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DieseArbeitsmappe"/>
  <mc:AlternateContent xmlns:mc="http://schemas.openxmlformats.org/markup-compatibility/2006">
    <mc:Choice Requires="x15">
      <x15ac:absPath xmlns:x15ac="http://schemas.microsoft.com/office/spreadsheetml/2010/11/ac" url="S:\Hannover\Dez42\Ernte\Veröffentlichungstabellen\"/>
    </mc:Choice>
  </mc:AlternateContent>
  <xr:revisionPtr revIDLastSave="0" documentId="13_ncr:1_{EEBC4ACD-24E3-4EB7-ABC9-611C04913979}" xr6:coauthVersionLast="36" xr6:coauthVersionMax="36" xr10:uidLastSave="{00000000-0000-0000-0000-000000000000}"/>
  <bookViews>
    <workbookView xWindow="0" yWindow="0" windowWidth="21600" windowHeight="13728" tabRatio="977" firstSheet="7" activeTab="14" xr2:uid="{00000000-000D-0000-FFFF-FFFF00000000}"/>
  </bookViews>
  <sheets>
    <sheet name="Verzeichnis_der_Fruchtarten" sheetId="22" r:id="rId1"/>
    <sheet name="Niedersachsen_ab_1949" sheetId="14" r:id="rId2"/>
    <sheet name="Nur dt ab 1978_Teil1" sheetId="17" r:id="rId3"/>
    <sheet name="Nur dt ab 1978_Teil2" sheetId="18" r:id="rId4"/>
    <sheet name="Nur dt ab 1978_Teil3" sheetId="19" r:id="rId5"/>
    <sheet name="Nur dt ab 1978_Teil4" sheetId="20" r:id="rId6"/>
    <sheet name=" Nur dt ab 1978_Teil5" sheetId="21" r:id="rId7"/>
    <sheet name="Kreise_alt Totaljahre_49 bis 78" sheetId="12" r:id="rId8"/>
    <sheet name="Keise_neu Totaljahre_79 bis 87" sheetId="32" r:id="rId9"/>
    <sheet name="Ernte_Kreise_1991" sheetId="31" r:id="rId10"/>
    <sheet name="Ernte_Kreise_1995" sheetId="30" r:id="rId11"/>
    <sheet name="Ernte_Kreise_1999" sheetId="29" r:id="rId12"/>
    <sheet name="Ernte_Kreise_2003" sheetId="28" r:id="rId13"/>
    <sheet name="Ernte_Kreise_2007" sheetId="27" r:id="rId14"/>
    <sheet name="Ernte_Kreise_2010" sheetId="26" r:id="rId15"/>
  </sheets>
  <definedNames>
    <definedName name="_xlnm._FilterDatabase" localSheetId="0" hidden="1">Verzeichnis_der_Fruchtarten!$A$3:$D$44</definedName>
    <definedName name="df" localSheetId="6">#REF!</definedName>
    <definedName name="df" localSheetId="4">#REF!</definedName>
    <definedName name="df" localSheetId="5">#REF!</definedName>
    <definedName name="df">#REF!</definedName>
    <definedName name="dh" localSheetId="6">#REF!</definedName>
    <definedName name="dh" localSheetId="5">#REF!</definedName>
    <definedName name="dh">#REF!</definedName>
    <definedName name="_xlnm.Print_Area" localSheetId="6">' Nur dt ab 1978_Teil5'!#REF!</definedName>
    <definedName name="_xlnm.Print_Area" localSheetId="9">Ernte_Kreise_1991!$AF$1:$AN$77</definedName>
    <definedName name="_xlnm.Print_Area" localSheetId="10">Ernte_Kreise_1995!$A$1:$EJ$72</definedName>
    <definedName name="_xlnm.Print_Area" localSheetId="11">Ernte_Kreise_1999!$A$1:$EJ$73</definedName>
    <definedName name="_xlnm.Print_Area" localSheetId="12">Ernte_Kreise_2003!$B$2:$DK$68</definedName>
    <definedName name="_xlnm.Print_Area" localSheetId="13">Ernte_Kreise_2007!$C$6:$DT$72</definedName>
    <definedName name="_xlnm.Print_Area" localSheetId="14">Ernte_Kreise_2010!$C$6:$CB$71</definedName>
    <definedName name="_xlnm.Print_Area" localSheetId="8">'Keise_neu Totaljahre_79 bis 87'!$F$1:$CH$239</definedName>
    <definedName name="_xlnm.Print_Area" localSheetId="7">'Kreise_alt Totaljahre_49 bis 78'!$B$1:$ID$323</definedName>
    <definedName name="_xlnm.Print_Area" localSheetId="2">'Nur dt ab 1978_Teil1'!#REF!</definedName>
    <definedName name="_xlnm.Print_Area" localSheetId="3">'Nur dt ab 1978_Teil2'!#REF!</definedName>
    <definedName name="_xlnm.Print_Area" localSheetId="4">'Nur dt ab 1978_Teil3'!#REF!</definedName>
    <definedName name="_xlnm.Print_Area" localSheetId="5">'Nur dt ab 1978_Teil4'!#REF!</definedName>
    <definedName name="_xlnm.Print_Titles" localSheetId="6">' Nur dt ab 1978_Teil5'!$A:$A</definedName>
    <definedName name="_xlnm.Print_Titles" localSheetId="9">Ernte_Kreise_1991!$A:$A</definedName>
    <definedName name="_xlnm.Print_Titles" localSheetId="12">Ernte_Kreise_2003!$A:$A</definedName>
    <definedName name="_xlnm.Print_Titles" localSheetId="13">Ernte_Kreise_2007!$A:$B,Ernte_Kreise_2007!$1:$5</definedName>
    <definedName name="_xlnm.Print_Titles" localSheetId="14">Ernte_Kreise_2010!$A:$B,Ernte_Kreise_2010!$1:$5</definedName>
    <definedName name="_xlnm.Print_Titles" localSheetId="8">'Keise_neu Totaljahre_79 bis 87'!$A:$A</definedName>
    <definedName name="_xlnm.Print_Titles" localSheetId="7">'Kreise_alt Totaljahre_49 bis 78'!$A:$A</definedName>
    <definedName name="_xlnm.Print_Titles" localSheetId="2">'Nur dt ab 1978_Teil1'!$A:$A</definedName>
    <definedName name="_xlnm.Print_Titles" localSheetId="3">'Nur dt ab 1978_Teil2'!$A:$A</definedName>
    <definedName name="_xlnm.Print_Titles" localSheetId="4">'Nur dt ab 1978_Teil3'!$A:$A</definedName>
    <definedName name="_xlnm.Print_Titles" localSheetId="5">'Nur dt ab 1978_Teil4'!$A:$A</definedName>
    <definedName name="gh" localSheetId="6">#REF!</definedName>
    <definedName name="gh">#REF!</definedName>
    <definedName name="Kopie_Vorjahr" localSheetId="6">#REF!</definedName>
    <definedName name="Kopie_Vorjahr" localSheetId="2">#REF!</definedName>
    <definedName name="Kopie_Vorjahr" localSheetId="3">#REF!</definedName>
    <definedName name="Kopie_Vorjahr" localSheetId="4">#REF!</definedName>
    <definedName name="Kopie_Vorjahr" localSheetId="5">#REF!</definedName>
    <definedName name="Kopie_Vorjahr">#REF!</definedName>
    <definedName name="ll">#REF!</definedName>
  </definedNames>
  <calcPr calcId="191029"/>
</workbook>
</file>

<file path=xl/calcChain.xml><?xml version="1.0" encoding="utf-8"?>
<calcChain xmlns="http://schemas.openxmlformats.org/spreadsheetml/2006/main">
  <c r="HK57" i="20" l="1"/>
  <c r="HK56" i="20"/>
  <c r="FR57" i="20"/>
  <c r="FR56" i="20"/>
  <c r="DY57" i="20"/>
  <c r="DY56" i="20"/>
  <c r="FQ57" i="20"/>
  <c r="FQ56" i="20"/>
  <c r="DX57" i="20"/>
  <c r="DX56" i="20"/>
  <c r="HJ57" i="20"/>
  <c r="HJ56" i="20"/>
  <c r="IV57" i="19"/>
  <c r="IV56" i="19"/>
  <c r="HC57" i="19"/>
  <c r="HC56" i="19"/>
  <c r="HB57" i="19"/>
  <c r="HB56" i="19"/>
  <c r="FJ57" i="19"/>
  <c r="FJ56" i="19"/>
  <c r="FI57" i="19"/>
  <c r="FI56" i="19"/>
  <c r="JG57" i="18" l="1"/>
  <c r="JG56" i="18"/>
  <c r="HN57" i="18"/>
  <c r="HN56" i="18"/>
  <c r="GC57" i="18"/>
  <c r="GC56" i="18"/>
  <c r="EJ57" i="18"/>
  <c r="EJ56" i="18"/>
  <c r="CQ57" i="18"/>
  <c r="CQ56" i="18"/>
  <c r="AX57" i="18"/>
  <c r="AX56" i="18"/>
  <c r="CP57" i="18"/>
  <c r="CP56" i="18"/>
  <c r="JF57" i="18" l="1"/>
  <c r="JF56" i="18"/>
  <c r="GB57" i="18"/>
  <c r="GB56" i="18"/>
  <c r="EI57" i="18"/>
  <c r="EI56" i="18"/>
  <c r="HV57" i="17"/>
  <c r="HV56" i="17"/>
  <c r="GC57" i="17"/>
  <c r="GC56" i="17"/>
  <c r="EJ57" i="17"/>
  <c r="EJ56" i="17"/>
  <c r="CQ56" i="17"/>
  <c r="CQ57" i="17"/>
  <c r="AX126" i="17"/>
  <c r="AX125" i="17"/>
  <c r="AX57" i="17"/>
  <c r="AX56" i="17"/>
  <c r="AW56" i="17"/>
  <c r="AW57" i="17" l="1"/>
  <c r="CY77" i="14" l="1"/>
  <c r="DA77" i="14"/>
  <c r="DD75" i="14" l="1"/>
  <c r="DA76" i="14" l="1"/>
  <c r="CY76" i="14"/>
  <c r="GG77" i="14" l="1"/>
  <c r="GG76" i="14"/>
  <c r="AG9" i="31" l="1"/>
  <c r="AH77" i="31"/>
  <c r="IU57" i="19" l="1"/>
  <c r="IU56" i="19"/>
  <c r="AW126" i="17"/>
  <c r="AW125" i="17"/>
  <c r="GG75" i="14" l="1"/>
  <c r="DY75" i="14"/>
  <c r="DF75" i="14"/>
  <c r="DA75" i="14"/>
  <c r="CY75" i="14"/>
  <c r="DE75" i="14" l="1"/>
  <c r="CG77" i="31"/>
  <c r="CE77" i="31"/>
  <c r="AK77" i="31"/>
  <c r="AI77" i="31"/>
  <c r="AN77" i="31"/>
  <c r="AF77" i="31"/>
  <c r="CG75" i="31"/>
  <c r="CF75" i="31" s="1"/>
  <c r="CE75" i="31"/>
  <c r="AK75" i="31"/>
  <c r="AI75" i="31"/>
  <c r="AH75" i="31"/>
  <c r="AF75" i="31"/>
  <c r="AL75" i="31" s="1"/>
  <c r="CG74" i="31"/>
  <c r="CE74" i="31"/>
  <c r="AK74" i="31"/>
  <c r="AI74" i="31"/>
  <c r="AH74" i="31"/>
  <c r="AF74" i="31"/>
  <c r="CG72" i="31"/>
  <c r="CE72" i="31"/>
  <c r="AK72" i="31"/>
  <c r="AI72" i="31"/>
  <c r="AH72" i="31"/>
  <c r="AF72" i="31"/>
  <c r="CG71" i="31"/>
  <c r="CE71" i="31"/>
  <c r="AK71" i="31"/>
  <c r="AI71" i="31"/>
  <c r="AH71" i="31"/>
  <c r="AN71" i="31" s="1"/>
  <c r="AF71" i="31"/>
  <c r="CG70" i="31"/>
  <c r="CE70" i="31"/>
  <c r="AK70" i="31"/>
  <c r="AI70" i="31"/>
  <c r="AH70" i="31"/>
  <c r="AF70" i="31"/>
  <c r="AL70" i="31" s="1"/>
  <c r="CG69" i="31"/>
  <c r="CE69" i="31"/>
  <c r="AK69" i="31"/>
  <c r="AI69" i="31"/>
  <c r="AH69" i="31"/>
  <c r="AF69" i="31"/>
  <c r="CG67" i="31"/>
  <c r="CE67" i="31"/>
  <c r="AK67" i="31"/>
  <c r="AI67" i="31"/>
  <c r="AJ67" i="31" s="1"/>
  <c r="AH67" i="31"/>
  <c r="AN67" i="31" s="1"/>
  <c r="AF67" i="31"/>
  <c r="CG66" i="31"/>
  <c r="CE66" i="31"/>
  <c r="AK66" i="31"/>
  <c r="AN66" i="31" s="1"/>
  <c r="AI66" i="31"/>
  <c r="AH66" i="31"/>
  <c r="AF66" i="31"/>
  <c r="AG66" i="31" s="1"/>
  <c r="CG65" i="31"/>
  <c r="CE65" i="31"/>
  <c r="AK65" i="31"/>
  <c r="AI65" i="31"/>
  <c r="AH65" i="31"/>
  <c r="AF65" i="31"/>
  <c r="AL65" i="31" s="1"/>
  <c r="CG64" i="31"/>
  <c r="CE64" i="31"/>
  <c r="AK64" i="31"/>
  <c r="AI64" i="31"/>
  <c r="AJ64" i="31" s="1"/>
  <c r="AH64" i="31"/>
  <c r="AF64" i="31"/>
  <c r="CG63" i="31"/>
  <c r="CE63" i="31"/>
  <c r="AK63" i="31"/>
  <c r="AN63" i="31" s="1"/>
  <c r="AI63" i="31"/>
  <c r="AH63" i="31"/>
  <c r="AF63" i="31"/>
  <c r="CG62" i="31"/>
  <c r="CE62" i="31"/>
  <c r="AK62" i="31"/>
  <c r="AJ62" i="31" s="1"/>
  <c r="AI62" i="31"/>
  <c r="AH62" i="31"/>
  <c r="AF62" i="31"/>
  <c r="CG61" i="31"/>
  <c r="CF61" i="31"/>
  <c r="CE61" i="31"/>
  <c r="AK61" i="31"/>
  <c r="AI61" i="31"/>
  <c r="AH61" i="31"/>
  <c r="AF61" i="31"/>
  <c r="CG60" i="31"/>
  <c r="CE60" i="31"/>
  <c r="AK60" i="31"/>
  <c r="AI60" i="31"/>
  <c r="AH60" i="31"/>
  <c r="AF60" i="31"/>
  <c r="CG59" i="31"/>
  <c r="CE59" i="31"/>
  <c r="CF59" i="31" s="1"/>
  <c r="AK59" i="31"/>
  <c r="AI59" i="31"/>
  <c r="AH59" i="31"/>
  <c r="AF59" i="31"/>
  <c r="CG57" i="31"/>
  <c r="CE57" i="31"/>
  <c r="CF57" i="31" s="1"/>
  <c r="AK57" i="31"/>
  <c r="AI57" i="31"/>
  <c r="AH57" i="31"/>
  <c r="AF57" i="31"/>
  <c r="CG56" i="31"/>
  <c r="CE56" i="31"/>
  <c r="AK56" i="31"/>
  <c r="AI56" i="31"/>
  <c r="AH56" i="31"/>
  <c r="AF56" i="31"/>
  <c r="CG55" i="31"/>
  <c r="CE55" i="31"/>
  <c r="AK55" i="31"/>
  <c r="AI55" i="31"/>
  <c r="AH55" i="31"/>
  <c r="AF55" i="31"/>
  <c r="CG54" i="31"/>
  <c r="CE54" i="31"/>
  <c r="CF54" i="31" s="1"/>
  <c r="AK54" i="31"/>
  <c r="AI54" i="31"/>
  <c r="AH54" i="31"/>
  <c r="AF54" i="31"/>
  <c r="CG53" i="31"/>
  <c r="CE53" i="31"/>
  <c r="CF53" i="31" s="1"/>
  <c r="AK53" i="31"/>
  <c r="AI53" i="31"/>
  <c r="AJ53" i="31" s="1"/>
  <c r="AH53" i="31"/>
  <c r="AN53" i="31" s="1"/>
  <c r="AF53" i="31"/>
  <c r="CG52" i="31"/>
  <c r="CE52" i="31"/>
  <c r="AK52" i="31"/>
  <c r="AI52" i="31"/>
  <c r="AH52" i="31"/>
  <c r="AF52" i="31"/>
  <c r="CG51" i="31"/>
  <c r="CE51" i="31"/>
  <c r="AK51" i="31"/>
  <c r="AI51" i="31"/>
  <c r="AJ51" i="31" s="1"/>
  <c r="AH51" i="31"/>
  <c r="AF51" i="31"/>
  <c r="CG49" i="31"/>
  <c r="CE49" i="31"/>
  <c r="CF49" i="31" s="1"/>
  <c r="AK49" i="31"/>
  <c r="AI49" i="31"/>
  <c r="AH49" i="31"/>
  <c r="AF49" i="31"/>
  <c r="AL49" i="31" s="1"/>
  <c r="CG48" i="31"/>
  <c r="CE48" i="31"/>
  <c r="CF48" i="31" s="1"/>
  <c r="AK48" i="31"/>
  <c r="AI48" i="31"/>
  <c r="AH48" i="31"/>
  <c r="AF48" i="31"/>
  <c r="CG47" i="31"/>
  <c r="CE47" i="31"/>
  <c r="AK47" i="31"/>
  <c r="AI47" i="31"/>
  <c r="AJ47" i="31" s="1"/>
  <c r="AH47" i="31"/>
  <c r="AF47" i="31"/>
  <c r="CG46" i="31"/>
  <c r="CE46" i="31"/>
  <c r="AK46" i="31"/>
  <c r="AI46" i="31"/>
  <c r="AH46" i="31"/>
  <c r="AF46" i="31"/>
  <c r="CG45" i="31"/>
  <c r="CE45" i="31"/>
  <c r="CF45" i="31" s="1"/>
  <c r="AK45" i="31"/>
  <c r="AI45" i="31"/>
  <c r="AH45" i="31"/>
  <c r="AF45" i="31"/>
  <c r="CG44" i="31"/>
  <c r="CE44" i="31"/>
  <c r="CF44" i="31" s="1"/>
  <c r="AK44" i="31"/>
  <c r="AJ44" i="31" s="1"/>
  <c r="AI44" i="31"/>
  <c r="AH44" i="31"/>
  <c r="AF44" i="31"/>
  <c r="CG43" i="31"/>
  <c r="CE43" i="31"/>
  <c r="AK43" i="31"/>
  <c r="AI43" i="31"/>
  <c r="AH43" i="31"/>
  <c r="AF43" i="31"/>
  <c r="CG42" i="31"/>
  <c r="CE42" i="31"/>
  <c r="AK42" i="31"/>
  <c r="AI42" i="31"/>
  <c r="AH42" i="31"/>
  <c r="AF42" i="31"/>
  <c r="CG41" i="31"/>
  <c r="CE41" i="31"/>
  <c r="CF41" i="31" s="1"/>
  <c r="AK41" i="31"/>
  <c r="AI41" i="31"/>
  <c r="AH41" i="31"/>
  <c r="AF41" i="31"/>
  <c r="CG40" i="31"/>
  <c r="CF40" i="31" s="1"/>
  <c r="CE40" i="31"/>
  <c r="AK40" i="31"/>
  <c r="AI40" i="31"/>
  <c r="AH40" i="31"/>
  <c r="AF40" i="31"/>
  <c r="CG39" i="31"/>
  <c r="CE39" i="31"/>
  <c r="CF39" i="31" s="1"/>
  <c r="AK39" i="31"/>
  <c r="AI39" i="31"/>
  <c r="AJ39" i="31" s="1"/>
  <c r="AH39" i="31"/>
  <c r="AF39" i="31"/>
  <c r="CG38" i="31"/>
  <c r="CE38" i="31"/>
  <c r="AK38" i="31"/>
  <c r="AI38" i="31"/>
  <c r="AL38" i="31" s="1"/>
  <c r="AH38" i="31"/>
  <c r="AF38" i="31"/>
  <c r="CG37" i="31"/>
  <c r="CE37" i="31"/>
  <c r="CF37" i="31" s="1"/>
  <c r="AK37" i="31"/>
  <c r="AI37" i="31"/>
  <c r="AH37" i="31"/>
  <c r="AF37" i="31"/>
  <c r="CG36" i="31"/>
  <c r="CF36" i="31" s="1"/>
  <c r="CE36" i="31"/>
  <c r="AK36" i="31"/>
  <c r="AN36" i="31" s="1"/>
  <c r="AI36" i="31"/>
  <c r="AH36" i="31"/>
  <c r="AF36" i="31"/>
  <c r="CG35" i="31"/>
  <c r="CE35" i="31"/>
  <c r="AK35" i="31"/>
  <c r="AI35" i="31"/>
  <c r="AH35" i="31"/>
  <c r="AF35" i="31"/>
  <c r="CG34" i="31"/>
  <c r="CE34" i="31"/>
  <c r="CF34" i="31" s="1"/>
  <c r="AK34" i="31"/>
  <c r="AI34" i="31"/>
  <c r="AH34" i="31"/>
  <c r="AF34" i="31"/>
  <c r="CG33" i="31"/>
  <c r="CF33" i="31" s="1"/>
  <c r="CE33" i="31"/>
  <c r="AK33" i="31"/>
  <c r="AI33" i="31"/>
  <c r="AH33" i="31"/>
  <c r="AF33" i="31"/>
  <c r="CG32" i="31"/>
  <c r="CE32" i="31"/>
  <c r="AK32" i="31"/>
  <c r="AI32" i="31"/>
  <c r="AH32" i="31"/>
  <c r="AF32" i="31"/>
  <c r="CG31" i="31"/>
  <c r="CE31" i="31"/>
  <c r="AK31" i="31"/>
  <c r="AI31" i="31"/>
  <c r="AH31" i="31"/>
  <c r="AF31" i="31"/>
  <c r="CG30" i="31"/>
  <c r="CE30" i="31"/>
  <c r="CF30" i="31" s="1"/>
  <c r="AK30" i="31"/>
  <c r="AI30" i="31"/>
  <c r="AH30" i="31"/>
  <c r="AF30" i="31"/>
  <c r="AL30" i="31" s="1"/>
  <c r="CG29" i="31"/>
  <c r="CE29" i="31"/>
  <c r="AK29" i="31"/>
  <c r="AI29" i="31"/>
  <c r="AH29" i="31"/>
  <c r="AF29" i="31"/>
  <c r="CG28" i="31"/>
  <c r="CE28" i="31"/>
  <c r="AK28" i="31"/>
  <c r="AI28" i="31"/>
  <c r="AH28" i="31"/>
  <c r="AF28" i="31"/>
  <c r="CG27" i="31"/>
  <c r="CE27" i="31"/>
  <c r="CF27" i="31" s="1"/>
  <c r="AK27" i="31"/>
  <c r="AI27" i="31"/>
  <c r="AH27" i="31"/>
  <c r="AF27" i="31"/>
  <c r="CG26" i="31"/>
  <c r="CE26" i="31"/>
  <c r="CF26" i="31" s="1"/>
  <c r="AK26" i="31"/>
  <c r="AI26" i="31"/>
  <c r="AH26" i="31"/>
  <c r="AF26" i="31"/>
  <c r="CG25" i="31"/>
  <c r="CF25" i="31" s="1"/>
  <c r="CE25" i="31"/>
  <c r="AK25" i="31"/>
  <c r="AI25" i="31"/>
  <c r="AJ25" i="31" s="1"/>
  <c r="AH25" i="31"/>
  <c r="AN25" i="31" s="1"/>
  <c r="AF25" i="31"/>
  <c r="CG24" i="31"/>
  <c r="CF24" i="31" s="1"/>
  <c r="CE24" i="31"/>
  <c r="AK24" i="31"/>
  <c r="AN24" i="31" s="1"/>
  <c r="AI24" i="31"/>
  <c r="AH24" i="31"/>
  <c r="AF24" i="31"/>
  <c r="AG24" i="31" s="1"/>
  <c r="CG23" i="31"/>
  <c r="CE23" i="31"/>
  <c r="AK23" i="31"/>
  <c r="AI23" i="31"/>
  <c r="AJ23" i="31" s="1"/>
  <c r="AH23" i="31"/>
  <c r="AF23" i="31"/>
  <c r="CG22" i="31"/>
  <c r="CE22" i="31"/>
  <c r="CF22" i="31" s="1"/>
  <c r="AK22" i="31"/>
  <c r="AI22" i="31"/>
  <c r="AH22" i="31"/>
  <c r="AF22" i="31"/>
  <c r="CG21" i="31"/>
  <c r="CE21" i="31"/>
  <c r="CF21" i="31" s="1"/>
  <c r="AK21" i="31"/>
  <c r="AI21" i="31"/>
  <c r="AH21" i="31"/>
  <c r="AF21" i="31"/>
  <c r="CG20" i="31"/>
  <c r="CE20" i="31"/>
  <c r="AK20" i="31"/>
  <c r="AN20" i="31" s="1"/>
  <c r="AI20" i="31"/>
  <c r="AH20" i="31"/>
  <c r="AF20" i="31"/>
  <c r="AG20" i="31" s="1"/>
  <c r="CG19" i="31"/>
  <c r="CE19" i="31"/>
  <c r="AK19" i="31"/>
  <c r="AI19" i="31"/>
  <c r="AJ19" i="31" s="1"/>
  <c r="AH19" i="31"/>
  <c r="AN19" i="31" s="1"/>
  <c r="AF19" i="31"/>
  <c r="AG19" i="31" s="1"/>
  <c r="CG18" i="31"/>
  <c r="CE18" i="31"/>
  <c r="CF18" i="31" s="1"/>
  <c r="AK18" i="31"/>
  <c r="AI18" i="31"/>
  <c r="AH18" i="31"/>
  <c r="AF18" i="31"/>
  <c r="CG17" i="31"/>
  <c r="CE17" i="31"/>
  <c r="CF17" i="31" s="1"/>
  <c r="AK17" i="31"/>
  <c r="AI17" i="31"/>
  <c r="AH17" i="31"/>
  <c r="AF17" i="31"/>
  <c r="CG16" i="31"/>
  <c r="CF16" i="31" s="1"/>
  <c r="CE16" i="31"/>
  <c r="AK16" i="31"/>
  <c r="AI16" i="31"/>
  <c r="AJ16" i="31" s="1"/>
  <c r="AH16" i="31"/>
  <c r="AF16" i="31"/>
  <c r="CG15" i="31"/>
  <c r="CE15" i="31"/>
  <c r="CF15" i="31" s="1"/>
  <c r="AK15" i="31"/>
  <c r="AN15" i="31" s="1"/>
  <c r="AI15" i="31"/>
  <c r="AH15" i="31"/>
  <c r="AF15" i="31"/>
  <c r="CG14" i="31"/>
  <c r="CF14" i="31"/>
  <c r="CE14" i="31"/>
  <c r="AK14" i="31"/>
  <c r="AI14" i="31"/>
  <c r="AH14" i="31"/>
  <c r="AF14" i="31"/>
  <c r="CG13" i="31"/>
  <c r="CE13" i="31"/>
  <c r="AK13" i="31"/>
  <c r="AN13" i="31" s="1"/>
  <c r="AI13" i="31"/>
  <c r="AH13" i="31"/>
  <c r="AF13" i="31"/>
  <c r="AG13" i="31" s="1"/>
  <c r="CG12" i="31"/>
  <c r="CE12" i="31"/>
  <c r="AK12" i="31"/>
  <c r="AI12" i="31"/>
  <c r="AL12" i="31" s="1"/>
  <c r="AH12" i="31"/>
  <c r="AF12" i="31"/>
  <c r="CG11" i="31"/>
  <c r="CE11" i="31"/>
  <c r="AK11" i="31"/>
  <c r="AI11" i="31"/>
  <c r="AH11" i="31"/>
  <c r="AF11" i="31"/>
  <c r="CG10" i="31"/>
  <c r="CF10" i="31" s="1"/>
  <c r="CE10" i="31"/>
  <c r="AK10" i="31"/>
  <c r="AI10" i="31"/>
  <c r="AJ10" i="31" s="1"/>
  <c r="AH10" i="31"/>
  <c r="AF10" i="31"/>
  <c r="AL10" i="31" s="1"/>
  <c r="CG9" i="31"/>
  <c r="CE9" i="31"/>
  <c r="AK9" i="31"/>
  <c r="AI9" i="31"/>
  <c r="AH9" i="31"/>
  <c r="AF9" i="31"/>
  <c r="CG8" i="31"/>
  <c r="CE8" i="31"/>
  <c r="AK8" i="31"/>
  <c r="AI8" i="31"/>
  <c r="AH8" i="31"/>
  <c r="AF8" i="31"/>
  <c r="CG7" i="31"/>
  <c r="CF7" i="31" s="1"/>
  <c r="CE7" i="31"/>
  <c r="AK7" i="31"/>
  <c r="AI7" i="31"/>
  <c r="AH7" i="31"/>
  <c r="AF7" i="31"/>
  <c r="CG6" i="31"/>
  <c r="CE6" i="31"/>
  <c r="AK6" i="31"/>
  <c r="AI6" i="31"/>
  <c r="AH6" i="31"/>
  <c r="AG6" i="31" s="1"/>
  <c r="AF6" i="31"/>
  <c r="CG5" i="31"/>
  <c r="CE5" i="31"/>
  <c r="AK5" i="31"/>
  <c r="AI5" i="31"/>
  <c r="AH5" i="31"/>
  <c r="AF5" i="31"/>
  <c r="AL5" i="31" s="1"/>
  <c r="CG4" i="31"/>
  <c r="CE4" i="31"/>
  <c r="AK4" i="31"/>
  <c r="AI4" i="31"/>
  <c r="AH4" i="31"/>
  <c r="AF4" i="31"/>
  <c r="CG3" i="31"/>
  <c r="CE3" i="31"/>
  <c r="AK3" i="31"/>
  <c r="AI3" i="31"/>
  <c r="AH3" i="31"/>
  <c r="AN3" i="31" s="1"/>
  <c r="AF3" i="31"/>
  <c r="GQ108" i="12"/>
  <c r="GO108" i="12"/>
  <c r="GQ106" i="12"/>
  <c r="GO106" i="12"/>
  <c r="GQ105" i="12"/>
  <c r="GO105" i="12"/>
  <c r="GQ103" i="12"/>
  <c r="GO103" i="12"/>
  <c r="GQ101" i="12"/>
  <c r="GO101" i="12"/>
  <c r="GQ99" i="12"/>
  <c r="GO99" i="12"/>
  <c r="GQ98" i="12"/>
  <c r="GO98" i="12"/>
  <c r="GQ97" i="12"/>
  <c r="GO97" i="12"/>
  <c r="GQ95" i="12"/>
  <c r="GO95" i="12"/>
  <c r="GQ93" i="12"/>
  <c r="GO93" i="12"/>
  <c r="GQ92" i="12"/>
  <c r="GO92" i="12"/>
  <c r="GQ91" i="12"/>
  <c r="GO91" i="12"/>
  <c r="GQ90" i="12"/>
  <c r="GO90" i="12"/>
  <c r="GQ89" i="12"/>
  <c r="GO89" i="12"/>
  <c r="GQ87" i="12"/>
  <c r="GO87" i="12"/>
  <c r="GQ85" i="12"/>
  <c r="GO85" i="12"/>
  <c r="GQ84" i="12"/>
  <c r="GO84" i="12"/>
  <c r="GQ83" i="12"/>
  <c r="GO83" i="12"/>
  <c r="GQ82" i="12"/>
  <c r="GO82" i="12"/>
  <c r="GQ81" i="12"/>
  <c r="GO81" i="12"/>
  <c r="GQ80" i="12"/>
  <c r="GO80" i="12"/>
  <c r="GQ78" i="12"/>
  <c r="GO78" i="12"/>
  <c r="GQ76" i="12"/>
  <c r="GO76" i="12"/>
  <c r="GQ75" i="12"/>
  <c r="GO75" i="12"/>
  <c r="GQ74" i="12"/>
  <c r="GO74" i="12"/>
  <c r="GQ73" i="12"/>
  <c r="GO73" i="12"/>
  <c r="GQ72" i="12"/>
  <c r="GO72" i="12"/>
  <c r="GQ71" i="12"/>
  <c r="GO71" i="12"/>
  <c r="GQ69" i="12"/>
  <c r="GO69" i="12"/>
  <c r="GQ67" i="12"/>
  <c r="GO67" i="12"/>
  <c r="GQ66" i="12"/>
  <c r="GO66" i="12"/>
  <c r="GQ65" i="12"/>
  <c r="GO65" i="12"/>
  <c r="GQ64" i="12"/>
  <c r="GO64" i="12"/>
  <c r="GQ62" i="12"/>
  <c r="GO62" i="12"/>
  <c r="GQ60" i="12"/>
  <c r="GO60" i="12"/>
  <c r="GQ59" i="12"/>
  <c r="GO59" i="12"/>
  <c r="GQ58" i="12"/>
  <c r="GO58" i="12"/>
  <c r="GQ57" i="12"/>
  <c r="GO57" i="12"/>
  <c r="GQ56" i="12"/>
  <c r="GO56" i="12"/>
  <c r="GQ55" i="12"/>
  <c r="GO55" i="12"/>
  <c r="GQ54" i="12"/>
  <c r="GO54" i="12"/>
  <c r="GQ53" i="12"/>
  <c r="GO53" i="12"/>
  <c r="GQ51" i="12"/>
  <c r="GO51" i="12"/>
  <c r="GQ49" i="12"/>
  <c r="GO49" i="12"/>
  <c r="GQ48" i="12"/>
  <c r="GO48" i="12"/>
  <c r="GQ47" i="12"/>
  <c r="GO47" i="12"/>
  <c r="GQ46" i="12"/>
  <c r="GO46" i="12"/>
  <c r="GQ45" i="12"/>
  <c r="GO45" i="12"/>
  <c r="GQ44" i="12"/>
  <c r="GO44" i="12"/>
  <c r="GQ43" i="12"/>
  <c r="GO43" i="12"/>
  <c r="GQ41" i="12"/>
  <c r="GO41" i="12"/>
  <c r="GQ39" i="12"/>
  <c r="GO39" i="12"/>
  <c r="GQ38" i="12"/>
  <c r="GO38" i="12"/>
  <c r="GQ37" i="12"/>
  <c r="GO37" i="12"/>
  <c r="GQ36" i="12"/>
  <c r="GO36" i="12"/>
  <c r="GQ35" i="12"/>
  <c r="GO35" i="12"/>
  <c r="GQ34" i="12"/>
  <c r="GO34" i="12"/>
  <c r="GQ33" i="12"/>
  <c r="GO33" i="12"/>
  <c r="GQ32" i="12"/>
  <c r="GO32" i="12"/>
  <c r="GQ31" i="12"/>
  <c r="GO31" i="12"/>
  <c r="GQ29" i="12"/>
  <c r="GO29" i="12"/>
  <c r="GQ27" i="12"/>
  <c r="GO27" i="12"/>
  <c r="GQ26" i="12"/>
  <c r="GO26" i="12"/>
  <c r="GQ25" i="12"/>
  <c r="GO25" i="12"/>
  <c r="GQ24" i="12"/>
  <c r="GO24" i="12"/>
  <c r="GQ23" i="12"/>
  <c r="GO23" i="12"/>
  <c r="GQ22" i="12"/>
  <c r="GO22" i="12"/>
  <c r="GQ21" i="12"/>
  <c r="GO21" i="12"/>
  <c r="GQ20" i="12"/>
  <c r="GO20" i="12"/>
  <c r="GQ19" i="12"/>
  <c r="GO19" i="12"/>
  <c r="GQ18" i="12"/>
  <c r="GO18" i="12"/>
  <c r="GQ17" i="12"/>
  <c r="GO17" i="12"/>
  <c r="GQ15" i="12"/>
  <c r="GO15" i="12"/>
  <c r="GQ13" i="12"/>
  <c r="GO13" i="12"/>
  <c r="GQ12" i="12"/>
  <c r="GO12" i="12"/>
  <c r="GQ11" i="12"/>
  <c r="GO11" i="12"/>
  <c r="GQ10" i="12"/>
  <c r="GO10" i="12"/>
  <c r="GQ9" i="12"/>
  <c r="GO9" i="12"/>
  <c r="GQ8" i="12"/>
  <c r="GO8" i="12"/>
  <c r="GQ7" i="12"/>
  <c r="GO7" i="12"/>
  <c r="GQ6" i="12"/>
  <c r="GO6" i="12"/>
  <c r="GQ5" i="12"/>
  <c r="GO5" i="12"/>
  <c r="GN108" i="12"/>
  <c r="GL108" i="12"/>
  <c r="GN106" i="12"/>
  <c r="GL106" i="12"/>
  <c r="GN105" i="12"/>
  <c r="GL105" i="12"/>
  <c r="GN103" i="12"/>
  <c r="GL103" i="12"/>
  <c r="GN101" i="12"/>
  <c r="GL101" i="12"/>
  <c r="GN99" i="12"/>
  <c r="GL99" i="12"/>
  <c r="GN98" i="12"/>
  <c r="GL98" i="12"/>
  <c r="GN97" i="12"/>
  <c r="GL97" i="12"/>
  <c r="GN95" i="12"/>
  <c r="GL95" i="12"/>
  <c r="GN93" i="12"/>
  <c r="GL93" i="12"/>
  <c r="GN92" i="12"/>
  <c r="GL92" i="12"/>
  <c r="GN91" i="12"/>
  <c r="GL91" i="12"/>
  <c r="GN90" i="12"/>
  <c r="GL90" i="12"/>
  <c r="GN89" i="12"/>
  <c r="GL89" i="12"/>
  <c r="GN87" i="12"/>
  <c r="GL87" i="12"/>
  <c r="GN85" i="12"/>
  <c r="GL85" i="12"/>
  <c r="GN84" i="12"/>
  <c r="GL84" i="12"/>
  <c r="GN83" i="12"/>
  <c r="GL83" i="12"/>
  <c r="GN82" i="12"/>
  <c r="GL82" i="12"/>
  <c r="GN81" i="12"/>
  <c r="GL81" i="12"/>
  <c r="GN80" i="12"/>
  <c r="GL80" i="12"/>
  <c r="GN78" i="12"/>
  <c r="GL78" i="12"/>
  <c r="GN76" i="12"/>
  <c r="GL76" i="12"/>
  <c r="GN75" i="12"/>
  <c r="GL75" i="12"/>
  <c r="GN74" i="12"/>
  <c r="GL74" i="12"/>
  <c r="GN73" i="12"/>
  <c r="GL73" i="12"/>
  <c r="GN72" i="12"/>
  <c r="GL72" i="12"/>
  <c r="GN71" i="12"/>
  <c r="GL71" i="12"/>
  <c r="GN69" i="12"/>
  <c r="GL69" i="12"/>
  <c r="GN67" i="12"/>
  <c r="GL67" i="12"/>
  <c r="GN66" i="12"/>
  <c r="GL66" i="12"/>
  <c r="GN65" i="12"/>
  <c r="GL65" i="12"/>
  <c r="GN64" i="12"/>
  <c r="GL64" i="12"/>
  <c r="GN62" i="12"/>
  <c r="GL62" i="12"/>
  <c r="GN60" i="12"/>
  <c r="GL60" i="12"/>
  <c r="GN59" i="12"/>
  <c r="GL59" i="12"/>
  <c r="GN58" i="12"/>
  <c r="GL58" i="12"/>
  <c r="GN57" i="12"/>
  <c r="GL57" i="12"/>
  <c r="GN56" i="12"/>
  <c r="GL56" i="12"/>
  <c r="GN55" i="12"/>
  <c r="GL55" i="12"/>
  <c r="GN54" i="12"/>
  <c r="GL54" i="12"/>
  <c r="GN53" i="12"/>
  <c r="GL53" i="12"/>
  <c r="GN51" i="12"/>
  <c r="GL51" i="12"/>
  <c r="GN49" i="12"/>
  <c r="GL49" i="12"/>
  <c r="GN48" i="12"/>
  <c r="GL48" i="12"/>
  <c r="GN47" i="12"/>
  <c r="GL47" i="12"/>
  <c r="GN46" i="12"/>
  <c r="GL46" i="12"/>
  <c r="GN45" i="12"/>
  <c r="GL45" i="12"/>
  <c r="GN44" i="12"/>
  <c r="GL44" i="12"/>
  <c r="GN43" i="12"/>
  <c r="GL43" i="12"/>
  <c r="GN41" i="12"/>
  <c r="GL41" i="12"/>
  <c r="GN39" i="12"/>
  <c r="GL39" i="12"/>
  <c r="GN38" i="12"/>
  <c r="GL38" i="12"/>
  <c r="GN37" i="12"/>
  <c r="GL37" i="12"/>
  <c r="GN36" i="12"/>
  <c r="GL36" i="12"/>
  <c r="GN35" i="12"/>
  <c r="GL35" i="12"/>
  <c r="GN34" i="12"/>
  <c r="GL34" i="12"/>
  <c r="GN33" i="12"/>
  <c r="GL33" i="12"/>
  <c r="GN32" i="12"/>
  <c r="GL32" i="12"/>
  <c r="GN31" i="12"/>
  <c r="GL31" i="12"/>
  <c r="GN29" i="12"/>
  <c r="GL29" i="12"/>
  <c r="GN27" i="12"/>
  <c r="GL27" i="12"/>
  <c r="GN26" i="12"/>
  <c r="GL26" i="12"/>
  <c r="GN25" i="12"/>
  <c r="GL25" i="12"/>
  <c r="GN24" i="12"/>
  <c r="GL24" i="12"/>
  <c r="GN23" i="12"/>
  <c r="GL23" i="12"/>
  <c r="GN22" i="12"/>
  <c r="GL22" i="12"/>
  <c r="GN21" i="12"/>
  <c r="GL21" i="12"/>
  <c r="GN20" i="12"/>
  <c r="GL20" i="12"/>
  <c r="GN19" i="12"/>
  <c r="GL19" i="12"/>
  <c r="GN18" i="12"/>
  <c r="GL18" i="12"/>
  <c r="GN17" i="12"/>
  <c r="GL17" i="12"/>
  <c r="GN15" i="12"/>
  <c r="GL15" i="12"/>
  <c r="GN13" i="12"/>
  <c r="GL13" i="12"/>
  <c r="GN12" i="12"/>
  <c r="GL12" i="12"/>
  <c r="GN11" i="12"/>
  <c r="GL11" i="12"/>
  <c r="GN10" i="12"/>
  <c r="GL10" i="12"/>
  <c r="GN9" i="12"/>
  <c r="GL9" i="12"/>
  <c r="GN8" i="12"/>
  <c r="GL8" i="12"/>
  <c r="GN7" i="12"/>
  <c r="GL7" i="12"/>
  <c r="GN6" i="12"/>
  <c r="GL6" i="12"/>
  <c r="GN5" i="12"/>
  <c r="GL5" i="12"/>
  <c r="GK215" i="12"/>
  <c r="GK106" i="12" s="1"/>
  <c r="GK217" i="12"/>
  <c r="GI6" i="12"/>
  <c r="GK6" i="12"/>
  <c r="GI7" i="12"/>
  <c r="GK7" i="12"/>
  <c r="GI8" i="12"/>
  <c r="GK8" i="12"/>
  <c r="GI9" i="12"/>
  <c r="GK9" i="12"/>
  <c r="GI10" i="12"/>
  <c r="GK10" i="12"/>
  <c r="GI11" i="12"/>
  <c r="GK11" i="12"/>
  <c r="GI12" i="12"/>
  <c r="GK12" i="12"/>
  <c r="GI13" i="12"/>
  <c r="GK13" i="12"/>
  <c r="GI15" i="12"/>
  <c r="GK15" i="12"/>
  <c r="GI17" i="12"/>
  <c r="GK17" i="12"/>
  <c r="GI18" i="12"/>
  <c r="GK18" i="12"/>
  <c r="GI19" i="12"/>
  <c r="GK19" i="12"/>
  <c r="GI20" i="12"/>
  <c r="GK20" i="12"/>
  <c r="GI21" i="12"/>
  <c r="GK21" i="12"/>
  <c r="GI22" i="12"/>
  <c r="GK22" i="12"/>
  <c r="GI23" i="12"/>
  <c r="GK23" i="12"/>
  <c r="GI24" i="12"/>
  <c r="GK24" i="12"/>
  <c r="GI25" i="12"/>
  <c r="GK25" i="12"/>
  <c r="GI26" i="12"/>
  <c r="GK26" i="12"/>
  <c r="GI27" i="12"/>
  <c r="GK27" i="12"/>
  <c r="GI29" i="12"/>
  <c r="GK29" i="12"/>
  <c r="GI31" i="12"/>
  <c r="GK31" i="12"/>
  <c r="GI32" i="12"/>
  <c r="GK32" i="12"/>
  <c r="GI33" i="12"/>
  <c r="GK33" i="12"/>
  <c r="GI34" i="12"/>
  <c r="GK34" i="12"/>
  <c r="GI35" i="12"/>
  <c r="GK35" i="12"/>
  <c r="GI36" i="12"/>
  <c r="GK36" i="12"/>
  <c r="GI37" i="12"/>
  <c r="GK37" i="12"/>
  <c r="GI38" i="12"/>
  <c r="GK38" i="12"/>
  <c r="GI39" i="12"/>
  <c r="GK39" i="12"/>
  <c r="GI41" i="12"/>
  <c r="GK41" i="12"/>
  <c r="GI43" i="12"/>
  <c r="GK43" i="12"/>
  <c r="GI44" i="12"/>
  <c r="GK44" i="12"/>
  <c r="GI45" i="12"/>
  <c r="GK45" i="12"/>
  <c r="GI46" i="12"/>
  <c r="GK46" i="12"/>
  <c r="GI47" i="12"/>
  <c r="GK47" i="12"/>
  <c r="GI48" i="12"/>
  <c r="GK48" i="12"/>
  <c r="GI49" i="12"/>
  <c r="GK49" i="12"/>
  <c r="GI51" i="12"/>
  <c r="GK51" i="12"/>
  <c r="GI53" i="12"/>
  <c r="GK53" i="12"/>
  <c r="GI54" i="12"/>
  <c r="GK54" i="12"/>
  <c r="GI55" i="12"/>
  <c r="GK55" i="12"/>
  <c r="GI56" i="12"/>
  <c r="GK56" i="12"/>
  <c r="GI57" i="12"/>
  <c r="GK57" i="12"/>
  <c r="GI58" i="12"/>
  <c r="GK58" i="12"/>
  <c r="GI59" i="12"/>
  <c r="GK59" i="12"/>
  <c r="GI60" i="12"/>
  <c r="GK60" i="12"/>
  <c r="GI62" i="12"/>
  <c r="GK62" i="12"/>
  <c r="GI64" i="12"/>
  <c r="GK64" i="12"/>
  <c r="GI65" i="12"/>
  <c r="GK65" i="12"/>
  <c r="GI66" i="12"/>
  <c r="GK66" i="12"/>
  <c r="GI67" i="12"/>
  <c r="GK67" i="12"/>
  <c r="GI69" i="12"/>
  <c r="GK69" i="12"/>
  <c r="GI71" i="12"/>
  <c r="GK71" i="12"/>
  <c r="GI72" i="12"/>
  <c r="GK72" i="12"/>
  <c r="GI73" i="12"/>
  <c r="GK73" i="12"/>
  <c r="GI74" i="12"/>
  <c r="GK74" i="12"/>
  <c r="GI75" i="12"/>
  <c r="GK75" i="12"/>
  <c r="GI76" i="12"/>
  <c r="GK76" i="12"/>
  <c r="GI78" i="12"/>
  <c r="GK78" i="12"/>
  <c r="GI80" i="12"/>
  <c r="GK80" i="12"/>
  <c r="GI81" i="12"/>
  <c r="GK81" i="12"/>
  <c r="GI82" i="12"/>
  <c r="GK82" i="12"/>
  <c r="GI83" i="12"/>
  <c r="GK83" i="12"/>
  <c r="GI84" i="12"/>
  <c r="GK84" i="12"/>
  <c r="GI85" i="12"/>
  <c r="GK85" i="12"/>
  <c r="GI87" i="12"/>
  <c r="GK87" i="12"/>
  <c r="GI89" i="12"/>
  <c r="GK89" i="12"/>
  <c r="GI90" i="12"/>
  <c r="GK90" i="12"/>
  <c r="GI91" i="12"/>
  <c r="GK91" i="12"/>
  <c r="GI92" i="12"/>
  <c r="GK92" i="12"/>
  <c r="GI93" i="12"/>
  <c r="GK93" i="12"/>
  <c r="GI95" i="12"/>
  <c r="GK95" i="12"/>
  <c r="GI97" i="12"/>
  <c r="GK97" i="12"/>
  <c r="GI98" i="12"/>
  <c r="GK98" i="12"/>
  <c r="GI99" i="12"/>
  <c r="GK99" i="12"/>
  <c r="GI101" i="12"/>
  <c r="GK101" i="12"/>
  <c r="GI103" i="12"/>
  <c r="GK103" i="12"/>
  <c r="GI105" i="12"/>
  <c r="GI106" i="12"/>
  <c r="GI108" i="12"/>
  <c r="GK5" i="12"/>
  <c r="GI5" i="12"/>
  <c r="AG5" i="31"/>
  <c r="AG63" i="31"/>
  <c r="AN64" i="31"/>
  <c r="AL62" i="31"/>
  <c r="GM54" i="12"/>
  <c r="AG40" i="31"/>
  <c r="AL27" i="31"/>
  <c r="AL44" i="31"/>
  <c r="CF4" i="31" l="1"/>
  <c r="CF8" i="31"/>
  <c r="CF12" i="31"/>
  <c r="CF64" i="31"/>
  <c r="CF69" i="31"/>
  <c r="CF3" i="31"/>
  <c r="CF72" i="31"/>
  <c r="CF66" i="31"/>
  <c r="CF51" i="31"/>
  <c r="CF67" i="31"/>
  <c r="CF9" i="31"/>
  <c r="CF63" i="31"/>
  <c r="CF11" i="31"/>
  <c r="CF20" i="31"/>
  <c r="CF29" i="31"/>
  <c r="CF43" i="31"/>
  <c r="CF47" i="31"/>
  <c r="CF52" i="31"/>
  <c r="CF71" i="31"/>
  <c r="CF77" i="31"/>
  <c r="CF5" i="31"/>
  <c r="CF28" i="31"/>
  <c r="CF32" i="31"/>
  <c r="CF42" i="31"/>
  <c r="CF55" i="31"/>
  <c r="CF70" i="31"/>
  <c r="CF65" i="31"/>
  <c r="CF74" i="31"/>
  <c r="CF13" i="31"/>
  <c r="CF19" i="31"/>
  <c r="CF56" i="31"/>
  <c r="CF6" i="31"/>
  <c r="CF35" i="31"/>
  <c r="AJ29" i="31"/>
  <c r="AL61" i="31"/>
  <c r="AL55" i="31"/>
  <c r="AJ61" i="31"/>
  <c r="AJ30" i="31"/>
  <c r="AN22" i="31"/>
  <c r="AJ41" i="31"/>
  <c r="AJ56" i="31"/>
  <c r="AN9" i="31"/>
  <c r="AJ9" i="31"/>
  <c r="AJ52" i="31"/>
  <c r="AJ6" i="31"/>
  <c r="AJ35" i="31"/>
  <c r="AJ72" i="31"/>
  <c r="AL28" i="31"/>
  <c r="AJ55" i="31"/>
  <c r="AL42" i="31"/>
  <c r="AL41" i="31"/>
  <c r="AL31" i="31"/>
  <c r="AL40" i="31"/>
  <c r="AL52" i="31"/>
  <c r="AL67" i="31"/>
  <c r="AM67" i="31" s="1"/>
  <c r="AJ70" i="31"/>
  <c r="AL21" i="31"/>
  <c r="AJ28" i="31"/>
  <c r="AJ37" i="31"/>
  <c r="AJ59" i="31"/>
  <c r="AL72" i="31"/>
  <c r="AG53" i="31"/>
  <c r="AL37" i="31"/>
  <c r="AN37" i="31"/>
  <c r="AJ38" i="31"/>
  <c r="AN6" i="31"/>
  <c r="AN11" i="31"/>
  <c r="AJ12" i="31"/>
  <c r="AN17" i="31"/>
  <c r="AN48" i="31"/>
  <c r="AN54" i="31"/>
  <c r="AN10" i="31"/>
  <c r="AM10" i="31" s="1"/>
  <c r="AJ11" i="31"/>
  <c r="AN26" i="31"/>
  <c r="AN31" i="31"/>
  <c r="AJ48" i="31"/>
  <c r="AJ26" i="31"/>
  <c r="AJ63" i="31"/>
  <c r="AN74" i="31"/>
  <c r="AJ14" i="31"/>
  <c r="AJ15" i="31"/>
  <c r="AJ20" i="31"/>
  <c r="AN45" i="31"/>
  <c r="AN51" i="31"/>
  <c r="AJ74" i="31"/>
  <c r="AL17" i="31"/>
  <c r="AL32" i="31"/>
  <c r="AJ45" i="31"/>
  <c r="AJ69" i="31"/>
  <c r="AJ5" i="31"/>
  <c r="AL14" i="31"/>
  <c r="AL15" i="31"/>
  <c r="AL16" i="31"/>
  <c r="AL43" i="31"/>
  <c r="AL60" i="31"/>
  <c r="AL71" i="31"/>
  <c r="AM71" i="31" s="1"/>
  <c r="AL77" i="31"/>
  <c r="AM77" i="31" s="1"/>
  <c r="AJ17" i="31"/>
  <c r="AJ8" i="31"/>
  <c r="AJ54" i="31"/>
  <c r="AL57" i="31"/>
  <c r="AJ60" i="31"/>
  <c r="AL63" i="31"/>
  <c r="AM63" i="31" s="1"/>
  <c r="AJ71" i="31"/>
  <c r="AJ32" i="31"/>
  <c r="AL39" i="31"/>
  <c r="AJ3" i="31"/>
  <c r="AL6" i="31"/>
  <c r="AL29" i="31"/>
  <c r="AJ31" i="31"/>
  <c r="AL34" i="31"/>
  <c r="AJ42" i="31"/>
  <c r="AL45" i="31"/>
  <c r="AL56" i="31"/>
  <c r="AL69" i="31"/>
  <c r="AG36" i="31"/>
  <c r="AG48" i="31"/>
  <c r="AG54" i="31"/>
  <c r="AN75" i="31"/>
  <c r="AM75" i="31" s="1"/>
  <c r="AG18" i="31"/>
  <c r="AG38" i="31"/>
  <c r="AL53" i="31"/>
  <c r="AM53" i="31" s="1"/>
  <c r="AG43" i="31"/>
  <c r="AG61" i="31"/>
  <c r="AG60" i="31"/>
  <c r="AG41" i="31"/>
  <c r="AG57" i="31"/>
  <c r="AG29" i="31"/>
  <c r="AG77" i="31"/>
  <c r="AG34" i="31"/>
  <c r="AG75" i="31"/>
  <c r="AG39" i="31"/>
  <c r="AL18" i="31"/>
  <c r="AG56" i="31"/>
  <c r="AL9" i="31"/>
  <c r="AL36" i="31"/>
  <c r="AM36" i="31" s="1"/>
  <c r="AN56" i="31"/>
  <c r="AG11" i="31"/>
  <c r="AN14" i="31"/>
  <c r="AG35" i="31"/>
  <c r="AN49" i="31"/>
  <c r="AM49" i="31" s="1"/>
  <c r="AN23" i="31"/>
  <c r="AN40" i="31"/>
  <c r="AG74" i="31"/>
  <c r="AG14" i="31"/>
  <c r="AG47" i="31"/>
  <c r="AL11" i="31"/>
  <c r="AL20" i="31"/>
  <c r="AM20" i="31" s="1"/>
  <c r="AG33" i="31"/>
  <c r="AL13" i="31"/>
  <c r="AM13" i="31" s="1"/>
  <c r="AG16" i="31"/>
  <c r="AG21" i="31"/>
  <c r="AG32" i="31"/>
  <c r="AG65" i="31"/>
  <c r="AG67" i="31"/>
  <c r="AG17" i="31"/>
  <c r="AG15" i="31"/>
  <c r="AG59" i="31"/>
  <c r="AL47" i="31"/>
  <c r="AG45" i="31"/>
  <c r="AG49" i="31"/>
  <c r="AL59" i="31"/>
  <c r="AL74" i="31"/>
  <c r="AG55" i="31"/>
  <c r="AG62" i="31"/>
  <c r="AN4" i="31"/>
  <c r="AN46" i="31"/>
  <c r="AJ4" i="31"/>
  <c r="AJ13" i="31"/>
  <c r="AN16" i="31"/>
  <c r="AJ24" i="31"/>
  <c r="AN38" i="31"/>
  <c r="AM38" i="31" s="1"/>
  <c r="AJ46" i="31"/>
  <c r="AJ36" i="31"/>
  <c r="AJ77" i="31"/>
  <c r="AN8" i="31"/>
  <c r="AN28" i="31"/>
  <c r="AN7" i="31"/>
  <c r="AN34" i="31"/>
  <c r="AN41" i="31"/>
  <c r="AJ7" i="31"/>
  <c r="AJ27" i="31"/>
  <c r="AJ34" i="31"/>
  <c r="AJ75" i="31"/>
  <c r="AN61" i="31"/>
  <c r="AM61" i="31" s="1"/>
  <c r="AG25" i="31"/>
  <c r="AN47" i="31"/>
  <c r="AG22" i="31"/>
  <c r="AG26" i="31"/>
  <c r="AN29" i="31"/>
  <c r="AN32" i="31"/>
  <c r="AN55" i="31"/>
  <c r="AM55" i="31" s="1"/>
  <c r="AG4" i="31"/>
  <c r="AG37" i="31"/>
  <c r="AN39" i="31"/>
  <c r="AG44" i="31"/>
  <c r="AN33" i="31"/>
  <c r="AG71" i="31"/>
  <c r="AN62" i="31"/>
  <c r="AM62" i="31" s="1"/>
  <c r="AG10" i="31"/>
  <c r="AN44" i="31"/>
  <c r="AM44" i="31" s="1"/>
  <c r="AG28" i="31"/>
  <c r="AG31" i="31"/>
  <c r="AN57" i="31"/>
  <c r="AM57" i="31" s="1"/>
  <c r="AN65" i="31"/>
  <c r="AM65" i="31" s="1"/>
  <c r="GM95" i="12"/>
  <c r="GJ33" i="12"/>
  <c r="GM22" i="12"/>
  <c r="GM26" i="12"/>
  <c r="GM51" i="12"/>
  <c r="GP15" i="12"/>
  <c r="GP48" i="12"/>
  <c r="GP58" i="12"/>
  <c r="GP101" i="12"/>
  <c r="GM9" i="12"/>
  <c r="GM27" i="12"/>
  <c r="GM37" i="12"/>
  <c r="GM47" i="12"/>
  <c r="GM62" i="12"/>
  <c r="GM89" i="12"/>
  <c r="GP35" i="12"/>
  <c r="GP39" i="12"/>
  <c r="GP103" i="12"/>
  <c r="GJ103" i="12"/>
  <c r="GJ91" i="12"/>
  <c r="GJ81" i="12"/>
  <c r="GJ32" i="12"/>
  <c r="GJ26" i="12"/>
  <c r="GJ22" i="12"/>
  <c r="GJ18" i="12"/>
  <c r="GP71" i="12"/>
  <c r="GP59" i="12"/>
  <c r="GP75" i="12"/>
  <c r="GP81" i="12"/>
  <c r="GP85" i="12"/>
  <c r="GJ29" i="12"/>
  <c r="GJ20" i="12"/>
  <c r="GM103" i="12"/>
  <c r="GP5" i="12"/>
  <c r="GP9" i="12"/>
  <c r="GP19" i="12"/>
  <c r="GP73" i="12"/>
  <c r="GP83" i="12"/>
  <c r="GP93" i="12"/>
  <c r="GJ31" i="12"/>
  <c r="GJ25" i="12"/>
  <c r="GJ21" i="12"/>
  <c r="GJ17" i="12"/>
  <c r="GM15" i="12"/>
  <c r="GM48" i="12"/>
  <c r="GM64" i="12"/>
  <c r="GM80" i="12"/>
  <c r="GP22" i="12"/>
  <c r="GP32" i="12"/>
  <c r="GP41" i="12"/>
  <c r="GP60" i="12"/>
  <c r="GP72" i="12"/>
  <c r="GP92" i="12"/>
  <c r="GP98" i="12"/>
  <c r="GJ99" i="12"/>
  <c r="GJ93" i="12"/>
  <c r="GJ89" i="12"/>
  <c r="GJ83" i="12"/>
  <c r="GJ78" i="12"/>
  <c r="GJ37" i="12"/>
  <c r="GM7" i="12"/>
  <c r="GM11" i="12"/>
  <c r="GM55" i="12"/>
  <c r="GM59" i="12"/>
  <c r="GP47" i="12"/>
  <c r="GJ27" i="12"/>
  <c r="GJ23" i="12"/>
  <c r="GJ9" i="12"/>
  <c r="GJ45" i="12"/>
  <c r="GP74" i="12"/>
  <c r="GJ65" i="12"/>
  <c r="GJ39" i="12"/>
  <c r="GM5" i="12"/>
  <c r="GP69" i="12"/>
  <c r="GP90" i="12"/>
  <c r="GJ5" i="12"/>
  <c r="GJ84" i="12"/>
  <c r="GJ80" i="12"/>
  <c r="GJ58" i="12"/>
  <c r="GJ48" i="12"/>
  <c r="GP21" i="12"/>
  <c r="GP25" i="12"/>
  <c r="GP55" i="12"/>
  <c r="GP18" i="12"/>
  <c r="GM38" i="12"/>
  <c r="GP8" i="12"/>
  <c r="GM91" i="12"/>
  <c r="GP51" i="12"/>
  <c r="GM34" i="12"/>
  <c r="GM44" i="12"/>
  <c r="GM101" i="12"/>
  <c r="GJ98" i="12"/>
  <c r="GJ76" i="12"/>
  <c r="GM31" i="12"/>
  <c r="GM39" i="12"/>
  <c r="GP23" i="12"/>
  <c r="GP27" i="12"/>
  <c r="GP43" i="12"/>
  <c r="GP89" i="12"/>
  <c r="GM36" i="12"/>
  <c r="GJ90" i="12"/>
  <c r="GM19" i="12"/>
  <c r="GM76" i="12"/>
  <c r="GP37" i="12"/>
  <c r="GJ38" i="12"/>
  <c r="GP10" i="12"/>
  <c r="GP20" i="12"/>
  <c r="GP66" i="12"/>
  <c r="GP87" i="12"/>
  <c r="GP91" i="12"/>
  <c r="GJ67" i="12"/>
  <c r="GJ62" i="12"/>
  <c r="GJ47" i="12"/>
  <c r="GJ24" i="12"/>
  <c r="GM20" i="12"/>
  <c r="GM29" i="12"/>
  <c r="GM67" i="12"/>
  <c r="GM73" i="12"/>
  <c r="GM93" i="12"/>
  <c r="GM99" i="12"/>
  <c r="GP38" i="12"/>
  <c r="GP53" i="12"/>
  <c r="GP57" i="12"/>
  <c r="GP62" i="12"/>
  <c r="GP78" i="12"/>
  <c r="GM60" i="12"/>
  <c r="GJ54" i="12"/>
  <c r="GP6" i="12"/>
  <c r="GJ95" i="12"/>
  <c r="GJ7" i="12"/>
  <c r="GM13" i="12"/>
  <c r="GM23" i="12"/>
  <c r="GM72" i="12"/>
  <c r="GP56" i="12"/>
  <c r="GJ44" i="12"/>
  <c r="GM43" i="12"/>
  <c r="GP24" i="12"/>
  <c r="GP82" i="12"/>
  <c r="GJ60" i="12"/>
  <c r="GJ56" i="12"/>
  <c r="GJ51" i="12"/>
  <c r="GJ19" i="12"/>
  <c r="GM58" i="12"/>
  <c r="GM69" i="12"/>
  <c r="GM74" i="12"/>
  <c r="GM84" i="12"/>
  <c r="GP12" i="12"/>
  <c r="GP64" i="12"/>
  <c r="GJ74" i="12"/>
  <c r="GJ49" i="12"/>
  <c r="GJ8" i="12"/>
  <c r="GM32" i="12"/>
  <c r="GM41" i="12"/>
  <c r="GM49" i="12"/>
  <c r="GM65" i="12"/>
  <c r="GM75" i="12"/>
  <c r="GM81" i="12"/>
  <c r="GP13" i="12"/>
  <c r="GP106" i="12"/>
  <c r="GJ106" i="12"/>
  <c r="GJ72" i="12"/>
  <c r="GJ66" i="12"/>
  <c r="GJ57" i="12"/>
  <c r="GJ53" i="12"/>
  <c r="GJ34" i="12"/>
  <c r="GJ15" i="12"/>
  <c r="GJ10" i="12"/>
  <c r="GJ6" i="12"/>
  <c r="GM8" i="12"/>
  <c r="GM17" i="12"/>
  <c r="GM24" i="12"/>
  <c r="GM56" i="12"/>
  <c r="GM71" i="12"/>
  <c r="GM78" i="12"/>
  <c r="GM82" i="12"/>
  <c r="GM97" i="12"/>
  <c r="GP11" i="12"/>
  <c r="GP26" i="12"/>
  <c r="GP31" i="12"/>
  <c r="GP45" i="12"/>
  <c r="GP54" i="12"/>
  <c r="GP97" i="12"/>
  <c r="GP108" i="12"/>
  <c r="GJ13" i="12"/>
  <c r="GM18" i="12"/>
  <c r="GM57" i="12"/>
  <c r="GM83" i="12"/>
  <c r="GM92" i="12"/>
  <c r="GM98" i="12"/>
  <c r="GP46" i="12"/>
  <c r="GP84" i="12"/>
  <c r="GJ97" i="12"/>
  <c r="GJ92" i="12"/>
  <c r="GJ71" i="12"/>
  <c r="GJ59" i="12"/>
  <c r="GJ46" i="12"/>
  <c r="GJ43" i="12"/>
  <c r="GJ12" i="12"/>
  <c r="GM6" i="12"/>
  <c r="GM25" i="12"/>
  <c r="GM45" i="12"/>
  <c r="GM66" i="12"/>
  <c r="GP33" i="12"/>
  <c r="GP67" i="12"/>
  <c r="GP105" i="12"/>
  <c r="GJ87" i="12"/>
  <c r="GJ69" i="12"/>
  <c r="GJ55" i="12"/>
  <c r="GJ41" i="12"/>
  <c r="GJ36" i="12"/>
  <c r="GM10" i="12"/>
  <c r="GM46" i="12"/>
  <c r="GM90" i="12"/>
  <c r="GM105" i="12"/>
  <c r="GP34" i="12"/>
  <c r="GP76" i="12"/>
  <c r="GP99" i="12"/>
  <c r="GJ101" i="12"/>
  <c r="GJ85" i="12"/>
  <c r="GJ82" i="12"/>
  <c r="GJ73" i="12"/>
  <c r="GJ64" i="12"/>
  <c r="GJ35" i="12"/>
  <c r="GJ11" i="12"/>
  <c r="GM35" i="12"/>
  <c r="GP95" i="12"/>
  <c r="GP29" i="12"/>
  <c r="GP44" i="12"/>
  <c r="AL8" i="31"/>
  <c r="AG8" i="31"/>
  <c r="AN18" i="31"/>
  <c r="AJ21" i="31"/>
  <c r="AN21" i="31"/>
  <c r="AM21" i="31" s="1"/>
  <c r="AL25" i="31"/>
  <c r="AM25" i="31" s="1"/>
  <c r="AL26" i="31"/>
  <c r="AN27" i="31"/>
  <c r="AM27" i="31" s="1"/>
  <c r="AG27" i="31"/>
  <c r="AG46" i="31"/>
  <c r="AL46" i="31"/>
  <c r="AG69" i="31"/>
  <c r="AN69" i="31"/>
  <c r="AL4" i="31"/>
  <c r="GJ75" i="12"/>
  <c r="GM85" i="12"/>
  <c r="GM106" i="12"/>
  <c r="GP7" i="12"/>
  <c r="GP65" i="12"/>
  <c r="AN12" i="31"/>
  <c r="AM12" i="31" s="1"/>
  <c r="AG12" i="31"/>
  <c r="AJ18" i="31"/>
  <c r="AL23" i="31"/>
  <c r="AG23" i="31"/>
  <c r="AG52" i="31"/>
  <c r="AN52" i="31"/>
  <c r="AG7" i="31"/>
  <c r="AL7" i="31"/>
  <c r="GM21" i="12"/>
  <c r="GM87" i="12"/>
  <c r="GM108" i="12"/>
  <c r="AN5" i="31"/>
  <c r="AM5" i="31" s="1"/>
  <c r="CF31" i="31"/>
  <c r="AN35" i="31"/>
  <c r="AN60" i="31"/>
  <c r="GK108" i="12"/>
  <c r="GJ108" i="12" s="1"/>
  <c r="GK214" i="12"/>
  <c r="GK105" i="12" s="1"/>
  <c r="GJ105" i="12" s="1"/>
  <c r="AL51" i="31"/>
  <c r="AG51" i="31"/>
  <c r="AG72" i="31"/>
  <c r="AN72" i="31"/>
  <c r="AM72" i="31" s="1"/>
  <c r="AL54" i="31"/>
  <c r="AN59" i="31"/>
  <c r="AJ49" i="31"/>
  <c r="GM12" i="12"/>
  <c r="GM33" i="12"/>
  <c r="GM53" i="12"/>
  <c r="GP17" i="12"/>
  <c r="GP36" i="12"/>
  <c r="GP49" i="12"/>
  <c r="GP80" i="12"/>
  <c r="CF38" i="31"/>
  <c r="AG42" i="31"/>
  <c r="AN43" i="31"/>
  <c r="CF46" i="31"/>
  <c r="CF62" i="31"/>
  <c r="AJ66" i="31"/>
  <c r="AL19" i="31"/>
  <c r="AM19" i="31" s="1"/>
  <c r="AL22" i="31"/>
  <c r="AJ22" i="31"/>
  <c r="CF23" i="31"/>
  <c r="AN42" i="31"/>
  <c r="AJ43" i="31"/>
  <c r="AL48" i="31"/>
  <c r="AL33" i="31"/>
  <c r="AJ33" i="31"/>
  <c r="AG3" i="31"/>
  <c r="AL3" i="31"/>
  <c r="AM3" i="31" s="1"/>
  <c r="AM15" i="31"/>
  <c r="AG30" i="31"/>
  <c r="AN30" i="31"/>
  <c r="AM30" i="31" s="1"/>
  <c r="AJ40" i="31"/>
  <c r="AJ57" i="31"/>
  <c r="CF60" i="31"/>
  <c r="AG64" i="31"/>
  <c r="AL64" i="31"/>
  <c r="AM64" i="31" s="1"/>
  <c r="AJ65" i="31"/>
  <c r="AG70" i="31"/>
  <c r="AN70" i="31"/>
  <c r="AM70" i="31" s="1"/>
  <c r="AL24" i="31"/>
  <c r="AM24" i="31" s="1"/>
  <c r="AL66" i="31"/>
  <c r="AM66" i="31" s="1"/>
  <c r="AL35" i="31"/>
  <c r="AM40" i="31" l="1"/>
  <c r="AM69" i="31"/>
  <c r="AM31" i="31"/>
  <c r="AM22" i="31"/>
  <c r="AM52" i="31"/>
  <c r="AM9" i="31"/>
  <c r="AM29" i="31"/>
  <c r="AM54" i="31"/>
  <c r="AM74" i="31"/>
  <c r="AM51" i="31"/>
  <c r="AM45" i="31"/>
  <c r="AM41" i="31"/>
  <c r="AM39" i="31"/>
  <c r="AM42" i="31"/>
  <c r="AM28" i="31"/>
  <c r="AM37" i="31"/>
  <c r="AM11" i="31"/>
  <c r="AM17" i="31"/>
  <c r="AM34" i="31"/>
  <c r="AM14" i="31"/>
  <c r="AM60" i="31"/>
  <c r="AM18" i="31"/>
  <c r="AM23" i="31"/>
  <c r="AM26" i="31"/>
  <c r="AM48" i="31"/>
  <c r="AM6" i="31"/>
  <c r="AM32" i="31"/>
  <c r="AM56" i="31"/>
  <c r="AM43" i="31"/>
  <c r="AM16" i="31"/>
  <c r="AM8" i="31"/>
  <c r="AM46" i="31"/>
  <c r="AM47" i="31"/>
  <c r="AM59" i="31"/>
  <c r="AM4" i="31"/>
  <c r="AM7" i="31"/>
  <c r="AM33" i="31"/>
  <c r="AM35" i="31"/>
</calcChain>
</file>

<file path=xl/sharedStrings.xml><?xml version="1.0" encoding="utf-8"?>
<sst xmlns="http://schemas.openxmlformats.org/spreadsheetml/2006/main" count="38226" uniqueCount="718">
  <si>
    <t>Roggen</t>
  </si>
  <si>
    <t>Triticale</t>
  </si>
  <si>
    <t>Hafer</t>
  </si>
  <si>
    <t>Futtererbsen</t>
  </si>
  <si>
    <t>Ackerbohnen</t>
  </si>
  <si>
    <t>Winterraps</t>
  </si>
  <si>
    <t>Sommerraps</t>
  </si>
  <si>
    <t>Wiesen</t>
  </si>
  <si>
    <t>Mähweiden</t>
  </si>
  <si>
    <t>Körnermais</t>
  </si>
  <si>
    <t>Industriekartoffeln</t>
  </si>
  <si>
    <t>Speisekartoffeln</t>
  </si>
  <si>
    <t>Zuckerrüben</t>
  </si>
  <si>
    <t>Runkelrüben</t>
  </si>
  <si>
    <t>101 Stadt Braunschweig</t>
  </si>
  <si>
    <t>/   </t>
  </si>
  <si>
    <t>—   </t>
  </si>
  <si>
    <t>102 Stadt Salzgitter</t>
  </si>
  <si>
    <t>103 Stadt Wolfsburg</t>
  </si>
  <si>
    <t>151 Gifhorn</t>
  </si>
  <si>
    <t>152 Göttingen</t>
  </si>
  <si>
    <t>153 Goslar</t>
  </si>
  <si>
    <t>154 Helmstedt</t>
  </si>
  <si>
    <t>155 Northeim</t>
  </si>
  <si>
    <t>156 Osterode am Harz</t>
  </si>
  <si>
    <t>157 Peine</t>
  </si>
  <si>
    <t>158 Wolfenbüttel</t>
  </si>
  <si>
    <t>251 Diepholz</t>
  </si>
  <si>
    <t>252 Hameln-Pyrmont</t>
  </si>
  <si>
    <t>254 Hildesheim</t>
  </si>
  <si>
    <t>255 Holzminden</t>
  </si>
  <si>
    <t>256 Nienburg (Weser)</t>
  </si>
  <si>
    <t>257 Schaumburg</t>
  </si>
  <si>
    <t>351 Celle</t>
  </si>
  <si>
    <t>352 Cuxhaven</t>
  </si>
  <si>
    <t>353 Harburg</t>
  </si>
  <si>
    <t>355 Lüneburg</t>
  </si>
  <si>
    <t>356 Osterholz</t>
  </si>
  <si>
    <t>357 Rotenburg (Wümme)</t>
  </si>
  <si>
    <t>359 Stade</t>
  </si>
  <si>
    <t>360 Uelzen</t>
  </si>
  <si>
    <t>361 Verden</t>
  </si>
  <si>
    <t>401 Stadt Delmenhorst</t>
  </si>
  <si>
    <t>402 Stadt Emden</t>
  </si>
  <si>
    <t xml:space="preserve">403 Stadt Oldenburg </t>
  </si>
  <si>
    <t>404 Stadt Osnabrück</t>
  </si>
  <si>
    <t>405 Stadt Wilhelmshaven</t>
  </si>
  <si>
    <t>451 Ammerland</t>
  </si>
  <si>
    <t>452 Aurich</t>
  </si>
  <si>
    <t>453 Cloppenburg</t>
  </si>
  <si>
    <t>454 Emsland</t>
  </si>
  <si>
    <t>456 Grafschaft Bentheim</t>
  </si>
  <si>
    <t>457 Leer</t>
  </si>
  <si>
    <t>458 Kreis Oldenburg</t>
  </si>
  <si>
    <t>459 Kreis Osnabrück</t>
  </si>
  <si>
    <t>460 Vechta</t>
  </si>
  <si>
    <t>461 Wesermarsch</t>
  </si>
  <si>
    <t>Bezirk Braunschweig</t>
  </si>
  <si>
    <t>Bezirk Hannover</t>
  </si>
  <si>
    <t>Bezirk Lüneburg</t>
  </si>
  <si>
    <t>Bezirk Weser-Ems</t>
  </si>
  <si>
    <t>Kammer Hannover</t>
  </si>
  <si>
    <t>Kammer Weser-Ems</t>
  </si>
  <si>
    <t>Niedersachsen</t>
  </si>
  <si>
    <t>Winterweizen</t>
  </si>
  <si>
    <t>Sommerweizen</t>
  </si>
  <si>
    <t>Wintermenggetreide</t>
  </si>
  <si>
    <t>Wintergerste</t>
  </si>
  <si>
    <t>Sommergerste</t>
  </si>
  <si>
    <t>Sommermengetreide</t>
  </si>
  <si>
    <t>bodengeschätzte</t>
  </si>
  <si>
    <t>EMZ in 10000</t>
  </si>
  <si>
    <t>EMZ/ha</t>
  </si>
  <si>
    <t>Fläche in ha</t>
  </si>
  <si>
    <t>dieser Flächen</t>
  </si>
  <si>
    <t>EMZ</t>
  </si>
  <si>
    <t>.</t>
  </si>
  <si>
    <t xml:space="preserve"> — </t>
  </si>
  <si>
    <t>—</t>
  </si>
  <si>
    <t xml:space="preserve"> —</t>
  </si>
  <si>
    <t>~</t>
  </si>
  <si>
    <t>201 Stadt Hannover (bis 2002)</t>
  </si>
  <si>
    <t>Sommermengetreide + Triticale . ab 1988 Triticale allein</t>
  </si>
  <si>
    <t>Getreide ohne Mais</t>
  </si>
  <si>
    <t>kein</t>
  </si>
  <si>
    <t>Ergebnis</t>
  </si>
  <si>
    <t xml:space="preserve"> —  </t>
  </si>
  <si>
    <t>Frühkartoffeln</t>
  </si>
  <si>
    <t>Kartoffeln insgesamt</t>
  </si>
  <si>
    <t>Silomais (Frischmasse)</t>
  </si>
  <si>
    <t>?</t>
  </si>
  <si>
    <t>482,,1</t>
  </si>
  <si>
    <t>Klee, Kleegras(Heu)</t>
  </si>
  <si>
    <t>Luzerne(Heu)</t>
  </si>
  <si>
    <t>Grasanbau auf Ackerland (Heu)</t>
  </si>
  <si>
    <t>Wiesen(Heu)</t>
  </si>
  <si>
    <t>Mähweiden(Heu)</t>
  </si>
  <si>
    <t>Keine Angabe</t>
  </si>
  <si>
    <t>Gifhorn</t>
  </si>
  <si>
    <t>Göttingen</t>
  </si>
  <si>
    <t>Goslar</t>
  </si>
  <si>
    <t>Helmstedt</t>
  </si>
  <si>
    <t>Northeim</t>
  </si>
  <si>
    <t>Wolfenbüttel</t>
  </si>
  <si>
    <t>Hameln-Pyrmont</t>
  </si>
  <si>
    <t>Holzminden</t>
  </si>
  <si>
    <t>Celle</t>
  </si>
  <si>
    <t>Harburg</t>
  </si>
  <si>
    <t>Lüneburg</t>
  </si>
  <si>
    <t>Osterholz</t>
  </si>
  <si>
    <t>Stade</t>
  </si>
  <si>
    <t>Uelzen</t>
  </si>
  <si>
    <t>Verden</t>
  </si>
  <si>
    <t>Ammerland</t>
  </si>
  <si>
    <t>Aurich</t>
  </si>
  <si>
    <t>Cloppenburg</t>
  </si>
  <si>
    <t>Friesland</t>
  </si>
  <si>
    <t>Leer</t>
  </si>
  <si>
    <t>Wesermarsch</t>
  </si>
  <si>
    <t>Wittmund</t>
  </si>
  <si>
    <t>dt/ha</t>
  </si>
  <si>
    <t>Tonnen</t>
  </si>
  <si>
    <t>mittelfrühe und späte Kartoffeln</t>
  </si>
  <si>
    <t>Grf. Diepholz</t>
  </si>
  <si>
    <t>Grf. Hoya</t>
  </si>
  <si>
    <t>Grf. Schaumburg</t>
  </si>
  <si>
    <t>Hannover</t>
  </si>
  <si>
    <t>Neustadt a. Rbg.</t>
  </si>
  <si>
    <t>Nienburg</t>
  </si>
  <si>
    <t>Schaumburg-Lippe</t>
  </si>
  <si>
    <t>Springe</t>
  </si>
  <si>
    <t>Reg. Bez. Hannover</t>
  </si>
  <si>
    <t>Alfeld</t>
  </si>
  <si>
    <t>Duderstadt</t>
  </si>
  <si>
    <t>Einbeck</t>
  </si>
  <si>
    <t>Hildesheim-Marienburg</t>
  </si>
  <si>
    <t>Münden</t>
  </si>
  <si>
    <t>Osterode/Harz</t>
  </si>
  <si>
    <t xml:space="preserve">Peine </t>
  </si>
  <si>
    <t>Zellerfeld</t>
  </si>
  <si>
    <t>Reg. Bez. Hildesheim</t>
  </si>
  <si>
    <t>Burgdorf</t>
  </si>
  <si>
    <t>Fallingbostel</t>
  </si>
  <si>
    <t>Lüchow-Dannenberg</t>
  </si>
  <si>
    <t>Soltau</t>
  </si>
  <si>
    <t>Reg. Bez. Lüneburg</t>
  </si>
  <si>
    <t>Bremervörde</t>
  </si>
  <si>
    <t>Land Hadeln</t>
  </si>
  <si>
    <t>Rotenburg</t>
  </si>
  <si>
    <t>Wesermünde</t>
  </si>
  <si>
    <t>Reg. Bez. Stade</t>
  </si>
  <si>
    <t>Aschendorf-Hümmling</t>
  </si>
  <si>
    <t>Bersenbrück</t>
  </si>
  <si>
    <t>Grf. Bentheim</t>
  </si>
  <si>
    <t>Lingen</t>
  </si>
  <si>
    <t>Melle</t>
  </si>
  <si>
    <t>Meppen</t>
  </si>
  <si>
    <t>Osnabrück</t>
  </si>
  <si>
    <t>Wittlage</t>
  </si>
  <si>
    <t>Reg. Bez. Osnabrück</t>
  </si>
  <si>
    <t>Norden</t>
  </si>
  <si>
    <t>Reg. Bez. Aurich</t>
  </si>
  <si>
    <t>Blankenburg</t>
  </si>
  <si>
    <t>Braunschweig</t>
  </si>
  <si>
    <t>Gandersheim</t>
  </si>
  <si>
    <t>Verw. Bez. Braunschweig</t>
  </si>
  <si>
    <t>Oldenburg</t>
  </si>
  <si>
    <t xml:space="preserve">Vechta </t>
  </si>
  <si>
    <t>Verw. Bez. Oldenburg</t>
  </si>
  <si>
    <t>9047</t>
  </si>
  <si>
    <t>Ldw. K. Bez. Hannover</t>
  </si>
  <si>
    <t>Ldw. K. Bez. Weser-Ems</t>
  </si>
  <si>
    <t>Land Niedersachsen</t>
  </si>
  <si>
    <t>ab 1988 Triticale allein</t>
  </si>
  <si>
    <t xml:space="preserve">Winterraps </t>
  </si>
  <si>
    <t>*</t>
  </si>
  <si>
    <t>ENDE</t>
  </si>
  <si>
    <t>Luzerne</t>
  </si>
  <si>
    <t>Silomais</t>
  </si>
  <si>
    <t>Bis 1960 ohne Angabe. Das ist die Summe aus Frühkartoffeln und mfr+spät, so rekonstruiert</t>
  </si>
  <si>
    <t xml:space="preserve">Anbau, Erträge und Ernte wichtiger Früchte ab 1948 für Niedersachsen </t>
  </si>
  <si>
    <t>Fruchtart</t>
  </si>
  <si>
    <t>Jahr</t>
  </si>
  <si>
    <t>Anbau in Hektar</t>
  </si>
  <si>
    <t>Ertrag in dt/ha</t>
  </si>
  <si>
    <t>1948</t>
  </si>
  <si>
    <t>Gerste zus.</t>
  </si>
  <si>
    <t>W.-Menggetreide</t>
  </si>
  <si>
    <t>S.-Menggetreide</t>
  </si>
  <si>
    <t>Menggetreide zus.</t>
  </si>
  <si>
    <t>Brotgetreide</t>
  </si>
  <si>
    <t>Futtergetreide</t>
  </si>
  <si>
    <t>Oelfrüchte zus.</t>
  </si>
  <si>
    <t>Klee</t>
  </si>
  <si>
    <t>Grasanbau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</si>
  <si>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</si>
  <si>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</si>
  <si>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</si>
  <si>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</si>
  <si>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</si>
  <si>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</si>
  <si>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</si>
  <si>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</si>
  <si>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</si>
  <si>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</si>
  <si>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</si>
  <si>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</si>
  <si>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</si>
  <si>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</si>
  <si>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</si>
  <si>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</si>
  <si>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</si>
  <si>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</si>
  <si>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</si>
  <si>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</si>
  <si>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</si>
  <si>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</si>
  <si>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</si>
  <si>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</si>
  <si>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</si>
  <si>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</si>
  <si>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</si>
  <si>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</si>
  <si>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</si>
  <si>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</si>
  <si>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</si>
  <si>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</si>
  <si>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</si>
  <si>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</si>
  <si>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</si>
  <si>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</si>
  <si>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</si>
  <si>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</si>
  <si>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</si>
  <si>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</si>
  <si>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</si>
  <si>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</si>
  <si>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</si>
  <si>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</si>
  <si>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</si>
  <si>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</si>
  <si>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</si>
  <si>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</si>
  <si>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</si>
  <si>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</si>
  <si>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</si>
  <si>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Körnermais (einschl. CCM)</t>
  </si>
  <si>
    <t>Kartoffeln zusammen</t>
  </si>
  <si>
    <t>Sommermenggetreide</t>
  </si>
  <si>
    <t>Brotgetreidearten</t>
  </si>
  <si>
    <t>Grasanbau auf Ackerland</t>
  </si>
  <si>
    <t>Zuckergehalt/-ertrag</t>
  </si>
  <si>
    <t>Roggen (incl. Wintermenggetr.)</t>
  </si>
  <si>
    <t>Leguminosen (Klee, Luzerne, u.a.)</t>
  </si>
  <si>
    <t>Getreide als GPS (ab 2010)</t>
  </si>
  <si>
    <t>Wiesen (TM )</t>
  </si>
  <si>
    <t>Klee, Kleegras</t>
  </si>
  <si>
    <t>455 Friesland</t>
  </si>
  <si>
    <t>462 Wittmund</t>
  </si>
  <si>
    <t>Quelle EMZ: OFD Hannover, Stand 31/   12/   1990</t>
  </si>
  <si>
    <t>/      </t>
  </si>
  <si>
    <t xml:space="preserve"> /   </t>
  </si>
  <si>
    <t>354 Lüchow-Dannenbg/   </t>
  </si>
  <si>
    <t xml:space="preserve"> /    </t>
  </si>
  <si>
    <t xml:space="preserve"> — /   </t>
  </si>
  <si>
    <t xml:space="preserve">  /    </t>
  </si>
  <si>
    <t>112/   7</t>
  </si>
  <si>
    <t>2) bis 31.7.2011: Soltau-Fallingbostel (Umbenennung)</t>
  </si>
  <si>
    <t>nachrichtlich:</t>
  </si>
  <si>
    <t>EMZ = Ertragsmesszahl</t>
  </si>
  <si>
    <t>/  = Ergebnis unsicher</t>
  </si>
  <si>
    <t>Leguminosen zur Ganzpflanzenernte</t>
  </si>
  <si>
    <t>Leguminosen GPS</t>
  </si>
  <si>
    <t>Ende der Erhebung</t>
  </si>
  <si>
    <t>Sommerraps, Winter- und Sommerrübsen</t>
  </si>
  <si>
    <t>Triticale inkl. Sommermenggetreide</t>
  </si>
  <si>
    <t>Getreide zus. ohne Mais</t>
  </si>
  <si>
    <t>Körnermais einschl. CCM</t>
  </si>
  <si>
    <t>Erbsen (ohne Frischerbsen)</t>
  </si>
  <si>
    <t>dt/ ha</t>
  </si>
  <si>
    <t>mittelfrühe bis späte Kartoffeln</t>
  </si>
  <si>
    <t>3) 1 dt Heu entspricht 0,085 t Trockenmasse</t>
  </si>
  <si>
    <t>4) 1 t TM entspricht 11,765 dt Heu</t>
  </si>
  <si>
    <t>Feldgras/ Grasanbau auf dem Ackerland</t>
  </si>
  <si>
    <t>Weiden einschl. Mähweiden</t>
  </si>
  <si>
    <t>Wiesen (Schnittnutzung)</t>
  </si>
  <si>
    <t>— = kein Ergebnis/ kein Anbau</t>
  </si>
  <si>
    <t>Einheit</t>
  </si>
  <si>
    <t>t TM/ ha</t>
  </si>
  <si>
    <t>1 t TM entspricht 11,765 dt Heu</t>
  </si>
  <si>
    <t>1 Dezitonne (dt) Heu entspricht 0,085 Tonnen (t) Trockenmasse</t>
  </si>
  <si>
    <t>ha = Hektar</t>
  </si>
  <si>
    <t>CCM = Corn-Cob-Mix</t>
  </si>
  <si>
    <t>Klee, Kleegras (Heu)</t>
  </si>
  <si>
    <t>Wiesen (Heu)</t>
  </si>
  <si>
    <t>Mähweiden (Heu)</t>
  </si>
  <si>
    <t>Luzerne (Heu)</t>
  </si>
  <si>
    <t>TM Leguminosen</t>
  </si>
  <si>
    <t>TM</t>
  </si>
  <si>
    <t>Mähweiden/Weiden</t>
  </si>
  <si>
    <t>GPS als TM</t>
  </si>
  <si>
    <t>/</t>
  </si>
  <si>
    <t>Quelle EMZ: OFD Hannover, Stand 31.12.1990</t>
  </si>
  <si>
    <t>201 Stadt Hannover</t>
  </si>
  <si>
    <t>253 Kreis Hannover</t>
  </si>
  <si>
    <t>358 Soltau-Fallingbostel</t>
  </si>
  <si>
    <t>Region 1 (LWK), Küste</t>
  </si>
  <si>
    <t>Region 2 (LWK), N-W. Geest</t>
  </si>
  <si>
    <t>Region 3 (LWK), Zentralheide</t>
  </si>
  <si>
    <t>Region 4 (LWK), Emsland</t>
  </si>
  <si>
    <t>Region 5 (LWK), Südold.-Mittlelweser</t>
  </si>
  <si>
    <t>Region 6 (LWK), Ostheide</t>
  </si>
  <si>
    <t>Region 7 (LWK), HI-BS Lößbörde</t>
  </si>
  <si>
    <t>Region 8 (LWK), Weser / Leinebergland</t>
  </si>
  <si>
    <t>Region 1: GÖ;NOM;OHA;HOL</t>
  </si>
  <si>
    <t>Region 2: HI;SZ;WF;GS</t>
  </si>
  <si>
    <t>R. 3: SHG;HM;H;PE;BS;HE</t>
  </si>
  <si>
    <t>R. 4: WOB;GF;CE;LG;WL;DAN</t>
  </si>
  <si>
    <t>R. 5: ROW;SFA</t>
  </si>
  <si>
    <t>STD;UE;BRA;FRI;WHV;WTM;AUR;EMD</t>
  </si>
  <si>
    <t>R. 7: LER;WST;CLP;OL;DEL;OHZ,CUX</t>
  </si>
  <si>
    <t>R. 8: EL;NOH</t>
  </si>
  <si>
    <t>R. 9: OS;VEC;DH;VER;NI</t>
  </si>
  <si>
    <t>Klee/Kleegras</t>
  </si>
  <si>
    <t>Ackergras</t>
  </si>
  <si>
    <t/>
  </si>
  <si>
    <t xml:space="preserve"> .</t>
  </si>
  <si>
    <t>Kulturgruppe: Getreide</t>
  </si>
  <si>
    <t>noch Kulturgruppe: Getreide</t>
  </si>
  <si>
    <t>Ernteermittlung in der Kulturgruppe Hackfrüchte</t>
  </si>
  <si>
    <t>noch Kulturgruppe: Hackfrüchte</t>
  </si>
  <si>
    <t>Ernteermittlung in der Kulturgruppe Hülsenfrüchte</t>
  </si>
  <si>
    <t>Kulturgruppe: Handelsgewächse</t>
  </si>
  <si>
    <t>noch: Handelsgewächse</t>
  </si>
  <si>
    <t>noch Futterbau auf Ackerland</t>
  </si>
  <si>
    <t>Kulturgruppe: Dauergrünland, Ertrag in TM gerechnet</t>
  </si>
  <si>
    <t>Winterweizen (einschl. Dinkel)</t>
  </si>
  <si>
    <t>Sommerweizen (einschl. Hartweizen)</t>
  </si>
  <si>
    <t>Weizen zusammen</t>
  </si>
  <si>
    <t>Gerste zusammen</t>
  </si>
  <si>
    <t>Sommermenggetreide (SMG)</t>
  </si>
  <si>
    <t>Körnermais (incl. CCM*)</t>
  </si>
  <si>
    <t>Getreide insgesamt (mit Körnermais)</t>
  </si>
  <si>
    <t>Kartoffeln (zusammen)</t>
  </si>
  <si>
    <t xml:space="preserve">Speisekartoffeln </t>
  </si>
  <si>
    <t xml:space="preserve">Industriekartoffeln </t>
  </si>
  <si>
    <t>Legumionsen (Klee, Luzerne, etc.)</t>
  </si>
  <si>
    <t>Weiden incl. Mähweiden</t>
  </si>
  <si>
    <t>Ertrag</t>
  </si>
  <si>
    <t>Frisch-Ertrag</t>
  </si>
  <si>
    <t>Zucker-%</t>
  </si>
  <si>
    <t>Zuckerertrag</t>
  </si>
  <si>
    <t>Frischmasse-Ertrag</t>
  </si>
  <si>
    <t>TM-Ertrag</t>
  </si>
  <si>
    <t>insgesamt</t>
  </si>
  <si>
    <t>%</t>
  </si>
  <si>
    <t>Stadt Braunschweig</t>
  </si>
  <si>
    <t>•   </t>
  </si>
  <si>
    <t>Stadt Salzgitter</t>
  </si>
  <si>
    <t>Stadt Wolfsburg</t>
  </si>
  <si>
    <t>Osterode am Harz</t>
  </si>
  <si>
    <t>Peine</t>
  </si>
  <si>
    <t>Region Hannover</t>
  </si>
  <si>
    <t>Diepholz</t>
  </si>
  <si>
    <t>Hildesheim</t>
  </si>
  <si>
    <t>Nienburg (Weser)</t>
  </si>
  <si>
    <t>Schaumburg</t>
  </si>
  <si>
    <t>Cuxhaven</t>
  </si>
  <si>
    <t>Lüchow-Dannenbg.</t>
  </si>
  <si>
    <t>Rotenburg (Wümme)</t>
  </si>
  <si>
    <t>Soltau-Fallingbostel</t>
  </si>
  <si>
    <t>Stadt Delmenhorst</t>
  </si>
  <si>
    <t>Stadt Emden</t>
  </si>
  <si>
    <t xml:space="preserve">Stadt Oldenburg </t>
  </si>
  <si>
    <t>Stadt Osnabrück</t>
  </si>
  <si>
    <t>Stadt Wilhelmshaven</t>
  </si>
  <si>
    <t>Emsland</t>
  </si>
  <si>
    <t>Grafschaft Bentheim</t>
  </si>
  <si>
    <t>Kreis Oldenburg</t>
  </si>
  <si>
    <t>Kreis Osnabrück</t>
  </si>
  <si>
    <t>Vechta</t>
  </si>
  <si>
    <t>ehem.</t>
  </si>
  <si>
    <t>Kammergebiet Hannover</t>
  </si>
  <si>
    <t>Kammergebiet Weser-Ems</t>
  </si>
  <si>
    <t>Bodengüteklasse 1 (über 75,0 EMZ)</t>
  </si>
  <si>
    <t>Bodengüteklasse 2 (65,1 bis 75,0 EMZ)</t>
  </si>
  <si>
    <t>Bodengüteklasse 3 (55,1 bis 65,0 EMZ)</t>
  </si>
  <si>
    <t>Bodengüteklasse 4 (45,1 bis 55,0 EMZ)</t>
  </si>
  <si>
    <t>Bodengüteklasse 5 (35,1 bis 45,0 EMZ)</t>
  </si>
  <si>
    <t>Bodengüteklasse 6 (25,1 bis 35,0 EMZ)</t>
  </si>
  <si>
    <t>Bodengüteklasse 7 (bis 25,0 EMZ)</t>
  </si>
  <si>
    <t>* CCM = Corn-Cob-Mix, gehäckselte Maiskörner mit Spindelanteilen zum Einsilieren. CCM-Mais fließt ohne Spindelanteile (=wie Körnermais) in die Berechnung ein.</t>
  </si>
  <si>
    <t>1) Runkelrüben, Futtermöhren, Kohlrüben, Futterkohl etc.</t>
  </si>
  <si>
    <t>* Heu hat einen Gehalt an Restwasser von ca. 15%, Heu hat also einen TM- (Trockemasse-) Gehalt von 85%.</t>
  </si>
  <si>
    <t>Kulturgruppe: Hackfrüchte</t>
  </si>
  <si>
    <t>Anbauflächen für Biogasanlagen</t>
  </si>
  <si>
    <t>Kulturgruppe: Hülsenfrüchte</t>
  </si>
  <si>
    <t>Kulturgruppe: Handelsgewächse (incl. Raps)</t>
  </si>
  <si>
    <t>noch Kulturgruppe: Handelsgewächse</t>
  </si>
  <si>
    <t>Kulturgruppe: Futterbau, Erträge gerechnet als dt Heu/ha* (Heu 85% - 90% Trockenmasse - TM)</t>
  </si>
  <si>
    <t>noch Kulturgruppe: Ackerfutterbau</t>
  </si>
  <si>
    <t>Kulturgruppe: Grünland, Ertrag in Heu gerechnet (85% TM)</t>
  </si>
  <si>
    <t>Kulturgruppe: Gartenbau (incl. unter Glas)</t>
  </si>
  <si>
    <t>noch Getreide</t>
  </si>
  <si>
    <t xml:space="preserve">Brache </t>
  </si>
  <si>
    <t>LF (Landw. Genutzte Fläche der landw. Betriebe)</t>
  </si>
  <si>
    <t>Zwischenfruchtanbau</t>
  </si>
  <si>
    <t>Sommergetreidearten zusammen</t>
  </si>
  <si>
    <t>Getreide zusammen (ohne Körnermais)</t>
  </si>
  <si>
    <t>Mittelfrühe und späte Kartoffeln (Aufteilung siehe Seite 36)</t>
  </si>
  <si>
    <t>Hackfrüchte insgesamt</t>
  </si>
  <si>
    <t>Silomais (Teil der Silomaisfläche)</t>
  </si>
  <si>
    <t>Hülsenfrüchte insgesamt</t>
  </si>
  <si>
    <t>Flachs und Öllein</t>
  </si>
  <si>
    <t>Sonnen-blumen</t>
  </si>
  <si>
    <t>Andere Ölfrüchte</t>
  </si>
  <si>
    <t>Tabak</t>
  </si>
  <si>
    <t>Rüben- und Grassamen</t>
  </si>
  <si>
    <t>Heil- und Gewürzpfl.</t>
  </si>
  <si>
    <t>Raps  zusammen</t>
  </si>
  <si>
    <t>Gemüse, Spargel, Erdbeeren</t>
  </si>
  <si>
    <t>Blumen, Zierpfl. Garten-sämereien</t>
  </si>
  <si>
    <t>Garten-bau insg.</t>
  </si>
  <si>
    <t>Unterteilung von</t>
  </si>
  <si>
    <t>davon für Futter-zwecke</t>
  </si>
  <si>
    <t>Heu-Ertrag</t>
  </si>
  <si>
    <t>Körner-mais</t>
  </si>
  <si>
    <t>CCM</t>
  </si>
  <si>
    <t>Industrieware</t>
  </si>
  <si>
    <t>Speisezwecke</t>
  </si>
  <si>
    <t>(Keine Ernteermittlung)</t>
  </si>
  <si>
    <t>Anbauflächen (keine Ertragsermittlung)</t>
  </si>
  <si>
    <t>dt</t>
  </si>
  <si>
    <t>Anbauflächen in Hektar (keine Ernteermittlung für diese Positionen)</t>
  </si>
  <si>
    <t>•  </t>
  </si>
  <si>
    <t>•</t>
  </si>
  <si>
    <t>• </t>
  </si>
  <si>
    <t>Differenzen in den Summen durch gerundete Zahlen.</t>
  </si>
  <si>
    <t>Fläche 2003</t>
  </si>
  <si>
    <t xml:space="preserve">dt/ha </t>
  </si>
  <si>
    <t>Fläche</t>
  </si>
  <si>
    <t>Sommergetreide</t>
  </si>
  <si>
    <t>Wintergetreide</t>
  </si>
  <si>
    <t>241 Region Hannover</t>
  </si>
  <si>
    <t>Region 3: SHG;HM;H;PE;BS;HE</t>
  </si>
  <si>
    <t>Region 4: WOB;GF;CE;LG;WL;DAN</t>
  </si>
  <si>
    <t>Region 5: ROW;SFA</t>
  </si>
  <si>
    <t>Region 6: STD;UE;BRA;FRI;WHV;WTM;AUR;EMD</t>
  </si>
  <si>
    <t>Region 7: LER;WST;CLP;OL;DEL;OHZ,CUX</t>
  </si>
  <si>
    <t>Region 8: EL;NOH</t>
  </si>
  <si>
    <t>Region 9: OS;VEC;DH;VER;NI</t>
  </si>
  <si>
    <t>Tabelle 13: Fläche und Ernte auf den Wiesen und Mähweiden; Anbaufläche für Zwischenfrüchte 1999</t>
  </si>
  <si>
    <t>Noch Kulturgruppe: Getreide</t>
  </si>
  <si>
    <t>Noch Kulturgruppe: Hackfrüchte</t>
  </si>
  <si>
    <t>Kulturgruppe: Gemüse, Erdbeeren, Gartengewächse</t>
  </si>
  <si>
    <t>Noch Kulturgruppe: Handelsgewächse</t>
  </si>
  <si>
    <t>Kulturgruppe: Ackerfutterbau</t>
  </si>
  <si>
    <t>Stillgelegte</t>
  </si>
  <si>
    <t>Zwischenfrüchte</t>
  </si>
  <si>
    <t>Futter - und Industriegetreidearten</t>
  </si>
  <si>
    <t>Wintergetreidearten</t>
  </si>
  <si>
    <t>Sommergetreidearten</t>
  </si>
  <si>
    <t>Getreide zusammen</t>
  </si>
  <si>
    <t>Corn-Cob-Mix</t>
  </si>
  <si>
    <t>Körnermais incl. Corn-Cob-Mix</t>
  </si>
  <si>
    <t>Alle anderen Hackfrüchte</t>
  </si>
  <si>
    <t>Alle anderen Hülsenfrüchte</t>
  </si>
  <si>
    <t>Blumen und Zierpflanzen</t>
  </si>
  <si>
    <t>Gartengewächse insgesamt</t>
  </si>
  <si>
    <t>Raps zusammen</t>
  </si>
  <si>
    <t>Andere Ölfrüchte und Körnersonnenblumen</t>
  </si>
  <si>
    <t>Rüben und Gräser zur Samengewinnungn</t>
  </si>
  <si>
    <t>Alle anderen Handelsgewächse</t>
  </si>
  <si>
    <t>Handelsgewächse insgesamt</t>
  </si>
  <si>
    <t>Grasanbau auf dem Ackerland</t>
  </si>
  <si>
    <t>Alle anderen Futterpflanzen</t>
  </si>
  <si>
    <t>Futterpflanzen insgesamt</t>
  </si>
  <si>
    <t>Dauerwiesen</t>
  </si>
  <si>
    <t>Flächen insgesamt</t>
  </si>
  <si>
    <t>(kein separates Ernteergebnis)</t>
  </si>
  <si>
    <t>(keine Ernteermittlung)</t>
  </si>
  <si>
    <t>Ertrag in dt Grünmasse</t>
  </si>
  <si>
    <t>Anbaufläche</t>
  </si>
  <si>
    <t>101</t>
  </si>
  <si>
    <t>— </t>
  </si>
  <si>
    <t>102</t>
  </si>
  <si>
    <t>103</t>
  </si>
  <si>
    <t>151</t>
  </si>
  <si>
    <t>152</t>
  </si>
  <si>
    <t>153</t>
  </si>
  <si>
    <t>154</t>
  </si>
  <si>
    <t>155</t>
  </si>
  <si>
    <t>156</t>
  </si>
  <si>
    <t>157</t>
  </si>
  <si>
    <t>158</t>
  </si>
  <si>
    <t>201</t>
  </si>
  <si>
    <t>Stadt Hannover</t>
  </si>
  <si>
    <t>251</t>
  </si>
  <si>
    <t>252</t>
  </si>
  <si>
    <t>253</t>
  </si>
  <si>
    <t>Kreis Hannover</t>
  </si>
  <si>
    <t>254</t>
  </si>
  <si>
    <t>255</t>
  </si>
  <si>
    <t>256</t>
  </si>
  <si>
    <t>257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</si>
  <si>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</si>
  <si>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</si>
  <si>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</si>
  <si>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</si>
  <si>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</si>
  <si>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</si>
  <si>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</si>
  <si>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</si>
  <si>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</si>
  <si>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</si>
  <si>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</si>
  <si>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401</t>
  </si>
  <si>
    <t>402</t>
  </si>
  <si>
    <t>403</t>
  </si>
  <si>
    <t>404</t>
  </si>
  <si>
    <t>405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</si>
  <si>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</si>
  <si>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</si>
  <si>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</si>
  <si>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</si>
  <si>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</si>
  <si>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</si>
  <si>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</si>
  <si>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</si>
  <si>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</si>
  <si>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</si>
  <si>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</si>
  <si>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</si>
  <si>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 xml:space="preserve">R. 1: </t>
  </si>
  <si>
    <t>GÖ;NOM;OHA;HOL</t>
  </si>
  <si>
    <t xml:space="preserve">R. 2: </t>
  </si>
  <si>
    <t>HI;SZ;WF;GS</t>
  </si>
  <si>
    <t xml:space="preserve">R. 3: </t>
  </si>
  <si>
    <t>SHG;HM;H;PE;BS;HE</t>
  </si>
  <si>
    <t xml:space="preserve">R. 4: </t>
  </si>
  <si>
    <t>WOB;GF;CE;LG;WL;DAN</t>
  </si>
  <si>
    <t xml:space="preserve">R. 5: </t>
  </si>
  <si>
    <t>ROW;SFA</t>
  </si>
  <si>
    <t xml:space="preserve">R. 6: </t>
  </si>
  <si>
    <t xml:space="preserve">R. 7: </t>
  </si>
  <si>
    <t>LER;WST;CLP;OL;DEL;OHZ,CUX</t>
  </si>
  <si>
    <t xml:space="preserve">R. 8: </t>
  </si>
  <si>
    <t>EL;NOH</t>
  </si>
  <si>
    <t xml:space="preserve">R. 9: </t>
  </si>
  <si>
    <t>OS;VEC;DH;VER;NI</t>
  </si>
  <si>
    <t>Kammerbezirk Hannover</t>
  </si>
  <si>
    <t>Kammerbezirk Weser-Ems</t>
  </si>
  <si>
    <t>Noch 12: Anbau und Ernte auf dem Ackerland in den kfr. Städten und Landkreisen 1995</t>
  </si>
  <si>
    <t>Tabelle 13: Fläche und Ernte auf den Wiesen und Mähweiden; Anbaufläche für Zwischenfrüchte 1995</t>
  </si>
  <si>
    <t>Zwischenfrüchte insgesamt</t>
  </si>
  <si>
    <t>davon zur Futtergewinnung</t>
  </si>
  <si>
    <t xml:space="preserve">/   </t>
  </si>
  <si>
    <t xml:space="preserve">•  </t>
  </si>
  <si>
    <t>ERNTE 1991</t>
  </si>
  <si>
    <t>Klee usw.</t>
  </si>
  <si>
    <t>bis heute oder</t>
  </si>
  <si>
    <t>Ackerland</t>
  </si>
  <si>
    <t>Summe</t>
  </si>
  <si>
    <t>Fläche in Hektar</t>
  </si>
  <si>
    <t>Dauergrünland</t>
  </si>
  <si>
    <t>Summe Acker+Grünl.</t>
  </si>
  <si>
    <t>LF</t>
  </si>
  <si>
    <t>Kreiserträge ab</t>
  </si>
  <si>
    <t>Erträge für die Kreise vor 1979 sind teilweise angegeben. Bei Kreisreformen seit 1979 wurden Summen/Durchschnitte gebildet, sofern es die Zusammenlegung ganzer Kreise ermöglichte.</t>
  </si>
  <si>
    <t>Grasanbau in t TM/ha</t>
  </si>
  <si>
    <t>Wiesen in t TM/ha</t>
  </si>
  <si>
    <t>Mähweiden in dtHeu/ha</t>
  </si>
  <si>
    <t>TM (ohne GPS!)</t>
  </si>
  <si>
    <t xml:space="preserve">  /   </t>
  </si>
  <si>
    <t xml:space="preserve"> /   </t>
  </si>
  <si>
    <t xml:space="preserve"> /</t>
  </si>
  <si>
    <t xml:space="preserve"> / </t>
  </si>
  <si>
    <t>4) 1 dt TM entspricht 1,1765 dt Heu</t>
  </si>
  <si>
    <t>3) 1 dt Heu entspricht 0,85 dt Trockenmasse</t>
  </si>
  <si>
    <t>Getreide zusammen ohne Mais</t>
  </si>
  <si>
    <t>Körnermais einschließlich CCM</t>
  </si>
  <si>
    <t>Getreide insgesamt mit Körnermais</t>
  </si>
  <si>
    <t>Mittelfrühe bis späte Kartoffeln</t>
  </si>
  <si>
    <t>Weiden einschließlich Mähweiden</t>
  </si>
  <si>
    <t>Körnermais = Mais zum Ausreifen inkl. Lieschkolbenschrot</t>
  </si>
  <si>
    <t>Verzeichnis der Fruchtarten, für die Kreiserträge angegeben werden. 1979 war eine große Kreisreform mit vielen Neuzuschnitten der Kreise. Landeserträge gibt es für viele Fruchtarten ab 1948.</t>
  </si>
  <si>
    <t>Erntemenge in Tonnen</t>
  </si>
  <si>
    <t>Getreide zus. (ohne Körnermais)</t>
  </si>
  <si>
    <t>Dauer-grünland</t>
  </si>
  <si>
    <r>
      <t>Silomais</t>
    </r>
    <r>
      <rPr>
        <vertAlign val="superscript"/>
        <sz val="7"/>
        <color theme="1"/>
        <rFont val="Arial"/>
        <family val="2"/>
      </rPr>
      <t>1)</t>
    </r>
    <r>
      <rPr>
        <sz val="7"/>
        <color theme="1"/>
        <rFont val="Arial"/>
        <family val="2"/>
      </rPr>
      <t xml:space="preserve"> (Frischmasse)</t>
    </r>
  </si>
  <si>
    <r>
      <t xml:space="preserve">
ENDE
</t>
    </r>
    <r>
      <rPr>
        <sz val="7"/>
        <color theme="1"/>
        <rFont val="Arial"/>
        <family val="2"/>
      </rPr>
      <t>nicht mehr erhoben</t>
    </r>
  </si>
  <si>
    <r>
      <t xml:space="preserve">
</t>
    </r>
    <r>
      <rPr>
        <b/>
        <sz val="7"/>
        <color theme="1"/>
        <rFont val="Arial"/>
        <family val="2"/>
      </rPr>
      <t>ENDE</t>
    </r>
    <r>
      <rPr>
        <sz val="7"/>
        <color theme="1"/>
        <rFont val="Arial"/>
        <family val="2"/>
      </rPr>
      <t xml:space="preserve">
nicht mehr erhoben</t>
    </r>
  </si>
  <si>
    <t>Menggetreide zusammen</t>
  </si>
  <si>
    <r>
      <rPr>
        <b/>
        <sz val="7"/>
        <color theme="1"/>
        <rFont val="Arial"/>
        <family val="2"/>
      </rPr>
      <t xml:space="preserve">
ENDE</t>
    </r>
    <r>
      <rPr>
        <sz val="7"/>
        <color theme="1"/>
        <rFont val="Arial"/>
        <family val="2"/>
      </rPr>
      <t xml:space="preserve">
nicht mehr erhoben</t>
    </r>
  </si>
  <si>
    <t>Futter- und Industriegetreide</t>
  </si>
  <si>
    <t>Sommerraps und Rübsen</t>
  </si>
  <si>
    <t>Ölfrüchte zusammen</t>
  </si>
  <si>
    <t>Raps und Rübsen zusammen</t>
  </si>
  <si>
    <t xml:space="preserve">
Nicht mehr gesondert erfragt</t>
  </si>
  <si>
    <t>Raufutter zusammen</t>
  </si>
  <si>
    <t>Dauergrünland zusammen</t>
  </si>
  <si>
    <t>Landwirtschaftlich genutzte Fläche (LF)</t>
  </si>
  <si>
    <t>1) Seit 2003: Von 253 Kreis Hannover zu 241 Region Hannover (Fusion Kreis und Stadt Hannover)</t>
  </si>
  <si>
    <t>Kreis/Bezirk/Land</t>
  </si>
  <si>
    <t>Quelle EMZ: OFD Hannover, Stand 31/12/1990</t>
  </si>
  <si>
    <t>— = kein Ergebnis/kein Anbau</t>
  </si>
  <si>
    <r>
      <t>241 Region Hannover</t>
    </r>
    <r>
      <rPr>
        <vertAlign val="superscript"/>
        <sz val="7"/>
        <rFont val="Arial"/>
        <family val="2"/>
      </rPr>
      <t>1)</t>
    </r>
  </si>
  <si>
    <r>
      <t>358 Heidekreis</t>
    </r>
    <r>
      <rPr>
        <vertAlign val="superscript"/>
        <sz val="7"/>
        <rFont val="Arial"/>
        <family val="2"/>
      </rPr>
      <t>2)</t>
    </r>
  </si>
  <si>
    <t>1 Braunschweig</t>
  </si>
  <si>
    <t>2 Hannover</t>
  </si>
  <si>
    <t>3 Lüneburg</t>
  </si>
  <si>
    <t>4 Weser-Ems</t>
  </si>
  <si>
    <t>354 Lüchow-Dannenberg</t>
  </si>
  <si>
    <r>
      <t xml:space="preserve">253/241 Kreis/Region Hannover </t>
    </r>
    <r>
      <rPr>
        <vertAlign val="superscript"/>
        <sz val="7"/>
        <rFont val="Arial"/>
        <family val="2"/>
      </rPr>
      <t>1)</t>
    </r>
  </si>
  <si>
    <r>
      <t xml:space="preserve">358 Heidekreis </t>
    </r>
    <r>
      <rPr>
        <vertAlign val="superscript"/>
        <sz val="7"/>
        <rFont val="Arial"/>
        <family val="2"/>
      </rPr>
      <t>2)</t>
    </r>
  </si>
  <si>
    <t>Ab 2016 nicht mehr erhoben</t>
  </si>
  <si>
    <t>Nicht mehr erhoben</t>
  </si>
  <si>
    <t>Ab 2010 nicht mehr erhoben</t>
  </si>
  <si>
    <t>Ermittelt ab 1993</t>
  </si>
  <si>
    <t>bodengeschätzte Fläche in Hektar</t>
  </si>
  <si>
    <t>EMZ in 10000 dieser Flächen</t>
  </si>
  <si>
    <t>EMZ/ha
EMZ</t>
  </si>
  <si>
    <t>Ab 2010 nicht mehr erhoben (neue Kategorie: Leguminosen zur Ganzpflanzenernte)</t>
  </si>
  <si>
    <t>Bis 1993 keine Kreisergebnisse</t>
  </si>
  <si>
    <t xml:space="preserve">Keine Angabe </t>
  </si>
  <si>
    <t>Hektar</t>
  </si>
  <si>
    <t>Sommermengetreide + Triticale • ab 1988 Triticale allein</t>
  </si>
  <si>
    <t>Getreide mit K-Mais</t>
  </si>
  <si>
    <t>Körnermais/CCM</t>
  </si>
  <si>
    <t xml:space="preserve"> •</t>
  </si>
  <si>
    <t>—1015</t>
  </si>
  <si>
    <t>Getreide mit Körnermais</t>
  </si>
  <si>
    <t>Sommermengetreide + Triticale. Ab 1988 Sommermenggetreide allein</t>
  </si>
  <si>
    <t>Ermittelt ab 1987</t>
  </si>
  <si>
    <t>Körnermais und CCM</t>
  </si>
  <si>
    <t>Getreide insgesamt (=mit Körnermais und CCM)</t>
  </si>
  <si>
    <t>Mittelfrühe und späte Kartoffeln</t>
  </si>
  <si>
    <t>Kreisfreie Stadt
Landkreis
Regierungsbezirk</t>
  </si>
  <si>
    <t>Schlüssel-nummer</t>
  </si>
  <si>
    <t>Sommerweizen (einschließlich Hartweizen)</t>
  </si>
  <si>
    <t xml:space="preserve">—  </t>
  </si>
  <si>
    <t>Anbau-fläche</t>
  </si>
  <si>
    <t>Je Hektar</t>
  </si>
  <si>
    <t>Insgesamt</t>
  </si>
  <si>
    <t>Weser-Ems</t>
  </si>
  <si>
    <t>Noch 12: Anbau und Ernte auf dem Ackerland in den kreisfreien Städten und Landkreisen 1995</t>
  </si>
  <si>
    <t>Tabelle 12: Anbau und Ernte auf dem Ackerland in den kreisfreien Städten und Landkreisen 1995</t>
  </si>
  <si>
    <t>Hauptnutzungsart: Grünland (Ernteerm. nur bei Wiesen und Mähweiden)</t>
  </si>
  <si>
    <t>Mittelfrühe und späte Kartoffeln zusammen (Industrie- und Speisekartoffeln)</t>
  </si>
  <si>
    <t>Flachs/Lein</t>
  </si>
  <si>
    <t>Heu/je Hektar</t>
  </si>
  <si>
    <t>Tabelle 12: Anbau und Ernte auf dem Ackerland in den kreisfreien Städten und Landkreisen 1999</t>
  </si>
  <si>
    <t>Noch 12: Anbau und Ernte auf dem Ackerland in den kreisfreien Städten und Landkreisen 1999</t>
  </si>
  <si>
    <t>Getreide insgesamt (incl. Körnermais+CCM)</t>
  </si>
  <si>
    <t>CCM (Corn-Cob-Mix)</t>
  </si>
  <si>
    <t>Körnermais und Corn-Cob-Mix</t>
  </si>
  <si>
    <t>Getreide insgesamt</t>
  </si>
  <si>
    <t xml:space="preserve"> darunter für **</t>
  </si>
  <si>
    <t xml:space="preserve">2) Futtermöhren, Kohlrüben, Futterkohl etc. </t>
  </si>
  <si>
    <t xml:space="preserve">*** Futtererbsen zur Grünverfütterung, Wicken, Luzerne etc.  </t>
  </si>
  <si>
    <t>Wintergetreidearten zusammen</t>
  </si>
  <si>
    <t>* CCM = Corn-Cob-Mix: Gehäckselte Maiskörner mit Spindelanteilen zum Einsilieren, CCM-Mais fließt ohne Spindelanteile (=wie Körnermais) in die Berechnung ein.</t>
  </si>
  <si>
    <t>** Industrieware für Speisezwecke: Pommes, Chips, Kroketten, Fertigprodukte etc., - für industrielle Verarbeitung: Kartoffelstärkemehl, Alkohol. Die Bodengüteklassen aller Positionen mit Ertragsschätzungen haben einen Gebietsstand.</t>
  </si>
  <si>
    <t>1) Runkelrüben ab 2007 nicht mehr in der Ernteermittlung.</t>
  </si>
  <si>
    <t>3) u.a. Getreide-Ganzpflanzensilage, Grassilage. Diese Flächen sind in den Getreide-, Grünland- und Silomaisflächen enthalten.</t>
  </si>
  <si>
    <t>4 )  LF, die beweidet oder gemäht wird, hauptsächlich sogenanntes „Dauer“-Grünland, aber auch „Acker“-Grünland, beweidete Heide und Moore. Die Auf­teilungen in Acker-Grünland, Dauergrünland und ihre Einzelpositionen sind nicht mehr tauglich für eine Ernteschätzung.</t>
  </si>
  <si>
    <t>Hektar (keine Ernteermittlung)</t>
  </si>
  <si>
    <t>Handelsge-wächse insgesamt</t>
  </si>
  <si>
    <t>In Heu</t>
  </si>
  <si>
    <t>noch Kulturgruppe: Hackfrüchte, Aufteilung der mittelfrühen und späten Kartoffeln in:</t>
  </si>
  <si>
    <r>
      <t>Futter-rüben</t>
    </r>
    <r>
      <rPr>
        <b/>
        <vertAlign val="superscript"/>
        <sz val="8"/>
        <color rgb="FF000000"/>
        <rFont val="Arial"/>
        <family val="2"/>
      </rPr>
      <t>1)</t>
    </r>
  </si>
  <si>
    <r>
      <t>Alle anderen</t>
    </r>
    <r>
      <rPr>
        <b/>
        <sz val="8"/>
        <color indexed="8"/>
        <rFont val="Arial"/>
        <family val="2"/>
      </rPr>
      <t xml:space="preserve"> Hackfrüchte</t>
    </r>
    <r>
      <rPr>
        <b/>
        <vertAlign val="superscript"/>
        <sz val="8"/>
        <color rgb="FF000000"/>
        <rFont val="Arial"/>
        <family val="2"/>
      </rPr>
      <t>2)</t>
    </r>
  </si>
  <si>
    <r>
      <t>Flächen für Biogas-anlagen insgesamt</t>
    </r>
    <r>
      <rPr>
        <b/>
        <vertAlign val="superscript"/>
        <sz val="8"/>
        <color rgb="FF000000"/>
        <rFont val="Arial"/>
        <family val="2"/>
      </rPr>
      <t>3)</t>
    </r>
  </si>
  <si>
    <r>
      <t>Alle anderen</t>
    </r>
    <r>
      <rPr>
        <b/>
        <sz val="8"/>
        <color indexed="8"/>
        <rFont val="Arial"/>
        <family val="2"/>
      </rPr>
      <t xml:space="preserve"> Hülsenfrüchte</t>
    </r>
  </si>
  <si>
    <t>Alle anderen Futterpflanzen***</t>
  </si>
  <si>
    <t>Ackerfutterbau insgesamt</t>
  </si>
  <si>
    <r>
      <t>Wiesen und Weiden aller Art</t>
    </r>
    <r>
      <rPr>
        <b/>
        <vertAlign val="superscript"/>
        <sz val="8"/>
        <rFont val="Arial"/>
        <family val="2"/>
      </rPr>
      <t>4)</t>
    </r>
  </si>
  <si>
    <t>Differenzen in den Summen durch gerundete Zahlen. "/" = unsicherer Wert,  "—" = Null, kein Anbau, keine Ernte, "•" = Geheimhaltungsfall</t>
  </si>
  <si>
    <t>Die Bodengüteklassen gruppieren nicht dirket alle Böden mit gleicher Acker-oder Grünlandzahl, sondern 1800 Gemeindeteile oder Gemeinden nach ihrer durchschnittlichen Ertragsmesszahl (EMZ) und Ernteeinschätzung.</t>
  </si>
  <si>
    <t>* Industrieware für Speisezwecke oder industrielle Verarbeitung: Pommes, Chips, Kroketten, Fertigprodukte, Kartoffelstärkemehl, Alkohol u.a.</t>
  </si>
  <si>
    <t>* Der Silomais wird bei einem Trockenmassegehalt von ca. 33% in der Frischmasse geerntet, so berechnet.</t>
  </si>
  <si>
    <t>Zucker-ertrag</t>
  </si>
  <si>
    <t>Tonnen je Hektar</t>
  </si>
  <si>
    <t>Kulturgruppe: Futterbau, Gras-/Leguminosenerträge gerechnet als t TM/ha**</t>
  </si>
  <si>
    <t>** Ohne 31 ha "Anderes Getreide", von dem die Erträge nicht ermittelt werden.</t>
  </si>
  <si>
    <r>
      <t>dt/ha (Heu)</t>
    </r>
    <r>
      <rPr>
        <vertAlign val="superscript"/>
        <sz val="8"/>
        <rFont val="Arial"/>
        <family val="2"/>
      </rPr>
      <t>3)</t>
    </r>
  </si>
  <si>
    <r>
      <t>dtTM/ha</t>
    </r>
    <r>
      <rPr>
        <vertAlign val="superscript"/>
        <sz val="8"/>
        <rFont val="Arial"/>
        <family val="2"/>
      </rPr>
      <t>4)</t>
    </r>
  </si>
  <si>
    <r>
      <t>tTM/ha</t>
    </r>
    <r>
      <rPr>
        <vertAlign val="superscript"/>
        <sz val="8"/>
        <rFont val="Arial"/>
        <family val="2"/>
      </rPr>
      <t>4)</t>
    </r>
  </si>
  <si>
    <t>Winterweizen incl. DURUM (2014 z.B. 262,69 ha Durum in Niedersachsen, wofür keine EBE aufgemacht werden kann). Die Durumfläche hat seither zugenommen, wird in Zukunft extra ausgewiesen werden müssen; teilweise wird Durum in Bundestabellen extra ausgewiesen, hat dann aber für Niedersachsen den WW-Ertrag.</t>
  </si>
  <si>
    <t>Die orange hinterlegten Kulturen werden im Januar 2024 aktualisiert.</t>
  </si>
  <si>
    <t>3) Seit 2017: 152 Göttingen mit 156 Osterode am Harz zusammengefügt zu 159 Göttingen</t>
  </si>
  <si>
    <r>
      <t>156 Osterode am Harz</t>
    </r>
    <r>
      <rPr>
        <vertAlign val="superscript"/>
        <sz val="7"/>
        <rFont val="Arial"/>
        <family val="2"/>
      </rPr>
      <t>3)</t>
    </r>
  </si>
  <si>
    <r>
      <t>152/159 Göttingen</t>
    </r>
    <r>
      <rPr>
        <vertAlign val="superscript"/>
        <sz val="7"/>
        <color theme="1"/>
        <rFont val="Arial"/>
        <family val="2"/>
      </rPr>
      <t>3)</t>
    </r>
  </si>
  <si>
    <t>Sommermeng-getreide</t>
  </si>
  <si>
    <t>Winter-gerste</t>
  </si>
  <si>
    <t>Sommer-gerste</t>
  </si>
  <si>
    <t>Winter-weizen</t>
  </si>
  <si>
    <t>5) Seit 2017: 152 Göttingen mit 156 Osterode am Harz zusammengefügt zu 159 Göttingen</t>
  </si>
  <si>
    <r>
      <t>152/159 Göttingen</t>
    </r>
    <r>
      <rPr>
        <vertAlign val="superscript"/>
        <sz val="7"/>
        <color theme="1"/>
        <rFont val="Arial"/>
        <family val="2"/>
      </rPr>
      <t>5)</t>
    </r>
  </si>
  <si>
    <r>
      <t>156 Osterode am Harz</t>
    </r>
    <r>
      <rPr>
        <vertAlign val="superscript"/>
        <sz val="7"/>
        <rFont val="Arial"/>
        <family val="2"/>
      </rPr>
      <t>5)</t>
    </r>
  </si>
  <si>
    <t>Getreide insg. mit K.Mais</t>
  </si>
  <si>
    <t>Futter-erbsen</t>
  </si>
  <si>
    <t xml:space="preserve">
Ermittelt ab 1987</t>
  </si>
  <si>
    <t>Acker-bohnen</t>
  </si>
  <si>
    <t>Triticale inkl. Sommermeng-getreide</t>
  </si>
  <si>
    <t>Kein Ergebnis</t>
  </si>
  <si>
    <t>Früh-kartoffeln</t>
  </si>
  <si>
    <t>Industrie-kartoffeln</t>
  </si>
  <si>
    <t>Speise-kartoffeln</t>
  </si>
  <si>
    <t>Zucker-rüben</t>
  </si>
  <si>
    <t>Silomais (Frisch-masse)</t>
  </si>
  <si>
    <t>Leguminosen zur Ganzpflanzen-ernte (GPS)</t>
  </si>
  <si>
    <t>Wiesen (Schnitt-nutzung)</t>
  </si>
  <si>
    <t>-</t>
  </si>
  <si>
    <t>–</t>
  </si>
  <si>
    <t>46</t>
  </si>
  <si>
    <t>[u]</t>
  </si>
  <si>
    <t>[n]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</si>
</sst>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#,##0.0"/>
    <numFmt numFmtId="165" formatCode="#,##0.0&quot;   &quot;"/>
    <numFmt numFmtId="166" formatCode="0.0"/>
    <numFmt numFmtId="167" formatCode="#\ ###\ ##0"/>
    <numFmt numFmtId="168" formatCode="#\ ###\ ##0&quot; &quot;"/>
    <numFmt numFmtId="169" formatCode="#\ ##0.0&quot;  &quot;"/>
    <numFmt numFmtId="170" formatCode="##.0"/>
    <numFmt numFmtId="171" formatCode="#\ ##0.0&quot; &quot;"/>
    <numFmt numFmtId="172" formatCode="###\ ##0.0&quot; &quot;"/>
    <numFmt numFmtId="173" formatCode="####\ ##0.0&quot; &quot;"/>
    <numFmt numFmtId="174" formatCode="##"/>
    <numFmt numFmtId="175" formatCode="00"/>
    <numFmt numFmtId="176" formatCode="#\ ###\ ##0&quot;  &quot;"/>
    <numFmt numFmtId="177" formatCode="###0.0"/>
    <numFmt numFmtId="178" formatCode="#\ ###\ ##0.00&quot;  &quot;"/>
    <numFmt numFmtId="179" formatCode="#\ ###\ ##0.0"/>
    <numFmt numFmtId="180" formatCode="###\ ###\ ##0"/>
    <numFmt numFmtId="181" formatCode="#\ ###\ ##0\ ;[Red]\-#\ ###\ ##0;&quot;—    &quot;"/>
    <numFmt numFmtId="182" formatCode="#\ ###\ ##0.0&quot; &quot;"/>
    <numFmt numFmtId="183" formatCode="###\ ###\ ##0&quot;  &quot;"/>
    <numFmt numFmtId="184" formatCode="#\ ##0.0&quot;  &quot;"/>
    <numFmt numFmtId="185" formatCode="###\ ###\ ##0.00"/>
  </numFmts>
  <fonts count="54">
    <font>
      <sz val="9"/>
      <name val="Arial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b/>
      <sz val="9"/>
      <color indexed="63"/>
      <name val="Arial"/>
      <family val="2"/>
    </font>
    <font>
      <b/>
      <sz val="9"/>
      <color indexed="52"/>
      <name val="Arial"/>
      <family val="2"/>
    </font>
    <font>
      <sz val="9"/>
      <color indexed="62"/>
      <name val="Arial"/>
      <family val="2"/>
    </font>
    <font>
      <b/>
      <sz val="9"/>
      <color indexed="8"/>
      <name val="Arial"/>
      <family val="2"/>
    </font>
    <font>
      <i/>
      <sz val="9"/>
      <color indexed="23"/>
      <name val="Arial"/>
      <family val="2"/>
    </font>
    <font>
      <sz val="9"/>
      <color indexed="17"/>
      <name val="Arial"/>
      <family val="2"/>
    </font>
    <font>
      <sz val="9"/>
      <color indexed="60"/>
      <name val="Arial"/>
      <family val="2"/>
    </font>
    <font>
      <sz val="9"/>
      <color indexed="20"/>
      <name val="Arial"/>
      <family val="2"/>
    </font>
    <font>
      <sz val="10"/>
      <name val="Frutiger Light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9"/>
      <color indexed="52"/>
      <name val="Arial"/>
      <family val="2"/>
    </font>
    <font>
      <sz val="9"/>
      <color indexed="10"/>
      <name val="Arial"/>
      <family val="2"/>
    </font>
    <font>
      <b/>
      <sz val="9"/>
      <color indexed="9"/>
      <name val="Arial"/>
      <family val="2"/>
    </font>
    <font>
      <sz val="6"/>
      <name val="Arial"/>
      <family val="2"/>
    </font>
    <font>
      <sz val="10"/>
      <name val="Arial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sz val="8"/>
      <name val="Arial"/>
      <family val="2"/>
    </font>
    <font>
      <sz val="6"/>
      <color indexed="8"/>
      <name val="Arial"/>
      <family val="2"/>
    </font>
    <font>
      <sz val="10"/>
      <name val="MS Sans Serif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8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7"/>
      <color theme="1"/>
      <name val="Arial"/>
      <family val="2"/>
    </font>
    <font>
      <sz val="7"/>
      <color rgb="FFFF0000"/>
      <name val="Arial"/>
      <family val="2"/>
    </font>
    <font>
      <vertAlign val="superscript"/>
      <sz val="7"/>
      <name val="Arial"/>
      <family val="2"/>
    </font>
    <font>
      <b/>
      <sz val="7"/>
      <name val="Arial"/>
      <family val="2"/>
    </font>
    <font>
      <i/>
      <sz val="7"/>
      <name val="Arial"/>
      <family val="2"/>
    </font>
    <font>
      <sz val="7"/>
      <name val="MS Sans Serif"/>
    </font>
    <font>
      <b/>
      <sz val="7"/>
      <name val="MS Sans Serif"/>
    </font>
    <font>
      <sz val="8"/>
      <name val="MS Sans Serif"/>
    </font>
    <font>
      <sz val="8"/>
      <color indexed="8"/>
      <name val="Arial"/>
      <family val="2"/>
    </font>
    <font>
      <sz val="8"/>
      <color rgb="FFFF0000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color rgb="FF000000"/>
      <name val="Arial"/>
      <family val="2"/>
    </font>
    <font>
      <b/>
      <vertAlign val="superscript"/>
      <sz val="8"/>
      <name val="Arial"/>
      <family val="2"/>
    </font>
    <font>
      <b/>
      <sz val="8"/>
      <name val="Frutiger Light"/>
    </font>
    <font>
      <vertAlign val="superscript"/>
      <sz val="8"/>
      <name val="Arial"/>
      <family val="2"/>
    </font>
    <font>
      <b/>
      <sz val="8"/>
      <name val="MS Sans Serif"/>
    </font>
    <font>
      <sz val="7"/>
      <color theme="7"/>
      <name val="Arial"/>
      <family val="2"/>
    </font>
    <font>
      <sz val="8"/>
      <name val="Frutiger Light"/>
      <family val="2"/>
    </font>
  </fonts>
  <fills count="3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C000"/>
        <bgColor indexed="64"/>
      </patternFill>
    </fill>
  </fills>
  <borders count="5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1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thick">
        <color indexed="64"/>
      </left>
      <right/>
      <top/>
      <bottom style="thick">
        <color rgb="FFFF0000"/>
      </bottom>
      <diagonal/>
    </border>
    <border>
      <left style="thick">
        <color indexed="64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indexed="64"/>
      </right>
      <top style="thick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indexed="64"/>
      </right>
      <top/>
      <bottom style="thick">
        <color rgb="FFFF0000"/>
      </bottom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rgb="FFFF0000"/>
      </left>
      <right/>
      <top/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/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</borders>
  <cellStyleXfs count="58">
    <xf numFmtId="0" fontId="0" fillId="0" borderId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8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5" fillId="10" borderId="1" applyNumberFormat="0" applyAlignment="0" applyProtection="0"/>
    <xf numFmtId="0" fontId="6" fillId="10" borderId="2" applyNumberFormat="0" applyAlignment="0" applyProtection="0"/>
    <xf numFmtId="0" fontId="7" fillId="3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6" borderId="0" applyNumberFormat="0" applyBorder="0" applyAlignment="0" applyProtection="0"/>
    <xf numFmtId="0" fontId="11" fillId="11" borderId="0" applyNumberFormat="0" applyBorder="0" applyAlignment="0" applyProtection="0"/>
    <xf numFmtId="0" fontId="3" fillId="4" borderId="4" applyNumberFormat="0" applyFont="0" applyAlignment="0" applyProtection="0"/>
    <xf numFmtId="0" fontId="12" fillId="7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8" fillId="0" borderId="0"/>
    <xf numFmtId="0" fontId="13" fillId="0" borderId="0"/>
    <xf numFmtId="0" fontId="22" fillId="0" borderId="0"/>
    <xf numFmtId="0" fontId="13" fillId="0" borderId="0"/>
    <xf numFmtId="0" fontId="14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23" borderId="9" applyNumberFormat="0" applyAlignment="0" applyProtection="0"/>
    <xf numFmtId="0" fontId="1" fillId="0" borderId="0"/>
  </cellStyleXfs>
  <cellXfs count="1017">
    <xf numFmtId="0" fontId="0" fillId="0" borderId="0" xfId="0"/>
    <xf numFmtId="0" fontId="2" fillId="0" borderId="0" xfId="0" applyFont="1"/>
    <xf numFmtId="0" fontId="22" fillId="0" borderId="0" xfId="37"/>
    <xf numFmtId="0" fontId="24" fillId="0" borderId="0" xfId="37" applyFont="1" applyAlignment="1">
      <alignment horizontal="center" vertical="center" wrapText="1"/>
    </xf>
    <xf numFmtId="0" fontId="24" fillId="0" borderId="0" xfId="37" applyFont="1" applyAlignment="1">
      <alignment vertical="center" wrapText="1"/>
    </xf>
    <xf numFmtId="167" fontId="25" fillId="0" borderId="0" xfId="37" applyNumberFormat="1" applyFont="1" applyFill="1" applyBorder="1" applyAlignment="1">
      <alignment horizontal="right"/>
    </xf>
    <xf numFmtId="179" fontId="25" fillId="0" borderId="0" xfId="37" applyNumberFormat="1" applyFont="1" applyFill="1" applyBorder="1" applyAlignment="1">
      <alignment horizontal="right"/>
    </xf>
    <xf numFmtId="166" fontId="25" fillId="0" borderId="0" xfId="37" applyNumberFormat="1" applyFont="1" applyFill="1" applyBorder="1" applyAlignment="1">
      <alignment horizontal="center"/>
    </xf>
    <xf numFmtId="166" fontId="25" fillId="0" borderId="0" xfId="37" applyNumberFormat="1" applyFont="1" applyFill="1" applyBorder="1" applyAlignment="1">
      <alignment horizontal="right"/>
    </xf>
    <xf numFmtId="180" fontId="25" fillId="0" borderId="0" xfId="37" applyNumberFormat="1" applyFont="1" applyFill="1" applyBorder="1" applyAlignment="1">
      <alignment horizontal="right"/>
    </xf>
    <xf numFmtId="0" fontId="24" fillId="0" borderId="0" xfId="37" applyFont="1" applyAlignment="1">
      <alignment horizontal="right" vertical="center" wrapText="1"/>
    </xf>
    <xf numFmtId="0" fontId="23" fillId="0" borderId="0" xfId="37" applyFont="1" applyAlignment="1">
      <alignment horizontal="center" vertical="center" wrapText="1"/>
    </xf>
    <xf numFmtId="0" fontId="25" fillId="0" borderId="0" xfId="37" applyFont="1"/>
    <xf numFmtId="0" fontId="23" fillId="0" borderId="0" xfId="37" applyFont="1" applyAlignment="1">
      <alignment vertical="center" wrapText="1"/>
    </xf>
    <xf numFmtId="0" fontId="28" fillId="0" borderId="0" xfId="45"/>
    <xf numFmtId="0" fontId="2" fillId="0" borderId="0" xfId="0" applyFont="1" applyFill="1" applyBorder="1"/>
    <xf numFmtId="0" fontId="25" fillId="0" borderId="0" xfId="46" applyFont="1" applyFill="1" applyBorder="1" applyAlignment="1" applyProtection="1">
      <alignment horizontal="left"/>
      <protection locked="0"/>
    </xf>
    <xf numFmtId="0" fontId="25" fillId="0" borderId="0" xfId="46" applyFont="1" applyFill="1" applyBorder="1" applyAlignment="1" applyProtection="1">
      <alignment horizontal="center"/>
      <protection locked="0"/>
    </xf>
    <xf numFmtId="169" fontId="25" fillId="0" borderId="0" xfId="46" applyNumberFormat="1" applyFont="1" applyFill="1" applyBorder="1" applyAlignment="1" applyProtection="1">
      <alignment horizontal="center"/>
      <protection locked="0"/>
    </xf>
    <xf numFmtId="169" fontId="25" fillId="0" borderId="0" xfId="46" applyNumberFormat="1" applyFont="1" applyFill="1" applyBorder="1" applyAlignment="1" applyProtection="1">
      <alignment horizontal="left"/>
      <protection locked="0"/>
    </xf>
    <xf numFmtId="1" fontId="25" fillId="0" borderId="0" xfId="46" applyNumberFormat="1" applyFont="1" applyFill="1" applyBorder="1" applyAlignment="1" applyProtection="1">
      <alignment horizontal="center"/>
      <protection locked="0"/>
    </xf>
    <xf numFmtId="169" fontId="25" fillId="0" borderId="0" xfId="46" applyNumberFormat="1" applyFont="1" applyFill="1" applyBorder="1" applyAlignment="1" applyProtection="1">
      <alignment horizontal="center" wrapText="1"/>
      <protection locked="0"/>
    </xf>
    <xf numFmtId="0" fontId="25" fillId="0" borderId="0" xfId="46" applyFont="1" applyFill="1" applyBorder="1" applyAlignment="1" applyProtection="1">
      <alignment horizontal="left" wrapText="1"/>
      <protection locked="0"/>
    </xf>
    <xf numFmtId="0" fontId="25" fillId="0" borderId="0" xfId="46" applyFont="1" applyFill="1" applyBorder="1" applyAlignment="1" applyProtection="1">
      <alignment horizontal="center" wrapText="1"/>
      <protection locked="0"/>
    </xf>
    <xf numFmtId="1" fontId="25" fillId="0" borderId="0" xfId="0" applyNumberFormat="1" applyFont="1" applyFill="1" applyBorder="1" applyAlignment="1">
      <alignment horizontal="center"/>
    </xf>
    <xf numFmtId="0" fontId="32" fillId="0" borderId="0" xfId="34" applyFont="1"/>
    <xf numFmtId="0" fontId="32" fillId="0" borderId="0" xfId="34" applyFont="1" applyFill="1"/>
    <xf numFmtId="175" fontId="33" fillId="0" borderId="0" xfId="34" applyNumberFormat="1" applyFont="1" applyAlignment="1">
      <alignment horizontal="center"/>
    </xf>
    <xf numFmtId="176" fontId="33" fillId="0" borderId="0" xfId="34" applyNumberFormat="1" applyFont="1" applyAlignment="1"/>
    <xf numFmtId="177" fontId="33" fillId="0" borderId="0" xfId="34" applyNumberFormat="1" applyFont="1" applyAlignment="1">
      <alignment horizontal="center"/>
    </xf>
    <xf numFmtId="176" fontId="33" fillId="0" borderId="0" xfId="34" applyNumberFormat="1" applyFont="1"/>
    <xf numFmtId="1" fontId="33" fillId="0" borderId="21" xfId="34" applyNumberFormat="1" applyFont="1" applyBorder="1"/>
    <xf numFmtId="1" fontId="33" fillId="0" borderId="0" xfId="34" applyNumberFormat="1" applyFont="1" applyAlignment="1">
      <alignment horizontal="center"/>
    </xf>
    <xf numFmtId="1" fontId="25" fillId="0" borderId="21" xfId="34" applyNumberFormat="1" applyFont="1" applyBorder="1"/>
    <xf numFmtId="1" fontId="33" fillId="0" borderId="20" xfId="34" applyNumberFormat="1" applyFont="1" applyBorder="1"/>
    <xf numFmtId="0" fontId="33" fillId="0" borderId="0" xfId="34" applyFont="1"/>
    <xf numFmtId="1" fontId="25" fillId="0" borderId="21" xfId="0" applyNumberFormat="1" applyFont="1" applyBorder="1"/>
    <xf numFmtId="1" fontId="25" fillId="0" borderId="0" xfId="0" applyNumberFormat="1" applyFont="1" applyAlignment="1">
      <alignment horizontal="center"/>
    </xf>
    <xf numFmtId="176" fontId="25" fillId="0" borderId="0" xfId="0" applyNumberFormat="1" applyFont="1"/>
    <xf numFmtId="1" fontId="33" fillId="0" borderId="0" xfId="34" applyNumberFormat="1" applyFont="1" applyFill="1" applyBorder="1"/>
    <xf numFmtId="175" fontId="33" fillId="0" borderId="0" xfId="34" applyNumberFormat="1" applyFont="1" applyFill="1" applyAlignment="1">
      <alignment horizontal="center"/>
    </xf>
    <xf numFmtId="176" fontId="33" fillId="0" borderId="0" xfId="34" applyNumberFormat="1" applyFont="1" applyFill="1" applyAlignment="1"/>
    <xf numFmtId="177" fontId="33" fillId="0" borderId="0" xfId="34" applyNumberFormat="1" applyFont="1" applyFill="1" applyAlignment="1">
      <alignment horizontal="center"/>
    </xf>
    <xf numFmtId="176" fontId="33" fillId="0" borderId="0" xfId="34" applyNumberFormat="1" applyFont="1" applyFill="1"/>
    <xf numFmtId="1" fontId="33" fillId="0" borderId="21" xfId="34" applyNumberFormat="1" applyFont="1" applyFill="1" applyBorder="1"/>
    <xf numFmtId="1" fontId="33" fillId="0" borderId="0" xfId="34" applyNumberFormat="1" applyFont="1" applyFill="1" applyAlignment="1">
      <alignment horizontal="center"/>
    </xf>
    <xf numFmtId="1" fontId="25" fillId="0" borderId="21" xfId="34" applyNumberFormat="1" applyFont="1" applyFill="1" applyBorder="1"/>
    <xf numFmtId="1" fontId="25" fillId="0" borderId="0" xfId="0" applyNumberFormat="1" applyFont="1" applyFill="1" applyAlignment="1">
      <alignment horizontal="center"/>
    </xf>
    <xf numFmtId="166" fontId="33" fillId="0" borderId="0" xfId="34" applyNumberFormat="1" applyFont="1" applyFill="1" applyAlignment="1">
      <alignment horizontal="center"/>
    </xf>
    <xf numFmtId="166" fontId="33" fillId="0" borderId="0" xfId="34" applyNumberFormat="1" applyFont="1" applyAlignment="1">
      <alignment horizontal="center"/>
    </xf>
    <xf numFmtId="176" fontId="33" fillId="0" borderId="22" xfId="34" applyNumberFormat="1" applyFont="1" applyFill="1" applyBorder="1"/>
    <xf numFmtId="1" fontId="33" fillId="31" borderId="0" xfId="34" applyNumberFormat="1" applyFont="1" applyFill="1" applyBorder="1"/>
    <xf numFmtId="0" fontId="33" fillId="0" borderId="22" xfId="34" applyFont="1" applyBorder="1"/>
    <xf numFmtId="176" fontId="25" fillId="0" borderId="0" xfId="0" applyNumberFormat="1" applyFont="1" applyFill="1" applyAlignment="1"/>
    <xf numFmtId="1" fontId="33" fillId="0" borderId="39" xfId="34" applyNumberFormat="1" applyFont="1" applyFill="1" applyBorder="1" applyAlignment="1">
      <alignment horizontal="center"/>
    </xf>
    <xf numFmtId="178" fontId="33" fillId="0" borderId="39" xfId="34" applyNumberFormat="1" applyFont="1" applyFill="1" applyBorder="1" applyAlignment="1"/>
    <xf numFmtId="166" fontId="33" fillId="0" borderId="39" xfId="34" applyNumberFormat="1" applyFont="1" applyFill="1" applyBorder="1" applyAlignment="1">
      <alignment horizontal="center"/>
    </xf>
    <xf numFmtId="176" fontId="33" fillId="0" borderId="40" xfId="34" applyNumberFormat="1" applyFont="1" applyFill="1" applyBorder="1"/>
    <xf numFmtId="178" fontId="33" fillId="0" borderId="0" xfId="34" applyNumberFormat="1" applyFont="1" applyFill="1" applyAlignment="1"/>
    <xf numFmtId="1" fontId="33" fillId="0" borderId="41" xfId="34" applyNumberFormat="1" applyFont="1" applyBorder="1" applyAlignment="1">
      <alignment horizontal="center"/>
    </xf>
    <xf numFmtId="176" fontId="33" fillId="0" borderId="41" xfId="34" applyNumberFormat="1" applyFont="1" applyFill="1" applyBorder="1" applyAlignment="1"/>
    <xf numFmtId="166" fontId="33" fillId="0" borderId="41" xfId="34" applyNumberFormat="1" applyFont="1" applyBorder="1" applyAlignment="1">
      <alignment horizontal="center"/>
    </xf>
    <xf numFmtId="176" fontId="33" fillId="0" borderId="42" xfId="34" applyNumberFormat="1" applyFont="1" applyFill="1" applyBorder="1"/>
    <xf numFmtId="1" fontId="33" fillId="0" borderId="41" xfId="34" applyNumberFormat="1" applyFont="1" applyFill="1" applyBorder="1"/>
    <xf numFmtId="175" fontId="33" fillId="31" borderId="0" xfId="34" applyNumberFormat="1" applyFont="1" applyFill="1" applyAlignment="1">
      <alignment horizontal="center"/>
    </xf>
    <xf numFmtId="176" fontId="33" fillId="31" borderId="0" xfId="34" applyNumberFormat="1" applyFont="1" applyFill="1" applyAlignment="1"/>
    <xf numFmtId="166" fontId="33" fillId="31" borderId="0" xfId="34" applyNumberFormat="1" applyFont="1" applyFill="1" applyAlignment="1">
      <alignment horizontal="center"/>
    </xf>
    <xf numFmtId="176" fontId="33" fillId="31" borderId="22" xfId="34" applyNumberFormat="1" applyFont="1" applyFill="1" applyBorder="1"/>
    <xf numFmtId="1" fontId="33" fillId="32" borderId="21" xfId="34" applyNumberFormat="1" applyFont="1" applyFill="1" applyBorder="1"/>
    <xf numFmtId="175" fontId="25" fillId="0" borderId="0" xfId="34" applyNumberFormat="1" applyFont="1" applyFill="1" applyAlignment="1">
      <alignment horizontal="center"/>
    </xf>
    <xf numFmtId="176" fontId="33" fillId="0" borderId="0" xfId="34" applyNumberFormat="1" applyFont="1" applyFill="1" applyBorder="1" applyAlignment="1"/>
    <xf numFmtId="166" fontId="33" fillId="0" borderId="0" xfId="34" applyNumberFormat="1" applyFont="1" applyFill="1" applyBorder="1" applyAlignment="1">
      <alignment horizontal="center"/>
    </xf>
    <xf numFmtId="175" fontId="33" fillId="0" borderId="0" xfId="34" applyNumberFormat="1" applyFont="1" applyFill="1" applyBorder="1" applyAlignment="1">
      <alignment horizontal="center"/>
    </xf>
    <xf numFmtId="175" fontId="33" fillId="31" borderId="39" xfId="34" applyNumberFormat="1" applyFont="1" applyFill="1" applyBorder="1" applyAlignment="1">
      <alignment horizontal="center"/>
    </xf>
    <xf numFmtId="176" fontId="33" fillId="31" borderId="39" xfId="34" applyNumberFormat="1" applyFont="1" applyFill="1" applyBorder="1" applyAlignment="1"/>
    <xf numFmtId="166" fontId="33" fillId="31" borderId="39" xfId="34" applyNumberFormat="1" applyFont="1" applyFill="1" applyBorder="1" applyAlignment="1">
      <alignment horizontal="center"/>
    </xf>
    <xf numFmtId="176" fontId="33" fillId="31" borderId="40" xfId="34" applyNumberFormat="1" applyFont="1" applyFill="1" applyBorder="1"/>
    <xf numFmtId="0" fontId="33" fillId="0" borderId="0" xfId="34" applyFont="1" applyAlignment="1">
      <alignment horizontal="center"/>
    </xf>
    <xf numFmtId="166" fontId="33" fillId="0" borderId="0" xfId="34" applyNumberFormat="1" applyFont="1"/>
    <xf numFmtId="176" fontId="33" fillId="0" borderId="22" xfId="34" applyNumberFormat="1" applyFont="1" applyBorder="1"/>
    <xf numFmtId="175" fontId="33" fillId="0" borderId="41" xfId="34" applyNumberFormat="1" applyFont="1" applyFill="1" applyBorder="1" applyAlignment="1">
      <alignment horizontal="center"/>
    </xf>
    <xf numFmtId="0" fontId="33" fillId="0" borderId="0" xfId="34" applyFont="1" applyFill="1"/>
    <xf numFmtId="1" fontId="25" fillId="0" borderId="0" xfId="34" applyNumberFormat="1" applyFont="1" applyFill="1" applyBorder="1"/>
    <xf numFmtId="176" fontId="25" fillId="0" borderId="0" xfId="34" applyNumberFormat="1" applyFont="1" applyFill="1" applyAlignment="1"/>
    <xf numFmtId="176" fontId="25" fillId="0" borderId="22" xfId="34" applyNumberFormat="1" applyFont="1" applyFill="1" applyBorder="1"/>
    <xf numFmtId="166" fontId="25" fillId="0" borderId="0" xfId="34" applyNumberFormat="1" applyFont="1" applyAlignment="1">
      <alignment horizontal="center"/>
    </xf>
    <xf numFmtId="0" fontId="25" fillId="0" borderId="0" xfId="34" applyFont="1"/>
    <xf numFmtId="166" fontId="25" fillId="0" borderId="0" xfId="34" applyNumberFormat="1" applyFont="1" applyFill="1" applyAlignment="1">
      <alignment horizontal="center"/>
    </xf>
    <xf numFmtId="176" fontId="25" fillId="0" borderId="0" xfId="34" applyNumberFormat="1" applyFont="1" applyFill="1" applyAlignment="1">
      <alignment horizontal="right"/>
    </xf>
    <xf numFmtId="176" fontId="25" fillId="0" borderId="22" xfId="34" applyNumberFormat="1" applyFont="1" applyFill="1" applyBorder="1" applyAlignment="1">
      <alignment horizontal="right"/>
    </xf>
    <xf numFmtId="176" fontId="25" fillId="0" borderId="0" xfId="0" applyNumberFormat="1" applyFont="1" applyFill="1" applyBorder="1" applyAlignment="1"/>
    <xf numFmtId="176" fontId="25" fillId="0" borderId="22" xfId="34" applyNumberFormat="1" applyFont="1" applyFill="1" applyBorder="1" applyAlignment="1"/>
    <xf numFmtId="1" fontId="33" fillId="0" borderId="0" xfId="34" applyNumberFormat="1" applyFont="1" applyFill="1" applyBorder="1" applyAlignment="1">
      <alignment vertical="center"/>
    </xf>
    <xf numFmtId="1" fontId="33" fillId="32" borderId="0" xfId="34" applyNumberFormat="1" applyFont="1" applyFill="1" applyAlignment="1">
      <alignment horizontal="center"/>
    </xf>
    <xf numFmtId="176" fontId="33" fillId="0" borderId="0" xfId="34" applyNumberFormat="1" applyFont="1" applyFill="1" applyAlignment="1">
      <alignment vertical="center"/>
    </xf>
    <xf numFmtId="176" fontId="33" fillId="32" borderId="0" xfId="34" applyNumberFormat="1" applyFont="1" applyFill="1"/>
    <xf numFmtId="177" fontId="33" fillId="32" borderId="0" xfId="34" applyNumberFormat="1" applyFont="1" applyFill="1" applyAlignment="1">
      <alignment horizontal="center"/>
    </xf>
    <xf numFmtId="1" fontId="25" fillId="0" borderId="21" xfId="34" applyNumberFormat="1" applyFont="1" applyFill="1" applyBorder="1" applyAlignment="1">
      <alignment vertical="center"/>
    </xf>
    <xf numFmtId="1" fontId="25" fillId="0" borderId="0" xfId="34" applyNumberFormat="1" applyFont="1" applyFill="1" applyBorder="1" applyAlignment="1">
      <alignment vertical="center"/>
    </xf>
    <xf numFmtId="1" fontId="33" fillId="0" borderId="21" xfId="34" applyNumberFormat="1" applyFont="1" applyBorder="1" applyAlignment="1">
      <alignment vertical="center"/>
    </xf>
    <xf numFmtId="1" fontId="33" fillId="0" borderId="21" xfId="34" applyNumberFormat="1" applyFont="1" applyFill="1" applyBorder="1" applyAlignment="1">
      <alignment vertical="center"/>
    </xf>
    <xf numFmtId="1" fontId="25" fillId="0" borderId="21" xfId="34" applyNumberFormat="1" applyFont="1" applyBorder="1" applyAlignment="1">
      <alignment vertical="center"/>
    </xf>
    <xf numFmtId="176" fontId="33" fillId="0" borderId="0" xfId="34" applyNumberFormat="1" applyFont="1" applyFill="1" applyBorder="1"/>
    <xf numFmtId="1" fontId="33" fillId="0" borderId="38" xfId="34" applyNumberFormat="1" applyFont="1" applyFill="1" applyBorder="1" applyAlignment="1">
      <alignment vertical="center"/>
    </xf>
    <xf numFmtId="1" fontId="33" fillId="0" borderId="37" xfId="34" applyNumberFormat="1" applyFont="1" applyFill="1" applyBorder="1" applyAlignment="1">
      <alignment vertical="center"/>
    </xf>
    <xf numFmtId="1" fontId="33" fillId="31" borderId="0" xfId="34" applyNumberFormat="1" applyFont="1" applyFill="1" applyBorder="1" applyAlignment="1">
      <alignment vertical="center"/>
    </xf>
    <xf numFmtId="1" fontId="33" fillId="31" borderId="38" xfId="34" applyNumberFormat="1" applyFont="1" applyFill="1" applyBorder="1" applyAlignment="1">
      <alignment vertical="center"/>
    </xf>
    <xf numFmtId="1" fontId="25" fillId="0" borderId="37" xfId="34" applyNumberFormat="1" applyFont="1" applyFill="1" applyBorder="1" applyAlignment="1">
      <alignment vertical="center"/>
    </xf>
    <xf numFmtId="0" fontId="33" fillId="0" borderId="0" xfId="34" applyFont="1" applyAlignment="1">
      <alignment vertical="center"/>
    </xf>
    <xf numFmtId="1" fontId="25" fillId="0" borderId="21" xfId="0" applyNumberFormat="1" applyFont="1" applyBorder="1" applyAlignment="1">
      <alignment vertical="center"/>
    </xf>
    <xf numFmtId="1" fontId="25" fillId="0" borderId="0" xfId="0" applyNumberFormat="1" applyFont="1" applyFill="1" applyBorder="1" applyAlignment="1">
      <alignment vertical="center"/>
    </xf>
    <xf numFmtId="1" fontId="25" fillId="0" borderId="21" xfId="0" applyNumberFormat="1" applyFont="1" applyFill="1" applyBorder="1" applyAlignment="1">
      <alignment vertical="center"/>
    </xf>
    <xf numFmtId="176" fontId="25" fillId="0" borderId="0" xfId="0" applyNumberFormat="1" applyFont="1" applyFill="1"/>
    <xf numFmtId="0" fontId="26" fillId="0" borderId="0" xfId="46" applyFont="1" applyFill="1"/>
    <xf numFmtId="167" fontId="26" fillId="26" borderId="0" xfId="46" applyNumberFormat="1" applyFont="1" applyFill="1"/>
    <xf numFmtId="0" fontId="26" fillId="26" borderId="14" xfId="46" applyFont="1" applyFill="1" applyBorder="1"/>
    <xf numFmtId="0" fontId="26" fillId="0" borderId="0" xfId="46" applyFont="1"/>
    <xf numFmtId="0" fontId="26" fillId="0" borderId="0" xfId="46" applyFont="1" applyBorder="1"/>
    <xf numFmtId="169" fontId="26" fillId="0" borderId="0" xfId="46" applyNumberFormat="1" applyFont="1" applyFill="1" applyAlignment="1">
      <alignment horizontal="center"/>
    </xf>
    <xf numFmtId="0" fontId="26" fillId="0" borderId="0" xfId="46" applyFont="1" applyBorder="1" applyAlignment="1">
      <alignment horizontal="center"/>
    </xf>
    <xf numFmtId="167" fontId="26" fillId="26" borderId="16" xfId="46" applyNumberFormat="1" applyFont="1" applyFill="1" applyBorder="1" applyAlignment="1">
      <alignment horizontal="center"/>
    </xf>
    <xf numFmtId="2" fontId="26" fillId="26" borderId="17" xfId="46" applyNumberFormat="1" applyFont="1" applyFill="1" applyBorder="1" applyAlignment="1">
      <alignment horizontal="center"/>
    </xf>
    <xf numFmtId="167" fontId="26" fillId="26" borderId="18" xfId="46" applyNumberFormat="1" applyFont="1" applyFill="1" applyBorder="1" applyAlignment="1">
      <alignment horizontal="center"/>
    </xf>
    <xf numFmtId="2" fontId="26" fillId="26" borderId="19" xfId="46" applyNumberFormat="1" applyFont="1" applyFill="1" applyBorder="1" applyAlignment="1">
      <alignment horizontal="center"/>
    </xf>
    <xf numFmtId="167" fontId="26" fillId="0" borderId="0" xfId="46" applyNumberFormat="1" applyFont="1" applyFill="1" applyAlignment="1">
      <alignment horizontal="right"/>
    </xf>
    <xf numFmtId="169" fontId="26" fillId="0" borderId="0" xfId="46" applyNumberFormat="1" applyFont="1" applyFill="1" applyAlignment="1" applyProtection="1">
      <alignment horizontal="center"/>
      <protection locked="0"/>
    </xf>
    <xf numFmtId="164" fontId="26" fillId="0" borderId="0" xfId="46" applyNumberFormat="1" applyFont="1" applyAlignment="1" applyProtection="1">
      <alignment horizontal="center"/>
      <protection locked="0"/>
    </xf>
    <xf numFmtId="166" fontId="26" fillId="0" borderId="0" xfId="46" applyNumberFormat="1" applyFont="1" applyAlignment="1" applyProtection="1">
      <alignment horizontal="center"/>
      <protection locked="0"/>
    </xf>
    <xf numFmtId="166" fontId="26" fillId="0" borderId="0" xfId="46" applyNumberFormat="1" applyFont="1" applyFill="1" applyAlignment="1" applyProtection="1">
      <alignment horizontal="center"/>
      <protection locked="0"/>
    </xf>
    <xf numFmtId="166" fontId="26" fillId="0" borderId="0" xfId="40" applyNumberFormat="1" applyFont="1" applyAlignment="1" applyProtection="1">
      <alignment horizontal="center"/>
      <protection locked="0"/>
    </xf>
    <xf numFmtId="166" fontId="26" fillId="0" borderId="0" xfId="43" applyNumberFormat="1" applyFont="1" applyAlignment="1" applyProtection="1">
      <alignment horizontal="center"/>
      <protection locked="0"/>
    </xf>
    <xf numFmtId="166" fontId="26" fillId="0" borderId="0" xfId="44" applyNumberFormat="1" applyFont="1" applyAlignment="1" applyProtection="1">
      <alignment horizontal="center"/>
      <protection locked="0"/>
    </xf>
    <xf numFmtId="164" fontId="26" fillId="0" borderId="0" xfId="46" applyNumberFormat="1" applyFont="1" applyBorder="1" applyAlignment="1" applyProtection="1">
      <alignment horizontal="center"/>
      <protection locked="0"/>
    </xf>
    <xf numFmtId="165" fontId="26" fillId="0" borderId="0" xfId="39" applyNumberFormat="1" applyFont="1" applyAlignment="1" applyProtection="1">
      <alignment horizontal="center"/>
      <protection locked="0"/>
    </xf>
    <xf numFmtId="164" fontId="26" fillId="0" borderId="0" xfId="41" applyNumberFormat="1" applyFont="1" applyBorder="1" applyAlignment="1" applyProtection="1">
      <alignment horizontal="center"/>
      <protection locked="0"/>
    </xf>
    <xf numFmtId="165" fontId="26" fillId="0" borderId="0" xfId="40" applyNumberFormat="1" applyFont="1" applyAlignment="1" applyProtection="1">
      <alignment horizontal="center"/>
      <protection locked="0"/>
    </xf>
    <xf numFmtId="165" fontId="26" fillId="0" borderId="0" xfId="43" applyNumberFormat="1" applyFont="1" applyAlignment="1" applyProtection="1">
      <alignment horizontal="center"/>
      <protection locked="0"/>
    </xf>
    <xf numFmtId="165" fontId="26" fillId="0" borderId="0" xfId="44" applyNumberFormat="1" applyFont="1" applyAlignment="1" applyProtection="1">
      <alignment horizontal="center"/>
      <protection locked="0"/>
    </xf>
    <xf numFmtId="169" fontId="26" fillId="0" borderId="0" xfId="46" applyNumberFormat="1" applyFont="1" applyFill="1" applyAlignment="1" applyProtection="1">
      <alignment horizontal="right"/>
      <protection locked="0"/>
    </xf>
    <xf numFmtId="166" fontId="26" fillId="0" borderId="0" xfId="46" applyNumberFormat="1" applyFont="1" applyBorder="1" applyAlignment="1" applyProtection="1">
      <protection locked="0"/>
    </xf>
    <xf numFmtId="164" fontId="26" fillId="0" borderId="0" xfId="46" applyNumberFormat="1" applyFont="1" applyBorder="1" applyAlignment="1" applyProtection="1">
      <protection locked="0"/>
    </xf>
    <xf numFmtId="166" fontId="26" fillId="0" borderId="0" xfId="46" applyNumberFormat="1" applyFont="1" applyBorder="1" applyAlignment="1" applyProtection="1">
      <alignment horizontal="center"/>
      <protection locked="0"/>
    </xf>
    <xf numFmtId="166" fontId="26" fillId="0" borderId="0" xfId="43" applyNumberFormat="1" applyFont="1" applyFill="1" applyBorder="1" applyAlignment="1" applyProtection="1">
      <alignment horizontal="center"/>
      <protection locked="0"/>
    </xf>
    <xf numFmtId="166" fontId="26" fillId="0" borderId="0" xfId="44" applyNumberFormat="1" applyFont="1" applyFill="1" applyBorder="1" applyAlignment="1" applyProtection="1">
      <alignment horizontal="center"/>
      <protection locked="0"/>
    </xf>
    <xf numFmtId="169" fontId="26" fillId="0" borderId="0" xfId="46" applyNumberFormat="1" applyFont="1" applyFill="1" applyBorder="1" applyAlignment="1">
      <alignment horizontal="center"/>
    </xf>
    <xf numFmtId="0" fontId="26" fillId="0" borderId="0" xfId="46" applyFont="1" applyFill="1" applyProtection="1">
      <protection locked="0"/>
    </xf>
    <xf numFmtId="166" fontId="26" fillId="0" borderId="0" xfId="44" applyNumberFormat="1" applyFont="1" applyAlignment="1" applyProtection="1">
      <alignment horizontal="left"/>
      <protection locked="0"/>
    </xf>
    <xf numFmtId="1" fontId="26" fillId="0" borderId="0" xfId="46" applyNumberFormat="1" applyFont="1" applyFill="1" applyBorder="1"/>
    <xf numFmtId="166" fontId="26" fillId="0" borderId="0" xfId="44" applyNumberFormat="1" applyFont="1" applyBorder="1" applyAlignment="1" applyProtection="1">
      <alignment horizontal="center"/>
      <protection locked="0"/>
    </xf>
    <xf numFmtId="165" fontId="26" fillId="0" borderId="0" xfId="39" applyNumberFormat="1" applyFont="1" applyBorder="1" applyAlignment="1" applyProtection="1">
      <alignment horizontal="center"/>
      <protection locked="0"/>
    </xf>
    <xf numFmtId="164" fontId="26" fillId="0" borderId="0" xfId="40" applyNumberFormat="1" applyFont="1" applyBorder="1" applyAlignment="1" applyProtection="1">
      <alignment horizontal="center"/>
      <protection locked="0"/>
    </xf>
    <xf numFmtId="165" fontId="26" fillId="0" borderId="0" xfId="43" applyNumberFormat="1" applyFont="1" applyBorder="1" applyAlignment="1" applyProtection="1">
      <alignment horizontal="center"/>
      <protection locked="0"/>
    </xf>
    <xf numFmtId="165" fontId="26" fillId="0" borderId="0" xfId="44" applyNumberFormat="1" applyFont="1" applyBorder="1" applyAlignment="1" applyProtection="1">
      <alignment horizontal="center"/>
      <protection locked="0"/>
    </xf>
    <xf numFmtId="167" fontId="26" fillId="0" borderId="0" xfId="46" applyNumberFormat="1" applyFont="1" applyFill="1"/>
    <xf numFmtId="167" fontId="26" fillId="26" borderId="18" xfId="46" applyNumberFormat="1" applyFont="1" applyFill="1" applyBorder="1" applyAlignment="1">
      <alignment horizontal="center" vertical="center"/>
    </xf>
    <xf numFmtId="2" fontId="26" fillId="26" borderId="19" xfId="46" applyNumberFormat="1" applyFont="1" applyFill="1" applyBorder="1" applyAlignment="1">
      <alignment horizontal="center" vertical="center"/>
    </xf>
    <xf numFmtId="0" fontId="26" fillId="0" borderId="0" xfId="46" applyFont="1" applyAlignment="1">
      <alignment vertical="center"/>
    </xf>
    <xf numFmtId="0" fontId="26" fillId="0" borderId="0" xfId="46" applyFont="1" applyBorder="1" applyAlignment="1">
      <alignment vertical="center"/>
    </xf>
    <xf numFmtId="169" fontId="26" fillId="0" borderId="0" xfId="46" applyNumberFormat="1" applyFont="1" applyFill="1" applyAlignment="1">
      <alignment horizontal="center" vertical="center"/>
    </xf>
    <xf numFmtId="0" fontId="26" fillId="0" borderId="0" xfId="46" applyFont="1" applyBorder="1" applyAlignment="1">
      <alignment horizontal="center" vertical="center"/>
    </xf>
    <xf numFmtId="0" fontId="31" fillId="0" borderId="30" xfId="46" applyFont="1" applyBorder="1" applyAlignment="1" applyProtection="1">
      <alignment horizontal="center"/>
      <protection locked="0"/>
    </xf>
    <xf numFmtId="0" fontId="26" fillId="0" borderId="0" xfId="46" applyFont="1" applyFill="1" applyAlignment="1">
      <alignment horizontal="center" vertical="center"/>
    </xf>
    <xf numFmtId="169" fontId="26" fillId="0" borderId="30" xfId="46" applyNumberFormat="1" applyFont="1" applyFill="1" applyBorder="1" applyAlignment="1" applyProtection="1">
      <alignment horizontal="center" vertical="center"/>
      <protection locked="0"/>
    </xf>
    <xf numFmtId="1" fontId="25" fillId="0" borderId="13" xfId="46" applyNumberFormat="1" applyFont="1" applyFill="1" applyBorder="1"/>
    <xf numFmtId="167" fontId="25" fillId="0" borderId="0" xfId="46" applyNumberFormat="1" applyFont="1" applyFill="1" applyAlignment="1">
      <alignment horizontal="right"/>
    </xf>
    <xf numFmtId="1" fontId="25" fillId="0" borderId="14" xfId="46" applyNumberFormat="1" applyFont="1" applyFill="1" applyBorder="1"/>
    <xf numFmtId="0" fontId="25" fillId="0" borderId="0" xfId="46" applyFont="1" applyFill="1"/>
    <xf numFmtId="169" fontId="25" fillId="0" borderId="0" xfId="46" applyNumberFormat="1" applyFont="1" applyFill="1" applyAlignment="1" applyProtection="1">
      <alignment horizontal="center"/>
      <protection locked="0"/>
    </xf>
    <xf numFmtId="164" fontId="25" fillId="0" borderId="0" xfId="46" applyNumberFormat="1" applyFont="1" applyAlignment="1" applyProtection="1">
      <alignment horizontal="center"/>
      <protection locked="0"/>
    </xf>
    <xf numFmtId="166" fontId="25" fillId="0" borderId="0" xfId="46" applyNumberFormat="1" applyFont="1" applyAlignment="1" applyProtection="1">
      <alignment horizontal="center"/>
      <protection locked="0"/>
    </xf>
    <xf numFmtId="166" fontId="25" fillId="0" borderId="0" xfId="46" applyNumberFormat="1" applyFont="1" applyFill="1" applyAlignment="1" applyProtection="1">
      <alignment horizontal="center"/>
      <protection locked="0"/>
    </xf>
    <xf numFmtId="166" fontId="25" fillId="0" borderId="0" xfId="40" applyNumberFormat="1" applyFont="1" applyAlignment="1" applyProtection="1">
      <alignment horizontal="center"/>
      <protection locked="0"/>
    </xf>
    <xf numFmtId="166" fontId="25" fillId="0" borderId="0" xfId="43" applyNumberFormat="1" applyFont="1" applyAlignment="1" applyProtection="1">
      <alignment horizontal="center"/>
      <protection locked="0"/>
    </xf>
    <xf numFmtId="166" fontId="25" fillId="0" borderId="0" xfId="44" applyNumberFormat="1" applyFont="1" applyAlignment="1" applyProtection="1">
      <alignment horizontal="center"/>
      <protection locked="0"/>
    </xf>
    <xf numFmtId="165" fontId="25" fillId="0" borderId="0" xfId="0" applyNumberFormat="1" applyFont="1" applyAlignment="1">
      <alignment horizontal="right"/>
    </xf>
    <xf numFmtId="166" fontId="25" fillId="0" borderId="15" xfId="44" applyNumberFormat="1" applyFont="1" applyBorder="1" applyAlignment="1" applyProtection="1">
      <alignment horizontal="center"/>
      <protection locked="0"/>
    </xf>
    <xf numFmtId="164" fontId="25" fillId="0" borderId="0" xfId="46" applyNumberFormat="1" applyFont="1" applyBorder="1" applyAlignment="1" applyProtection="1">
      <alignment horizontal="center"/>
      <protection locked="0"/>
    </xf>
    <xf numFmtId="165" fontId="25" fillId="0" borderId="0" xfId="39" applyNumberFormat="1" applyFont="1" applyAlignment="1" applyProtection="1">
      <alignment horizontal="center"/>
      <protection locked="0"/>
    </xf>
    <xf numFmtId="164" fontId="25" fillId="0" borderId="0" xfId="41" applyNumberFormat="1" applyFont="1" applyBorder="1" applyAlignment="1" applyProtection="1">
      <alignment horizontal="center"/>
      <protection locked="0"/>
    </xf>
    <xf numFmtId="165" fontId="25" fillId="0" borderId="0" xfId="40" applyNumberFormat="1" applyFont="1" applyAlignment="1" applyProtection="1">
      <alignment horizontal="center"/>
      <protection locked="0"/>
    </xf>
    <xf numFmtId="165" fontId="25" fillId="0" borderId="0" xfId="43" applyNumberFormat="1" applyFont="1" applyAlignment="1" applyProtection="1">
      <alignment horizontal="center"/>
      <protection locked="0"/>
    </xf>
    <xf numFmtId="165" fontId="25" fillId="0" borderId="0" xfId="44" applyNumberFormat="1" applyFont="1" applyAlignment="1" applyProtection="1">
      <alignment horizontal="center"/>
      <protection locked="0"/>
    </xf>
    <xf numFmtId="169" fontId="25" fillId="0" borderId="0" xfId="46" applyNumberFormat="1" applyFont="1" applyFill="1" applyAlignment="1" applyProtection="1">
      <alignment horizontal="right"/>
      <protection locked="0"/>
    </xf>
    <xf numFmtId="166" fontId="25" fillId="0" borderId="0" xfId="46" applyNumberFormat="1" applyFont="1" applyBorder="1" applyAlignment="1" applyProtection="1">
      <protection locked="0"/>
    </xf>
    <xf numFmtId="164" fontId="25" fillId="0" borderId="0" xfId="46" applyNumberFormat="1" applyFont="1" applyBorder="1" applyAlignment="1" applyProtection="1">
      <protection locked="0"/>
    </xf>
    <xf numFmtId="169" fontId="25" fillId="0" borderId="0" xfId="46" applyNumberFormat="1" applyFont="1" applyFill="1" applyAlignment="1">
      <alignment horizontal="center"/>
    </xf>
    <xf numFmtId="166" fontId="25" fillId="0" borderId="0" xfId="46" applyNumberFormat="1" applyFont="1" applyBorder="1" applyAlignment="1" applyProtection="1">
      <alignment horizontal="center"/>
      <protection locked="0"/>
    </xf>
    <xf numFmtId="166" fontId="25" fillId="0" borderId="0" xfId="43" applyNumberFormat="1" applyFont="1" applyFill="1" applyBorder="1" applyAlignment="1" applyProtection="1">
      <alignment horizontal="center"/>
      <protection locked="0"/>
    </xf>
    <xf numFmtId="166" fontId="25" fillId="0" borderId="0" xfId="44" applyNumberFormat="1" applyFont="1" applyFill="1" applyBorder="1" applyAlignment="1" applyProtection="1">
      <alignment horizontal="center"/>
      <protection locked="0"/>
    </xf>
    <xf numFmtId="0" fontId="25" fillId="0" borderId="0" xfId="46" applyFont="1" applyBorder="1"/>
    <xf numFmtId="0" fontId="25" fillId="0" borderId="0" xfId="46" applyFont="1" applyBorder="1" applyAlignment="1">
      <alignment horizontal="center"/>
    </xf>
    <xf numFmtId="165" fontId="25" fillId="0" borderId="0" xfId="0" applyNumberFormat="1" applyFont="1" applyBorder="1" applyAlignment="1">
      <alignment horizontal="right"/>
    </xf>
    <xf numFmtId="1" fontId="33" fillId="0" borderId="13" xfId="46" applyNumberFormat="1" applyFont="1" applyFill="1" applyBorder="1"/>
    <xf numFmtId="167" fontId="33" fillId="0" borderId="0" xfId="46" applyNumberFormat="1" applyFont="1" applyFill="1" applyAlignment="1">
      <alignment horizontal="right"/>
    </xf>
    <xf numFmtId="1" fontId="33" fillId="0" borderId="14" xfId="46" applyNumberFormat="1" applyFont="1" applyFill="1" applyBorder="1"/>
    <xf numFmtId="0" fontId="33" fillId="0" borderId="0" xfId="46" applyFont="1" applyFill="1"/>
    <xf numFmtId="166" fontId="33" fillId="0" borderId="0" xfId="46" applyNumberFormat="1" applyFont="1" applyFill="1" applyBorder="1" applyAlignment="1" applyProtection="1">
      <alignment horizontal="center"/>
      <protection locked="0"/>
    </xf>
    <xf numFmtId="166" fontId="33" fillId="0" borderId="0" xfId="46" applyNumberFormat="1" applyFont="1" applyFill="1" applyAlignment="1" applyProtection="1">
      <alignment horizontal="center"/>
      <protection locked="0"/>
    </xf>
    <xf numFmtId="166" fontId="33" fillId="0" borderId="0" xfId="40" applyNumberFormat="1" applyFont="1" applyFill="1" applyAlignment="1" applyProtection="1">
      <alignment horizontal="center"/>
      <protection locked="0"/>
    </xf>
    <xf numFmtId="166" fontId="33" fillId="0" borderId="0" xfId="43" applyNumberFormat="1" applyFont="1" applyFill="1" applyAlignment="1" applyProtection="1">
      <alignment horizontal="center"/>
      <protection locked="0"/>
    </xf>
    <xf numFmtId="166" fontId="33" fillId="0" borderId="0" xfId="44" applyNumberFormat="1" applyFont="1" applyFill="1" applyAlignment="1" applyProtection="1">
      <alignment horizontal="center"/>
      <protection locked="0"/>
    </xf>
    <xf numFmtId="166" fontId="33" fillId="0" borderId="15" xfId="44" applyNumberFormat="1" applyFont="1" applyFill="1" applyBorder="1" applyAlignment="1" applyProtection="1">
      <alignment horizontal="center"/>
      <protection locked="0"/>
    </xf>
    <xf numFmtId="169" fontId="33" fillId="0" borderId="0" xfId="46" applyNumberFormat="1" applyFont="1" applyFill="1" applyAlignment="1">
      <alignment horizontal="center"/>
    </xf>
    <xf numFmtId="166" fontId="33" fillId="0" borderId="0" xfId="43" applyNumberFormat="1" applyFont="1" applyFill="1" applyBorder="1" applyAlignment="1" applyProtection="1">
      <alignment horizontal="center"/>
      <protection locked="0"/>
    </xf>
    <xf numFmtId="166" fontId="33" fillId="0" borderId="0" xfId="44" applyNumberFormat="1" applyFont="1" applyFill="1" applyBorder="1" applyAlignment="1" applyProtection="1">
      <alignment horizontal="center"/>
      <protection locked="0"/>
    </xf>
    <xf numFmtId="0" fontId="33" fillId="0" borderId="0" xfId="46" applyFont="1" applyFill="1" applyBorder="1"/>
    <xf numFmtId="0" fontId="33" fillId="0" borderId="0" xfId="46" applyFont="1" applyFill="1" applyBorder="1" applyAlignment="1">
      <alignment horizontal="center"/>
    </xf>
    <xf numFmtId="164" fontId="25" fillId="0" borderId="0" xfId="46" applyNumberFormat="1" applyFont="1" applyFill="1" applyAlignment="1" applyProtection="1">
      <alignment horizontal="center"/>
      <protection locked="0"/>
    </xf>
    <xf numFmtId="166" fontId="25" fillId="0" borderId="0" xfId="46" applyNumberFormat="1" applyFont="1" applyFill="1" applyBorder="1" applyAlignment="1" applyProtection="1">
      <alignment horizontal="center"/>
      <protection locked="0"/>
    </xf>
    <xf numFmtId="166" fontId="25" fillId="0" borderId="0" xfId="40" applyNumberFormat="1" applyFont="1" applyFill="1" applyAlignment="1" applyProtection="1">
      <alignment horizontal="center"/>
      <protection locked="0"/>
    </xf>
    <xf numFmtId="166" fontId="25" fillId="0" borderId="0" xfId="43" applyNumberFormat="1" applyFont="1" applyFill="1" applyAlignment="1" applyProtection="1">
      <alignment horizontal="center"/>
      <protection locked="0"/>
    </xf>
    <xf numFmtId="166" fontId="25" fillId="0" borderId="0" xfId="44" applyNumberFormat="1" applyFont="1" applyFill="1" applyAlignment="1" applyProtection="1">
      <alignment horizontal="center"/>
      <protection locked="0"/>
    </xf>
    <xf numFmtId="166" fontId="25" fillId="0" borderId="15" xfId="44" applyNumberFormat="1" applyFont="1" applyFill="1" applyBorder="1" applyAlignment="1" applyProtection="1">
      <alignment horizontal="center"/>
      <protection locked="0"/>
    </xf>
    <xf numFmtId="164" fontId="25" fillId="0" borderId="0" xfId="46" applyNumberFormat="1" applyFont="1" applyFill="1" applyBorder="1" applyAlignment="1" applyProtection="1">
      <alignment horizontal="center"/>
      <protection locked="0"/>
    </xf>
    <xf numFmtId="165" fontId="25" fillId="0" borderId="0" xfId="39" applyNumberFormat="1" applyFont="1" applyFill="1" applyAlignment="1" applyProtection="1">
      <alignment horizontal="center"/>
      <protection locked="0"/>
    </xf>
    <xf numFmtId="164" fontId="25" fillId="0" borderId="0" xfId="41" applyNumberFormat="1" applyFont="1" applyFill="1" applyBorder="1" applyAlignment="1" applyProtection="1">
      <alignment horizontal="center"/>
      <protection locked="0"/>
    </xf>
    <xf numFmtId="165" fontId="25" fillId="0" borderId="0" xfId="40" applyNumberFormat="1" applyFont="1" applyFill="1" applyAlignment="1" applyProtection="1">
      <alignment horizontal="center"/>
      <protection locked="0"/>
    </xf>
    <xf numFmtId="165" fontId="25" fillId="0" borderId="0" xfId="43" applyNumberFormat="1" applyFont="1" applyFill="1" applyAlignment="1" applyProtection="1">
      <alignment horizontal="center"/>
      <protection locked="0"/>
    </xf>
    <xf numFmtId="165" fontId="25" fillId="0" borderId="0" xfId="44" applyNumberFormat="1" applyFont="1" applyFill="1" applyAlignment="1" applyProtection="1">
      <alignment horizontal="center"/>
      <protection locked="0"/>
    </xf>
    <xf numFmtId="0" fontId="25" fillId="0" borderId="0" xfId="46" applyFont="1" applyFill="1" applyBorder="1"/>
    <xf numFmtId="0" fontId="25" fillId="0" borderId="0" xfId="46" applyFont="1" applyFill="1" applyBorder="1" applyAlignment="1">
      <alignment horizontal="center"/>
    </xf>
    <xf numFmtId="166" fontId="25" fillId="0" borderId="0" xfId="39" applyNumberFormat="1" applyFont="1" applyAlignment="1" applyProtection="1">
      <alignment horizontal="center"/>
      <protection locked="0"/>
    </xf>
    <xf numFmtId="166" fontId="25" fillId="0" borderId="0" xfId="46" quotePrefix="1" applyNumberFormat="1" applyFont="1" applyFill="1" applyAlignment="1" applyProtection="1">
      <alignment horizontal="center"/>
      <protection locked="0"/>
    </xf>
    <xf numFmtId="169" fontId="25" fillId="0" borderId="0" xfId="46" applyNumberFormat="1" applyFont="1" applyFill="1" applyBorder="1" applyAlignment="1">
      <alignment horizontal="center"/>
    </xf>
    <xf numFmtId="166" fontId="25" fillId="0" borderId="15" xfId="46" applyNumberFormat="1" applyFont="1" applyFill="1" applyBorder="1" applyAlignment="1" applyProtection="1">
      <alignment horizontal="center"/>
      <protection locked="0"/>
    </xf>
    <xf numFmtId="0" fontId="25" fillId="0" borderId="0" xfId="46" applyFont="1" applyBorder="1" applyAlignment="1" applyProtection="1">
      <alignment horizontal="center"/>
      <protection locked="0"/>
    </xf>
    <xf numFmtId="166" fontId="25" fillId="0" borderId="0" xfId="41" applyNumberFormat="1" applyFont="1" applyAlignment="1" applyProtection="1">
      <alignment horizontal="center"/>
      <protection locked="0"/>
    </xf>
    <xf numFmtId="0" fontId="25" fillId="0" borderId="0" xfId="0" applyFont="1"/>
    <xf numFmtId="1" fontId="39" fillId="0" borderId="13" xfId="46" applyNumberFormat="1" applyFont="1" applyFill="1" applyBorder="1"/>
    <xf numFmtId="167" fontId="39" fillId="0" borderId="0" xfId="46" applyNumberFormat="1" applyFont="1" applyFill="1" applyAlignment="1">
      <alignment horizontal="right"/>
    </xf>
    <xf numFmtId="1" fontId="39" fillId="0" borderId="14" xfId="46" applyNumberFormat="1" applyFont="1" applyFill="1" applyBorder="1"/>
    <xf numFmtId="0" fontId="39" fillId="0" borderId="0" xfId="46" applyFont="1" applyFill="1"/>
    <xf numFmtId="169" fontId="39" fillId="0" borderId="0" xfId="46" applyNumberFormat="1" applyFont="1" applyFill="1" applyAlignment="1" applyProtection="1">
      <alignment horizontal="center"/>
      <protection locked="0"/>
    </xf>
    <xf numFmtId="166" fontId="39" fillId="0" borderId="0" xfId="46" applyNumberFormat="1" applyFont="1" applyFill="1" applyBorder="1" applyAlignment="1" applyProtection="1">
      <alignment horizontal="center"/>
      <protection locked="0"/>
    </xf>
    <xf numFmtId="166" fontId="39" fillId="0" borderId="0" xfId="39" applyNumberFormat="1" applyFont="1" applyAlignment="1" applyProtection="1">
      <alignment horizontal="center"/>
      <protection locked="0"/>
    </xf>
    <xf numFmtId="166" fontId="39" fillId="0" borderId="0" xfId="46" applyNumberFormat="1" applyFont="1" applyFill="1" applyAlignment="1" applyProtection="1">
      <alignment horizontal="center"/>
      <protection locked="0"/>
    </xf>
    <xf numFmtId="0" fontId="39" fillId="0" borderId="0" xfId="46" applyFont="1" applyFill="1" applyAlignment="1">
      <alignment horizontal="center"/>
    </xf>
    <xf numFmtId="166" fontId="39" fillId="0" borderId="15" xfId="46" applyNumberFormat="1" applyFont="1" applyFill="1" applyBorder="1" applyAlignment="1" applyProtection="1">
      <alignment horizontal="center"/>
      <protection locked="0"/>
    </xf>
    <xf numFmtId="169" fontId="39" fillId="0" borderId="0" xfId="46" applyNumberFormat="1" applyFont="1" applyFill="1" applyBorder="1" applyAlignment="1" applyProtection="1">
      <alignment horizontal="center"/>
      <protection locked="0"/>
    </xf>
    <xf numFmtId="166" fontId="39" fillId="0" borderId="0" xfId="46" applyNumberFormat="1" applyFont="1" applyBorder="1" applyAlignment="1" applyProtection="1">
      <alignment horizontal="center"/>
      <protection locked="0"/>
    </xf>
    <xf numFmtId="0" fontId="39" fillId="0" borderId="0" xfId="46" applyFont="1" applyBorder="1" applyAlignment="1" applyProtection="1">
      <alignment horizontal="center"/>
      <protection locked="0"/>
    </xf>
    <xf numFmtId="166" fontId="39" fillId="0" borderId="0" xfId="46" applyNumberFormat="1" applyFont="1" applyFill="1" applyAlignment="1">
      <alignment horizontal="center"/>
    </xf>
    <xf numFmtId="166" fontId="39" fillId="0" borderId="0" xfId="43" applyNumberFormat="1" applyFont="1" applyFill="1" applyBorder="1" applyAlignment="1" applyProtection="1">
      <alignment horizontal="center"/>
      <protection locked="0"/>
    </xf>
    <xf numFmtId="166" fontId="39" fillId="0" borderId="0" xfId="44" applyNumberFormat="1" applyFont="1" applyFill="1" applyBorder="1" applyAlignment="1" applyProtection="1">
      <alignment horizontal="center"/>
      <protection locked="0"/>
    </xf>
    <xf numFmtId="1" fontId="40" fillId="0" borderId="13" xfId="46" applyNumberFormat="1" applyFont="1" applyFill="1" applyBorder="1"/>
    <xf numFmtId="0" fontId="25" fillId="0" borderId="0" xfId="46" applyFont="1" applyFill="1" applyProtection="1">
      <protection locked="0"/>
    </xf>
    <xf numFmtId="169" fontId="25" fillId="0" borderId="15" xfId="46" applyNumberFormat="1" applyFont="1" applyFill="1" applyBorder="1" applyAlignment="1" applyProtection="1">
      <alignment horizontal="center"/>
      <protection locked="0"/>
    </xf>
    <xf numFmtId="166" fontId="25" fillId="0" borderId="0" xfId="44" applyNumberFormat="1" applyFont="1" applyAlignment="1" applyProtection="1">
      <alignment horizontal="left"/>
      <protection locked="0"/>
    </xf>
    <xf numFmtId="1" fontId="25" fillId="0" borderId="0" xfId="46" applyNumberFormat="1" applyFont="1" applyFill="1" applyBorder="1"/>
    <xf numFmtId="166" fontId="25" fillId="0" borderId="0" xfId="44" applyNumberFormat="1" applyFont="1" applyBorder="1" applyAlignment="1" applyProtection="1">
      <alignment horizontal="center"/>
      <protection locked="0"/>
    </xf>
    <xf numFmtId="165" fontId="25" fillId="0" borderId="0" xfId="39" applyNumberFormat="1" applyFont="1" applyBorder="1" applyAlignment="1" applyProtection="1">
      <alignment horizontal="center"/>
      <protection locked="0"/>
    </xf>
    <xf numFmtId="164" fontId="25" fillId="0" borderId="0" xfId="40" applyNumberFormat="1" applyFont="1" applyBorder="1" applyAlignment="1" applyProtection="1">
      <alignment horizontal="center"/>
      <protection locked="0"/>
    </xf>
    <xf numFmtId="165" fontId="25" fillId="0" borderId="0" xfId="43" applyNumberFormat="1" applyFont="1" applyBorder="1" applyAlignment="1" applyProtection="1">
      <alignment horizontal="center"/>
      <protection locked="0"/>
    </xf>
    <xf numFmtId="165" fontId="25" fillId="0" borderId="0" xfId="44" applyNumberFormat="1" applyFont="1" applyBorder="1" applyAlignment="1" applyProtection="1">
      <alignment horizontal="center"/>
      <protection locked="0"/>
    </xf>
    <xf numFmtId="164" fontId="25" fillId="0" borderId="0" xfId="39" applyNumberFormat="1" applyFont="1" applyBorder="1" applyAlignment="1" applyProtection="1">
      <alignment horizontal="left"/>
      <protection locked="0"/>
    </xf>
    <xf numFmtId="169" fontId="25" fillId="0" borderId="0" xfId="46" applyNumberFormat="1" applyFont="1" applyFill="1" applyAlignment="1" applyProtection="1">
      <alignment horizontal="left"/>
      <protection locked="0"/>
    </xf>
    <xf numFmtId="167" fontId="25" fillId="0" borderId="0" xfId="46" applyNumberFormat="1" applyFont="1" applyFill="1"/>
    <xf numFmtId="0" fontId="25" fillId="0" borderId="0" xfId="46" applyFont="1"/>
    <xf numFmtId="0" fontId="26" fillId="0" borderId="0" xfId="0" applyFont="1"/>
    <xf numFmtId="166" fontId="25" fillId="0" borderId="0" xfId="41" applyNumberFormat="1" applyFont="1" applyBorder="1" applyAlignment="1" applyProtection="1">
      <alignment horizontal="center"/>
      <protection locked="0"/>
    </xf>
    <xf numFmtId="166" fontId="25" fillId="0" borderId="0" xfId="43" applyNumberFormat="1" applyFont="1" applyBorder="1" applyAlignment="1" applyProtection="1">
      <alignment horizontal="center"/>
      <protection locked="0"/>
    </xf>
    <xf numFmtId="166" fontId="25" fillId="0" borderId="0" xfId="39" applyNumberFormat="1" applyFont="1" applyBorder="1" applyAlignment="1" applyProtection="1">
      <alignment horizontal="center"/>
      <protection locked="0"/>
    </xf>
    <xf numFmtId="165" fontId="25" fillId="0" borderId="35" xfId="0" applyNumberFormat="1" applyFont="1" applyBorder="1" applyAlignment="1">
      <alignment horizontal="center"/>
    </xf>
    <xf numFmtId="165" fontId="39" fillId="0" borderId="0" xfId="43" applyNumberFormat="1" applyFont="1" applyBorder="1" applyAlignment="1" applyProtection="1">
      <alignment horizontal="center"/>
      <protection locked="0"/>
    </xf>
    <xf numFmtId="1" fontId="31" fillId="0" borderId="30" xfId="46" applyNumberFormat="1" applyFont="1" applyBorder="1" applyAlignment="1" applyProtection="1">
      <alignment horizontal="center"/>
      <protection locked="0"/>
    </xf>
    <xf numFmtId="169" fontId="26" fillId="0" borderId="30" xfId="46" applyNumberFormat="1" applyFont="1" applyFill="1" applyBorder="1" applyAlignment="1" applyProtection="1">
      <alignment horizontal="center"/>
      <protection locked="0"/>
    </xf>
    <xf numFmtId="169" fontId="26" fillId="0" borderId="31" xfId="46" applyNumberFormat="1" applyFont="1" applyFill="1" applyBorder="1" applyAlignment="1" applyProtection="1">
      <alignment horizontal="center" vertical="center"/>
      <protection locked="0"/>
    </xf>
    <xf numFmtId="0" fontId="31" fillId="0" borderId="30" xfId="46" applyFont="1" applyBorder="1" applyAlignment="1" applyProtection="1">
      <alignment horizontal="center" vertical="center"/>
      <protection locked="0"/>
    </xf>
    <xf numFmtId="0" fontId="26" fillId="24" borderId="30" xfId="46" applyFont="1" applyFill="1" applyBorder="1" applyAlignment="1" applyProtection="1">
      <alignment horizontal="center" vertical="center"/>
      <protection locked="0"/>
    </xf>
    <xf numFmtId="166" fontId="39" fillId="0" borderId="0" xfId="44" applyNumberFormat="1" applyFont="1" applyBorder="1" applyAlignment="1" applyProtection="1">
      <alignment horizontal="center"/>
      <protection locked="0"/>
    </xf>
    <xf numFmtId="164" fontId="39" fillId="0" borderId="0" xfId="46" applyNumberFormat="1" applyFont="1" applyBorder="1" applyAlignment="1" applyProtection="1">
      <alignment horizontal="center"/>
      <protection locked="0"/>
    </xf>
    <xf numFmtId="165" fontId="39" fillId="0" borderId="0" xfId="39" applyNumberFormat="1" applyFont="1" applyBorder="1" applyAlignment="1" applyProtection="1">
      <alignment horizontal="center"/>
      <protection locked="0"/>
    </xf>
    <xf numFmtId="164" fontId="39" fillId="0" borderId="0" xfId="41" applyNumberFormat="1" applyFont="1" applyBorder="1" applyAlignment="1" applyProtection="1">
      <alignment horizontal="center"/>
      <protection locked="0"/>
    </xf>
    <xf numFmtId="164" fontId="39" fillId="0" borderId="0" xfId="40" applyNumberFormat="1" applyFont="1" applyBorder="1" applyAlignment="1" applyProtection="1">
      <alignment horizontal="center"/>
      <protection locked="0"/>
    </xf>
    <xf numFmtId="165" fontId="39" fillId="0" borderId="0" xfId="44" applyNumberFormat="1" applyFont="1" applyBorder="1" applyAlignment="1" applyProtection="1">
      <alignment horizontal="center"/>
      <protection locked="0"/>
    </xf>
    <xf numFmtId="166" fontId="39" fillId="0" borderId="0" xfId="44" applyNumberFormat="1" applyFont="1" applyAlignment="1" applyProtection="1">
      <alignment horizontal="center"/>
      <protection locked="0"/>
    </xf>
    <xf numFmtId="166" fontId="39" fillId="0" borderId="0" xfId="39" applyNumberFormat="1" applyFont="1" applyBorder="1" applyAlignment="1" applyProtection="1">
      <alignment horizontal="center"/>
      <protection locked="0"/>
    </xf>
    <xf numFmtId="166" fontId="39" fillId="0" borderId="0" xfId="41" applyNumberFormat="1" applyFont="1" applyBorder="1" applyAlignment="1" applyProtection="1">
      <alignment horizontal="center"/>
      <protection locked="0"/>
    </xf>
    <xf numFmtId="166" fontId="39" fillId="0" borderId="0" xfId="43" applyNumberFormat="1" applyFont="1" applyBorder="1" applyAlignment="1" applyProtection="1">
      <alignment horizontal="center"/>
      <protection locked="0"/>
    </xf>
    <xf numFmtId="169" fontId="39" fillId="0" borderId="0" xfId="46" applyNumberFormat="1" applyFont="1" applyFill="1" applyAlignment="1">
      <alignment horizontal="center"/>
    </xf>
    <xf numFmtId="0" fontId="39" fillId="0" borderId="0" xfId="0" applyFont="1"/>
    <xf numFmtId="169" fontId="39" fillId="0" borderId="0" xfId="46" applyNumberFormat="1" applyFont="1" applyFill="1" applyBorder="1" applyAlignment="1">
      <alignment horizontal="center"/>
    </xf>
    <xf numFmtId="0" fontId="39" fillId="0" borderId="0" xfId="46" applyFont="1" applyBorder="1"/>
    <xf numFmtId="0" fontId="39" fillId="0" borderId="0" xfId="46" applyFont="1" applyBorder="1" applyAlignment="1">
      <alignment horizontal="center"/>
    </xf>
    <xf numFmtId="166" fontId="39" fillId="0" borderId="0" xfId="41" applyNumberFormat="1" applyFont="1" applyAlignment="1" applyProtection="1">
      <alignment horizontal="center"/>
      <protection locked="0"/>
    </xf>
    <xf numFmtId="166" fontId="39" fillId="0" borderId="0" xfId="40" applyNumberFormat="1" applyFont="1" applyAlignment="1" applyProtection="1">
      <alignment horizontal="center"/>
      <protection locked="0"/>
    </xf>
    <xf numFmtId="166" fontId="39" fillId="0" borderId="0" xfId="43" applyNumberFormat="1" applyFont="1" applyAlignment="1" applyProtection="1">
      <alignment horizontal="center"/>
      <protection locked="0"/>
    </xf>
    <xf numFmtId="166" fontId="39" fillId="0" borderId="15" xfId="44" applyNumberFormat="1" applyFont="1" applyBorder="1" applyAlignment="1" applyProtection="1">
      <alignment horizontal="center"/>
      <protection locked="0"/>
    </xf>
    <xf numFmtId="165" fontId="39" fillId="0" borderId="0" xfId="39" applyNumberFormat="1" applyFont="1" applyAlignment="1" applyProtection="1">
      <alignment horizontal="center"/>
      <protection locked="0"/>
    </xf>
    <xf numFmtId="165" fontId="39" fillId="0" borderId="0" xfId="40" applyNumberFormat="1" applyFont="1" applyAlignment="1" applyProtection="1">
      <alignment horizontal="center"/>
      <protection locked="0"/>
    </xf>
    <xf numFmtId="165" fontId="39" fillId="0" borderId="0" xfId="43" applyNumberFormat="1" applyFont="1" applyAlignment="1" applyProtection="1">
      <alignment horizontal="center"/>
      <protection locked="0"/>
    </xf>
    <xf numFmtId="165" fontId="39" fillId="0" borderId="0" xfId="44" applyNumberFormat="1" applyFont="1" applyAlignment="1" applyProtection="1">
      <alignment horizontal="center"/>
      <protection locked="0"/>
    </xf>
    <xf numFmtId="0" fontId="31" fillId="0" borderId="28" xfId="46" applyFont="1" applyBorder="1" applyAlignment="1" applyProtection="1">
      <alignment horizontal="center" vertical="center"/>
      <protection locked="0"/>
    </xf>
    <xf numFmtId="169" fontId="26" fillId="0" borderId="28" xfId="46" applyNumberFormat="1" applyFont="1" applyFill="1" applyBorder="1" applyAlignment="1" applyProtection="1">
      <alignment horizontal="center" vertical="center"/>
      <protection locked="0"/>
    </xf>
    <xf numFmtId="0" fontId="26" fillId="24" borderId="44" xfId="46" applyFont="1" applyFill="1" applyBorder="1" applyAlignment="1" applyProtection="1">
      <alignment horizontal="center" vertical="center"/>
      <protection locked="0"/>
    </xf>
    <xf numFmtId="0" fontId="31" fillId="0" borderId="44" xfId="46" applyFont="1" applyBorder="1" applyAlignment="1" applyProtection="1">
      <alignment horizontal="center" vertical="center"/>
      <protection locked="0"/>
    </xf>
    <xf numFmtId="169" fontId="26" fillId="0" borderId="44" xfId="46" applyNumberFormat="1" applyFont="1" applyFill="1" applyBorder="1" applyAlignment="1" applyProtection="1">
      <alignment horizontal="center" vertical="center"/>
      <protection locked="0"/>
    </xf>
    <xf numFmtId="1" fontId="31" fillId="0" borderId="28" xfId="46" applyNumberFormat="1" applyFont="1" applyBorder="1" applyAlignment="1" applyProtection="1">
      <alignment horizontal="center"/>
      <protection locked="0"/>
    </xf>
    <xf numFmtId="169" fontId="26" fillId="0" borderId="28" xfId="46" applyNumberFormat="1" applyFont="1" applyFill="1" applyBorder="1" applyAlignment="1" applyProtection="1">
      <alignment horizontal="center"/>
      <protection locked="0"/>
    </xf>
    <xf numFmtId="169" fontId="26" fillId="0" borderId="44" xfId="46" applyNumberFormat="1" applyFont="1" applyFill="1" applyBorder="1" applyAlignment="1" applyProtection="1">
      <alignment horizontal="center"/>
      <protection locked="0"/>
    </xf>
    <xf numFmtId="167" fontId="26" fillId="26" borderId="18" xfId="46" applyNumberFormat="1" applyFont="1" applyFill="1" applyBorder="1" applyAlignment="1">
      <alignment horizontal="center" wrapText="1"/>
    </xf>
    <xf numFmtId="2" fontId="26" fillId="26" borderId="19" xfId="46" applyNumberFormat="1" applyFont="1" applyFill="1" applyBorder="1" applyAlignment="1">
      <alignment horizontal="center" wrapText="1"/>
    </xf>
    <xf numFmtId="166" fontId="25" fillId="0" borderId="0" xfId="40" applyNumberFormat="1" applyFont="1" applyBorder="1" applyAlignment="1" applyProtection="1">
      <alignment horizontal="center"/>
      <protection locked="0"/>
    </xf>
    <xf numFmtId="165" fontId="25" fillId="0" borderId="0" xfId="39" applyNumberFormat="1" applyFont="1" applyFill="1" applyBorder="1" applyAlignment="1" applyProtection="1">
      <alignment horizontal="center"/>
      <protection locked="0"/>
    </xf>
    <xf numFmtId="164" fontId="25" fillId="0" borderId="0" xfId="40" applyNumberFormat="1" applyFont="1" applyFill="1" applyBorder="1" applyAlignment="1" applyProtection="1">
      <alignment horizontal="center"/>
      <protection locked="0"/>
    </xf>
    <xf numFmtId="165" fontId="25" fillId="0" borderId="0" xfId="43" applyNumberFormat="1" applyFont="1" applyFill="1" applyBorder="1" applyAlignment="1" applyProtection="1">
      <alignment horizontal="center"/>
      <protection locked="0"/>
    </xf>
    <xf numFmtId="165" fontId="25" fillId="0" borderId="0" xfId="44" applyNumberFormat="1" applyFont="1" applyFill="1" applyBorder="1" applyAlignment="1" applyProtection="1">
      <alignment horizontal="center"/>
      <protection locked="0"/>
    </xf>
    <xf numFmtId="166" fontId="25" fillId="0" borderId="0" xfId="39" applyNumberFormat="1" applyFont="1" applyFill="1" applyBorder="1" applyAlignment="1" applyProtection="1">
      <alignment horizontal="center"/>
      <protection locked="0"/>
    </xf>
    <xf numFmtId="166" fontId="25" fillId="0" borderId="0" xfId="41" applyNumberFormat="1" applyFont="1" applyFill="1" applyBorder="1" applyAlignment="1" applyProtection="1">
      <alignment horizontal="center"/>
      <protection locked="0"/>
    </xf>
    <xf numFmtId="166" fontId="25" fillId="0" borderId="0" xfId="40" applyNumberFormat="1" applyFont="1" applyFill="1" applyBorder="1" applyAlignment="1" applyProtection="1">
      <alignment horizontal="center"/>
      <protection locked="0"/>
    </xf>
    <xf numFmtId="0" fontId="25" fillId="0" borderId="35" xfId="46" applyFont="1" applyFill="1" applyBorder="1" applyAlignment="1">
      <alignment horizontal="center"/>
    </xf>
    <xf numFmtId="165" fontId="25" fillId="0" borderId="0" xfId="0" applyNumberFormat="1" applyFont="1" applyFill="1" applyBorder="1" applyAlignment="1">
      <alignment horizontal="center"/>
    </xf>
    <xf numFmtId="169" fontId="25" fillId="0" borderId="15" xfId="46" applyNumberFormat="1" applyFont="1" applyFill="1" applyBorder="1" applyAlignment="1">
      <alignment horizontal="center"/>
    </xf>
    <xf numFmtId="166" fontId="25" fillId="0" borderId="0" xfId="39" applyNumberFormat="1" applyFont="1" applyFill="1" applyAlignment="1" applyProtection="1">
      <alignment horizontal="center"/>
      <protection locked="0"/>
    </xf>
    <xf numFmtId="166" fontId="25" fillId="0" borderId="0" xfId="41" applyNumberFormat="1" applyFont="1" applyFill="1" applyAlignment="1" applyProtection="1">
      <alignment horizontal="center"/>
      <protection locked="0"/>
    </xf>
    <xf numFmtId="166" fontId="39" fillId="0" borderId="0" xfId="46" applyNumberFormat="1" applyFont="1" applyAlignment="1" applyProtection="1">
      <alignment horizontal="center"/>
      <protection locked="0"/>
    </xf>
    <xf numFmtId="166" fontId="39" fillId="0" borderId="0" xfId="40" applyNumberFormat="1" applyFont="1" applyBorder="1" applyAlignment="1" applyProtection="1">
      <alignment horizontal="center"/>
      <protection locked="0"/>
    </xf>
    <xf numFmtId="1" fontId="31" fillId="0" borderId="30" xfId="46" applyNumberFormat="1" applyFont="1" applyBorder="1" applyAlignment="1" applyProtection="1">
      <alignment horizontal="center" vertical="center"/>
      <protection locked="0"/>
    </xf>
    <xf numFmtId="169" fontId="26" fillId="0" borderId="30" xfId="46" applyNumberFormat="1" applyFont="1" applyFill="1" applyBorder="1" applyAlignment="1" applyProtection="1">
      <alignment horizontal="center" vertical="center" wrapText="1"/>
      <protection locked="0"/>
    </xf>
    <xf numFmtId="0" fontId="26" fillId="24" borderId="30" xfId="46" applyFont="1" applyFill="1" applyBorder="1" applyAlignment="1" applyProtection="1">
      <alignment horizontal="center" vertical="center" wrapText="1"/>
      <protection locked="0"/>
    </xf>
    <xf numFmtId="0" fontId="26" fillId="28" borderId="30" xfId="46" applyFont="1" applyFill="1" applyBorder="1" applyAlignment="1" applyProtection="1">
      <alignment horizontal="center" vertical="center" wrapText="1"/>
      <protection locked="0"/>
    </xf>
    <xf numFmtId="0" fontId="26" fillId="0" borderId="30" xfId="46" applyFont="1" applyFill="1" applyBorder="1" applyAlignment="1" applyProtection="1">
      <alignment horizontal="center" vertical="center" wrapText="1"/>
      <protection locked="0"/>
    </xf>
    <xf numFmtId="169" fontId="26" fillId="28" borderId="30" xfId="46" applyNumberFormat="1" applyFont="1" applyFill="1" applyBorder="1" applyAlignment="1" applyProtection="1">
      <alignment horizontal="center" vertical="center"/>
      <protection locked="0"/>
    </xf>
    <xf numFmtId="165" fontId="25" fillId="0" borderId="0" xfId="0" applyNumberFormat="1" applyFont="1" applyAlignment="1">
      <alignment horizontal="center"/>
    </xf>
    <xf numFmtId="165" fontId="25" fillId="0" borderId="0" xfId="0" applyNumberFormat="1" applyFont="1" applyBorder="1" applyAlignment="1">
      <alignment horizontal="center"/>
    </xf>
    <xf numFmtId="165" fontId="25" fillId="0" borderId="16" xfId="0" applyNumberFormat="1" applyFont="1" applyBorder="1" applyAlignment="1">
      <alignment horizontal="center"/>
    </xf>
    <xf numFmtId="165" fontId="25" fillId="0" borderId="0" xfId="0" applyNumberFormat="1" applyFont="1" applyFill="1" applyAlignment="1">
      <alignment horizontal="center"/>
    </xf>
    <xf numFmtId="165" fontId="39" fillId="0" borderId="0" xfId="0" applyNumberFormat="1" applyFont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25" fillId="0" borderId="0" xfId="46" applyFont="1" applyFill="1" applyAlignment="1" applyProtection="1">
      <alignment horizontal="center"/>
      <protection locked="0"/>
    </xf>
    <xf numFmtId="165" fontId="25" fillId="0" borderId="35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46" applyNumberFormat="1" applyFont="1" applyFill="1" applyBorder="1" applyAlignment="1"/>
    <xf numFmtId="0" fontId="25" fillId="0" borderId="0" xfId="46" applyFont="1" applyFill="1" applyAlignment="1"/>
    <xf numFmtId="0" fontId="26" fillId="24" borderId="28" xfId="46" applyFont="1" applyFill="1" applyBorder="1" applyAlignment="1" applyProtection="1">
      <alignment horizontal="center" vertical="center" wrapText="1"/>
      <protection locked="0"/>
    </xf>
    <xf numFmtId="169" fontId="26" fillId="0" borderId="28" xfId="46" applyNumberFormat="1" applyFont="1" applyFill="1" applyBorder="1" applyAlignment="1" applyProtection="1">
      <alignment horizontal="center" vertical="center" wrapText="1"/>
      <protection locked="0"/>
    </xf>
    <xf numFmtId="1" fontId="31" fillId="0" borderId="44" xfId="46" applyNumberFormat="1" applyFont="1" applyBorder="1" applyAlignment="1" applyProtection="1">
      <alignment horizontal="center" vertical="center"/>
      <protection locked="0"/>
    </xf>
    <xf numFmtId="169" fontId="26" fillId="0" borderId="44" xfId="46" applyNumberFormat="1" applyFont="1" applyFill="1" applyBorder="1" applyAlignment="1" applyProtection="1">
      <alignment horizontal="center" vertical="center" wrapText="1"/>
      <protection locked="0"/>
    </xf>
    <xf numFmtId="1" fontId="31" fillId="0" borderId="28" xfId="46" applyNumberFormat="1" applyFont="1" applyBorder="1" applyAlignment="1" applyProtection="1">
      <alignment horizontal="center" vertical="center"/>
      <protection locked="0"/>
    </xf>
    <xf numFmtId="0" fontId="26" fillId="24" borderId="44" xfId="46" applyFont="1" applyFill="1" applyBorder="1" applyAlignment="1" applyProtection="1">
      <alignment horizontal="center" vertical="center" wrapText="1"/>
      <protection locked="0"/>
    </xf>
    <xf numFmtId="0" fontId="26" fillId="0" borderId="28" xfId="46" applyFont="1" applyFill="1" applyBorder="1" applyAlignment="1" applyProtection="1">
      <alignment horizontal="center" vertical="center" wrapText="1"/>
      <protection locked="0"/>
    </xf>
    <xf numFmtId="0" fontId="26" fillId="0" borderId="44" xfId="46" applyFont="1" applyFill="1" applyBorder="1" applyAlignment="1" applyProtection="1">
      <alignment horizontal="center" vertical="center" wrapText="1"/>
      <protection locked="0"/>
    </xf>
    <xf numFmtId="0" fontId="26" fillId="28" borderId="28" xfId="46" applyFont="1" applyFill="1" applyBorder="1" applyAlignment="1" applyProtection="1">
      <alignment horizontal="center" vertical="center" wrapText="1"/>
      <protection locked="0"/>
    </xf>
    <xf numFmtId="0" fontId="26" fillId="0" borderId="0" xfId="46" applyFont="1" applyFill="1" applyAlignment="1">
      <alignment horizontal="center"/>
    </xf>
    <xf numFmtId="0" fontId="26" fillId="0" borderId="0" xfId="46" applyNumberFormat="1" applyFont="1" applyFill="1" applyAlignment="1">
      <alignment horizontal="center"/>
    </xf>
    <xf numFmtId="0" fontId="25" fillId="0" borderId="0" xfId="46" applyNumberFormat="1" applyFont="1" applyBorder="1" applyAlignment="1" applyProtection="1">
      <alignment horizontal="center"/>
      <protection locked="0"/>
    </xf>
    <xf numFmtId="166" fontId="25" fillId="0" borderId="0" xfId="46" applyNumberFormat="1" applyFont="1" applyFill="1" applyAlignment="1">
      <alignment horizontal="center"/>
    </xf>
    <xf numFmtId="0" fontId="25" fillId="0" borderId="0" xfId="46" applyFont="1" applyFill="1" applyAlignment="1">
      <alignment horizontal="center"/>
    </xf>
    <xf numFmtId="0" fontId="25" fillId="0" borderId="0" xfId="46" applyNumberFormat="1" applyFont="1" applyFill="1" applyBorder="1" applyAlignment="1" applyProtection="1">
      <alignment horizontal="center"/>
      <protection locked="0"/>
    </xf>
    <xf numFmtId="0" fontId="39" fillId="0" borderId="0" xfId="46" applyNumberFormat="1" applyFont="1" applyBorder="1" applyAlignment="1" applyProtection="1">
      <alignment horizontal="center"/>
      <protection locked="0"/>
    </xf>
    <xf numFmtId="0" fontId="40" fillId="0" borderId="13" xfId="46" applyFont="1" applyFill="1" applyBorder="1"/>
    <xf numFmtId="167" fontId="25" fillId="0" borderId="34" xfId="46" applyNumberFormat="1" applyFont="1" applyFill="1" applyBorder="1"/>
    <xf numFmtId="0" fontId="25" fillId="0" borderId="0" xfId="46" applyNumberFormat="1" applyFont="1" applyFill="1" applyAlignment="1" applyProtection="1">
      <alignment horizontal="center"/>
      <protection locked="0"/>
    </xf>
    <xf numFmtId="0" fontId="25" fillId="0" borderId="0" xfId="46" applyNumberFormat="1" applyFont="1" applyFill="1" applyAlignment="1">
      <alignment horizontal="center"/>
    </xf>
    <xf numFmtId="0" fontId="25" fillId="0" borderId="15" xfId="46" applyFont="1" applyBorder="1" applyAlignment="1" applyProtection="1">
      <alignment horizontal="center"/>
      <protection locked="0"/>
    </xf>
    <xf numFmtId="0" fontId="25" fillId="0" borderId="15" xfId="46" applyFont="1" applyFill="1" applyBorder="1" applyAlignment="1" applyProtection="1">
      <alignment horizontal="center"/>
      <protection locked="0"/>
    </xf>
    <xf numFmtId="0" fontId="25" fillId="0" borderId="0" xfId="46" applyFont="1" applyAlignment="1">
      <alignment horizontal="center"/>
    </xf>
    <xf numFmtId="165" fontId="25" fillId="0" borderId="0" xfId="46" applyNumberFormat="1" applyFont="1" applyBorder="1" applyAlignment="1">
      <alignment horizontal="center"/>
    </xf>
    <xf numFmtId="0" fontId="31" fillId="0" borderId="30" xfId="46" applyNumberFormat="1" applyFont="1" applyBorder="1" applyAlignment="1" applyProtection="1">
      <alignment horizontal="center" vertical="center"/>
      <protection locked="0"/>
    </xf>
    <xf numFmtId="0" fontId="26" fillId="0" borderId="0" xfId="46" applyFont="1" applyFill="1" applyBorder="1"/>
    <xf numFmtId="0" fontId="26" fillId="0" borderId="0" xfId="46" applyFont="1" applyFill="1" applyBorder="1" applyAlignment="1">
      <alignment horizontal="center"/>
    </xf>
    <xf numFmtId="0" fontId="2" fillId="0" borderId="0" xfId="0" applyFont="1" applyBorder="1"/>
    <xf numFmtId="166" fontId="25" fillId="0" borderId="0" xfId="0" applyNumberFormat="1" applyFont="1" applyFill="1" applyBorder="1" applyAlignment="1">
      <alignment horizontal="center"/>
    </xf>
    <xf numFmtId="166" fontId="25" fillId="0" borderId="0" xfId="0" applyNumberFormat="1" applyFont="1" applyFill="1" applyBorder="1" applyAlignment="1">
      <alignment horizontal="center" vertical="center"/>
    </xf>
    <xf numFmtId="166" fontId="25" fillId="0" borderId="43" xfId="0" applyNumberFormat="1" applyFont="1" applyFill="1" applyBorder="1" applyAlignment="1">
      <alignment horizontal="center" vertical="center"/>
    </xf>
    <xf numFmtId="166" fontId="25" fillId="0" borderId="15" xfId="46" applyNumberFormat="1" applyFont="1" applyBorder="1" applyAlignment="1" applyProtection="1">
      <alignment horizontal="center"/>
      <protection locked="0"/>
    </xf>
    <xf numFmtId="166" fontId="25" fillId="0" borderId="36" xfId="46" applyNumberFormat="1" applyFont="1" applyBorder="1" applyAlignment="1" applyProtection="1">
      <alignment horizontal="center"/>
      <protection locked="0"/>
    </xf>
    <xf numFmtId="169" fontId="25" fillId="0" borderId="16" xfId="46" applyNumberFormat="1" applyFont="1" applyFill="1" applyBorder="1" applyAlignment="1" applyProtection="1">
      <alignment horizontal="center"/>
      <protection locked="0"/>
    </xf>
    <xf numFmtId="166" fontId="25" fillId="0" borderId="36" xfId="46" applyNumberFormat="1" applyFont="1" applyFill="1" applyBorder="1" applyAlignment="1" applyProtection="1">
      <alignment horizontal="center"/>
      <protection locked="0"/>
    </xf>
    <xf numFmtId="0" fontId="25" fillId="0" borderId="0" xfId="0" applyFont="1" applyBorder="1"/>
    <xf numFmtId="166" fontId="39" fillId="0" borderId="0" xfId="0" applyNumberFormat="1" applyFont="1" applyFill="1" applyBorder="1" applyAlignment="1">
      <alignment horizontal="center"/>
    </xf>
    <xf numFmtId="166" fontId="39" fillId="0" borderId="0" xfId="0" applyNumberFormat="1" applyFont="1" applyFill="1" applyBorder="1" applyAlignment="1">
      <alignment horizontal="center" vertical="center"/>
    </xf>
    <xf numFmtId="166" fontId="39" fillId="0" borderId="15" xfId="46" applyNumberFormat="1" applyFont="1" applyBorder="1" applyAlignment="1" applyProtection="1">
      <alignment horizontal="center"/>
      <protection locked="0"/>
    </xf>
    <xf numFmtId="165" fontId="39" fillId="0" borderId="0" xfId="0" applyNumberFormat="1" applyFont="1" applyAlignment="1">
      <alignment horizontal="right"/>
    </xf>
    <xf numFmtId="166" fontId="39" fillId="0" borderId="36" xfId="46" applyNumberFormat="1" applyFont="1" applyFill="1" applyBorder="1" applyAlignment="1" applyProtection="1">
      <alignment horizontal="center"/>
      <protection locked="0"/>
    </xf>
    <xf numFmtId="164" fontId="25" fillId="0" borderId="0" xfId="39" applyNumberFormat="1" applyFont="1" applyBorder="1" applyAlignment="1" applyProtection="1">
      <alignment horizontal="center"/>
      <protection locked="0"/>
    </xf>
    <xf numFmtId="165" fontId="25" fillId="0" borderId="0" xfId="41" applyNumberFormat="1" applyFont="1" applyBorder="1" applyAlignment="1" applyProtection="1">
      <alignment horizontal="center"/>
      <protection locked="0"/>
    </xf>
    <xf numFmtId="165" fontId="25" fillId="0" borderId="0" xfId="43" applyNumberFormat="1" applyFont="1" applyBorder="1" applyAlignment="1" applyProtection="1">
      <alignment horizontal="right"/>
      <protection locked="0"/>
    </xf>
    <xf numFmtId="165" fontId="25" fillId="0" borderId="0" xfId="44" applyNumberFormat="1" applyFont="1" applyBorder="1" applyAlignment="1" applyProtection="1">
      <alignment horizontal="right"/>
      <protection locked="0"/>
    </xf>
    <xf numFmtId="164" fontId="39" fillId="0" borderId="0" xfId="39" applyNumberFormat="1" applyFont="1" applyBorder="1" applyAlignment="1" applyProtection="1">
      <alignment horizontal="center"/>
      <protection locked="0"/>
    </xf>
    <xf numFmtId="165" fontId="39" fillId="0" borderId="0" xfId="41" applyNumberFormat="1" applyFont="1" applyBorder="1" applyAlignment="1" applyProtection="1">
      <alignment horizontal="center"/>
      <protection locked="0"/>
    </xf>
    <xf numFmtId="165" fontId="39" fillId="0" borderId="0" xfId="43" applyNumberFormat="1" applyFont="1" applyBorder="1" applyAlignment="1" applyProtection="1">
      <alignment horizontal="right"/>
      <protection locked="0"/>
    </xf>
    <xf numFmtId="165" fontId="39" fillId="0" borderId="0" xfId="44" applyNumberFormat="1" applyFont="1" applyBorder="1" applyAlignment="1" applyProtection="1">
      <alignment horizontal="right"/>
      <protection locked="0"/>
    </xf>
    <xf numFmtId="0" fontId="39" fillId="0" borderId="0" xfId="0" applyFont="1" applyBorder="1"/>
    <xf numFmtId="0" fontId="26" fillId="0" borderId="0" xfId="46" applyFont="1" applyAlignment="1"/>
    <xf numFmtId="0" fontId="26" fillId="0" borderId="0" xfId="46" applyFont="1" applyBorder="1" applyAlignment="1"/>
    <xf numFmtId="0" fontId="2" fillId="0" borderId="0" xfId="0" applyFont="1" applyAlignment="1"/>
    <xf numFmtId="0" fontId="2" fillId="0" borderId="0" xfId="0" applyFont="1" applyBorder="1" applyAlignment="1"/>
    <xf numFmtId="169" fontId="26" fillId="0" borderId="0" xfId="46" applyNumberFormat="1" applyFont="1" applyFill="1" applyBorder="1" applyAlignment="1" applyProtection="1">
      <alignment horizontal="center" vertical="center"/>
      <protection locked="0"/>
    </xf>
    <xf numFmtId="0" fontId="26" fillId="0" borderId="0" xfId="46" applyFont="1" applyFill="1" applyBorder="1" applyAlignment="1" applyProtection="1">
      <alignment horizontal="center" vertical="center"/>
      <protection locked="0"/>
    </xf>
    <xf numFmtId="166" fontId="25" fillId="0" borderId="0" xfId="46" applyNumberFormat="1" applyFont="1" applyFill="1" applyBorder="1" applyAlignment="1" applyProtection="1">
      <alignment horizontal="center"/>
      <protection locked="0"/>
    </xf>
    <xf numFmtId="166" fontId="25" fillId="0" borderId="0" xfId="46" applyNumberFormat="1" applyFont="1" applyBorder="1" applyAlignment="1" applyProtection="1">
      <alignment horizontal="center" vertical="center"/>
      <protection locked="0"/>
    </xf>
    <xf numFmtId="169" fontId="25" fillId="0" borderId="0" xfId="46" applyNumberFormat="1" applyFont="1" applyFill="1" applyBorder="1" applyAlignment="1">
      <alignment horizontal="center" vertical="center"/>
    </xf>
    <xf numFmtId="166" fontId="25" fillId="0" borderId="35" xfId="0" applyNumberFormat="1" applyFont="1" applyFill="1" applyBorder="1" applyAlignment="1">
      <alignment horizontal="center"/>
    </xf>
    <xf numFmtId="166" fontId="25" fillId="0" borderId="0" xfId="46" applyNumberFormat="1" applyFont="1" applyBorder="1" applyAlignment="1" applyProtection="1">
      <alignment horizontal="center"/>
      <protection locked="0"/>
    </xf>
    <xf numFmtId="166" fontId="25" fillId="0" borderId="35" xfId="0" applyNumberFormat="1" applyFont="1" applyFill="1" applyBorder="1" applyAlignment="1">
      <alignment horizontal="center" vertical="center"/>
    </xf>
    <xf numFmtId="166" fontId="39" fillId="0" borderId="35" xfId="0" applyNumberFormat="1" applyFont="1" applyFill="1" applyBorder="1" applyAlignment="1">
      <alignment horizontal="center" vertical="center"/>
    </xf>
    <xf numFmtId="0" fontId="21" fillId="24" borderId="30" xfId="46" applyFont="1" applyFill="1" applyBorder="1" applyAlignment="1" applyProtection="1">
      <alignment horizontal="center" vertical="center"/>
      <protection locked="0"/>
    </xf>
    <xf numFmtId="169" fontId="25" fillId="0" borderId="30" xfId="4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vertical="center"/>
    </xf>
    <xf numFmtId="169" fontId="26" fillId="0" borderId="0" xfId="46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66" fontId="25" fillId="0" borderId="0" xfId="46" applyNumberFormat="1" applyFont="1" applyFill="1" applyBorder="1" applyAlignment="1" applyProtection="1">
      <protection locked="0"/>
    </xf>
    <xf numFmtId="1" fontId="25" fillId="0" borderId="13" xfId="46" applyNumberFormat="1" applyFont="1" applyFill="1" applyBorder="1" applyAlignment="1">
      <alignment horizontal="left"/>
    </xf>
    <xf numFmtId="167" fontId="25" fillId="0" borderId="0" xfId="46" applyNumberFormat="1" applyFont="1" applyFill="1" applyAlignment="1" applyProtection="1">
      <alignment horizontal="center"/>
      <protection locked="0"/>
    </xf>
    <xf numFmtId="171" fontId="25" fillId="0" borderId="0" xfId="46" applyNumberFormat="1" applyFont="1" applyFill="1" applyAlignment="1">
      <alignment horizontal="center"/>
    </xf>
    <xf numFmtId="167" fontId="25" fillId="0" borderId="0" xfId="46" applyNumberFormat="1" applyFont="1" applyFill="1" applyAlignment="1" applyProtection="1">
      <alignment horizontal="right"/>
      <protection locked="0"/>
    </xf>
    <xf numFmtId="170" fontId="25" fillId="0" borderId="0" xfId="46" applyNumberFormat="1" applyFont="1" applyFill="1" applyAlignment="1" applyProtection="1">
      <alignment horizontal="center"/>
      <protection locked="0"/>
    </xf>
    <xf numFmtId="167" fontId="25" fillId="0" borderId="0" xfId="46" applyNumberFormat="1" applyFont="1" applyAlignment="1">
      <alignment horizontal="center"/>
    </xf>
    <xf numFmtId="170" fontId="25" fillId="0" borderId="0" xfId="46" applyNumberFormat="1" applyFont="1" applyAlignment="1">
      <alignment horizontal="center"/>
    </xf>
    <xf numFmtId="167" fontId="37" fillId="0" borderId="0" xfId="46" applyNumberFormat="1" applyFont="1" applyFill="1" applyAlignment="1" applyProtection="1">
      <alignment horizontal="left"/>
      <protection locked="0"/>
    </xf>
    <xf numFmtId="171" fontId="37" fillId="0" borderId="0" xfId="46" applyNumberFormat="1" applyFont="1" applyFill="1" applyAlignment="1">
      <alignment horizontal="center"/>
    </xf>
    <xf numFmtId="167" fontId="25" fillId="0" borderId="0" xfId="46" applyNumberFormat="1" applyFont="1" applyFill="1" applyAlignment="1">
      <alignment horizontal="center"/>
    </xf>
    <xf numFmtId="171" fontId="25" fillId="0" borderId="0" xfId="46" applyNumberFormat="1" applyFont="1" applyFill="1" applyAlignment="1">
      <alignment horizontal="right"/>
    </xf>
    <xf numFmtId="0" fontId="25" fillId="0" borderId="0" xfId="46" applyNumberFormat="1" applyFont="1" applyFill="1" applyAlignment="1" applyProtection="1">
      <alignment horizontal="right"/>
      <protection locked="0"/>
    </xf>
    <xf numFmtId="0" fontId="25" fillId="0" borderId="0" xfId="46" applyFont="1" applyFill="1" applyAlignment="1" applyProtection="1">
      <alignment horizontal="right"/>
      <protection locked="0"/>
    </xf>
    <xf numFmtId="170" fontId="25" fillId="0" borderId="0" xfId="46" applyNumberFormat="1" applyFont="1" applyFill="1" applyAlignment="1" applyProtection="1">
      <alignment horizontal="right"/>
      <protection locked="0"/>
    </xf>
    <xf numFmtId="167" fontId="25" fillId="0" borderId="0" xfId="46" applyNumberFormat="1" applyFont="1" applyAlignment="1">
      <alignment horizontal="right"/>
    </xf>
    <xf numFmtId="170" fontId="25" fillId="0" borderId="0" xfId="46" applyNumberFormat="1" applyFont="1" applyAlignment="1">
      <alignment horizontal="right"/>
    </xf>
    <xf numFmtId="166" fontId="25" fillId="0" borderId="0" xfId="46" applyNumberFormat="1" applyFont="1" applyFill="1" applyAlignment="1">
      <alignment horizontal="right"/>
    </xf>
    <xf numFmtId="172" fontId="25" fillId="0" borderId="0" xfId="46" applyNumberFormat="1" applyFont="1" applyFill="1" applyAlignment="1" applyProtection="1">
      <alignment horizontal="right"/>
      <protection locked="0"/>
    </xf>
    <xf numFmtId="168" fontId="25" fillId="0" borderId="0" xfId="46" applyNumberFormat="1" applyFont="1" applyFill="1" applyAlignment="1" applyProtection="1">
      <alignment horizontal="right"/>
      <protection locked="0"/>
    </xf>
    <xf numFmtId="4" fontId="25" fillId="0" borderId="13" xfId="46" applyNumberFormat="1" applyFont="1" applyFill="1" applyBorder="1"/>
    <xf numFmtId="167" fontId="39" fillId="0" borderId="0" xfId="46" applyNumberFormat="1" applyFont="1" applyFill="1" applyAlignment="1" applyProtection="1">
      <alignment horizontal="right"/>
      <protection locked="0"/>
    </xf>
    <xf numFmtId="171" fontId="39" fillId="0" borderId="0" xfId="46" applyNumberFormat="1" applyFont="1" applyFill="1" applyAlignment="1">
      <alignment horizontal="right"/>
    </xf>
    <xf numFmtId="0" fontId="39" fillId="0" borderId="0" xfId="46" applyNumberFormat="1" applyFont="1" applyFill="1" applyAlignment="1" applyProtection="1">
      <alignment horizontal="right"/>
      <protection locked="0"/>
    </xf>
    <xf numFmtId="0" fontId="39" fillId="0" borderId="0" xfId="46" applyFont="1" applyFill="1" applyAlignment="1" applyProtection="1">
      <alignment horizontal="right"/>
      <protection locked="0"/>
    </xf>
    <xf numFmtId="170" fontId="39" fillId="0" borderId="0" xfId="46" applyNumberFormat="1" applyFont="1" applyFill="1" applyAlignment="1" applyProtection="1">
      <alignment horizontal="right"/>
      <protection locked="0"/>
    </xf>
    <xf numFmtId="166" fontId="39" fillId="0" borderId="0" xfId="46" applyNumberFormat="1" applyFont="1" applyFill="1" applyAlignment="1">
      <alignment horizontal="right"/>
    </xf>
    <xf numFmtId="0" fontId="25" fillId="0" borderId="0" xfId="46" applyFont="1" applyFill="1" applyAlignment="1">
      <alignment horizontal="right"/>
    </xf>
    <xf numFmtId="0" fontId="25" fillId="0" borderId="0" xfId="46" applyNumberFormat="1" applyFont="1" applyFill="1" applyAlignment="1">
      <alignment horizontal="right"/>
    </xf>
    <xf numFmtId="170" fontId="25" fillId="0" borderId="0" xfId="46" applyNumberFormat="1" applyFont="1" applyFill="1" applyAlignment="1">
      <alignment horizontal="right"/>
    </xf>
    <xf numFmtId="167" fontId="25" fillId="0" borderId="0" xfId="46" applyNumberFormat="1" applyFont="1" applyFill="1" applyBorder="1" applyAlignment="1">
      <alignment horizontal="right"/>
    </xf>
    <xf numFmtId="167" fontId="25" fillId="0" borderId="0" xfId="46" applyNumberFormat="1" applyFont="1" applyFill="1" applyBorder="1" applyAlignment="1" applyProtection="1">
      <alignment horizontal="right"/>
      <protection locked="0"/>
    </xf>
    <xf numFmtId="170" fontId="25" fillId="0" borderId="0" xfId="46" applyNumberFormat="1" applyFont="1" applyFill="1" applyBorder="1" applyAlignment="1" applyProtection="1">
      <alignment horizontal="right"/>
      <protection locked="0"/>
    </xf>
    <xf numFmtId="0" fontId="25" fillId="0" borderId="0" xfId="46" applyFont="1" applyFill="1" applyBorder="1" applyAlignment="1" applyProtection="1">
      <alignment horizontal="right"/>
      <protection locked="0"/>
    </xf>
    <xf numFmtId="173" fontId="25" fillId="0" borderId="0" xfId="46" applyNumberFormat="1" applyFont="1" applyFill="1" applyAlignment="1">
      <alignment horizontal="right"/>
    </xf>
    <xf numFmtId="0" fontId="25" fillId="0" borderId="0" xfId="46" applyNumberFormat="1" applyFont="1" applyFill="1"/>
    <xf numFmtId="170" fontId="25" fillId="0" borderId="0" xfId="46" applyNumberFormat="1" applyFont="1" applyFill="1"/>
    <xf numFmtId="0" fontId="21" fillId="0" borderId="0" xfId="46" applyNumberFormat="1" applyFont="1" applyFill="1" applyAlignment="1">
      <alignment horizontal="center" vertical="center"/>
    </xf>
    <xf numFmtId="0" fontId="26" fillId="0" borderId="0" xfId="46" applyNumberFormat="1" applyFont="1" applyFill="1" applyAlignment="1">
      <alignment horizontal="center" vertical="center"/>
    </xf>
    <xf numFmtId="1" fontId="26" fillId="0" borderId="0" xfId="46" applyNumberFormat="1" applyFont="1" applyFill="1" applyAlignment="1">
      <alignment vertical="center"/>
    </xf>
    <xf numFmtId="0" fontId="26" fillId="0" borderId="30" xfId="46" applyFont="1" applyFill="1" applyBorder="1" applyAlignment="1">
      <alignment horizontal="center" vertical="center"/>
    </xf>
    <xf numFmtId="167" fontId="21" fillId="24" borderId="30" xfId="46" applyNumberFormat="1" applyFont="1" applyFill="1" applyBorder="1" applyAlignment="1">
      <alignment horizontal="center" vertical="center"/>
    </xf>
    <xf numFmtId="0" fontId="21" fillId="24" borderId="30" xfId="46" applyFont="1" applyFill="1" applyBorder="1" applyAlignment="1">
      <alignment horizontal="center" vertical="center"/>
    </xf>
    <xf numFmtId="170" fontId="21" fillId="24" borderId="30" xfId="46" applyNumberFormat="1" applyFont="1" applyFill="1" applyBorder="1" applyAlignment="1">
      <alignment horizontal="center" vertical="center"/>
    </xf>
    <xf numFmtId="167" fontId="21" fillId="28" borderId="30" xfId="46" applyNumberFormat="1" applyFont="1" applyFill="1" applyBorder="1" applyAlignment="1" applyProtection="1">
      <alignment horizontal="center" vertical="center"/>
      <protection locked="0"/>
    </xf>
    <xf numFmtId="169" fontId="21" fillId="28" borderId="30" xfId="46" applyNumberFormat="1" applyFont="1" applyFill="1" applyBorder="1" applyAlignment="1" applyProtection="1">
      <alignment horizontal="center" vertical="center"/>
      <protection locked="0"/>
    </xf>
    <xf numFmtId="170" fontId="21" fillId="28" borderId="30" xfId="46" applyNumberFormat="1" applyFont="1" applyFill="1" applyBorder="1" applyAlignment="1" applyProtection="1">
      <alignment horizontal="center" vertical="center"/>
      <protection locked="0"/>
    </xf>
    <xf numFmtId="167" fontId="21" fillId="24" borderId="30" xfId="46" applyNumberFormat="1" applyFont="1" applyFill="1" applyBorder="1" applyAlignment="1" applyProtection="1">
      <alignment horizontal="center" vertical="center"/>
      <protection locked="0"/>
    </xf>
    <xf numFmtId="167" fontId="26" fillId="25" borderId="30" xfId="46" applyNumberFormat="1" applyFont="1" applyFill="1" applyBorder="1" applyAlignment="1">
      <alignment horizontal="center" vertical="center"/>
    </xf>
    <xf numFmtId="169" fontId="26" fillId="25" borderId="30" xfId="46" applyNumberFormat="1" applyFont="1" applyFill="1" applyBorder="1" applyAlignment="1">
      <alignment horizontal="center" vertical="center"/>
    </xf>
    <xf numFmtId="167" fontId="26" fillId="26" borderId="30" xfId="46" applyNumberFormat="1" applyFont="1" applyFill="1" applyBorder="1" applyAlignment="1">
      <alignment horizontal="center" vertical="center"/>
    </xf>
    <xf numFmtId="169" fontId="26" fillId="26" borderId="30" xfId="46" applyNumberFormat="1" applyFont="1" applyFill="1" applyBorder="1" applyAlignment="1">
      <alignment horizontal="center" vertical="center"/>
    </xf>
    <xf numFmtId="167" fontId="26" fillId="27" borderId="30" xfId="46" applyNumberFormat="1" applyFont="1" applyFill="1" applyBorder="1" applyAlignment="1">
      <alignment horizontal="center" vertical="center"/>
    </xf>
    <xf numFmtId="170" fontId="26" fillId="27" borderId="30" xfId="46" applyNumberFormat="1" applyFont="1" applyFill="1" applyBorder="1" applyAlignment="1">
      <alignment horizontal="center" vertical="center"/>
    </xf>
    <xf numFmtId="167" fontId="26" fillId="34" borderId="30" xfId="46" applyNumberFormat="1" applyFont="1" applyFill="1" applyBorder="1" applyAlignment="1">
      <alignment horizontal="center" vertical="center"/>
    </xf>
    <xf numFmtId="169" fontId="26" fillId="34" borderId="30" xfId="46" applyNumberFormat="1" applyFont="1" applyFill="1" applyBorder="1" applyAlignment="1">
      <alignment horizontal="center" vertical="center"/>
    </xf>
    <xf numFmtId="167" fontId="26" fillId="35" borderId="30" xfId="46" applyNumberFormat="1" applyFont="1" applyFill="1" applyBorder="1" applyAlignment="1">
      <alignment horizontal="center" vertical="center"/>
    </xf>
    <xf numFmtId="166" fontId="21" fillId="0" borderId="0" xfId="46" applyNumberFormat="1" applyFont="1" applyFill="1" applyAlignment="1">
      <alignment horizontal="center" vertical="center"/>
    </xf>
    <xf numFmtId="167" fontId="26" fillId="25" borderId="28" xfId="46" applyNumberFormat="1" applyFont="1" applyFill="1" applyBorder="1" applyAlignment="1">
      <alignment horizontal="center" vertical="center"/>
    </xf>
    <xf numFmtId="0" fontId="21" fillId="24" borderId="28" xfId="46" applyFont="1" applyFill="1" applyBorder="1" applyAlignment="1">
      <alignment horizontal="center" vertical="center"/>
    </xf>
    <xf numFmtId="167" fontId="26" fillId="25" borderId="44" xfId="46" applyNumberFormat="1" applyFont="1" applyFill="1" applyBorder="1" applyAlignment="1">
      <alignment horizontal="center" vertical="center"/>
    </xf>
    <xf numFmtId="167" fontId="25" fillId="0" borderId="35" xfId="46" applyNumberFormat="1" applyFont="1" applyFill="1" applyBorder="1" applyAlignment="1" applyProtection="1">
      <alignment horizontal="center"/>
      <protection locked="0"/>
    </xf>
    <xf numFmtId="167" fontId="25" fillId="0" borderId="35" xfId="46" applyNumberFormat="1" applyFont="1" applyFill="1" applyBorder="1" applyAlignment="1" applyProtection="1">
      <alignment horizontal="right"/>
      <protection locked="0"/>
    </xf>
    <xf numFmtId="167" fontId="39" fillId="0" borderId="35" xfId="46" applyNumberFormat="1" applyFont="1" applyFill="1" applyBorder="1" applyAlignment="1" applyProtection="1">
      <alignment horizontal="right"/>
      <protection locked="0"/>
    </xf>
    <xf numFmtId="167" fontId="21" fillId="24" borderId="44" xfId="46" applyNumberFormat="1" applyFont="1" applyFill="1" applyBorder="1" applyAlignment="1">
      <alignment horizontal="center" vertical="center"/>
    </xf>
    <xf numFmtId="167" fontId="25" fillId="0" borderId="36" xfId="46" applyNumberFormat="1" applyFont="1" applyFill="1" applyBorder="1" applyAlignment="1" applyProtection="1">
      <alignment horizontal="right"/>
      <protection locked="0"/>
    </xf>
    <xf numFmtId="167" fontId="39" fillId="0" borderId="36" xfId="46" applyNumberFormat="1" applyFont="1" applyFill="1" applyBorder="1" applyAlignment="1" applyProtection="1">
      <alignment horizontal="right"/>
      <protection locked="0"/>
    </xf>
    <xf numFmtId="0" fontId="21" fillId="24" borderId="44" xfId="46" applyFont="1" applyFill="1" applyBorder="1" applyAlignment="1">
      <alignment horizontal="center" vertical="center"/>
    </xf>
    <xf numFmtId="167" fontId="25" fillId="0" borderId="35" xfId="46" applyNumberFormat="1" applyFont="1" applyFill="1" applyBorder="1"/>
    <xf numFmtId="167" fontId="25" fillId="0" borderId="35" xfId="46" applyNumberFormat="1" applyFont="1" applyBorder="1" applyAlignment="1">
      <alignment horizontal="center"/>
    </xf>
    <xf numFmtId="167" fontId="25" fillId="0" borderId="35" xfId="46" applyNumberFormat="1" applyFont="1" applyBorder="1" applyAlignment="1">
      <alignment horizontal="right"/>
    </xf>
    <xf numFmtId="167" fontId="21" fillId="24" borderId="28" xfId="46" applyNumberFormat="1" applyFont="1" applyFill="1" applyBorder="1" applyAlignment="1">
      <alignment horizontal="center" vertical="center"/>
    </xf>
    <xf numFmtId="167" fontId="25" fillId="0" borderId="51" xfId="46" applyNumberFormat="1" applyFont="1" applyFill="1" applyBorder="1" applyAlignment="1">
      <alignment horizontal="right"/>
    </xf>
    <xf numFmtId="167" fontId="21" fillId="28" borderId="28" xfId="46" applyNumberFormat="1" applyFont="1" applyFill="1" applyBorder="1" applyAlignment="1" applyProtection="1">
      <alignment horizontal="center" vertical="center"/>
      <protection locked="0"/>
    </xf>
    <xf numFmtId="167" fontId="25" fillId="0" borderId="35" xfId="46" applyNumberFormat="1" applyFont="1" applyFill="1" applyBorder="1" applyAlignment="1">
      <alignment horizontal="right"/>
    </xf>
    <xf numFmtId="167" fontId="21" fillId="24" borderId="28" xfId="46" applyNumberFormat="1" applyFont="1" applyFill="1" applyBorder="1" applyAlignment="1" applyProtection="1">
      <alignment horizontal="center" vertical="center"/>
      <protection locked="0"/>
    </xf>
    <xf numFmtId="167" fontId="21" fillId="28" borderId="44" xfId="46" applyNumberFormat="1" applyFont="1" applyFill="1" applyBorder="1" applyAlignment="1" applyProtection="1">
      <alignment horizontal="center" vertical="center"/>
      <protection locked="0"/>
    </xf>
    <xf numFmtId="167" fontId="21" fillId="24" borderId="44" xfId="46" applyNumberFormat="1" applyFont="1" applyFill="1" applyBorder="1" applyAlignment="1" applyProtection="1">
      <alignment horizontal="center" vertical="center"/>
      <protection locked="0"/>
    </xf>
    <xf numFmtId="0" fontId="22" fillId="0" borderId="0" xfId="48" applyFont="1" applyFill="1"/>
    <xf numFmtId="166" fontId="22" fillId="0" borderId="0" xfId="48" applyNumberFormat="1" applyFont="1" applyFill="1" applyAlignment="1">
      <alignment horizontal="center"/>
    </xf>
    <xf numFmtId="167" fontId="22" fillId="0" borderId="0" xfId="48" applyNumberFormat="1" applyFont="1" applyFill="1"/>
    <xf numFmtId="167" fontId="22" fillId="0" borderId="0" xfId="48" applyNumberFormat="1" applyFont="1" applyFill="1" applyAlignment="1">
      <alignment horizontal="right"/>
    </xf>
    <xf numFmtId="166" fontId="25" fillId="0" borderId="0" xfId="48" applyNumberFormat="1" applyFont="1" applyFill="1" applyAlignment="1">
      <alignment horizontal="center"/>
    </xf>
    <xf numFmtId="0" fontId="25" fillId="0" borderId="0" xfId="48" applyFont="1" applyFill="1"/>
    <xf numFmtId="1" fontId="25" fillId="0" borderId="13" xfId="48" applyNumberFormat="1" applyFont="1" applyFill="1" applyBorder="1"/>
    <xf numFmtId="167" fontId="25" fillId="0" borderId="0" xfId="48" applyNumberFormat="1" applyFont="1" applyFill="1" applyAlignment="1">
      <alignment horizontal="right"/>
    </xf>
    <xf numFmtId="1" fontId="25" fillId="0" borderId="14" xfId="48" applyNumberFormat="1" applyFont="1" applyFill="1" applyBorder="1"/>
    <xf numFmtId="167" fontId="25" fillId="0" borderId="0" xfId="48" applyNumberFormat="1" applyFont="1" applyFill="1" applyAlignment="1" applyProtection="1">
      <alignment horizontal="right"/>
      <protection locked="0"/>
    </xf>
    <xf numFmtId="171" fontId="25" fillId="0" borderId="0" xfId="48" applyNumberFormat="1" applyFont="1" applyFill="1" applyAlignment="1">
      <alignment horizontal="center"/>
    </xf>
    <xf numFmtId="167" fontId="25" fillId="0" borderId="0" xfId="48" applyNumberFormat="1" applyFont="1" applyFill="1" applyAlignment="1" applyProtection="1">
      <alignment horizontal="center"/>
      <protection locked="0"/>
    </xf>
    <xf numFmtId="4" fontId="25" fillId="0" borderId="13" xfId="48" applyNumberFormat="1" applyFont="1" applyFill="1" applyBorder="1"/>
    <xf numFmtId="1" fontId="39" fillId="0" borderId="13" xfId="48" applyNumberFormat="1" applyFont="1" applyFill="1" applyBorder="1"/>
    <xf numFmtId="167" fontId="39" fillId="0" borderId="0" xfId="48" applyNumberFormat="1" applyFont="1" applyFill="1" applyAlignment="1">
      <alignment horizontal="right"/>
    </xf>
    <xf numFmtId="1" fontId="39" fillId="0" borderId="14" xfId="48" applyNumberFormat="1" applyFont="1" applyFill="1" applyBorder="1"/>
    <xf numFmtId="0" fontId="39" fillId="0" borderId="0" xfId="48" applyFont="1" applyFill="1"/>
    <xf numFmtId="167" fontId="39" fillId="0" borderId="0" xfId="48" applyNumberFormat="1" applyFont="1" applyFill="1" applyAlignment="1" applyProtection="1">
      <alignment horizontal="right"/>
      <protection locked="0"/>
    </xf>
    <xf numFmtId="171" fontId="39" fillId="0" borderId="0" xfId="48" applyNumberFormat="1" applyFont="1" applyFill="1" applyAlignment="1">
      <alignment horizontal="center"/>
    </xf>
    <xf numFmtId="166" fontId="39" fillId="0" borderId="0" xfId="48" applyNumberFormat="1" applyFont="1" applyFill="1" applyAlignment="1">
      <alignment horizontal="center"/>
    </xf>
    <xf numFmtId="167" fontId="25" fillId="0" borderId="0" xfId="48" applyNumberFormat="1" applyFont="1" applyFill="1"/>
    <xf numFmtId="171" fontId="25" fillId="0" borderId="0" xfId="48" applyNumberFormat="1" applyFont="1" applyFill="1" applyAlignment="1">
      <alignment horizontal="right"/>
    </xf>
    <xf numFmtId="167" fontId="39" fillId="0" borderId="0" xfId="48" applyNumberFormat="1" applyFont="1" applyFill="1" applyAlignment="1" applyProtection="1">
      <alignment horizontal="center"/>
      <protection locked="0"/>
    </xf>
    <xf numFmtId="0" fontId="26" fillId="0" borderId="0" xfId="48" applyFont="1" applyAlignment="1">
      <alignment horizontal="center" vertical="center"/>
    </xf>
    <xf numFmtId="166" fontId="26" fillId="0" borderId="0" xfId="48" applyNumberFormat="1" applyFont="1" applyFill="1" applyAlignment="1">
      <alignment horizontal="center" vertical="center"/>
    </xf>
    <xf numFmtId="166" fontId="26" fillId="0" borderId="0" xfId="48" applyNumberFormat="1" applyFont="1" applyFill="1" applyAlignment="1">
      <alignment horizontal="center"/>
    </xf>
    <xf numFmtId="0" fontId="26" fillId="0" borderId="0" xfId="48" applyFont="1" applyFill="1"/>
    <xf numFmtId="1" fontId="26" fillId="0" borderId="0" xfId="48" applyNumberFormat="1" applyFont="1" applyFill="1"/>
    <xf numFmtId="0" fontId="26" fillId="24" borderId="30" xfId="48" applyFont="1" applyFill="1" applyBorder="1" applyAlignment="1">
      <alignment horizontal="center" vertical="center"/>
    </xf>
    <xf numFmtId="0" fontId="26" fillId="0" borderId="30" xfId="48" applyFont="1" applyBorder="1"/>
    <xf numFmtId="167" fontId="25" fillId="0" borderId="35" xfId="48" applyNumberFormat="1" applyFont="1" applyFill="1" applyBorder="1" applyAlignment="1" applyProtection="1">
      <alignment horizontal="right"/>
      <protection locked="0"/>
    </xf>
    <xf numFmtId="167" fontId="25" fillId="0" borderId="35" xfId="48" applyNumberFormat="1" applyFont="1" applyFill="1" applyBorder="1" applyAlignment="1" applyProtection="1">
      <alignment horizontal="center"/>
      <protection locked="0"/>
    </xf>
    <xf numFmtId="167" fontId="39" fillId="0" borderId="35" xfId="48" applyNumberFormat="1" applyFont="1" applyFill="1" applyBorder="1" applyAlignment="1" applyProtection="1">
      <alignment horizontal="right"/>
      <protection locked="0"/>
    </xf>
    <xf numFmtId="167" fontId="22" fillId="0" borderId="35" xfId="48" applyNumberFormat="1" applyFont="1" applyFill="1" applyBorder="1"/>
    <xf numFmtId="167" fontId="25" fillId="0" borderId="35" xfId="48" applyNumberFormat="1" applyFont="1" applyFill="1" applyBorder="1"/>
    <xf numFmtId="0" fontId="26" fillId="24" borderId="28" xfId="48" applyFont="1" applyFill="1" applyBorder="1" applyAlignment="1">
      <alignment horizontal="center" vertical="center"/>
    </xf>
    <xf numFmtId="0" fontId="26" fillId="24" borderId="44" xfId="48" applyFont="1" applyFill="1" applyBorder="1" applyAlignment="1">
      <alignment horizontal="center" vertical="center"/>
    </xf>
    <xf numFmtId="167" fontId="25" fillId="0" borderId="36" xfId="48" applyNumberFormat="1" applyFont="1" applyFill="1" applyBorder="1" applyAlignment="1" applyProtection="1">
      <alignment horizontal="right"/>
      <protection locked="0"/>
    </xf>
    <xf numFmtId="167" fontId="25" fillId="0" borderId="0" xfId="48" applyNumberFormat="1" applyFont="1" applyFill="1" applyBorder="1" applyAlignment="1" applyProtection="1">
      <alignment horizontal="right"/>
      <protection locked="0"/>
    </xf>
    <xf numFmtId="167" fontId="39" fillId="0" borderId="35" xfId="48" applyNumberFormat="1" applyFont="1" applyFill="1" applyBorder="1" applyAlignment="1" applyProtection="1">
      <alignment horizontal="center"/>
      <protection locked="0"/>
    </xf>
    <xf numFmtId="0" fontId="26" fillId="0" borderId="30" xfId="48" applyFont="1" applyBorder="1" applyAlignment="1">
      <alignment horizontal="center" vertical="center"/>
    </xf>
    <xf numFmtId="171" fontId="25" fillId="0" borderId="0" xfId="48" applyNumberFormat="1" applyFont="1" applyFill="1" applyAlignment="1">
      <alignment horizontal="center" vertical="center"/>
    </xf>
    <xf numFmtId="167" fontId="25" fillId="0" borderId="0" xfId="48" applyNumberFormat="1" applyFont="1" applyFill="1" applyAlignment="1" applyProtection="1">
      <alignment horizontal="right" vertical="center"/>
      <protection locked="0"/>
    </xf>
    <xf numFmtId="167" fontId="25" fillId="0" borderId="35" xfId="48" applyNumberFormat="1" applyFont="1" applyFill="1" applyBorder="1" applyAlignment="1" applyProtection="1">
      <alignment horizontal="center" vertical="center"/>
      <protection locked="0"/>
    </xf>
    <xf numFmtId="167" fontId="25" fillId="0" borderId="0" xfId="48" applyNumberFormat="1" applyFont="1" applyFill="1" applyAlignment="1" applyProtection="1">
      <alignment horizontal="center" vertical="center"/>
      <protection locked="0"/>
    </xf>
    <xf numFmtId="171" fontId="25" fillId="0" borderId="0" xfId="48" applyNumberFormat="1" applyFont="1" applyFill="1" applyAlignment="1">
      <alignment vertical="center"/>
    </xf>
    <xf numFmtId="0" fontId="26" fillId="0" borderId="33" xfId="46" applyFont="1" applyFill="1" applyBorder="1" applyAlignment="1">
      <alignment horizontal="center" vertical="center"/>
    </xf>
    <xf numFmtId="0" fontId="26" fillId="0" borderId="33" xfId="48" applyFont="1" applyBorder="1" applyAlignment="1">
      <alignment horizontal="center" vertical="center"/>
    </xf>
    <xf numFmtId="0" fontId="26" fillId="24" borderId="33" xfId="48" applyFont="1" applyFill="1" applyBorder="1" applyAlignment="1">
      <alignment horizontal="center" vertical="center"/>
    </xf>
    <xf numFmtId="0" fontId="25" fillId="0" borderId="12" xfId="48" applyFont="1" applyFill="1" applyBorder="1"/>
    <xf numFmtId="167" fontId="25" fillId="0" borderId="12" xfId="48" applyNumberFormat="1" applyFont="1" applyFill="1" applyBorder="1"/>
    <xf numFmtId="1" fontId="25" fillId="0" borderId="0" xfId="45" applyNumberFormat="1" applyFont="1" applyFill="1" applyBorder="1"/>
    <xf numFmtId="185" fontId="25" fillId="0" borderId="0" xfId="45" applyNumberFormat="1" applyFont="1" applyBorder="1"/>
    <xf numFmtId="185" fontId="25" fillId="0" borderId="0" xfId="45" applyNumberFormat="1" applyFont="1" applyBorder="1" applyAlignment="1">
      <alignment horizontal="center"/>
    </xf>
    <xf numFmtId="185" fontId="25" fillId="0" borderId="0" xfId="45" applyNumberFormat="1" applyFont="1" applyBorder="1" applyAlignment="1">
      <alignment horizontal="right"/>
    </xf>
    <xf numFmtId="0" fontId="41" fillId="0" borderId="0" xfId="45" applyFont="1"/>
    <xf numFmtId="4" fontId="25" fillId="0" borderId="0" xfId="45" applyNumberFormat="1" applyFont="1" applyFill="1" applyBorder="1"/>
    <xf numFmtId="1" fontId="39" fillId="0" borderId="0" xfId="45" applyNumberFormat="1" applyFont="1" applyFill="1" applyBorder="1"/>
    <xf numFmtId="185" fontId="39" fillId="0" borderId="0" xfId="45" applyNumberFormat="1" applyFont="1" applyBorder="1"/>
    <xf numFmtId="185" fontId="39" fillId="0" borderId="0" xfId="45" applyNumberFormat="1" applyFont="1" applyBorder="1" applyAlignment="1">
      <alignment horizontal="center"/>
    </xf>
    <xf numFmtId="185" fontId="39" fillId="0" borderId="0" xfId="45" applyNumberFormat="1" applyFont="1" applyBorder="1" applyAlignment="1">
      <alignment horizontal="right"/>
    </xf>
    <xf numFmtId="0" fontId="42" fillId="0" borderId="0" xfId="45" applyFont="1"/>
    <xf numFmtId="0" fontId="43" fillId="0" borderId="0" xfId="45" applyFont="1" applyAlignment="1">
      <alignment horizontal="center" vertical="center"/>
    </xf>
    <xf numFmtId="185" fontId="25" fillId="0" borderId="53" xfId="45" applyNumberFormat="1" applyFont="1" applyBorder="1"/>
    <xf numFmtId="185" fontId="39" fillId="0" borderId="53" xfId="45" applyNumberFormat="1" applyFont="1" applyBorder="1"/>
    <xf numFmtId="185" fontId="25" fillId="0" borderId="29" xfId="45" applyNumberFormat="1" applyFont="1" applyBorder="1"/>
    <xf numFmtId="185" fontId="39" fillId="0" borderId="29" xfId="45" applyNumberFormat="1" applyFont="1" applyBorder="1"/>
    <xf numFmtId="185" fontId="25" fillId="0" borderId="29" xfId="45" applyNumberFormat="1" applyFont="1" applyBorder="1" applyAlignment="1">
      <alignment horizontal="right"/>
    </xf>
    <xf numFmtId="185" fontId="25" fillId="0" borderId="53" xfId="45" applyNumberFormat="1" applyFont="1" applyBorder="1" applyAlignment="1">
      <alignment horizontal="right"/>
    </xf>
    <xf numFmtId="185" fontId="39" fillId="0" borderId="29" xfId="45" applyNumberFormat="1" applyFont="1" applyBorder="1" applyAlignment="1">
      <alignment horizontal="right"/>
    </xf>
    <xf numFmtId="185" fontId="39" fillId="0" borderId="53" xfId="45" applyNumberFormat="1" applyFont="1" applyBorder="1" applyAlignment="1">
      <alignment horizontal="right"/>
    </xf>
    <xf numFmtId="1" fontId="26" fillId="0" borderId="55" xfId="45" applyNumberFormat="1" applyFont="1" applyFill="1" applyBorder="1" applyAlignment="1">
      <alignment horizontal="center" vertical="center"/>
    </xf>
    <xf numFmtId="4" fontId="26" fillId="0" borderId="55" xfId="45" applyNumberFormat="1" applyFont="1" applyBorder="1" applyAlignment="1">
      <alignment horizontal="center" vertical="center"/>
    </xf>
    <xf numFmtId="1" fontId="31" fillId="0" borderId="30" xfId="45" applyNumberFormat="1" applyFont="1" applyFill="1" applyBorder="1" applyAlignment="1">
      <alignment horizontal="center" vertical="center" wrapText="1"/>
    </xf>
    <xf numFmtId="0" fontId="39" fillId="0" borderId="0" xfId="42" applyFont="1"/>
    <xf numFmtId="0" fontId="25" fillId="0" borderId="0" xfId="42" applyFont="1"/>
    <xf numFmtId="0" fontId="25" fillId="0" borderId="0" xfId="42" applyFont="1" applyAlignment="1">
      <alignment vertical="center"/>
    </xf>
    <xf numFmtId="4" fontId="39" fillId="0" borderId="30" xfId="42" applyNumberFormat="1" applyFont="1" applyFill="1" applyBorder="1" applyAlignment="1">
      <alignment horizontal="center" vertical="center" wrapText="1"/>
    </xf>
    <xf numFmtId="4" fontId="39" fillId="0" borderId="30" xfId="42" applyNumberFormat="1" applyFont="1" applyFill="1" applyBorder="1" applyAlignment="1">
      <alignment horizontal="centerContinuous" vertical="center" wrapText="1"/>
    </xf>
    <xf numFmtId="4" fontId="39" fillId="0" borderId="25" xfId="42" applyNumberFormat="1" applyFont="1" applyFill="1" applyBorder="1" applyAlignment="1">
      <alignment horizontal="centerContinuous" vertical="center" wrapText="1"/>
    </xf>
    <xf numFmtId="4" fontId="25" fillId="0" borderId="32" xfId="42" applyNumberFormat="1" applyFont="1" applyFill="1" applyBorder="1" applyAlignment="1">
      <alignment horizontal="center" vertical="center" wrapText="1"/>
    </xf>
    <xf numFmtId="4" fontId="25" fillId="0" borderId="33" xfId="42" applyNumberFormat="1" applyFont="1" applyFill="1" applyBorder="1" applyAlignment="1">
      <alignment horizontal="center" vertical="center" wrapText="1"/>
    </xf>
    <xf numFmtId="4" fontId="25" fillId="0" borderId="31" xfId="42" applyNumberFormat="1" applyFont="1" applyFill="1" applyBorder="1" applyAlignment="1">
      <alignment horizontal="center" vertical="center" wrapText="1"/>
    </xf>
    <xf numFmtId="4" fontId="25" fillId="0" borderId="12" xfId="42" applyNumberFormat="1" applyFont="1" applyFill="1" applyBorder="1" applyAlignment="1">
      <alignment horizontal="center" vertical="center"/>
    </xf>
    <xf numFmtId="4" fontId="25" fillId="0" borderId="32" xfId="42" applyNumberFormat="1" applyFont="1" applyFill="1" applyBorder="1" applyAlignment="1">
      <alignment horizontal="center" vertical="center"/>
    </xf>
    <xf numFmtId="4" fontId="25" fillId="0" borderId="33" xfId="42" applyNumberFormat="1" applyFont="1" applyFill="1" applyBorder="1" applyAlignment="1">
      <alignment horizontal="center" vertical="center"/>
    </xf>
    <xf numFmtId="4" fontId="25" fillId="0" borderId="30" xfId="42" applyNumberFormat="1" applyFont="1" applyFill="1" applyBorder="1" applyAlignment="1">
      <alignment horizontal="center" vertical="center"/>
    </xf>
    <xf numFmtId="0" fontId="25" fillId="0" borderId="0" xfId="42" applyFont="1" applyAlignment="1">
      <alignment horizontal="center"/>
    </xf>
    <xf numFmtId="1" fontId="25" fillId="0" borderId="0" xfId="42" applyNumberFormat="1" applyFont="1" applyFill="1" applyBorder="1"/>
    <xf numFmtId="183" fontId="25" fillId="0" borderId="0" xfId="42" applyNumberFormat="1" applyFont="1" applyBorder="1" applyAlignment="1">
      <alignment horizontal="right"/>
    </xf>
    <xf numFmtId="184" fontId="25" fillId="0" borderId="0" xfId="42" applyNumberFormat="1" applyFont="1" applyBorder="1" applyAlignment="1">
      <alignment horizontal="right"/>
    </xf>
    <xf numFmtId="183" fontId="25" fillId="0" borderId="0" xfId="42" applyNumberFormat="1" applyFont="1" applyBorder="1" applyAlignment="1">
      <alignment horizontal="right" vertical="center"/>
    </xf>
    <xf numFmtId="183" fontId="25" fillId="0" borderId="0" xfId="42" applyNumberFormat="1" applyFont="1" applyAlignment="1">
      <alignment horizontal="right"/>
    </xf>
    <xf numFmtId="183" fontId="25" fillId="0" borderId="0" xfId="42" applyNumberFormat="1" applyFont="1"/>
    <xf numFmtId="183" fontId="25" fillId="0" borderId="0" xfId="42" applyNumberFormat="1" applyFont="1" applyAlignment="1"/>
    <xf numFmtId="0" fontId="25" fillId="0" borderId="0" xfId="42" applyFont="1" applyAlignment="1">
      <alignment horizontal="right"/>
    </xf>
    <xf numFmtId="1" fontId="39" fillId="0" borderId="0" xfId="42" applyNumberFormat="1" applyFont="1" applyFill="1" applyBorder="1" applyAlignment="1">
      <alignment horizontal="center"/>
    </xf>
    <xf numFmtId="1" fontId="39" fillId="0" borderId="0" xfId="42" applyNumberFormat="1" applyFont="1" applyFill="1" applyBorder="1"/>
    <xf numFmtId="183" fontId="39" fillId="0" borderId="0" xfId="42" applyNumberFormat="1" applyFont="1" applyBorder="1" applyAlignment="1">
      <alignment horizontal="right"/>
    </xf>
    <xf numFmtId="184" fontId="39" fillId="0" borderId="0" xfId="42" applyNumberFormat="1" applyFont="1" applyBorder="1" applyAlignment="1">
      <alignment horizontal="right"/>
    </xf>
    <xf numFmtId="183" fontId="39" fillId="0" borderId="0" xfId="42" applyNumberFormat="1" applyFont="1"/>
    <xf numFmtId="183" fontId="39" fillId="0" borderId="0" xfId="42" applyNumberFormat="1" applyFont="1" applyAlignment="1">
      <alignment horizontal="right"/>
    </xf>
    <xf numFmtId="183" fontId="39" fillId="0" borderId="0" xfId="42" applyNumberFormat="1" applyFont="1" applyAlignment="1"/>
    <xf numFmtId="184" fontId="39" fillId="0" borderId="0" xfId="42" applyNumberFormat="1" applyFont="1"/>
    <xf numFmtId="4" fontId="25" fillId="0" borderId="31" xfId="42" applyNumberFormat="1" applyFont="1" applyFill="1" applyBorder="1" applyAlignment="1">
      <alignment horizontal="center" vertical="center"/>
    </xf>
    <xf numFmtId="4" fontId="25" fillId="0" borderId="30" xfId="42" applyNumberFormat="1" applyFont="1" applyFill="1" applyBorder="1" applyAlignment="1">
      <alignment horizontal="center" vertical="center" wrapText="1"/>
    </xf>
    <xf numFmtId="0" fontId="25" fillId="0" borderId="0" xfId="42" applyFont="1" applyAlignment="1"/>
    <xf numFmtId="183" fontId="25" fillId="0" borderId="0" xfId="42" applyNumberFormat="1" applyFont="1" applyBorder="1" applyAlignment="1">
      <alignment horizontal="right" wrapText="1"/>
    </xf>
    <xf numFmtId="183" fontId="39" fillId="0" borderId="0" xfId="42" applyNumberFormat="1" applyFont="1" applyBorder="1" applyAlignment="1">
      <alignment horizontal="right" wrapText="1"/>
    </xf>
    <xf numFmtId="183" fontId="39" fillId="0" borderId="0" xfId="42" applyNumberFormat="1" applyFont="1" applyAlignment="1">
      <alignment wrapText="1"/>
    </xf>
    <xf numFmtId="0" fontId="25" fillId="0" borderId="0" xfId="42" applyFont="1" applyAlignment="1">
      <alignment wrapText="1"/>
    </xf>
    <xf numFmtId="0" fontId="39" fillId="0" borderId="0" xfId="47" applyFont="1"/>
    <xf numFmtId="0" fontId="25" fillId="0" borderId="0" xfId="47" applyFont="1"/>
    <xf numFmtId="0" fontId="25" fillId="0" borderId="0" xfId="47" applyFont="1" applyAlignment="1">
      <alignment horizontal="center"/>
    </xf>
    <xf numFmtId="4" fontId="39" fillId="0" borderId="30" xfId="47" applyNumberFormat="1" applyFont="1" applyFill="1" applyBorder="1" applyAlignment="1">
      <alignment horizontal="centerContinuous" vertical="center" wrapText="1"/>
    </xf>
    <xf numFmtId="4" fontId="39" fillId="0" borderId="32" xfId="47" applyNumberFormat="1" applyFont="1" applyFill="1" applyBorder="1" applyAlignment="1">
      <alignment horizontal="centerContinuous" vertical="center" wrapText="1"/>
    </xf>
    <xf numFmtId="1" fontId="25" fillId="0" borderId="0" xfId="47" applyNumberFormat="1" applyFont="1" applyFill="1" applyBorder="1"/>
    <xf numFmtId="183" fontId="25" fillId="0" borderId="0" xfId="47" applyNumberFormat="1" applyFont="1" applyBorder="1" applyAlignment="1">
      <alignment horizontal="right"/>
    </xf>
    <xf numFmtId="184" fontId="25" fillId="0" borderId="0" xfId="47" applyNumberFormat="1" applyFont="1" applyBorder="1" applyAlignment="1">
      <alignment horizontal="right"/>
    </xf>
    <xf numFmtId="183" fontId="25" fillId="0" borderId="0" xfId="47" applyNumberFormat="1" applyFont="1" applyBorder="1" applyAlignment="1">
      <alignment horizontal="right" vertical="center"/>
    </xf>
    <xf numFmtId="183" fontId="25" fillId="0" borderId="0" xfId="47" applyNumberFormat="1" applyFont="1" applyAlignment="1">
      <alignment horizontal="right"/>
    </xf>
    <xf numFmtId="0" fontId="25" fillId="0" borderId="0" xfId="47" applyFont="1" applyAlignment="1">
      <alignment horizontal="right"/>
    </xf>
    <xf numFmtId="1" fontId="39" fillId="0" borderId="0" xfId="47" applyNumberFormat="1" applyFont="1" applyFill="1" applyBorder="1" applyAlignment="1">
      <alignment horizontal="center"/>
    </xf>
    <xf numFmtId="1" fontId="39" fillId="0" borderId="0" xfId="47" applyNumberFormat="1" applyFont="1" applyFill="1" applyBorder="1"/>
    <xf numFmtId="183" fontId="39" fillId="0" borderId="0" xfId="47" applyNumberFormat="1" applyFont="1" applyBorder="1" applyAlignment="1">
      <alignment horizontal="right"/>
    </xf>
    <xf numFmtId="184" fontId="39" fillId="0" borderId="0" xfId="47" applyNumberFormat="1" applyFont="1" applyBorder="1" applyAlignment="1">
      <alignment horizontal="right"/>
    </xf>
    <xf numFmtId="183" fontId="39" fillId="0" borderId="0" xfId="47" applyNumberFormat="1" applyFont="1" applyAlignment="1">
      <alignment horizontal="right"/>
    </xf>
    <xf numFmtId="0" fontId="22" fillId="0" borderId="0" xfId="47" applyFont="1" applyAlignment="1"/>
    <xf numFmtId="0" fontId="25" fillId="0" borderId="30" xfId="47" applyFont="1" applyBorder="1" applyAlignment="1">
      <alignment horizontal="centerContinuous"/>
    </xf>
    <xf numFmtId="0" fontId="25" fillId="0" borderId="31" xfId="47" applyFont="1" applyBorder="1" applyAlignment="1">
      <alignment horizontal="centerContinuous"/>
    </xf>
    <xf numFmtId="184" fontId="39" fillId="0" borderId="0" xfId="47" applyNumberFormat="1" applyFont="1" applyAlignment="1">
      <alignment horizontal="right"/>
    </xf>
    <xf numFmtId="0" fontId="25" fillId="0" borderId="0" xfId="35" applyFont="1"/>
    <xf numFmtId="1" fontId="25" fillId="0" borderId="0" xfId="35" applyNumberFormat="1" applyFont="1" applyFill="1" applyBorder="1"/>
    <xf numFmtId="181" fontId="25" fillId="0" borderId="0" xfId="35" applyNumberFormat="1" applyFont="1" applyBorder="1" applyAlignment="1">
      <alignment horizontal="right"/>
    </xf>
    <xf numFmtId="182" fontId="25" fillId="0" borderId="0" xfId="35" applyNumberFormat="1" applyFont="1" applyBorder="1" applyAlignment="1">
      <alignment horizontal="right"/>
    </xf>
    <xf numFmtId="181" fontId="25" fillId="0" borderId="0" xfId="35" applyNumberFormat="1" applyFont="1" applyFill="1" applyBorder="1" applyAlignment="1">
      <alignment horizontal="right"/>
    </xf>
    <xf numFmtId="182" fontId="25" fillId="0" borderId="0" xfId="35" applyNumberFormat="1" applyFont="1" applyFill="1" applyBorder="1" applyAlignment="1">
      <alignment horizontal="right"/>
    </xf>
    <xf numFmtId="0" fontId="25" fillId="0" borderId="0" xfId="35" applyFont="1" applyFill="1"/>
    <xf numFmtId="4" fontId="25" fillId="0" borderId="0" xfId="35" applyNumberFormat="1" applyFont="1" applyFill="1" applyBorder="1"/>
    <xf numFmtId="181" fontId="39" fillId="0" borderId="0" xfId="35" applyNumberFormat="1" applyFont="1" applyBorder="1" applyAlignment="1">
      <alignment horizontal="right"/>
    </xf>
    <xf numFmtId="182" fontId="39" fillId="0" borderId="0" xfId="35" applyNumberFormat="1" applyFont="1" applyBorder="1" applyAlignment="1">
      <alignment horizontal="right"/>
    </xf>
    <xf numFmtId="0" fontId="39" fillId="0" borderId="0" xfId="35" applyFont="1"/>
    <xf numFmtId="1" fontId="39" fillId="0" borderId="0" xfId="35" applyNumberFormat="1" applyFont="1" applyFill="1" applyBorder="1"/>
    <xf numFmtId="1" fontId="26" fillId="24" borderId="30" xfId="35" applyNumberFormat="1" applyFont="1" applyFill="1" applyBorder="1" applyAlignment="1">
      <alignment horizontal="center" vertical="center"/>
    </xf>
    <xf numFmtId="4" fontId="31" fillId="24" borderId="30" xfId="35" applyNumberFormat="1" applyFont="1" applyFill="1" applyBorder="1" applyAlignment="1">
      <alignment horizontal="center" vertical="center"/>
    </xf>
    <xf numFmtId="4" fontId="26" fillId="24" borderId="30" xfId="35" applyNumberFormat="1" applyFont="1" applyFill="1" applyBorder="1" applyAlignment="1">
      <alignment horizontal="center" vertical="center"/>
    </xf>
    <xf numFmtId="1" fontId="26" fillId="28" borderId="30" xfId="35" applyNumberFormat="1" applyFont="1" applyFill="1" applyBorder="1" applyAlignment="1">
      <alignment horizontal="center" vertical="center"/>
    </xf>
    <xf numFmtId="4" fontId="31" fillId="28" borderId="30" xfId="35" applyNumberFormat="1" applyFont="1" applyFill="1" applyBorder="1" applyAlignment="1">
      <alignment horizontal="center" vertical="center"/>
    </xf>
    <xf numFmtId="4" fontId="26" fillId="28" borderId="30" xfId="35" applyNumberFormat="1" applyFont="1" applyFill="1" applyBorder="1" applyAlignment="1">
      <alignment horizontal="center" vertical="center"/>
    </xf>
    <xf numFmtId="0" fontId="26" fillId="0" borderId="0" xfId="35" applyFont="1" applyAlignment="1">
      <alignment vertical="center"/>
    </xf>
    <xf numFmtId="1" fontId="26" fillId="31" borderId="30" xfId="35" applyNumberFormat="1" applyFont="1" applyFill="1" applyBorder="1" applyAlignment="1">
      <alignment horizontal="center" vertical="center"/>
    </xf>
    <xf numFmtId="4" fontId="31" fillId="31" borderId="30" xfId="35" applyNumberFormat="1" applyFont="1" applyFill="1" applyBorder="1" applyAlignment="1">
      <alignment horizontal="center" vertical="center"/>
    </xf>
    <xf numFmtId="4" fontId="26" fillId="31" borderId="30" xfId="35" applyNumberFormat="1" applyFont="1" applyFill="1" applyBorder="1" applyAlignment="1">
      <alignment horizontal="center" vertical="center"/>
    </xf>
    <xf numFmtId="1" fontId="26" fillId="33" borderId="30" xfId="35" applyNumberFormat="1" applyFont="1" applyFill="1" applyBorder="1" applyAlignment="1">
      <alignment horizontal="center" vertical="center"/>
    </xf>
    <xf numFmtId="4" fontId="31" fillId="33" borderId="30" xfId="35" applyNumberFormat="1" applyFont="1" applyFill="1" applyBorder="1" applyAlignment="1">
      <alignment horizontal="center" vertical="center"/>
    </xf>
    <xf numFmtId="4" fontId="26" fillId="33" borderId="30" xfId="35" applyNumberFormat="1" applyFont="1" applyFill="1" applyBorder="1" applyAlignment="1">
      <alignment horizontal="center" vertical="center"/>
    </xf>
    <xf numFmtId="0" fontId="31" fillId="0" borderId="0" xfId="35" applyFont="1" applyAlignment="1">
      <alignment vertical="center"/>
    </xf>
    <xf numFmtId="0" fontId="25" fillId="0" borderId="0" xfId="38" applyFont="1" applyBorder="1"/>
    <xf numFmtId="0" fontId="24" fillId="0" borderId="0" xfId="38" applyFont="1" applyBorder="1" applyAlignment="1">
      <alignment horizontal="center" vertical="center" wrapText="1"/>
    </xf>
    <xf numFmtId="0" fontId="24" fillId="0" borderId="0" xfId="38" applyFont="1" applyBorder="1" applyAlignment="1">
      <alignment vertical="center" wrapText="1"/>
    </xf>
    <xf numFmtId="0" fontId="25" fillId="0" borderId="0" xfId="38" applyFont="1" applyBorder="1" applyAlignment="1">
      <alignment horizontal="right" vertical="center" wrapText="1"/>
    </xf>
    <xf numFmtId="0" fontId="25" fillId="0" borderId="0" xfId="38" applyFont="1" applyBorder="1" applyAlignment="1">
      <alignment vertical="center" wrapText="1"/>
    </xf>
    <xf numFmtId="167" fontId="25" fillId="0" borderId="0" xfId="38" applyNumberFormat="1" applyFont="1" applyBorder="1" applyAlignment="1">
      <alignment horizontal="right" vertical="center" wrapText="1"/>
    </xf>
    <xf numFmtId="179" fontId="25" fillId="0" borderId="0" xfId="38" applyNumberFormat="1" applyFont="1" applyBorder="1" applyAlignment="1">
      <alignment horizontal="right" vertical="center" wrapText="1"/>
    </xf>
    <xf numFmtId="167" fontId="25" fillId="0" borderId="0" xfId="38" applyNumberFormat="1" applyFont="1" applyBorder="1" applyAlignment="1">
      <alignment vertical="center" wrapText="1"/>
    </xf>
    <xf numFmtId="0" fontId="24" fillId="0" borderId="0" xfId="38" applyFont="1" applyBorder="1" applyAlignment="1">
      <alignment horizontal="right" vertical="center" wrapText="1"/>
    </xf>
    <xf numFmtId="167" fontId="24" fillId="0" borderId="0" xfId="38" applyNumberFormat="1" applyFont="1" applyBorder="1" applyAlignment="1">
      <alignment horizontal="right" vertical="center" wrapText="1"/>
    </xf>
    <xf numFmtId="179" fontId="24" fillId="0" borderId="0" xfId="38" applyNumberFormat="1" applyFont="1" applyBorder="1" applyAlignment="1">
      <alignment horizontal="right" vertical="center" wrapText="1"/>
    </xf>
    <xf numFmtId="0" fontId="23" fillId="0" borderId="0" xfId="38" applyFont="1" applyBorder="1" applyAlignment="1">
      <alignment horizontal="center" vertical="center" wrapText="1"/>
    </xf>
    <xf numFmtId="0" fontId="23" fillId="0" borderId="0" xfId="38" applyFont="1" applyBorder="1" applyAlignment="1">
      <alignment vertical="center" wrapText="1"/>
    </xf>
    <xf numFmtId="0" fontId="25" fillId="0" borderId="0" xfId="38" applyFont="1" applyBorder="1" applyAlignment="1">
      <alignment wrapText="1"/>
    </xf>
    <xf numFmtId="4" fontId="27" fillId="0" borderId="0" xfId="38" applyNumberFormat="1" applyFont="1" applyFill="1" applyBorder="1" applyAlignment="1" applyProtection="1">
      <protection locked="0"/>
    </xf>
    <xf numFmtId="0" fontId="21" fillId="0" borderId="0" xfId="38" applyFont="1" applyFill="1" applyBorder="1" applyAlignment="1"/>
    <xf numFmtId="0" fontId="21" fillId="0" borderId="0" xfId="38" applyFont="1" applyFill="1" applyBorder="1" applyAlignment="1">
      <alignment horizontal="left" vertical="center"/>
    </xf>
    <xf numFmtId="0" fontId="21" fillId="0" borderId="0" xfId="38" applyFont="1" applyBorder="1"/>
    <xf numFmtId="0" fontId="26" fillId="0" borderId="0" xfId="38" applyFont="1" applyBorder="1" applyAlignment="1">
      <alignment vertical="center"/>
    </xf>
    <xf numFmtId="0" fontId="44" fillId="0" borderId="30" xfId="38" applyFont="1" applyBorder="1" applyAlignment="1">
      <alignment horizontal="center" vertical="center" wrapText="1"/>
    </xf>
    <xf numFmtId="4" fontId="26" fillId="0" borderId="30" xfId="42" applyNumberFormat="1" applyFont="1" applyFill="1" applyBorder="1" applyAlignment="1">
      <alignment horizontal="center" vertical="center" wrapText="1"/>
    </xf>
    <xf numFmtId="4" fontId="45" fillId="0" borderId="30" xfId="42" applyNumberFormat="1" applyFont="1" applyFill="1" applyBorder="1" applyAlignment="1">
      <alignment horizontal="center" vertical="center" wrapText="1"/>
    </xf>
    <xf numFmtId="4" fontId="26" fillId="0" borderId="30" xfId="42" applyNumberFormat="1" applyFont="1" applyFill="1" applyBorder="1" applyAlignment="1">
      <alignment horizontal="center" vertical="center"/>
    </xf>
    <xf numFmtId="167" fontId="39" fillId="0" borderId="0" xfId="38" applyNumberFormat="1" applyFont="1" applyBorder="1" applyAlignment="1">
      <alignment horizontal="right" vertical="center" wrapText="1"/>
    </xf>
    <xf numFmtId="179" fontId="39" fillId="0" borderId="0" xfId="38" applyNumberFormat="1" applyFont="1" applyBorder="1" applyAlignment="1">
      <alignment horizontal="right" vertical="center" wrapText="1"/>
    </xf>
    <xf numFmtId="0" fontId="39" fillId="0" borderId="0" xfId="38" applyFont="1" applyBorder="1" applyAlignment="1">
      <alignment horizontal="right" vertical="center" wrapText="1"/>
    </xf>
    <xf numFmtId="0" fontId="39" fillId="0" borderId="0" xfId="38" applyFont="1" applyBorder="1"/>
    <xf numFmtId="167" fontId="39" fillId="0" borderId="0" xfId="37" applyNumberFormat="1" applyFont="1" applyFill="1" applyBorder="1" applyAlignment="1">
      <alignment horizontal="right"/>
    </xf>
    <xf numFmtId="179" fontId="39" fillId="0" borderId="0" xfId="37" applyNumberFormat="1" applyFont="1" applyFill="1" applyBorder="1" applyAlignment="1">
      <alignment horizontal="right"/>
    </xf>
    <xf numFmtId="166" fontId="39" fillId="0" borderId="0" xfId="37" applyNumberFormat="1" applyFont="1" applyFill="1" applyBorder="1" applyAlignment="1">
      <alignment horizontal="center"/>
    </xf>
    <xf numFmtId="166" fontId="39" fillId="0" borderId="0" xfId="37" applyNumberFormat="1" applyFont="1" applyFill="1" applyBorder="1" applyAlignment="1">
      <alignment horizontal="right"/>
    </xf>
    <xf numFmtId="180" fontId="39" fillId="0" borderId="0" xfId="37" applyNumberFormat="1" applyFont="1" applyFill="1" applyBorder="1" applyAlignment="1">
      <alignment horizontal="right"/>
    </xf>
    <xf numFmtId="0" fontId="29" fillId="0" borderId="0" xfId="37" applyFont="1"/>
    <xf numFmtId="0" fontId="22" fillId="0" borderId="0" xfId="37" applyFill="1"/>
    <xf numFmtId="0" fontId="26" fillId="0" borderId="0" xfId="37" applyFont="1" applyFill="1"/>
    <xf numFmtId="0" fontId="26" fillId="0" borderId="0" xfId="37" applyFont="1" applyFill="1" applyAlignment="1">
      <alignment wrapText="1"/>
    </xf>
    <xf numFmtId="4" fontId="27" fillId="0" borderId="0" xfId="37" applyNumberFormat="1" applyFont="1" applyFill="1" applyBorder="1" applyAlignment="1" applyProtection="1">
      <alignment horizontal="center" vertical="center"/>
      <protection locked="0"/>
    </xf>
    <xf numFmtId="0" fontId="21" fillId="0" borderId="0" xfId="37" applyFont="1" applyFill="1" applyAlignment="1">
      <alignment vertical="center"/>
    </xf>
    <xf numFmtId="4" fontId="27" fillId="0" borderId="0" xfId="37" applyNumberFormat="1" applyFont="1" applyFill="1" applyBorder="1" applyAlignment="1" applyProtection="1">
      <protection locked="0"/>
    </xf>
    <xf numFmtId="0" fontId="21" fillId="0" borderId="0" xfId="37" applyFont="1" applyFill="1" applyAlignment="1"/>
    <xf numFmtId="0" fontId="21" fillId="0" borderId="0" xfId="37" applyFont="1" applyFill="1" applyAlignment="1">
      <alignment horizontal="left" vertical="center"/>
    </xf>
    <xf numFmtId="0" fontId="21" fillId="0" borderId="0" xfId="37" applyFont="1" applyFill="1" applyAlignment="1">
      <alignment horizontal="center" vertical="center"/>
    </xf>
    <xf numFmtId="0" fontId="26" fillId="0" borderId="0" xfId="37" applyFont="1" applyBorder="1" applyAlignment="1">
      <alignment vertical="center"/>
    </xf>
    <xf numFmtId="0" fontId="44" fillId="0" borderId="30" xfId="37" applyFont="1" applyBorder="1" applyAlignment="1">
      <alignment horizontal="center" vertical="center" wrapText="1"/>
    </xf>
    <xf numFmtId="0" fontId="31" fillId="0" borderId="31" xfId="46" applyFont="1" applyBorder="1" applyAlignment="1" applyProtection="1">
      <alignment horizontal="center" vertical="center"/>
      <protection locked="0"/>
    </xf>
    <xf numFmtId="1" fontId="31" fillId="0" borderId="30" xfId="0" applyNumberFormat="1" applyFont="1" applyBorder="1" applyAlignment="1">
      <alignment horizontal="center" vertical="center"/>
    </xf>
    <xf numFmtId="1" fontId="31" fillId="0" borderId="30" xfId="0" applyNumberFormat="1" applyFont="1" applyFill="1" applyBorder="1" applyAlignment="1">
      <alignment horizontal="center" vertical="center"/>
    </xf>
    <xf numFmtId="0" fontId="26" fillId="0" borderId="0" xfId="46" applyFont="1" applyAlignment="1">
      <alignment horizontal="center" vertical="center"/>
    </xf>
    <xf numFmtId="1" fontId="26" fillId="0" borderId="0" xfId="46" applyNumberFormat="1" applyFont="1" applyFill="1" applyAlignment="1">
      <alignment horizontal="center" vertical="center"/>
    </xf>
    <xf numFmtId="0" fontId="26" fillId="0" borderId="20" xfId="46" applyFont="1" applyBorder="1" applyAlignment="1">
      <alignment horizontal="center" vertical="center" wrapText="1"/>
    </xf>
    <xf numFmtId="0" fontId="26" fillId="0" borderId="0" xfId="46" applyFont="1" applyFill="1" applyAlignment="1">
      <alignment horizontal="center" vertical="center" wrapText="1"/>
    </xf>
    <xf numFmtId="0" fontId="32" fillId="0" borderId="0" xfId="34" applyFont="1" applyAlignment="1">
      <alignment horizontal="center" vertical="center"/>
    </xf>
    <xf numFmtId="0" fontId="34" fillId="0" borderId="0" xfId="34" applyFont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167" fontId="26" fillId="24" borderId="30" xfId="46" applyNumberFormat="1" applyFont="1" applyFill="1" applyBorder="1" applyAlignment="1">
      <alignment horizontal="center" vertical="center"/>
    </xf>
    <xf numFmtId="0" fontId="26" fillId="24" borderId="30" xfId="46" applyFont="1" applyFill="1" applyBorder="1" applyAlignment="1">
      <alignment horizontal="center" vertical="center"/>
    </xf>
    <xf numFmtId="0" fontId="26" fillId="24" borderId="30" xfId="46" applyNumberFormat="1" applyFont="1" applyFill="1" applyBorder="1" applyAlignment="1">
      <alignment horizontal="center" vertical="center"/>
    </xf>
    <xf numFmtId="167" fontId="26" fillId="24" borderId="44" xfId="46" applyNumberFormat="1" applyFont="1" applyFill="1" applyBorder="1" applyAlignment="1">
      <alignment horizontal="center" vertical="center"/>
    </xf>
    <xf numFmtId="0" fontId="26" fillId="24" borderId="28" xfId="46" applyFont="1" applyFill="1" applyBorder="1" applyAlignment="1">
      <alignment horizontal="center" vertical="center"/>
    </xf>
    <xf numFmtId="170" fontId="26" fillId="24" borderId="30" xfId="46" applyNumberFormat="1" applyFont="1" applyFill="1" applyBorder="1" applyAlignment="1">
      <alignment horizontal="center" vertical="center"/>
    </xf>
    <xf numFmtId="1" fontId="31" fillId="0" borderId="0" xfId="34" applyNumberFormat="1" applyFont="1" applyAlignment="1">
      <alignment horizontal="center" vertical="center"/>
    </xf>
    <xf numFmtId="1" fontId="32" fillId="0" borderId="0" xfId="34" applyNumberFormat="1" applyFont="1" applyFill="1" applyBorder="1" applyAlignment="1">
      <alignment horizontal="center" vertical="center"/>
    </xf>
    <xf numFmtId="175" fontId="32" fillId="0" borderId="0" xfId="34" applyNumberFormat="1" applyFont="1" applyAlignment="1">
      <alignment horizontal="center" vertical="center"/>
    </xf>
    <xf numFmtId="176" fontId="32" fillId="0" borderId="0" xfId="34" applyNumberFormat="1" applyFont="1" applyAlignment="1">
      <alignment horizontal="center" vertical="center"/>
    </xf>
    <xf numFmtId="177" fontId="32" fillId="0" borderId="0" xfId="34" applyNumberFormat="1" applyFont="1" applyAlignment="1">
      <alignment horizontal="center" vertical="center"/>
    </xf>
    <xf numFmtId="1" fontId="32" fillId="0" borderId="21" xfId="34" applyNumberFormat="1" applyFont="1" applyBorder="1" applyAlignment="1">
      <alignment horizontal="center" vertical="center"/>
    </xf>
    <xf numFmtId="1" fontId="32" fillId="0" borderId="0" xfId="34" applyNumberFormat="1" applyFont="1" applyAlignment="1">
      <alignment horizontal="center" vertical="center"/>
    </xf>
    <xf numFmtId="1" fontId="32" fillId="0" borderId="21" xfId="34" applyNumberFormat="1" applyFont="1" applyFill="1" applyBorder="1" applyAlignment="1">
      <alignment horizontal="center" vertical="center"/>
    </xf>
    <xf numFmtId="1" fontId="32" fillId="32" borderId="21" xfId="34" applyNumberFormat="1" applyFont="1" applyFill="1" applyBorder="1" applyAlignment="1">
      <alignment horizontal="center" vertical="center"/>
    </xf>
    <xf numFmtId="1" fontId="32" fillId="32" borderId="0" xfId="34" applyNumberFormat="1" applyFont="1" applyFill="1" applyAlignment="1">
      <alignment horizontal="center" vertical="center"/>
    </xf>
    <xf numFmtId="176" fontId="32" fillId="32" borderId="0" xfId="34" applyNumberFormat="1" applyFont="1" applyFill="1" applyAlignment="1">
      <alignment horizontal="center" vertical="center"/>
    </xf>
    <xf numFmtId="177" fontId="32" fillId="32" borderId="0" xfId="34" applyNumberFormat="1" applyFont="1" applyFill="1" applyAlignment="1">
      <alignment horizontal="center" vertical="center"/>
    </xf>
    <xf numFmtId="1" fontId="32" fillId="0" borderId="20" xfId="34" applyNumberFormat="1" applyFont="1" applyBorder="1" applyAlignment="1">
      <alignment horizontal="center" vertical="center"/>
    </xf>
    <xf numFmtId="1" fontId="26" fillId="0" borderId="21" xfId="34" applyNumberFormat="1" applyFont="1" applyBorder="1" applyAlignment="1">
      <alignment horizontal="center" vertical="center"/>
    </xf>
    <xf numFmtId="176" fontId="26" fillId="0" borderId="0" xfId="34" applyNumberFormat="1" applyFont="1" applyAlignment="1">
      <alignment horizontal="center" vertical="center"/>
    </xf>
    <xf numFmtId="1" fontId="26" fillId="0" borderId="21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76" fontId="26" fillId="0" borderId="0" xfId="0" applyNumberFormat="1" applyFont="1" applyAlignment="1">
      <alignment horizontal="center" vertical="center"/>
    </xf>
    <xf numFmtId="176" fontId="26" fillId="0" borderId="0" xfId="0" applyNumberFormat="1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51" fillId="0" borderId="0" xfId="45" applyFont="1" applyAlignment="1">
      <alignment horizontal="center" vertical="center" wrapText="1"/>
    </xf>
    <xf numFmtId="1" fontId="31" fillId="0" borderId="30" xfId="34" applyNumberFormat="1" applyFont="1" applyBorder="1" applyAlignment="1">
      <alignment horizontal="center" vertical="center" wrapText="1"/>
    </xf>
    <xf numFmtId="3" fontId="31" fillId="0" borderId="30" xfId="34" applyNumberFormat="1" applyFont="1" applyBorder="1" applyAlignment="1">
      <alignment horizontal="center" vertical="center" wrapText="1"/>
    </xf>
    <xf numFmtId="166" fontId="31" fillId="0" borderId="30" xfId="34" applyNumberFormat="1" applyFont="1" applyBorder="1" applyAlignment="1">
      <alignment horizontal="center" vertical="center" wrapText="1"/>
    </xf>
    <xf numFmtId="1" fontId="31" fillId="0" borderId="30" xfId="34" applyNumberFormat="1" applyFont="1" applyFill="1" applyBorder="1" applyAlignment="1">
      <alignment horizontal="center" vertical="center" wrapText="1"/>
    </xf>
    <xf numFmtId="3" fontId="31" fillId="0" borderId="30" xfId="0" applyNumberFormat="1" applyFont="1" applyBorder="1" applyAlignment="1">
      <alignment horizontal="center" vertical="center" wrapText="1"/>
    </xf>
    <xf numFmtId="1" fontId="31" fillId="0" borderId="30" xfId="0" applyNumberFormat="1" applyFont="1" applyBorder="1" applyAlignment="1">
      <alignment horizontal="center" vertical="center" wrapText="1"/>
    </xf>
    <xf numFmtId="3" fontId="31" fillId="0" borderId="30" xfId="0" applyNumberFormat="1" applyFont="1" applyFill="1" applyBorder="1" applyAlignment="1">
      <alignment horizontal="center" vertical="center" wrapText="1"/>
    </xf>
    <xf numFmtId="0" fontId="33" fillId="0" borderId="0" xfId="34" applyFont="1" applyAlignment="1">
      <alignment horizontal="center"/>
    </xf>
    <xf numFmtId="0" fontId="25" fillId="0" borderId="0" xfId="34" applyFont="1" applyFill="1" applyAlignment="1">
      <alignment vertical="center"/>
    </xf>
    <xf numFmtId="0" fontId="25" fillId="0" borderId="0" xfId="34" applyFont="1" applyFill="1" applyAlignment="1">
      <alignment horizontal="center" vertical="center"/>
    </xf>
    <xf numFmtId="0" fontId="33" fillId="0" borderId="0" xfId="34" applyFont="1" applyFill="1" applyAlignment="1">
      <alignment vertical="center"/>
    </xf>
    <xf numFmtId="0" fontId="33" fillId="0" borderId="0" xfId="34" applyFont="1" applyFill="1" applyAlignment="1">
      <alignment horizontal="center"/>
    </xf>
    <xf numFmtId="176" fontId="25" fillId="0" borderId="0" xfId="34" applyNumberFormat="1" applyFont="1" applyFill="1"/>
    <xf numFmtId="166" fontId="25" fillId="0" borderId="0" xfId="34" applyNumberFormat="1" applyFont="1" applyFill="1"/>
    <xf numFmtId="1" fontId="25" fillId="0" borderId="21" xfId="0" applyNumberFormat="1" applyFont="1" applyFill="1" applyBorder="1"/>
    <xf numFmtId="0" fontId="25" fillId="0" borderId="0" xfId="34" applyFont="1" applyFill="1"/>
    <xf numFmtId="176" fontId="25" fillId="0" borderId="0" xfId="34" applyNumberFormat="1" applyFont="1" applyFill="1" applyAlignment="1">
      <alignment horizontal="center" vertical="center"/>
    </xf>
    <xf numFmtId="176" fontId="25" fillId="0" borderId="0" xfId="0" applyNumberFormat="1" applyFont="1" applyFill="1" applyAlignment="1">
      <alignment vertical="center"/>
    </xf>
    <xf numFmtId="1" fontId="25" fillId="0" borderId="0" xfId="0" applyNumberFormat="1" applyFont="1" applyFill="1" applyAlignment="1">
      <alignment horizontal="center" vertical="center"/>
    </xf>
    <xf numFmtId="176" fontId="25" fillId="0" borderId="0" xfId="0" applyNumberFormat="1" applyFont="1" applyFill="1" applyBorder="1" applyAlignment="1">
      <alignment vertical="center"/>
    </xf>
    <xf numFmtId="166" fontId="25" fillId="0" borderId="0" xfId="34" applyNumberFormat="1" applyFont="1" applyFill="1" applyBorder="1" applyAlignment="1">
      <alignment horizontal="center"/>
    </xf>
    <xf numFmtId="1" fontId="25" fillId="0" borderId="0" xfId="34" applyNumberFormat="1" applyFont="1" applyFill="1" applyAlignment="1">
      <alignment horizontal="center"/>
    </xf>
    <xf numFmtId="166" fontId="25" fillId="0" borderId="0" xfId="34" applyNumberFormat="1" applyFont="1" applyFill="1" applyAlignment="1">
      <alignment horizontal="center" vertical="center"/>
    </xf>
    <xf numFmtId="166" fontId="33" fillId="0" borderId="0" xfId="34" applyNumberFormat="1" applyFont="1" applyFill="1"/>
    <xf numFmtId="176" fontId="25" fillId="0" borderId="0" xfId="34" applyNumberFormat="1" applyFont="1" applyFill="1" applyAlignment="1">
      <alignment vertical="center"/>
    </xf>
    <xf numFmtId="175" fontId="25" fillId="0" borderId="0" xfId="34" applyNumberFormat="1" applyFont="1" applyFill="1" applyAlignment="1">
      <alignment horizontal="center" vertical="center"/>
    </xf>
    <xf numFmtId="166" fontId="25" fillId="0" borderId="0" xfId="34" applyNumberFormat="1" applyFont="1" applyFill="1" applyBorder="1" applyAlignment="1">
      <alignment horizontal="center" vertical="center"/>
    </xf>
    <xf numFmtId="176" fontId="25" fillId="0" borderId="22" xfId="34" applyNumberFormat="1" applyFont="1" applyFill="1" applyBorder="1" applyAlignment="1">
      <alignment vertical="center"/>
    </xf>
    <xf numFmtId="176" fontId="25" fillId="0" borderId="22" xfId="34" applyNumberFormat="1" applyFont="1" applyFill="1" applyBorder="1" applyAlignment="1">
      <alignment horizontal="center" vertical="center"/>
    </xf>
    <xf numFmtId="175" fontId="33" fillId="0" borderId="0" xfId="34" applyNumberFormat="1" applyFont="1" applyFill="1" applyAlignment="1">
      <alignment horizontal="center" vertical="center"/>
    </xf>
    <xf numFmtId="1" fontId="25" fillId="0" borderId="0" xfId="34" applyNumberFormat="1" applyFont="1" applyFill="1" applyBorder="1" applyAlignment="1">
      <alignment horizontal="center" vertical="center"/>
    </xf>
    <xf numFmtId="176" fontId="33" fillId="0" borderId="0" xfId="34" applyNumberFormat="1" applyFont="1" applyFill="1" applyBorder="1" applyAlignment="1">
      <alignment vertical="center"/>
    </xf>
    <xf numFmtId="166" fontId="33" fillId="0" borderId="0" xfId="34" applyNumberFormat="1" applyFont="1" applyFill="1" applyAlignment="1">
      <alignment horizontal="center" vertical="center"/>
    </xf>
    <xf numFmtId="176" fontId="33" fillId="0" borderId="22" xfId="34" applyNumberFormat="1" applyFont="1" applyFill="1" applyBorder="1" applyAlignment="1">
      <alignment vertical="center"/>
    </xf>
    <xf numFmtId="0" fontId="33" fillId="0" borderId="0" xfId="34" applyFont="1" applyFill="1" applyAlignment="1">
      <alignment horizontal="center" vertical="center"/>
    </xf>
    <xf numFmtId="166" fontId="25" fillId="0" borderId="0" xfId="34" applyNumberFormat="1" applyFont="1" applyFill="1" applyAlignment="1">
      <alignment vertical="center"/>
    </xf>
    <xf numFmtId="166" fontId="25" fillId="0" borderId="0" xfId="46" applyNumberFormat="1" applyFont="1" applyFill="1" applyBorder="1" applyAlignment="1" applyProtection="1">
      <alignment horizontal="center"/>
      <protection locked="0"/>
    </xf>
    <xf numFmtId="166" fontId="25" fillId="0" borderId="0" xfId="46" applyNumberFormat="1" applyFont="1" applyBorder="1" applyAlignment="1" applyProtection="1">
      <alignment horizontal="center"/>
      <protection locked="0"/>
    </xf>
    <xf numFmtId="166" fontId="25" fillId="0" borderId="0" xfId="46" applyNumberFormat="1" applyFont="1" applyFill="1" applyBorder="1" applyAlignment="1" applyProtection="1">
      <alignment horizontal="center" vertical="center"/>
      <protection locked="0"/>
    </xf>
    <xf numFmtId="166" fontId="25" fillId="0" borderId="0" xfId="46" applyNumberFormat="1" applyFont="1" applyBorder="1" applyAlignment="1" applyProtection="1">
      <alignment horizontal="center"/>
      <protection locked="0"/>
    </xf>
    <xf numFmtId="166" fontId="25" fillId="0" borderId="0" xfId="46" applyNumberFormat="1" applyFont="1" applyFill="1" applyBorder="1" applyAlignment="1" applyProtection="1">
      <alignment horizontal="center"/>
      <protection locked="0"/>
    </xf>
    <xf numFmtId="0" fontId="31" fillId="0" borderId="31" xfId="46" applyFont="1" applyBorder="1" applyAlignment="1" applyProtection="1">
      <alignment horizontal="center"/>
      <protection locked="0"/>
    </xf>
    <xf numFmtId="169" fontId="26" fillId="0" borderId="31" xfId="46" applyNumberFormat="1" applyFont="1" applyFill="1" applyBorder="1" applyAlignment="1" applyProtection="1">
      <alignment horizontal="center"/>
      <protection locked="0"/>
    </xf>
    <xf numFmtId="0" fontId="31" fillId="0" borderId="54" xfId="46" applyFont="1" applyFill="1" applyBorder="1" applyAlignment="1" applyProtection="1">
      <alignment horizontal="center"/>
      <protection locked="0"/>
    </xf>
    <xf numFmtId="167" fontId="26" fillId="26" borderId="0" xfId="46" applyNumberFormat="1" applyFont="1" applyFill="1" applyAlignment="1">
      <alignment vertical="center" wrapText="1"/>
    </xf>
    <xf numFmtId="0" fontId="26" fillId="26" borderId="14" xfId="46" applyFont="1" applyFill="1" applyBorder="1" applyAlignment="1">
      <alignment vertical="center" wrapText="1"/>
    </xf>
    <xf numFmtId="0" fontId="26" fillId="0" borderId="0" xfId="46" applyFont="1" applyFill="1" applyAlignment="1">
      <alignment vertical="center" wrapText="1"/>
    </xf>
    <xf numFmtId="0" fontId="26" fillId="24" borderId="31" xfId="46" applyFont="1" applyFill="1" applyBorder="1" applyAlignment="1" applyProtection="1">
      <alignment horizontal="center" vertical="center" wrapText="1"/>
      <protection locked="0"/>
    </xf>
    <xf numFmtId="0" fontId="26" fillId="31" borderId="31" xfId="46" applyFont="1" applyFill="1" applyBorder="1" applyAlignment="1" applyProtection="1">
      <alignment horizontal="center" vertical="center" wrapText="1"/>
      <protection locked="0"/>
    </xf>
    <xf numFmtId="169" fontId="26" fillId="24" borderId="56" xfId="46" applyNumberFormat="1" applyFont="1" applyFill="1" applyBorder="1" applyAlignment="1" applyProtection="1">
      <alignment horizontal="center" vertical="center" wrapText="1"/>
      <protection locked="0"/>
    </xf>
    <xf numFmtId="169" fontId="26" fillId="24" borderId="30" xfId="46" applyNumberFormat="1" applyFont="1" applyFill="1" applyBorder="1" applyAlignment="1" applyProtection="1">
      <alignment horizontal="center" vertical="center" wrapText="1"/>
      <protection locked="0"/>
    </xf>
    <xf numFmtId="169" fontId="26" fillId="0" borderId="0" xfId="46" applyNumberFormat="1" applyFont="1" applyFill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169" fontId="26" fillId="0" borderId="0" xfId="46" applyNumberFormat="1" applyFont="1" applyFill="1" applyBorder="1" applyAlignment="1">
      <alignment horizontal="center" vertical="center" wrapText="1"/>
    </xf>
    <xf numFmtId="0" fontId="26" fillId="0" borderId="0" xfId="46" applyFont="1" applyBorder="1" applyAlignment="1">
      <alignment vertical="center" wrapText="1"/>
    </xf>
    <xf numFmtId="0" fontId="26" fillId="0" borderId="0" xfId="46" applyFont="1" applyBorder="1" applyAlignment="1">
      <alignment horizontal="center" vertical="center" wrapText="1"/>
    </xf>
    <xf numFmtId="0" fontId="31" fillId="0" borderId="57" xfId="46" applyFont="1" applyFill="1" applyBorder="1" applyAlignment="1" applyProtection="1">
      <alignment horizontal="center"/>
      <protection locked="0"/>
    </xf>
    <xf numFmtId="0" fontId="26" fillId="0" borderId="0" xfId="46" applyFont="1" applyAlignment="1">
      <alignment horizontal="center" vertical="center" wrapText="1"/>
    </xf>
    <xf numFmtId="169" fontId="26" fillId="28" borderId="28" xfId="46" applyNumberFormat="1" applyFont="1" applyFill="1" applyBorder="1" applyAlignment="1" applyProtection="1">
      <alignment horizontal="center" vertical="center" wrapText="1"/>
      <protection locked="0"/>
    </xf>
    <xf numFmtId="169" fontId="26" fillId="28" borderId="30" xfId="46" applyNumberFormat="1" applyFont="1" applyFill="1" applyBorder="1" applyAlignment="1" applyProtection="1">
      <alignment horizontal="center" vertical="center" wrapText="1"/>
      <protection locked="0"/>
    </xf>
    <xf numFmtId="169" fontId="26" fillId="28" borderId="44" xfId="46" applyNumberFormat="1" applyFont="1" applyFill="1" applyBorder="1" applyAlignment="1" applyProtection="1">
      <alignment horizontal="center" vertical="center" wrapText="1"/>
      <protection locked="0"/>
    </xf>
    <xf numFmtId="0" fontId="26" fillId="0" borderId="36" xfId="46" applyFont="1" applyBorder="1" applyAlignment="1">
      <alignment horizontal="center" vertical="center" wrapText="1"/>
    </xf>
    <xf numFmtId="0" fontId="31" fillId="0" borderId="0" xfId="46" applyFont="1" applyFill="1" applyAlignment="1">
      <alignment horizontal="center" vertical="center" wrapText="1"/>
    </xf>
    <xf numFmtId="169" fontId="26" fillId="28" borderId="31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33" xfId="46" applyFont="1" applyBorder="1" applyAlignment="1" applyProtection="1">
      <alignment horizontal="center" vertical="center"/>
      <protection locked="0"/>
    </xf>
    <xf numFmtId="0" fontId="26" fillId="31" borderId="44" xfId="46" applyFont="1" applyFill="1" applyBorder="1" applyAlignment="1" applyProtection="1">
      <alignment horizontal="center" vertical="center" wrapText="1"/>
      <protection locked="0"/>
    </xf>
    <xf numFmtId="166" fontId="25" fillId="0" borderId="0" xfId="0" applyNumberFormat="1" applyFont="1" applyAlignment="1">
      <alignment horizontal="center"/>
    </xf>
    <xf numFmtId="166" fontId="25" fillId="0" borderId="0" xfId="46" applyNumberFormat="1" applyFont="1" applyBorder="1" applyAlignment="1">
      <alignment horizontal="center"/>
    </xf>
    <xf numFmtId="166" fontId="25" fillId="0" borderId="16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"/>
    </xf>
    <xf numFmtId="166" fontId="25" fillId="0" borderId="43" xfId="0" applyNumberFormat="1" applyFont="1" applyBorder="1" applyAlignment="1">
      <alignment horizontal="center"/>
    </xf>
    <xf numFmtId="166" fontId="25" fillId="0" borderId="35" xfId="46" applyNumberFormat="1" applyFont="1" applyFill="1" applyBorder="1" applyAlignment="1">
      <alignment horizontal="center"/>
    </xf>
    <xf numFmtId="166" fontId="25" fillId="0" borderId="35" xfId="0" applyNumberFormat="1" applyFont="1" applyBorder="1" applyAlignment="1">
      <alignment horizontal="center"/>
    </xf>
    <xf numFmtId="166" fontId="33" fillId="0" borderId="0" xfId="0" applyNumberFormat="1" applyFont="1" applyFill="1" applyAlignment="1">
      <alignment horizontal="center"/>
    </xf>
    <xf numFmtId="166" fontId="33" fillId="0" borderId="0" xfId="46" applyNumberFormat="1" applyFont="1" applyFill="1" applyBorder="1" applyAlignment="1">
      <alignment horizontal="center"/>
    </xf>
    <xf numFmtId="166" fontId="33" fillId="0" borderId="0" xfId="39" applyNumberFormat="1" applyFont="1" applyFill="1" applyAlignment="1" applyProtection="1">
      <alignment horizontal="center"/>
      <protection locked="0"/>
    </xf>
    <xf numFmtId="166" fontId="33" fillId="0" borderId="0" xfId="41" applyNumberFormat="1" applyFont="1" applyFill="1" applyBorder="1" applyAlignment="1" applyProtection="1">
      <alignment horizontal="center"/>
      <protection locked="0"/>
    </xf>
    <xf numFmtId="166" fontId="33" fillId="0" borderId="0" xfId="46" applyNumberFormat="1" applyFont="1" applyFill="1" applyAlignment="1">
      <alignment horizont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35" xfId="0" applyNumberFormat="1" applyFont="1" applyFill="1" applyBorder="1" applyAlignment="1">
      <alignment horizontal="center"/>
    </xf>
    <xf numFmtId="166" fontId="25" fillId="0" borderId="0" xfId="0" applyNumberFormat="1" applyFont="1" applyFill="1" applyAlignment="1">
      <alignment horizontal="center"/>
    </xf>
    <xf numFmtId="166" fontId="25" fillId="0" borderId="0" xfId="46" applyNumberFormat="1" applyFont="1" applyFill="1" applyBorder="1" applyAlignment="1">
      <alignment horizontal="center"/>
    </xf>
    <xf numFmtId="166" fontId="39" fillId="0" borderId="0" xfId="0" applyNumberFormat="1" applyFont="1" applyAlignment="1">
      <alignment horizontal="center"/>
    </xf>
    <xf numFmtId="166" fontId="39" fillId="0" borderId="0" xfId="46" applyNumberFormat="1" applyFont="1" applyBorder="1" applyAlignment="1">
      <alignment horizontal="center"/>
    </xf>
    <xf numFmtId="166" fontId="39" fillId="0" borderId="0" xfId="0" applyNumberFormat="1" applyFont="1" applyBorder="1" applyAlignment="1">
      <alignment horizontal="center"/>
    </xf>
    <xf numFmtId="166" fontId="39" fillId="0" borderId="35" xfId="0" applyNumberFormat="1" applyFont="1" applyBorder="1" applyAlignment="1">
      <alignment horizontal="center"/>
    </xf>
    <xf numFmtId="166" fontId="25" fillId="0" borderId="0" xfId="46" applyNumberFormat="1" applyFont="1" applyFill="1" applyProtection="1">
      <protection locked="0"/>
    </xf>
    <xf numFmtId="166" fontId="25" fillId="0" borderId="0" xfId="39" applyNumberFormat="1" applyFont="1" applyAlignment="1" applyProtection="1">
      <alignment horizontal="right"/>
      <protection locked="0"/>
    </xf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6" fontId="25" fillId="0" borderId="15" xfId="46" applyNumberFormat="1" applyFont="1" applyBorder="1" applyProtection="1">
      <protection locked="0"/>
    </xf>
    <xf numFmtId="166" fontId="25" fillId="0" borderId="0" xfId="46" applyNumberFormat="1" applyFont="1" applyBorder="1" applyProtection="1">
      <protection locked="0"/>
    </xf>
    <xf numFmtId="166" fontId="25" fillId="0" borderId="0" xfId="46" applyNumberFormat="1" applyFont="1" applyFill="1" applyAlignment="1" applyProtection="1">
      <alignment horizontal="right"/>
      <protection locked="0"/>
    </xf>
    <xf numFmtId="166" fontId="25" fillId="0" borderId="35" xfId="46" applyNumberFormat="1" applyFont="1" applyBorder="1" applyAlignment="1">
      <alignment horizontal="center"/>
    </xf>
    <xf numFmtId="166" fontId="39" fillId="0" borderId="35" xfId="46" applyNumberFormat="1" applyFont="1" applyBorder="1" applyAlignment="1">
      <alignment horizontal="center"/>
    </xf>
    <xf numFmtId="0" fontId="26" fillId="28" borderId="44" xfId="46" applyFont="1" applyFill="1" applyBorder="1" applyAlignment="1" applyProtection="1">
      <alignment horizontal="center" vertical="center" wrapText="1"/>
      <protection locked="0"/>
    </xf>
    <xf numFmtId="0" fontId="31" fillId="0" borderId="0" xfId="46" applyFont="1" applyFill="1" applyAlignment="1">
      <alignment horizontal="center" vertical="center"/>
    </xf>
    <xf numFmtId="166" fontId="25" fillId="0" borderId="0" xfId="46" applyNumberFormat="1" applyFont="1" applyFill="1" applyBorder="1" applyAlignment="1" applyProtection="1">
      <alignment horizontal="center"/>
      <protection locked="0"/>
    </xf>
    <xf numFmtId="166" fontId="25" fillId="0" borderId="43" xfId="46" applyNumberFormat="1" applyFont="1" applyFill="1" applyBorder="1" applyAlignment="1">
      <alignment horizontal="center"/>
    </xf>
    <xf numFmtId="166" fontId="39" fillId="0" borderId="35" xfId="46" applyNumberFormat="1" applyFont="1" applyFill="1" applyBorder="1" applyAlignment="1">
      <alignment horizontal="center"/>
    </xf>
    <xf numFmtId="165" fontId="25" fillId="0" borderId="43" xfId="0" applyNumberFormat="1" applyFont="1" applyFill="1" applyBorder="1" applyAlignment="1">
      <alignment horizontal="center"/>
    </xf>
    <xf numFmtId="169" fontId="26" fillId="33" borderId="30" xfId="46" applyNumberFormat="1" applyFont="1" applyFill="1" applyBorder="1" applyAlignment="1" applyProtection="1">
      <alignment horizontal="center" vertical="center" wrapText="1"/>
      <protection locked="0"/>
    </xf>
    <xf numFmtId="0" fontId="26" fillId="33" borderId="28" xfId="46" applyFont="1" applyFill="1" applyBorder="1" applyAlignment="1" applyProtection="1">
      <alignment horizontal="center" vertical="center" wrapText="1"/>
      <protection locked="0"/>
    </xf>
    <xf numFmtId="0" fontId="26" fillId="33" borderId="30" xfId="46" applyFont="1" applyFill="1" applyBorder="1" applyAlignment="1" applyProtection="1">
      <alignment horizontal="center" vertical="center" wrapText="1"/>
      <protection locked="0"/>
    </xf>
    <xf numFmtId="0" fontId="26" fillId="33" borderId="44" xfId="46" applyFont="1" applyFill="1" applyBorder="1" applyAlignment="1" applyProtection="1">
      <alignment horizontal="center" vertical="center" wrapText="1"/>
      <protection locked="0"/>
    </xf>
    <xf numFmtId="169" fontId="26" fillId="29" borderId="28" xfId="46" applyNumberFormat="1" applyFont="1" applyFill="1" applyBorder="1" applyAlignment="1" applyProtection="1">
      <alignment horizontal="center" vertical="center" wrapText="1"/>
      <protection locked="0"/>
    </xf>
    <xf numFmtId="169" fontId="26" fillId="29" borderId="30" xfId="46" applyNumberFormat="1" applyFont="1" applyFill="1" applyBorder="1" applyAlignment="1" applyProtection="1">
      <alignment horizontal="center" vertical="center" wrapText="1"/>
      <protection locked="0"/>
    </xf>
    <xf numFmtId="0" fontId="39" fillId="0" borderId="0" xfId="0" applyNumberFormat="1" applyFont="1" applyFill="1" applyBorder="1" applyAlignment="1">
      <alignment horizontal="center" vertical="center"/>
    </xf>
    <xf numFmtId="169" fontId="26" fillId="29" borderId="58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58" xfId="46" applyFont="1" applyBorder="1" applyAlignment="1" applyProtection="1">
      <alignment horizontal="center" vertical="center"/>
      <protection locked="0"/>
    </xf>
    <xf numFmtId="169" fontId="26" fillId="0" borderId="58" xfId="46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Border="1" applyAlignment="1">
      <alignment horizontal="center"/>
    </xf>
    <xf numFmtId="0" fontId="25" fillId="0" borderId="0" xfId="46" applyFont="1" applyBorder="1" applyAlignment="1">
      <alignment horizontal="center" vertical="center"/>
    </xf>
    <xf numFmtId="0" fontId="25" fillId="0" borderId="36" xfId="46" applyFont="1" applyFill="1" applyBorder="1" applyAlignment="1">
      <alignment horizontal="center"/>
    </xf>
    <xf numFmtId="166" fontId="25" fillId="0" borderId="36" xfId="44" applyNumberFormat="1" applyFont="1" applyFill="1" applyBorder="1" applyAlignment="1" applyProtection="1">
      <alignment horizontal="center"/>
      <protection locked="0"/>
    </xf>
    <xf numFmtId="166" fontId="25" fillId="0" borderId="35" xfId="44" applyNumberFormat="1" applyFont="1" applyFill="1" applyBorder="1" applyAlignment="1" applyProtection="1">
      <alignment horizontal="center"/>
      <protection locked="0"/>
    </xf>
    <xf numFmtId="164" fontId="25" fillId="0" borderId="35" xfId="40" applyNumberFormat="1" applyFont="1" applyBorder="1" applyAlignment="1" applyProtection="1">
      <alignment horizontal="center"/>
      <protection locked="0"/>
    </xf>
    <xf numFmtId="0" fontId="26" fillId="24" borderId="31" xfId="46" applyFont="1" applyFill="1" applyBorder="1" applyAlignment="1" applyProtection="1">
      <alignment horizontal="center" vertical="center"/>
      <protection locked="0"/>
    </xf>
    <xf numFmtId="1" fontId="31" fillId="0" borderId="31" xfId="46" applyNumberFormat="1" applyFont="1" applyBorder="1" applyAlignment="1" applyProtection="1">
      <alignment horizontal="center" vertical="center"/>
      <protection locked="0"/>
    </xf>
    <xf numFmtId="169" fontId="26" fillId="0" borderId="31" xfId="46" applyNumberFormat="1" applyFont="1" applyFill="1" applyBorder="1" applyAlignment="1" applyProtection="1">
      <alignment horizontal="center" vertical="center" wrapText="1"/>
      <protection locked="0"/>
    </xf>
    <xf numFmtId="1" fontId="31" fillId="0" borderId="0" xfId="46" applyNumberFormat="1" applyFont="1" applyFill="1" applyBorder="1" applyAlignment="1" applyProtection="1">
      <alignment horizontal="center" vertical="center"/>
      <protection locked="0"/>
    </xf>
    <xf numFmtId="169" fontId="26" fillId="0" borderId="0" xfId="46" applyNumberFormat="1" applyFont="1" applyFill="1" applyBorder="1" applyAlignment="1" applyProtection="1">
      <alignment horizontal="center" vertical="center" wrapText="1"/>
      <protection locked="0"/>
    </xf>
    <xf numFmtId="165" fontId="49" fillId="0" borderId="0" xfId="0" applyNumberFormat="1" applyFont="1" applyAlignment="1">
      <alignment horizontal="right"/>
    </xf>
    <xf numFmtId="0" fontId="39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6" fillId="0" borderId="0" xfId="0" applyFont="1" applyAlignment="1">
      <alignment horizontal="left" vertical="center" wrapText="1"/>
    </xf>
    <xf numFmtId="169" fontId="25" fillId="0" borderId="0" xfId="46" applyNumberFormat="1" applyFont="1" applyFill="1" applyBorder="1" applyAlignment="1" applyProtection="1">
      <alignment horizontal="left"/>
      <protection locked="0"/>
    </xf>
    <xf numFmtId="1" fontId="31" fillId="0" borderId="0" xfId="34" applyNumberFormat="1" applyFont="1" applyAlignment="1">
      <alignment horizontal="center" vertical="center"/>
    </xf>
    <xf numFmtId="176" fontId="33" fillId="0" borderId="21" xfId="34" applyNumberFormat="1" applyFont="1" applyFill="1" applyBorder="1" applyAlignment="1">
      <alignment horizontal="center" vertical="top" wrapText="1"/>
    </xf>
    <xf numFmtId="176" fontId="33" fillId="0" borderId="0" xfId="34" applyNumberFormat="1" applyFont="1" applyFill="1" applyBorder="1" applyAlignment="1">
      <alignment horizontal="center" vertical="top" wrapText="1"/>
    </xf>
    <xf numFmtId="176" fontId="33" fillId="0" borderId="22" xfId="34" applyNumberFormat="1" applyFont="1" applyFill="1" applyBorder="1" applyAlignment="1">
      <alignment horizontal="center" vertical="top" wrapText="1"/>
    </xf>
    <xf numFmtId="0" fontId="33" fillId="0" borderId="21" xfId="34" applyFont="1" applyFill="1" applyBorder="1" applyAlignment="1">
      <alignment horizontal="center" vertical="top" wrapText="1"/>
    </xf>
    <xf numFmtId="0" fontId="33" fillId="0" borderId="0" xfId="34" applyFont="1" applyFill="1" applyBorder="1" applyAlignment="1">
      <alignment horizontal="center" vertical="top" wrapText="1"/>
    </xf>
    <xf numFmtId="0" fontId="33" fillId="0" borderId="22" xfId="34" applyFont="1" applyFill="1" applyBorder="1" applyAlignment="1">
      <alignment horizontal="center" vertical="top" wrapText="1"/>
    </xf>
    <xf numFmtId="1" fontId="25" fillId="0" borderId="39" xfId="34" applyNumberFormat="1" applyFont="1" applyFill="1" applyBorder="1" applyAlignment="1">
      <alignment horizontal="center" vertical="top" wrapText="1"/>
    </xf>
    <xf numFmtId="1" fontId="25" fillId="0" borderId="40" xfId="34" applyNumberFormat="1" applyFont="1" applyFill="1" applyBorder="1" applyAlignment="1">
      <alignment horizontal="center" vertical="top" wrapText="1"/>
    </xf>
    <xf numFmtId="1" fontId="25" fillId="0" borderId="0" xfId="34" applyNumberFormat="1" applyFont="1" applyFill="1" applyBorder="1" applyAlignment="1">
      <alignment horizontal="center" vertical="top" wrapText="1"/>
    </xf>
    <xf numFmtId="1" fontId="25" fillId="0" borderId="22" xfId="34" applyNumberFormat="1" applyFont="1" applyFill="1" applyBorder="1" applyAlignment="1">
      <alignment horizontal="center" vertical="top" wrapText="1"/>
    </xf>
    <xf numFmtId="1" fontId="25" fillId="0" borderId="38" xfId="34" applyNumberFormat="1" applyFont="1" applyFill="1" applyBorder="1" applyAlignment="1">
      <alignment horizontal="center" vertical="top" wrapText="1"/>
    </xf>
    <xf numFmtId="1" fontId="25" fillId="0" borderId="21" xfId="34" applyNumberFormat="1" applyFont="1" applyFill="1" applyBorder="1" applyAlignment="1">
      <alignment horizontal="center" vertical="top" wrapText="1"/>
    </xf>
    <xf numFmtId="176" fontId="36" fillId="0" borderId="21" xfId="34" applyNumberFormat="1" applyFont="1" applyFill="1" applyBorder="1" applyAlignment="1">
      <alignment horizontal="center" vertical="top" wrapText="1"/>
    </xf>
    <xf numFmtId="176" fontId="36" fillId="0" borderId="0" xfId="34" applyNumberFormat="1" applyFont="1" applyFill="1" applyBorder="1" applyAlignment="1">
      <alignment horizontal="center" vertical="top" wrapText="1"/>
    </xf>
    <xf numFmtId="176" fontId="36" fillId="0" borderId="22" xfId="34" applyNumberFormat="1" applyFont="1" applyFill="1" applyBorder="1" applyAlignment="1">
      <alignment horizontal="center" vertical="top" wrapText="1"/>
    </xf>
    <xf numFmtId="0" fontId="52" fillId="38" borderId="0" xfId="34" applyFont="1" applyFill="1" applyAlignment="1">
      <alignment horizontal="left" wrapText="1"/>
    </xf>
    <xf numFmtId="0" fontId="33" fillId="0" borderId="0" xfId="34" applyFont="1" applyAlignment="1">
      <alignment horizontal="left" wrapText="1"/>
    </xf>
    <xf numFmtId="1" fontId="31" fillId="0" borderId="10" xfId="46" applyNumberFormat="1" applyFont="1" applyFill="1" applyBorder="1" applyAlignment="1">
      <alignment horizontal="center" vertical="center"/>
    </xf>
    <xf numFmtId="1" fontId="31" fillId="0" borderId="11" xfId="46" applyNumberFormat="1" applyFont="1" applyFill="1" applyBorder="1" applyAlignment="1">
      <alignment horizontal="center" vertical="center"/>
    </xf>
    <xf numFmtId="167" fontId="26" fillId="26" borderId="12" xfId="46" applyNumberFormat="1" applyFont="1" applyFill="1" applyBorder="1" applyAlignment="1">
      <alignment horizontal="center" vertical="center" wrapText="1"/>
    </xf>
    <xf numFmtId="167" fontId="26" fillId="26" borderId="48" xfId="46" applyNumberFormat="1" applyFont="1" applyFill="1" applyBorder="1" applyAlignment="1">
      <alignment horizontal="center" vertical="center" wrapText="1"/>
    </xf>
    <xf numFmtId="167" fontId="26" fillId="26" borderId="49" xfId="46" applyNumberFormat="1" applyFont="1" applyFill="1" applyBorder="1" applyAlignment="1">
      <alignment horizontal="center" vertical="center" wrapText="1"/>
    </xf>
    <xf numFmtId="167" fontId="26" fillId="26" borderId="50" xfId="46" applyNumberFormat="1" applyFont="1" applyFill="1" applyBorder="1" applyAlignment="1">
      <alignment horizontal="center" vertical="center" wrapText="1"/>
    </xf>
    <xf numFmtId="167" fontId="26" fillId="26" borderId="16" xfId="46" applyNumberFormat="1" applyFont="1" applyFill="1" applyBorder="1" applyAlignment="1">
      <alignment horizontal="center" vertical="center" wrapText="1"/>
    </xf>
    <xf numFmtId="167" fontId="26" fillId="26" borderId="18" xfId="46" applyNumberFormat="1" applyFont="1" applyFill="1" applyBorder="1" applyAlignment="1">
      <alignment horizontal="center" vertical="center" wrapText="1"/>
    </xf>
    <xf numFmtId="2" fontId="26" fillId="26" borderId="17" xfId="46" applyNumberFormat="1" applyFont="1" applyFill="1" applyBorder="1" applyAlignment="1">
      <alignment horizontal="center" vertical="center" wrapText="1"/>
    </xf>
    <xf numFmtId="2" fontId="26" fillId="26" borderId="19" xfId="46" applyNumberFormat="1" applyFont="1" applyFill="1" applyBorder="1" applyAlignment="1">
      <alignment horizontal="center" vertical="center" wrapText="1"/>
    </xf>
    <xf numFmtId="166" fontId="39" fillId="0" borderId="52" xfId="46" applyNumberFormat="1" applyFont="1" applyBorder="1" applyAlignment="1" applyProtection="1">
      <alignment horizontal="center" vertical="top" wrapText="1"/>
      <protection locked="0"/>
    </xf>
    <xf numFmtId="166" fontId="39" fillId="0" borderId="36" xfId="46" applyNumberFormat="1" applyFont="1" applyBorder="1" applyAlignment="1" applyProtection="1">
      <alignment horizontal="center" vertical="top" wrapText="1"/>
      <protection locked="0"/>
    </xf>
    <xf numFmtId="167" fontId="26" fillId="26" borderId="12" xfId="46" applyNumberFormat="1" applyFont="1" applyFill="1" applyBorder="1" applyAlignment="1">
      <alignment horizontal="center" vertical="center"/>
    </xf>
    <xf numFmtId="167" fontId="26" fillId="26" borderId="48" xfId="46" applyNumberFormat="1" applyFont="1" applyFill="1" applyBorder="1" applyAlignment="1">
      <alignment horizontal="center" vertical="center"/>
    </xf>
    <xf numFmtId="166" fontId="39" fillId="0" borderId="16" xfId="46" applyNumberFormat="1" applyFont="1" applyFill="1" applyBorder="1" applyAlignment="1" applyProtection="1">
      <alignment horizontal="center" vertical="center" wrapText="1"/>
      <protection locked="0"/>
    </xf>
    <xf numFmtId="166" fontId="39" fillId="0" borderId="0" xfId="46" applyNumberFormat="1" applyFont="1" applyFill="1" applyAlignment="1" applyProtection="1">
      <alignment horizontal="center" vertical="center" wrapText="1"/>
      <protection locked="0"/>
    </xf>
    <xf numFmtId="165" fontId="26" fillId="0" borderId="45" xfId="0" applyNumberFormat="1" applyFont="1" applyBorder="1" applyAlignment="1">
      <alignment horizontal="center" vertical="center" textRotation="90"/>
    </xf>
    <xf numFmtId="165" fontId="26" fillId="0" borderId="46" xfId="0" applyNumberFormat="1" applyFont="1" applyBorder="1" applyAlignment="1">
      <alignment horizontal="center" vertical="center" textRotation="90"/>
    </xf>
    <xf numFmtId="165" fontId="26" fillId="0" borderId="16" xfId="0" applyNumberFormat="1" applyFont="1" applyBorder="1" applyAlignment="1">
      <alignment horizontal="center" vertical="center" textRotation="90"/>
    </xf>
    <xf numFmtId="165" fontId="26" fillId="0" borderId="0" xfId="0" applyNumberFormat="1" applyFont="1" applyBorder="1" applyAlignment="1">
      <alignment horizontal="center" vertical="center" textRotation="90"/>
    </xf>
    <xf numFmtId="166" fontId="26" fillId="0" borderId="47" xfId="46" applyNumberFormat="1" applyFont="1" applyBorder="1" applyAlignment="1" applyProtection="1">
      <alignment horizontal="center" vertical="center" textRotation="90"/>
      <protection locked="0"/>
    </xf>
    <xf numFmtId="166" fontId="26" fillId="0" borderId="15" xfId="46" applyNumberFormat="1" applyFont="1" applyBorder="1" applyAlignment="1" applyProtection="1">
      <alignment horizontal="center" vertical="center" textRotation="90"/>
      <protection locked="0"/>
    </xf>
    <xf numFmtId="166" fontId="25" fillId="0" borderId="16" xfId="44" applyNumberFormat="1" applyFont="1" applyBorder="1" applyAlignment="1" applyProtection="1">
      <alignment horizontal="center"/>
      <protection locked="0"/>
    </xf>
    <xf numFmtId="166" fontId="25" fillId="0" borderId="0" xfId="46" applyNumberFormat="1" applyFont="1" applyFill="1" applyBorder="1" applyAlignment="1" applyProtection="1">
      <alignment horizontal="center" vertical="center"/>
      <protection locked="0"/>
    </xf>
    <xf numFmtId="166" fontId="25" fillId="0" borderId="0" xfId="46" applyNumberFormat="1" applyFont="1" applyBorder="1" applyAlignment="1" applyProtection="1">
      <alignment horizontal="center"/>
      <protection locked="0"/>
    </xf>
    <xf numFmtId="165" fontId="26" fillId="0" borderId="43" xfId="0" applyNumberFormat="1" applyFont="1" applyBorder="1" applyAlignment="1">
      <alignment horizontal="center" vertical="center" textRotation="90"/>
    </xf>
    <xf numFmtId="165" fontId="26" fillId="0" borderId="35" xfId="0" applyNumberFormat="1" applyFont="1" applyBorder="1" applyAlignment="1">
      <alignment horizontal="center" vertical="center" textRotation="90"/>
    </xf>
    <xf numFmtId="166" fontId="25" fillId="0" borderId="16" xfId="46" applyNumberFormat="1" applyFont="1" applyFill="1" applyBorder="1" applyAlignment="1" applyProtection="1">
      <alignment horizontal="center"/>
      <protection locked="0"/>
    </xf>
    <xf numFmtId="166" fontId="25" fillId="0" borderId="0" xfId="46" applyNumberFormat="1" applyFont="1" applyFill="1" applyBorder="1" applyAlignment="1" applyProtection="1">
      <alignment horizontal="center"/>
      <protection locked="0"/>
    </xf>
    <xf numFmtId="0" fontId="31" fillId="30" borderId="30" xfId="46" applyFont="1" applyFill="1" applyBorder="1" applyAlignment="1" applyProtection="1">
      <alignment horizontal="center" vertical="center" wrapText="1"/>
      <protection locked="0"/>
    </xf>
    <xf numFmtId="1" fontId="26" fillId="0" borderId="10" xfId="46" applyNumberFormat="1" applyFont="1" applyFill="1" applyBorder="1" applyAlignment="1">
      <alignment horizontal="center" vertical="center"/>
    </xf>
    <xf numFmtId="1" fontId="26" fillId="0" borderId="11" xfId="46" applyNumberFormat="1" applyFont="1" applyFill="1" applyBorder="1" applyAlignment="1">
      <alignment horizontal="center" vertical="center"/>
    </xf>
    <xf numFmtId="1" fontId="31" fillId="26" borderId="30" xfId="46" applyNumberFormat="1" applyFont="1" applyFill="1" applyBorder="1" applyAlignment="1">
      <alignment horizontal="center" vertical="center"/>
    </xf>
    <xf numFmtId="1" fontId="31" fillId="25" borderId="30" xfId="46" applyNumberFormat="1" applyFont="1" applyFill="1" applyBorder="1" applyAlignment="1">
      <alignment horizontal="center" vertical="center"/>
    </xf>
    <xf numFmtId="1" fontId="26" fillId="0" borderId="30" xfId="46" applyNumberFormat="1" applyFont="1" applyFill="1" applyBorder="1" applyAlignment="1">
      <alignment horizontal="center" vertical="center"/>
    </xf>
    <xf numFmtId="0" fontId="31" fillId="26" borderId="30" xfId="46" applyNumberFormat="1" applyFont="1" applyFill="1" applyBorder="1" applyAlignment="1">
      <alignment horizontal="center" vertical="center"/>
    </xf>
    <xf numFmtId="0" fontId="31" fillId="25" borderId="30" xfId="46" applyFont="1" applyFill="1" applyBorder="1" applyAlignment="1">
      <alignment horizontal="center" vertical="center"/>
    </xf>
    <xf numFmtId="0" fontId="31" fillId="25" borderId="44" xfId="46" applyFont="1" applyFill="1" applyBorder="1" applyAlignment="1">
      <alignment horizontal="center" vertical="center"/>
    </xf>
    <xf numFmtId="0" fontId="31" fillId="26" borderId="30" xfId="46" applyFont="1" applyFill="1" applyBorder="1" applyAlignment="1">
      <alignment horizontal="center" vertical="center"/>
    </xf>
    <xf numFmtId="0" fontId="31" fillId="34" borderId="30" xfId="46" applyFont="1" applyFill="1" applyBorder="1" applyAlignment="1">
      <alignment horizontal="center" vertical="center"/>
    </xf>
    <xf numFmtId="0" fontId="31" fillId="25" borderId="30" xfId="46" applyNumberFormat="1" applyFont="1" applyFill="1" applyBorder="1" applyAlignment="1">
      <alignment horizontal="center" vertical="center"/>
    </xf>
    <xf numFmtId="0" fontId="31" fillId="25" borderId="28" xfId="46" applyFont="1" applyFill="1" applyBorder="1" applyAlignment="1">
      <alignment horizontal="center" vertical="center"/>
    </xf>
    <xf numFmtId="0" fontId="31" fillId="34" borderId="30" xfId="46" applyNumberFormat="1" applyFont="1" applyFill="1" applyBorder="1" applyAlignment="1">
      <alignment horizontal="center" vertical="center"/>
    </xf>
    <xf numFmtId="0" fontId="31" fillId="25" borderId="27" xfId="46" applyFont="1" applyFill="1" applyBorder="1" applyAlignment="1">
      <alignment horizontal="center" vertical="center"/>
    </xf>
    <xf numFmtId="170" fontId="31" fillId="26" borderId="30" xfId="46" applyNumberFormat="1" applyFont="1" applyFill="1" applyBorder="1" applyAlignment="1">
      <alignment horizontal="center" vertical="center"/>
    </xf>
    <xf numFmtId="0" fontId="31" fillId="35" borderId="30" xfId="46" applyFont="1" applyFill="1" applyBorder="1" applyAlignment="1">
      <alignment horizontal="center" vertical="center"/>
    </xf>
    <xf numFmtId="174" fontId="31" fillId="25" borderId="30" xfId="46" applyNumberFormat="1" applyFont="1" applyFill="1" applyBorder="1" applyAlignment="1">
      <alignment horizontal="center" vertical="center"/>
    </xf>
    <xf numFmtId="174" fontId="31" fillId="25" borderId="44" xfId="46" applyNumberFormat="1" applyFont="1" applyFill="1" applyBorder="1" applyAlignment="1">
      <alignment horizontal="center" vertical="center"/>
    </xf>
    <xf numFmtId="167" fontId="26" fillId="26" borderId="30" xfId="48" applyNumberFormat="1" applyFont="1" applyFill="1" applyBorder="1" applyAlignment="1">
      <alignment horizontal="center" vertical="center"/>
    </xf>
    <xf numFmtId="167" fontId="26" fillId="26" borderId="30" xfId="46" applyNumberFormat="1" applyFont="1" applyFill="1" applyBorder="1" applyAlignment="1">
      <alignment horizontal="center" vertical="center" wrapText="1"/>
    </xf>
    <xf numFmtId="2" fontId="26" fillId="26" borderId="30" xfId="46" applyNumberFormat="1" applyFont="1" applyFill="1" applyBorder="1" applyAlignment="1">
      <alignment horizontal="center" vertical="center" wrapText="1"/>
    </xf>
    <xf numFmtId="167" fontId="26" fillId="26" borderId="12" xfId="48" applyNumberFormat="1" applyFont="1" applyFill="1" applyBorder="1" applyAlignment="1">
      <alignment horizontal="center" vertical="center"/>
    </xf>
    <xf numFmtId="167" fontId="26" fillId="26" borderId="48" xfId="48" applyNumberFormat="1" applyFont="1" applyFill="1" applyBorder="1" applyAlignment="1">
      <alignment horizontal="center" vertical="center"/>
    </xf>
    <xf numFmtId="0" fontId="31" fillId="25" borderId="30" xfId="48" applyFont="1" applyFill="1" applyBorder="1" applyAlignment="1">
      <alignment horizontal="center" vertical="center"/>
    </xf>
    <xf numFmtId="0" fontId="31" fillId="25" borderId="44" xfId="48" applyFont="1" applyFill="1" applyBorder="1" applyAlignment="1">
      <alignment horizontal="center" vertical="center"/>
    </xf>
    <xf numFmtId="0" fontId="31" fillId="25" borderId="28" xfId="48" applyFont="1" applyFill="1" applyBorder="1" applyAlignment="1">
      <alignment horizontal="center" vertical="center"/>
    </xf>
    <xf numFmtId="0" fontId="31" fillId="26" borderId="30" xfId="48" applyFont="1" applyFill="1" applyBorder="1" applyAlignment="1">
      <alignment horizontal="center" vertical="center"/>
    </xf>
    <xf numFmtId="0" fontId="31" fillId="25" borderId="28" xfId="48" applyFont="1" applyFill="1" applyBorder="1" applyAlignment="1">
      <alignment horizontal="center"/>
    </xf>
    <xf numFmtId="0" fontId="31" fillId="25" borderId="30" xfId="48" applyFont="1" applyFill="1" applyBorder="1" applyAlignment="1">
      <alignment horizontal="center"/>
    </xf>
    <xf numFmtId="0" fontId="31" fillId="26" borderId="30" xfId="48" applyFont="1" applyFill="1" applyBorder="1" applyAlignment="1">
      <alignment horizontal="center"/>
    </xf>
    <xf numFmtId="0" fontId="31" fillId="25" borderId="44" xfId="48" applyFont="1" applyFill="1" applyBorder="1" applyAlignment="1">
      <alignment horizontal="center"/>
    </xf>
    <xf numFmtId="171" fontId="25" fillId="0" borderId="0" xfId="48" applyNumberFormat="1" applyFont="1" applyFill="1" applyAlignment="1">
      <alignment horizontal="center" vertical="center"/>
    </xf>
    <xf numFmtId="171" fontId="25" fillId="0" borderId="35" xfId="48" applyNumberFormat="1" applyFont="1" applyFill="1" applyBorder="1" applyAlignment="1">
      <alignment horizontal="center" vertical="center"/>
    </xf>
    <xf numFmtId="171" fontId="31" fillId="0" borderId="52" xfId="48" applyNumberFormat="1" applyFont="1" applyFill="1" applyBorder="1" applyAlignment="1">
      <alignment horizontal="center" vertical="center"/>
    </xf>
    <xf numFmtId="171" fontId="31" fillId="0" borderId="16" xfId="48" applyNumberFormat="1" applyFont="1" applyFill="1" applyBorder="1" applyAlignment="1">
      <alignment horizontal="center" vertical="center"/>
    </xf>
    <xf numFmtId="171" fontId="31" fillId="0" borderId="43" xfId="48" applyNumberFormat="1" applyFont="1" applyFill="1" applyBorder="1" applyAlignment="1">
      <alignment horizontal="center" vertical="center"/>
    </xf>
    <xf numFmtId="171" fontId="31" fillId="0" borderId="36" xfId="48" applyNumberFormat="1" applyFont="1" applyFill="1" applyBorder="1" applyAlignment="1">
      <alignment horizontal="center" vertical="center"/>
    </xf>
    <xf numFmtId="171" fontId="31" fillId="0" borderId="0" xfId="48" applyNumberFormat="1" applyFont="1" applyFill="1" applyAlignment="1">
      <alignment horizontal="center" vertical="center"/>
    </xf>
    <xf numFmtId="171" fontId="31" fillId="0" borderId="35" xfId="48" applyNumberFormat="1" applyFont="1" applyFill="1" applyBorder="1" applyAlignment="1">
      <alignment horizontal="center" vertical="center"/>
    </xf>
    <xf numFmtId="171" fontId="25" fillId="0" borderId="16" xfId="48" applyNumberFormat="1" applyFont="1" applyFill="1" applyBorder="1" applyAlignment="1">
      <alignment horizontal="center" vertical="center"/>
    </xf>
    <xf numFmtId="171" fontId="25" fillId="0" borderId="43" xfId="48" applyNumberFormat="1" applyFont="1" applyFill="1" applyBorder="1" applyAlignment="1">
      <alignment horizontal="center" vertical="center"/>
    </xf>
    <xf numFmtId="171" fontId="25" fillId="0" borderId="52" xfId="48" applyNumberFormat="1" applyFont="1" applyFill="1" applyBorder="1" applyAlignment="1">
      <alignment horizontal="center" vertical="center"/>
    </xf>
    <xf numFmtId="167" fontId="25" fillId="0" borderId="36" xfId="48" applyNumberFormat="1" applyFont="1" applyFill="1" applyBorder="1" applyAlignment="1" applyProtection="1">
      <alignment horizontal="center" vertical="center"/>
      <protection locked="0"/>
    </xf>
    <xf numFmtId="167" fontId="25" fillId="0" borderId="0" xfId="48" applyNumberFormat="1" applyFont="1" applyFill="1" applyAlignment="1" applyProtection="1">
      <alignment horizontal="center" vertical="center"/>
      <protection locked="0"/>
    </xf>
    <xf numFmtId="171" fontId="39" fillId="0" borderId="0" xfId="48" applyNumberFormat="1" applyFont="1" applyFill="1" applyAlignment="1">
      <alignment horizontal="center" vertical="center"/>
    </xf>
    <xf numFmtId="171" fontId="39" fillId="0" borderId="35" xfId="48" applyNumberFormat="1" applyFont="1" applyFill="1" applyBorder="1" applyAlignment="1">
      <alignment horizontal="center" vertical="center"/>
    </xf>
    <xf numFmtId="0" fontId="51" fillId="0" borderId="30" xfId="45" applyFont="1" applyBorder="1" applyAlignment="1">
      <alignment horizontal="center" vertical="center" wrapText="1"/>
    </xf>
    <xf numFmtId="1" fontId="31" fillId="0" borderId="30" xfId="45" applyNumberFormat="1" applyFont="1" applyFill="1" applyBorder="1" applyAlignment="1">
      <alignment horizontal="center" vertical="center" wrapText="1"/>
    </xf>
    <xf numFmtId="1" fontId="31" fillId="0" borderId="29" xfId="45" applyNumberFormat="1" applyFont="1" applyFill="1" applyBorder="1" applyAlignment="1">
      <alignment horizontal="center" vertical="center" wrapText="1"/>
    </xf>
    <xf numFmtId="1" fontId="31" fillId="0" borderId="0" xfId="45" applyNumberFormat="1" applyFont="1" applyFill="1" applyBorder="1" applyAlignment="1">
      <alignment horizontal="center" vertical="center" wrapText="1"/>
    </xf>
    <xf numFmtId="1" fontId="31" fillId="0" borderId="53" xfId="45" applyNumberFormat="1" applyFont="1" applyFill="1" applyBorder="1" applyAlignment="1">
      <alignment horizontal="center" vertical="center" wrapText="1"/>
    </xf>
    <xf numFmtId="0" fontId="31" fillId="0" borderId="30" xfId="45" applyFont="1" applyBorder="1" applyAlignment="1">
      <alignment horizontal="center" vertical="center" wrapText="1"/>
    </xf>
    <xf numFmtId="4" fontId="25" fillId="0" borderId="30" xfId="42" applyNumberFormat="1" applyFont="1" applyFill="1" applyBorder="1" applyAlignment="1">
      <alignment horizontal="center" vertical="center"/>
    </xf>
    <xf numFmtId="0" fontId="25" fillId="0" borderId="31" xfId="42" applyFont="1" applyBorder="1" applyAlignment="1">
      <alignment horizontal="center" vertical="center"/>
    </xf>
    <xf numFmtId="0" fontId="25" fillId="0" borderId="27" xfId="42" applyFont="1" applyBorder="1" applyAlignment="1">
      <alignment horizontal="center" vertical="center"/>
    </xf>
    <xf numFmtId="0" fontId="25" fillId="0" borderId="28" xfId="42" applyFont="1" applyBorder="1" applyAlignment="1">
      <alignment horizontal="center" vertical="center"/>
    </xf>
    <xf numFmtId="4" fontId="39" fillId="0" borderId="31" xfId="42" applyNumberFormat="1" applyFont="1" applyFill="1" applyBorder="1" applyAlignment="1">
      <alignment horizontal="center" vertical="center" wrapText="1"/>
    </xf>
    <xf numFmtId="4" fontId="39" fillId="0" borderId="27" xfId="42" applyNumberFormat="1" applyFont="1" applyFill="1" applyBorder="1" applyAlignment="1">
      <alignment horizontal="center" vertical="center" wrapText="1"/>
    </xf>
    <xf numFmtId="4" fontId="39" fillId="0" borderId="28" xfId="42" applyNumberFormat="1" applyFont="1" applyFill="1" applyBorder="1" applyAlignment="1">
      <alignment horizontal="center" vertical="center" wrapText="1"/>
    </xf>
    <xf numFmtId="4" fontId="25" fillId="0" borderId="30" xfId="42" applyNumberFormat="1" applyFont="1" applyFill="1" applyBorder="1" applyAlignment="1">
      <alignment horizontal="center" vertical="center" wrapText="1"/>
    </xf>
    <xf numFmtId="4" fontId="25" fillId="0" borderId="31" xfId="42" applyNumberFormat="1" applyFont="1" applyFill="1" applyBorder="1" applyAlignment="1">
      <alignment horizontal="center" vertical="center"/>
    </xf>
    <xf numFmtId="4" fontId="25" fillId="0" borderId="27" xfId="42" applyNumberFormat="1" applyFont="1" applyFill="1" applyBorder="1" applyAlignment="1">
      <alignment horizontal="center" vertical="center"/>
    </xf>
    <xf numFmtId="4" fontId="25" fillId="0" borderId="31" xfId="42" applyNumberFormat="1" applyFont="1" applyFill="1" applyBorder="1" applyAlignment="1">
      <alignment horizontal="center" vertical="center" wrapText="1"/>
    </xf>
    <xf numFmtId="4" fontId="25" fillId="0" borderId="27" xfId="42" applyNumberFormat="1" applyFont="1" applyFill="1" applyBorder="1" applyAlignment="1">
      <alignment horizontal="center" vertical="center" wrapText="1"/>
    </xf>
    <xf numFmtId="0" fontId="39" fillId="0" borderId="30" xfId="42" applyFont="1" applyBorder="1" applyAlignment="1">
      <alignment horizontal="center" vertical="center"/>
    </xf>
    <xf numFmtId="4" fontId="39" fillId="0" borderId="30" xfId="42" applyNumberFormat="1" applyFont="1" applyFill="1" applyBorder="1" applyAlignment="1">
      <alignment horizontal="center" vertical="center" wrapText="1"/>
    </xf>
    <xf numFmtId="4" fontId="39" fillId="0" borderId="31" xfId="42" applyNumberFormat="1" applyFont="1" applyFill="1" applyBorder="1" applyAlignment="1">
      <alignment horizontal="center" vertical="center"/>
    </xf>
    <xf numFmtId="4" fontId="39" fillId="0" borderId="27" xfId="42" applyNumberFormat="1" applyFont="1" applyFill="1" applyBorder="1" applyAlignment="1">
      <alignment horizontal="center" vertical="center"/>
    </xf>
    <xf numFmtId="4" fontId="39" fillId="0" borderId="28" xfId="42" applyNumberFormat="1" applyFont="1" applyFill="1" applyBorder="1" applyAlignment="1">
      <alignment horizontal="center" vertical="center"/>
    </xf>
    <xf numFmtId="0" fontId="39" fillId="0" borderId="31" xfId="42" applyFont="1" applyBorder="1" applyAlignment="1">
      <alignment horizontal="center" vertical="center"/>
    </xf>
    <xf numFmtId="0" fontId="39" fillId="0" borderId="27" xfId="42" applyFont="1" applyBorder="1" applyAlignment="1">
      <alignment horizontal="center" vertical="center"/>
    </xf>
    <xf numFmtId="4" fontId="25" fillId="0" borderId="28" xfId="42" applyNumberFormat="1" applyFont="1" applyFill="1" applyBorder="1" applyAlignment="1">
      <alignment horizontal="center" vertical="center"/>
    </xf>
    <xf numFmtId="0" fontId="29" fillId="36" borderId="12" xfId="42" applyFont="1" applyFill="1" applyBorder="1" applyAlignment="1">
      <alignment horizontal="left"/>
    </xf>
    <xf numFmtId="0" fontId="29" fillId="37" borderId="12" xfId="42" applyFont="1" applyFill="1" applyBorder="1" applyAlignment="1">
      <alignment horizontal="left"/>
    </xf>
    <xf numFmtId="0" fontId="25" fillId="0" borderId="30" xfId="42" applyFont="1" applyBorder="1" applyAlignment="1">
      <alignment horizontal="center" vertical="center" wrapText="1"/>
    </xf>
    <xf numFmtId="1" fontId="25" fillId="0" borderId="54" xfId="42" applyNumberFormat="1" applyFont="1" applyFill="1" applyBorder="1" applyAlignment="1">
      <alignment horizontal="center" vertical="center" wrapText="1"/>
    </xf>
    <xf numFmtId="1" fontId="25" fillId="0" borderId="26" xfId="42" applyNumberFormat="1" applyFont="1" applyFill="1" applyBorder="1" applyAlignment="1">
      <alignment horizontal="center" vertical="center" wrapText="1"/>
    </xf>
    <xf numFmtId="1" fontId="25" fillId="0" borderId="33" xfId="42" applyNumberFormat="1" applyFont="1" applyFill="1" applyBorder="1" applyAlignment="1">
      <alignment horizontal="center" vertical="center" wrapText="1"/>
    </xf>
    <xf numFmtId="1" fontId="25" fillId="0" borderId="30" xfId="42" applyNumberFormat="1" applyFont="1" applyFill="1" applyBorder="1" applyAlignment="1">
      <alignment horizontal="center" vertical="center" wrapText="1"/>
    </xf>
    <xf numFmtId="0" fontId="25" fillId="0" borderId="24" xfId="42" applyFont="1" applyBorder="1" applyAlignment="1">
      <alignment horizontal="center" vertical="center" wrapText="1"/>
    </xf>
    <xf numFmtId="0" fontId="25" fillId="0" borderId="53" xfId="42" applyFont="1" applyBorder="1" applyAlignment="1">
      <alignment horizontal="center" vertical="center" wrapText="1"/>
    </xf>
    <xf numFmtId="0" fontId="25" fillId="0" borderId="23" xfId="42" applyFont="1" applyBorder="1" applyAlignment="1">
      <alignment horizontal="center" vertical="center" wrapText="1"/>
    </xf>
    <xf numFmtId="0" fontId="29" fillId="36" borderId="0" xfId="42" applyFont="1" applyFill="1" applyAlignment="1">
      <alignment horizontal="left"/>
    </xf>
    <xf numFmtId="4" fontId="25" fillId="0" borderId="54" xfId="42" applyNumberFormat="1" applyFont="1" applyFill="1" applyBorder="1" applyAlignment="1">
      <alignment horizontal="center" vertical="center" wrapText="1"/>
    </xf>
    <xf numFmtId="4" fontId="25" fillId="0" borderId="33" xfId="42" applyNumberFormat="1" applyFont="1" applyFill="1" applyBorder="1" applyAlignment="1">
      <alignment horizontal="center" vertical="center" wrapText="1"/>
    </xf>
    <xf numFmtId="0" fontId="25" fillId="0" borderId="30" xfId="47" applyFont="1" applyBorder="1" applyAlignment="1">
      <alignment horizontal="center"/>
    </xf>
    <xf numFmtId="0" fontId="29" fillId="37" borderId="12" xfId="47" applyFont="1" applyFill="1" applyBorder="1" applyAlignment="1">
      <alignment horizontal="left"/>
    </xf>
    <xf numFmtId="4" fontId="39" fillId="0" borderId="31" xfId="47" applyNumberFormat="1" applyFont="1" applyFill="1" applyBorder="1" applyAlignment="1">
      <alignment horizontal="center"/>
    </xf>
    <xf numFmtId="4" fontId="39" fillId="0" borderId="27" xfId="47" applyNumberFormat="1" applyFont="1" applyFill="1" applyBorder="1" applyAlignment="1">
      <alignment horizontal="center"/>
    </xf>
    <xf numFmtId="0" fontId="29" fillId="36" borderId="12" xfId="47" applyFont="1" applyFill="1" applyBorder="1" applyAlignment="1">
      <alignment horizontal="left"/>
    </xf>
    <xf numFmtId="0" fontId="31" fillId="31" borderId="30" xfId="35" applyFont="1" applyFill="1" applyBorder="1" applyAlignment="1">
      <alignment horizontal="center" vertical="center"/>
    </xf>
    <xf numFmtId="0" fontId="31" fillId="33" borderId="30" xfId="35" applyFont="1" applyFill="1" applyBorder="1" applyAlignment="1">
      <alignment horizontal="center" vertical="center"/>
    </xf>
    <xf numFmtId="1" fontId="31" fillId="24" borderId="30" xfId="35" applyNumberFormat="1" applyFont="1" applyFill="1" applyBorder="1" applyAlignment="1">
      <alignment horizontal="center" vertical="center"/>
    </xf>
    <xf numFmtId="1" fontId="31" fillId="0" borderId="0" xfId="35" applyNumberFormat="1" applyFont="1" applyFill="1" applyBorder="1" applyAlignment="1">
      <alignment horizontal="center" vertical="center" wrapText="1"/>
    </xf>
    <xf numFmtId="0" fontId="31" fillId="0" borderId="30" xfId="38" applyFont="1" applyBorder="1" applyAlignment="1">
      <alignment horizontal="center" vertical="center" wrapText="1"/>
    </xf>
    <xf numFmtId="0" fontId="46" fillId="0" borderId="30" xfId="38" applyFont="1" applyBorder="1" applyAlignment="1">
      <alignment horizontal="center" vertical="center" wrapText="1"/>
    </xf>
    <xf numFmtId="0" fontId="44" fillId="0" borderId="30" xfId="38" applyFont="1" applyBorder="1" applyAlignment="1">
      <alignment horizontal="center" vertical="center" wrapText="1"/>
    </xf>
    <xf numFmtId="4" fontId="26" fillId="0" borderId="30" xfId="42" applyNumberFormat="1" applyFont="1" applyFill="1" applyBorder="1" applyAlignment="1">
      <alignment horizontal="center" vertical="center"/>
    </xf>
    <xf numFmtId="0" fontId="26" fillId="0" borderId="30" xfId="38" applyFont="1" applyBorder="1" applyAlignment="1">
      <alignment horizontal="center" vertical="center" wrapText="1"/>
    </xf>
    <xf numFmtId="4" fontId="26" fillId="0" borderId="30" xfId="42" applyNumberFormat="1" applyFont="1" applyFill="1" applyBorder="1" applyAlignment="1">
      <alignment horizontal="center" vertical="center" wrapText="1"/>
    </xf>
    <xf numFmtId="0" fontId="24" fillId="0" borderId="0" xfId="38" applyFont="1" applyBorder="1" applyAlignment="1">
      <alignment vertical="center" wrapText="1"/>
    </xf>
    <xf numFmtId="0" fontId="21" fillId="0" borderId="0" xfId="38" applyFont="1" applyFill="1" applyBorder="1" applyAlignment="1">
      <alignment vertical="center"/>
    </xf>
    <xf numFmtId="0" fontId="21" fillId="0" borderId="0" xfId="38" applyFont="1" applyFill="1" applyBorder="1" applyAlignment="1">
      <alignment horizontal="left" vertical="center"/>
    </xf>
    <xf numFmtId="0" fontId="26" fillId="0" borderId="30" xfId="42" applyFont="1" applyBorder="1" applyAlignment="1">
      <alignment horizontal="center" vertical="center" wrapText="1"/>
    </xf>
    <xf numFmtId="1" fontId="26" fillId="0" borderId="30" xfId="42" applyNumberFormat="1" applyFont="1" applyFill="1" applyBorder="1" applyAlignment="1">
      <alignment horizontal="center" vertical="center" wrapText="1"/>
    </xf>
    <xf numFmtId="0" fontId="31" fillId="0" borderId="31" xfId="38" applyFont="1" applyBorder="1" applyAlignment="1">
      <alignment horizontal="center" vertical="center" wrapText="1"/>
    </xf>
    <xf numFmtId="0" fontId="31" fillId="0" borderId="27" xfId="38" applyFont="1" applyBorder="1" applyAlignment="1">
      <alignment horizontal="center" vertical="center" wrapText="1"/>
    </xf>
    <xf numFmtId="0" fontId="31" fillId="0" borderId="28" xfId="38" applyFont="1" applyBorder="1" applyAlignment="1">
      <alignment horizontal="center" vertical="center" wrapText="1"/>
    </xf>
    <xf numFmtId="0" fontId="31" fillId="0" borderId="54" xfId="38" applyFont="1" applyBorder="1" applyAlignment="1">
      <alignment horizontal="center" vertical="center" wrapText="1"/>
    </xf>
    <xf numFmtId="0" fontId="31" fillId="0" borderId="33" xfId="38" applyFont="1" applyBorder="1" applyAlignment="1">
      <alignment horizontal="center" vertical="center" wrapText="1"/>
    </xf>
    <xf numFmtId="0" fontId="46" fillId="0" borderId="54" xfId="38" applyFont="1" applyBorder="1" applyAlignment="1">
      <alignment horizontal="center" vertical="center" wrapText="1"/>
    </xf>
    <xf numFmtId="0" fontId="46" fillId="0" borderId="33" xfId="38" applyFont="1" applyBorder="1" applyAlignment="1">
      <alignment horizontal="center" vertical="center" wrapText="1"/>
    </xf>
    <xf numFmtId="0" fontId="31" fillId="0" borderId="30" xfId="37" applyFont="1" applyBorder="1" applyAlignment="1">
      <alignment horizontal="center" vertical="center" wrapText="1"/>
    </xf>
    <xf numFmtId="0" fontId="46" fillId="0" borderId="30" xfId="37" applyFont="1" applyBorder="1" applyAlignment="1">
      <alignment horizontal="center" vertical="center" wrapText="1"/>
    </xf>
    <xf numFmtId="0" fontId="49" fillId="0" borderId="30" xfId="37" applyFont="1" applyBorder="1" applyAlignment="1">
      <alignment horizontal="center" vertical="center" wrapText="1"/>
    </xf>
    <xf numFmtId="0" fontId="44" fillId="0" borderId="30" xfId="37" applyFont="1" applyBorder="1" applyAlignment="1">
      <alignment horizontal="center" vertical="center" wrapText="1"/>
    </xf>
    <xf numFmtId="0" fontId="24" fillId="0" borderId="0" xfId="37" applyFont="1" applyAlignment="1">
      <alignment vertical="center" wrapText="1"/>
    </xf>
    <xf numFmtId="0" fontId="26" fillId="0" borderId="30" xfId="37" applyFont="1" applyBorder="1" applyAlignment="1">
      <alignment horizontal="center" vertical="center" wrapText="1"/>
    </xf>
    <xf numFmtId="0" fontId="21" fillId="0" borderId="0" xfId="37" applyFont="1" applyFill="1" applyAlignment="1">
      <alignment horizontal="center" vertical="center"/>
    </xf>
    <xf numFmtId="0" fontId="21" fillId="0" borderId="0" xfId="37" applyFont="1" applyFill="1" applyAlignment="1">
      <alignment horizontal="left" vertical="center"/>
    </xf>
    <xf numFmtId="4" fontId="27" fillId="0" borderId="0" xfId="37" applyNumberFormat="1" applyFont="1" applyFill="1" applyBorder="1" applyAlignment="1" applyProtection="1">
      <alignment horizontal="center" vertical="center"/>
      <protection locked="0"/>
    </xf>
    <xf numFmtId="176" fontId="33" fillId="0" borderId="22" xfId="34" applyNumberFormat="1" applyFont="1" applyFill="1" applyBorder="1" applyAlignment="1">
      <alignment horizontal="right"/>
    </xf>
    <xf numFmtId="165" fontId="53" fillId="0" borderId="0" xfId="0" applyNumberFormat="1" applyFont="1" applyAlignment="1">
      <alignment horizontal="center"/>
    </xf>
  </cellXfs>
  <cellStyles count="58">
    <cellStyle name="20% - Akzent1" xfId="1" xr:uid="{00000000-0005-0000-0000-000000000000}"/>
    <cellStyle name="20% - Akzent2" xfId="2" xr:uid="{00000000-0005-0000-0000-000001000000}"/>
    <cellStyle name="20% - Akzent3" xfId="3" xr:uid="{00000000-0005-0000-0000-000002000000}"/>
    <cellStyle name="20% - Akzent4" xfId="4" xr:uid="{00000000-0005-0000-0000-000003000000}"/>
    <cellStyle name="20% - Akzent5" xfId="5" xr:uid="{00000000-0005-0000-0000-000004000000}"/>
    <cellStyle name="20% - Akzent6" xfId="6" xr:uid="{00000000-0005-0000-0000-000005000000}"/>
    <cellStyle name="40% - Akzent1" xfId="7" xr:uid="{00000000-0005-0000-0000-000006000000}"/>
    <cellStyle name="40% - Akzent2" xfId="8" xr:uid="{00000000-0005-0000-0000-000007000000}"/>
    <cellStyle name="40% - Akzent3" xfId="9" xr:uid="{00000000-0005-0000-0000-000008000000}"/>
    <cellStyle name="40% - Akzent4" xfId="10" xr:uid="{00000000-0005-0000-0000-000009000000}"/>
    <cellStyle name="40% - Akzent5" xfId="11" xr:uid="{00000000-0005-0000-0000-00000A000000}"/>
    <cellStyle name="40% - Akzent6" xfId="12" xr:uid="{00000000-0005-0000-0000-00000B000000}"/>
    <cellStyle name="60% - Akzent1" xfId="13" xr:uid="{00000000-0005-0000-0000-00000C000000}"/>
    <cellStyle name="60% - Akzent2" xfId="14" xr:uid="{00000000-0005-0000-0000-00000D000000}"/>
    <cellStyle name="60% - Akzent3" xfId="15" xr:uid="{00000000-0005-0000-0000-00000E000000}"/>
    <cellStyle name="60% - Akzent4" xfId="16" xr:uid="{00000000-0005-0000-0000-00000F000000}"/>
    <cellStyle name="60% - Akzent5" xfId="17" xr:uid="{00000000-0005-0000-0000-000010000000}"/>
    <cellStyle name="60% - Akzent6" xfId="18" xr:uid="{00000000-0005-0000-0000-000011000000}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tiz" xfId="32" builtinId="10" customBuiltin="1"/>
    <cellStyle name="Schlecht" xfId="33" builtinId="27" customBuiltin="1"/>
    <cellStyle name="Standard" xfId="0" builtinId="0"/>
    <cellStyle name="Standard 10 2 3" xfId="57" xr:uid="{95915CE0-4FB7-4CFA-96AA-2109E8AB516A}"/>
    <cellStyle name="Standard 2" xfId="34" xr:uid="{00000000-0005-0000-0000-000022000000}"/>
    <cellStyle name="Standard 2 2" xfId="35" xr:uid="{00000000-0005-0000-0000-000023000000}"/>
    <cellStyle name="Standard 3" xfId="36" xr:uid="{00000000-0005-0000-0000-000024000000}"/>
    <cellStyle name="Standard_e10" xfId="37" xr:uid="{00000000-0005-0000-0000-000025000000}"/>
    <cellStyle name="Standard_e7" xfId="38" xr:uid="{00000000-0005-0000-0000-000026000000}"/>
    <cellStyle name="Standard_EBE94" xfId="39" xr:uid="{00000000-0005-0000-0000-000027000000}"/>
    <cellStyle name="Standard_EBE96" xfId="40" xr:uid="{00000000-0005-0000-0000-000028000000}"/>
    <cellStyle name="Standard_EBEV1195" xfId="41" xr:uid="{00000000-0005-0000-0000-000029000000}"/>
    <cellStyle name="Standard_Ergebnis1995" xfId="42" xr:uid="{00000000-0005-0000-0000-00002A000000}"/>
    <cellStyle name="Standard_KREI9798end" xfId="43" xr:uid="{00000000-0005-0000-0000-00002B000000}"/>
    <cellStyle name="Standard_KREI9900" xfId="44" xr:uid="{00000000-0005-0000-0000-00002C000000}"/>
    <cellStyle name="Standard_Kreise1991" xfId="45" xr:uid="{00000000-0005-0000-0000-00002D000000}"/>
    <cellStyle name="Standard_Kreiseertraege_79_bis_2005_totaljahre_vor_79" xfId="46" xr:uid="{00000000-0005-0000-0000-00002E000000}"/>
    <cellStyle name="Standard_Kreisernte1999" xfId="47" xr:uid="{00000000-0005-0000-0000-00002F000000}"/>
    <cellStyle name="Standard_Totaljahre_79_83_87_incl_ha" xfId="48" xr:uid="{00000000-0005-0000-0000-000030000000}"/>
    <cellStyle name="Überschrift" xfId="49" builtinId="15" customBuiltin="1"/>
    <cellStyle name="Überschrift 1" xfId="50" builtinId="16" customBuiltin="1"/>
    <cellStyle name="Überschrift 2" xfId="51" builtinId="17" customBuiltin="1"/>
    <cellStyle name="Überschrift 3" xfId="52" builtinId="18" customBuiltin="1"/>
    <cellStyle name="Überschrift 4" xfId="53" builtinId="19" customBuiltin="1"/>
    <cellStyle name="Verknüpfte Zelle" xfId="54" builtinId="24" customBuiltin="1"/>
    <cellStyle name="Warnender Text" xfId="55" builtinId="11" customBuiltin="1"/>
    <cellStyle name="Zelle überprüfen" xfId="56" builtinId="23" customBuiltin="1"/>
  </cellStyles>
  <dxfs count="0"/>
  <tableStyles count="0" defaultTableStyle="TableStyleMedium2" defaultPivotStyle="PivotStyleLight16"/>
  <colors>
    <mruColors>
      <color rgb="FFCCFFFF"/>
      <color rgb="FFE2EFDA"/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E50"/>
  <sheetViews>
    <sheetView workbookViewId="0">
      <pane ySplit="3" topLeftCell="A16" activePane="bottomLeft" state="frozen"/>
      <selection pane="bottomLeft" sqref="A1:D1"/>
    </sheetView>
  </sheetViews>
  <sheetFormatPr baseColWidth="10" defaultColWidth="11.375" defaultRowHeight="11.4"/>
  <cols>
    <col min="1" max="1" width="33.75" style="1" customWidth="1"/>
    <col min="2" max="2" width="13.75" style="1" customWidth="1"/>
    <col min="3" max="3" width="15.375" style="1" customWidth="1"/>
    <col min="4" max="4" width="11.875" style="1" customWidth="1"/>
    <col min="5" max="16384" width="11.375" style="1"/>
  </cols>
  <sheetData>
    <row r="1" spans="1:5" s="716" customFormat="1" ht="24" customHeight="1">
      <c r="A1" s="844" t="s">
        <v>585</v>
      </c>
      <c r="B1" s="844"/>
      <c r="C1" s="844"/>
      <c r="D1" s="844"/>
    </row>
    <row r="2" spans="1:5" s="716" customFormat="1" ht="27" customHeight="1">
      <c r="A2" s="844" t="s">
        <v>568</v>
      </c>
      <c r="B2" s="844"/>
      <c r="C2" s="844"/>
      <c r="D2" s="844"/>
    </row>
    <row r="3" spans="1:5" s="716" customFormat="1" ht="16.5" customHeight="1">
      <c r="A3" s="690" t="s">
        <v>181</v>
      </c>
      <c r="B3" s="690" t="s">
        <v>567</v>
      </c>
      <c r="C3" s="690" t="s">
        <v>560</v>
      </c>
      <c r="D3" s="690" t="s">
        <v>287</v>
      </c>
      <c r="E3" s="717"/>
    </row>
    <row r="4" spans="1:5">
      <c r="A4" s="16" t="s">
        <v>64</v>
      </c>
      <c r="B4" s="17">
        <v>1978</v>
      </c>
      <c r="C4" s="17"/>
      <c r="D4" s="18" t="s">
        <v>120</v>
      </c>
      <c r="E4" s="15"/>
    </row>
    <row r="5" spans="1:5">
      <c r="A5" s="19" t="s">
        <v>65</v>
      </c>
      <c r="B5" s="17">
        <v>1978</v>
      </c>
      <c r="C5" s="17"/>
      <c r="D5" s="18" t="s">
        <v>120</v>
      </c>
      <c r="E5" s="15"/>
    </row>
    <row r="6" spans="1:5">
      <c r="A6" s="16" t="s">
        <v>0</v>
      </c>
      <c r="B6" s="17">
        <v>1978</v>
      </c>
      <c r="C6" s="17"/>
      <c r="D6" s="18" t="s">
        <v>120</v>
      </c>
      <c r="E6" s="15"/>
    </row>
    <row r="7" spans="1:5">
      <c r="A7" s="16" t="s">
        <v>67</v>
      </c>
      <c r="B7" s="17">
        <v>1978</v>
      </c>
      <c r="C7" s="17"/>
      <c r="D7" s="18" t="s">
        <v>120</v>
      </c>
      <c r="E7" s="15"/>
    </row>
    <row r="8" spans="1:5">
      <c r="A8" s="19" t="s">
        <v>68</v>
      </c>
      <c r="B8" s="17">
        <v>1978</v>
      </c>
      <c r="C8" s="17"/>
      <c r="D8" s="18" t="s">
        <v>120</v>
      </c>
      <c r="E8" s="15"/>
    </row>
    <row r="9" spans="1:5">
      <c r="A9" s="16" t="s">
        <v>2</v>
      </c>
      <c r="B9" s="17">
        <v>1978</v>
      </c>
      <c r="C9" s="17"/>
      <c r="D9" s="18" t="s">
        <v>120</v>
      </c>
      <c r="E9" s="15"/>
    </row>
    <row r="10" spans="1:5">
      <c r="A10" s="19" t="s">
        <v>69</v>
      </c>
      <c r="B10" s="20">
        <v>1988</v>
      </c>
      <c r="C10" s="20"/>
      <c r="D10" s="18" t="s">
        <v>120</v>
      </c>
      <c r="E10" s="15"/>
    </row>
    <row r="11" spans="1:5">
      <c r="A11" s="16" t="s">
        <v>275</v>
      </c>
      <c r="B11" s="20">
        <v>1978</v>
      </c>
      <c r="C11" s="17">
        <v>1987</v>
      </c>
      <c r="D11" s="21" t="s">
        <v>120</v>
      </c>
      <c r="E11" s="15"/>
    </row>
    <row r="12" spans="1:5">
      <c r="A12" s="16" t="s">
        <v>1</v>
      </c>
      <c r="B12" s="20">
        <v>1988</v>
      </c>
      <c r="C12" s="17"/>
      <c r="D12" s="21" t="s">
        <v>120</v>
      </c>
      <c r="E12" s="15"/>
    </row>
    <row r="13" spans="1:5">
      <c r="A13" s="22" t="s">
        <v>579</v>
      </c>
      <c r="B13" s="17">
        <v>1978</v>
      </c>
      <c r="C13" s="17"/>
      <c r="D13" s="21" t="s">
        <v>120</v>
      </c>
      <c r="E13" s="15"/>
    </row>
    <row r="14" spans="1:5">
      <c r="A14" s="19" t="s">
        <v>9</v>
      </c>
      <c r="B14" s="20">
        <v>1978</v>
      </c>
      <c r="C14" s="17">
        <v>1983</v>
      </c>
      <c r="D14" s="21" t="s">
        <v>120</v>
      </c>
      <c r="E14" s="15"/>
    </row>
    <row r="15" spans="1:5">
      <c r="A15" s="19" t="s">
        <v>580</v>
      </c>
      <c r="B15" s="20">
        <v>1984</v>
      </c>
      <c r="C15" s="17"/>
      <c r="D15" s="21" t="s">
        <v>120</v>
      </c>
      <c r="E15" s="15"/>
    </row>
    <row r="16" spans="1:5">
      <c r="A16" s="19" t="s">
        <v>581</v>
      </c>
      <c r="B16" s="17">
        <v>1978</v>
      </c>
      <c r="C16" s="17"/>
      <c r="D16" s="23" t="s">
        <v>120</v>
      </c>
      <c r="E16" s="15"/>
    </row>
    <row r="17" spans="1:5">
      <c r="A17" s="16" t="s">
        <v>3</v>
      </c>
      <c r="B17" s="17">
        <v>1986</v>
      </c>
      <c r="C17" s="17"/>
      <c r="D17" s="23" t="s">
        <v>120</v>
      </c>
      <c r="E17" s="15"/>
    </row>
    <row r="18" spans="1:5">
      <c r="A18" s="22" t="s">
        <v>4</v>
      </c>
      <c r="B18" s="17">
        <v>1978</v>
      </c>
      <c r="C18" s="17"/>
      <c r="D18" s="23" t="s">
        <v>120</v>
      </c>
      <c r="E18" s="15"/>
    </row>
    <row r="19" spans="1:5">
      <c r="A19" s="16" t="s">
        <v>5</v>
      </c>
      <c r="B19" s="20">
        <v>1978</v>
      </c>
      <c r="C19" s="17"/>
      <c r="D19" s="21" t="s">
        <v>120</v>
      </c>
      <c r="E19" s="15"/>
    </row>
    <row r="20" spans="1:5">
      <c r="A20" s="16" t="s">
        <v>87</v>
      </c>
      <c r="B20" s="20">
        <v>1978</v>
      </c>
      <c r="C20" s="17">
        <v>2009</v>
      </c>
      <c r="D20" s="21" t="s">
        <v>120</v>
      </c>
      <c r="E20" s="15"/>
    </row>
    <row r="21" spans="1:5">
      <c r="A21" s="19" t="s">
        <v>582</v>
      </c>
      <c r="B21" s="20">
        <v>1978</v>
      </c>
      <c r="C21" s="17">
        <v>2009</v>
      </c>
      <c r="D21" s="21" t="s">
        <v>120</v>
      </c>
      <c r="E21" s="15"/>
    </row>
    <row r="22" spans="1:5">
      <c r="A22" s="19" t="s">
        <v>10</v>
      </c>
      <c r="B22" s="20">
        <v>1992</v>
      </c>
      <c r="C22" s="17">
        <v>2015</v>
      </c>
      <c r="D22" s="21" t="s">
        <v>120</v>
      </c>
      <c r="E22" s="15"/>
    </row>
    <row r="23" spans="1:5">
      <c r="A23" s="16" t="s">
        <v>11</v>
      </c>
      <c r="B23" s="20">
        <v>1992</v>
      </c>
      <c r="C23" s="17">
        <v>2015</v>
      </c>
      <c r="D23" s="21" t="s">
        <v>120</v>
      </c>
      <c r="E23" s="15"/>
    </row>
    <row r="24" spans="1:5">
      <c r="A24" s="19" t="s">
        <v>88</v>
      </c>
      <c r="B24" s="17">
        <v>1978</v>
      </c>
      <c r="C24" s="17"/>
      <c r="D24" s="21" t="s">
        <v>120</v>
      </c>
      <c r="E24" s="15"/>
    </row>
    <row r="25" spans="1:5">
      <c r="A25" s="16" t="s">
        <v>12</v>
      </c>
      <c r="B25" s="17">
        <v>1978</v>
      </c>
      <c r="C25" s="17"/>
      <c r="D25" s="21" t="s">
        <v>120</v>
      </c>
      <c r="E25" s="15"/>
    </row>
    <row r="26" spans="1:5">
      <c r="A26" s="16" t="s">
        <v>89</v>
      </c>
      <c r="B26" s="20">
        <v>1978</v>
      </c>
      <c r="C26" s="17"/>
      <c r="D26" s="21" t="s">
        <v>120</v>
      </c>
      <c r="E26" s="15"/>
    </row>
    <row r="27" spans="1:5">
      <c r="A27" s="19" t="s">
        <v>293</v>
      </c>
      <c r="B27" s="17">
        <v>1978</v>
      </c>
      <c r="C27" s="17">
        <v>2007</v>
      </c>
      <c r="D27" s="18" t="s">
        <v>120</v>
      </c>
      <c r="E27" s="15"/>
    </row>
    <row r="28" spans="1:5">
      <c r="A28" s="19" t="s">
        <v>256</v>
      </c>
      <c r="B28" s="17">
        <v>2008</v>
      </c>
      <c r="C28" s="17">
        <v>2009</v>
      </c>
      <c r="D28" s="18" t="s">
        <v>288</v>
      </c>
      <c r="E28" s="15"/>
    </row>
    <row r="29" spans="1:5">
      <c r="A29" s="19" t="s">
        <v>271</v>
      </c>
      <c r="B29" s="17">
        <v>2010</v>
      </c>
      <c r="C29" s="17"/>
      <c r="D29" s="18" t="s">
        <v>288</v>
      </c>
      <c r="E29" s="15"/>
    </row>
    <row r="30" spans="1:5">
      <c r="A30" s="16" t="s">
        <v>296</v>
      </c>
      <c r="B30" s="17">
        <v>1978</v>
      </c>
      <c r="C30" s="17">
        <v>2007</v>
      </c>
      <c r="D30" s="18" t="s">
        <v>120</v>
      </c>
      <c r="E30" s="15"/>
    </row>
    <row r="31" spans="1:5">
      <c r="A31" s="16" t="s">
        <v>177</v>
      </c>
      <c r="B31" s="24">
        <v>2008</v>
      </c>
      <c r="C31" s="17">
        <v>2009</v>
      </c>
      <c r="D31" s="18" t="s">
        <v>288</v>
      </c>
      <c r="E31" s="15"/>
    </row>
    <row r="32" spans="1:5">
      <c r="A32" s="19" t="s">
        <v>94</v>
      </c>
      <c r="B32" s="17">
        <v>1978</v>
      </c>
      <c r="C32" s="17">
        <v>2007</v>
      </c>
      <c r="D32" s="18" t="s">
        <v>120</v>
      </c>
      <c r="E32" s="15"/>
    </row>
    <row r="33" spans="1:5">
      <c r="A33" s="19" t="s">
        <v>250</v>
      </c>
      <c r="B33" s="17">
        <v>2008</v>
      </c>
      <c r="C33" s="17">
        <v>2009</v>
      </c>
      <c r="D33" s="21" t="s">
        <v>288</v>
      </c>
      <c r="E33" s="15"/>
    </row>
    <row r="34" spans="1:5">
      <c r="A34" s="19" t="s">
        <v>283</v>
      </c>
      <c r="B34" s="17">
        <v>2010</v>
      </c>
      <c r="C34" s="17"/>
      <c r="D34" s="21" t="s">
        <v>288</v>
      </c>
      <c r="E34" s="15"/>
    </row>
    <row r="35" spans="1:5">
      <c r="A35" s="16" t="s">
        <v>294</v>
      </c>
      <c r="B35" s="17">
        <v>1978</v>
      </c>
      <c r="C35" s="17"/>
      <c r="D35" s="18" t="s">
        <v>120</v>
      </c>
      <c r="E35" s="15"/>
    </row>
    <row r="36" spans="1:5">
      <c r="A36" s="16" t="s">
        <v>7</v>
      </c>
      <c r="B36" s="20">
        <v>2008</v>
      </c>
      <c r="C36" s="17">
        <v>2009</v>
      </c>
      <c r="D36" s="21" t="s">
        <v>288</v>
      </c>
      <c r="E36" s="15"/>
    </row>
    <row r="37" spans="1:5">
      <c r="A37" s="16" t="s">
        <v>285</v>
      </c>
      <c r="B37" s="20">
        <v>2010</v>
      </c>
      <c r="C37" s="17">
        <v>2016</v>
      </c>
      <c r="D37" s="21" t="s">
        <v>288</v>
      </c>
      <c r="E37" s="15"/>
    </row>
    <row r="38" spans="1:5">
      <c r="A38" s="16" t="s">
        <v>295</v>
      </c>
      <c r="B38" s="17">
        <v>1978</v>
      </c>
      <c r="C38" s="17">
        <v>2007</v>
      </c>
      <c r="D38" s="18" t="s">
        <v>120</v>
      </c>
      <c r="E38" s="15"/>
    </row>
    <row r="39" spans="1:5">
      <c r="A39" s="16" t="s">
        <v>8</v>
      </c>
      <c r="B39" s="17">
        <v>2008</v>
      </c>
      <c r="C39" s="17">
        <v>2009</v>
      </c>
      <c r="D39" s="23" t="s">
        <v>288</v>
      </c>
      <c r="E39" s="15"/>
    </row>
    <row r="40" spans="1:5">
      <c r="A40" s="16" t="s">
        <v>583</v>
      </c>
      <c r="B40" s="17">
        <v>2010</v>
      </c>
      <c r="C40" s="17">
        <v>2016</v>
      </c>
      <c r="D40" s="23" t="s">
        <v>288</v>
      </c>
      <c r="E40" s="15"/>
    </row>
    <row r="41" spans="1:5">
      <c r="A41" s="19" t="s">
        <v>66</v>
      </c>
      <c r="B41" s="17">
        <v>1978</v>
      </c>
      <c r="C41" s="17">
        <v>2006</v>
      </c>
      <c r="D41" s="18" t="s">
        <v>279</v>
      </c>
      <c r="E41" s="15"/>
    </row>
    <row r="42" spans="1:5">
      <c r="A42" s="19" t="s">
        <v>6</v>
      </c>
      <c r="B42" s="20">
        <v>1978</v>
      </c>
      <c r="C42" s="17">
        <v>2009</v>
      </c>
      <c r="D42" s="21" t="s">
        <v>120</v>
      </c>
      <c r="E42" s="15"/>
    </row>
    <row r="43" spans="1:5">
      <c r="A43" s="19" t="s">
        <v>274</v>
      </c>
      <c r="B43" s="20">
        <v>2010</v>
      </c>
      <c r="C43" s="17">
        <v>2016</v>
      </c>
      <c r="D43" s="21" t="s">
        <v>120</v>
      </c>
      <c r="E43" s="15"/>
    </row>
    <row r="44" spans="1:5">
      <c r="A44" s="19" t="s">
        <v>13</v>
      </c>
      <c r="B44" s="17">
        <v>1978</v>
      </c>
      <c r="C44" s="23">
        <v>2006</v>
      </c>
      <c r="D44" s="21" t="s">
        <v>120</v>
      </c>
      <c r="E44" s="15"/>
    </row>
    <row r="46" spans="1:5">
      <c r="A46" s="845" t="s">
        <v>290</v>
      </c>
      <c r="B46" s="845"/>
      <c r="C46" s="845"/>
      <c r="D46" s="845"/>
    </row>
    <row r="47" spans="1:5">
      <c r="A47" s="845" t="s">
        <v>289</v>
      </c>
      <c r="B47" s="845"/>
      <c r="C47" s="845"/>
      <c r="D47" s="845"/>
    </row>
    <row r="48" spans="1:5">
      <c r="A48" s="845" t="s">
        <v>291</v>
      </c>
      <c r="B48" s="845"/>
      <c r="C48" s="845"/>
      <c r="D48" s="845"/>
    </row>
    <row r="49" spans="1:4">
      <c r="A49" s="845" t="s">
        <v>292</v>
      </c>
      <c r="B49" s="845"/>
      <c r="C49" s="845"/>
      <c r="D49" s="845"/>
    </row>
    <row r="50" spans="1:4">
      <c r="A50" s="845" t="s">
        <v>584</v>
      </c>
      <c r="B50" s="845"/>
      <c r="C50" s="845"/>
      <c r="D50" s="845"/>
    </row>
  </sheetData>
  <mergeCells count="7">
    <mergeCell ref="A1:D1"/>
    <mergeCell ref="A2:D2"/>
    <mergeCell ref="A50:D50"/>
    <mergeCell ref="A49:D49"/>
    <mergeCell ref="A48:D48"/>
    <mergeCell ref="A47:D47"/>
    <mergeCell ref="A46:D46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5"/>
  <dimension ref="A1:CG77"/>
  <sheetViews>
    <sheetView zoomScale="90" zoomScaleNormal="90" workbookViewId="0">
      <pane xSplit="1" ySplit="2" topLeftCell="B3" activePane="bottomRight" state="frozen"/>
      <selection activeCell="L16" sqref="L16"/>
      <selection pane="topRight" activeCell="L16" sqref="L16"/>
      <selection pane="bottomLeft" activeCell="L16" sqref="L16"/>
      <selection pane="bottomRight" activeCell="L80" sqref="L80"/>
    </sheetView>
  </sheetViews>
  <sheetFormatPr baseColWidth="10" defaultColWidth="11.375" defaultRowHeight="12.6"/>
  <cols>
    <col min="1" max="1" width="30.75" style="14" customWidth="1"/>
    <col min="2" max="32" width="11.375" style="14"/>
    <col min="33" max="33" width="8.375" style="14" customWidth="1"/>
    <col min="34" max="34" width="11.25" style="14" customWidth="1"/>
    <col min="35" max="35" width="11.375" style="14"/>
    <col min="36" max="36" width="7.75" style="14" customWidth="1"/>
    <col min="37" max="37" width="11.625" style="14" customWidth="1"/>
    <col min="38" max="38" width="11.375" style="14"/>
    <col min="39" max="39" width="7.75" style="14" customWidth="1"/>
    <col min="40" max="40" width="11.125" style="14" customWidth="1"/>
    <col min="41" max="51" width="11.375" style="14"/>
    <col min="52" max="52" width="11.75" style="14" bestFit="1" customWidth="1"/>
    <col min="53" max="16384" width="11.375" style="14"/>
  </cols>
  <sheetData>
    <row r="1" spans="1:85" s="718" customFormat="1" ht="24.75" customHeight="1">
      <c r="A1" s="553" t="s">
        <v>558</v>
      </c>
      <c r="B1" s="940" t="s">
        <v>64</v>
      </c>
      <c r="C1" s="940"/>
      <c r="D1" s="940"/>
      <c r="E1" s="941" t="s">
        <v>65</v>
      </c>
      <c r="F1" s="941"/>
      <c r="G1" s="941"/>
      <c r="H1" s="941" t="s">
        <v>0</v>
      </c>
      <c r="I1" s="941"/>
      <c r="J1" s="941"/>
      <c r="K1" s="941" t="s">
        <v>66</v>
      </c>
      <c r="L1" s="941"/>
      <c r="M1" s="941"/>
      <c r="N1" s="940" t="s">
        <v>67</v>
      </c>
      <c r="O1" s="940"/>
      <c r="P1" s="940"/>
      <c r="Q1" s="941" t="s">
        <v>68</v>
      </c>
      <c r="R1" s="941"/>
      <c r="S1" s="941"/>
      <c r="T1" s="941" t="s">
        <v>1</v>
      </c>
      <c r="U1" s="941"/>
      <c r="V1" s="941"/>
      <c r="W1" s="942" t="s">
        <v>2</v>
      </c>
      <c r="X1" s="943"/>
      <c r="Y1" s="944"/>
      <c r="Z1" s="941" t="s">
        <v>248</v>
      </c>
      <c r="AA1" s="941"/>
      <c r="AB1" s="941"/>
      <c r="AC1" s="942" t="s">
        <v>634</v>
      </c>
      <c r="AD1" s="943"/>
      <c r="AE1" s="944"/>
      <c r="AF1" s="945" t="s">
        <v>442</v>
      </c>
      <c r="AG1" s="945"/>
      <c r="AH1" s="945"/>
      <c r="AI1" s="945" t="s">
        <v>441</v>
      </c>
      <c r="AJ1" s="945"/>
      <c r="AK1" s="945"/>
      <c r="AL1" s="945" t="s">
        <v>635</v>
      </c>
      <c r="AM1" s="945"/>
      <c r="AN1" s="945"/>
      <c r="AO1" s="941" t="s">
        <v>87</v>
      </c>
      <c r="AP1" s="941"/>
      <c r="AQ1" s="941"/>
      <c r="AR1" s="942" t="s">
        <v>5</v>
      </c>
      <c r="AS1" s="943"/>
      <c r="AT1" s="944"/>
      <c r="AU1" s="942" t="s">
        <v>6</v>
      </c>
      <c r="AV1" s="943"/>
      <c r="AW1" s="944"/>
      <c r="AX1" s="942" t="s">
        <v>636</v>
      </c>
      <c r="AY1" s="943"/>
      <c r="AZ1" s="944"/>
      <c r="BA1" s="942" t="s">
        <v>12</v>
      </c>
      <c r="BB1" s="943"/>
      <c r="BC1" s="944"/>
      <c r="BD1" s="942" t="s">
        <v>13</v>
      </c>
      <c r="BE1" s="943"/>
      <c r="BF1" s="944"/>
      <c r="BG1" s="942" t="s">
        <v>3</v>
      </c>
      <c r="BH1" s="943"/>
      <c r="BI1" s="944"/>
      <c r="BJ1" s="942" t="s">
        <v>4</v>
      </c>
      <c r="BK1" s="943"/>
      <c r="BL1" s="944"/>
      <c r="BM1" s="942" t="s">
        <v>178</v>
      </c>
      <c r="BN1" s="943"/>
      <c r="BO1" s="944"/>
      <c r="BP1" s="942" t="s">
        <v>559</v>
      </c>
      <c r="BQ1" s="943"/>
      <c r="BR1" s="944"/>
      <c r="BS1" s="942" t="s">
        <v>177</v>
      </c>
      <c r="BT1" s="943"/>
      <c r="BU1" s="944"/>
      <c r="BV1" s="942" t="s">
        <v>194</v>
      </c>
      <c r="BW1" s="943"/>
      <c r="BX1" s="944"/>
      <c r="BY1" s="942" t="s">
        <v>7</v>
      </c>
      <c r="BZ1" s="943"/>
      <c r="CA1" s="944"/>
      <c r="CB1" s="942" t="s">
        <v>8</v>
      </c>
      <c r="CC1" s="943"/>
      <c r="CD1" s="944"/>
      <c r="CE1" s="942" t="s">
        <v>247</v>
      </c>
      <c r="CF1" s="943"/>
      <c r="CG1" s="944"/>
    </row>
    <row r="2" spans="1:85" s="542" customFormat="1" ht="16.5" customHeight="1" thickBot="1">
      <c r="A2" s="551" t="s">
        <v>603</v>
      </c>
      <c r="B2" s="551" t="s">
        <v>440</v>
      </c>
      <c r="C2" s="552" t="s">
        <v>439</v>
      </c>
      <c r="D2" s="552" t="s">
        <v>121</v>
      </c>
      <c r="E2" s="551" t="s">
        <v>440</v>
      </c>
      <c r="F2" s="552" t="s">
        <v>439</v>
      </c>
      <c r="G2" s="552" t="s">
        <v>121</v>
      </c>
      <c r="H2" s="551" t="s">
        <v>440</v>
      </c>
      <c r="I2" s="552" t="s">
        <v>439</v>
      </c>
      <c r="J2" s="552" t="s">
        <v>121</v>
      </c>
      <c r="K2" s="551" t="s">
        <v>440</v>
      </c>
      <c r="L2" s="552" t="s">
        <v>439</v>
      </c>
      <c r="M2" s="552" t="s">
        <v>121</v>
      </c>
      <c r="N2" s="551" t="s">
        <v>440</v>
      </c>
      <c r="O2" s="552" t="s">
        <v>439</v>
      </c>
      <c r="P2" s="552" t="s">
        <v>121</v>
      </c>
      <c r="Q2" s="551" t="s">
        <v>440</v>
      </c>
      <c r="R2" s="552" t="s">
        <v>439</v>
      </c>
      <c r="S2" s="552" t="s">
        <v>121</v>
      </c>
      <c r="T2" s="551" t="s">
        <v>440</v>
      </c>
      <c r="U2" s="552" t="s">
        <v>439</v>
      </c>
      <c r="V2" s="552" t="s">
        <v>121</v>
      </c>
      <c r="W2" s="551" t="s">
        <v>440</v>
      </c>
      <c r="X2" s="552" t="s">
        <v>439</v>
      </c>
      <c r="Y2" s="552" t="s">
        <v>121</v>
      </c>
      <c r="Z2" s="551" t="s">
        <v>440</v>
      </c>
      <c r="AA2" s="552" t="s">
        <v>439</v>
      </c>
      <c r="AB2" s="552" t="s">
        <v>121</v>
      </c>
      <c r="AC2" s="551" t="s">
        <v>440</v>
      </c>
      <c r="AD2" s="552" t="s">
        <v>439</v>
      </c>
      <c r="AE2" s="552" t="s">
        <v>121</v>
      </c>
      <c r="AF2" s="551" t="s">
        <v>440</v>
      </c>
      <c r="AG2" s="552" t="s">
        <v>439</v>
      </c>
      <c r="AH2" s="552" t="s">
        <v>121</v>
      </c>
      <c r="AI2" s="551" t="s">
        <v>440</v>
      </c>
      <c r="AJ2" s="552" t="s">
        <v>439</v>
      </c>
      <c r="AK2" s="552" t="s">
        <v>121</v>
      </c>
      <c r="AL2" s="551" t="s">
        <v>440</v>
      </c>
      <c r="AM2" s="552" t="s">
        <v>439</v>
      </c>
      <c r="AN2" s="552" t="s">
        <v>121</v>
      </c>
      <c r="AO2" s="551" t="s">
        <v>440</v>
      </c>
      <c r="AP2" s="552" t="s">
        <v>439</v>
      </c>
      <c r="AQ2" s="552" t="s">
        <v>121</v>
      </c>
      <c r="AR2" s="551" t="s">
        <v>440</v>
      </c>
      <c r="AS2" s="552" t="s">
        <v>439</v>
      </c>
      <c r="AT2" s="552" t="s">
        <v>121</v>
      </c>
      <c r="AU2" s="551" t="s">
        <v>440</v>
      </c>
      <c r="AV2" s="552" t="s">
        <v>439</v>
      </c>
      <c r="AW2" s="552" t="s">
        <v>121</v>
      </c>
      <c r="AX2" s="551" t="s">
        <v>440</v>
      </c>
      <c r="AY2" s="552" t="s">
        <v>439</v>
      </c>
      <c r="AZ2" s="552" t="s">
        <v>121</v>
      </c>
      <c r="BA2" s="551" t="s">
        <v>440</v>
      </c>
      <c r="BB2" s="552" t="s">
        <v>439</v>
      </c>
      <c r="BC2" s="552" t="s">
        <v>121</v>
      </c>
      <c r="BD2" s="551" t="s">
        <v>440</v>
      </c>
      <c r="BE2" s="552" t="s">
        <v>439</v>
      </c>
      <c r="BF2" s="552" t="s">
        <v>121</v>
      </c>
      <c r="BG2" s="551" t="s">
        <v>440</v>
      </c>
      <c r="BH2" s="552" t="s">
        <v>439</v>
      </c>
      <c r="BI2" s="552" t="s">
        <v>121</v>
      </c>
      <c r="BJ2" s="551" t="s">
        <v>440</v>
      </c>
      <c r="BK2" s="552" t="s">
        <v>439</v>
      </c>
      <c r="BL2" s="552" t="s">
        <v>121</v>
      </c>
      <c r="BM2" s="551" t="s">
        <v>440</v>
      </c>
      <c r="BN2" s="552" t="s">
        <v>439</v>
      </c>
      <c r="BO2" s="552" t="s">
        <v>121</v>
      </c>
      <c r="BP2" s="551" t="s">
        <v>440</v>
      </c>
      <c r="BQ2" s="552" t="s">
        <v>439</v>
      </c>
      <c r="BR2" s="552" t="s">
        <v>121</v>
      </c>
      <c r="BS2" s="551" t="s">
        <v>440</v>
      </c>
      <c r="BT2" s="552" t="s">
        <v>439</v>
      </c>
      <c r="BU2" s="552" t="s">
        <v>121</v>
      </c>
      <c r="BV2" s="551" t="s">
        <v>440</v>
      </c>
      <c r="BW2" s="552" t="s">
        <v>439</v>
      </c>
      <c r="BX2" s="552" t="s">
        <v>121</v>
      </c>
      <c r="BY2" s="551" t="s">
        <v>440</v>
      </c>
      <c r="BZ2" s="552" t="s">
        <v>439</v>
      </c>
      <c r="CA2" s="552" t="s">
        <v>121</v>
      </c>
      <c r="CB2" s="551" t="s">
        <v>440</v>
      </c>
      <c r="CC2" s="552" t="s">
        <v>439</v>
      </c>
      <c r="CD2" s="552" t="s">
        <v>121</v>
      </c>
      <c r="CE2" s="551" t="s">
        <v>440</v>
      </c>
      <c r="CF2" s="552" t="s">
        <v>439</v>
      </c>
      <c r="CG2" s="552" t="s">
        <v>121</v>
      </c>
    </row>
    <row r="3" spans="1:85" s="535" customFormat="1" ht="9.75" customHeight="1" thickTop="1">
      <c r="A3" s="531" t="s">
        <v>14</v>
      </c>
      <c r="B3" s="532">
        <v>2554.4499999999998</v>
      </c>
      <c r="C3" s="533">
        <v>78.610256860267071</v>
      </c>
      <c r="D3" s="543">
        <v>20080.597063670924</v>
      </c>
      <c r="E3" s="532">
        <v>61.24</v>
      </c>
      <c r="F3" s="533">
        <v>62.050470450112954</v>
      </c>
      <c r="G3" s="543">
        <v>379.99708103649175</v>
      </c>
      <c r="H3" s="532">
        <v>672.96</v>
      </c>
      <c r="I3" s="533">
        <v>55.398359388972708</v>
      </c>
      <c r="J3" s="543">
        <v>3728.0879934403079</v>
      </c>
      <c r="K3" s="532">
        <v>0</v>
      </c>
      <c r="L3" s="532">
        <v>0</v>
      </c>
      <c r="M3" s="543">
        <v>0</v>
      </c>
      <c r="N3" s="532">
        <v>829.62</v>
      </c>
      <c r="O3" s="533">
        <v>68.293881318571124</v>
      </c>
      <c r="P3" s="543">
        <v>5665.7969819512973</v>
      </c>
      <c r="Q3" s="532">
        <v>53.89</v>
      </c>
      <c r="R3" s="533">
        <v>50.575388328140917</v>
      </c>
      <c r="S3" s="543">
        <v>272.55076770035146</v>
      </c>
      <c r="T3" s="532">
        <v>36.21</v>
      </c>
      <c r="U3" s="533">
        <v>51.867330994107888</v>
      </c>
      <c r="V3" s="543">
        <v>187.81160552966469</v>
      </c>
      <c r="W3" s="532">
        <v>66.790000000000006</v>
      </c>
      <c r="X3" s="533">
        <v>50.506423933464788</v>
      </c>
      <c r="Y3" s="543">
        <v>337.33240545161129</v>
      </c>
      <c r="Z3" s="532">
        <v>1.25</v>
      </c>
      <c r="AA3" s="533">
        <v>43.171311171147593</v>
      </c>
      <c r="AB3" s="543">
        <v>5.3964138963934491</v>
      </c>
      <c r="AC3" s="532">
        <v>4.25</v>
      </c>
      <c r="AD3" s="533">
        <v>57.690440927488289</v>
      </c>
      <c r="AE3" s="543">
        <v>24.518437394182524</v>
      </c>
      <c r="AF3" s="545">
        <f t="shared" ref="AF3:AF49" si="0">B3+H3+K3+N3+T3</f>
        <v>4093.24</v>
      </c>
      <c r="AG3" s="533">
        <f t="shared" ref="AG3:AG49" si="1">IF(AF3&gt;0,AH3*10/AF3,"--")</f>
        <v>72.466539085399816</v>
      </c>
      <c r="AH3" s="543">
        <f t="shared" ref="AH3:AH49" si="2">D3+J3+M3+P3+V3</f>
        <v>29662.293644592195</v>
      </c>
      <c r="AI3" s="547">
        <f t="shared" ref="AI3:AI49" si="3">E3+Q3+W3+Z3</f>
        <v>183.17000000000002</v>
      </c>
      <c r="AJ3" s="534">
        <f t="shared" ref="AJ3:AJ49" si="4">IF(AI3&gt;0,AK3*10/AI3,"--")</f>
        <v>54.336226897682366</v>
      </c>
      <c r="AK3" s="548">
        <f t="shared" ref="AK3:AK49" si="5">G3+S3+Y3+AB3</f>
        <v>995.27666808484798</v>
      </c>
      <c r="AL3" s="547">
        <f t="shared" ref="AL3:AL49" si="6">AF3+AI3+AC3</f>
        <v>4280.66</v>
      </c>
      <c r="AM3" s="534">
        <f t="shared" ref="AM3:AM49" si="7">IF(AL3&gt;0,AN3*10/AL3,"--")</f>
        <v>71.676070395853031</v>
      </c>
      <c r="AN3" s="548">
        <f t="shared" ref="AN3:AN49" si="8">AH3+AK3+AE3</f>
        <v>30682.088750071223</v>
      </c>
      <c r="AO3" s="547">
        <v>0.78</v>
      </c>
      <c r="AP3" s="534">
        <v>226.24103458530382</v>
      </c>
      <c r="AQ3" s="548">
        <v>17.646800697653703</v>
      </c>
      <c r="AR3" s="547">
        <v>77.53</v>
      </c>
      <c r="AS3" s="534">
        <v>31.724348355975003</v>
      </c>
      <c r="AT3" s="548">
        <v>245.95887280387421</v>
      </c>
      <c r="AU3" s="534">
        <v>0.09</v>
      </c>
      <c r="AV3" s="534">
        <v>24.218715987647062</v>
      </c>
      <c r="AW3" s="548">
        <v>0.21796844388882358</v>
      </c>
      <c r="AX3" s="534">
        <v>20.64</v>
      </c>
      <c r="AY3" s="534">
        <v>341.07022070395186</v>
      </c>
      <c r="AZ3" s="548">
        <v>703.96893553295672</v>
      </c>
      <c r="BA3" s="534">
        <v>1753.65</v>
      </c>
      <c r="BB3" s="534">
        <v>494.75546057447099</v>
      </c>
      <c r="BC3" s="548">
        <v>86762.791343642122</v>
      </c>
      <c r="BD3" s="534">
        <v>4.53</v>
      </c>
      <c r="BE3" s="534">
        <v>577.93799776676406</v>
      </c>
      <c r="BF3" s="548">
        <v>261.80591298834412</v>
      </c>
      <c r="BG3" s="534">
        <v>4</v>
      </c>
      <c r="BH3" s="534">
        <v>35.974684811212782</v>
      </c>
      <c r="BI3" s="548">
        <v>14.389873924485114</v>
      </c>
      <c r="BJ3" s="534">
        <v>0</v>
      </c>
      <c r="BK3" s="534">
        <v>0</v>
      </c>
      <c r="BL3" s="548">
        <v>0</v>
      </c>
      <c r="BM3" s="534">
        <v>46.59</v>
      </c>
      <c r="BN3" s="534">
        <v>375.87491614818174</v>
      </c>
      <c r="BO3" s="548">
        <v>1751.201234334379</v>
      </c>
      <c r="BP3" s="534">
        <v>26.15</v>
      </c>
      <c r="BQ3" s="534">
        <v>74.16463784875134</v>
      </c>
      <c r="BR3" s="548">
        <v>193.94052797448475</v>
      </c>
      <c r="BS3" s="534">
        <v>0.21</v>
      </c>
      <c r="BT3" s="534">
        <v>70.59</v>
      </c>
      <c r="BU3" s="548">
        <v>1.4823900000000001</v>
      </c>
      <c r="BV3" s="534">
        <v>8.43</v>
      </c>
      <c r="BW3" s="534">
        <v>98.247224977459055</v>
      </c>
      <c r="BX3" s="548">
        <v>82.822410655997984</v>
      </c>
      <c r="BY3" s="534">
        <v>281.07</v>
      </c>
      <c r="BZ3" s="534">
        <v>59.333752773930406</v>
      </c>
      <c r="CA3" s="548">
        <v>1667.6937892168619</v>
      </c>
      <c r="CB3" s="534">
        <v>117.18</v>
      </c>
      <c r="CC3" s="534">
        <v>76.205530787774208</v>
      </c>
      <c r="CD3" s="548">
        <v>892.97640977113804</v>
      </c>
      <c r="CE3" s="534">
        <f t="shared" ref="CE3:CE49" si="9">AO3+AX3</f>
        <v>21.42</v>
      </c>
      <c r="CF3" s="534">
        <f t="shared" ref="CF3:CF49" si="10">IF(CE3&gt;0,CG3*10/CE3,0)</f>
        <v>336.88876574725037</v>
      </c>
      <c r="CG3" s="548">
        <f t="shared" ref="CG3:CG49" si="11">AQ3+AZ3</f>
        <v>721.61573623061042</v>
      </c>
    </row>
    <row r="4" spans="1:85" s="535" customFormat="1" ht="9.6">
      <c r="A4" s="531" t="s">
        <v>17</v>
      </c>
      <c r="B4" s="532">
        <v>5450.51</v>
      </c>
      <c r="C4" s="533">
        <v>87.974491310025186</v>
      </c>
      <c r="D4" s="543">
        <v>47950.584463020547</v>
      </c>
      <c r="E4" s="532">
        <v>75.790000000000006</v>
      </c>
      <c r="F4" s="533">
        <v>72.959528483556426</v>
      </c>
      <c r="G4" s="543">
        <v>552.9602663768743</v>
      </c>
      <c r="H4" s="532">
        <v>37.79</v>
      </c>
      <c r="I4" s="533">
        <v>65.77878447018054</v>
      </c>
      <c r="J4" s="543">
        <v>248.57802651281227</v>
      </c>
      <c r="K4" s="532">
        <v>3.25</v>
      </c>
      <c r="L4" s="532">
        <v>42.820993753416552</v>
      </c>
      <c r="M4" s="543">
        <v>13.91682296986038</v>
      </c>
      <c r="N4" s="532">
        <v>1639.52</v>
      </c>
      <c r="O4" s="533">
        <v>86.227486845343506</v>
      </c>
      <c r="P4" s="543">
        <v>14137.16892326776</v>
      </c>
      <c r="Q4" s="532">
        <v>5.2</v>
      </c>
      <c r="R4" s="533">
        <v>49.38988559636303</v>
      </c>
      <c r="S4" s="543">
        <v>25.682740510108776</v>
      </c>
      <c r="T4" s="532">
        <v>2.88</v>
      </c>
      <c r="U4" s="533">
        <v>77.80099649116184</v>
      </c>
      <c r="V4" s="543">
        <v>22.406686989454609</v>
      </c>
      <c r="W4" s="532">
        <v>27.68</v>
      </c>
      <c r="X4" s="533">
        <v>73.673545123665676</v>
      </c>
      <c r="Y4" s="543">
        <v>203.92837290230659</v>
      </c>
      <c r="Z4" s="532">
        <v>0</v>
      </c>
      <c r="AA4" s="533">
        <v>0</v>
      </c>
      <c r="AB4" s="543">
        <v>0</v>
      </c>
      <c r="AC4" s="532">
        <v>0</v>
      </c>
      <c r="AD4" s="533">
        <v>0</v>
      </c>
      <c r="AE4" s="543">
        <v>0</v>
      </c>
      <c r="AF4" s="545">
        <f t="shared" si="0"/>
        <v>7133.95</v>
      </c>
      <c r="AG4" s="533">
        <f t="shared" si="1"/>
        <v>87.430743028421048</v>
      </c>
      <c r="AH4" s="543">
        <f t="shared" si="2"/>
        <v>62372.654922760434</v>
      </c>
      <c r="AI4" s="547">
        <f t="shared" si="3"/>
        <v>108.67000000000002</v>
      </c>
      <c r="AJ4" s="534">
        <f t="shared" si="4"/>
        <v>72.013562141279976</v>
      </c>
      <c r="AK4" s="548">
        <f t="shared" si="5"/>
        <v>782.57137978928972</v>
      </c>
      <c r="AL4" s="547">
        <f t="shared" si="6"/>
        <v>7242.62</v>
      </c>
      <c r="AM4" s="534">
        <f t="shared" si="7"/>
        <v>87.199419964805173</v>
      </c>
      <c r="AN4" s="548">
        <f t="shared" si="8"/>
        <v>63155.226302549723</v>
      </c>
      <c r="AO4" s="547">
        <v>0.55000000000000004</v>
      </c>
      <c r="AP4" s="534">
        <v>289.75</v>
      </c>
      <c r="AQ4" s="548">
        <v>15.936249999999999</v>
      </c>
      <c r="AR4" s="547">
        <v>138.91999999999999</v>
      </c>
      <c r="AS4" s="534">
        <v>32.715734242099209</v>
      </c>
      <c r="AT4" s="548">
        <v>454.48698009124229</v>
      </c>
      <c r="AU4" s="534">
        <v>0</v>
      </c>
      <c r="AV4" s="534">
        <v>0</v>
      </c>
      <c r="AW4" s="548">
        <v>0</v>
      </c>
      <c r="AX4" s="534">
        <v>65.81</v>
      </c>
      <c r="AY4" s="534">
        <v>333.69184533549895</v>
      </c>
      <c r="AZ4" s="548">
        <v>2196.0260341529188</v>
      </c>
      <c r="BA4" s="534">
        <v>3332.13</v>
      </c>
      <c r="BB4" s="534">
        <v>533.12303310814559</v>
      </c>
      <c r="BC4" s="548">
        <v>177643.52523106456</v>
      </c>
      <c r="BD4" s="534">
        <v>1</v>
      </c>
      <c r="BE4" s="534">
        <v>784.38377852969779</v>
      </c>
      <c r="BF4" s="548">
        <v>78.438377852969779</v>
      </c>
      <c r="BG4" s="534">
        <v>0</v>
      </c>
      <c r="BH4" s="534">
        <v>0</v>
      </c>
      <c r="BI4" s="548">
        <v>0</v>
      </c>
      <c r="BJ4" s="534">
        <v>0</v>
      </c>
      <c r="BK4" s="534">
        <v>0</v>
      </c>
      <c r="BL4" s="548">
        <v>0</v>
      </c>
      <c r="BM4" s="534">
        <v>0</v>
      </c>
      <c r="BN4" s="534">
        <v>0</v>
      </c>
      <c r="BO4" s="548">
        <v>0</v>
      </c>
      <c r="BP4" s="534">
        <v>0</v>
      </c>
      <c r="BQ4" s="534">
        <v>0</v>
      </c>
      <c r="BR4" s="548">
        <v>0</v>
      </c>
      <c r="BS4" s="534">
        <v>0</v>
      </c>
      <c r="BT4" s="534">
        <v>0</v>
      </c>
      <c r="BU4" s="548">
        <v>0</v>
      </c>
      <c r="BV4" s="534">
        <v>5.64</v>
      </c>
      <c r="BW4" s="534">
        <v>98.247224977459069</v>
      </c>
      <c r="BX4" s="548">
        <v>55.41143488728693</v>
      </c>
      <c r="BY4" s="534">
        <v>59.96</v>
      </c>
      <c r="BZ4" s="534">
        <v>86.351053353354558</v>
      </c>
      <c r="CA4" s="548">
        <v>517.76091590671388</v>
      </c>
      <c r="CB4" s="534">
        <v>30.1</v>
      </c>
      <c r="CC4" s="534">
        <v>56.256607689731304</v>
      </c>
      <c r="CD4" s="548">
        <v>169.3323891460912</v>
      </c>
      <c r="CE4" s="534">
        <f t="shared" si="9"/>
        <v>66.36</v>
      </c>
      <c r="CF4" s="534">
        <f t="shared" si="10"/>
        <v>333.32764981207339</v>
      </c>
      <c r="CG4" s="548">
        <f t="shared" si="11"/>
        <v>2211.962284152919</v>
      </c>
    </row>
    <row r="5" spans="1:85" s="535" customFormat="1" ht="9.6">
      <c r="A5" s="531" t="s">
        <v>18</v>
      </c>
      <c r="B5" s="532">
        <v>2113.0300000000002</v>
      </c>
      <c r="C5" s="533">
        <v>72.939489720982507</v>
      </c>
      <c r="D5" s="543">
        <v>15412.332996512769</v>
      </c>
      <c r="E5" s="532">
        <v>276.67</v>
      </c>
      <c r="F5" s="533">
        <v>56.324167578070565</v>
      </c>
      <c r="G5" s="543">
        <v>1558.3207443824786</v>
      </c>
      <c r="H5" s="532">
        <v>1444.67</v>
      </c>
      <c r="I5" s="533">
        <v>61.017733844155643</v>
      </c>
      <c r="J5" s="543">
        <v>8815.0489552636336</v>
      </c>
      <c r="K5" s="532">
        <v>0</v>
      </c>
      <c r="L5" s="532">
        <v>0</v>
      </c>
      <c r="M5" s="543">
        <v>0</v>
      </c>
      <c r="N5" s="532">
        <v>974.13</v>
      </c>
      <c r="O5" s="533">
        <v>72.06294775364843</v>
      </c>
      <c r="P5" s="543">
        <v>7019.8679295261563</v>
      </c>
      <c r="Q5" s="532">
        <v>225.55</v>
      </c>
      <c r="R5" s="533">
        <v>53.197983436506398</v>
      </c>
      <c r="S5" s="543">
        <v>1199.8805164104019</v>
      </c>
      <c r="T5" s="532">
        <v>27.78</v>
      </c>
      <c r="U5" s="533">
        <v>55.633880358871501</v>
      </c>
      <c r="V5" s="543">
        <v>154.55091963694505</v>
      </c>
      <c r="W5" s="532">
        <v>114.92</v>
      </c>
      <c r="X5" s="533">
        <v>54.331235280581204</v>
      </c>
      <c r="Y5" s="543">
        <v>624.37455584443921</v>
      </c>
      <c r="Z5" s="532">
        <v>19.29</v>
      </c>
      <c r="AA5" s="533">
        <v>43.171311171147593</v>
      </c>
      <c r="AB5" s="543">
        <v>83.277459249143718</v>
      </c>
      <c r="AC5" s="532">
        <v>5</v>
      </c>
      <c r="AD5" s="533">
        <v>57.690440927488297</v>
      </c>
      <c r="AE5" s="543">
        <v>28.845220463744148</v>
      </c>
      <c r="AF5" s="545">
        <f t="shared" si="0"/>
        <v>4559.6099999999997</v>
      </c>
      <c r="AG5" s="533">
        <f t="shared" si="1"/>
        <v>68.869488401287626</v>
      </c>
      <c r="AH5" s="543">
        <f t="shared" si="2"/>
        <v>31401.800800939505</v>
      </c>
      <c r="AI5" s="547">
        <f t="shared" si="3"/>
        <v>636.42999999999995</v>
      </c>
      <c r="AJ5" s="534">
        <f t="shared" si="4"/>
        <v>54.457729457858107</v>
      </c>
      <c r="AK5" s="548">
        <f t="shared" si="5"/>
        <v>3465.8532758864635</v>
      </c>
      <c r="AL5" s="547">
        <f t="shared" si="6"/>
        <v>5201.04</v>
      </c>
      <c r="AM5" s="534">
        <f t="shared" si="7"/>
        <v>67.095233448098284</v>
      </c>
      <c r="AN5" s="548">
        <f t="shared" si="8"/>
        <v>34896.499297289709</v>
      </c>
      <c r="AO5" s="547">
        <v>3.81</v>
      </c>
      <c r="AP5" s="534">
        <v>289.75</v>
      </c>
      <c r="AQ5" s="548">
        <v>110.39474999999999</v>
      </c>
      <c r="AR5" s="547">
        <v>324.45999999999998</v>
      </c>
      <c r="AS5" s="534">
        <v>33.216832951688978</v>
      </c>
      <c r="AT5" s="548">
        <v>1077.7533619505007</v>
      </c>
      <c r="AU5" s="534">
        <v>0</v>
      </c>
      <c r="AV5" s="534">
        <v>0</v>
      </c>
      <c r="AW5" s="548">
        <v>0</v>
      </c>
      <c r="AX5" s="534">
        <v>45.45</v>
      </c>
      <c r="AY5" s="534">
        <v>294.51398339957979</v>
      </c>
      <c r="AZ5" s="548">
        <v>1338.5660545510902</v>
      </c>
      <c r="BA5" s="534">
        <v>1542.72</v>
      </c>
      <c r="BB5" s="534">
        <v>477.78913578724496</v>
      </c>
      <c r="BC5" s="548">
        <v>73709.485556169864</v>
      </c>
      <c r="BD5" s="534">
        <v>22.61</v>
      </c>
      <c r="BE5" s="534">
        <v>786.80876180222435</v>
      </c>
      <c r="BF5" s="548">
        <v>1778.9746104348296</v>
      </c>
      <c r="BG5" s="534">
        <v>12.25</v>
      </c>
      <c r="BH5" s="534">
        <v>35.974684811212782</v>
      </c>
      <c r="BI5" s="548">
        <v>44.068988893735664</v>
      </c>
      <c r="BJ5" s="534">
        <v>1.44</v>
      </c>
      <c r="BK5" s="534">
        <v>36.211738985331706</v>
      </c>
      <c r="BL5" s="548">
        <v>5.2144904138877655</v>
      </c>
      <c r="BM5" s="534">
        <v>70.44</v>
      </c>
      <c r="BN5" s="534">
        <v>485.25728663315448</v>
      </c>
      <c r="BO5" s="548">
        <v>3418.1523270439402</v>
      </c>
      <c r="BP5" s="534">
        <v>1</v>
      </c>
      <c r="BQ5" s="534">
        <v>74.16463784875134</v>
      </c>
      <c r="BR5" s="548">
        <v>7.416463784875134</v>
      </c>
      <c r="BS5" s="534">
        <v>0</v>
      </c>
      <c r="BT5" s="534">
        <v>0</v>
      </c>
      <c r="BU5" s="548">
        <v>0</v>
      </c>
      <c r="BV5" s="534">
        <v>32.130000000000003</v>
      </c>
      <c r="BW5" s="534">
        <v>98.247224977459027</v>
      </c>
      <c r="BX5" s="548">
        <v>315.66833385257587</v>
      </c>
      <c r="BY5" s="534">
        <v>582.66999999999996</v>
      </c>
      <c r="BZ5" s="534">
        <v>51.037062526499163</v>
      </c>
      <c r="CA5" s="548">
        <v>2973.776522231527</v>
      </c>
      <c r="CB5" s="534">
        <v>400.94</v>
      </c>
      <c r="CC5" s="534">
        <v>56.256607689731325</v>
      </c>
      <c r="CD5" s="548">
        <v>2255.5524287120884</v>
      </c>
      <c r="CE5" s="534">
        <f t="shared" si="9"/>
        <v>49.260000000000005</v>
      </c>
      <c r="CF5" s="534">
        <f t="shared" si="10"/>
        <v>294.14551452519083</v>
      </c>
      <c r="CG5" s="548">
        <f t="shared" si="11"/>
        <v>1448.9608045510902</v>
      </c>
    </row>
    <row r="6" spans="1:85" s="535" customFormat="1" ht="9.6">
      <c r="A6" s="531" t="s">
        <v>19</v>
      </c>
      <c r="B6" s="532">
        <v>6932.98</v>
      </c>
      <c r="C6" s="533">
        <v>69.616406369197222</v>
      </c>
      <c r="D6" s="543">
        <v>48264.915302951675</v>
      </c>
      <c r="E6" s="532">
        <v>603.42999999999995</v>
      </c>
      <c r="F6" s="533">
        <v>55.556795552367518</v>
      </c>
      <c r="G6" s="543">
        <v>3352.4637140165132</v>
      </c>
      <c r="H6" s="532">
        <v>7632.28</v>
      </c>
      <c r="I6" s="533">
        <v>51.941621229708794</v>
      </c>
      <c r="J6" s="543">
        <v>39643.299687908184</v>
      </c>
      <c r="K6" s="532">
        <v>12.75</v>
      </c>
      <c r="L6" s="532">
        <v>42.820993753416559</v>
      </c>
      <c r="M6" s="543">
        <v>54.596767035606113</v>
      </c>
      <c r="N6" s="532">
        <v>5976.71</v>
      </c>
      <c r="O6" s="533">
        <v>62.139182752460563</v>
      </c>
      <c r="P6" s="543">
        <v>37138.787494845848</v>
      </c>
      <c r="Q6" s="532">
        <v>11968.32</v>
      </c>
      <c r="R6" s="533">
        <v>51.952466605158065</v>
      </c>
      <c r="S6" s="543">
        <v>62178.374511984533</v>
      </c>
      <c r="T6" s="532">
        <v>864.53</v>
      </c>
      <c r="U6" s="533">
        <v>55.352072493191685</v>
      </c>
      <c r="V6" s="543">
        <v>4785.3527232539009</v>
      </c>
      <c r="W6" s="532">
        <v>1301.97</v>
      </c>
      <c r="X6" s="533">
        <v>52.867049176447601</v>
      </c>
      <c r="Y6" s="543">
        <v>6883.1312016259462</v>
      </c>
      <c r="Z6" s="532">
        <v>92.62</v>
      </c>
      <c r="AA6" s="533">
        <v>44.57201969616775</v>
      </c>
      <c r="AB6" s="543">
        <v>412.82604642590564</v>
      </c>
      <c r="AC6" s="532">
        <v>237.41</v>
      </c>
      <c r="AD6" s="533">
        <v>61.897163102403503</v>
      </c>
      <c r="AE6" s="543">
        <v>1469.5005492141615</v>
      </c>
      <c r="AF6" s="545">
        <f t="shared" si="0"/>
        <v>21419.249999999996</v>
      </c>
      <c r="AG6" s="533">
        <f t="shared" si="1"/>
        <v>60.640289448041003</v>
      </c>
      <c r="AH6" s="543">
        <f t="shared" si="2"/>
        <v>129886.95197599521</v>
      </c>
      <c r="AI6" s="547">
        <f t="shared" si="3"/>
        <v>13966.34</v>
      </c>
      <c r="AJ6" s="534">
        <f t="shared" si="4"/>
        <v>52.144509924613672</v>
      </c>
      <c r="AK6" s="548">
        <f t="shared" si="5"/>
        <v>72826.795474052895</v>
      </c>
      <c r="AL6" s="547">
        <f t="shared" si="6"/>
        <v>35623</v>
      </c>
      <c r="AM6" s="534">
        <f t="shared" si="7"/>
        <v>57.317813771794142</v>
      </c>
      <c r="AN6" s="548">
        <f t="shared" si="8"/>
        <v>204183.24799926227</v>
      </c>
      <c r="AO6" s="547">
        <v>437.57</v>
      </c>
      <c r="AP6" s="534">
        <v>286.59169768482911</v>
      </c>
      <c r="AQ6" s="548">
        <v>12540.392915595068</v>
      </c>
      <c r="AR6" s="547">
        <v>1730.2</v>
      </c>
      <c r="AS6" s="534">
        <v>31.011102906922929</v>
      </c>
      <c r="AT6" s="548">
        <v>5365.5410249558063</v>
      </c>
      <c r="AU6" s="534">
        <v>82.76</v>
      </c>
      <c r="AV6" s="534">
        <v>24.218715987647066</v>
      </c>
      <c r="AW6" s="548">
        <v>200.4340935137671</v>
      </c>
      <c r="AX6" s="534">
        <v>5460.05</v>
      </c>
      <c r="AY6" s="534">
        <v>399.40051277120392</v>
      </c>
      <c r="AZ6" s="548">
        <v>218074.6769756412</v>
      </c>
      <c r="BA6" s="534">
        <v>9258.8700000000008</v>
      </c>
      <c r="BB6" s="534">
        <v>490.65454804424536</v>
      </c>
      <c r="BC6" s="548">
        <v>454290.66752504226</v>
      </c>
      <c r="BD6" s="534">
        <v>289.12</v>
      </c>
      <c r="BE6" s="534">
        <v>702.94837880226748</v>
      </c>
      <c r="BF6" s="548">
        <v>20323.643527931159</v>
      </c>
      <c r="BG6" s="534">
        <v>191.06</v>
      </c>
      <c r="BH6" s="534">
        <v>30.942565413963784</v>
      </c>
      <c r="BI6" s="548">
        <v>591.18865479919214</v>
      </c>
      <c r="BJ6" s="534">
        <v>3</v>
      </c>
      <c r="BK6" s="534">
        <v>29.440438199456668</v>
      </c>
      <c r="BL6" s="548">
        <v>8.8321314598370009</v>
      </c>
      <c r="BM6" s="534">
        <v>2699.59</v>
      </c>
      <c r="BN6" s="534">
        <v>437.48724618893789</v>
      </c>
      <c r="BO6" s="548">
        <v>118103.61949391945</v>
      </c>
      <c r="BP6" s="534">
        <v>10.95</v>
      </c>
      <c r="BQ6" s="534">
        <v>74.16463784875134</v>
      </c>
      <c r="BR6" s="548">
        <v>81.210278444382723</v>
      </c>
      <c r="BS6" s="534">
        <v>0.45</v>
      </c>
      <c r="BT6" s="534">
        <v>70.59</v>
      </c>
      <c r="BU6" s="548">
        <v>3.1765500000000011</v>
      </c>
      <c r="BV6" s="534">
        <v>247.07</v>
      </c>
      <c r="BW6" s="534">
        <v>86.982762250046036</v>
      </c>
      <c r="BX6" s="548">
        <v>2149.0831069118872</v>
      </c>
      <c r="BY6" s="534">
        <v>4484.2299999999996</v>
      </c>
      <c r="BZ6" s="534">
        <v>70.017351912801686</v>
      </c>
      <c r="CA6" s="548">
        <v>31397.390996794267</v>
      </c>
      <c r="CB6" s="534">
        <v>6679.95</v>
      </c>
      <c r="CC6" s="534">
        <v>78.344726777214916</v>
      </c>
      <c r="CD6" s="548">
        <v>52333.885763545688</v>
      </c>
      <c r="CE6" s="534">
        <f t="shared" si="9"/>
        <v>5897.62</v>
      </c>
      <c r="CF6" s="534">
        <f t="shared" si="10"/>
        <v>391.03073763863432</v>
      </c>
      <c r="CG6" s="548">
        <f t="shared" si="11"/>
        <v>230615.06989123626</v>
      </c>
    </row>
    <row r="7" spans="1:85" s="535" customFormat="1" ht="9.6">
      <c r="A7" s="531" t="s">
        <v>20</v>
      </c>
      <c r="B7" s="532">
        <v>17255.41</v>
      </c>
      <c r="C7" s="533">
        <v>74.598326563314174</v>
      </c>
      <c r="D7" s="543">
        <v>128722.47101638763</v>
      </c>
      <c r="E7" s="532">
        <v>179.61</v>
      </c>
      <c r="F7" s="533">
        <v>59.01818803772575</v>
      </c>
      <c r="G7" s="543">
        <v>1060.0256753455924</v>
      </c>
      <c r="H7" s="532">
        <v>1442.06</v>
      </c>
      <c r="I7" s="533">
        <v>57.586860312233128</v>
      </c>
      <c r="J7" s="543">
        <v>8304.370778185892</v>
      </c>
      <c r="K7" s="532">
        <v>28.97</v>
      </c>
      <c r="L7" s="532">
        <v>42.448859363252296</v>
      </c>
      <c r="M7" s="543">
        <v>122.97434557534191</v>
      </c>
      <c r="N7" s="532">
        <v>8999.6</v>
      </c>
      <c r="O7" s="533">
        <v>69.823351491870497</v>
      </c>
      <c r="P7" s="543">
        <v>62838.223408623802</v>
      </c>
      <c r="Q7" s="532">
        <v>174.44</v>
      </c>
      <c r="R7" s="533">
        <v>46.247912416699663</v>
      </c>
      <c r="S7" s="543">
        <v>806.74858419690918</v>
      </c>
      <c r="T7" s="532">
        <v>172.95</v>
      </c>
      <c r="U7" s="533">
        <v>61.861675916891784</v>
      </c>
      <c r="V7" s="543">
        <v>1069.8976849826436</v>
      </c>
      <c r="W7" s="532">
        <v>1041.8599999999999</v>
      </c>
      <c r="X7" s="533">
        <v>52.519331438644073</v>
      </c>
      <c r="Y7" s="543">
        <v>5471.7790652665763</v>
      </c>
      <c r="Z7" s="532">
        <v>19.34</v>
      </c>
      <c r="AA7" s="533">
        <v>50.235707544608104</v>
      </c>
      <c r="AB7" s="543">
        <v>97.155858391272076</v>
      </c>
      <c r="AC7" s="532">
        <v>111.62</v>
      </c>
      <c r="AD7" s="533">
        <v>57.690440927488304</v>
      </c>
      <c r="AE7" s="543">
        <v>643.9407016326245</v>
      </c>
      <c r="AF7" s="545">
        <f t="shared" si="0"/>
        <v>27898.99</v>
      </c>
      <c r="AG7" s="533">
        <f t="shared" si="1"/>
        <v>72.06638564111293</v>
      </c>
      <c r="AH7" s="543">
        <f t="shared" si="2"/>
        <v>201057.93723375534</v>
      </c>
      <c r="AI7" s="547">
        <f t="shared" si="3"/>
        <v>1415.2499999999998</v>
      </c>
      <c r="AJ7" s="534">
        <f t="shared" si="4"/>
        <v>52.539898839076848</v>
      </c>
      <c r="AK7" s="548">
        <f t="shared" si="5"/>
        <v>7435.7091832003498</v>
      </c>
      <c r="AL7" s="547">
        <f t="shared" si="6"/>
        <v>29425.86</v>
      </c>
      <c r="AM7" s="534">
        <f t="shared" si="7"/>
        <v>71.072718730595568</v>
      </c>
      <c r="AN7" s="548">
        <f t="shared" si="8"/>
        <v>209137.5871185883</v>
      </c>
      <c r="AO7" s="547">
        <v>10.09</v>
      </c>
      <c r="AP7" s="534">
        <v>227.93212918725453</v>
      </c>
      <c r="AQ7" s="548">
        <v>229.98351834993989</v>
      </c>
      <c r="AR7" s="547">
        <v>7232.34</v>
      </c>
      <c r="AS7" s="534">
        <v>31.792053470331048</v>
      </c>
      <c r="AT7" s="548">
        <v>22993.093999561399</v>
      </c>
      <c r="AU7" s="534">
        <v>204.51</v>
      </c>
      <c r="AV7" s="534">
        <v>24.218715987647059</v>
      </c>
      <c r="AW7" s="548">
        <v>495.29696066337004</v>
      </c>
      <c r="AX7" s="534">
        <v>148.02000000000001</v>
      </c>
      <c r="AY7" s="534">
        <v>303.08094917310581</v>
      </c>
      <c r="AZ7" s="548">
        <v>4486.2042096603082</v>
      </c>
      <c r="BA7" s="534">
        <v>4266.79</v>
      </c>
      <c r="BB7" s="534">
        <v>439.44505779363845</v>
      </c>
      <c r="BC7" s="548">
        <v>187501.97781433185</v>
      </c>
      <c r="BD7" s="534">
        <v>247.44</v>
      </c>
      <c r="BE7" s="534">
        <v>706.95691551422203</v>
      </c>
      <c r="BF7" s="548">
        <v>17492.941917483906</v>
      </c>
      <c r="BG7" s="534">
        <v>123.98</v>
      </c>
      <c r="BH7" s="534">
        <v>38.163240267170636</v>
      </c>
      <c r="BI7" s="548">
        <v>473.1478528323816</v>
      </c>
      <c r="BJ7" s="534">
        <v>70.25</v>
      </c>
      <c r="BK7" s="534">
        <v>37.978808549801649</v>
      </c>
      <c r="BL7" s="548">
        <v>266.80113006235661</v>
      </c>
      <c r="BM7" s="534">
        <v>1298.1300000000001</v>
      </c>
      <c r="BN7" s="534">
        <v>477.18643313018634</v>
      </c>
      <c r="BO7" s="548">
        <v>61945.002443928883</v>
      </c>
      <c r="BP7" s="534">
        <v>43.45</v>
      </c>
      <c r="BQ7" s="534">
        <v>65.598302903403692</v>
      </c>
      <c r="BR7" s="548">
        <v>285.0246261152891</v>
      </c>
      <c r="BS7" s="534">
        <v>3.15</v>
      </c>
      <c r="BT7" s="534">
        <v>97.548018355514415</v>
      </c>
      <c r="BU7" s="548">
        <v>30.72762578198704</v>
      </c>
      <c r="BV7" s="534">
        <v>369.09</v>
      </c>
      <c r="BW7" s="534">
        <v>101.20824515846348</v>
      </c>
      <c r="BX7" s="548">
        <v>3735.4951205537295</v>
      </c>
      <c r="BY7" s="534">
        <v>3202.63</v>
      </c>
      <c r="BZ7" s="534">
        <v>76.28628972802187</v>
      </c>
      <c r="CA7" s="548">
        <v>24431.676007165464</v>
      </c>
      <c r="CB7" s="534">
        <v>3289.51</v>
      </c>
      <c r="CC7" s="534">
        <v>81.375675490663752</v>
      </c>
      <c r="CD7" s="548">
        <v>26768.609828329321</v>
      </c>
      <c r="CE7" s="534">
        <f t="shared" si="9"/>
        <v>158.11000000000001</v>
      </c>
      <c r="CF7" s="534">
        <f t="shared" si="10"/>
        <v>298.28522724750161</v>
      </c>
      <c r="CG7" s="548">
        <f t="shared" si="11"/>
        <v>4716.1877280102481</v>
      </c>
    </row>
    <row r="8" spans="1:85" s="535" customFormat="1" ht="9.6">
      <c r="A8" s="531" t="s">
        <v>21</v>
      </c>
      <c r="B8" s="532">
        <v>10276.69</v>
      </c>
      <c r="C8" s="533">
        <v>85.264462468614781</v>
      </c>
      <c r="D8" s="543">
        <v>87623.644880658889</v>
      </c>
      <c r="E8" s="532">
        <v>196.38</v>
      </c>
      <c r="F8" s="533">
        <v>66.03455308191333</v>
      </c>
      <c r="G8" s="543">
        <v>1296.7865534226139</v>
      </c>
      <c r="H8" s="532">
        <v>284.61</v>
      </c>
      <c r="I8" s="533">
        <v>57.959907733975861</v>
      </c>
      <c r="J8" s="543">
        <v>1649.5969340166869</v>
      </c>
      <c r="K8" s="532">
        <v>9.5</v>
      </c>
      <c r="L8" s="532">
        <v>42.820993753416545</v>
      </c>
      <c r="M8" s="543">
        <v>40.679944065745715</v>
      </c>
      <c r="N8" s="532">
        <v>2921.76</v>
      </c>
      <c r="O8" s="533">
        <v>79.215117051288559</v>
      </c>
      <c r="P8" s="543">
        <v>23144.756039577285</v>
      </c>
      <c r="Q8" s="532">
        <v>27.9</v>
      </c>
      <c r="R8" s="533">
        <v>46.681479876424987</v>
      </c>
      <c r="S8" s="543">
        <v>130.24132885522573</v>
      </c>
      <c r="T8" s="532">
        <v>27.86</v>
      </c>
      <c r="U8" s="533">
        <v>62.373465182683091</v>
      </c>
      <c r="V8" s="543">
        <v>173.77247399895509</v>
      </c>
      <c r="W8" s="532">
        <v>355.63</v>
      </c>
      <c r="X8" s="533">
        <v>61.938014681339624</v>
      </c>
      <c r="Y8" s="543">
        <v>2202.7016161124811</v>
      </c>
      <c r="Z8" s="532">
        <v>2.25</v>
      </c>
      <c r="AA8" s="533">
        <v>45.038317593421986</v>
      </c>
      <c r="AB8" s="543">
        <v>10.133621458519947</v>
      </c>
      <c r="AC8" s="532">
        <v>16.87</v>
      </c>
      <c r="AD8" s="533">
        <v>57.690440927488289</v>
      </c>
      <c r="AE8" s="543">
        <v>97.323773844672758</v>
      </c>
      <c r="AF8" s="545">
        <f t="shared" si="0"/>
        <v>13520.420000000002</v>
      </c>
      <c r="AG8" s="533">
        <f t="shared" si="1"/>
        <v>83.305437458538677</v>
      </c>
      <c r="AH8" s="543">
        <f t="shared" si="2"/>
        <v>112632.45027231757</v>
      </c>
      <c r="AI8" s="547">
        <f t="shared" si="3"/>
        <v>582.16</v>
      </c>
      <c r="AJ8" s="534">
        <f t="shared" si="4"/>
        <v>62.523414866168082</v>
      </c>
      <c r="AK8" s="548">
        <f t="shared" si="5"/>
        <v>3639.8631198488406</v>
      </c>
      <c r="AL8" s="547">
        <f t="shared" si="6"/>
        <v>14119.450000000003</v>
      </c>
      <c r="AM8" s="534">
        <f t="shared" si="7"/>
        <v>82.41796753132104</v>
      </c>
      <c r="AN8" s="548">
        <f t="shared" si="8"/>
        <v>116369.63716601109</v>
      </c>
      <c r="AO8" s="547">
        <v>0.7</v>
      </c>
      <c r="AP8" s="534">
        <v>205.67366780482169</v>
      </c>
      <c r="AQ8" s="548">
        <v>14.397156746337519</v>
      </c>
      <c r="AR8" s="547">
        <v>1299.4100000000001</v>
      </c>
      <c r="AS8" s="534">
        <v>31.643126228296211</v>
      </c>
      <c r="AT8" s="548">
        <v>4111.7394652310377</v>
      </c>
      <c r="AU8" s="534">
        <v>19.52</v>
      </c>
      <c r="AV8" s="534">
        <v>24.218715987647059</v>
      </c>
      <c r="AW8" s="548">
        <v>47.274933607887064</v>
      </c>
      <c r="AX8" s="534">
        <v>9.18</v>
      </c>
      <c r="AY8" s="534">
        <v>266.18280631448096</v>
      </c>
      <c r="AZ8" s="548">
        <v>244.35581619669358</v>
      </c>
      <c r="BA8" s="534">
        <v>4827.28</v>
      </c>
      <c r="BB8" s="534">
        <v>476.71733415136214</v>
      </c>
      <c r="BC8" s="548">
        <v>230124.80528021877</v>
      </c>
      <c r="BD8" s="534">
        <v>64.760000000000005</v>
      </c>
      <c r="BE8" s="534">
        <v>667.68474905321671</v>
      </c>
      <c r="BF8" s="548">
        <v>4323.926434868632</v>
      </c>
      <c r="BG8" s="534">
        <v>29.01</v>
      </c>
      <c r="BH8" s="534">
        <v>35.974684811212782</v>
      </c>
      <c r="BI8" s="548">
        <v>104.3625606373283</v>
      </c>
      <c r="BJ8" s="534">
        <v>23.89</v>
      </c>
      <c r="BK8" s="534">
        <v>36.211738985331706</v>
      </c>
      <c r="BL8" s="548">
        <v>86.509844435957447</v>
      </c>
      <c r="BM8" s="534">
        <v>237.31</v>
      </c>
      <c r="BN8" s="534">
        <v>550.46649361238542</v>
      </c>
      <c r="BO8" s="548">
        <v>13063.12035991552</v>
      </c>
      <c r="BP8" s="534">
        <v>2.75</v>
      </c>
      <c r="BQ8" s="534">
        <v>74.164637848751326</v>
      </c>
      <c r="BR8" s="548">
        <v>20.395275408406615</v>
      </c>
      <c r="BS8" s="534">
        <v>6.5</v>
      </c>
      <c r="BT8" s="534">
        <v>70.59</v>
      </c>
      <c r="BU8" s="548">
        <v>45.883499999999998</v>
      </c>
      <c r="BV8" s="534">
        <v>94.64</v>
      </c>
      <c r="BW8" s="534">
        <v>81.156599835607551</v>
      </c>
      <c r="BX8" s="548">
        <v>768.06606084418991</v>
      </c>
      <c r="BY8" s="534">
        <v>1419.79</v>
      </c>
      <c r="BZ8" s="534">
        <v>70.119653358863516</v>
      </c>
      <c r="CA8" s="548">
        <v>9955.5182642380823</v>
      </c>
      <c r="CB8" s="534">
        <v>1577.25</v>
      </c>
      <c r="CC8" s="534">
        <v>78.36028941999561</v>
      </c>
      <c r="CD8" s="548">
        <v>12359.376648768806</v>
      </c>
      <c r="CE8" s="534">
        <f t="shared" si="9"/>
        <v>9.879999999999999</v>
      </c>
      <c r="CF8" s="534">
        <f t="shared" si="10"/>
        <v>261.89572160225828</v>
      </c>
      <c r="CG8" s="548">
        <f t="shared" si="11"/>
        <v>258.75297294303112</v>
      </c>
    </row>
    <row r="9" spans="1:85" s="535" customFormat="1" ht="9.6">
      <c r="A9" s="531" t="s">
        <v>22</v>
      </c>
      <c r="B9" s="532">
        <v>16317.2</v>
      </c>
      <c r="C9" s="533">
        <v>79.577934708206385</v>
      </c>
      <c r="D9" s="543">
        <v>129848.90762207452</v>
      </c>
      <c r="E9" s="532">
        <v>625.94000000000005</v>
      </c>
      <c r="F9" s="533">
        <v>66.184850401853936</v>
      </c>
      <c r="G9" s="543">
        <v>4142.7745260536449</v>
      </c>
      <c r="H9" s="532">
        <v>2426.58</v>
      </c>
      <c r="I9" s="533">
        <v>58.842214521189597</v>
      </c>
      <c r="J9" s="543">
        <v>14278.534091282825</v>
      </c>
      <c r="K9" s="532">
        <v>5.03</v>
      </c>
      <c r="L9" s="532">
        <v>42.820993753416559</v>
      </c>
      <c r="M9" s="543">
        <v>21.538959857968532</v>
      </c>
      <c r="N9" s="532">
        <v>4763.97</v>
      </c>
      <c r="O9" s="533">
        <v>72.092661548434748</v>
      </c>
      <c r="P9" s="543">
        <v>34344.727683689664</v>
      </c>
      <c r="Q9" s="532">
        <v>486.26</v>
      </c>
      <c r="R9" s="533">
        <v>50.790027233459035</v>
      </c>
      <c r="S9" s="543">
        <v>2469.715864254179</v>
      </c>
      <c r="T9" s="532">
        <v>31.56</v>
      </c>
      <c r="U9" s="533">
        <v>54.140233217621905</v>
      </c>
      <c r="V9" s="543">
        <v>170.86657603481473</v>
      </c>
      <c r="W9" s="532">
        <v>184.32</v>
      </c>
      <c r="X9" s="533">
        <v>54.909397949514229</v>
      </c>
      <c r="Y9" s="543">
        <v>1012.0900230054464</v>
      </c>
      <c r="Z9" s="532">
        <v>12.69</v>
      </c>
      <c r="AA9" s="533">
        <v>53.504714537619932</v>
      </c>
      <c r="AB9" s="543">
        <v>67.897482748239696</v>
      </c>
      <c r="AC9" s="532">
        <v>38.28</v>
      </c>
      <c r="AD9" s="533">
        <v>57.690440927488289</v>
      </c>
      <c r="AE9" s="543">
        <v>220.83900787042518</v>
      </c>
      <c r="AF9" s="545">
        <f t="shared" si="0"/>
        <v>23544.34</v>
      </c>
      <c r="AG9" s="533">
        <f>IF(AF9&gt;0,AH9*10/AF9,"--")</f>
        <v>75.88429955264823</v>
      </c>
      <c r="AH9" s="543">
        <f t="shared" si="2"/>
        <v>178664.57493293978</v>
      </c>
      <c r="AI9" s="547">
        <f t="shared" si="3"/>
        <v>1309.21</v>
      </c>
      <c r="AJ9" s="534">
        <f t="shared" si="4"/>
        <v>58.756638706254229</v>
      </c>
      <c r="AK9" s="548">
        <f t="shared" si="5"/>
        <v>7692.4778960615104</v>
      </c>
      <c r="AL9" s="547">
        <f t="shared" si="6"/>
        <v>24891.829999999998</v>
      </c>
      <c r="AM9" s="534">
        <f t="shared" si="7"/>
        <v>74.955474079998041</v>
      </c>
      <c r="AN9" s="548">
        <f t="shared" si="8"/>
        <v>186577.89183687174</v>
      </c>
      <c r="AO9" s="547">
        <v>46.31</v>
      </c>
      <c r="AP9" s="534">
        <v>214.68633414683072</v>
      </c>
      <c r="AQ9" s="548">
        <v>994.2124134339731</v>
      </c>
      <c r="AR9" s="547">
        <v>691.86</v>
      </c>
      <c r="AS9" s="534">
        <v>35.173982804217758</v>
      </c>
      <c r="AT9" s="548">
        <v>2433.5471742926097</v>
      </c>
      <c r="AU9" s="534">
        <v>13</v>
      </c>
      <c r="AV9" s="534">
        <v>24.218715987647066</v>
      </c>
      <c r="AW9" s="548">
        <v>31.484330783941186</v>
      </c>
      <c r="AX9" s="534">
        <v>99.57</v>
      </c>
      <c r="AY9" s="534">
        <v>274.91496453704195</v>
      </c>
      <c r="AZ9" s="548">
        <v>2737.3283018953275</v>
      </c>
      <c r="BA9" s="534">
        <v>8916.51</v>
      </c>
      <c r="BB9" s="534">
        <v>457.79645934892682</v>
      </c>
      <c r="BC9" s="548">
        <v>408194.67077493004</v>
      </c>
      <c r="BD9" s="534">
        <v>78.83</v>
      </c>
      <c r="BE9" s="534">
        <v>669.75242404396226</v>
      </c>
      <c r="BF9" s="548">
        <v>5279.6583587385558</v>
      </c>
      <c r="BG9" s="534">
        <v>14.5</v>
      </c>
      <c r="BH9" s="534">
        <v>35.974684811212775</v>
      </c>
      <c r="BI9" s="548">
        <v>52.163292976258525</v>
      </c>
      <c r="BJ9" s="534">
        <v>14.98</v>
      </c>
      <c r="BK9" s="534">
        <v>26.496394379511006</v>
      </c>
      <c r="BL9" s="548">
        <v>39.691598780507491</v>
      </c>
      <c r="BM9" s="534">
        <v>405.15</v>
      </c>
      <c r="BN9" s="534">
        <v>377.85394639036895</v>
      </c>
      <c r="BO9" s="548">
        <v>15308.752638005799</v>
      </c>
      <c r="BP9" s="534">
        <v>1</v>
      </c>
      <c r="BQ9" s="534">
        <v>74.16463784875134</v>
      </c>
      <c r="BR9" s="548">
        <v>7.416463784875134</v>
      </c>
      <c r="BS9" s="534">
        <v>0.4</v>
      </c>
      <c r="BT9" s="534">
        <v>70.59</v>
      </c>
      <c r="BU9" s="548">
        <v>2.8236000000000008</v>
      </c>
      <c r="BV9" s="534">
        <v>16.54</v>
      </c>
      <c r="BW9" s="534">
        <v>98.247224977459069</v>
      </c>
      <c r="BX9" s="548">
        <v>162.50091011271732</v>
      </c>
      <c r="BY9" s="534">
        <v>1113.6099999999999</v>
      </c>
      <c r="BZ9" s="534">
        <v>72.151568848310973</v>
      </c>
      <c r="CA9" s="548">
        <v>8034.8708585167578</v>
      </c>
      <c r="CB9" s="534">
        <v>1546.01</v>
      </c>
      <c r="CC9" s="534">
        <v>94.115094884520033</v>
      </c>
      <c r="CD9" s="548">
        <v>14550.28778424168</v>
      </c>
      <c r="CE9" s="534">
        <f t="shared" si="9"/>
        <v>145.88</v>
      </c>
      <c r="CF9" s="534">
        <f t="shared" si="10"/>
        <v>255.79522315117228</v>
      </c>
      <c r="CG9" s="548">
        <f t="shared" si="11"/>
        <v>3731.5407153293008</v>
      </c>
    </row>
    <row r="10" spans="1:85" s="535" customFormat="1" ht="9.6">
      <c r="A10" s="531" t="s">
        <v>23</v>
      </c>
      <c r="B10" s="532">
        <v>18700.490000000002</v>
      </c>
      <c r="C10" s="533">
        <v>74.871202116382719</v>
      </c>
      <c r="D10" s="543">
        <v>140012.8166465394</v>
      </c>
      <c r="E10" s="532">
        <v>242.56</v>
      </c>
      <c r="F10" s="533">
        <v>57.674179377957756</v>
      </c>
      <c r="G10" s="543">
        <v>1398.9448949917432</v>
      </c>
      <c r="H10" s="532">
        <v>1000.77</v>
      </c>
      <c r="I10" s="533">
        <v>57.618398426263497</v>
      </c>
      <c r="J10" s="543">
        <v>5766.2764593051716</v>
      </c>
      <c r="K10" s="532">
        <v>31.67</v>
      </c>
      <c r="L10" s="532">
        <v>51.176640372451494</v>
      </c>
      <c r="M10" s="543">
        <v>162.0764200595539</v>
      </c>
      <c r="N10" s="532">
        <v>9604.93</v>
      </c>
      <c r="O10" s="533">
        <v>68.110936687567801</v>
      </c>
      <c r="P10" s="543">
        <v>65420.077911852051</v>
      </c>
      <c r="Q10" s="532">
        <v>115.42</v>
      </c>
      <c r="R10" s="533">
        <v>48.392566215892295</v>
      </c>
      <c r="S10" s="543">
        <v>558.54699926382887</v>
      </c>
      <c r="T10" s="532">
        <v>96.85</v>
      </c>
      <c r="U10" s="533">
        <v>57.453176070000438</v>
      </c>
      <c r="V10" s="543">
        <v>556.43401023795423</v>
      </c>
      <c r="W10" s="532">
        <v>1442.38</v>
      </c>
      <c r="X10" s="533">
        <v>53.002999299574206</v>
      </c>
      <c r="Y10" s="543">
        <v>7645.0466129719853</v>
      </c>
      <c r="Z10" s="532">
        <v>39.700000000000003</v>
      </c>
      <c r="AA10" s="533">
        <v>43.812147143141317</v>
      </c>
      <c r="AB10" s="543">
        <v>173.93422415827106</v>
      </c>
      <c r="AC10" s="532">
        <v>36.9</v>
      </c>
      <c r="AD10" s="533">
        <v>57.690440927488289</v>
      </c>
      <c r="AE10" s="543">
        <v>212.8777270224318</v>
      </c>
      <c r="AF10" s="545">
        <f t="shared" si="0"/>
        <v>29434.71</v>
      </c>
      <c r="AG10" s="533">
        <f t="shared" si="1"/>
        <v>71.995844853913667</v>
      </c>
      <c r="AH10" s="543">
        <f t="shared" si="2"/>
        <v>211917.68144799411</v>
      </c>
      <c r="AI10" s="547">
        <f t="shared" si="3"/>
        <v>1840.0600000000002</v>
      </c>
      <c r="AJ10" s="534">
        <f t="shared" si="4"/>
        <v>53.131271433463191</v>
      </c>
      <c r="AK10" s="548">
        <f t="shared" si="5"/>
        <v>9776.4727313858275</v>
      </c>
      <c r="AL10" s="547">
        <f t="shared" si="6"/>
        <v>31311.670000000002</v>
      </c>
      <c r="AM10" s="534">
        <f t="shared" si="7"/>
        <v>70.870391744165147</v>
      </c>
      <c r="AN10" s="548">
        <f t="shared" si="8"/>
        <v>221907.03190640235</v>
      </c>
      <c r="AO10" s="547">
        <v>6.2</v>
      </c>
      <c r="AP10" s="534">
        <v>152.76588981089168</v>
      </c>
      <c r="AQ10" s="548">
        <v>94.714851682752823</v>
      </c>
      <c r="AR10" s="547">
        <v>5303.5</v>
      </c>
      <c r="AS10" s="534">
        <v>33.264583391405289</v>
      </c>
      <c r="AT10" s="548">
        <v>17641.871801631794</v>
      </c>
      <c r="AU10" s="534">
        <v>57.31</v>
      </c>
      <c r="AV10" s="534">
        <v>24.218715987647059</v>
      </c>
      <c r="AW10" s="548">
        <v>138.79746132520532</v>
      </c>
      <c r="AX10" s="534">
        <v>74.89</v>
      </c>
      <c r="AY10" s="534">
        <v>301.93347315553558</v>
      </c>
      <c r="AZ10" s="548">
        <v>2261.1797804618059</v>
      </c>
      <c r="BA10" s="534">
        <v>5687.84</v>
      </c>
      <c r="BB10" s="534">
        <v>476.09135640801497</v>
      </c>
      <c r="BC10" s="548">
        <v>270793.14606317633</v>
      </c>
      <c r="BD10" s="534">
        <v>304.23</v>
      </c>
      <c r="BE10" s="534">
        <v>773.47729384131287</v>
      </c>
      <c r="BF10" s="548">
        <v>23531.499710534266</v>
      </c>
      <c r="BG10" s="534">
        <v>20.82</v>
      </c>
      <c r="BH10" s="534">
        <v>35.974684811212803</v>
      </c>
      <c r="BI10" s="548">
        <v>74.899293776945015</v>
      </c>
      <c r="BJ10" s="534">
        <v>45.61</v>
      </c>
      <c r="BK10" s="534">
        <v>33.642620403994499</v>
      </c>
      <c r="BL10" s="548">
        <v>153.44399166261891</v>
      </c>
      <c r="BM10" s="534">
        <v>1522.2</v>
      </c>
      <c r="BN10" s="534">
        <v>439.7003948529445</v>
      </c>
      <c r="BO10" s="548">
        <v>66931.194104515205</v>
      </c>
      <c r="BP10" s="534">
        <v>67.180000000000007</v>
      </c>
      <c r="BQ10" s="534">
        <v>77.449561404184621</v>
      </c>
      <c r="BR10" s="548">
        <v>520.30615351331244</v>
      </c>
      <c r="BS10" s="534">
        <v>3.8</v>
      </c>
      <c r="BT10" s="534">
        <v>70.59</v>
      </c>
      <c r="BU10" s="548">
        <v>26.824200000000001</v>
      </c>
      <c r="BV10" s="534">
        <v>275.07</v>
      </c>
      <c r="BW10" s="534">
        <v>80.265791651087739</v>
      </c>
      <c r="BX10" s="548">
        <v>2207.8711309464707</v>
      </c>
      <c r="BY10" s="534">
        <v>3728.65</v>
      </c>
      <c r="BZ10" s="534">
        <v>73.138486192528703</v>
      </c>
      <c r="CA10" s="548">
        <v>27270.781654177215</v>
      </c>
      <c r="CB10" s="534">
        <v>5207.82</v>
      </c>
      <c r="CC10" s="534">
        <v>76.395524225246646</v>
      </c>
      <c r="CD10" s="548">
        <v>39785.413897072394</v>
      </c>
      <c r="CE10" s="534">
        <f t="shared" si="9"/>
        <v>81.09</v>
      </c>
      <c r="CF10" s="534">
        <f t="shared" si="10"/>
        <v>290.52837984271287</v>
      </c>
      <c r="CG10" s="548">
        <f t="shared" si="11"/>
        <v>2355.8946321445587</v>
      </c>
    </row>
    <row r="11" spans="1:85" s="535" customFormat="1" ht="9.6">
      <c r="A11" s="531" t="s">
        <v>24</v>
      </c>
      <c r="B11" s="532">
        <v>3927.29</v>
      </c>
      <c r="C11" s="533">
        <v>68.657076206787067</v>
      </c>
      <c r="D11" s="543">
        <v>26963.62488161528</v>
      </c>
      <c r="E11" s="532">
        <v>17.899999999999999</v>
      </c>
      <c r="F11" s="533">
        <v>53.882122461558836</v>
      </c>
      <c r="G11" s="543">
        <v>96.448999206190322</v>
      </c>
      <c r="H11" s="532">
        <v>232.47</v>
      </c>
      <c r="I11" s="533">
        <v>49.549580967789836</v>
      </c>
      <c r="J11" s="543">
        <v>1151.8791087582106</v>
      </c>
      <c r="K11" s="532">
        <v>0.8</v>
      </c>
      <c r="L11" s="532">
        <v>42.820993753416552</v>
      </c>
      <c r="M11" s="543">
        <v>3.4256795002733242</v>
      </c>
      <c r="N11" s="532">
        <v>2278.44</v>
      </c>
      <c r="O11" s="533">
        <v>61.548170940162272</v>
      </c>
      <c r="P11" s="543">
        <v>14023.38145969033</v>
      </c>
      <c r="Q11" s="532">
        <v>315.92</v>
      </c>
      <c r="R11" s="533">
        <v>49.154893976067065</v>
      </c>
      <c r="S11" s="543">
        <v>1552.9014104919106</v>
      </c>
      <c r="T11" s="532">
        <v>36.409999999999997</v>
      </c>
      <c r="U11" s="533">
        <v>48.564627088309543</v>
      </c>
      <c r="V11" s="543">
        <v>176.82380722853503</v>
      </c>
      <c r="W11" s="532">
        <v>617.14</v>
      </c>
      <c r="X11" s="533">
        <v>50.887268402398291</v>
      </c>
      <c r="Y11" s="543">
        <v>3140.4568821856087</v>
      </c>
      <c r="Z11" s="532">
        <v>39.85</v>
      </c>
      <c r="AA11" s="533">
        <v>57.534904528301908</v>
      </c>
      <c r="AB11" s="543">
        <v>229.27659454528313</v>
      </c>
      <c r="AC11" s="532">
        <v>35.51</v>
      </c>
      <c r="AD11" s="533">
        <v>57.690440927488275</v>
      </c>
      <c r="AE11" s="543">
        <v>204.85875573351092</v>
      </c>
      <c r="AF11" s="545">
        <f t="shared" si="0"/>
        <v>6475.41</v>
      </c>
      <c r="AG11" s="533">
        <f t="shared" si="1"/>
        <v>65.353599133943078</v>
      </c>
      <c r="AH11" s="543">
        <f t="shared" si="2"/>
        <v>42319.13493679263</v>
      </c>
      <c r="AI11" s="547">
        <f t="shared" si="3"/>
        <v>990.81000000000006</v>
      </c>
      <c r="AJ11" s="534">
        <f t="shared" si="4"/>
        <v>50.656370912980208</v>
      </c>
      <c r="AK11" s="548">
        <f t="shared" si="5"/>
        <v>5019.0838864289926</v>
      </c>
      <c r="AL11" s="547">
        <f t="shared" si="6"/>
        <v>7501.7300000000005</v>
      </c>
      <c r="AM11" s="534">
        <f t="shared" si="7"/>
        <v>63.376151339697813</v>
      </c>
      <c r="AN11" s="548">
        <f t="shared" si="8"/>
        <v>47543.077578955134</v>
      </c>
      <c r="AO11" s="547">
        <v>2.29</v>
      </c>
      <c r="AP11" s="534">
        <v>266.01042035151869</v>
      </c>
      <c r="AQ11" s="548">
        <v>60.916386260497781</v>
      </c>
      <c r="AR11" s="547">
        <v>2206.64</v>
      </c>
      <c r="AS11" s="534">
        <v>31.495739342936773</v>
      </c>
      <c r="AT11" s="548">
        <v>6949.9758263697995</v>
      </c>
      <c r="AU11" s="534">
        <v>18.100000000000001</v>
      </c>
      <c r="AV11" s="534">
        <v>24.218715987647055</v>
      </c>
      <c r="AW11" s="548">
        <v>43.835875937641177</v>
      </c>
      <c r="AX11" s="534">
        <v>38.159999999999997</v>
      </c>
      <c r="AY11" s="534">
        <v>298.25409470305635</v>
      </c>
      <c r="AZ11" s="548">
        <v>1138.137625386863</v>
      </c>
      <c r="BA11" s="534">
        <v>466.45</v>
      </c>
      <c r="BB11" s="534">
        <v>432.52107645676676</v>
      </c>
      <c r="BC11" s="548">
        <v>20174.945611325889</v>
      </c>
      <c r="BD11" s="534">
        <v>70.03</v>
      </c>
      <c r="BE11" s="534">
        <v>752.75087058060899</v>
      </c>
      <c r="BF11" s="548">
        <v>5271.5143466760064</v>
      </c>
      <c r="BG11" s="534">
        <v>0</v>
      </c>
      <c r="BH11" s="534">
        <v>0</v>
      </c>
      <c r="BI11" s="548">
        <v>0</v>
      </c>
      <c r="BJ11" s="534">
        <v>1.47</v>
      </c>
      <c r="BK11" s="534">
        <v>36.211738985331706</v>
      </c>
      <c r="BL11" s="548">
        <v>5.3231256308437604</v>
      </c>
      <c r="BM11" s="534">
        <v>458.23</v>
      </c>
      <c r="BN11" s="534">
        <v>403.1884700611219</v>
      </c>
      <c r="BO11" s="548">
        <v>18475.30526361079</v>
      </c>
      <c r="BP11" s="534">
        <v>21.97</v>
      </c>
      <c r="BQ11" s="534">
        <v>99.90333067973269</v>
      </c>
      <c r="BR11" s="548">
        <v>219.48761750337272</v>
      </c>
      <c r="BS11" s="534">
        <v>0</v>
      </c>
      <c r="BT11" s="534">
        <v>0</v>
      </c>
      <c r="BU11" s="548">
        <v>0</v>
      </c>
      <c r="BV11" s="534">
        <v>55.19</v>
      </c>
      <c r="BW11" s="534">
        <v>87.840084527951717</v>
      </c>
      <c r="BX11" s="548">
        <v>484.78942650976552</v>
      </c>
      <c r="BY11" s="534">
        <v>2008.28</v>
      </c>
      <c r="BZ11" s="534">
        <v>84.182658721188702</v>
      </c>
      <c r="CA11" s="548">
        <v>16906.234985658888</v>
      </c>
      <c r="CB11" s="534">
        <v>1499.83</v>
      </c>
      <c r="CC11" s="534">
        <v>81.085029006833238</v>
      </c>
      <c r="CD11" s="548">
        <v>12161.375905531873</v>
      </c>
      <c r="CE11" s="534">
        <f t="shared" si="9"/>
        <v>40.449999999999996</v>
      </c>
      <c r="CF11" s="534">
        <f t="shared" si="10"/>
        <v>296.42868025892727</v>
      </c>
      <c r="CG11" s="548">
        <f t="shared" si="11"/>
        <v>1199.0540116473608</v>
      </c>
    </row>
    <row r="12" spans="1:85" s="535" customFormat="1" ht="9.6">
      <c r="A12" s="531" t="s">
        <v>25</v>
      </c>
      <c r="B12" s="532">
        <v>10612.81</v>
      </c>
      <c r="C12" s="533">
        <v>82.443363036951467</v>
      </c>
      <c r="D12" s="543">
        <v>87495.574767218903</v>
      </c>
      <c r="E12" s="532">
        <v>259.7</v>
      </c>
      <c r="F12" s="533">
        <v>63.805466809472314</v>
      </c>
      <c r="G12" s="543">
        <v>1657.0279730419961</v>
      </c>
      <c r="H12" s="532">
        <v>1274.1600000000001</v>
      </c>
      <c r="I12" s="533">
        <v>58.148650041030749</v>
      </c>
      <c r="J12" s="543">
        <v>7409.0683936279738</v>
      </c>
      <c r="K12" s="532">
        <v>0</v>
      </c>
      <c r="L12" s="532">
        <v>0</v>
      </c>
      <c r="M12" s="543">
        <v>0</v>
      </c>
      <c r="N12" s="532">
        <v>4711.78</v>
      </c>
      <c r="O12" s="533">
        <v>76.554444675877136</v>
      </c>
      <c r="P12" s="543">
        <v>36070.770133490434</v>
      </c>
      <c r="Q12" s="532">
        <v>3653.4</v>
      </c>
      <c r="R12" s="533">
        <v>55.414500498704221</v>
      </c>
      <c r="S12" s="543">
        <v>20245.133612196601</v>
      </c>
      <c r="T12" s="532">
        <v>105.83</v>
      </c>
      <c r="U12" s="533">
        <v>61.01841244136974</v>
      </c>
      <c r="V12" s="543">
        <v>645.7578588670159</v>
      </c>
      <c r="W12" s="532">
        <v>195.53</v>
      </c>
      <c r="X12" s="533">
        <v>61.953383113389776</v>
      </c>
      <c r="Y12" s="543">
        <v>1211.3745000161107</v>
      </c>
      <c r="Z12" s="532">
        <v>15.62</v>
      </c>
      <c r="AA12" s="533">
        <v>45.038317593422001</v>
      </c>
      <c r="AB12" s="543">
        <v>70.349852080925174</v>
      </c>
      <c r="AC12" s="532">
        <v>51.24</v>
      </c>
      <c r="AD12" s="533">
        <v>57.690440927488297</v>
      </c>
      <c r="AE12" s="543">
        <v>295.60581931245008</v>
      </c>
      <c r="AF12" s="545">
        <f t="shared" si="0"/>
        <v>16704.580000000002</v>
      </c>
      <c r="AG12" s="533">
        <f t="shared" si="1"/>
        <v>78.793463321558704</v>
      </c>
      <c r="AH12" s="543">
        <f t="shared" si="2"/>
        <v>131621.17115320434</v>
      </c>
      <c r="AI12" s="547">
        <f t="shared" si="3"/>
        <v>4124.25</v>
      </c>
      <c r="AJ12" s="534">
        <f t="shared" si="4"/>
        <v>56.213580499086227</v>
      </c>
      <c r="AK12" s="548">
        <f t="shared" si="5"/>
        <v>23183.885937335635</v>
      </c>
      <c r="AL12" s="547">
        <f t="shared" si="6"/>
        <v>20880.070000000003</v>
      </c>
      <c r="AM12" s="534">
        <f t="shared" si="7"/>
        <v>74.281677652350979</v>
      </c>
      <c r="AN12" s="548">
        <f t="shared" si="8"/>
        <v>155100.66290985243</v>
      </c>
      <c r="AO12" s="547">
        <v>275.33</v>
      </c>
      <c r="AP12" s="534">
        <v>266.64967538195333</v>
      </c>
      <c r="AQ12" s="548">
        <v>7341.6655122913207</v>
      </c>
      <c r="AR12" s="547">
        <v>220.2</v>
      </c>
      <c r="AS12" s="534">
        <v>31.423042413686062</v>
      </c>
      <c r="AT12" s="548">
        <v>691.93539394936727</v>
      </c>
      <c r="AU12" s="534">
        <v>1</v>
      </c>
      <c r="AV12" s="534">
        <v>24.218715987647062</v>
      </c>
      <c r="AW12" s="548">
        <v>2.4218715987647066</v>
      </c>
      <c r="AX12" s="534">
        <v>898.74</v>
      </c>
      <c r="AY12" s="534">
        <v>402.60774774086741</v>
      </c>
      <c r="AZ12" s="548">
        <v>36183.968720462719</v>
      </c>
      <c r="BA12" s="534">
        <v>9429</v>
      </c>
      <c r="BB12" s="534">
        <v>519.27670381207702</v>
      </c>
      <c r="BC12" s="548">
        <v>489626.00402440765</v>
      </c>
      <c r="BD12" s="534">
        <v>81.48</v>
      </c>
      <c r="BE12" s="534">
        <v>767.62445522849919</v>
      </c>
      <c r="BF12" s="548">
        <v>6254.6040612018123</v>
      </c>
      <c r="BG12" s="534">
        <v>16.7</v>
      </c>
      <c r="BH12" s="534">
        <v>34.340475679211707</v>
      </c>
      <c r="BI12" s="548">
        <v>57.348594384283551</v>
      </c>
      <c r="BJ12" s="534">
        <v>11.5</v>
      </c>
      <c r="BK12" s="534">
        <v>36.211738985331714</v>
      </c>
      <c r="BL12" s="548">
        <v>41.643499833131472</v>
      </c>
      <c r="BM12" s="534">
        <v>218.48</v>
      </c>
      <c r="BN12" s="534">
        <v>537.40654233566056</v>
      </c>
      <c r="BO12" s="548">
        <v>11741.258136949515</v>
      </c>
      <c r="BP12" s="534">
        <v>1.24</v>
      </c>
      <c r="BQ12" s="534">
        <v>74.16463784875134</v>
      </c>
      <c r="BR12" s="548">
        <v>9.1964150932451663</v>
      </c>
      <c r="BS12" s="534">
        <v>0</v>
      </c>
      <c r="BT12" s="534">
        <v>0</v>
      </c>
      <c r="BU12" s="548">
        <v>0</v>
      </c>
      <c r="BV12" s="534">
        <v>15.42</v>
      </c>
      <c r="BW12" s="534">
        <v>98.247224977459041</v>
      </c>
      <c r="BX12" s="548">
        <v>151.49722091524185</v>
      </c>
      <c r="BY12" s="534">
        <v>1669.02</v>
      </c>
      <c r="BZ12" s="534">
        <v>61.193198382551202</v>
      </c>
      <c r="CA12" s="548">
        <v>10213.267196444562</v>
      </c>
      <c r="CB12" s="534">
        <v>862.04</v>
      </c>
      <c r="CC12" s="534">
        <v>68.004105136799808</v>
      </c>
      <c r="CD12" s="548">
        <v>5862.2258792126913</v>
      </c>
      <c r="CE12" s="534">
        <f t="shared" si="9"/>
        <v>1174.07</v>
      </c>
      <c r="CF12" s="534">
        <f t="shared" si="10"/>
        <v>370.72435402279285</v>
      </c>
      <c r="CG12" s="548">
        <f t="shared" si="11"/>
        <v>43525.634232754041</v>
      </c>
    </row>
    <row r="13" spans="1:85" s="535" customFormat="1" ht="9.6">
      <c r="A13" s="531" t="s">
        <v>26</v>
      </c>
      <c r="B13" s="532">
        <v>23678.45</v>
      </c>
      <c r="C13" s="533">
        <v>83.634287106098171</v>
      </c>
      <c r="D13" s="543">
        <v>198033.02855273907</v>
      </c>
      <c r="E13" s="532">
        <v>819.62</v>
      </c>
      <c r="F13" s="533">
        <v>66.903086325651131</v>
      </c>
      <c r="G13" s="543">
        <v>5483.5107614230192</v>
      </c>
      <c r="H13" s="532">
        <v>553.9</v>
      </c>
      <c r="I13" s="533">
        <v>63.345167935072006</v>
      </c>
      <c r="J13" s="543">
        <v>3508.688851923639</v>
      </c>
      <c r="K13" s="532">
        <v>0</v>
      </c>
      <c r="L13" s="532">
        <v>0</v>
      </c>
      <c r="M13" s="543">
        <v>0</v>
      </c>
      <c r="N13" s="532">
        <v>4939.13</v>
      </c>
      <c r="O13" s="533">
        <v>81.119212631241311</v>
      </c>
      <c r="P13" s="543">
        <v>40065.833668334293</v>
      </c>
      <c r="Q13" s="532">
        <v>78.75</v>
      </c>
      <c r="R13" s="533">
        <v>61.251048829484411</v>
      </c>
      <c r="S13" s="543">
        <v>482.35200953218981</v>
      </c>
      <c r="T13" s="532">
        <v>10.93</v>
      </c>
      <c r="U13" s="533">
        <v>54.140233217621912</v>
      </c>
      <c r="V13" s="543">
        <v>59.17527490686075</v>
      </c>
      <c r="W13" s="532">
        <v>267.76</v>
      </c>
      <c r="X13" s="533">
        <v>65.897815415119794</v>
      </c>
      <c r="Y13" s="543">
        <v>1764.4799055552476</v>
      </c>
      <c r="Z13" s="532">
        <v>1.56</v>
      </c>
      <c r="AA13" s="533">
        <v>45.038317593421993</v>
      </c>
      <c r="AB13" s="543">
        <v>7.0259775445738315</v>
      </c>
      <c r="AC13" s="532">
        <v>56.75</v>
      </c>
      <c r="AD13" s="533">
        <v>57.690440927488275</v>
      </c>
      <c r="AE13" s="543">
        <v>327.39325226349598</v>
      </c>
      <c r="AF13" s="545">
        <f t="shared" si="0"/>
        <v>29182.410000000003</v>
      </c>
      <c r="AG13" s="533">
        <f t="shared" si="1"/>
        <v>82.812463517544927</v>
      </c>
      <c r="AH13" s="543">
        <f t="shared" si="2"/>
        <v>241666.72634790387</v>
      </c>
      <c r="AI13" s="547">
        <f t="shared" si="3"/>
        <v>1167.69</v>
      </c>
      <c r="AJ13" s="534">
        <f t="shared" si="4"/>
        <v>66.262181349973275</v>
      </c>
      <c r="AK13" s="548">
        <f t="shared" si="5"/>
        <v>7737.3686540550307</v>
      </c>
      <c r="AL13" s="547">
        <f t="shared" si="6"/>
        <v>30406.850000000002</v>
      </c>
      <c r="AM13" s="534">
        <f t="shared" si="7"/>
        <v>82.130009604487924</v>
      </c>
      <c r="AN13" s="548">
        <f t="shared" si="8"/>
        <v>249731.48825422238</v>
      </c>
      <c r="AO13" s="547">
        <v>1.77</v>
      </c>
      <c r="AP13" s="534">
        <v>289.75</v>
      </c>
      <c r="AQ13" s="548">
        <v>51.28575</v>
      </c>
      <c r="AR13" s="547">
        <v>785.14</v>
      </c>
      <c r="AS13" s="534">
        <v>34.608973175637345</v>
      </c>
      <c r="AT13" s="548">
        <v>2717.2889199119904</v>
      </c>
      <c r="AU13" s="534">
        <v>3.8</v>
      </c>
      <c r="AV13" s="534">
        <v>24.218715987647066</v>
      </c>
      <c r="AW13" s="548">
        <v>9.203112075305885</v>
      </c>
      <c r="AX13" s="534">
        <v>118.38</v>
      </c>
      <c r="AY13" s="534">
        <v>368.97568101961843</v>
      </c>
      <c r="AZ13" s="548">
        <v>4367.9341119102437</v>
      </c>
      <c r="BA13" s="534">
        <v>12807.65</v>
      </c>
      <c r="BB13" s="534">
        <v>483.39968079219238</v>
      </c>
      <c r="BC13" s="548">
        <v>619121.39216981223</v>
      </c>
      <c r="BD13" s="534">
        <v>37.729999999999997</v>
      </c>
      <c r="BE13" s="534">
        <v>815.35056662207148</v>
      </c>
      <c r="BF13" s="548">
        <v>3076.3176878650756</v>
      </c>
      <c r="BG13" s="534">
        <v>31.37</v>
      </c>
      <c r="BH13" s="534">
        <v>35.974684811212782</v>
      </c>
      <c r="BI13" s="548">
        <v>112.85258625277451</v>
      </c>
      <c r="BJ13" s="534">
        <v>4.55</v>
      </c>
      <c r="BK13" s="534">
        <v>36.211738985331706</v>
      </c>
      <c r="BL13" s="548">
        <v>16.476341238325926</v>
      </c>
      <c r="BM13" s="534">
        <v>92.11</v>
      </c>
      <c r="BN13" s="534">
        <v>364.51027702612021</v>
      </c>
      <c r="BO13" s="548">
        <v>3357.5041616875933</v>
      </c>
      <c r="BP13" s="534">
        <v>35.200000000000003</v>
      </c>
      <c r="BQ13" s="534">
        <v>88.408177568047932</v>
      </c>
      <c r="BR13" s="548">
        <v>311.19678503952872</v>
      </c>
      <c r="BS13" s="534">
        <v>2.12</v>
      </c>
      <c r="BT13" s="534">
        <v>70.59</v>
      </c>
      <c r="BU13" s="548">
        <v>14.965080000000002</v>
      </c>
      <c r="BV13" s="534">
        <v>38.4</v>
      </c>
      <c r="BW13" s="534">
        <v>89.749651582907177</v>
      </c>
      <c r="BX13" s="548">
        <v>344.63866207836361</v>
      </c>
      <c r="BY13" s="534">
        <v>400.36</v>
      </c>
      <c r="BZ13" s="534">
        <v>71.994827190944321</v>
      </c>
      <c r="CA13" s="548">
        <v>2882.3849014166472</v>
      </c>
      <c r="CB13" s="534">
        <v>412.73</v>
      </c>
      <c r="CC13" s="534">
        <v>73.255490705901437</v>
      </c>
      <c r="CD13" s="548">
        <v>3023.4738679046709</v>
      </c>
      <c r="CE13" s="534">
        <f t="shared" si="9"/>
        <v>120.14999999999999</v>
      </c>
      <c r="CF13" s="534">
        <f t="shared" si="10"/>
        <v>367.80856112444809</v>
      </c>
      <c r="CG13" s="548">
        <f t="shared" si="11"/>
        <v>4419.2198619102437</v>
      </c>
    </row>
    <row r="14" spans="1:85" s="535" customFormat="1" ht="9.6">
      <c r="A14" s="531" t="s">
        <v>303</v>
      </c>
      <c r="B14" s="532">
        <v>824.98</v>
      </c>
      <c r="C14" s="533">
        <v>80.812996580825455</v>
      </c>
      <c r="D14" s="543">
        <v>6666.9105919249396</v>
      </c>
      <c r="E14" s="532">
        <v>32.39</v>
      </c>
      <c r="F14" s="533">
        <v>54.536065866281206</v>
      </c>
      <c r="G14" s="543">
        <v>176.64231734088483</v>
      </c>
      <c r="H14" s="532">
        <v>174.27</v>
      </c>
      <c r="I14" s="533">
        <v>62.806989318437459</v>
      </c>
      <c r="J14" s="543">
        <v>1094.5374028524097</v>
      </c>
      <c r="K14" s="532">
        <v>0</v>
      </c>
      <c r="L14" s="532">
        <v>0</v>
      </c>
      <c r="M14" s="543">
        <v>0</v>
      </c>
      <c r="N14" s="532">
        <v>301.39999999999998</v>
      </c>
      <c r="O14" s="533">
        <v>75.48402094069948</v>
      </c>
      <c r="P14" s="543">
        <v>2275.0883911526821</v>
      </c>
      <c r="Q14" s="532">
        <v>12.97</v>
      </c>
      <c r="R14" s="533">
        <v>49.38988559636303</v>
      </c>
      <c r="S14" s="543">
        <v>64.058681618482865</v>
      </c>
      <c r="T14" s="532">
        <v>0</v>
      </c>
      <c r="U14" s="533">
        <v>0</v>
      </c>
      <c r="V14" s="543">
        <v>0</v>
      </c>
      <c r="W14" s="532">
        <v>12.8</v>
      </c>
      <c r="X14" s="533">
        <v>51.629680637833303</v>
      </c>
      <c r="Y14" s="543">
        <v>66.085991216426635</v>
      </c>
      <c r="Z14" s="532">
        <v>0</v>
      </c>
      <c r="AA14" s="533">
        <v>0</v>
      </c>
      <c r="AB14" s="543">
        <v>0</v>
      </c>
      <c r="AC14" s="532">
        <v>4.5</v>
      </c>
      <c r="AD14" s="533">
        <v>57.690440927488289</v>
      </c>
      <c r="AE14" s="543">
        <v>25.960698417369731</v>
      </c>
      <c r="AF14" s="545">
        <f t="shared" si="0"/>
        <v>1300.6500000000001</v>
      </c>
      <c r="AG14" s="533">
        <f t="shared" si="1"/>
        <v>77.165543273978614</v>
      </c>
      <c r="AH14" s="543">
        <f t="shared" si="2"/>
        <v>10036.536385930031</v>
      </c>
      <c r="AI14" s="547">
        <f t="shared" si="3"/>
        <v>58.16</v>
      </c>
      <c r="AJ14" s="534">
        <f t="shared" si="4"/>
        <v>52.748794734490097</v>
      </c>
      <c r="AK14" s="548">
        <f t="shared" si="5"/>
        <v>306.78699017579436</v>
      </c>
      <c r="AL14" s="547">
        <f t="shared" si="6"/>
        <v>1363.3100000000002</v>
      </c>
      <c r="AM14" s="534">
        <f t="shared" si="7"/>
        <v>76.059620148925731</v>
      </c>
      <c r="AN14" s="548">
        <f t="shared" si="8"/>
        <v>10369.284074523195</v>
      </c>
      <c r="AO14" s="547">
        <v>0.25</v>
      </c>
      <c r="AP14" s="534">
        <v>289.75</v>
      </c>
      <c r="AQ14" s="548">
        <v>7.2437500000000004</v>
      </c>
      <c r="AR14" s="547">
        <v>82.28</v>
      </c>
      <c r="AS14" s="534">
        <v>31.541672800590334</v>
      </c>
      <c r="AT14" s="548">
        <v>259.5248838032573</v>
      </c>
      <c r="AU14" s="534">
        <v>0</v>
      </c>
      <c r="AV14" s="534">
        <v>0</v>
      </c>
      <c r="AW14" s="548">
        <v>0</v>
      </c>
      <c r="AX14" s="534">
        <v>3.2</v>
      </c>
      <c r="AY14" s="534">
        <v>372.98092326246808</v>
      </c>
      <c r="AZ14" s="548">
        <v>119.3538954439898</v>
      </c>
      <c r="BA14" s="534">
        <v>394.32</v>
      </c>
      <c r="BB14" s="534">
        <v>459.66780394653841</v>
      </c>
      <c r="BC14" s="548">
        <v>18125.620845219903</v>
      </c>
      <c r="BD14" s="534">
        <v>1</v>
      </c>
      <c r="BE14" s="534">
        <v>883.62021111640956</v>
      </c>
      <c r="BF14" s="548">
        <v>88.362021111640956</v>
      </c>
      <c r="BG14" s="534">
        <v>0</v>
      </c>
      <c r="BH14" s="534">
        <v>0</v>
      </c>
      <c r="BI14" s="548">
        <v>0</v>
      </c>
      <c r="BJ14" s="534">
        <v>0</v>
      </c>
      <c r="BK14" s="534">
        <v>0</v>
      </c>
      <c r="BL14" s="548">
        <v>0</v>
      </c>
      <c r="BM14" s="534">
        <v>0</v>
      </c>
      <c r="BN14" s="534">
        <v>0</v>
      </c>
      <c r="BO14" s="548">
        <v>0</v>
      </c>
      <c r="BP14" s="534">
        <v>0.17</v>
      </c>
      <c r="BQ14" s="534">
        <v>74.16463784875134</v>
      </c>
      <c r="BR14" s="548">
        <v>1.2607988434287729</v>
      </c>
      <c r="BS14" s="534">
        <v>0</v>
      </c>
      <c r="BT14" s="534">
        <v>0</v>
      </c>
      <c r="BU14" s="548">
        <v>0</v>
      </c>
      <c r="BV14" s="534">
        <v>7.87</v>
      </c>
      <c r="BW14" s="534">
        <v>98.247224977459041</v>
      </c>
      <c r="BX14" s="548">
        <v>77.320566057260265</v>
      </c>
      <c r="BY14" s="534">
        <v>53.67</v>
      </c>
      <c r="BZ14" s="534">
        <v>86.351053353354601</v>
      </c>
      <c r="CA14" s="548">
        <v>463.44610334745408</v>
      </c>
      <c r="CB14" s="534">
        <v>39.56</v>
      </c>
      <c r="CC14" s="534">
        <v>96.198799149440561</v>
      </c>
      <c r="CD14" s="548">
        <v>380.56244943518686</v>
      </c>
      <c r="CE14" s="534">
        <f t="shared" si="9"/>
        <v>3.45</v>
      </c>
      <c r="CF14" s="534">
        <f t="shared" si="10"/>
        <v>366.94969693910087</v>
      </c>
      <c r="CG14" s="548">
        <f t="shared" si="11"/>
        <v>126.5976454439898</v>
      </c>
    </row>
    <row r="15" spans="1:85" s="535" customFormat="1" ht="9.6">
      <c r="A15" s="531" t="s">
        <v>27</v>
      </c>
      <c r="B15" s="532">
        <v>10659.86</v>
      </c>
      <c r="C15" s="533">
        <v>76.346629547371194</v>
      </c>
      <c r="D15" s="543">
        <v>81384.438244684046</v>
      </c>
      <c r="E15" s="532">
        <v>157.22</v>
      </c>
      <c r="F15" s="533">
        <v>57.272193521667795</v>
      </c>
      <c r="G15" s="543">
        <v>900.43342654766116</v>
      </c>
      <c r="H15" s="532">
        <v>12685.19</v>
      </c>
      <c r="I15" s="533">
        <v>50.702788892408094</v>
      </c>
      <c r="J15" s="543">
        <v>64317.451063008652</v>
      </c>
      <c r="K15" s="532">
        <v>20.66</v>
      </c>
      <c r="L15" s="532">
        <v>42.820993753416566</v>
      </c>
      <c r="M15" s="543">
        <v>88.468173094558637</v>
      </c>
      <c r="N15" s="532">
        <v>20419.63</v>
      </c>
      <c r="O15" s="533">
        <v>63.329156282081918</v>
      </c>
      <c r="P15" s="543">
        <v>129315.79394922886</v>
      </c>
      <c r="Q15" s="532">
        <v>1699.82</v>
      </c>
      <c r="R15" s="533">
        <v>46.044697354226599</v>
      </c>
      <c r="S15" s="543">
        <v>7826.7697456661472</v>
      </c>
      <c r="T15" s="532">
        <v>4918.96</v>
      </c>
      <c r="U15" s="533">
        <v>53.82618367761782</v>
      </c>
      <c r="V15" s="543">
        <v>26476.884446285498</v>
      </c>
      <c r="W15" s="532">
        <v>3835.99</v>
      </c>
      <c r="X15" s="533">
        <v>51.330818046088588</v>
      </c>
      <c r="Y15" s="543">
        <v>19690.450471661537</v>
      </c>
      <c r="Z15" s="532">
        <v>110.88</v>
      </c>
      <c r="AA15" s="533">
        <v>46.535465276014541</v>
      </c>
      <c r="AB15" s="543">
        <v>515.98523898044925</v>
      </c>
      <c r="AC15" s="532">
        <v>5149.96</v>
      </c>
      <c r="AD15" s="533">
        <v>61.046887954263902</v>
      </c>
      <c r="AE15" s="543">
        <v>31438.903108894101</v>
      </c>
      <c r="AF15" s="545">
        <f t="shared" si="0"/>
        <v>48704.3</v>
      </c>
      <c r="AG15" s="533">
        <f t="shared" si="1"/>
        <v>61.921234034017864</v>
      </c>
      <c r="AH15" s="543">
        <f t="shared" si="2"/>
        <v>301583.03587630164</v>
      </c>
      <c r="AI15" s="547">
        <f t="shared" si="3"/>
        <v>5803.91</v>
      </c>
      <c r="AJ15" s="534">
        <f t="shared" si="4"/>
        <v>49.851977172037124</v>
      </c>
      <c r="AK15" s="548">
        <f t="shared" si="5"/>
        <v>28933.638882855797</v>
      </c>
      <c r="AL15" s="547">
        <f t="shared" si="6"/>
        <v>59658.170000000006</v>
      </c>
      <c r="AM15" s="534">
        <f t="shared" si="7"/>
        <v>60.67158578079944</v>
      </c>
      <c r="AN15" s="548">
        <f t="shared" si="8"/>
        <v>361955.57786805159</v>
      </c>
      <c r="AO15" s="547">
        <v>337.33</v>
      </c>
      <c r="AP15" s="534">
        <v>295.73228877236699</v>
      </c>
      <c r="AQ15" s="548">
        <v>9975.9372971582561</v>
      </c>
      <c r="AR15" s="547">
        <v>8771.18</v>
      </c>
      <c r="AS15" s="534">
        <v>34.113933757202126</v>
      </c>
      <c r="AT15" s="548">
        <v>29921.94534924961</v>
      </c>
      <c r="AU15" s="534">
        <v>177.75</v>
      </c>
      <c r="AV15" s="534">
        <v>24.218715987647062</v>
      </c>
      <c r="AW15" s="548">
        <v>430.48767668042655</v>
      </c>
      <c r="AX15" s="534">
        <v>6456.02</v>
      </c>
      <c r="AY15" s="534">
        <v>417.78465270621535</v>
      </c>
      <c r="AZ15" s="548">
        <v>269722.60735643818</v>
      </c>
      <c r="BA15" s="534">
        <v>2368</v>
      </c>
      <c r="BB15" s="534">
        <v>496.47972853206926</v>
      </c>
      <c r="BC15" s="548">
        <v>117566.39971639404</v>
      </c>
      <c r="BD15" s="534">
        <v>497.22</v>
      </c>
      <c r="BE15" s="534">
        <v>837.22020293523576</v>
      </c>
      <c r="BF15" s="548">
        <v>41628.262930345809</v>
      </c>
      <c r="BG15" s="534">
        <v>336.19</v>
      </c>
      <c r="BH15" s="534">
        <v>36.654741414801109</v>
      </c>
      <c r="BI15" s="548">
        <v>1232.2957516241984</v>
      </c>
      <c r="BJ15" s="534">
        <v>385.19</v>
      </c>
      <c r="BK15" s="534">
        <v>37.904802488731008</v>
      </c>
      <c r="BL15" s="548">
        <v>1460.0550870634295</v>
      </c>
      <c r="BM15" s="534">
        <v>12587.22</v>
      </c>
      <c r="BN15" s="534">
        <v>408.20945398192924</v>
      </c>
      <c r="BO15" s="548">
        <v>513822.22033504193</v>
      </c>
      <c r="BP15" s="534">
        <v>48.16</v>
      </c>
      <c r="BQ15" s="534">
        <v>98.231308408942169</v>
      </c>
      <c r="BR15" s="548">
        <v>473.08198129746546</v>
      </c>
      <c r="BS15" s="534">
        <v>1.25</v>
      </c>
      <c r="BT15" s="534">
        <v>70.59</v>
      </c>
      <c r="BU15" s="548">
        <v>8.8237500000000004</v>
      </c>
      <c r="BV15" s="534">
        <v>792.3</v>
      </c>
      <c r="BW15" s="534">
        <v>83.378176835898998</v>
      </c>
      <c r="BX15" s="548">
        <v>6606.0529507082774</v>
      </c>
      <c r="BY15" s="534">
        <v>6408.06</v>
      </c>
      <c r="BZ15" s="534">
        <v>94.221130163158819</v>
      </c>
      <c r="CA15" s="548">
        <v>60377.46553533314</v>
      </c>
      <c r="CB15" s="534">
        <v>15354.24</v>
      </c>
      <c r="CC15" s="534">
        <v>105.41373528522327</v>
      </c>
      <c r="CD15" s="548">
        <v>161854.77908657864</v>
      </c>
      <c r="CE15" s="534">
        <f t="shared" si="9"/>
        <v>6793.35</v>
      </c>
      <c r="CF15" s="534">
        <f t="shared" si="10"/>
        <v>411.72403107980068</v>
      </c>
      <c r="CG15" s="548">
        <f t="shared" si="11"/>
        <v>279698.54465359641</v>
      </c>
    </row>
    <row r="16" spans="1:85" s="535" customFormat="1" ht="9.6">
      <c r="A16" s="531" t="s">
        <v>28</v>
      </c>
      <c r="B16" s="532">
        <v>14812.91</v>
      </c>
      <c r="C16" s="533">
        <v>77.683881517221778</v>
      </c>
      <c r="D16" s="543">
        <v>115072.43453652697</v>
      </c>
      <c r="E16" s="532">
        <v>276.99</v>
      </c>
      <c r="F16" s="533">
        <v>62.921972789006269</v>
      </c>
      <c r="G16" s="543">
        <v>1742.8757242826846</v>
      </c>
      <c r="H16" s="532">
        <v>914.95</v>
      </c>
      <c r="I16" s="533">
        <v>60.979344759231999</v>
      </c>
      <c r="J16" s="543">
        <v>5579.3051487459315</v>
      </c>
      <c r="K16" s="532">
        <v>0.88</v>
      </c>
      <c r="L16" s="532">
        <v>42.820993753416552</v>
      </c>
      <c r="M16" s="543">
        <v>3.7682474503006564</v>
      </c>
      <c r="N16" s="532">
        <v>6294.38</v>
      </c>
      <c r="O16" s="533">
        <v>71.377025265480952</v>
      </c>
      <c r="P16" s="543">
        <v>44927.412029053805</v>
      </c>
      <c r="Q16" s="532">
        <v>88.08</v>
      </c>
      <c r="R16" s="533">
        <v>56.767634807930563</v>
      </c>
      <c r="S16" s="543">
        <v>500.00932738825236</v>
      </c>
      <c r="T16" s="532">
        <v>100.17</v>
      </c>
      <c r="U16" s="533">
        <v>59.569923890171687</v>
      </c>
      <c r="V16" s="543">
        <v>596.71192760784993</v>
      </c>
      <c r="W16" s="532">
        <v>879.79</v>
      </c>
      <c r="X16" s="533">
        <v>57.861163116300688</v>
      </c>
      <c r="Y16" s="543">
        <v>5090.5672698090193</v>
      </c>
      <c r="Z16" s="532">
        <v>44.71</v>
      </c>
      <c r="AA16" s="533">
        <v>32.378483378360706</v>
      </c>
      <c r="AB16" s="543">
        <v>144.76419918465072</v>
      </c>
      <c r="AC16" s="532">
        <v>49.18</v>
      </c>
      <c r="AD16" s="533">
        <v>57.690440927488297</v>
      </c>
      <c r="AE16" s="543">
        <v>283.72158848138747</v>
      </c>
      <c r="AF16" s="545">
        <f t="shared" si="0"/>
        <v>22123.289999999997</v>
      </c>
      <c r="AG16" s="533">
        <f t="shared" si="1"/>
        <v>75.115243659231908</v>
      </c>
      <c r="AH16" s="543">
        <f t="shared" si="2"/>
        <v>166179.63188938485</v>
      </c>
      <c r="AI16" s="547">
        <f t="shared" si="3"/>
        <v>1289.57</v>
      </c>
      <c r="AJ16" s="534">
        <f t="shared" si="4"/>
        <v>57.990000703060765</v>
      </c>
      <c r="AK16" s="548">
        <f t="shared" si="5"/>
        <v>7478.2165206646068</v>
      </c>
      <c r="AL16" s="547">
        <f t="shared" si="6"/>
        <v>23462.039999999997</v>
      </c>
      <c r="AM16" s="534">
        <f t="shared" si="7"/>
        <v>74.137444995631611</v>
      </c>
      <c r="AN16" s="548">
        <f t="shared" si="8"/>
        <v>173941.56999853085</v>
      </c>
      <c r="AO16" s="547">
        <v>4.22</v>
      </c>
      <c r="AP16" s="534">
        <v>226.24103458530396</v>
      </c>
      <c r="AQ16" s="548">
        <v>95.47371659499828</v>
      </c>
      <c r="AR16" s="547">
        <v>4375.43</v>
      </c>
      <c r="AS16" s="534">
        <v>33.220345013782087</v>
      </c>
      <c r="AT16" s="548">
        <v>14535.329418365256</v>
      </c>
      <c r="AU16" s="534">
        <v>60.56</v>
      </c>
      <c r="AV16" s="534">
        <v>24.218715987647055</v>
      </c>
      <c r="AW16" s="548">
        <v>146.66854402119057</v>
      </c>
      <c r="AX16" s="534">
        <v>72.319999999999993</v>
      </c>
      <c r="AY16" s="534">
        <v>297.70702973412841</v>
      </c>
      <c r="AZ16" s="548">
        <v>2153.0172390372163</v>
      </c>
      <c r="BA16" s="534">
        <v>4623.18</v>
      </c>
      <c r="BB16" s="534">
        <v>505.36645961886893</v>
      </c>
      <c r="BC16" s="548">
        <v>233640.01087807628</v>
      </c>
      <c r="BD16" s="534">
        <v>194.99</v>
      </c>
      <c r="BE16" s="534">
        <v>723.52061220735629</v>
      </c>
      <c r="BF16" s="548">
        <v>14107.928417431243</v>
      </c>
      <c r="BG16" s="534">
        <v>52.16</v>
      </c>
      <c r="BH16" s="534">
        <v>35.974684811212782</v>
      </c>
      <c r="BI16" s="548">
        <v>187.64395597528588</v>
      </c>
      <c r="BJ16" s="534">
        <v>67.540000000000006</v>
      </c>
      <c r="BK16" s="534">
        <v>30.03671573753676</v>
      </c>
      <c r="BL16" s="548">
        <v>202.86797809132332</v>
      </c>
      <c r="BM16" s="534">
        <v>634.59</v>
      </c>
      <c r="BN16" s="534">
        <v>457.50237646341031</v>
      </c>
      <c r="BO16" s="548">
        <v>29032.643307991551</v>
      </c>
      <c r="BP16" s="534">
        <v>83.82</v>
      </c>
      <c r="BQ16" s="534">
        <v>78.15174571763059</v>
      </c>
      <c r="BR16" s="548">
        <v>655.06793260517952</v>
      </c>
      <c r="BS16" s="534">
        <v>0.5</v>
      </c>
      <c r="BT16" s="534">
        <v>70.59</v>
      </c>
      <c r="BU16" s="548">
        <v>3.5295000000000005</v>
      </c>
      <c r="BV16" s="534">
        <v>83.87</v>
      </c>
      <c r="BW16" s="534">
        <v>83.932024501265886</v>
      </c>
      <c r="BX16" s="548">
        <v>703.93788949211694</v>
      </c>
      <c r="BY16" s="534">
        <v>1423.97</v>
      </c>
      <c r="BZ16" s="534">
        <v>82.274018980520921</v>
      </c>
      <c r="CA16" s="548">
        <v>11715.573480769237</v>
      </c>
      <c r="CB16" s="534">
        <v>2033.95</v>
      </c>
      <c r="CC16" s="534">
        <v>86.980861887094164</v>
      </c>
      <c r="CD16" s="548">
        <v>17691.47240352552</v>
      </c>
      <c r="CE16" s="534">
        <f t="shared" si="9"/>
        <v>76.539999999999992</v>
      </c>
      <c r="CF16" s="534">
        <f t="shared" si="10"/>
        <v>293.76678281058463</v>
      </c>
      <c r="CG16" s="548">
        <f t="shared" si="11"/>
        <v>2248.4909556322145</v>
      </c>
    </row>
    <row r="17" spans="1:85" s="535" customFormat="1" ht="9.6">
      <c r="A17" s="531" t="s">
        <v>304</v>
      </c>
      <c r="B17" s="532">
        <v>25177.56</v>
      </c>
      <c r="C17" s="533">
        <v>81.330397183822328</v>
      </c>
      <c r="D17" s="543">
        <v>204770.09549195177</v>
      </c>
      <c r="E17" s="532">
        <v>771.17</v>
      </c>
      <c r="F17" s="533">
        <v>59.836899213161217</v>
      </c>
      <c r="G17" s="543">
        <v>4614.442156621355</v>
      </c>
      <c r="H17" s="532">
        <v>9861.81</v>
      </c>
      <c r="I17" s="533">
        <v>52.820162248604596</v>
      </c>
      <c r="J17" s="543">
        <v>52090.240426491138</v>
      </c>
      <c r="K17" s="532">
        <v>11.25</v>
      </c>
      <c r="L17" s="532">
        <v>42.820993753416552</v>
      </c>
      <c r="M17" s="543">
        <v>48.173617972593618</v>
      </c>
      <c r="N17" s="532">
        <v>12340.28</v>
      </c>
      <c r="O17" s="533">
        <v>68.367465001926604</v>
      </c>
      <c r="P17" s="543">
        <v>84367.366101397449</v>
      </c>
      <c r="Q17" s="532">
        <v>4982.16</v>
      </c>
      <c r="R17" s="533">
        <v>50.681945168418579</v>
      </c>
      <c r="S17" s="543">
        <v>25250.555994028833</v>
      </c>
      <c r="T17" s="532">
        <v>2754.93</v>
      </c>
      <c r="U17" s="533">
        <v>57.056388950385966</v>
      </c>
      <c r="V17" s="543">
        <v>15718.635761108677</v>
      </c>
      <c r="W17" s="532">
        <v>2170.21</v>
      </c>
      <c r="X17" s="533">
        <v>49.187512438091517</v>
      </c>
      <c r="Y17" s="543">
        <v>10674.723136827062</v>
      </c>
      <c r="Z17" s="532">
        <v>157.47</v>
      </c>
      <c r="AA17" s="533">
        <v>43.289894536510623</v>
      </c>
      <c r="AB17" s="543">
        <v>681.68596926643295</v>
      </c>
      <c r="AC17" s="532">
        <v>594.37</v>
      </c>
      <c r="AD17" s="533">
        <v>68.03111081840683</v>
      </c>
      <c r="AE17" s="543">
        <v>4043.5651337136474</v>
      </c>
      <c r="AF17" s="545">
        <f t="shared" si="0"/>
        <v>50145.83</v>
      </c>
      <c r="AG17" s="533">
        <f t="shared" si="1"/>
        <v>71.191265833853308</v>
      </c>
      <c r="AH17" s="543">
        <f t="shared" si="2"/>
        <v>356994.5113989216</v>
      </c>
      <c r="AI17" s="547">
        <f t="shared" si="3"/>
        <v>8081.01</v>
      </c>
      <c r="AJ17" s="534">
        <f t="shared" si="4"/>
        <v>51.010216862426461</v>
      </c>
      <c r="AK17" s="548">
        <f t="shared" si="5"/>
        <v>41221.407256743682</v>
      </c>
      <c r="AL17" s="547">
        <f t="shared" si="6"/>
        <v>58821.210000000006</v>
      </c>
      <c r="AM17" s="534">
        <f t="shared" si="7"/>
        <v>68.386808736062875</v>
      </c>
      <c r="AN17" s="548">
        <f t="shared" si="8"/>
        <v>402259.48378937895</v>
      </c>
      <c r="AO17" s="547">
        <v>950.58</v>
      </c>
      <c r="AP17" s="534">
        <v>296.62918867832695</v>
      </c>
      <c r="AQ17" s="548">
        <v>28196.977417384405</v>
      </c>
      <c r="AR17" s="547">
        <v>4373.03</v>
      </c>
      <c r="AS17" s="534">
        <v>31.485192797812708</v>
      </c>
      <c r="AT17" s="548">
        <v>13768.569266061893</v>
      </c>
      <c r="AU17" s="534">
        <v>110.32</v>
      </c>
      <c r="AV17" s="534">
        <v>24.218715987647059</v>
      </c>
      <c r="AW17" s="548">
        <v>267.18087477572243</v>
      </c>
      <c r="AX17" s="534">
        <v>3413.13</v>
      </c>
      <c r="AY17" s="534">
        <v>364.94572060702342</v>
      </c>
      <c r="AZ17" s="548">
        <v>124560.71873754497</v>
      </c>
      <c r="BA17" s="534">
        <v>17041.95</v>
      </c>
      <c r="BB17" s="534">
        <v>519.41278146863544</v>
      </c>
      <c r="BC17" s="548">
        <v>885180.66511494084</v>
      </c>
      <c r="BD17" s="534">
        <v>361.73</v>
      </c>
      <c r="BE17" s="534">
        <v>665.62823806842209</v>
      </c>
      <c r="BF17" s="548">
        <v>24077.770255649037</v>
      </c>
      <c r="BG17" s="534">
        <v>658.96</v>
      </c>
      <c r="BH17" s="534">
        <v>38.29437758374565</v>
      </c>
      <c r="BI17" s="548">
        <v>2523.4463052585038</v>
      </c>
      <c r="BJ17" s="534">
        <v>318.12</v>
      </c>
      <c r="BK17" s="534">
        <v>39.710000543947828</v>
      </c>
      <c r="BL17" s="548">
        <v>1263.2545373040684</v>
      </c>
      <c r="BM17" s="534">
        <v>3970.85</v>
      </c>
      <c r="BN17" s="534">
        <v>399.03047851096142</v>
      </c>
      <c r="BO17" s="548">
        <v>158449.01755952506</v>
      </c>
      <c r="BP17" s="534">
        <v>60.36</v>
      </c>
      <c r="BQ17" s="534">
        <v>58.938785045365314</v>
      </c>
      <c r="BR17" s="548">
        <v>355.75450653382507</v>
      </c>
      <c r="BS17" s="534">
        <v>21</v>
      </c>
      <c r="BT17" s="534">
        <v>58.675499762715432</v>
      </c>
      <c r="BU17" s="548">
        <v>123.21854950170243</v>
      </c>
      <c r="BV17" s="534">
        <v>352.83</v>
      </c>
      <c r="BW17" s="534">
        <v>114.19391831532647</v>
      </c>
      <c r="BX17" s="548">
        <v>4029.1040199196641</v>
      </c>
      <c r="BY17" s="534">
        <v>5736.02</v>
      </c>
      <c r="BZ17" s="534">
        <v>105.3902018385122</v>
      </c>
      <c r="CA17" s="548">
        <v>60452.030554974299</v>
      </c>
      <c r="CB17" s="534">
        <v>8551.23</v>
      </c>
      <c r="CC17" s="534">
        <v>99.601103409926083</v>
      </c>
      <c r="CD17" s="548">
        <v>85171.194351206213</v>
      </c>
      <c r="CE17" s="534">
        <f t="shared" si="9"/>
        <v>4363.71</v>
      </c>
      <c r="CF17" s="534">
        <f t="shared" si="10"/>
        <v>350.06381302820165</v>
      </c>
      <c r="CG17" s="548">
        <f t="shared" si="11"/>
        <v>152757.69615492938</v>
      </c>
    </row>
    <row r="18" spans="1:85" s="535" customFormat="1" ht="9.6">
      <c r="A18" s="531" t="s">
        <v>29</v>
      </c>
      <c r="B18" s="532">
        <v>30150.85</v>
      </c>
      <c r="C18" s="533">
        <v>83.55063623565232</v>
      </c>
      <c r="D18" s="543">
        <v>251912.27005457188</v>
      </c>
      <c r="E18" s="532">
        <v>495.8</v>
      </c>
      <c r="F18" s="533">
        <v>66.688629322459406</v>
      </c>
      <c r="G18" s="543">
        <v>3306.4222418075378</v>
      </c>
      <c r="H18" s="532">
        <v>777.72</v>
      </c>
      <c r="I18" s="533">
        <v>64.350515796811294</v>
      </c>
      <c r="J18" s="543">
        <v>5004.6683145496081</v>
      </c>
      <c r="K18" s="532">
        <v>1.25</v>
      </c>
      <c r="L18" s="532">
        <v>42.820993753416552</v>
      </c>
      <c r="M18" s="543">
        <v>5.352624219177069</v>
      </c>
      <c r="N18" s="532">
        <v>9081.73</v>
      </c>
      <c r="O18" s="533">
        <v>78.538369649096978</v>
      </c>
      <c r="P18" s="543">
        <v>71326.426779329355</v>
      </c>
      <c r="Q18" s="532">
        <v>96.65</v>
      </c>
      <c r="R18" s="533">
        <v>45.552446676714112</v>
      </c>
      <c r="S18" s="543">
        <v>440.26439713044198</v>
      </c>
      <c r="T18" s="532">
        <v>42.55</v>
      </c>
      <c r="U18" s="533">
        <v>62.837776555523227</v>
      </c>
      <c r="V18" s="543">
        <v>267.37473924375132</v>
      </c>
      <c r="W18" s="532">
        <v>508.19</v>
      </c>
      <c r="X18" s="533">
        <v>59.207178022665168</v>
      </c>
      <c r="Y18" s="543">
        <v>3008.8495799338211</v>
      </c>
      <c r="Z18" s="532">
        <v>12.18</v>
      </c>
      <c r="AA18" s="533">
        <v>53.964138963934488</v>
      </c>
      <c r="AB18" s="543">
        <v>65.728321258072214</v>
      </c>
      <c r="AC18" s="532">
        <v>10.15</v>
      </c>
      <c r="AD18" s="533">
        <v>57.690440927488297</v>
      </c>
      <c r="AE18" s="543">
        <v>58.555797541400629</v>
      </c>
      <c r="AF18" s="545">
        <f t="shared" si="0"/>
        <v>40054.100000000006</v>
      </c>
      <c r="AG18" s="533">
        <f t="shared" si="1"/>
        <v>82.018093656308281</v>
      </c>
      <c r="AH18" s="543">
        <f t="shared" si="2"/>
        <v>328516.0925119138</v>
      </c>
      <c r="AI18" s="547">
        <f t="shared" si="3"/>
        <v>1112.8200000000002</v>
      </c>
      <c r="AJ18" s="534">
        <f t="shared" si="4"/>
        <v>61.297105912275775</v>
      </c>
      <c r="AK18" s="548">
        <f t="shared" si="5"/>
        <v>6821.2645401298732</v>
      </c>
      <c r="AL18" s="547">
        <f t="shared" si="6"/>
        <v>41177.070000000007</v>
      </c>
      <c r="AM18" s="534">
        <f t="shared" si="7"/>
        <v>81.452107410649916</v>
      </c>
      <c r="AN18" s="548">
        <f t="shared" si="8"/>
        <v>335395.91284958506</v>
      </c>
      <c r="AO18" s="547">
        <v>27.12</v>
      </c>
      <c r="AP18" s="534">
        <v>293.11435857441444</v>
      </c>
      <c r="AQ18" s="548">
        <v>794.92614045381208</v>
      </c>
      <c r="AR18" s="547">
        <v>2101.54</v>
      </c>
      <c r="AS18" s="534">
        <v>33.520342220350521</v>
      </c>
      <c r="AT18" s="548">
        <v>7044.4339989755435</v>
      </c>
      <c r="AU18" s="534">
        <v>13.3</v>
      </c>
      <c r="AV18" s="534">
        <v>24.218715987647066</v>
      </c>
      <c r="AW18" s="548">
        <v>32.210892263570599</v>
      </c>
      <c r="AX18" s="534">
        <v>626.95000000000005</v>
      </c>
      <c r="AY18" s="534">
        <v>428.57035469071678</v>
      </c>
      <c r="AZ18" s="548">
        <v>26869.218387334495</v>
      </c>
      <c r="BA18" s="534">
        <v>18003.060000000001</v>
      </c>
      <c r="BB18" s="534">
        <v>497.30854235796284</v>
      </c>
      <c r="BC18" s="548">
        <v>895307.55265829456</v>
      </c>
      <c r="BD18" s="534">
        <v>202.5</v>
      </c>
      <c r="BE18" s="534">
        <v>672.5288516301606</v>
      </c>
      <c r="BF18" s="548">
        <v>13618.709245510752</v>
      </c>
      <c r="BG18" s="534">
        <v>43.15</v>
      </c>
      <c r="BH18" s="534">
        <v>46.28504793743123</v>
      </c>
      <c r="BI18" s="548">
        <v>199.71998185001576</v>
      </c>
      <c r="BJ18" s="534">
        <v>7.35</v>
      </c>
      <c r="BK18" s="534">
        <v>36.211738985331706</v>
      </c>
      <c r="BL18" s="548">
        <v>26.615628154218804</v>
      </c>
      <c r="BM18" s="534">
        <v>252.57</v>
      </c>
      <c r="BN18" s="534">
        <v>463.71009221819946</v>
      </c>
      <c r="BO18" s="548">
        <v>11711.925799155064</v>
      </c>
      <c r="BP18" s="534">
        <v>45.63</v>
      </c>
      <c r="BQ18" s="534">
        <v>74.164637848751354</v>
      </c>
      <c r="BR18" s="548">
        <v>338.41324250385242</v>
      </c>
      <c r="BS18" s="534">
        <v>1.29</v>
      </c>
      <c r="BT18" s="534">
        <v>70.59</v>
      </c>
      <c r="BU18" s="548">
        <v>9.106110000000001</v>
      </c>
      <c r="BV18" s="534">
        <v>150.33000000000001</v>
      </c>
      <c r="BW18" s="534">
        <v>84.866268318164401</v>
      </c>
      <c r="BX18" s="548">
        <v>1275.7946116269657</v>
      </c>
      <c r="BY18" s="534">
        <v>1559.63</v>
      </c>
      <c r="BZ18" s="534">
        <v>84.300177744147163</v>
      </c>
      <c r="CA18" s="548">
        <v>13147.708621510426</v>
      </c>
      <c r="CB18" s="534">
        <v>1099.75</v>
      </c>
      <c r="CC18" s="534">
        <v>86.501004031914178</v>
      </c>
      <c r="CD18" s="548">
        <v>9512.9479184097618</v>
      </c>
      <c r="CE18" s="534">
        <f t="shared" si="9"/>
        <v>654.07000000000005</v>
      </c>
      <c r="CF18" s="534">
        <f t="shared" si="10"/>
        <v>422.95388150791666</v>
      </c>
      <c r="CG18" s="548">
        <f t="shared" si="11"/>
        <v>27664.144527788307</v>
      </c>
    </row>
    <row r="19" spans="1:85" s="535" customFormat="1" ht="9.6">
      <c r="A19" s="531" t="s">
        <v>30</v>
      </c>
      <c r="B19" s="532">
        <v>6431.57</v>
      </c>
      <c r="C19" s="533">
        <v>73.725022446920562</v>
      </c>
      <c r="D19" s="543">
        <v>47416.764261894095</v>
      </c>
      <c r="E19" s="532">
        <v>79.67</v>
      </c>
      <c r="F19" s="533">
        <v>56.854604259857894</v>
      </c>
      <c r="G19" s="543">
        <v>452.96063213828785</v>
      </c>
      <c r="H19" s="532">
        <v>444.06</v>
      </c>
      <c r="I19" s="533">
        <v>52.866097182235258</v>
      </c>
      <c r="J19" s="543">
        <v>2347.5719114743392</v>
      </c>
      <c r="K19" s="532">
        <v>5.51</v>
      </c>
      <c r="L19" s="532">
        <v>42.820993753416552</v>
      </c>
      <c r="M19" s="543">
        <v>23.594367558132518</v>
      </c>
      <c r="N19" s="532">
        <v>3780.36</v>
      </c>
      <c r="O19" s="533">
        <v>67.468074568352094</v>
      </c>
      <c r="P19" s="543">
        <v>25505.361037521554</v>
      </c>
      <c r="Q19" s="532">
        <v>182.47</v>
      </c>
      <c r="R19" s="533">
        <v>42.375982459678113</v>
      </c>
      <c r="S19" s="543">
        <v>773.23455194174653</v>
      </c>
      <c r="T19" s="532">
        <v>89.22</v>
      </c>
      <c r="U19" s="533">
        <v>58.161973196831582</v>
      </c>
      <c r="V19" s="543">
        <v>518.92112486213148</v>
      </c>
      <c r="W19" s="532">
        <v>835.13</v>
      </c>
      <c r="X19" s="533">
        <v>51.825579032339142</v>
      </c>
      <c r="Y19" s="543">
        <v>4328.1095817277401</v>
      </c>
      <c r="Z19" s="532">
        <v>38.75</v>
      </c>
      <c r="AA19" s="533">
        <v>47.27297222579223</v>
      </c>
      <c r="AB19" s="543">
        <v>183.18276737494492</v>
      </c>
      <c r="AC19" s="532">
        <v>10.130000000000001</v>
      </c>
      <c r="AD19" s="533">
        <v>57.690440927488304</v>
      </c>
      <c r="AE19" s="543">
        <v>58.440416659545654</v>
      </c>
      <c r="AF19" s="545">
        <f t="shared" si="0"/>
        <v>10750.72</v>
      </c>
      <c r="AG19" s="533">
        <f t="shared" si="1"/>
        <v>70.518265477391509</v>
      </c>
      <c r="AH19" s="543">
        <f t="shared" si="2"/>
        <v>75812.212703310244</v>
      </c>
      <c r="AI19" s="547">
        <f t="shared" si="3"/>
        <v>1136.02</v>
      </c>
      <c r="AJ19" s="534">
        <f t="shared" si="4"/>
        <v>50.50516305331525</v>
      </c>
      <c r="AK19" s="548">
        <f t="shared" si="5"/>
        <v>5737.4875331827188</v>
      </c>
      <c r="AL19" s="547">
        <f t="shared" si="6"/>
        <v>11896.869999999999</v>
      </c>
      <c r="AM19" s="534">
        <f t="shared" si="7"/>
        <v>68.59631201580963</v>
      </c>
      <c r="AN19" s="548">
        <f t="shared" si="8"/>
        <v>81608.140653152514</v>
      </c>
      <c r="AO19" s="547">
        <v>3.59</v>
      </c>
      <c r="AP19" s="534">
        <v>251.95024306090647</v>
      </c>
      <c r="AQ19" s="548">
        <v>90.450137258865439</v>
      </c>
      <c r="AR19" s="547">
        <v>3053.36</v>
      </c>
      <c r="AS19" s="534">
        <v>33.705556521271099</v>
      </c>
      <c r="AT19" s="548">
        <v>10291.519805978834</v>
      </c>
      <c r="AU19" s="534">
        <v>24.77</v>
      </c>
      <c r="AV19" s="534">
        <v>24.218715987647062</v>
      </c>
      <c r="AW19" s="548">
        <v>59.989759501401778</v>
      </c>
      <c r="AX19" s="534">
        <v>33.130000000000003</v>
      </c>
      <c r="AY19" s="534">
        <v>292.02332226871152</v>
      </c>
      <c r="AZ19" s="548">
        <v>967.47326667624134</v>
      </c>
      <c r="BA19" s="534">
        <v>1348.77</v>
      </c>
      <c r="BB19" s="534">
        <v>491.20272254336925</v>
      </c>
      <c r="BC19" s="548">
        <v>66251.949608482013</v>
      </c>
      <c r="BD19" s="534">
        <v>179.74</v>
      </c>
      <c r="BE19" s="534">
        <v>646.67462751468645</v>
      </c>
      <c r="BF19" s="548">
        <v>11623.329754948976</v>
      </c>
      <c r="BG19" s="534">
        <v>0</v>
      </c>
      <c r="BH19" s="534">
        <v>0</v>
      </c>
      <c r="BI19" s="548">
        <v>0</v>
      </c>
      <c r="BJ19" s="534">
        <v>11.15</v>
      </c>
      <c r="BK19" s="534">
        <v>33.365829959384229</v>
      </c>
      <c r="BL19" s="548">
        <v>37.202900404713418</v>
      </c>
      <c r="BM19" s="534">
        <v>709.13</v>
      </c>
      <c r="BN19" s="534">
        <v>440.19338352469128</v>
      </c>
      <c r="BO19" s="548">
        <v>31215.433405886437</v>
      </c>
      <c r="BP19" s="534">
        <v>14.99</v>
      </c>
      <c r="BQ19" s="534">
        <v>74.164637848751326</v>
      </c>
      <c r="BR19" s="548">
        <v>111.17279213527823</v>
      </c>
      <c r="BS19" s="534">
        <v>3</v>
      </c>
      <c r="BT19" s="534">
        <v>61.60927475085122</v>
      </c>
      <c r="BU19" s="548">
        <v>18.482782425255365</v>
      </c>
      <c r="BV19" s="534">
        <v>73.05</v>
      </c>
      <c r="BW19" s="534">
        <v>67.195823682412339</v>
      </c>
      <c r="BX19" s="548">
        <v>490.86549200002213</v>
      </c>
      <c r="BY19" s="534">
        <v>1601.83</v>
      </c>
      <c r="BZ19" s="534">
        <v>69.366351149499749</v>
      </c>
      <c r="CA19" s="548">
        <v>11111.310226180318</v>
      </c>
      <c r="CB19" s="534">
        <v>3638.95</v>
      </c>
      <c r="CC19" s="534">
        <v>68.014021259839296</v>
      </c>
      <c r="CD19" s="548">
        <v>24749.962266349215</v>
      </c>
      <c r="CE19" s="534">
        <f t="shared" si="9"/>
        <v>36.72</v>
      </c>
      <c r="CF19" s="534">
        <f t="shared" si="10"/>
        <v>288.10550216097681</v>
      </c>
      <c r="CG19" s="548">
        <f t="shared" si="11"/>
        <v>1057.9234039351068</v>
      </c>
    </row>
    <row r="20" spans="1:85" s="535" customFormat="1" ht="9.6">
      <c r="A20" s="531" t="s">
        <v>31</v>
      </c>
      <c r="B20" s="532">
        <v>8671.49</v>
      </c>
      <c r="C20" s="533">
        <v>75.358780398989694</v>
      </c>
      <c r="D20" s="543">
        <v>65347.291064203513</v>
      </c>
      <c r="E20" s="532">
        <v>159.85</v>
      </c>
      <c r="F20" s="533">
        <v>58.40523394084849</v>
      </c>
      <c r="G20" s="543">
        <v>933.60766454446332</v>
      </c>
      <c r="H20" s="532">
        <v>8092.97</v>
      </c>
      <c r="I20" s="533">
        <v>50.165295244010764</v>
      </c>
      <c r="J20" s="543">
        <v>40598.622945092182</v>
      </c>
      <c r="K20" s="532">
        <v>51.17</v>
      </c>
      <c r="L20" s="532">
        <v>44.417461455335264</v>
      </c>
      <c r="M20" s="543">
        <v>227.28415026695058</v>
      </c>
      <c r="N20" s="532">
        <v>15093.66</v>
      </c>
      <c r="O20" s="533">
        <v>60.105159320398307</v>
      </c>
      <c r="P20" s="543">
        <v>90720.683902792312</v>
      </c>
      <c r="Q20" s="532">
        <v>2365.4699999999998</v>
      </c>
      <c r="R20" s="533">
        <v>47.93710287928441</v>
      </c>
      <c r="S20" s="543">
        <v>11339.377874786089</v>
      </c>
      <c r="T20" s="532">
        <v>3984.87</v>
      </c>
      <c r="U20" s="533">
        <v>56.839243429211592</v>
      </c>
      <c r="V20" s="543">
        <v>22649.699596376238</v>
      </c>
      <c r="W20" s="532">
        <v>2318.86</v>
      </c>
      <c r="X20" s="533">
        <v>48.958649679416034</v>
      </c>
      <c r="Y20" s="543">
        <v>11352.825439561067</v>
      </c>
      <c r="Z20" s="532">
        <v>180.41</v>
      </c>
      <c r="AA20" s="533">
        <v>41.209161557693434</v>
      </c>
      <c r="AB20" s="543">
        <v>743.45448366234723</v>
      </c>
      <c r="AC20" s="532">
        <v>1916.82</v>
      </c>
      <c r="AD20" s="533">
        <v>70.836155474376142</v>
      </c>
      <c r="AE20" s="543">
        <v>13578.015953639366</v>
      </c>
      <c r="AF20" s="545">
        <f t="shared" si="0"/>
        <v>35894.159999999996</v>
      </c>
      <c r="AG20" s="533">
        <f t="shared" si="1"/>
        <v>61.164150842011956</v>
      </c>
      <c r="AH20" s="543">
        <f t="shared" si="2"/>
        <v>219543.58165873119</v>
      </c>
      <c r="AI20" s="547">
        <f t="shared" si="3"/>
        <v>5024.59</v>
      </c>
      <c r="AJ20" s="534">
        <f t="shared" si="4"/>
        <v>48.500007886322997</v>
      </c>
      <c r="AK20" s="548">
        <f t="shared" si="5"/>
        <v>24369.265462553965</v>
      </c>
      <c r="AL20" s="547">
        <f t="shared" si="6"/>
        <v>42835.57</v>
      </c>
      <c r="AM20" s="534">
        <f t="shared" si="7"/>
        <v>60.111459489140572</v>
      </c>
      <c r="AN20" s="548">
        <f t="shared" si="8"/>
        <v>257490.86307492453</v>
      </c>
      <c r="AO20" s="547">
        <v>55.32</v>
      </c>
      <c r="AP20" s="534">
        <v>256.64803262882685</v>
      </c>
      <c r="AQ20" s="548">
        <v>1419.7769165026702</v>
      </c>
      <c r="AR20" s="547">
        <v>6675.15</v>
      </c>
      <c r="AS20" s="534">
        <v>32.419758890500091</v>
      </c>
      <c r="AT20" s="548">
        <v>21640.675355792169</v>
      </c>
      <c r="AU20" s="534">
        <v>84.94</v>
      </c>
      <c r="AV20" s="534">
        <v>24.218715987647059</v>
      </c>
      <c r="AW20" s="548">
        <v>205.71377359907413</v>
      </c>
      <c r="AX20" s="534">
        <v>1236.8900000000001</v>
      </c>
      <c r="AY20" s="534">
        <v>366.69873280672311</v>
      </c>
      <c r="AZ20" s="548">
        <v>45356.599562130759</v>
      </c>
      <c r="BA20" s="534">
        <v>2010.1</v>
      </c>
      <c r="BB20" s="534">
        <v>484.38959446681901</v>
      </c>
      <c r="BC20" s="548">
        <v>97367.152383775305</v>
      </c>
      <c r="BD20" s="534">
        <v>325.60000000000002</v>
      </c>
      <c r="BE20" s="534">
        <v>817.93596610429722</v>
      </c>
      <c r="BF20" s="548">
        <v>26631.995056355921</v>
      </c>
      <c r="BG20" s="534">
        <v>368.41</v>
      </c>
      <c r="BH20" s="534">
        <v>35.505643157822433</v>
      </c>
      <c r="BI20" s="548">
        <v>1308.0633995773362</v>
      </c>
      <c r="BJ20" s="534">
        <v>175.14</v>
      </c>
      <c r="BK20" s="534">
        <v>34.91924607981607</v>
      </c>
      <c r="BL20" s="548">
        <v>611.57567584189871</v>
      </c>
      <c r="BM20" s="534">
        <v>7019.27</v>
      </c>
      <c r="BN20" s="534">
        <v>459.52312232199949</v>
      </c>
      <c r="BO20" s="548">
        <v>322551.68668211414</v>
      </c>
      <c r="BP20" s="534">
        <v>48.92</v>
      </c>
      <c r="BQ20" s="534">
        <v>74.164637848751298</v>
      </c>
      <c r="BR20" s="548">
        <v>362.81340835609137</v>
      </c>
      <c r="BS20" s="534">
        <v>3</v>
      </c>
      <c r="BT20" s="534">
        <v>70.59</v>
      </c>
      <c r="BU20" s="548">
        <v>21.177000000000003</v>
      </c>
      <c r="BV20" s="534">
        <v>190.43</v>
      </c>
      <c r="BW20" s="534">
        <v>73.74079971829444</v>
      </c>
      <c r="BX20" s="548">
        <v>1404.2460490354811</v>
      </c>
      <c r="BY20" s="534">
        <v>6449.61</v>
      </c>
      <c r="BZ20" s="534">
        <v>101.69597103639484</v>
      </c>
      <c r="CA20" s="548">
        <v>65589.935175604245</v>
      </c>
      <c r="CB20" s="534">
        <v>9755.31</v>
      </c>
      <c r="CC20" s="534">
        <v>90.820790207459737</v>
      </c>
      <c r="CD20" s="548">
        <v>88598.496291873365</v>
      </c>
      <c r="CE20" s="534">
        <f t="shared" si="9"/>
        <v>1292.21</v>
      </c>
      <c r="CF20" s="534">
        <f t="shared" si="10"/>
        <v>361.98742060991191</v>
      </c>
      <c r="CG20" s="548">
        <f t="shared" si="11"/>
        <v>46776.376478633429</v>
      </c>
    </row>
    <row r="21" spans="1:85" s="535" customFormat="1" ht="9.6">
      <c r="A21" s="531" t="s">
        <v>32</v>
      </c>
      <c r="B21" s="532">
        <v>10450.959999999999</v>
      </c>
      <c r="C21" s="533">
        <v>78.487614466807557</v>
      </c>
      <c r="D21" s="543">
        <v>82027.091928802693</v>
      </c>
      <c r="E21" s="532">
        <v>252.05</v>
      </c>
      <c r="F21" s="533">
        <v>60.631157968446743</v>
      </c>
      <c r="G21" s="543">
        <v>1528.2083365947003</v>
      </c>
      <c r="H21" s="532">
        <v>1307.3699999999999</v>
      </c>
      <c r="I21" s="533">
        <v>64.011971586900245</v>
      </c>
      <c r="J21" s="543">
        <v>8368.7331293565803</v>
      </c>
      <c r="K21" s="532">
        <v>6.28</v>
      </c>
      <c r="L21" s="532">
        <v>42.820993753416545</v>
      </c>
      <c r="M21" s="543">
        <v>26.891584077145588</v>
      </c>
      <c r="N21" s="532">
        <v>5503.62</v>
      </c>
      <c r="O21" s="533">
        <v>68.768990421356051</v>
      </c>
      <c r="P21" s="543">
        <v>37847.839106278348</v>
      </c>
      <c r="Q21" s="532">
        <v>93.78</v>
      </c>
      <c r="R21" s="533">
        <v>53.38309125768906</v>
      </c>
      <c r="S21" s="543">
        <v>500.62662981460812</v>
      </c>
      <c r="T21" s="532">
        <v>121.04</v>
      </c>
      <c r="U21" s="533">
        <v>70.595951136657462</v>
      </c>
      <c r="V21" s="543">
        <v>854.49339255810207</v>
      </c>
      <c r="W21" s="532">
        <v>986.92</v>
      </c>
      <c r="X21" s="533">
        <v>56.865342263637402</v>
      </c>
      <c r="Y21" s="543">
        <v>5612.1543586829011</v>
      </c>
      <c r="Z21" s="532">
        <v>59.89</v>
      </c>
      <c r="AA21" s="533">
        <v>62.612602287365057</v>
      </c>
      <c r="AB21" s="543">
        <v>374.98687509902936</v>
      </c>
      <c r="AC21" s="532">
        <v>565.07000000000005</v>
      </c>
      <c r="AD21" s="533">
        <v>74.178603028175473</v>
      </c>
      <c r="AE21" s="543">
        <v>4191.6103213131119</v>
      </c>
      <c r="AF21" s="545">
        <f t="shared" si="0"/>
        <v>17389.27</v>
      </c>
      <c r="AG21" s="533">
        <f t="shared" si="1"/>
        <v>74.255589303675706</v>
      </c>
      <c r="AH21" s="543">
        <f t="shared" si="2"/>
        <v>129125.04914107287</v>
      </c>
      <c r="AI21" s="547">
        <f t="shared" si="3"/>
        <v>1392.64</v>
      </c>
      <c r="AJ21" s="534">
        <f t="shared" si="4"/>
        <v>57.559571749994525</v>
      </c>
      <c r="AK21" s="548">
        <f t="shared" si="5"/>
        <v>8015.9762001912386</v>
      </c>
      <c r="AL21" s="547">
        <f t="shared" si="6"/>
        <v>19346.98</v>
      </c>
      <c r="AM21" s="534">
        <f t="shared" si="7"/>
        <v>73.051523112432662</v>
      </c>
      <c r="AN21" s="548">
        <f t="shared" si="8"/>
        <v>141332.63566257723</v>
      </c>
      <c r="AO21" s="547">
        <v>0.53</v>
      </c>
      <c r="AP21" s="534">
        <v>289.75</v>
      </c>
      <c r="AQ21" s="548">
        <v>15.356750000000002</v>
      </c>
      <c r="AR21" s="547">
        <v>5045.04</v>
      </c>
      <c r="AS21" s="534">
        <v>34.838467378884488</v>
      </c>
      <c r="AT21" s="548">
        <v>17576.146146516741</v>
      </c>
      <c r="AU21" s="534">
        <v>52.22</v>
      </c>
      <c r="AV21" s="534">
        <v>24.218715987647062</v>
      </c>
      <c r="AW21" s="548">
        <v>126.47013488749297</v>
      </c>
      <c r="AX21" s="534">
        <v>42.67</v>
      </c>
      <c r="AY21" s="534">
        <v>420.8860677790434</v>
      </c>
      <c r="AZ21" s="548">
        <v>1795.9208512131781</v>
      </c>
      <c r="BA21" s="534">
        <v>1377.04</v>
      </c>
      <c r="BB21" s="534">
        <v>518.48878617426658</v>
      </c>
      <c r="BC21" s="548">
        <v>71397.979811341225</v>
      </c>
      <c r="BD21" s="534">
        <v>127.7</v>
      </c>
      <c r="BE21" s="534">
        <v>866.00861580297021</v>
      </c>
      <c r="BF21" s="548">
        <v>11058.930023803929</v>
      </c>
      <c r="BG21" s="534">
        <v>61.71</v>
      </c>
      <c r="BH21" s="534">
        <v>52.776594627341552</v>
      </c>
      <c r="BI21" s="548">
        <v>325.68436544532477</v>
      </c>
      <c r="BJ21" s="534">
        <v>229.82</v>
      </c>
      <c r="BK21" s="534">
        <v>45.644003009435458</v>
      </c>
      <c r="BL21" s="548">
        <v>1048.9904771628455</v>
      </c>
      <c r="BM21" s="534">
        <v>1238.96</v>
      </c>
      <c r="BN21" s="534">
        <v>437.36944044868784</v>
      </c>
      <c r="BO21" s="548">
        <v>54188.324193830609</v>
      </c>
      <c r="BP21" s="534">
        <v>23.92</v>
      </c>
      <c r="BQ21" s="534">
        <v>74.164637848751326</v>
      </c>
      <c r="BR21" s="548">
        <v>177.40181373421316</v>
      </c>
      <c r="BS21" s="534">
        <v>0.12</v>
      </c>
      <c r="BT21" s="534">
        <v>70.59</v>
      </c>
      <c r="BU21" s="548">
        <v>0.84708000000000006</v>
      </c>
      <c r="BV21" s="534">
        <v>66.069999999999993</v>
      </c>
      <c r="BW21" s="534">
        <v>85.028262489101451</v>
      </c>
      <c r="BX21" s="548">
        <v>561.78173026549325</v>
      </c>
      <c r="BY21" s="534">
        <v>1620.26</v>
      </c>
      <c r="BZ21" s="534">
        <v>74.063839007572781</v>
      </c>
      <c r="CA21" s="548">
        <v>12000.267579040988</v>
      </c>
      <c r="CB21" s="534">
        <v>2371.6999999999998</v>
      </c>
      <c r="CC21" s="534">
        <v>79.991531618163592</v>
      </c>
      <c r="CD21" s="548">
        <v>18971.591553879862</v>
      </c>
      <c r="CE21" s="534">
        <f t="shared" si="9"/>
        <v>43.2</v>
      </c>
      <c r="CF21" s="534">
        <f t="shared" si="10"/>
        <v>419.27722250305044</v>
      </c>
      <c r="CG21" s="548">
        <f t="shared" si="11"/>
        <v>1811.2776012131781</v>
      </c>
    </row>
    <row r="22" spans="1:85" s="535" customFormat="1" ht="9.6">
      <c r="A22" s="531" t="s">
        <v>33</v>
      </c>
      <c r="B22" s="532">
        <v>1749.42</v>
      </c>
      <c r="C22" s="533">
        <v>69.87841337701758</v>
      </c>
      <c r="D22" s="543">
        <v>12224.66939300221</v>
      </c>
      <c r="E22" s="532">
        <v>119.28</v>
      </c>
      <c r="F22" s="533">
        <v>55.634285913964618</v>
      </c>
      <c r="G22" s="543">
        <v>663.60576238177009</v>
      </c>
      <c r="H22" s="532">
        <v>4719.22</v>
      </c>
      <c r="I22" s="533">
        <v>52.103671084714378</v>
      </c>
      <c r="J22" s="543">
        <v>24588.868665640581</v>
      </c>
      <c r="K22" s="532">
        <v>6.64</v>
      </c>
      <c r="L22" s="532">
        <v>40.555073502697418</v>
      </c>
      <c r="M22" s="543">
        <v>26.928568805791087</v>
      </c>
      <c r="N22" s="532">
        <v>3383.67</v>
      </c>
      <c r="O22" s="533">
        <v>61.295569901481528</v>
      </c>
      <c r="P22" s="543">
        <v>20740.398100854596</v>
      </c>
      <c r="Q22" s="532">
        <v>10249.870000000001</v>
      </c>
      <c r="R22" s="533">
        <v>51.842980982670881</v>
      </c>
      <c r="S22" s="543">
        <v>53138.381548484889</v>
      </c>
      <c r="T22" s="532">
        <v>1043</v>
      </c>
      <c r="U22" s="533">
        <v>55.710760459794471</v>
      </c>
      <c r="V22" s="543">
        <v>5810.6323159565636</v>
      </c>
      <c r="W22" s="532">
        <v>1105.6300000000001</v>
      </c>
      <c r="X22" s="533">
        <v>53.055443577426814</v>
      </c>
      <c r="Y22" s="543">
        <v>5865.9690082510424</v>
      </c>
      <c r="Z22" s="532">
        <v>113.28</v>
      </c>
      <c r="AA22" s="533">
        <v>45.399975199889788</v>
      </c>
      <c r="AB22" s="543">
        <v>514.29091906435156</v>
      </c>
      <c r="AC22" s="532">
        <v>253.63</v>
      </c>
      <c r="AD22" s="533">
        <v>59.452244514818901</v>
      </c>
      <c r="AE22" s="543">
        <v>1507.887277629352</v>
      </c>
      <c r="AF22" s="545">
        <f t="shared" si="0"/>
        <v>10901.95</v>
      </c>
      <c r="AG22" s="533">
        <f t="shared" si="1"/>
        <v>58.146934304651687</v>
      </c>
      <c r="AH22" s="543">
        <f t="shared" si="2"/>
        <v>63391.497044259748</v>
      </c>
      <c r="AI22" s="547">
        <f t="shared" si="3"/>
        <v>11588.060000000003</v>
      </c>
      <c r="AJ22" s="534">
        <f t="shared" si="4"/>
        <v>51.93470454776903</v>
      </c>
      <c r="AK22" s="548">
        <f t="shared" si="5"/>
        <v>60182.247238182055</v>
      </c>
      <c r="AL22" s="547">
        <f t="shared" si="6"/>
        <v>22743.640000000003</v>
      </c>
      <c r="AM22" s="534">
        <f t="shared" si="7"/>
        <v>54.996311742566775</v>
      </c>
      <c r="AN22" s="548">
        <f t="shared" si="8"/>
        <v>125081.63156007115</v>
      </c>
      <c r="AO22" s="547">
        <v>111.88</v>
      </c>
      <c r="AP22" s="534">
        <v>254.72650433960968</v>
      </c>
      <c r="AQ22" s="548">
        <v>2849.8801305515526</v>
      </c>
      <c r="AR22" s="547">
        <v>1035.79</v>
      </c>
      <c r="AS22" s="534">
        <v>28.35696457284126</v>
      </c>
      <c r="AT22" s="548">
        <v>2937.1860334903249</v>
      </c>
      <c r="AU22" s="534">
        <v>18.829999999999998</v>
      </c>
      <c r="AV22" s="534">
        <v>24.218715987647059</v>
      </c>
      <c r="AW22" s="548">
        <v>45.603842204739415</v>
      </c>
      <c r="AX22" s="534">
        <v>4216.92</v>
      </c>
      <c r="AY22" s="534">
        <v>360.50850713173014</v>
      </c>
      <c r="AZ22" s="548">
        <v>152023.55338939355</v>
      </c>
      <c r="BA22" s="534">
        <v>3876.04</v>
      </c>
      <c r="BB22" s="534">
        <v>458.13210804947505</v>
      </c>
      <c r="BC22" s="548">
        <v>177573.83760840874</v>
      </c>
      <c r="BD22" s="534">
        <v>271.99</v>
      </c>
      <c r="BE22" s="534">
        <v>671.72996806536662</v>
      </c>
      <c r="BF22" s="548">
        <v>18270.383401409901</v>
      </c>
      <c r="BG22" s="534">
        <v>78.930000000000007</v>
      </c>
      <c r="BH22" s="534">
        <v>42.497147198443038</v>
      </c>
      <c r="BI22" s="548">
        <v>335.42998283731089</v>
      </c>
      <c r="BJ22" s="534">
        <v>34.770000000000003</v>
      </c>
      <c r="BK22" s="534">
        <v>44.160657299185011</v>
      </c>
      <c r="BL22" s="548">
        <v>153.54660542926626</v>
      </c>
      <c r="BM22" s="534">
        <v>2401.46</v>
      </c>
      <c r="BN22" s="534">
        <v>434.23929407349374</v>
      </c>
      <c r="BO22" s="548">
        <v>104280.82951457324</v>
      </c>
      <c r="BP22" s="534">
        <v>72.72</v>
      </c>
      <c r="BQ22" s="534">
        <v>74.16463784875134</v>
      </c>
      <c r="BR22" s="548">
        <v>539.32524643611976</v>
      </c>
      <c r="BS22" s="534">
        <v>0</v>
      </c>
      <c r="BT22" s="534">
        <v>0</v>
      </c>
      <c r="BU22" s="548">
        <v>0</v>
      </c>
      <c r="BV22" s="534">
        <v>211.47</v>
      </c>
      <c r="BW22" s="534">
        <v>114.87261799507003</v>
      </c>
      <c r="BX22" s="548">
        <v>2429.2112527417457</v>
      </c>
      <c r="BY22" s="534">
        <v>3395.89</v>
      </c>
      <c r="BZ22" s="534">
        <v>75.966806617016871</v>
      </c>
      <c r="CA22" s="548">
        <v>25797.491892266142</v>
      </c>
      <c r="CB22" s="534">
        <v>6311.9</v>
      </c>
      <c r="CC22" s="534">
        <v>85.875643524265314</v>
      </c>
      <c r="CD22" s="548">
        <v>54203.847436081029</v>
      </c>
      <c r="CE22" s="534">
        <f t="shared" si="9"/>
        <v>4328.8</v>
      </c>
      <c r="CF22" s="534">
        <f t="shared" si="10"/>
        <v>357.77451838834111</v>
      </c>
      <c r="CG22" s="548">
        <f t="shared" si="11"/>
        <v>154873.4335199451</v>
      </c>
    </row>
    <row r="23" spans="1:85" s="535" customFormat="1" ht="9.6">
      <c r="A23" s="531" t="s">
        <v>34</v>
      </c>
      <c r="B23" s="532">
        <v>6113.31</v>
      </c>
      <c r="C23" s="533">
        <v>73.52607774480299</v>
      </c>
      <c r="D23" s="543">
        <v>44948.77063380817</v>
      </c>
      <c r="E23" s="532">
        <v>134.33000000000001</v>
      </c>
      <c r="F23" s="533">
        <v>49.823128147147131</v>
      </c>
      <c r="G23" s="543">
        <v>669.27408040062744</v>
      </c>
      <c r="H23" s="532">
        <v>1603.76</v>
      </c>
      <c r="I23" s="533">
        <v>42.899064882400189</v>
      </c>
      <c r="J23" s="543">
        <v>6879.980429579814</v>
      </c>
      <c r="K23" s="532">
        <v>63.29</v>
      </c>
      <c r="L23" s="532">
        <v>39.275924725024929</v>
      </c>
      <c r="M23" s="543">
        <v>248.57732758468276</v>
      </c>
      <c r="N23" s="532">
        <v>3638.26</v>
      </c>
      <c r="O23" s="533">
        <v>52.002990261832181</v>
      </c>
      <c r="P23" s="543">
        <v>18920.039935001361</v>
      </c>
      <c r="Q23" s="532">
        <v>2483.6999999999998</v>
      </c>
      <c r="R23" s="533">
        <v>44.453661017696845</v>
      </c>
      <c r="S23" s="543">
        <v>11040.955786965364</v>
      </c>
      <c r="T23" s="532">
        <v>1501.57</v>
      </c>
      <c r="U23" s="533">
        <v>50.0019517574923</v>
      </c>
      <c r="V23" s="543">
        <v>7508.1430700497685</v>
      </c>
      <c r="W23" s="532">
        <v>2818.63</v>
      </c>
      <c r="X23" s="533">
        <v>50.50061285858429</v>
      </c>
      <c r="Y23" s="543">
        <v>14234.254242159148</v>
      </c>
      <c r="Z23" s="532">
        <v>526.98</v>
      </c>
      <c r="AA23" s="533">
        <v>43.164351382506432</v>
      </c>
      <c r="AB23" s="543">
        <v>2274.6749891553241</v>
      </c>
      <c r="AC23" s="532">
        <v>148.21</v>
      </c>
      <c r="AD23" s="533">
        <v>69.702631500132526</v>
      </c>
      <c r="AE23" s="543">
        <v>1033.062701463464</v>
      </c>
      <c r="AF23" s="545">
        <f t="shared" si="0"/>
        <v>12920.19</v>
      </c>
      <c r="AG23" s="533">
        <f t="shared" si="1"/>
        <v>60.761886161135251</v>
      </c>
      <c r="AH23" s="543">
        <f t="shared" si="2"/>
        <v>78505.511396023809</v>
      </c>
      <c r="AI23" s="547">
        <f t="shared" si="3"/>
        <v>5963.6399999999994</v>
      </c>
      <c r="AJ23" s="534">
        <f t="shared" si="4"/>
        <v>47.318683050419651</v>
      </c>
      <c r="AK23" s="548">
        <f t="shared" si="5"/>
        <v>28219.159098680462</v>
      </c>
      <c r="AL23" s="547">
        <f t="shared" si="6"/>
        <v>19032.04</v>
      </c>
      <c r="AM23" s="534">
        <f t="shared" si="7"/>
        <v>56.619118705177023</v>
      </c>
      <c r="AN23" s="548">
        <f t="shared" si="8"/>
        <v>107757.73319616774</v>
      </c>
      <c r="AO23" s="547">
        <v>41.76</v>
      </c>
      <c r="AP23" s="534">
        <v>219.46462847762908</v>
      </c>
      <c r="AQ23" s="548">
        <v>916.48428852257916</v>
      </c>
      <c r="AR23" s="547">
        <v>2961.76</v>
      </c>
      <c r="AS23" s="534">
        <v>31.372992727648306</v>
      </c>
      <c r="AT23" s="548">
        <v>9291.9274941039639</v>
      </c>
      <c r="AU23" s="534">
        <v>66.48</v>
      </c>
      <c r="AV23" s="534">
        <v>25.701494517503001</v>
      </c>
      <c r="AW23" s="548">
        <v>170.86353555235996</v>
      </c>
      <c r="AX23" s="534">
        <v>526</v>
      </c>
      <c r="AY23" s="534">
        <v>293.02175737863564</v>
      </c>
      <c r="AZ23" s="548">
        <v>15412.944438116238</v>
      </c>
      <c r="BA23" s="534">
        <v>80.25</v>
      </c>
      <c r="BB23" s="534">
        <v>382.98224707112314</v>
      </c>
      <c r="BC23" s="548">
        <v>3073.4325327457636</v>
      </c>
      <c r="BD23" s="534">
        <v>185.96</v>
      </c>
      <c r="BE23" s="534">
        <v>740.25230318068077</v>
      </c>
      <c r="BF23" s="548">
        <v>13765.731829947939</v>
      </c>
      <c r="BG23" s="534">
        <v>6</v>
      </c>
      <c r="BH23" s="534">
        <v>35.775929646509944</v>
      </c>
      <c r="BI23" s="548">
        <v>21.465557787905968</v>
      </c>
      <c r="BJ23" s="534">
        <v>54.65</v>
      </c>
      <c r="BK23" s="534">
        <v>47.497240295123433</v>
      </c>
      <c r="BL23" s="548">
        <v>259.57241821284953</v>
      </c>
      <c r="BM23" s="534">
        <v>12056.2</v>
      </c>
      <c r="BN23" s="534">
        <v>411.51778129537746</v>
      </c>
      <c r="BO23" s="548">
        <v>496134.06748533307</v>
      </c>
      <c r="BP23" s="534">
        <v>72.66</v>
      </c>
      <c r="BQ23" s="534">
        <v>74.16463784875134</v>
      </c>
      <c r="BR23" s="548">
        <v>538.88025860902724</v>
      </c>
      <c r="BS23" s="534">
        <v>0</v>
      </c>
      <c r="BT23" s="534">
        <v>0</v>
      </c>
      <c r="BU23" s="548">
        <v>0</v>
      </c>
      <c r="BV23" s="534">
        <v>2431.13</v>
      </c>
      <c r="BW23" s="534">
        <v>113.73322623860113</v>
      </c>
      <c r="BX23" s="548">
        <v>27650.025830545041</v>
      </c>
      <c r="BY23" s="534">
        <v>17956.060000000001</v>
      </c>
      <c r="BZ23" s="534">
        <v>106.08251756888754</v>
      </c>
      <c r="CA23" s="548">
        <v>190482.40504179985</v>
      </c>
      <c r="CB23" s="534">
        <v>42299.23</v>
      </c>
      <c r="CC23" s="534">
        <v>105.48848272351374</v>
      </c>
      <c r="CD23" s="548">
        <v>446208.1593072933</v>
      </c>
      <c r="CE23" s="534">
        <f t="shared" si="9"/>
        <v>567.76</v>
      </c>
      <c r="CF23" s="534">
        <f t="shared" si="10"/>
        <v>287.61146834294095</v>
      </c>
      <c r="CG23" s="548">
        <f t="shared" si="11"/>
        <v>16329.428726638816</v>
      </c>
    </row>
    <row r="24" spans="1:85" s="535" customFormat="1" ht="9.6">
      <c r="A24" s="531" t="s">
        <v>35</v>
      </c>
      <c r="B24" s="532">
        <v>3358.05</v>
      </c>
      <c r="C24" s="533">
        <v>68.188441748086447</v>
      </c>
      <c r="D24" s="543">
        <v>22898.019681216174</v>
      </c>
      <c r="E24" s="532">
        <v>64.150000000000006</v>
      </c>
      <c r="F24" s="533">
        <v>63.53537664824308</v>
      </c>
      <c r="G24" s="543">
        <v>407.57944119847946</v>
      </c>
      <c r="H24" s="532">
        <v>5368.99</v>
      </c>
      <c r="I24" s="533">
        <v>51.867081169145173</v>
      </c>
      <c r="J24" s="543">
        <v>27847.384012632869</v>
      </c>
      <c r="K24" s="532">
        <v>9.17</v>
      </c>
      <c r="L24" s="532">
        <v>42.486267479016341</v>
      </c>
      <c r="M24" s="543">
        <v>38.959907278257987</v>
      </c>
      <c r="N24" s="532">
        <v>5243.72</v>
      </c>
      <c r="O24" s="533">
        <v>59.313676458843858</v>
      </c>
      <c r="P24" s="543">
        <v>31102.431152076879</v>
      </c>
      <c r="Q24" s="532">
        <v>4045.88</v>
      </c>
      <c r="R24" s="533">
        <v>50.714752388666298</v>
      </c>
      <c r="S24" s="543">
        <v>20518.580239425719</v>
      </c>
      <c r="T24" s="532">
        <v>759.01</v>
      </c>
      <c r="U24" s="533">
        <v>55.543009292175483</v>
      </c>
      <c r="V24" s="543">
        <v>4215.7699482854114</v>
      </c>
      <c r="W24" s="532">
        <v>1667.97</v>
      </c>
      <c r="X24" s="533">
        <v>55.540435959063352</v>
      </c>
      <c r="Y24" s="543">
        <v>9263.9780966638882</v>
      </c>
      <c r="Z24" s="532">
        <v>60.27</v>
      </c>
      <c r="AA24" s="533">
        <v>41.651457235748651</v>
      </c>
      <c r="AB24" s="543">
        <v>251.03333275985713</v>
      </c>
      <c r="AC24" s="532">
        <v>637.51</v>
      </c>
      <c r="AD24" s="533">
        <v>54.493356875145651</v>
      </c>
      <c r="AE24" s="543">
        <v>3474.0059941474105</v>
      </c>
      <c r="AF24" s="545">
        <f t="shared" si="0"/>
        <v>14738.94</v>
      </c>
      <c r="AG24" s="533">
        <f t="shared" si="1"/>
        <v>58.418424053215219</v>
      </c>
      <c r="AH24" s="543">
        <f t="shared" si="2"/>
        <v>86102.564701489595</v>
      </c>
      <c r="AI24" s="547">
        <f t="shared" si="3"/>
        <v>5838.27</v>
      </c>
      <c r="AJ24" s="534">
        <f t="shared" si="4"/>
        <v>52.140738797705389</v>
      </c>
      <c r="AK24" s="548">
        <f t="shared" si="5"/>
        <v>30441.171110047944</v>
      </c>
      <c r="AL24" s="547">
        <f t="shared" si="6"/>
        <v>21214.719999999998</v>
      </c>
      <c r="AM24" s="534">
        <f t="shared" si="7"/>
        <v>56.572861581809697</v>
      </c>
      <c r="AN24" s="548">
        <f t="shared" si="8"/>
        <v>120017.74180568496</v>
      </c>
      <c r="AO24" s="547">
        <v>78.52</v>
      </c>
      <c r="AP24" s="534">
        <v>247.85072702696851</v>
      </c>
      <c r="AQ24" s="548">
        <v>1946.1239086157566</v>
      </c>
      <c r="AR24" s="547">
        <v>5230.43</v>
      </c>
      <c r="AS24" s="534">
        <v>29.190060195766648</v>
      </c>
      <c r="AT24" s="548">
        <v>15267.656654974378</v>
      </c>
      <c r="AU24" s="534">
        <v>81.22</v>
      </c>
      <c r="AV24" s="534">
        <v>24.218715987647069</v>
      </c>
      <c r="AW24" s="548">
        <v>196.70441125166951</v>
      </c>
      <c r="AX24" s="534">
        <v>1665.68</v>
      </c>
      <c r="AY24" s="534">
        <v>342.38948342827916</v>
      </c>
      <c r="AZ24" s="548">
        <v>57031.131475681592</v>
      </c>
      <c r="BA24" s="534">
        <v>1584.24</v>
      </c>
      <c r="BB24" s="534">
        <v>427.9190850444412</v>
      </c>
      <c r="BC24" s="548">
        <v>67792.653129080543</v>
      </c>
      <c r="BD24" s="534">
        <v>243.09</v>
      </c>
      <c r="BE24" s="534">
        <v>741.91435761664002</v>
      </c>
      <c r="BF24" s="548">
        <v>18035.196119302902</v>
      </c>
      <c r="BG24" s="534">
        <v>65.2</v>
      </c>
      <c r="BH24" s="534">
        <v>36.024373602388494</v>
      </c>
      <c r="BI24" s="548">
        <v>234.87891588757296</v>
      </c>
      <c r="BJ24" s="534">
        <v>21.93</v>
      </c>
      <c r="BK24" s="534">
        <v>37.2912217193118</v>
      </c>
      <c r="BL24" s="548">
        <v>81.779649230450786</v>
      </c>
      <c r="BM24" s="534">
        <v>3948.66</v>
      </c>
      <c r="BN24" s="534">
        <v>412.86432105046123</v>
      </c>
      <c r="BO24" s="548">
        <v>163026.08299591145</v>
      </c>
      <c r="BP24" s="534">
        <v>51.55</v>
      </c>
      <c r="BQ24" s="534">
        <v>74.16463784875134</v>
      </c>
      <c r="BR24" s="548">
        <v>382.3187081103132</v>
      </c>
      <c r="BS24" s="534">
        <v>1.87</v>
      </c>
      <c r="BT24" s="534">
        <v>70.59</v>
      </c>
      <c r="BU24" s="548">
        <v>13.200329999999999</v>
      </c>
      <c r="BV24" s="534">
        <v>466.35</v>
      </c>
      <c r="BW24" s="534">
        <v>72.975038997932714</v>
      </c>
      <c r="BX24" s="548">
        <v>3403.1909436685919</v>
      </c>
      <c r="BY24" s="534">
        <v>4979.13</v>
      </c>
      <c r="BZ24" s="534">
        <v>84.541324285481906</v>
      </c>
      <c r="CA24" s="548">
        <v>42094.224398957158</v>
      </c>
      <c r="CB24" s="534">
        <v>9521.14</v>
      </c>
      <c r="CC24" s="534">
        <v>91.483927826196876</v>
      </c>
      <c r="CD24" s="548">
        <v>87103.128458311621</v>
      </c>
      <c r="CE24" s="534">
        <f t="shared" si="9"/>
        <v>1744.2</v>
      </c>
      <c r="CF24" s="534">
        <f t="shared" si="10"/>
        <v>338.13355913483173</v>
      </c>
      <c r="CG24" s="548">
        <f t="shared" si="11"/>
        <v>58977.25538429735</v>
      </c>
    </row>
    <row r="25" spans="1:85" s="535" customFormat="1" ht="9.6">
      <c r="A25" s="531" t="s">
        <v>612</v>
      </c>
      <c r="B25" s="532">
        <v>4350.87</v>
      </c>
      <c r="C25" s="533">
        <v>63.760581893329295</v>
      </c>
      <c r="D25" s="543">
        <v>27741.400294222971</v>
      </c>
      <c r="E25" s="532">
        <v>100.91</v>
      </c>
      <c r="F25" s="533">
        <v>48.748946969803796</v>
      </c>
      <c r="G25" s="543">
        <v>491.92562387229015</v>
      </c>
      <c r="H25" s="532">
        <v>6986.32</v>
      </c>
      <c r="I25" s="533">
        <v>46.021998898557761</v>
      </c>
      <c r="J25" s="543">
        <v>32152.44113449721</v>
      </c>
      <c r="K25" s="532">
        <v>16.21</v>
      </c>
      <c r="L25" s="532">
        <v>46.348655431654187</v>
      </c>
      <c r="M25" s="543">
        <v>75.131170454711437</v>
      </c>
      <c r="N25" s="532">
        <v>5898.96</v>
      </c>
      <c r="O25" s="533">
        <v>61.274082653852581</v>
      </c>
      <c r="P25" s="543">
        <v>36145.336261177028</v>
      </c>
      <c r="Q25" s="532">
        <v>2886.55</v>
      </c>
      <c r="R25" s="533">
        <v>49.657295069786343</v>
      </c>
      <c r="S25" s="543">
        <v>14333.82650836918</v>
      </c>
      <c r="T25" s="532">
        <v>1993.53</v>
      </c>
      <c r="U25" s="533">
        <v>55.926266072337356</v>
      </c>
      <c r="V25" s="543">
        <v>11149.068920318672</v>
      </c>
      <c r="W25" s="532">
        <v>1824.51</v>
      </c>
      <c r="X25" s="533">
        <v>49.719233850433902</v>
      </c>
      <c r="Y25" s="543">
        <v>9071.323935245513</v>
      </c>
      <c r="Z25" s="532">
        <v>225</v>
      </c>
      <c r="AA25" s="533">
        <v>44.446114087829955</v>
      </c>
      <c r="AB25" s="543">
        <v>1000.0375669761738</v>
      </c>
      <c r="AC25" s="532">
        <v>335.3</v>
      </c>
      <c r="AD25" s="533">
        <v>57.690440927488304</v>
      </c>
      <c r="AE25" s="543">
        <v>1934.3604842986831</v>
      </c>
      <c r="AF25" s="545">
        <f t="shared" si="0"/>
        <v>19245.889999999996</v>
      </c>
      <c r="AG25" s="533">
        <f t="shared" si="1"/>
        <v>55.733134596877882</v>
      </c>
      <c r="AH25" s="543">
        <f t="shared" si="2"/>
        <v>107263.37778067059</v>
      </c>
      <c r="AI25" s="547">
        <f t="shared" si="3"/>
        <v>5036.97</v>
      </c>
      <c r="AJ25" s="534">
        <f t="shared" si="4"/>
        <v>49.428751083415534</v>
      </c>
      <c r="AK25" s="548">
        <f t="shared" si="5"/>
        <v>24897.113634463156</v>
      </c>
      <c r="AL25" s="547">
        <f t="shared" si="6"/>
        <v>24618.159999999996</v>
      </c>
      <c r="AM25" s="534">
        <f t="shared" si="7"/>
        <v>54.469892103809741</v>
      </c>
      <c r="AN25" s="548">
        <f t="shared" si="8"/>
        <v>134094.85189943245</v>
      </c>
      <c r="AO25" s="547">
        <v>40.590000000000003</v>
      </c>
      <c r="AP25" s="534">
        <v>268.56300401939404</v>
      </c>
      <c r="AQ25" s="548">
        <v>1090.0972333147206</v>
      </c>
      <c r="AR25" s="547">
        <v>5213.87</v>
      </c>
      <c r="AS25" s="534">
        <v>27.559168427732171</v>
      </c>
      <c r="AT25" s="548">
        <v>14368.992149029995</v>
      </c>
      <c r="AU25" s="534">
        <v>65.83</v>
      </c>
      <c r="AV25" s="534">
        <v>19.770380398079237</v>
      </c>
      <c r="AW25" s="548">
        <v>130.1484141605556</v>
      </c>
      <c r="AX25" s="534">
        <v>5358.83</v>
      </c>
      <c r="AY25" s="534">
        <v>344.65636894068086</v>
      </c>
      <c r="AZ25" s="548">
        <v>184695.48895703891</v>
      </c>
      <c r="BA25" s="534">
        <v>3803.86</v>
      </c>
      <c r="BB25" s="534">
        <v>457.10105073144865</v>
      </c>
      <c r="BC25" s="548">
        <v>173874.84028353283</v>
      </c>
      <c r="BD25" s="534">
        <v>292.92</v>
      </c>
      <c r="BE25" s="534">
        <v>709.16309638094094</v>
      </c>
      <c r="BF25" s="548">
        <v>20772.805419190518</v>
      </c>
      <c r="BG25" s="534">
        <v>130.1</v>
      </c>
      <c r="BH25" s="534">
        <v>35.489017157809478</v>
      </c>
      <c r="BI25" s="548">
        <v>461.71211322310131</v>
      </c>
      <c r="BJ25" s="534">
        <v>25.75</v>
      </c>
      <c r="BK25" s="534">
        <v>37.291221719311793</v>
      </c>
      <c r="BL25" s="548">
        <v>96.024895927227874</v>
      </c>
      <c r="BM25" s="534">
        <v>2559.19</v>
      </c>
      <c r="BN25" s="534">
        <v>360.72023105789685</v>
      </c>
      <c r="BO25" s="548">
        <v>92315.160812105896</v>
      </c>
      <c r="BP25" s="534">
        <v>39.159999999999997</v>
      </c>
      <c r="BQ25" s="534">
        <v>74.164637848751369</v>
      </c>
      <c r="BR25" s="548">
        <v>290.42872181571039</v>
      </c>
      <c r="BS25" s="534">
        <v>1.5</v>
      </c>
      <c r="BT25" s="534">
        <v>70.59</v>
      </c>
      <c r="BU25" s="548">
        <v>10.588500000000002</v>
      </c>
      <c r="BV25" s="534">
        <v>113.04</v>
      </c>
      <c r="BW25" s="534">
        <v>90.943403431708674</v>
      </c>
      <c r="BX25" s="548">
        <v>1028.0242323920349</v>
      </c>
      <c r="BY25" s="534">
        <v>4253.6499999999996</v>
      </c>
      <c r="BZ25" s="534">
        <v>91.616294938025604</v>
      </c>
      <c r="CA25" s="548">
        <v>38970.36529631327</v>
      </c>
      <c r="CB25" s="534">
        <v>6622.59</v>
      </c>
      <c r="CC25" s="534">
        <v>125.30031025882077</v>
      </c>
      <c r="CD25" s="548">
        <v>82981.258171696405</v>
      </c>
      <c r="CE25" s="534">
        <f t="shared" si="9"/>
        <v>5399.42</v>
      </c>
      <c r="CF25" s="534">
        <f t="shared" si="10"/>
        <v>344.08433904077401</v>
      </c>
      <c r="CG25" s="548">
        <f t="shared" si="11"/>
        <v>185785.58619035361</v>
      </c>
    </row>
    <row r="26" spans="1:85" s="535" customFormat="1" ht="9.6">
      <c r="A26" s="531" t="s">
        <v>36</v>
      </c>
      <c r="B26" s="532">
        <v>4517.54</v>
      </c>
      <c r="C26" s="533">
        <v>73.273887211057527</v>
      </c>
      <c r="D26" s="543">
        <v>33101.771643144086</v>
      </c>
      <c r="E26" s="532">
        <v>210.52</v>
      </c>
      <c r="F26" s="533">
        <v>59.96478866136956</v>
      </c>
      <c r="G26" s="543">
        <v>1262.3787308991521</v>
      </c>
      <c r="H26" s="532">
        <v>5838.75</v>
      </c>
      <c r="I26" s="533">
        <v>53.018777074517011</v>
      </c>
      <c r="J26" s="543">
        <v>30956.338464383629</v>
      </c>
      <c r="K26" s="532">
        <v>4.68</v>
      </c>
      <c r="L26" s="532">
        <v>42.820993753416545</v>
      </c>
      <c r="M26" s="543">
        <v>20.04022507659894</v>
      </c>
      <c r="N26" s="532">
        <v>4150.97</v>
      </c>
      <c r="O26" s="533">
        <v>64.473507221471422</v>
      </c>
      <c r="P26" s="543">
        <v>26762.759427111123</v>
      </c>
      <c r="Q26" s="532">
        <v>3687.53</v>
      </c>
      <c r="R26" s="533">
        <v>56.50929007467861</v>
      </c>
      <c r="S26" s="543">
        <v>20837.970242907959</v>
      </c>
      <c r="T26" s="532">
        <v>782.71</v>
      </c>
      <c r="U26" s="533">
        <v>55.970161430246193</v>
      </c>
      <c r="V26" s="543">
        <v>4380.8405053068</v>
      </c>
      <c r="W26" s="532">
        <v>1002.09</v>
      </c>
      <c r="X26" s="533">
        <v>54.393502328033378</v>
      </c>
      <c r="Y26" s="543">
        <v>5450.7184747898973</v>
      </c>
      <c r="Z26" s="532">
        <v>154.44</v>
      </c>
      <c r="AA26" s="533">
        <v>53.873422642122321</v>
      </c>
      <c r="AB26" s="543">
        <v>832.02113928493725</v>
      </c>
      <c r="AC26" s="532">
        <v>160.34</v>
      </c>
      <c r="AD26" s="533">
        <v>76.877902389852011</v>
      </c>
      <c r="AE26" s="543">
        <v>1232.6602869188871</v>
      </c>
      <c r="AF26" s="545">
        <f t="shared" si="0"/>
        <v>15294.650000000001</v>
      </c>
      <c r="AG26" s="533">
        <f t="shared" si="1"/>
        <v>62.258208108732283</v>
      </c>
      <c r="AH26" s="543">
        <f t="shared" si="2"/>
        <v>95221.75026502223</v>
      </c>
      <c r="AI26" s="547">
        <f t="shared" si="3"/>
        <v>5054.58</v>
      </c>
      <c r="AJ26" s="534">
        <f t="shared" si="4"/>
        <v>56.153208749059161</v>
      </c>
      <c r="AK26" s="548">
        <f t="shared" si="5"/>
        <v>28383.088587881946</v>
      </c>
      <c r="AL26" s="547">
        <f t="shared" si="6"/>
        <v>20509.570000000003</v>
      </c>
      <c r="AM26" s="534">
        <f t="shared" si="7"/>
        <v>60.867926114405641</v>
      </c>
      <c r="AN26" s="548">
        <f t="shared" si="8"/>
        <v>124837.49913982308</v>
      </c>
      <c r="AO26" s="547">
        <v>254.62</v>
      </c>
      <c r="AP26" s="534">
        <v>266.39069201512064</v>
      </c>
      <c r="AQ26" s="548">
        <v>6782.8398000890002</v>
      </c>
      <c r="AR26" s="547">
        <v>3420.81</v>
      </c>
      <c r="AS26" s="534">
        <v>32.081757247894039</v>
      </c>
      <c r="AT26" s="548">
        <v>10974.559601116845</v>
      </c>
      <c r="AU26" s="534">
        <v>68.69</v>
      </c>
      <c r="AV26" s="534">
        <v>24.218715987647062</v>
      </c>
      <c r="AW26" s="548">
        <v>166.35836011914768</v>
      </c>
      <c r="AX26" s="534">
        <v>4724.7</v>
      </c>
      <c r="AY26" s="534">
        <v>367.39751367023905</v>
      </c>
      <c r="AZ26" s="548">
        <v>173584.30328377784</v>
      </c>
      <c r="BA26" s="534">
        <v>3284.55</v>
      </c>
      <c r="BB26" s="534">
        <v>446.83432775736742</v>
      </c>
      <c r="BC26" s="548">
        <v>146764.96912354615</v>
      </c>
      <c r="BD26" s="534">
        <v>184.09</v>
      </c>
      <c r="BE26" s="534">
        <v>705.52626710083814</v>
      </c>
      <c r="BF26" s="548">
        <v>12988.033051059325</v>
      </c>
      <c r="BG26" s="534">
        <v>47.25</v>
      </c>
      <c r="BH26" s="534">
        <v>37.529651688005522</v>
      </c>
      <c r="BI26" s="548">
        <v>177.32760422582609</v>
      </c>
      <c r="BJ26" s="534">
        <v>25.5</v>
      </c>
      <c r="BK26" s="534">
        <v>39.253917599275553</v>
      </c>
      <c r="BL26" s="548">
        <v>100.09748987815266</v>
      </c>
      <c r="BM26" s="534">
        <v>1849.03</v>
      </c>
      <c r="BN26" s="534">
        <v>428.99699586766991</v>
      </c>
      <c r="BO26" s="548">
        <v>79322.831526919763</v>
      </c>
      <c r="BP26" s="534">
        <v>67.86</v>
      </c>
      <c r="BQ26" s="534">
        <v>74.16463784875134</v>
      </c>
      <c r="BR26" s="548">
        <v>503.28123244162657</v>
      </c>
      <c r="BS26" s="534">
        <v>20</v>
      </c>
      <c r="BT26" s="534">
        <v>70.59</v>
      </c>
      <c r="BU26" s="548">
        <v>141.18</v>
      </c>
      <c r="BV26" s="534">
        <v>230.81</v>
      </c>
      <c r="BW26" s="534">
        <v>98.915634445481359</v>
      </c>
      <c r="BX26" s="548">
        <v>2283.0717586361557</v>
      </c>
      <c r="BY26" s="534">
        <v>3494.72</v>
      </c>
      <c r="BZ26" s="534">
        <v>69.06973580449214</v>
      </c>
      <c r="CA26" s="548">
        <v>24137.938711067483</v>
      </c>
      <c r="CB26" s="534">
        <v>4221.8100000000004</v>
      </c>
      <c r="CC26" s="534">
        <v>84.434205549729697</v>
      </c>
      <c r="CD26" s="548">
        <v>35646.51733319043</v>
      </c>
      <c r="CE26" s="534">
        <f t="shared" si="9"/>
        <v>4979.32</v>
      </c>
      <c r="CF26" s="534">
        <f t="shared" si="10"/>
        <v>362.23247970378856</v>
      </c>
      <c r="CG26" s="548">
        <f t="shared" si="11"/>
        <v>180367.14308386683</v>
      </c>
    </row>
    <row r="27" spans="1:85" s="535" customFormat="1" ht="9.6">
      <c r="A27" s="531" t="s">
        <v>37</v>
      </c>
      <c r="B27" s="532">
        <v>769.49</v>
      </c>
      <c r="C27" s="533">
        <v>74.711721444696394</v>
      </c>
      <c r="D27" s="543">
        <v>5748.9922534479438</v>
      </c>
      <c r="E27" s="532">
        <v>45.26</v>
      </c>
      <c r="F27" s="533">
        <v>58.058119139942995</v>
      </c>
      <c r="G27" s="543">
        <v>262.77104722738198</v>
      </c>
      <c r="H27" s="532">
        <v>1011.47</v>
      </c>
      <c r="I27" s="533">
        <v>45.447779073758774</v>
      </c>
      <c r="J27" s="543">
        <v>4596.9065099734789</v>
      </c>
      <c r="K27" s="532">
        <v>17.829999999999998</v>
      </c>
      <c r="L27" s="532">
        <v>43.073508096305154</v>
      </c>
      <c r="M27" s="543">
        <v>76.800064935712115</v>
      </c>
      <c r="N27" s="532">
        <v>1048.1199999999999</v>
      </c>
      <c r="O27" s="533">
        <v>57.508408119104473</v>
      </c>
      <c r="P27" s="543">
        <v>6027.5712717795777</v>
      </c>
      <c r="Q27" s="532">
        <v>826.33</v>
      </c>
      <c r="R27" s="533">
        <v>46.370891891908208</v>
      </c>
      <c r="S27" s="543">
        <v>3831.76590970405</v>
      </c>
      <c r="T27" s="532">
        <v>251.81</v>
      </c>
      <c r="U27" s="533">
        <v>56.127943490093976</v>
      </c>
      <c r="V27" s="543">
        <v>1413.3577450240566</v>
      </c>
      <c r="W27" s="532">
        <v>984.22</v>
      </c>
      <c r="X27" s="533">
        <v>50.174082370767749</v>
      </c>
      <c r="Y27" s="543">
        <v>4938.2335350957037</v>
      </c>
      <c r="Z27" s="532">
        <v>184.26</v>
      </c>
      <c r="AA27" s="533">
        <v>43.693240042527435</v>
      </c>
      <c r="AB27" s="543">
        <v>805.09164102361069</v>
      </c>
      <c r="AC27" s="532">
        <v>220.11</v>
      </c>
      <c r="AD27" s="533">
        <v>56.37712841922481</v>
      </c>
      <c r="AE27" s="543">
        <v>1240.9169736355573</v>
      </c>
      <c r="AF27" s="545">
        <f t="shared" si="0"/>
        <v>3098.72</v>
      </c>
      <c r="AG27" s="533">
        <f t="shared" si="1"/>
        <v>57.648409166238864</v>
      </c>
      <c r="AH27" s="543">
        <f t="shared" si="2"/>
        <v>17863.627845160769</v>
      </c>
      <c r="AI27" s="547">
        <f t="shared" si="3"/>
        <v>2040.07</v>
      </c>
      <c r="AJ27" s="534">
        <f t="shared" si="4"/>
        <v>48.223159661436846</v>
      </c>
      <c r="AK27" s="548">
        <f t="shared" si="5"/>
        <v>9837.8621330507467</v>
      </c>
      <c r="AL27" s="547">
        <f t="shared" si="6"/>
        <v>5358.9</v>
      </c>
      <c r="AM27" s="534">
        <f t="shared" si="7"/>
        <v>54.008111649493507</v>
      </c>
      <c r="AN27" s="548">
        <f t="shared" si="8"/>
        <v>28942.406951847075</v>
      </c>
      <c r="AO27" s="547">
        <v>5.87</v>
      </c>
      <c r="AP27" s="534">
        <v>237.76017192975024</v>
      </c>
      <c r="AQ27" s="548">
        <v>139.56522092276342</v>
      </c>
      <c r="AR27" s="547">
        <v>553.65</v>
      </c>
      <c r="AS27" s="534">
        <v>31.8257453317757</v>
      </c>
      <c r="AT27" s="548">
        <v>1762.0323902937616</v>
      </c>
      <c r="AU27" s="534">
        <v>64.09</v>
      </c>
      <c r="AV27" s="534">
        <v>24.218715987647059</v>
      </c>
      <c r="AW27" s="548">
        <v>155.21775076483001</v>
      </c>
      <c r="AX27" s="534">
        <v>147.82</v>
      </c>
      <c r="AY27" s="534">
        <v>278.62137457391469</v>
      </c>
      <c r="AZ27" s="548">
        <v>4118.581158951607</v>
      </c>
      <c r="BA27" s="534">
        <v>20</v>
      </c>
      <c r="BB27" s="534">
        <v>485.92081698794334</v>
      </c>
      <c r="BC27" s="548">
        <v>971.84163397588679</v>
      </c>
      <c r="BD27" s="534">
        <v>78.38</v>
      </c>
      <c r="BE27" s="534">
        <v>716.33180275743928</v>
      </c>
      <c r="BF27" s="548">
        <v>5614.6086700128099</v>
      </c>
      <c r="BG27" s="534">
        <v>8.6</v>
      </c>
      <c r="BH27" s="534">
        <v>35.974684811212782</v>
      </c>
      <c r="BI27" s="548">
        <v>30.938228937642993</v>
      </c>
      <c r="BJ27" s="534">
        <v>0</v>
      </c>
      <c r="BK27" s="534">
        <v>0</v>
      </c>
      <c r="BL27" s="548">
        <v>0</v>
      </c>
      <c r="BM27" s="534">
        <v>3557.62</v>
      </c>
      <c r="BN27" s="534">
        <v>392.05720166154646</v>
      </c>
      <c r="BO27" s="548">
        <v>139479.05417751509</v>
      </c>
      <c r="BP27" s="534">
        <v>8.35</v>
      </c>
      <c r="BQ27" s="534">
        <v>74.16463784875134</v>
      </c>
      <c r="BR27" s="548">
        <v>61.927472603707365</v>
      </c>
      <c r="BS27" s="534">
        <v>0</v>
      </c>
      <c r="BT27" s="534">
        <v>0</v>
      </c>
      <c r="BU27" s="548">
        <v>0</v>
      </c>
      <c r="BV27" s="534">
        <v>253.67</v>
      </c>
      <c r="BW27" s="534">
        <v>91.62150347700674</v>
      </c>
      <c r="BX27" s="548">
        <v>2324.1626787012306</v>
      </c>
      <c r="BY27" s="534">
        <v>7000.74</v>
      </c>
      <c r="BZ27" s="534">
        <v>133.56695969926577</v>
      </c>
      <c r="CA27" s="548">
        <v>93506.755744503767</v>
      </c>
      <c r="CB27" s="534">
        <v>15574.94</v>
      </c>
      <c r="CC27" s="534">
        <v>102.48940040309247</v>
      </c>
      <c r="CD27" s="548">
        <v>159626.62619141411</v>
      </c>
      <c r="CE27" s="534">
        <f t="shared" si="9"/>
        <v>153.69</v>
      </c>
      <c r="CF27" s="534">
        <f t="shared" si="10"/>
        <v>277.06073133413827</v>
      </c>
      <c r="CG27" s="548">
        <f t="shared" si="11"/>
        <v>4258.1463798743707</v>
      </c>
    </row>
    <row r="28" spans="1:85" s="535" customFormat="1" ht="9.6">
      <c r="A28" s="531" t="s">
        <v>38</v>
      </c>
      <c r="B28" s="532">
        <v>1274.3499999999999</v>
      </c>
      <c r="C28" s="533">
        <v>65.295982979247356</v>
      </c>
      <c r="D28" s="543">
        <v>8320.9935909603864</v>
      </c>
      <c r="E28" s="532">
        <v>84.07</v>
      </c>
      <c r="F28" s="533">
        <v>56.012616772157592</v>
      </c>
      <c r="G28" s="543">
        <v>470.89806920352891</v>
      </c>
      <c r="H28" s="532">
        <v>8725.27</v>
      </c>
      <c r="I28" s="533">
        <v>46.557031854618259</v>
      </c>
      <c r="J28" s="543">
        <v>40622.267333014483</v>
      </c>
      <c r="K28" s="532">
        <v>19.440000000000001</v>
      </c>
      <c r="L28" s="532">
        <v>37.806835921012805</v>
      </c>
      <c r="M28" s="543">
        <v>73.496489030448885</v>
      </c>
      <c r="N28" s="532">
        <v>6823.77</v>
      </c>
      <c r="O28" s="533">
        <v>54.096269639848956</v>
      </c>
      <c r="P28" s="543">
        <v>36914.050188031222</v>
      </c>
      <c r="Q28" s="532">
        <v>8495.6200000000008</v>
      </c>
      <c r="R28" s="533">
        <v>47.592734096727419</v>
      </c>
      <c r="S28" s="543">
        <v>40432.97836468395</v>
      </c>
      <c r="T28" s="532">
        <v>1878.41</v>
      </c>
      <c r="U28" s="533">
        <v>53.79106215619953</v>
      </c>
      <c r="V28" s="543">
        <v>10104.166906482675</v>
      </c>
      <c r="W28" s="532">
        <v>2873.52</v>
      </c>
      <c r="X28" s="533">
        <v>50.304365900336293</v>
      </c>
      <c r="Y28" s="543">
        <v>14455.060150193438</v>
      </c>
      <c r="Z28" s="532">
        <v>331.39</v>
      </c>
      <c r="AA28" s="533">
        <v>44.680330604841082</v>
      </c>
      <c r="AB28" s="543">
        <v>1480.661475913829</v>
      </c>
      <c r="AC28" s="532">
        <v>3868.61</v>
      </c>
      <c r="AD28" s="533">
        <v>67.39450769578265</v>
      </c>
      <c r="AE28" s="543">
        <v>26072.306641698171</v>
      </c>
      <c r="AF28" s="545">
        <f t="shared" si="0"/>
        <v>18721.240000000002</v>
      </c>
      <c r="AG28" s="533">
        <f t="shared" si="1"/>
        <v>51.297336344985268</v>
      </c>
      <c r="AH28" s="543">
        <f t="shared" si="2"/>
        <v>96034.974507519204</v>
      </c>
      <c r="AI28" s="547">
        <f t="shared" si="3"/>
        <v>11784.6</v>
      </c>
      <c r="AJ28" s="534">
        <f t="shared" si="4"/>
        <v>48.232097873491455</v>
      </c>
      <c r="AK28" s="548">
        <f t="shared" si="5"/>
        <v>56839.598059994743</v>
      </c>
      <c r="AL28" s="547">
        <f t="shared" si="6"/>
        <v>34374.450000000004</v>
      </c>
      <c r="AM28" s="534">
        <f t="shared" si="7"/>
        <v>52.058106881480896</v>
      </c>
      <c r="AN28" s="548">
        <f t="shared" si="8"/>
        <v>178946.87920921211</v>
      </c>
      <c r="AO28" s="547">
        <v>242.17</v>
      </c>
      <c r="AP28" s="534">
        <v>276.34493664814039</v>
      </c>
      <c r="AQ28" s="548">
        <v>6692.2453308080167</v>
      </c>
      <c r="AR28" s="547">
        <v>3234.61</v>
      </c>
      <c r="AS28" s="534">
        <v>28.697976540109114</v>
      </c>
      <c r="AT28" s="548">
        <v>9282.6761896402331</v>
      </c>
      <c r="AU28" s="534">
        <v>91.38</v>
      </c>
      <c r="AV28" s="534">
        <v>24.218715987647062</v>
      </c>
      <c r="AW28" s="548">
        <v>221.31062669511888</v>
      </c>
      <c r="AX28" s="534">
        <v>6484.53</v>
      </c>
      <c r="AY28" s="534">
        <v>332.50634757711828</v>
      </c>
      <c r="AZ28" s="548">
        <v>215614.73860542511</v>
      </c>
      <c r="BA28" s="534">
        <v>1171.7</v>
      </c>
      <c r="BB28" s="534">
        <v>402.0846381006171</v>
      </c>
      <c r="BC28" s="548">
        <v>47112.257046249317</v>
      </c>
      <c r="BD28" s="534">
        <v>738.06</v>
      </c>
      <c r="BE28" s="534">
        <v>772.64245352833916</v>
      </c>
      <c r="BF28" s="548">
        <v>57025.648925112611</v>
      </c>
      <c r="BG28" s="534">
        <v>256.14999999999998</v>
      </c>
      <c r="BH28" s="534">
        <v>42.609725883255791</v>
      </c>
      <c r="BI28" s="548">
        <v>1091.448128499597</v>
      </c>
      <c r="BJ28" s="534">
        <v>11.5</v>
      </c>
      <c r="BK28" s="534">
        <v>35.328525839348011</v>
      </c>
      <c r="BL28" s="548">
        <v>40.627804715250214</v>
      </c>
      <c r="BM28" s="534">
        <v>15932.78</v>
      </c>
      <c r="BN28" s="534">
        <v>405.38400429189466</v>
      </c>
      <c r="BO28" s="548">
        <v>645889.41559018148</v>
      </c>
      <c r="BP28" s="534">
        <v>50.42</v>
      </c>
      <c r="BQ28" s="534">
        <v>74.16463784875134</v>
      </c>
      <c r="BR28" s="548">
        <v>373.93810403340427</v>
      </c>
      <c r="BS28" s="534">
        <v>0.6</v>
      </c>
      <c r="BT28" s="534">
        <v>70.59</v>
      </c>
      <c r="BU28" s="548">
        <v>4.2354000000000003</v>
      </c>
      <c r="BV28" s="534">
        <v>756.3</v>
      </c>
      <c r="BW28" s="534">
        <v>106.76199685176998</v>
      </c>
      <c r="BX28" s="548">
        <v>8074.4098218993649</v>
      </c>
      <c r="BY28" s="534">
        <v>18790.97</v>
      </c>
      <c r="BZ28" s="534">
        <v>104.19329931528735</v>
      </c>
      <c r="CA28" s="548">
        <v>195789.31616345851</v>
      </c>
      <c r="CB28" s="534">
        <v>24092.25</v>
      </c>
      <c r="CC28" s="534">
        <v>114.85881578373402</v>
      </c>
      <c r="CD28" s="548">
        <v>276720.73045656655</v>
      </c>
      <c r="CE28" s="534">
        <f t="shared" si="9"/>
        <v>6726.7</v>
      </c>
      <c r="CF28" s="534">
        <f t="shared" si="10"/>
        <v>330.48446331222311</v>
      </c>
      <c r="CG28" s="548">
        <f t="shared" si="11"/>
        <v>222306.98393623313</v>
      </c>
    </row>
    <row r="29" spans="1:85" s="535" customFormat="1" ht="9.6">
      <c r="A29" s="531" t="s">
        <v>305</v>
      </c>
      <c r="B29" s="532">
        <v>1133.98</v>
      </c>
      <c r="C29" s="533">
        <v>63.144719806551258</v>
      </c>
      <c r="D29" s="543">
        <v>7160.4849366233029</v>
      </c>
      <c r="E29" s="532">
        <v>167.86</v>
      </c>
      <c r="F29" s="533">
        <v>51.002373745548233</v>
      </c>
      <c r="G29" s="543">
        <v>856.1258456927726</v>
      </c>
      <c r="H29" s="532">
        <v>9872.26</v>
      </c>
      <c r="I29" s="533">
        <v>49.821470000784956</v>
      </c>
      <c r="J29" s="543">
        <v>49185.050542994919</v>
      </c>
      <c r="K29" s="532">
        <v>32.25</v>
      </c>
      <c r="L29" s="532">
        <v>43.451864467175803</v>
      </c>
      <c r="M29" s="543">
        <v>140.13226290664196</v>
      </c>
      <c r="N29" s="532">
        <v>5420.77</v>
      </c>
      <c r="O29" s="533">
        <v>56.015030628435284</v>
      </c>
      <c r="P29" s="543">
        <v>30364.459757970319</v>
      </c>
      <c r="Q29" s="532">
        <v>7185.76</v>
      </c>
      <c r="R29" s="533">
        <v>49.889858385171735</v>
      </c>
      <c r="S29" s="543">
        <v>35849.654878983165</v>
      </c>
      <c r="T29" s="532">
        <v>1498.3</v>
      </c>
      <c r="U29" s="533">
        <v>54.330897743579264</v>
      </c>
      <c r="V29" s="543">
        <v>8140.3984089204814</v>
      </c>
      <c r="W29" s="532">
        <v>2136</v>
      </c>
      <c r="X29" s="533">
        <v>51.560557671429372</v>
      </c>
      <c r="Y29" s="543">
        <v>11013.335118617315</v>
      </c>
      <c r="Z29" s="532">
        <v>339.69</v>
      </c>
      <c r="AA29" s="533">
        <v>43.573181518987568</v>
      </c>
      <c r="AB29" s="543">
        <v>1480.1374030184884</v>
      </c>
      <c r="AC29" s="532">
        <v>373.04</v>
      </c>
      <c r="AD29" s="533">
        <v>69.676170974706693</v>
      </c>
      <c r="AE29" s="543">
        <v>2599.1998820404588</v>
      </c>
      <c r="AF29" s="545">
        <f t="shared" si="0"/>
        <v>17957.560000000001</v>
      </c>
      <c r="AG29" s="533">
        <f t="shared" si="1"/>
        <v>52.897234317699983</v>
      </c>
      <c r="AH29" s="543">
        <f t="shared" si="2"/>
        <v>94990.52590941565</v>
      </c>
      <c r="AI29" s="547">
        <f t="shared" si="3"/>
        <v>9829.31</v>
      </c>
      <c r="AJ29" s="534">
        <f t="shared" si="4"/>
        <v>50.053618459802109</v>
      </c>
      <c r="AK29" s="548">
        <f t="shared" si="5"/>
        <v>49199.253246311746</v>
      </c>
      <c r="AL29" s="547">
        <f t="shared" si="6"/>
        <v>28159.910000000003</v>
      </c>
      <c r="AM29" s="534">
        <f t="shared" si="7"/>
        <v>52.126934723075408</v>
      </c>
      <c r="AN29" s="548">
        <f t="shared" si="8"/>
        <v>146788.97903776786</v>
      </c>
      <c r="AO29" s="547">
        <v>66.040000000000006</v>
      </c>
      <c r="AP29" s="534">
        <v>243.91797839840211</v>
      </c>
      <c r="AQ29" s="548">
        <v>1610.8343293430471</v>
      </c>
      <c r="AR29" s="547">
        <v>2394.64</v>
      </c>
      <c r="AS29" s="534">
        <v>29.859475083369233</v>
      </c>
      <c r="AT29" s="548">
        <v>7150.2693413639299</v>
      </c>
      <c r="AU29" s="534">
        <v>55.32</v>
      </c>
      <c r="AV29" s="534">
        <v>29.655570597118846</v>
      </c>
      <c r="AW29" s="548">
        <v>164.05461654326146</v>
      </c>
      <c r="AX29" s="534">
        <v>4606.32</v>
      </c>
      <c r="AY29" s="534">
        <v>344.74261463951865</v>
      </c>
      <c r="AZ29" s="548">
        <v>158799.48006663076</v>
      </c>
      <c r="BA29" s="534">
        <v>2259.8000000000002</v>
      </c>
      <c r="BB29" s="534">
        <v>435.15257315501952</v>
      </c>
      <c r="BC29" s="548">
        <v>98335.778481571309</v>
      </c>
      <c r="BD29" s="534">
        <v>442.97</v>
      </c>
      <c r="BE29" s="534">
        <v>665.72270695741236</v>
      </c>
      <c r="BF29" s="548">
        <v>29489.518750092495</v>
      </c>
      <c r="BG29" s="534">
        <v>45.16</v>
      </c>
      <c r="BH29" s="534">
        <v>34.776263035660179</v>
      </c>
      <c r="BI29" s="548">
        <v>157.04960386904136</v>
      </c>
      <c r="BJ29" s="534">
        <v>38.729999999999997</v>
      </c>
      <c r="BK29" s="534">
        <v>29.1459921112173</v>
      </c>
      <c r="BL29" s="548">
        <v>112.8824274467446</v>
      </c>
      <c r="BM29" s="534">
        <v>4248.01</v>
      </c>
      <c r="BN29" s="534">
        <v>352.78687427352446</v>
      </c>
      <c r="BO29" s="548">
        <v>149864.21697826745</v>
      </c>
      <c r="BP29" s="534">
        <v>24.81</v>
      </c>
      <c r="BQ29" s="534">
        <v>78.585046727153738</v>
      </c>
      <c r="BR29" s="548">
        <v>194.96950093006845</v>
      </c>
      <c r="BS29" s="534">
        <v>9</v>
      </c>
      <c r="BT29" s="534">
        <v>71.877487209326418</v>
      </c>
      <c r="BU29" s="548">
        <v>64.689738488393786</v>
      </c>
      <c r="BV29" s="534">
        <v>411.19</v>
      </c>
      <c r="BW29" s="534">
        <v>82.830355108023994</v>
      </c>
      <c r="BX29" s="548">
        <v>3405.901371686838</v>
      </c>
      <c r="BY29" s="534">
        <v>4711.01</v>
      </c>
      <c r="BZ29" s="534">
        <v>66.82245875916901</v>
      </c>
      <c r="CA29" s="548">
        <v>31480.127143903279</v>
      </c>
      <c r="CB29" s="534">
        <v>9319.83</v>
      </c>
      <c r="CC29" s="534">
        <v>70.622902209666478</v>
      </c>
      <c r="CD29" s="548">
        <v>65819.344270071582</v>
      </c>
      <c r="CE29" s="534">
        <f t="shared" si="9"/>
        <v>4672.3599999999997</v>
      </c>
      <c r="CF29" s="534">
        <f t="shared" si="10"/>
        <v>343.31754059185039</v>
      </c>
      <c r="CG29" s="548">
        <f t="shared" si="11"/>
        <v>160410.31439597381</v>
      </c>
    </row>
    <row r="30" spans="1:85" s="535" customFormat="1" ht="9.6">
      <c r="A30" s="531" t="s">
        <v>39</v>
      </c>
      <c r="B30" s="532">
        <v>6472.51</v>
      </c>
      <c r="C30" s="533">
        <v>80.893304766210363</v>
      </c>
      <c r="D30" s="543">
        <v>52358.272403234427</v>
      </c>
      <c r="E30" s="532">
        <v>44.33</v>
      </c>
      <c r="F30" s="533">
        <v>52.91836048836165</v>
      </c>
      <c r="G30" s="543">
        <v>234.58709204490719</v>
      </c>
      <c r="H30" s="532">
        <v>3044.38</v>
      </c>
      <c r="I30" s="533">
        <v>59.383815874649663</v>
      </c>
      <c r="J30" s="543">
        <v>18078.690137246598</v>
      </c>
      <c r="K30" s="532">
        <v>21.75</v>
      </c>
      <c r="L30" s="532">
        <v>42.820993753416559</v>
      </c>
      <c r="M30" s="543">
        <v>93.135661413681021</v>
      </c>
      <c r="N30" s="532">
        <v>3495.48</v>
      </c>
      <c r="O30" s="533">
        <v>68.73367773586267</v>
      </c>
      <c r="P30" s="543">
        <v>24025.719585215331</v>
      </c>
      <c r="Q30" s="532">
        <v>987.91</v>
      </c>
      <c r="R30" s="533">
        <v>54.98818777622381</v>
      </c>
      <c r="S30" s="543">
        <v>5432.3380586009271</v>
      </c>
      <c r="T30" s="532">
        <v>90.27</v>
      </c>
      <c r="U30" s="533">
        <v>61.841817723744029</v>
      </c>
      <c r="V30" s="543">
        <v>558.24608859223736</v>
      </c>
      <c r="W30" s="532">
        <v>1489.07</v>
      </c>
      <c r="X30" s="533">
        <v>63.447193799320758</v>
      </c>
      <c r="Y30" s="543">
        <v>9447.7312870754577</v>
      </c>
      <c r="Z30" s="532">
        <v>35.35</v>
      </c>
      <c r="AA30" s="533">
        <v>46.409159508983677</v>
      </c>
      <c r="AB30" s="543">
        <v>164.05637886425728</v>
      </c>
      <c r="AC30" s="532">
        <v>478.88</v>
      </c>
      <c r="AD30" s="533">
        <v>71.619897881485571</v>
      </c>
      <c r="AE30" s="543">
        <v>3429.7336697485812</v>
      </c>
      <c r="AF30" s="545">
        <f t="shared" si="0"/>
        <v>13124.39</v>
      </c>
      <c r="AG30" s="533">
        <f t="shared" si="1"/>
        <v>72.471226377532417</v>
      </c>
      <c r="AH30" s="543">
        <f t="shared" si="2"/>
        <v>95114.063875702253</v>
      </c>
      <c r="AI30" s="547">
        <f t="shared" si="3"/>
        <v>2556.66</v>
      </c>
      <c r="AJ30" s="534">
        <f t="shared" si="4"/>
        <v>59.760440639684397</v>
      </c>
      <c r="AK30" s="548">
        <f t="shared" si="5"/>
        <v>15278.71281658555</v>
      </c>
      <c r="AL30" s="547">
        <f t="shared" si="6"/>
        <v>16159.929999999998</v>
      </c>
      <c r="AM30" s="534">
        <f t="shared" si="7"/>
        <v>70.435026860906206</v>
      </c>
      <c r="AN30" s="548">
        <f t="shared" si="8"/>
        <v>113822.5103620364</v>
      </c>
      <c r="AO30" s="547">
        <v>124.25</v>
      </c>
      <c r="AP30" s="534">
        <v>277.65550455404986</v>
      </c>
      <c r="AQ30" s="548">
        <v>3449.8696440840695</v>
      </c>
      <c r="AR30" s="547">
        <v>6390.32</v>
      </c>
      <c r="AS30" s="534">
        <v>34.855009479828816</v>
      </c>
      <c r="AT30" s="548">
        <v>22273.466417913969</v>
      </c>
      <c r="AU30" s="534">
        <v>82.27</v>
      </c>
      <c r="AV30" s="534">
        <v>24.218715987647059</v>
      </c>
      <c r="AW30" s="548">
        <v>199.24737643037241</v>
      </c>
      <c r="AX30" s="534">
        <v>2123.31</v>
      </c>
      <c r="AY30" s="534">
        <v>372.76905423875593</v>
      </c>
      <c r="AZ30" s="548">
        <v>79150.426055569274</v>
      </c>
      <c r="BA30" s="534">
        <v>1650.27</v>
      </c>
      <c r="BB30" s="534">
        <v>453.88289432690692</v>
      </c>
      <c r="BC30" s="548">
        <v>74902.932402086488</v>
      </c>
      <c r="BD30" s="534">
        <v>433.34</v>
      </c>
      <c r="BE30" s="534">
        <v>844.25595783457391</v>
      </c>
      <c r="BF30" s="548">
        <v>36584.98767680343</v>
      </c>
      <c r="BG30" s="534">
        <v>34.25</v>
      </c>
      <c r="BH30" s="534">
        <v>39.751032940566603</v>
      </c>
      <c r="BI30" s="548">
        <v>136.14728782144061</v>
      </c>
      <c r="BJ30" s="534">
        <v>4.8</v>
      </c>
      <c r="BK30" s="534">
        <v>36.211738985331706</v>
      </c>
      <c r="BL30" s="548">
        <v>17.381634712959219</v>
      </c>
      <c r="BM30" s="534">
        <v>5040.82</v>
      </c>
      <c r="BN30" s="534">
        <v>431.12229750759565</v>
      </c>
      <c r="BO30" s="548">
        <v>217320.98997222382</v>
      </c>
      <c r="BP30" s="534">
        <v>42.64</v>
      </c>
      <c r="BQ30" s="534">
        <v>74.164637848751354</v>
      </c>
      <c r="BR30" s="548">
        <v>316.23801578707577</v>
      </c>
      <c r="BS30" s="534">
        <v>10.4</v>
      </c>
      <c r="BT30" s="534">
        <v>70.59</v>
      </c>
      <c r="BU30" s="548">
        <v>73.413600000000017</v>
      </c>
      <c r="BV30" s="534">
        <v>868.02</v>
      </c>
      <c r="BW30" s="534">
        <v>103.30299829404969</v>
      </c>
      <c r="BX30" s="548">
        <v>8966.9068579201012</v>
      </c>
      <c r="BY30" s="534">
        <v>11362.65</v>
      </c>
      <c r="BZ30" s="534">
        <v>105.87774949261011</v>
      </c>
      <c r="CA30" s="548">
        <v>120305.18102722063</v>
      </c>
      <c r="CB30" s="534">
        <v>11097.89</v>
      </c>
      <c r="CC30" s="534">
        <v>118.24359436778927</v>
      </c>
      <c r="CD30" s="548">
        <v>131225.44034983451</v>
      </c>
      <c r="CE30" s="534">
        <f t="shared" si="9"/>
        <v>2247.56</v>
      </c>
      <c r="CF30" s="534">
        <f t="shared" si="10"/>
        <v>367.51097056209107</v>
      </c>
      <c r="CG30" s="548">
        <f t="shared" si="11"/>
        <v>82600.295699653347</v>
      </c>
    </row>
    <row r="31" spans="1:85" s="535" customFormat="1" ht="9.6">
      <c r="A31" s="531" t="s">
        <v>40</v>
      </c>
      <c r="B31" s="532">
        <v>9271.5</v>
      </c>
      <c r="C31" s="533">
        <v>78.314447797277367</v>
      </c>
      <c r="D31" s="543">
        <v>72609.240275245727</v>
      </c>
      <c r="E31" s="532">
        <v>180.53</v>
      </c>
      <c r="F31" s="533">
        <v>56.942768811675556</v>
      </c>
      <c r="G31" s="543">
        <v>1027.987805357179</v>
      </c>
      <c r="H31" s="532">
        <v>4864.95</v>
      </c>
      <c r="I31" s="533">
        <v>54.978330289211449</v>
      </c>
      <c r="J31" s="543">
        <v>26746.682794049924</v>
      </c>
      <c r="K31" s="532">
        <v>6.25</v>
      </c>
      <c r="L31" s="532">
        <v>42.820993753416552</v>
      </c>
      <c r="M31" s="543">
        <v>26.763121095885346</v>
      </c>
      <c r="N31" s="532">
        <v>9254.26</v>
      </c>
      <c r="O31" s="533">
        <v>69.167066591061399</v>
      </c>
      <c r="P31" s="543">
        <v>64009.001767099609</v>
      </c>
      <c r="Q31" s="532">
        <v>6276.33</v>
      </c>
      <c r="R31" s="533">
        <v>53.082813096251584</v>
      </c>
      <c r="S31" s="543">
        <v>33316.525232039668</v>
      </c>
      <c r="T31" s="532">
        <v>2560.17</v>
      </c>
      <c r="U31" s="533">
        <v>63.466353017556784</v>
      </c>
      <c r="V31" s="543">
        <v>16248.465300495838</v>
      </c>
      <c r="W31" s="532">
        <v>1153.92</v>
      </c>
      <c r="X31" s="533">
        <v>56.431041741816685</v>
      </c>
      <c r="Y31" s="543">
        <v>6511.6907686717122</v>
      </c>
      <c r="Z31" s="532">
        <v>104.7</v>
      </c>
      <c r="AA31" s="533">
        <v>60.322885493245145</v>
      </c>
      <c r="AB31" s="543">
        <v>631.58061111427662</v>
      </c>
      <c r="AC31" s="532">
        <v>139.52000000000001</v>
      </c>
      <c r="AD31" s="533">
        <v>62.740186441887715</v>
      </c>
      <c r="AE31" s="543">
        <v>875.35108123721727</v>
      </c>
      <c r="AF31" s="545">
        <f t="shared" si="0"/>
        <v>25957.129999999997</v>
      </c>
      <c r="AG31" s="533">
        <f t="shared" si="1"/>
        <v>69.206477471888078</v>
      </c>
      <c r="AH31" s="543">
        <f t="shared" si="2"/>
        <v>179640.153257987</v>
      </c>
      <c r="AI31" s="547">
        <f t="shared" si="3"/>
        <v>7715.48</v>
      </c>
      <c r="AJ31" s="534">
        <f t="shared" si="4"/>
        <v>53.772136558169862</v>
      </c>
      <c r="AK31" s="548">
        <f t="shared" si="5"/>
        <v>41487.784417182833</v>
      </c>
      <c r="AL31" s="547">
        <f t="shared" si="6"/>
        <v>33812.129999999997</v>
      </c>
      <c r="AM31" s="534">
        <f t="shared" si="7"/>
        <v>65.657883356182253</v>
      </c>
      <c r="AN31" s="548">
        <f t="shared" si="8"/>
        <v>222003.28875640707</v>
      </c>
      <c r="AO31" s="547">
        <v>258.12</v>
      </c>
      <c r="AP31" s="534">
        <v>329.69276460392354</v>
      </c>
      <c r="AQ31" s="548">
        <v>8510.0296399564759</v>
      </c>
      <c r="AR31" s="547">
        <v>1655.37</v>
      </c>
      <c r="AS31" s="534">
        <v>32.757242684883892</v>
      </c>
      <c r="AT31" s="548">
        <v>5422.5356823276261</v>
      </c>
      <c r="AU31" s="534">
        <v>28.1</v>
      </c>
      <c r="AV31" s="534">
        <v>24.218715987647059</v>
      </c>
      <c r="AW31" s="548">
        <v>68.05459192528825</v>
      </c>
      <c r="AX31" s="534">
        <v>10979.06</v>
      </c>
      <c r="AY31" s="534">
        <v>387.17618607481973</v>
      </c>
      <c r="AZ31" s="548">
        <v>425083.05774866103</v>
      </c>
      <c r="BA31" s="534">
        <v>12227.58</v>
      </c>
      <c r="BB31" s="534">
        <v>488.53160680080481</v>
      </c>
      <c r="BC31" s="548">
        <v>597355.93046853831</v>
      </c>
      <c r="BD31" s="534">
        <v>108.97</v>
      </c>
      <c r="BE31" s="534">
        <v>800.1986520541916</v>
      </c>
      <c r="BF31" s="548">
        <v>8719.7647114345273</v>
      </c>
      <c r="BG31" s="534">
        <v>49</v>
      </c>
      <c r="BH31" s="534">
        <v>35.974684811212782</v>
      </c>
      <c r="BI31" s="548">
        <v>176.27595557494269</v>
      </c>
      <c r="BJ31" s="534">
        <v>61.74</v>
      </c>
      <c r="BK31" s="534">
        <v>36.944863622847592</v>
      </c>
      <c r="BL31" s="548">
        <v>228.09758800746107</v>
      </c>
      <c r="BM31" s="534">
        <v>2055.17</v>
      </c>
      <c r="BN31" s="534">
        <v>428.9271274045912</v>
      </c>
      <c r="BO31" s="548">
        <v>88151.816442809388</v>
      </c>
      <c r="BP31" s="534">
        <v>89.89</v>
      </c>
      <c r="BQ31" s="534">
        <v>74.16463784875134</v>
      </c>
      <c r="BR31" s="548">
        <v>666.66592962242578</v>
      </c>
      <c r="BS31" s="534">
        <v>0</v>
      </c>
      <c r="BT31" s="534">
        <v>0</v>
      </c>
      <c r="BU31" s="548">
        <v>0</v>
      </c>
      <c r="BV31" s="534">
        <v>219.01</v>
      </c>
      <c r="BW31" s="534">
        <v>74.028789960952821</v>
      </c>
      <c r="BX31" s="548">
        <v>1621.3045289348279</v>
      </c>
      <c r="BY31" s="534">
        <v>2107.92</v>
      </c>
      <c r="BZ31" s="534">
        <v>89.042445996278545</v>
      </c>
      <c r="CA31" s="548">
        <v>18769.435276447544</v>
      </c>
      <c r="CB31" s="534">
        <v>3559.35</v>
      </c>
      <c r="CC31" s="534">
        <v>87.222283652853221</v>
      </c>
      <c r="CD31" s="548">
        <v>31045.463531978305</v>
      </c>
      <c r="CE31" s="534">
        <f t="shared" si="9"/>
        <v>11237.18</v>
      </c>
      <c r="CF31" s="534">
        <f t="shared" si="10"/>
        <v>385.85578177854012</v>
      </c>
      <c r="CG31" s="548">
        <f t="shared" si="11"/>
        <v>433593.08738861751</v>
      </c>
    </row>
    <row r="32" spans="1:85" s="535" customFormat="1" ht="9.6">
      <c r="A32" s="531" t="s">
        <v>41</v>
      </c>
      <c r="B32" s="532">
        <v>5164.71</v>
      </c>
      <c r="C32" s="533">
        <v>73.175091010899678</v>
      </c>
      <c r="D32" s="543">
        <v>37792.812429490376</v>
      </c>
      <c r="E32" s="532">
        <v>84.04</v>
      </c>
      <c r="F32" s="533">
        <v>55.149019029037419</v>
      </c>
      <c r="G32" s="543">
        <v>463.47235592003045</v>
      </c>
      <c r="H32" s="532">
        <v>2975.84</v>
      </c>
      <c r="I32" s="533">
        <v>46.772740592576859</v>
      </c>
      <c r="J32" s="543">
        <v>13918.819236501393</v>
      </c>
      <c r="K32" s="532">
        <v>3.99</v>
      </c>
      <c r="L32" s="532">
        <v>50.211043384292033</v>
      </c>
      <c r="M32" s="543">
        <v>20.034206310332525</v>
      </c>
      <c r="N32" s="532">
        <v>4662.7299999999996</v>
      </c>
      <c r="O32" s="533">
        <v>56.906123897411817</v>
      </c>
      <c r="P32" s="543">
        <v>26533.789108017907</v>
      </c>
      <c r="Q32" s="532">
        <v>2093.25</v>
      </c>
      <c r="R32" s="533">
        <v>48.022354631057325</v>
      </c>
      <c r="S32" s="543">
        <v>10052.279383146073</v>
      </c>
      <c r="T32" s="532">
        <v>789.51</v>
      </c>
      <c r="U32" s="533">
        <v>52.367038974040696</v>
      </c>
      <c r="V32" s="543">
        <v>4134.4300940394869</v>
      </c>
      <c r="W32" s="532">
        <v>1395.27</v>
      </c>
      <c r="X32" s="533">
        <v>51.04814264075516</v>
      </c>
      <c r="Y32" s="543">
        <v>7122.5941982366439</v>
      </c>
      <c r="Z32" s="532">
        <v>143.99</v>
      </c>
      <c r="AA32" s="533">
        <v>48.146742397334549</v>
      </c>
      <c r="AB32" s="543">
        <v>693.26494377922029</v>
      </c>
      <c r="AC32" s="532">
        <v>1312.29</v>
      </c>
      <c r="AD32" s="533">
        <v>62.782752065661896</v>
      </c>
      <c r="AE32" s="543">
        <v>8238.9177708247462</v>
      </c>
      <c r="AF32" s="545">
        <f t="shared" si="0"/>
        <v>13596.78</v>
      </c>
      <c r="AG32" s="533">
        <f t="shared" si="1"/>
        <v>60.602499322898133</v>
      </c>
      <c r="AH32" s="543">
        <f t="shared" si="2"/>
        <v>82399.885074359496</v>
      </c>
      <c r="AI32" s="547">
        <f t="shared" si="3"/>
        <v>3716.55</v>
      </c>
      <c r="AJ32" s="534">
        <f t="shared" si="4"/>
        <v>49.324268154826299</v>
      </c>
      <c r="AK32" s="548">
        <f t="shared" si="5"/>
        <v>18331.610881081968</v>
      </c>
      <c r="AL32" s="547">
        <f t="shared" si="6"/>
        <v>18625.620000000003</v>
      </c>
      <c r="AM32" s="534">
        <f t="shared" si="7"/>
        <v>58.5056571143759</v>
      </c>
      <c r="AN32" s="548">
        <f t="shared" si="8"/>
        <v>108970.41372626621</v>
      </c>
      <c r="AO32" s="547">
        <v>24.57</v>
      </c>
      <c r="AP32" s="534">
        <v>294.85318637510557</v>
      </c>
      <c r="AQ32" s="548">
        <v>724.45427892363443</v>
      </c>
      <c r="AR32" s="547">
        <v>2923.81</v>
      </c>
      <c r="AS32" s="534">
        <v>32.742248139554796</v>
      </c>
      <c r="AT32" s="548">
        <v>9573.2112532911724</v>
      </c>
      <c r="AU32" s="534">
        <v>28.75</v>
      </c>
      <c r="AV32" s="534">
        <v>27.678532557310927</v>
      </c>
      <c r="AW32" s="548">
        <v>79.57578110226892</v>
      </c>
      <c r="AX32" s="534">
        <v>951.75</v>
      </c>
      <c r="AY32" s="534">
        <v>319.97597259412311</v>
      </c>
      <c r="AZ32" s="548">
        <v>30453.713191645667</v>
      </c>
      <c r="BA32" s="534">
        <v>853.7</v>
      </c>
      <c r="BB32" s="534">
        <v>427.86841518351031</v>
      </c>
      <c r="BC32" s="548">
        <v>36527.126604216282</v>
      </c>
      <c r="BD32" s="534">
        <v>214.22</v>
      </c>
      <c r="BE32" s="534">
        <v>643.10498860354915</v>
      </c>
      <c r="BF32" s="548">
        <v>13776.595065865229</v>
      </c>
      <c r="BG32" s="534">
        <v>73.14</v>
      </c>
      <c r="BH32" s="534">
        <v>28.433165493307484</v>
      </c>
      <c r="BI32" s="548">
        <v>207.96017241805094</v>
      </c>
      <c r="BJ32" s="534">
        <v>65.92</v>
      </c>
      <c r="BK32" s="534">
        <v>30.721118760161044</v>
      </c>
      <c r="BL32" s="548">
        <v>202.51361486698161</v>
      </c>
      <c r="BM32" s="534">
        <v>3613.29</v>
      </c>
      <c r="BN32" s="534">
        <v>403.38064600169287</v>
      </c>
      <c r="BO32" s="548">
        <v>145753.12543914566</v>
      </c>
      <c r="BP32" s="534">
        <v>13.13</v>
      </c>
      <c r="BQ32" s="534">
        <v>88.408177568047947</v>
      </c>
      <c r="BR32" s="548">
        <v>116.07993714684694</v>
      </c>
      <c r="BS32" s="534">
        <v>0.42</v>
      </c>
      <c r="BT32" s="534">
        <v>70.59</v>
      </c>
      <c r="BU32" s="548">
        <v>2.9647800000000002</v>
      </c>
      <c r="BV32" s="534">
        <v>251.34</v>
      </c>
      <c r="BW32" s="534">
        <v>94.922881518469453</v>
      </c>
      <c r="BX32" s="548">
        <v>2385.7917040852112</v>
      </c>
      <c r="BY32" s="534">
        <v>3761.2</v>
      </c>
      <c r="BZ32" s="534">
        <v>125.72865535467564</v>
      </c>
      <c r="CA32" s="548">
        <v>47289.061852000596</v>
      </c>
      <c r="CB32" s="534">
        <v>9265.5400000000009</v>
      </c>
      <c r="CC32" s="534">
        <v>133.91843311527947</v>
      </c>
      <c r="CD32" s="548">
        <v>124082.65987669466</v>
      </c>
      <c r="CE32" s="534">
        <f t="shared" si="9"/>
        <v>976.32</v>
      </c>
      <c r="CF32" s="534">
        <f t="shared" si="10"/>
        <v>319.34373433473968</v>
      </c>
      <c r="CG32" s="548">
        <f t="shared" si="11"/>
        <v>31178.1674705693</v>
      </c>
    </row>
    <row r="33" spans="1:85" s="535" customFormat="1" ht="9.6">
      <c r="A33" s="531" t="s">
        <v>42</v>
      </c>
      <c r="B33" s="532">
        <v>24.45</v>
      </c>
      <c r="C33" s="533">
        <v>56.94520266819346</v>
      </c>
      <c r="D33" s="543">
        <v>139.23102052373301</v>
      </c>
      <c r="E33" s="532">
        <v>2.8</v>
      </c>
      <c r="F33" s="533">
        <v>59.475797579980835</v>
      </c>
      <c r="G33" s="543">
        <v>16.653223322394634</v>
      </c>
      <c r="H33" s="532">
        <v>119.49</v>
      </c>
      <c r="I33" s="533">
        <v>44.452144805579685</v>
      </c>
      <c r="J33" s="543">
        <v>531.15867828187163</v>
      </c>
      <c r="K33" s="532">
        <v>0.7</v>
      </c>
      <c r="L33" s="532">
        <v>42.820993753416552</v>
      </c>
      <c r="M33" s="543">
        <v>2.9974695627391585</v>
      </c>
      <c r="N33" s="532">
        <v>178.19</v>
      </c>
      <c r="O33" s="533">
        <v>49.992272277794441</v>
      </c>
      <c r="P33" s="543">
        <v>890.81229971801918</v>
      </c>
      <c r="Q33" s="532">
        <v>70.260000000000005</v>
      </c>
      <c r="R33" s="533">
        <v>46.64573601740782</v>
      </c>
      <c r="S33" s="543">
        <v>327.73294125830739</v>
      </c>
      <c r="T33" s="532">
        <v>15.7</v>
      </c>
      <c r="U33" s="533">
        <v>54.140233217621905</v>
      </c>
      <c r="V33" s="543">
        <v>85.000166151666392</v>
      </c>
      <c r="W33" s="532">
        <v>63.63</v>
      </c>
      <c r="X33" s="533">
        <v>48.416956872836352</v>
      </c>
      <c r="Y33" s="543">
        <v>308.07709658185775</v>
      </c>
      <c r="Z33" s="532">
        <v>3.29</v>
      </c>
      <c r="AA33" s="533">
        <v>45.329876729704971</v>
      </c>
      <c r="AB33" s="543">
        <v>14.913529444072937</v>
      </c>
      <c r="AC33" s="532">
        <v>25.82</v>
      </c>
      <c r="AD33" s="533">
        <v>73.802786294257942</v>
      </c>
      <c r="AE33" s="543">
        <v>190.55879421177403</v>
      </c>
      <c r="AF33" s="545">
        <f t="shared" si="0"/>
        <v>338.53</v>
      </c>
      <c r="AG33" s="533">
        <f t="shared" si="1"/>
        <v>48.716498810682353</v>
      </c>
      <c r="AH33" s="543">
        <f t="shared" si="2"/>
        <v>1649.1996342380296</v>
      </c>
      <c r="AI33" s="547">
        <f t="shared" si="3"/>
        <v>139.97999999999999</v>
      </c>
      <c r="AJ33" s="534">
        <f t="shared" si="4"/>
        <v>47.676581697859184</v>
      </c>
      <c r="AK33" s="548">
        <f t="shared" si="5"/>
        <v>667.37679060663277</v>
      </c>
      <c r="AL33" s="547">
        <f t="shared" si="6"/>
        <v>504.33</v>
      </c>
      <c r="AM33" s="534">
        <f t="shared" si="7"/>
        <v>49.712196757211274</v>
      </c>
      <c r="AN33" s="548">
        <f t="shared" si="8"/>
        <v>2507.1352190564362</v>
      </c>
      <c r="AO33" s="547">
        <v>2.15</v>
      </c>
      <c r="AP33" s="534">
        <v>246.80840136578604</v>
      </c>
      <c r="AQ33" s="548">
        <v>53.063806293643999</v>
      </c>
      <c r="AR33" s="547">
        <v>0.5</v>
      </c>
      <c r="AS33" s="534">
        <v>31.62520976736257</v>
      </c>
      <c r="AT33" s="548">
        <v>1.5812604883681285</v>
      </c>
      <c r="AU33" s="534">
        <v>0</v>
      </c>
      <c r="AV33" s="534">
        <v>0</v>
      </c>
      <c r="AW33" s="548">
        <v>0</v>
      </c>
      <c r="AX33" s="534">
        <v>8.3800000000000008</v>
      </c>
      <c r="AY33" s="534">
        <v>294.5139833995799</v>
      </c>
      <c r="AZ33" s="548">
        <v>246.80271808884794</v>
      </c>
      <c r="BA33" s="534">
        <v>0.4</v>
      </c>
      <c r="BB33" s="534">
        <v>485.92081698794351</v>
      </c>
      <c r="BC33" s="548">
        <v>19.436832679517742</v>
      </c>
      <c r="BD33" s="534">
        <v>9.18</v>
      </c>
      <c r="BE33" s="534">
        <v>730.14571422405675</v>
      </c>
      <c r="BF33" s="548">
        <v>670.27376565768418</v>
      </c>
      <c r="BG33" s="534">
        <v>0</v>
      </c>
      <c r="BH33" s="534">
        <v>0</v>
      </c>
      <c r="BI33" s="548">
        <v>0</v>
      </c>
      <c r="BJ33" s="534">
        <v>0</v>
      </c>
      <c r="BK33" s="534">
        <v>0</v>
      </c>
      <c r="BL33" s="548">
        <v>0</v>
      </c>
      <c r="BM33" s="534">
        <v>357.41</v>
      </c>
      <c r="BN33" s="534">
        <v>435.22358711894731</v>
      </c>
      <c r="BO33" s="548">
        <v>15555.326227218295</v>
      </c>
      <c r="BP33" s="534">
        <v>1.2</v>
      </c>
      <c r="BQ33" s="534">
        <v>74.16463784875134</v>
      </c>
      <c r="BR33" s="548">
        <v>8.8997565418501612</v>
      </c>
      <c r="BS33" s="534">
        <v>0</v>
      </c>
      <c r="BT33" s="534">
        <v>0</v>
      </c>
      <c r="BU33" s="548">
        <v>0</v>
      </c>
      <c r="BV33" s="534">
        <v>12.4</v>
      </c>
      <c r="BW33" s="534">
        <v>98.247224977459055</v>
      </c>
      <c r="BX33" s="548">
        <v>121.82655897204924</v>
      </c>
      <c r="BY33" s="534">
        <v>321.51</v>
      </c>
      <c r="BZ33" s="534">
        <v>86.351053353354601</v>
      </c>
      <c r="CA33" s="548">
        <v>2776.2727163637037</v>
      </c>
      <c r="CB33" s="534">
        <v>1095.51</v>
      </c>
      <c r="CC33" s="534">
        <v>96.198799149440518</v>
      </c>
      <c r="CD33" s="548">
        <v>10538.674645620358</v>
      </c>
      <c r="CE33" s="534">
        <f t="shared" si="9"/>
        <v>10.530000000000001</v>
      </c>
      <c r="CF33" s="534">
        <f t="shared" si="10"/>
        <v>284.77352742876724</v>
      </c>
      <c r="CG33" s="548">
        <f t="shared" si="11"/>
        <v>299.86652438249195</v>
      </c>
    </row>
    <row r="34" spans="1:85" s="535" customFormat="1" ht="9.6">
      <c r="A34" s="531" t="s">
        <v>43</v>
      </c>
      <c r="B34" s="532">
        <v>938.55</v>
      </c>
      <c r="C34" s="533">
        <v>82.254181631834982</v>
      </c>
      <c r="D34" s="543">
        <v>7719.9662170558722</v>
      </c>
      <c r="E34" s="532">
        <v>12.28</v>
      </c>
      <c r="F34" s="533">
        <v>59.475797579980835</v>
      </c>
      <c r="G34" s="543">
        <v>73.036279428216474</v>
      </c>
      <c r="H34" s="532">
        <v>6.1</v>
      </c>
      <c r="I34" s="533">
        <v>49.520006600426868</v>
      </c>
      <c r="J34" s="543">
        <v>30.207204026260388</v>
      </c>
      <c r="K34" s="532">
        <v>2</v>
      </c>
      <c r="L34" s="532">
        <v>42.820993753416552</v>
      </c>
      <c r="M34" s="543">
        <v>8.5641987506833104</v>
      </c>
      <c r="N34" s="532">
        <v>203.59</v>
      </c>
      <c r="O34" s="533">
        <v>67.087633162711796</v>
      </c>
      <c r="P34" s="543">
        <v>1365.8371235596496</v>
      </c>
      <c r="Q34" s="532">
        <v>106.81</v>
      </c>
      <c r="R34" s="533">
        <v>49.38988559636303</v>
      </c>
      <c r="S34" s="543">
        <v>527.53336805475362</v>
      </c>
      <c r="T34" s="532">
        <v>6</v>
      </c>
      <c r="U34" s="533">
        <v>54.859677012998738</v>
      </c>
      <c r="V34" s="543">
        <v>32.915806207799243</v>
      </c>
      <c r="W34" s="532">
        <v>78.61</v>
      </c>
      <c r="X34" s="533">
        <v>44.481565212260804</v>
      </c>
      <c r="Y34" s="543">
        <v>349.66958413358225</v>
      </c>
      <c r="Z34" s="532">
        <v>2</v>
      </c>
      <c r="AA34" s="533">
        <v>45.038317593421993</v>
      </c>
      <c r="AB34" s="543">
        <v>9.0076635186843994</v>
      </c>
      <c r="AC34" s="532">
        <v>2</v>
      </c>
      <c r="AD34" s="533">
        <v>57.690440927488289</v>
      </c>
      <c r="AE34" s="543">
        <v>11.538088185497658</v>
      </c>
      <c r="AF34" s="545">
        <f t="shared" si="0"/>
        <v>1156.24</v>
      </c>
      <c r="AG34" s="533">
        <f t="shared" si="1"/>
        <v>79.200603245003322</v>
      </c>
      <c r="AH34" s="543">
        <f t="shared" si="2"/>
        <v>9157.4905496002648</v>
      </c>
      <c r="AI34" s="547">
        <f t="shared" si="3"/>
        <v>199.7</v>
      </c>
      <c r="AJ34" s="534">
        <f t="shared" si="4"/>
        <v>48.034396351288777</v>
      </c>
      <c r="AK34" s="548">
        <f t="shared" si="5"/>
        <v>959.24689513523674</v>
      </c>
      <c r="AL34" s="547">
        <f t="shared" si="6"/>
        <v>1357.94</v>
      </c>
      <c r="AM34" s="534">
        <f t="shared" si="7"/>
        <v>74.585589443723578</v>
      </c>
      <c r="AN34" s="548">
        <f t="shared" si="8"/>
        <v>10128.275532920999</v>
      </c>
      <c r="AO34" s="547">
        <v>6.83</v>
      </c>
      <c r="AP34" s="534">
        <v>289.75</v>
      </c>
      <c r="AQ34" s="548">
        <v>197.89925000000002</v>
      </c>
      <c r="AR34" s="547">
        <v>261.95999999999998</v>
      </c>
      <c r="AS34" s="534">
        <v>31.62520976736257</v>
      </c>
      <c r="AT34" s="548">
        <v>828.45399506582976</v>
      </c>
      <c r="AU34" s="534">
        <v>0</v>
      </c>
      <c r="AV34" s="534">
        <v>0</v>
      </c>
      <c r="AW34" s="548">
        <v>0</v>
      </c>
      <c r="AX34" s="534">
        <v>90.3</v>
      </c>
      <c r="AY34" s="534">
        <v>372.98092326246802</v>
      </c>
      <c r="AZ34" s="548">
        <v>3368.0177370600863</v>
      </c>
      <c r="BA34" s="534">
        <v>0</v>
      </c>
      <c r="BB34" s="534">
        <v>0</v>
      </c>
      <c r="BC34" s="548">
        <v>0</v>
      </c>
      <c r="BD34" s="534">
        <v>2.2000000000000002</v>
      </c>
      <c r="BE34" s="534">
        <v>883.62021111640945</v>
      </c>
      <c r="BF34" s="548">
        <v>194.39644644561011</v>
      </c>
      <c r="BG34" s="534">
        <v>0</v>
      </c>
      <c r="BH34" s="534">
        <v>0</v>
      </c>
      <c r="BI34" s="548">
        <v>0</v>
      </c>
      <c r="BJ34" s="534">
        <v>4.75</v>
      </c>
      <c r="BK34" s="534">
        <v>36.211738985331699</v>
      </c>
      <c r="BL34" s="548">
        <v>17.20057601803256</v>
      </c>
      <c r="BM34" s="534">
        <v>21.9</v>
      </c>
      <c r="BN34" s="534">
        <v>375.87491614818185</v>
      </c>
      <c r="BO34" s="548">
        <v>823.1660663645182</v>
      </c>
      <c r="BP34" s="534">
        <v>1</v>
      </c>
      <c r="BQ34" s="534">
        <v>74.16463784875134</v>
      </c>
      <c r="BR34" s="548">
        <v>7.416463784875134</v>
      </c>
      <c r="BS34" s="534">
        <v>0</v>
      </c>
      <c r="BT34" s="534">
        <v>0</v>
      </c>
      <c r="BU34" s="548">
        <v>0</v>
      </c>
      <c r="BV34" s="534">
        <v>35.35</v>
      </c>
      <c r="BW34" s="534">
        <v>98.247224977459055</v>
      </c>
      <c r="BX34" s="548">
        <v>347.30394029531777</v>
      </c>
      <c r="BY34" s="534">
        <v>260.89999999999998</v>
      </c>
      <c r="BZ34" s="534">
        <v>86.351053353354573</v>
      </c>
      <c r="CA34" s="548">
        <v>2252.8989819890207</v>
      </c>
      <c r="CB34" s="534">
        <v>2125.54</v>
      </c>
      <c r="CC34" s="534">
        <v>96.198799149440532</v>
      </c>
      <c r="CD34" s="548">
        <v>20447.439554410183</v>
      </c>
      <c r="CE34" s="534">
        <f t="shared" si="9"/>
        <v>97.13</v>
      </c>
      <c r="CF34" s="534">
        <f t="shared" si="10"/>
        <v>367.1282803521143</v>
      </c>
      <c r="CG34" s="548">
        <f t="shared" si="11"/>
        <v>3565.9169870600863</v>
      </c>
    </row>
    <row r="35" spans="1:85" s="535" customFormat="1" ht="9.6">
      <c r="A35" s="531" t="s">
        <v>44</v>
      </c>
      <c r="B35" s="532">
        <v>10.9</v>
      </c>
      <c r="C35" s="533">
        <v>50.617957927283079</v>
      </c>
      <c r="D35" s="543">
        <v>55.173574140738559</v>
      </c>
      <c r="E35" s="532">
        <v>0</v>
      </c>
      <c r="F35" s="533">
        <v>0</v>
      </c>
      <c r="G35" s="543">
        <v>0</v>
      </c>
      <c r="H35" s="532">
        <v>74.33</v>
      </c>
      <c r="I35" s="533">
        <v>41.912473224134168</v>
      </c>
      <c r="J35" s="543">
        <v>311.53541347498924</v>
      </c>
      <c r="K35" s="532">
        <v>0.92</v>
      </c>
      <c r="L35" s="532">
        <v>42.820993753416559</v>
      </c>
      <c r="M35" s="543">
        <v>3.9395314253143239</v>
      </c>
      <c r="N35" s="532">
        <v>124.92</v>
      </c>
      <c r="O35" s="533">
        <v>51.605871663624463</v>
      </c>
      <c r="P35" s="543">
        <v>644.66054882199694</v>
      </c>
      <c r="Q35" s="532">
        <v>104.08</v>
      </c>
      <c r="R35" s="533">
        <v>41.462876459918057</v>
      </c>
      <c r="S35" s="543">
        <v>431.54561819482717</v>
      </c>
      <c r="T35" s="532">
        <v>33.03</v>
      </c>
      <c r="U35" s="533">
        <v>54.140233217621905</v>
      </c>
      <c r="V35" s="543">
        <v>178.82519031780515</v>
      </c>
      <c r="W35" s="532">
        <v>25.94</v>
      </c>
      <c r="X35" s="533">
        <v>53.377878254712961</v>
      </c>
      <c r="Y35" s="543">
        <v>138.46221619272544</v>
      </c>
      <c r="Z35" s="532">
        <v>0</v>
      </c>
      <c r="AA35" s="533">
        <v>0</v>
      </c>
      <c r="AB35" s="543">
        <v>0</v>
      </c>
      <c r="AC35" s="532">
        <v>28.74</v>
      </c>
      <c r="AD35" s="533">
        <v>57.690440927488297</v>
      </c>
      <c r="AE35" s="543">
        <v>165.80232722560137</v>
      </c>
      <c r="AF35" s="545">
        <f t="shared" si="0"/>
        <v>244.1</v>
      </c>
      <c r="AG35" s="533">
        <f t="shared" si="1"/>
        <v>48.919879483033355</v>
      </c>
      <c r="AH35" s="543">
        <f t="shared" si="2"/>
        <v>1194.1342581808442</v>
      </c>
      <c r="AI35" s="547">
        <f t="shared" si="3"/>
        <v>130.02000000000001</v>
      </c>
      <c r="AJ35" s="534">
        <f t="shared" si="4"/>
        <v>43.840011874138789</v>
      </c>
      <c r="AK35" s="548">
        <f t="shared" si="5"/>
        <v>570.00783438755263</v>
      </c>
      <c r="AL35" s="547">
        <f t="shared" si="6"/>
        <v>402.86</v>
      </c>
      <c r="AM35" s="534">
        <f t="shared" si="7"/>
        <v>47.906082008489264</v>
      </c>
      <c r="AN35" s="548">
        <f t="shared" si="8"/>
        <v>1929.9444197939983</v>
      </c>
      <c r="AO35" s="547">
        <v>1.2</v>
      </c>
      <c r="AP35" s="534">
        <v>289.75</v>
      </c>
      <c r="AQ35" s="548">
        <v>34.770000000000003</v>
      </c>
      <c r="AR35" s="547">
        <v>21.05</v>
      </c>
      <c r="AS35" s="534">
        <v>31.62520976736257</v>
      </c>
      <c r="AT35" s="548">
        <v>66.571066560298206</v>
      </c>
      <c r="AU35" s="534">
        <v>0</v>
      </c>
      <c r="AV35" s="534">
        <v>0</v>
      </c>
      <c r="AW35" s="548">
        <v>0</v>
      </c>
      <c r="AX35" s="534">
        <v>3.85</v>
      </c>
      <c r="AY35" s="534">
        <v>372.98092326246802</v>
      </c>
      <c r="AZ35" s="548">
        <v>143.59765545605021</v>
      </c>
      <c r="BA35" s="534">
        <v>0</v>
      </c>
      <c r="BB35" s="534">
        <v>0</v>
      </c>
      <c r="BC35" s="548">
        <v>0</v>
      </c>
      <c r="BD35" s="534">
        <v>0.85</v>
      </c>
      <c r="BE35" s="534">
        <v>1010.1912299246108</v>
      </c>
      <c r="BF35" s="548">
        <v>85.866254543591907</v>
      </c>
      <c r="BG35" s="534">
        <v>0</v>
      </c>
      <c r="BH35" s="534">
        <v>0</v>
      </c>
      <c r="BI35" s="548">
        <v>0</v>
      </c>
      <c r="BJ35" s="534">
        <v>20</v>
      </c>
      <c r="BK35" s="534">
        <v>36.211738985331706</v>
      </c>
      <c r="BL35" s="548">
        <v>72.423477970663413</v>
      </c>
      <c r="BM35" s="534">
        <v>347.18</v>
      </c>
      <c r="BN35" s="534">
        <v>395.65780647177019</v>
      </c>
      <c r="BO35" s="548">
        <v>13736.447725086919</v>
      </c>
      <c r="BP35" s="534">
        <v>0</v>
      </c>
      <c r="BQ35" s="534">
        <v>0</v>
      </c>
      <c r="BR35" s="548">
        <v>0</v>
      </c>
      <c r="BS35" s="534">
        <v>0</v>
      </c>
      <c r="BT35" s="534">
        <v>0</v>
      </c>
      <c r="BU35" s="548">
        <v>0</v>
      </c>
      <c r="BV35" s="534">
        <v>6.37</v>
      </c>
      <c r="BW35" s="534">
        <v>98.247224977459055</v>
      </c>
      <c r="BX35" s="548">
        <v>62.583482310641422</v>
      </c>
      <c r="BY35" s="534">
        <v>597.57000000000005</v>
      </c>
      <c r="BZ35" s="534">
        <v>82.065415013747739</v>
      </c>
      <c r="CA35" s="548">
        <v>4903.9830049765242</v>
      </c>
      <c r="CB35" s="534">
        <v>897.73</v>
      </c>
      <c r="CC35" s="534">
        <v>65.632708971353196</v>
      </c>
      <c r="CD35" s="548">
        <v>5892.0451824852908</v>
      </c>
      <c r="CE35" s="534">
        <f t="shared" si="9"/>
        <v>5.05</v>
      </c>
      <c r="CF35" s="534">
        <f t="shared" si="10"/>
        <v>353.20327813079251</v>
      </c>
      <c r="CG35" s="548">
        <f t="shared" si="11"/>
        <v>178.36765545605022</v>
      </c>
    </row>
    <row r="36" spans="1:85" s="535" customFormat="1" ht="9.6">
      <c r="A36" s="531" t="s">
        <v>45</v>
      </c>
      <c r="B36" s="532">
        <v>411.23</v>
      </c>
      <c r="C36" s="533">
        <v>72.933571255574634</v>
      </c>
      <c r="D36" s="543">
        <v>2999.2472507429957</v>
      </c>
      <c r="E36" s="532">
        <v>11.4</v>
      </c>
      <c r="F36" s="533">
        <v>53.936021266983992</v>
      </c>
      <c r="G36" s="543">
        <v>61.487064244361761</v>
      </c>
      <c r="H36" s="532">
        <v>49.69</v>
      </c>
      <c r="I36" s="533">
        <v>45.089151287892513</v>
      </c>
      <c r="J36" s="543">
        <v>224.04799274953788</v>
      </c>
      <c r="K36" s="532">
        <v>8</v>
      </c>
      <c r="L36" s="532">
        <v>42.820993753416552</v>
      </c>
      <c r="M36" s="543">
        <v>34.256795002733242</v>
      </c>
      <c r="N36" s="532">
        <v>597.84</v>
      </c>
      <c r="O36" s="533">
        <v>63.39048455133392</v>
      </c>
      <c r="P36" s="543">
        <v>3789.7367284169472</v>
      </c>
      <c r="Q36" s="532">
        <v>98.47</v>
      </c>
      <c r="R36" s="533">
        <v>50.103299993109097</v>
      </c>
      <c r="S36" s="543">
        <v>493.36719503214539</v>
      </c>
      <c r="T36" s="532">
        <v>199.74</v>
      </c>
      <c r="U36" s="533">
        <v>59.018462289879764</v>
      </c>
      <c r="V36" s="543">
        <v>1178.8347657780587</v>
      </c>
      <c r="W36" s="532">
        <v>104.8</v>
      </c>
      <c r="X36" s="533">
        <v>48.653893170126608</v>
      </c>
      <c r="Y36" s="543">
        <v>509.89280042292688</v>
      </c>
      <c r="Z36" s="532">
        <v>7</v>
      </c>
      <c r="AA36" s="533">
        <v>43.171311171147593</v>
      </c>
      <c r="AB36" s="543">
        <v>30.219917819803317</v>
      </c>
      <c r="AC36" s="532">
        <v>359.64</v>
      </c>
      <c r="AD36" s="533">
        <v>78.576205985392946</v>
      </c>
      <c r="AE36" s="543">
        <v>2825.9146720586718</v>
      </c>
      <c r="AF36" s="545">
        <f t="shared" si="0"/>
        <v>1266.5</v>
      </c>
      <c r="AG36" s="533">
        <f t="shared" si="1"/>
        <v>64.951626787921597</v>
      </c>
      <c r="AH36" s="543">
        <f t="shared" si="2"/>
        <v>8226.1235326902715</v>
      </c>
      <c r="AI36" s="547">
        <f t="shared" si="3"/>
        <v>221.67000000000002</v>
      </c>
      <c r="AJ36" s="534">
        <f t="shared" si="4"/>
        <v>49.396263703669298</v>
      </c>
      <c r="AK36" s="548">
        <f t="shared" si="5"/>
        <v>1094.9669775192374</v>
      </c>
      <c r="AL36" s="547">
        <f t="shared" si="6"/>
        <v>1847.81</v>
      </c>
      <c r="AM36" s="534">
        <f t="shared" si="7"/>
        <v>65.737306228823215</v>
      </c>
      <c r="AN36" s="548">
        <f t="shared" si="8"/>
        <v>12147.005182268182</v>
      </c>
      <c r="AO36" s="547">
        <v>1.91</v>
      </c>
      <c r="AP36" s="534">
        <v>289.75</v>
      </c>
      <c r="AQ36" s="548">
        <v>55.34225</v>
      </c>
      <c r="AR36" s="547">
        <v>179.38</v>
      </c>
      <c r="AS36" s="534">
        <v>32.218327239119603</v>
      </c>
      <c r="AT36" s="548">
        <v>577.93235401532752</v>
      </c>
      <c r="AU36" s="534">
        <v>13.75</v>
      </c>
      <c r="AV36" s="534">
        <v>24.218715987647066</v>
      </c>
      <c r="AW36" s="548">
        <v>33.300734483014715</v>
      </c>
      <c r="AX36" s="534">
        <v>12.97</v>
      </c>
      <c r="AY36" s="534">
        <v>320.52338257279183</v>
      </c>
      <c r="AZ36" s="548">
        <v>415.71882719691098</v>
      </c>
      <c r="BA36" s="534">
        <v>7.5</v>
      </c>
      <c r="BB36" s="534">
        <v>411.82438332475914</v>
      </c>
      <c r="BC36" s="548">
        <v>308.86828749356937</v>
      </c>
      <c r="BD36" s="534">
        <v>10.67</v>
      </c>
      <c r="BE36" s="534">
        <v>1017.285610110756</v>
      </c>
      <c r="BF36" s="548">
        <v>1085.4437459881767</v>
      </c>
      <c r="BG36" s="534">
        <v>0</v>
      </c>
      <c r="BH36" s="534">
        <v>0</v>
      </c>
      <c r="BI36" s="548">
        <v>0</v>
      </c>
      <c r="BJ36" s="534">
        <v>44.8</v>
      </c>
      <c r="BK36" s="534">
        <v>43.622345079680379</v>
      </c>
      <c r="BL36" s="548">
        <v>195.4281059569681</v>
      </c>
      <c r="BM36" s="534">
        <v>479.79</v>
      </c>
      <c r="BN36" s="534">
        <v>461.66181196910128</v>
      </c>
      <c r="BO36" s="548">
        <v>22150.072076465509</v>
      </c>
      <c r="BP36" s="534">
        <v>0</v>
      </c>
      <c r="BQ36" s="534">
        <v>0</v>
      </c>
      <c r="BR36" s="548">
        <v>0</v>
      </c>
      <c r="BS36" s="534">
        <v>0</v>
      </c>
      <c r="BT36" s="534">
        <v>0</v>
      </c>
      <c r="BU36" s="548">
        <v>0</v>
      </c>
      <c r="BV36" s="534">
        <v>24.62</v>
      </c>
      <c r="BW36" s="534">
        <v>98.247224977459055</v>
      </c>
      <c r="BX36" s="548">
        <v>241.88466789450422</v>
      </c>
      <c r="BY36" s="534">
        <v>338.03</v>
      </c>
      <c r="BZ36" s="534">
        <v>90.932616438113811</v>
      </c>
      <c r="CA36" s="548">
        <v>3073.7952334575616</v>
      </c>
      <c r="CB36" s="534">
        <v>463.25</v>
      </c>
      <c r="CC36" s="534">
        <v>98.904589352927871</v>
      </c>
      <c r="CD36" s="548">
        <v>4581.7551017743835</v>
      </c>
      <c r="CE36" s="534">
        <f t="shared" si="9"/>
        <v>14.88</v>
      </c>
      <c r="CF36" s="534">
        <f t="shared" si="10"/>
        <v>316.57330456781654</v>
      </c>
      <c r="CG36" s="548">
        <f t="shared" si="11"/>
        <v>471.06107719691096</v>
      </c>
    </row>
    <row r="37" spans="1:85" s="535" customFormat="1" ht="9.6">
      <c r="A37" s="531" t="s">
        <v>46</v>
      </c>
      <c r="B37" s="532">
        <v>216.16</v>
      </c>
      <c r="C37" s="533">
        <v>64.396994955078455</v>
      </c>
      <c r="D37" s="543">
        <v>1392.005442948976</v>
      </c>
      <c r="E37" s="532">
        <v>3.6</v>
      </c>
      <c r="F37" s="533">
        <v>59.475797579980842</v>
      </c>
      <c r="G37" s="543">
        <v>21.411287128793106</v>
      </c>
      <c r="H37" s="532">
        <v>0</v>
      </c>
      <c r="I37" s="533">
        <v>0</v>
      </c>
      <c r="J37" s="543">
        <v>0</v>
      </c>
      <c r="K37" s="532">
        <v>0</v>
      </c>
      <c r="L37" s="532">
        <v>0</v>
      </c>
      <c r="M37" s="543">
        <v>0</v>
      </c>
      <c r="N37" s="532">
        <v>67.78</v>
      </c>
      <c r="O37" s="533">
        <v>46.573804283877827</v>
      </c>
      <c r="P37" s="543">
        <v>315.67724543612394</v>
      </c>
      <c r="Q37" s="532">
        <v>0</v>
      </c>
      <c r="R37" s="533">
        <v>0</v>
      </c>
      <c r="S37" s="543">
        <v>0</v>
      </c>
      <c r="T37" s="532">
        <v>0</v>
      </c>
      <c r="U37" s="533">
        <v>0</v>
      </c>
      <c r="V37" s="543">
        <v>0</v>
      </c>
      <c r="W37" s="532">
        <v>0</v>
      </c>
      <c r="X37" s="533">
        <v>0</v>
      </c>
      <c r="Y37" s="543">
        <v>0</v>
      </c>
      <c r="Z37" s="532">
        <v>0</v>
      </c>
      <c r="AA37" s="533">
        <v>0</v>
      </c>
      <c r="AB37" s="543">
        <v>0</v>
      </c>
      <c r="AC37" s="532">
        <v>0</v>
      </c>
      <c r="AD37" s="533">
        <v>0</v>
      </c>
      <c r="AE37" s="543">
        <v>0</v>
      </c>
      <c r="AF37" s="545">
        <f t="shared" si="0"/>
        <v>283.94</v>
      </c>
      <c r="AG37" s="533">
        <f t="shared" si="1"/>
        <v>60.142378262488549</v>
      </c>
      <c r="AH37" s="543">
        <f t="shared" si="2"/>
        <v>1707.6826883850999</v>
      </c>
      <c r="AI37" s="547">
        <f t="shared" si="3"/>
        <v>3.6</v>
      </c>
      <c r="AJ37" s="534">
        <f t="shared" si="4"/>
        <v>59.475797579980849</v>
      </c>
      <c r="AK37" s="548">
        <f t="shared" si="5"/>
        <v>21.411287128793106</v>
      </c>
      <c r="AL37" s="547">
        <f t="shared" si="6"/>
        <v>287.54000000000002</v>
      </c>
      <c r="AM37" s="534">
        <f t="shared" si="7"/>
        <v>60.134032674198124</v>
      </c>
      <c r="AN37" s="548">
        <f t="shared" si="8"/>
        <v>1729.0939755138929</v>
      </c>
      <c r="AO37" s="547">
        <v>0</v>
      </c>
      <c r="AP37" s="534">
        <v>0</v>
      </c>
      <c r="AQ37" s="548">
        <v>0</v>
      </c>
      <c r="AR37" s="547">
        <v>64.19</v>
      </c>
      <c r="AS37" s="534">
        <v>33.361162130884551</v>
      </c>
      <c r="AT37" s="548">
        <v>214.14529971814795</v>
      </c>
      <c r="AU37" s="534">
        <v>4.5</v>
      </c>
      <c r="AV37" s="534">
        <v>24.218715987647062</v>
      </c>
      <c r="AW37" s="548">
        <v>10.89842219444118</v>
      </c>
      <c r="AX37" s="534">
        <v>0</v>
      </c>
      <c r="AY37" s="534">
        <v>0</v>
      </c>
      <c r="AZ37" s="548">
        <v>0</v>
      </c>
      <c r="BA37" s="534">
        <v>0</v>
      </c>
      <c r="BB37" s="534">
        <v>0</v>
      </c>
      <c r="BC37" s="548">
        <v>0</v>
      </c>
      <c r="BD37" s="534">
        <v>0</v>
      </c>
      <c r="BE37" s="534">
        <v>0</v>
      </c>
      <c r="BF37" s="548">
        <v>0</v>
      </c>
      <c r="BG37" s="534">
        <v>0</v>
      </c>
      <c r="BH37" s="534">
        <v>0</v>
      </c>
      <c r="BI37" s="548">
        <v>0</v>
      </c>
      <c r="BJ37" s="534">
        <v>0</v>
      </c>
      <c r="BK37" s="534">
        <v>0</v>
      </c>
      <c r="BL37" s="548">
        <v>0</v>
      </c>
      <c r="BM37" s="534">
        <v>5.4</v>
      </c>
      <c r="BN37" s="534">
        <v>400.60352905266734</v>
      </c>
      <c r="BO37" s="548">
        <v>216.3259056884404</v>
      </c>
      <c r="BP37" s="534">
        <v>0</v>
      </c>
      <c r="BQ37" s="534">
        <v>0</v>
      </c>
      <c r="BR37" s="548">
        <v>0</v>
      </c>
      <c r="BS37" s="534">
        <v>0</v>
      </c>
      <c r="BT37" s="534">
        <v>0</v>
      </c>
      <c r="BU37" s="548">
        <v>0</v>
      </c>
      <c r="BV37" s="534">
        <v>32.51</v>
      </c>
      <c r="BW37" s="534">
        <v>98.247224977459041</v>
      </c>
      <c r="BX37" s="548">
        <v>319.40172840171931</v>
      </c>
      <c r="BY37" s="534">
        <v>81.400000000000006</v>
      </c>
      <c r="BZ37" s="534">
        <v>86.351053353354601</v>
      </c>
      <c r="CA37" s="548">
        <v>702.89757429630652</v>
      </c>
      <c r="CB37" s="534">
        <v>1439.01</v>
      </c>
      <c r="CC37" s="534">
        <v>85.018608766425785</v>
      </c>
      <c r="CD37" s="548">
        <v>12234.262820097438</v>
      </c>
      <c r="CE37" s="534">
        <f t="shared" si="9"/>
        <v>0</v>
      </c>
      <c r="CF37" s="534">
        <f t="shared" si="10"/>
        <v>0</v>
      </c>
      <c r="CG37" s="548">
        <f t="shared" si="11"/>
        <v>0</v>
      </c>
    </row>
    <row r="38" spans="1:85" s="535" customFormat="1" ht="9.6">
      <c r="A38" s="531" t="s">
        <v>47</v>
      </c>
      <c r="B38" s="532">
        <v>106.8</v>
      </c>
      <c r="C38" s="533">
        <v>59.581554643572787</v>
      </c>
      <c r="D38" s="543">
        <v>636.33100359335742</v>
      </c>
      <c r="E38" s="532">
        <v>8</v>
      </c>
      <c r="F38" s="533">
        <v>59.475797579980828</v>
      </c>
      <c r="G38" s="543">
        <v>47.580638063984665</v>
      </c>
      <c r="H38" s="532">
        <v>864.63</v>
      </c>
      <c r="I38" s="533">
        <v>44.129085765401307</v>
      </c>
      <c r="J38" s="543">
        <v>3815.5331425338936</v>
      </c>
      <c r="K38" s="532">
        <v>12.45</v>
      </c>
      <c r="L38" s="532">
        <v>57.935819289567746</v>
      </c>
      <c r="M38" s="543">
        <v>72.130095015511841</v>
      </c>
      <c r="N38" s="532">
        <v>1975.84</v>
      </c>
      <c r="O38" s="533">
        <v>53.226431865280631</v>
      </c>
      <c r="P38" s="543">
        <v>10516.691313669608</v>
      </c>
      <c r="Q38" s="532">
        <v>1319.6</v>
      </c>
      <c r="R38" s="533">
        <v>46.272809610056257</v>
      </c>
      <c r="S38" s="543">
        <v>6106.1599561430239</v>
      </c>
      <c r="T38" s="532">
        <v>940.35</v>
      </c>
      <c r="U38" s="533">
        <v>53.208507254727976</v>
      </c>
      <c r="V38" s="543">
        <v>5003.4619796983452</v>
      </c>
      <c r="W38" s="532">
        <v>475.77</v>
      </c>
      <c r="X38" s="533">
        <v>44.306486626256181</v>
      </c>
      <c r="Y38" s="543">
        <v>2107.96971421739</v>
      </c>
      <c r="Z38" s="532">
        <v>70.650000000000006</v>
      </c>
      <c r="AA38" s="533">
        <v>47.901282695636716</v>
      </c>
      <c r="AB38" s="543">
        <v>338.42256224467343</v>
      </c>
      <c r="AC38" s="532">
        <v>252.87</v>
      </c>
      <c r="AD38" s="533">
        <v>58.368267789080505</v>
      </c>
      <c r="AE38" s="543">
        <v>1475.9583875824787</v>
      </c>
      <c r="AF38" s="545">
        <f t="shared" si="0"/>
        <v>3900.0699999999997</v>
      </c>
      <c r="AG38" s="533">
        <f t="shared" si="1"/>
        <v>51.394327626198297</v>
      </c>
      <c r="AH38" s="543">
        <f t="shared" si="2"/>
        <v>20044.147534510717</v>
      </c>
      <c r="AI38" s="547">
        <f t="shared" si="3"/>
        <v>1874.02</v>
      </c>
      <c r="AJ38" s="534">
        <f t="shared" si="4"/>
        <v>45.891361195019641</v>
      </c>
      <c r="AK38" s="548">
        <f t="shared" si="5"/>
        <v>8600.1328706690711</v>
      </c>
      <c r="AL38" s="547">
        <f t="shared" si="6"/>
        <v>6026.96</v>
      </c>
      <c r="AM38" s="534">
        <f t="shared" si="7"/>
        <v>49.975839880739649</v>
      </c>
      <c r="AN38" s="548">
        <f t="shared" si="8"/>
        <v>30120.238792762266</v>
      </c>
      <c r="AO38" s="547">
        <v>8.82</v>
      </c>
      <c r="AP38" s="534">
        <v>277.40448417972635</v>
      </c>
      <c r="AQ38" s="548">
        <v>244.67075504651865</v>
      </c>
      <c r="AR38" s="547">
        <v>243.79</v>
      </c>
      <c r="AS38" s="534">
        <v>23.947881084083189</v>
      </c>
      <c r="AT38" s="548">
        <v>583.82539294886408</v>
      </c>
      <c r="AU38" s="534">
        <v>5.7</v>
      </c>
      <c r="AV38" s="534">
        <v>24.218715987647059</v>
      </c>
      <c r="AW38" s="548">
        <v>13.804668112958824</v>
      </c>
      <c r="AX38" s="534">
        <v>104.92</v>
      </c>
      <c r="AY38" s="534">
        <v>297.7397663502872</v>
      </c>
      <c r="AZ38" s="548">
        <v>3123.8856285472134</v>
      </c>
      <c r="BA38" s="534">
        <v>4.9000000000000004</v>
      </c>
      <c r="BB38" s="534">
        <v>485.92081698794345</v>
      </c>
      <c r="BC38" s="548">
        <v>238.10120032409228</v>
      </c>
      <c r="BD38" s="534">
        <v>37.94</v>
      </c>
      <c r="BE38" s="534">
        <v>952.54097933295623</v>
      </c>
      <c r="BF38" s="548">
        <v>3613.940475589236</v>
      </c>
      <c r="BG38" s="534">
        <v>1</v>
      </c>
      <c r="BH38" s="534">
        <v>35.974684811212782</v>
      </c>
      <c r="BI38" s="548">
        <v>3.5974684811212785</v>
      </c>
      <c r="BJ38" s="534">
        <v>88.6</v>
      </c>
      <c r="BK38" s="534">
        <v>41.545098145342074</v>
      </c>
      <c r="BL38" s="548">
        <v>368.08956956773073</v>
      </c>
      <c r="BM38" s="534">
        <v>6390.11</v>
      </c>
      <c r="BN38" s="534">
        <v>383.13957380697622</v>
      </c>
      <c r="BO38" s="548">
        <v>244830.40219796967</v>
      </c>
      <c r="BP38" s="534">
        <v>32.25</v>
      </c>
      <c r="BQ38" s="534">
        <v>74.164637848751326</v>
      </c>
      <c r="BR38" s="548">
        <v>239.18095706222303</v>
      </c>
      <c r="BS38" s="534">
        <v>0</v>
      </c>
      <c r="BT38" s="534">
        <v>0</v>
      </c>
      <c r="BU38" s="548">
        <v>0</v>
      </c>
      <c r="BV38" s="534">
        <v>857.09</v>
      </c>
      <c r="BW38" s="534">
        <v>99.875806524881341</v>
      </c>
      <c r="BX38" s="548">
        <v>8560.2555014410555</v>
      </c>
      <c r="BY38" s="534">
        <v>1964.19</v>
      </c>
      <c r="BZ38" s="534">
        <v>90.069129270787116</v>
      </c>
      <c r="CA38" s="548">
        <v>17691.28830223874</v>
      </c>
      <c r="CB38" s="534">
        <v>15612.91</v>
      </c>
      <c r="CC38" s="534">
        <v>76.121121470637348</v>
      </c>
      <c r="CD38" s="548">
        <v>118847.22186201287</v>
      </c>
      <c r="CE38" s="534">
        <f t="shared" si="9"/>
        <v>113.74000000000001</v>
      </c>
      <c r="CF38" s="534">
        <f t="shared" si="10"/>
        <v>296.16286122680953</v>
      </c>
      <c r="CG38" s="548">
        <f t="shared" si="11"/>
        <v>3368.5563835937319</v>
      </c>
    </row>
    <row r="39" spans="1:85" s="535" customFormat="1" ht="9.6">
      <c r="A39" s="531" t="s">
        <v>48</v>
      </c>
      <c r="B39" s="532">
        <v>11417.36</v>
      </c>
      <c r="C39" s="533">
        <v>75.09233127348098</v>
      </c>
      <c r="D39" s="543">
        <v>85735.617938859126</v>
      </c>
      <c r="E39" s="532">
        <v>42.98</v>
      </c>
      <c r="F39" s="533">
        <v>46.812395816627614</v>
      </c>
      <c r="G39" s="543">
        <v>201.19967721986549</v>
      </c>
      <c r="H39" s="532">
        <v>962.21</v>
      </c>
      <c r="I39" s="533">
        <v>45.666793122718119</v>
      </c>
      <c r="J39" s="543">
        <v>4394.1045010610587</v>
      </c>
      <c r="K39" s="532">
        <v>78.44</v>
      </c>
      <c r="L39" s="532">
        <v>43.27203530123623</v>
      </c>
      <c r="M39" s="543">
        <v>339.42584490289698</v>
      </c>
      <c r="N39" s="532">
        <v>2305.6999999999998</v>
      </c>
      <c r="O39" s="533">
        <v>60.623193996846076</v>
      </c>
      <c r="P39" s="543">
        <v>13977.889839852802</v>
      </c>
      <c r="Q39" s="532">
        <v>782.25</v>
      </c>
      <c r="R39" s="533">
        <v>44.619573018224528</v>
      </c>
      <c r="S39" s="543">
        <v>3490.3660993506151</v>
      </c>
      <c r="T39" s="532">
        <v>507.03</v>
      </c>
      <c r="U39" s="533">
        <v>51.425630603833341</v>
      </c>
      <c r="V39" s="543">
        <v>2607.4337485061628</v>
      </c>
      <c r="W39" s="532">
        <v>2526.08</v>
      </c>
      <c r="X39" s="533">
        <v>48.070839541069205</v>
      </c>
      <c r="Y39" s="543">
        <v>12143.078634790412</v>
      </c>
      <c r="Z39" s="532">
        <v>650.64</v>
      </c>
      <c r="AA39" s="533">
        <v>43.454165223104681</v>
      </c>
      <c r="AB39" s="543">
        <v>2827.3018060760828</v>
      </c>
      <c r="AC39" s="532">
        <v>232.86</v>
      </c>
      <c r="AD39" s="533">
        <v>47.920482039376097</v>
      </c>
      <c r="AE39" s="543">
        <v>1115.8763447689121</v>
      </c>
      <c r="AF39" s="545">
        <f t="shared" si="0"/>
        <v>15270.74</v>
      </c>
      <c r="AG39" s="533">
        <f t="shared" si="1"/>
        <v>70.104311823252871</v>
      </c>
      <c r="AH39" s="543">
        <f t="shared" si="2"/>
        <v>107054.47187318205</v>
      </c>
      <c r="AI39" s="547">
        <f t="shared" si="3"/>
        <v>4001.95</v>
      </c>
      <c r="AJ39" s="534">
        <f t="shared" si="4"/>
        <v>46.632132379057659</v>
      </c>
      <c r="AK39" s="548">
        <f t="shared" si="5"/>
        <v>18661.946217436976</v>
      </c>
      <c r="AL39" s="547">
        <f t="shared" si="6"/>
        <v>19505.55</v>
      </c>
      <c r="AM39" s="534">
        <f t="shared" si="7"/>
        <v>65.023695530445409</v>
      </c>
      <c r="AN39" s="548">
        <f t="shared" si="8"/>
        <v>126832.29443538794</v>
      </c>
      <c r="AO39" s="547">
        <v>13.67</v>
      </c>
      <c r="AP39" s="534">
        <v>233.79711439821918</v>
      </c>
      <c r="AQ39" s="548">
        <v>319.60065538236563</v>
      </c>
      <c r="AR39" s="547">
        <v>4126.68</v>
      </c>
      <c r="AS39" s="534">
        <v>32.653832213406545</v>
      </c>
      <c r="AT39" s="548">
        <v>13475.191631842057</v>
      </c>
      <c r="AU39" s="534">
        <v>152.29</v>
      </c>
      <c r="AV39" s="534">
        <v>24.218715987647059</v>
      </c>
      <c r="AW39" s="548">
        <v>368.82682577587713</v>
      </c>
      <c r="AX39" s="534">
        <v>262.26</v>
      </c>
      <c r="AY39" s="534">
        <v>332.36247949407942</v>
      </c>
      <c r="AZ39" s="548">
        <v>8716.5383872117272</v>
      </c>
      <c r="BA39" s="534">
        <v>3.35</v>
      </c>
      <c r="BB39" s="534">
        <v>485.92081698794345</v>
      </c>
      <c r="BC39" s="548">
        <v>162.78347369096107</v>
      </c>
      <c r="BD39" s="534">
        <v>33.1</v>
      </c>
      <c r="BE39" s="534">
        <v>938.25776870963057</v>
      </c>
      <c r="BF39" s="548">
        <v>3105.6332144288776</v>
      </c>
      <c r="BG39" s="534">
        <v>8.6</v>
      </c>
      <c r="BH39" s="534">
        <v>34.782153822995767</v>
      </c>
      <c r="BI39" s="548">
        <v>29.912652287776361</v>
      </c>
      <c r="BJ39" s="534">
        <v>41.7</v>
      </c>
      <c r="BK39" s="534">
        <v>29.440438199456672</v>
      </c>
      <c r="BL39" s="548">
        <v>122.76662729173435</v>
      </c>
      <c r="BM39" s="534">
        <v>2291.4</v>
      </c>
      <c r="BN39" s="534">
        <v>389.93401759860416</v>
      </c>
      <c r="BO39" s="548">
        <v>89349.480792544142</v>
      </c>
      <c r="BP39" s="534">
        <v>17.86</v>
      </c>
      <c r="BQ39" s="534">
        <v>74.164637848751354</v>
      </c>
      <c r="BR39" s="548">
        <v>132.45804319786993</v>
      </c>
      <c r="BS39" s="534">
        <v>0</v>
      </c>
      <c r="BT39" s="534">
        <v>0</v>
      </c>
      <c r="BU39" s="548">
        <v>0</v>
      </c>
      <c r="BV39" s="534">
        <v>1412</v>
      </c>
      <c r="BW39" s="534">
        <v>121.42154977677494</v>
      </c>
      <c r="BX39" s="548">
        <v>17144.722828480622</v>
      </c>
      <c r="BY39" s="534">
        <v>6225.79</v>
      </c>
      <c r="BZ39" s="534">
        <v>100.12409606240995</v>
      </c>
      <c r="CA39" s="548">
        <v>62335.159602439104</v>
      </c>
      <c r="CB39" s="534">
        <v>26577.599999999999</v>
      </c>
      <c r="CC39" s="534">
        <v>113.12256284752229</v>
      </c>
      <c r="CD39" s="548">
        <v>300652.62263363088</v>
      </c>
      <c r="CE39" s="534">
        <f t="shared" si="9"/>
        <v>275.93</v>
      </c>
      <c r="CF39" s="534">
        <f t="shared" si="10"/>
        <v>327.4793984921572</v>
      </c>
      <c r="CG39" s="548">
        <f t="shared" si="11"/>
        <v>9036.1390425940936</v>
      </c>
    </row>
    <row r="40" spans="1:85" s="535" customFormat="1" ht="9.6">
      <c r="A40" s="531" t="s">
        <v>49</v>
      </c>
      <c r="B40" s="532">
        <v>1906.06</v>
      </c>
      <c r="C40" s="533">
        <v>73.657999885137897</v>
      </c>
      <c r="D40" s="543">
        <v>14039.656726106594</v>
      </c>
      <c r="E40" s="532">
        <v>46.65</v>
      </c>
      <c r="F40" s="533">
        <v>53.936021266983992</v>
      </c>
      <c r="G40" s="543">
        <v>251.61153921048034</v>
      </c>
      <c r="H40" s="532">
        <v>8511.94</v>
      </c>
      <c r="I40" s="533">
        <v>46.51099629221315</v>
      </c>
      <c r="J40" s="543">
        <v>39589.880977954097</v>
      </c>
      <c r="K40" s="532">
        <v>35.28</v>
      </c>
      <c r="L40" s="532">
        <v>46.348655431654194</v>
      </c>
      <c r="M40" s="543">
        <v>163.51805636287602</v>
      </c>
      <c r="N40" s="532">
        <v>12526.71</v>
      </c>
      <c r="O40" s="533">
        <v>56.449423458919938</v>
      </c>
      <c r="P40" s="543">
        <v>70712.555733708738</v>
      </c>
      <c r="Q40" s="532">
        <v>2780.93</v>
      </c>
      <c r="R40" s="533">
        <v>48.541654370035381</v>
      </c>
      <c r="S40" s="543">
        <v>13499.094288726246</v>
      </c>
      <c r="T40" s="532">
        <v>2811.75</v>
      </c>
      <c r="U40" s="533">
        <v>52.478887937114273</v>
      </c>
      <c r="V40" s="543">
        <v>14755.751315718107</v>
      </c>
      <c r="W40" s="532">
        <v>1248.27</v>
      </c>
      <c r="X40" s="533">
        <v>54.215529231993699</v>
      </c>
      <c r="Y40" s="543">
        <v>6767.5618674420757</v>
      </c>
      <c r="Z40" s="532">
        <v>266.85000000000002</v>
      </c>
      <c r="AA40" s="533">
        <v>55.209789692255285</v>
      </c>
      <c r="AB40" s="543">
        <v>1473.2732379378322</v>
      </c>
      <c r="AC40" s="532">
        <v>12986.86</v>
      </c>
      <c r="AD40" s="533">
        <v>52.962893266593206</v>
      </c>
      <c r="AE40" s="543">
        <v>68782.168004818857</v>
      </c>
      <c r="AF40" s="545">
        <f t="shared" si="0"/>
        <v>25791.739999999998</v>
      </c>
      <c r="AG40" s="533">
        <f t="shared" si="1"/>
        <v>53.994559037060085</v>
      </c>
      <c r="AH40" s="543">
        <f t="shared" si="2"/>
        <v>139261.3628098504</v>
      </c>
      <c r="AI40" s="547">
        <f t="shared" si="3"/>
        <v>4342.7</v>
      </c>
      <c r="AJ40" s="534">
        <f t="shared" si="4"/>
        <v>50.640249000199496</v>
      </c>
      <c r="AK40" s="548">
        <f t="shared" si="5"/>
        <v>21991.540933316635</v>
      </c>
      <c r="AL40" s="547">
        <f t="shared" si="6"/>
        <v>43121.3</v>
      </c>
      <c r="AM40" s="534">
        <f t="shared" si="7"/>
        <v>53.34604284842662</v>
      </c>
      <c r="AN40" s="548">
        <f t="shared" si="8"/>
        <v>230035.0717479859</v>
      </c>
      <c r="AO40" s="547">
        <v>34.92</v>
      </c>
      <c r="AP40" s="534">
        <v>324.0100314226334</v>
      </c>
      <c r="AQ40" s="548">
        <v>1131.4430297278357</v>
      </c>
      <c r="AR40" s="547">
        <v>2078.41</v>
      </c>
      <c r="AS40" s="534">
        <v>29.814837867064401</v>
      </c>
      <c r="AT40" s="548">
        <v>6196.7457171285305</v>
      </c>
      <c r="AU40" s="534">
        <v>142.16</v>
      </c>
      <c r="AV40" s="534">
        <v>27.67853255731092</v>
      </c>
      <c r="AW40" s="548">
        <v>393.47801883473204</v>
      </c>
      <c r="AX40" s="534">
        <v>1758.52</v>
      </c>
      <c r="AY40" s="534">
        <v>322.13013480387843</v>
      </c>
      <c r="AZ40" s="548">
        <v>56647.228465531633</v>
      </c>
      <c r="BA40" s="534">
        <v>106.3</v>
      </c>
      <c r="BB40" s="534">
        <v>486.36816220266741</v>
      </c>
      <c r="BC40" s="548">
        <v>5170.093564214355</v>
      </c>
      <c r="BD40" s="534">
        <v>164.83</v>
      </c>
      <c r="BE40" s="534">
        <v>747.27894334026439</v>
      </c>
      <c r="BF40" s="548">
        <v>12317.398823077579</v>
      </c>
      <c r="BG40" s="534">
        <v>321.27</v>
      </c>
      <c r="BH40" s="534">
        <v>36.572318334970163</v>
      </c>
      <c r="BI40" s="548">
        <v>1174.9588711475867</v>
      </c>
      <c r="BJ40" s="534">
        <v>543.38</v>
      </c>
      <c r="BK40" s="534">
        <v>32.579515690779495</v>
      </c>
      <c r="BL40" s="548">
        <v>1770.3057236055765</v>
      </c>
      <c r="BM40" s="534">
        <v>21739.38</v>
      </c>
      <c r="BN40" s="534">
        <v>343.02081696359454</v>
      </c>
      <c r="BO40" s="548">
        <v>745705.98878820275</v>
      </c>
      <c r="BP40" s="534">
        <v>26.44</v>
      </c>
      <c r="BQ40" s="534">
        <v>74.164637848751354</v>
      </c>
      <c r="BR40" s="548">
        <v>196.09130247209859</v>
      </c>
      <c r="BS40" s="534">
        <v>0</v>
      </c>
      <c r="BT40" s="534">
        <v>0</v>
      </c>
      <c r="BU40" s="548">
        <v>0</v>
      </c>
      <c r="BV40" s="534">
        <v>888.46</v>
      </c>
      <c r="BW40" s="534">
        <v>118.40851497937874</v>
      </c>
      <c r="BX40" s="548">
        <v>10520.122921857881</v>
      </c>
      <c r="BY40" s="534">
        <v>3761.4</v>
      </c>
      <c r="BZ40" s="534">
        <v>79.050874848850896</v>
      </c>
      <c r="CA40" s="548">
        <v>29734.196065646778</v>
      </c>
      <c r="CB40" s="534">
        <v>12799.2</v>
      </c>
      <c r="CC40" s="534">
        <v>85.213348319946903</v>
      </c>
      <c r="CD40" s="548">
        <v>109066.26878166647</v>
      </c>
      <c r="CE40" s="534">
        <f t="shared" si="9"/>
        <v>1793.44</v>
      </c>
      <c r="CF40" s="534">
        <f t="shared" si="10"/>
        <v>322.16673819731614</v>
      </c>
      <c r="CG40" s="548">
        <f t="shared" si="11"/>
        <v>57778.67149525947</v>
      </c>
    </row>
    <row r="41" spans="1:85" s="535" customFormat="1" ht="9.6">
      <c r="A41" s="531" t="s">
        <v>50</v>
      </c>
      <c r="B41" s="532">
        <v>1132.5899999999999</v>
      </c>
      <c r="C41" s="533">
        <v>57.062753488055691</v>
      </c>
      <c r="D41" s="543">
        <v>6462.8703973036991</v>
      </c>
      <c r="E41" s="532">
        <v>344.4</v>
      </c>
      <c r="F41" s="533">
        <v>46.435637894513945</v>
      </c>
      <c r="G41" s="543">
        <v>1599.24336908706</v>
      </c>
      <c r="H41" s="532">
        <v>16642.099999999999</v>
      </c>
      <c r="I41" s="533">
        <v>41.219166121384902</v>
      </c>
      <c r="J41" s="543">
        <v>68597.348450869977</v>
      </c>
      <c r="K41" s="532">
        <v>395.91</v>
      </c>
      <c r="L41" s="532">
        <v>44.136221902875761</v>
      </c>
      <c r="M41" s="543">
        <v>1747.3971613567539</v>
      </c>
      <c r="N41" s="532">
        <v>11958.39</v>
      </c>
      <c r="O41" s="533">
        <v>48.95858857340226</v>
      </c>
      <c r="P41" s="543">
        <v>58546.589601028791</v>
      </c>
      <c r="Q41" s="532">
        <v>12924.67</v>
      </c>
      <c r="R41" s="533">
        <v>44.101471828224895</v>
      </c>
      <c r="S41" s="543">
        <v>56999.696989410353</v>
      </c>
      <c r="T41" s="532">
        <v>5080.93</v>
      </c>
      <c r="U41" s="533">
        <v>47.330092418290512</v>
      </c>
      <c r="V41" s="543">
        <v>24048.088647086472</v>
      </c>
      <c r="W41" s="532">
        <v>3894.35</v>
      </c>
      <c r="X41" s="533">
        <v>48.215463524090424</v>
      </c>
      <c r="Y41" s="543">
        <v>18776.789037504153</v>
      </c>
      <c r="Z41" s="532">
        <v>3414.27</v>
      </c>
      <c r="AA41" s="533">
        <v>43.758556048793018</v>
      </c>
      <c r="AB41" s="543">
        <v>14940.352516071254</v>
      </c>
      <c r="AC41" s="532">
        <v>19035.71</v>
      </c>
      <c r="AD41" s="533">
        <v>55.19309243308188</v>
      </c>
      <c r="AE41" s="543">
        <v>105063.97015593412</v>
      </c>
      <c r="AF41" s="545">
        <f t="shared" si="0"/>
        <v>35209.919999999998</v>
      </c>
      <c r="AG41" s="533">
        <f t="shared" si="1"/>
        <v>45.271984218551395</v>
      </c>
      <c r="AH41" s="543">
        <f t="shared" si="2"/>
        <v>159402.2942576457</v>
      </c>
      <c r="AI41" s="547">
        <f t="shared" si="3"/>
        <v>20577.689999999999</v>
      </c>
      <c r="AJ41" s="534">
        <f t="shared" si="4"/>
        <v>44.862218214033177</v>
      </c>
      <c r="AK41" s="548">
        <f t="shared" si="5"/>
        <v>92316.081912072827</v>
      </c>
      <c r="AL41" s="547">
        <f t="shared" si="6"/>
        <v>74823.320000000007</v>
      </c>
      <c r="AM41" s="534">
        <f t="shared" si="7"/>
        <v>47.683308669763996</v>
      </c>
      <c r="AN41" s="548">
        <f t="shared" si="8"/>
        <v>356782.34632565262</v>
      </c>
      <c r="AO41" s="547">
        <v>313.64999999999998</v>
      </c>
      <c r="AP41" s="534">
        <v>261.88431532428223</v>
      </c>
      <c r="AQ41" s="548">
        <v>8214.001550146113</v>
      </c>
      <c r="AR41" s="547">
        <v>1459.46</v>
      </c>
      <c r="AS41" s="534">
        <v>27.238291399977193</v>
      </c>
      <c r="AT41" s="548">
        <v>3975.3196766610718</v>
      </c>
      <c r="AU41" s="534">
        <v>154.80000000000001</v>
      </c>
      <c r="AV41" s="534">
        <v>24.218715987647055</v>
      </c>
      <c r="AW41" s="548">
        <v>374.90572348877646</v>
      </c>
      <c r="AX41" s="534">
        <v>22688.36</v>
      </c>
      <c r="AY41" s="534">
        <v>313.94843229951755</v>
      </c>
      <c r="AZ41" s="548">
        <v>712297.50534470822</v>
      </c>
      <c r="BA41" s="534">
        <v>33.950000000000003</v>
      </c>
      <c r="BB41" s="534">
        <v>399.44169090665315</v>
      </c>
      <c r="BC41" s="548">
        <v>1356.1045406280878</v>
      </c>
      <c r="BD41" s="534">
        <v>277.94</v>
      </c>
      <c r="BE41" s="534">
        <v>610.24401746655553</v>
      </c>
      <c r="BF41" s="548">
        <v>16961.122221465444</v>
      </c>
      <c r="BG41" s="534">
        <v>2110.27</v>
      </c>
      <c r="BH41" s="534">
        <v>33.926196487533204</v>
      </c>
      <c r="BI41" s="548">
        <v>7159.3434661746714</v>
      </c>
      <c r="BJ41" s="534">
        <v>523.37</v>
      </c>
      <c r="BK41" s="534">
        <v>37.028904370199676</v>
      </c>
      <c r="BL41" s="548">
        <v>1937.9817680231406</v>
      </c>
      <c r="BM41" s="534">
        <v>29358.71</v>
      </c>
      <c r="BN41" s="534">
        <v>323.56687032201546</v>
      </c>
      <c r="BO41" s="548">
        <v>949950.59113916615</v>
      </c>
      <c r="BP41" s="534">
        <v>2.5</v>
      </c>
      <c r="BQ41" s="534">
        <v>74.16463784875134</v>
      </c>
      <c r="BR41" s="548">
        <v>18.541159462187835</v>
      </c>
      <c r="BS41" s="534">
        <v>0</v>
      </c>
      <c r="BT41" s="534">
        <v>0</v>
      </c>
      <c r="BU41" s="548">
        <v>0</v>
      </c>
      <c r="BV41" s="534">
        <v>1695.31</v>
      </c>
      <c r="BW41" s="534">
        <v>100.85662483527767</v>
      </c>
      <c r="BX41" s="548">
        <v>17098.324464949455</v>
      </c>
      <c r="BY41" s="534">
        <v>7892.51</v>
      </c>
      <c r="BZ41" s="534">
        <v>93.611358928548043</v>
      </c>
      <c r="CA41" s="548">
        <v>73882.858645715445</v>
      </c>
      <c r="CB41" s="534">
        <v>15982.28</v>
      </c>
      <c r="CC41" s="534">
        <v>122.27613205127061</v>
      </c>
      <c r="CD41" s="548">
        <v>195425.1379760381</v>
      </c>
      <c r="CE41" s="534">
        <f t="shared" si="9"/>
        <v>23002.010000000002</v>
      </c>
      <c r="CF41" s="534">
        <f t="shared" si="10"/>
        <v>313.23849824204683</v>
      </c>
      <c r="CG41" s="548">
        <f t="shared" si="11"/>
        <v>720511.50689485436</v>
      </c>
    </row>
    <row r="42" spans="1:85" s="535" customFormat="1" ht="9.6">
      <c r="A42" s="531" t="s">
        <v>257</v>
      </c>
      <c r="B42" s="532">
        <v>3767.41</v>
      </c>
      <c r="C42" s="533">
        <v>80.599923319939748</v>
      </c>
      <c r="D42" s="543">
        <v>30365.295711477418</v>
      </c>
      <c r="E42" s="532">
        <v>8.1</v>
      </c>
      <c r="F42" s="533">
        <v>43.759413480760585</v>
      </c>
      <c r="G42" s="543">
        <v>35.445124919416074</v>
      </c>
      <c r="H42" s="532">
        <v>325.13</v>
      </c>
      <c r="I42" s="533">
        <v>41.034380370368076</v>
      </c>
      <c r="J42" s="543">
        <v>1334.1508089817773</v>
      </c>
      <c r="K42" s="532">
        <v>23.17</v>
      </c>
      <c r="L42" s="532">
        <v>42.820993753416545</v>
      </c>
      <c r="M42" s="543">
        <v>99.216242526666122</v>
      </c>
      <c r="N42" s="532">
        <v>928.08</v>
      </c>
      <c r="O42" s="533">
        <v>56.723559865238585</v>
      </c>
      <c r="P42" s="543">
        <v>5264.4001439730628</v>
      </c>
      <c r="Q42" s="532">
        <v>214.49</v>
      </c>
      <c r="R42" s="533">
        <v>43.91097967833943</v>
      </c>
      <c r="S42" s="543">
        <v>941.84660312070253</v>
      </c>
      <c r="T42" s="532">
        <v>179.93</v>
      </c>
      <c r="U42" s="533">
        <v>47.376903627757514</v>
      </c>
      <c r="V42" s="543">
        <v>852.45262697424096</v>
      </c>
      <c r="W42" s="532">
        <v>181.89</v>
      </c>
      <c r="X42" s="533">
        <v>48.810260221949576</v>
      </c>
      <c r="Y42" s="543">
        <v>887.80982317704104</v>
      </c>
      <c r="Z42" s="532">
        <v>40.409999999999997</v>
      </c>
      <c r="AA42" s="533">
        <v>49.647007846819747</v>
      </c>
      <c r="AB42" s="543">
        <v>200.62355870899864</v>
      </c>
      <c r="AC42" s="532">
        <v>52.11</v>
      </c>
      <c r="AD42" s="533">
        <v>57.690440927488304</v>
      </c>
      <c r="AE42" s="543">
        <v>300.62488767314159</v>
      </c>
      <c r="AF42" s="545">
        <f t="shared" si="0"/>
        <v>5223.72</v>
      </c>
      <c r="AG42" s="533">
        <f t="shared" si="1"/>
        <v>72.583361156289314</v>
      </c>
      <c r="AH42" s="543">
        <f t="shared" si="2"/>
        <v>37915.515533933161</v>
      </c>
      <c r="AI42" s="547">
        <f t="shared" si="3"/>
        <v>444.89</v>
      </c>
      <c r="AJ42" s="534">
        <f t="shared" si="4"/>
        <v>46.432266626045958</v>
      </c>
      <c r="AK42" s="548">
        <f t="shared" si="5"/>
        <v>2065.7251099261584</v>
      </c>
      <c r="AL42" s="547">
        <f t="shared" si="6"/>
        <v>5720.72</v>
      </c>
      <c r="AM42" s="534">
        <f t="shared" si="7"/>
        <v>70.413978540345369</v>
      </c>
      <c r="AN42" s="548">
        <f t="shared" si="8"/>
        <v>40281.865531532458</v>
      </c>
      <c r="AO42" s="547">
        <v>19.690000000000001</v>
      </c>
      <c r="AP42" s="534">
        <v>298.22681831699146</v>
      </c>
      <c r="AQ42" s="548">
        <v>587.20860526615627</v>
      </c>
      <c r="AR42" s="547">
        <v>996.26</v>
      </c>
      <c r="AS42" s="534">
        <v>31.730745428321782</v>
      </c>
      <c r="AT42" s="548">
        <v>3161.2072440419861</v>
      </c>
      <c r="AU42" s="534">
        <v>28.6</v>
      </c>
      <c r="AV42" s="534">
        <v>24.218715987647066</v>
      </c>
      <c r="AW42" s="548">
        <v>69.265527724670605</v>
      </c>
      <c r="AX42" s="534">
        <v>167.8</v>
      </c>
      <c r="AY42" s="534">
        <v>373.15267108598971</v>
      </c>
      <c r="AZ42" s="548">
        <v>6261.5018208229076</v>
      </c>
      <c r="BA42" s="534">
        <v>1</v>
      </c>
      <c r="BB42" s="534">
        <v>485.92081698794351</v>
      </c>
      <c r="BC42" s="548">
        <v>48.592081698794352</v>
      </c>
      <c r="BD42" s="534">
        <v>12.54</v>
      </c>
      <c r="BE42" s="534">
        <v>609.88010006178183</v>
      </c>
      <c r="BF42" s="548">
        <v>764.78964547747455</v>
      </c>
      <c r="BG42" s="534">
        <v>0</v>
      </c>
      <c r="BH42" s="534">
        <v>0</v>
      </c>
      <c r="BI42" s="548">
        <v>0</v>
      </c>
      <c r="BJ42" s="534">
        <v>12.7</v>
      </c>
      <c r="BK42" s="534">
        <v>36.211738985331699</v>
      </c>
      <c r="BL42" s="548">
        <v>45.988908511371257</v>
      </c>
      <c r="BM42" s="534">
        <v>2479.7600000000002</v>
      </c>
      <c r="BN42" s="534">
        <v>354.47834854310918</v>
      </c>
      <c r="BO42" s="548">
        <v>87902.122958326087</v>
      </c>
      <c r="BP42" s="534">
        <v>4</v>
      </c>
      <c r="BQ42" s="534">
        <v>74.16463784875134</v>
      </c>
      <c r="BR42" s="548">
        <v>29.665855139500536</v>
      </c>
      <c r="BS42" s="534">
        <v>0</v>
      </c>
      <c r="BT42" s="534">
        <v>0</v>
      </c>
      <c r="BU42" s="548">
        <v>0</v>
      </c>
      <c r="BV42" s="534">
        <v>795.34</v>
      </c>
      <c r="BW42" s="534">
        <v>116.01688762297803</v>
      </c>
      <c r="BX42" s="548">
        <v>9227.2871402059372</v>
      </c>
      <c r="BY42" s="534">
        <v>2339.5500000000002</v>
      </c>
      <c r="BZ42" s="534">
        <v>86.240638811483649</v>
      </c>
      <c r="CA42" s="548">
        <v>20176.428653140658</v>
      </c>
      <c r="CB42" s="534">
        <v>17182.36</v>
      </c>
      <c r="CC42" s="534">
        <v>99.383311652475328</v>
      </c>
      <c r="CD42" s="548">
        <v>170763.98388050264</v>
      </c>
      <c r="CE42" s="534">
        <f t="shared" si="9"/>
        <v>187.49</v>
      </c>
      <c r="CF42" s="534">
        <f t="shared" si="10"/>
        <v>365.28403787343666</v>
      </c>
      <c r="CG42" s="548">
        <f t="shared" si="11"/>
        <v>6848.7104260890637</v>
      </c>
    </row>
    <row r="43" spans="1:85" s="535" customFormat="1" ht="9.6">
      <c r="A43" s="531" t="s">
        <v>51</v>
      </c>
      <c r="B43" s="532">
        <v>365.96</v>
      </c>
      <c r="C43" s="533">
        <v>56.135992413581057</v>
      </c>
      <c r="D43" s="543">
        <v>2054.3527783674126</v>
      </c>
      <c r="E43" s="532">
        <v>88.24</v>
      </c>
      <c r="F43" s="533">
        <v>44.8775935859084</v>
      </c>
      <c r="G43" s="543">
        <v>395.9998858020557</v>
      </c>
      <c r="H43" s="532">
        <v>3114.22</v>
      </c>
      <c r="I43" s="533">
        <v>41.804112974418381</v>
      </c>
      <c r="J43" s="543">
        <v>13018.720470719325</v>
      </c>
      <c r="K43" s="532">
        <v>205.47</v>
      </c>
      <c r="L43" s="532">
        <v>46.435931366782469</v>
      </c>
      <c r="M43" s="543">
        <v>954.11908179327941</v>
      </c>
      <c r="N43" s="532">
        <v>2773.71</v>
      </c>
      <c r="O43" s="533">
        <v>51.060095782686901</v>
      </c>
      <c r="P43" s="543">
        <v>14162.589827339649</v>
      </c>
      <c r="Q43" s="532">
        <v>2671.42</v>
      </c>
      <c r="R43" s="533">
        <v>47.043859576325175</v>
      </c>
      <c r="S43" s="543">
        <v>12567.390734938661</v>
      </c>
      <c r="T43" s="532">
        <v>1517.62</v>
      </c>
      <c r="U43" s="533">
        <v>50.897736105212282</v>
      </c>
      <c r="V43" s="543">
        <v>7724.3422267992264</v>
      </c>
      <c r="W43" s="532">
        <v>640.36</v>
      </c>
      <c r="X43" s="533">
        <v>47.342950074290606</v>
      </c>
      <c r="Y43" s="543">
        <v>3031.6531509572733</v>
      </c>
      <c r="Z43" s="532">
        <v>1003.07</v>
      </c>
      <c r="AA43" s="533">
        <v>45.901367421528185</v>
      </c>
      <c r="AB43" s="543">
        <v>4604.2284619512275</v>
      </c>
      <c r="AC43" s="532">
        <v>5364.17</v>
      </c>
      <c r="AD43" s="533">
        <v>57.984681405397268</v>
      </c>
      <c r="AE43" s="543">
        <v>31103.968845438987</v>
      </c>
      <c r="AF43" s="545">
        <f t="shared" si="0"/>
        <v>7976.98</v>
      </c>
      <c r="AG43" s="533">
        <f t="shared" si="1"/>
        <v>47.529421391327162</v>
      </c>
      <c r="AH43" s="543">
        <f t="shared" si="2"/>
        <v>37914.124385018891</v>
      </c>
      <c r="AI43" s="547">
        <f t="shared" si="3"/>
        <v>4403.09</v>
      </c>
      <c r="AJ43" s="534">
        <f t="shared" si="4"/>
        <v>46.783672906184563</v>
      </c>
      <c r="AK43" s="548">
        <f t="shared" si="5"/>
        <v>20599.272233649219</v>
      </c>
      <c r="AL43" s="547">
        <f t="shared" si="6"/>
        <v>17744.239999999998</v>
      </c>
      <c r="AM43" s="534">
        <f t="shared" si="7"/>
        <v>50.505045842542195</v>
      </c>
      <c r="AN43" s="548">
        <f t="shared" si="8"/>
        <v>89617.36546410709</v>
      </c>
      <c r="AO43" s="547">
        <v>14.68</v>
      </c>
      <c r="AP43" s="534">
        <v>257.2607899756959</v>
      </c>
      <c r="AQ43" s="548">
        <v>377.65883968432161</v>
      </c>
      <c r="AR43" s="547">
        <v>268.45</v>
      </c>
      <c r="AS43" s="534">
        <v>32.719819272791462</v>
      </c>
      <c r="AT43" s="548">
        <v>878.36354837808676</v>
      </c>
      <c r="AU43" s="534">
        <v>1.5</v>
      </c>
      <c r="AV43" s="534">
        <v>24.218715987647062</v>
      </c>
      <c r="AW43" s="548">
        <v>3.6328073981470599</v>
      </c>
      <c r="AX43" s="534">
        <v>7650.19</v>
      </c>
      <c r="AY43" s="534">
        <v>337.05741323810696</v>
      </c>
      <c r="AZ43" s="548">
        <v>257855.32521800339</v>
      </c>
      <c r="BA43" s="534">
        <v>5.4</v>
      </c>
      <c r="BB43" s="534">
        <v>485.92081698794334</v>
      </c>
      <c r="BC43" s="548">
        <v>262.39724117348942</v>
      </c>
      <c r="BD43" s="534">
        <v>85.32</v>
      </c>
      <c r="BE43" s="534">
        <v>681.6461956635369</v>
      </c>
      <c r="BF43" s="548">
        <v>5815.8053414012966</v>
      </c>
      <c r="BG43" s="534">
        <v>90.96</v>
      </c>
      <c r="BH43" s="534">
        <v>42.387581043767462</v>
      </c>
      <c r="BI43" s="548">
        <v>385.55743717410888</v>
      </c>
      <c r="BJ43" s="534">
        <v>29.91</v>
      </c>
      <c r="BK43" s="534">
        <v>30.326816983956441</v>
      </c>
      <c r="BL43" s="548">
        <v>90.707509599013719</v>
      </c>
      <c r="BM43" s="534">
        <v>13124.28</v>
      </c>
      <c r="BN43" s="534">
        <v>367.71124165299568</v>
      </c>
      <c r="BO43" s="548">
        <v>482594.52946015773</v>
      </c>
      <c r="BP43" s="534">
        <v>0</v>
      </c>
      <c r="BQ43" s="534">
        <v>0</v>
      </c>
      <c r="BR43" s="548">
        <v>0</v>
      </c>
      <c r="BS43" s="534">
        <v>0</v>
      </c>
      <c r="BT43" s="534">
        <v>0</v>
      </c>
      <c r="BU43" s="548">
        <v>0</v>
      </c>
      <c r="BV43" s="534">
        <v>289.16000000000003</v>
      </c>
      <c r="BW43" s="534">
        <v>95.15053007739499</v>
      </c>
      <c r="BX43" s="548">
        <v>2751.3727277179532</v>
      </c>
      <c r="BY43" s="534">
        <v>3492.92</v>
      </c>
      <c r="BZ43" s="534">
        <v>86.811285147996188</v>
      </c>
      <c r="CA43" s="548">
        <v>30322.487411913888</v>
      </c>
      <c r="CB43" s="534">
        <v>11884.56</v>
      </c>
      <c r="CC43" s="534">
        <v>110.541391711495</v>
      </c>
      <c r="CD43" s="548">
        <v>131373.58022787658</v>
      </c>
      <c r="CE43" s="534">
        <f t="shared" si="9"/>
        <v>7664.87</v>
      </c>
      <c r="CF43" s="534">
        <f t="shared" si="10"/>
        <v>336.90458423650728</v>
      </c>
      <c r="CG43" s="548">
        <f t="shared" si="11"/>
        <v>258232.98405768772</v>
      </c>
    </row>
    <row r="44" spans="1:85" s="535" customFormat="1" ht="9.6">
      <c r="A44" s="531" t="s">
        <v>52</v>
      </c>
      <c r="B44" s="532">
        <v>2060.0700000000002</v>
      </c>
      <c r="C44" s="533">
        <v>59.185470715908465</v>
      </c>
      <c r="D44" s="543">
        <v>12192.621265772157</v>
      </c>
      <c r="E44" s="532">
        <v>22.55</v>
      </c>
      <c r="F44" s="533">
        <v>50.817383397012286</v>
      </c>
      <c r="G44" s="543">
        <v>114.5931995602627</v>
      </c>
      <c r="H44" s="532">
        <v>417.81</v>
      </c>
      <c r="I44" s="533">
        <v>40.085675155297658</v>
      </c>
      <c r="J44" s="543">
        <v>1674.8195936634913</v>
      </c>
      <c r="K44" s="532">
        <v>14.25</v>
      </c>
      <c r="L44" s="532">
        <v>41.087816668578519</v>
      </c>
      <c r="M44" s="543">
        <v>58.550138752724393</v>
      </c>
      <c r="N44" s="532">
        <v>504.18</v>
      </c>
      <c r="O44" s="533">
        <v>50.607566680759462</v>
      </c>
      <c r="P44" s="543">
        <v>2551.5322969105305</v>
      </c>
      <c r="Q44" s="532">
        <v>364.58</v>
      </c>
      <c r="R44" s="533">
        <v>44.315252799041218</v>
      </c>
      <c r="S44" s="543">
        <v>1615.645486547445</v>
      </c>
      <c r="T44" s="532">
        <v>213.75</v>
      </c>
      <c r="U44" s="533">
        <v>46.960221427220652</v>
      </c>
      <c r="V44" s="543">
        <v>1003.7747330068415</v>
      </c>
      <c r="W44" s="532">
        <v>673.47</v>
      </c>
      <c r="X44" s="533">
        <v>48.063414653278876</v>
      </c>
      <c r="Y44" s="543">
        <v>3236.9267866543723</v>
      </c>
      <c r="Z44" s="532">
        <v>150.83000000000001</v>
      </c>
      <c r="AA44" s="533">
        <v>45.911640573755889</v>
      </c>
      <c r="AB44" s="543">
        <v>692.48527477395999</v>
      </c>
      <c r="AC44" s="532">
        <v>121.94</v>
      </c>
      <c r="AD44" s="533">
        <v>57.690440927488289</v>
      </c>
      <c r="AE44" s="543">
        <v>703.47723666979232</v>
      </c>
      <c r="AF44" s="545">
        <f t="shared" si="0"/>
        <v>3210.06</v>
      </c>
      <c r="AG44" s="533">
        <f t="shared" si="1"/>
        <v>54.45785445787849</v>
      </c>
      <c r="AH44" s="543">
        <f t="shared" si="2"/>
        <v>17481.298028105743</v>
      </c>
      <c r="AI44" s="547">
        <f t="shared" si="3"/>
        <v>1211.4299999999998</v>
      </c>
      <c r="AJ44" s="534">
        <f t="shared" si="4"/>
        <v>46.718760040085193</v>
      </c>
      <c r="AK44" s="548">
        <f t="shared" si="5"/>
        <v>5659.6507475360395</v>
      </c>
      <c r="AL44" s="547">
        <f t="shared" si="6"/>
        <v>4543.4299999999994</v>
      </c>
      <c r="AM44" s="534">
        <f t="shared" si="7"/>
        <v>52.481112314510348</v>
      </c>
      <c r="AN44" s="548">
        <f t="shared" si="8"/>
        <v>23844.426012311571</v>
      </c>
      <c r="AO44" s="547">
        <v>7.36</v>
      </c>
      <c r="AP44" s="534">
        <v>286.65263348170055</v>
      </c>
      <c r="AQ44" s="548">
        <v>210.97633824253163</v>
      </c>
      <c r="AR44" s="547">
        <v>585.44000000000005</v>
      </c>
      <c r="AS44" s="534">
        <v>28.505561313027641</v>
      </c>
      <c r="AT44" s="548">
        <v>1668.8295815098902</v>
      </c>
      <c r="AU44" s="534">
        <v>0.5</v>
      </c>
      <c r="AV44" s="534">
        <v>24.218715987647059</v>
      </c>
      <c r="AW44" s="548">
        <v>1.2109357993823531</v>
      </c>
      <c r="AX44" s="534">
        <v>157.13999999999999</v>
      </c>
      <c r="AY44" s="534">
        <v>267.7155549776889</v>
      </c>
      <c r="AZ44" s="548">
        <v>4206.8822309194029</v>
      </c>
      <c r="BA44" s="534">
        <v>188.86</v>
      </c>
      <c r="BB44" s="534">
        <v>477.35567489421425</v>
      </c>
      <c r="BC44" s="548">
        <v>9015.3392760521292</v>
      </c>
      <c r="BD44" s="534">
        <v>33.6</v>
      </c>
      <c r="BE44" s="534">
        <v>769.38825933515466</v>
      </c>
      <c r="BF44" s="548">
        <v>2585.1445513661201</v>
      </c>
      <c r="BG44" s="534">
        <v>5</v>
      </c>
      <c r="BH44" s="534">
        <v>35.974684811212782</v>
      </c>
      <c r="BI44" s="548">
        <v>17.987342405606391</v>
      </c>
      <c r="BJ44" s="534">
        <v>31.64</v>
      </c>
      <c r="BK44" s="534">
        <v>33.870618070643943</v>
      </c>
      <c r="BL44" s="548">
        <v>107.16663557551745</v>
      </c>
      <c r="BM44" s="534">
        <v>3457.33</v>
      </c>
      <c r="BN44" s="534">
        <v>395.32351582606083</v>
      </c>
      <c r="BO44" s="548">
        <v>136676.38509709149</v>
      </c>
      <c r="BP44" s="534">
        <v>11.3</v>
      </c>
      <c r="BQ44" s="534">
        <v>74.16463784875134</v>
      </c>
      <c r="BR44" s="548">
        <v>83.806040769089023</v>
      </c>
      <c r="BS44" s="534">
        <v>0</v>
      </c>
      <c r="BT44" s="534">
        <v>0</v>
      </c>
      <c r="BU44" s="548">
        <v>0</v>
      </c>
      <c r="BV44" s="534">
        <v>155.01</v>
      </c>
      <c r="BW44" s="534">
        <v>75.321811612132493</v>
      </c>
      <c r="BX44" s="548">
        <v>1167.5634017996658</v>
      </c>
      <c r="BY44" s="534">
        <v>7173.17</v>
      </c>
      <c r="BZ44" s="534">
        <v>106.83883908766889</v>
      </c>
      <c r="CA44" s="548">
        <v>76637.315537849383</v>
      </c>
      <c r="CB44" s="534">
        <v>34564.5</v>
      </c>
      <c r="CC44" s="534">
        <v>114.68715233487434</v>
      </c>
      <c r="CD44" s="548">
        <v>396410.40768787643</v>
      </c>
      <c r="CE44" s="534">
        <f t="shared" si="9"/>
        <v>164.5</v>
      </c>
      <c r="CF44" s="534">
        <f t="shared" si="10"/>
        <v>268.56283095209329</v>
      </c>
      <c r="CG44" s="548">
        <f t="shared" si="11"/>
        <v>4417.8585691619346</v>
      </c>
    </row>
    <row r="45" spans="1:85" s="535" customFormat="1" ht="9.6">
      <c r="A45" s="531" t="s">
        <v>53</v>
      </c>
      <c r="B45" s="532">
        <v>2675.3</v>
      </c>
      <c r="C45" s="533">
        <v>65.027849363050194</v>
      </c>
      <c r="D45" s="543">
        <v>17396.900540096816</v>
      </c>
      <c r="E45" s="532">
        <v>36.049999999999997</v>
      </c>
      <c r="F45" s="533">
        <v>52.918360488361643</v>
      </c>
      <c r="G45" s="543">
        <v>190.7706895605437</v>
      </c>
      <c r="H45" s="532">
        <v>3893.67</v>
      </c>
      <c r="I45" s="533">
        <v>46.634682259566532</v>
      </c>
      <c r="J45" s="543">
        <v>18158.006327360639</v>
      </c>
      <c r="K45" s="532">
        <v>56.12</v>
      </c>
      <c r="L45" s="532">
        <v>42.820993753416552</v>
      </c>
      <c r="M45" s="543">
        <v>240.31141694417371</v>
      </c>
      <c r="N45" s="532">
        <v>9145.0499999999993</v>
      </c>
      <c r="O45" s="533">
        <v>54.84128413513956</v>
      </c>
      <c r="P45" s="543">
        <v>50152.628548005821</v>
      </c>
      <c r="Q45" s="532">
        <v>2887.24</v>
      </c>
      <c r="R45" s="533">
        <v>46.508918317579052</v>
      </c>
      <c r="S45" s="543">
        <v>13428.240932324697</v>
      </c>
      <c r="T45" s="532">
        <v>2906.41</v>
      </c>
      <c r="U45" s="533">
        <v>53.146295306857986</v>
      </c>
      <c r="V45" s="543">
        <v>15446.492414280514</v>
      </c>
      <c r="W45" s="532">
        <v>1292.3599999999999</v>
      </c>
      <c r="X45" s="533">
        <v>53.140639968478865</v>
      </c>
      <c r="Y45" s="543">
        <v>6867.683746966336</v>
      </c>
      <c r="Z45" s="532">
        <v>48.4</v>
      </c>
      <c r="AA45" s="533">
        <v>47.567414198941286</v>
      </c>
      <c r="AB45" s="543">
        <v>230.22628472287587</v>
      </c>
      <c r="AC45" s="532">
        <v>3746.81</v>
      </c>
      <c r="AD45" s="533">
        <v>55.745297773449224</v>
      </c>
      <c r="AE45" s="543">
        <v>20886.703915053731</v>
      </c>
      <c r="AF45" s="545">
        <f t="shared" si="0"/>
        <v>18676.55</v>
      </c>
      <c r="AG45" s="533">
        <f t="shared" si="1"/>
        <v>54.289651593408827</v>
      </c>
      <c r="AH45" s="543">
        <f t="shared" si="2"/>
        <v>101394.33924668796</v>
      </c>
      <c r="AI45" s="547">
        <f t="shared" si="3"/>
        <v>4264.0499999999993</v>
      </c>
      <c r="AJ45" s="534">
        <f t="shared" si="4"/>
        <v>48.585081445045105</v>
      </c>
      <c r="AK45" s="548">
        <f t="shared" si="5"/>
        <v>20716.921653574456</v>
      </c>
      <c r="AL45" s="547">
        <f t="shared" si="6"/>
        <v>26687.41</v>
      </c>
      <c r="AM45" s="534">
        <f t="shared" si="7"/>
        <v>53.582556274781304</v>
      </c>
      <c r="AN45" s="548">
        <f t="shared" si="8"/>
        <v>142997.96481531614</v>
      </c>
      <c r="AO45" s="547">
        <v>337.08</v>
      </c>
      <c r="AP45" s="534">
        <v>247.47257523668415</v>
      </c>
      <c r="AQ45" s="548">
        <v>8341.8055660781502</v>
      </c>
      <c r="AR45" s="547">
        <v>2266.83</v>
      </c>
      <c r="AS45" s="534">
        <v>31.273790633944465</v>
      </c>
      <c r="AT45" s="548">
        <v>7089.2366822744325</v>
      </c>
      <c r="AU45" s="534">
        <v>102.51</v>
      </c>
      <c r="AV45" s="534">
        <v>24.218715987647059</v>
      </c>
      <c r="AW45" s="548">
        <v>248.26605758937004</v>
      </c>
      <c r="AX45" s="534">
        <v>2468.7800000000002</v>
      </c>
      <c r="AY45" s="534">
        <v>386.89652323261424</v>
      </c>
      <c r="AZ45" s="548">
        <v>95516.23986262134</v>
      </c>
      <c r="BA45" s="534">
        <v>634.23</v>
      </c>
      <c r="BB45" s="534">
        <v>457.57477183507046</v>
      </c>
      <c r="BC45" s="548">
        <v>29020.764754095675</v>
      </c>
      <c r="BD45" s="534">
        <v>121.51</v>
      </c>
      <c r="BE45" s="534">
        <v>850.22339954687288</v>
      </c>
      <c r="BF45" s="548">
        <v>10331.064527894052</v>
      </c>
      <c r="BG45" s="534">
        <v>218.85</v>
      </c>
      <c r="BH45" s="534">
        <v>40.10984651397527</v>
      </c>
      <c r="BI45" s="548">
        <v>877.803990958349</v>
      </c>
      <c r="BJ45" s="534">
        <v>301.19</v>
      </c>
      <c r="BK45" s="534">
        <v>34.998447382343819</v>
      </c>
      <c r="BL45" s="548">
        <v>1054.1182367088138</v>
      </c>
      <c r="BM45" s="534">
        <v>9644.49</v>
      </c>
      <c r="BN45" s="534">
        <v>370.91336169964222</v>
      </c>
      <c r="BO45" s="548">
        <v>357727.02077785833</v>
      </c>
      <c r="BP45" s="534">
        <v>26.81</v>
      </c>
      <c r="BQ45" s="534">
        <v>74.16463784875134</v>
      </c>
      <c r="BR45" s="548">
        <v>198.83539407250237</v>
      </c>
      <c r="BS45" s="534">
        <v>0</v>
      </c>
      <c r="BT45" s="534">
        <v>0</v>
      </c>
      <c r="BU45" s="548">
        <v>0</v>
      </c>
      <c r="BV45" s="534">
        <v>755.59</v>
      </c>
      <c r="BW45" s="534">
        <v>119.06555518161252</v>
      </c>
      <c r="BX45" s="548">
        <v>8996.4742839674618</v>
      </c>
      <c r="BY45" s="534">
        <v>1954.34</v>
      </c>
      <c r="BZ45" s="534">
        <v>88.633213396472883</v>
      </c>
      <c r="CA45" s="548">
        <v>17321.943426926286</v>
      </c>
      <c r="CB45" s="534">
        <v>10343.82</v>
      </c>
      <c r="CC45" s="534">
        <v>105.55283501396937</v>
      </c>
      <c r="CD45" s="548">
        <v>109181.95258741968</v>
      </c>
      <c r="CE45" s="534">
        <f t="shared" si="9"/>
        <v>2805.86</v>
      </c>
      <c r="CF45" s="534">
        <f t="shared" si="10"/>
        <v>370.14692617842474</v>
      </c>
      <c r="CG45" s="548">
        <f t="shared" si="11"/>
        <v>103858.04542869949</v>
      </c>
    </row>
    <row r="46" spans="1:85" s="535" customFormat="1" ht="9.6">
      <c r="A46" s="531" t="s">
        <v>54</v>
      </c>
      <c r="B46" s="532">
        <v>8552.68</v>
      </c>
      <c r="C46" s="533">
        <v>74.091590732820947</v>
      </c>
      <c r="D46" s="543">
        <v>63368.166622878322</v>
      </c>
      <c r="E46" s="532">
        <v>155.47999999999999</v>
      </c>
      <c r="F46" s="533">
        <v>50.001852528435705</v>
      </c>
      <c r="G46" s="543">
        <v>777.4288031121182</v>
      </c>
      <c r="H46" s="532">
        <v>6187.75</v>
      </c>
      <c r="I46" s="533">
        <v>46.94559799832323</v>
      </c>
      <c r="J46" s="543">
        <v>29048.762401412456</v>
      </c>
      <c r="K46" s="532">
        <v>29.8</v>
      </c>
      <c r="L46" s="532">
        <v>42.820993753416538</v>
      </c>
      <c r="M46" s="543">
        <v>127.60656138518131</v>
      </c>
      <c r="N46" s="532">
        <v>21136.15</v>
      </c>
      <c r="O46" s="533">
        <v>57.275864235963013</v>
      </c>
      <c r="P46" s="543">
        <v>121059.12578709496</v>
      </c>
      <c r="Q46" s="532">
        <v>3779.35</v>
      </c>
      <c r="R46" s="533">
        <v>46.719902501126732</v>
      </c>
      <c r="S46" s="543">
        <v>17657.08635176333</v>
      </c>
      <c r="T46" s="532">
        <v>5775.37</v>
      </c>
      <c r="U46" s="533">
        <v>55.635754989232368</v>
      </c>
      <c r="V46" s="543">
        <v>32131.707029216297</v>
      </c>
      <c r="W46" s="532">
        <v>4205.6499999999996</v>
      </c>
      <c r="X46" s="533">
        <v>50.8274503812397</v>
      </c>
      <c r="Y46" s="543">
        <v>21376.246669586075</v>
      </c>
      <c r="Z46" s="532">
        <v>167.7</v>
      </c>
      <c r="AA46" s="533">
        <v>45.080746730224988</v>
      </c>
      <c r="AB46" s="543">
        <v>756.00412266587284</v>
      </c>
      <c r="AC46" s="532">
        <v>9915.7800000000007</v>
      </c>
      <c r="AD46" s="533">
        <v>59.57633235856725</v>
      </c>
      <c r="AE46" s="543">
        <v>59074.580487443389</v>
      </c>
      <c r="AF46" s="545">
        <f t="shared" si="0"/>
        <v>41681.750000000007</v>
      </c>
      <c r="AG46" s="533">
        <f t="shared" si="1"/>
        <v>58.95514665338839</v>
      </c>
      <c r="AH46" s="543">
        <f t="shared" si="2"/>
        <v>245735.36840198719</v>
      </c>
      <c r="AI46" s="547">
        <f t="shared" si="3"/>
        <v>8308.18</v>
      </c>
      <c r="AJ46" s="534">
        <f t="shared" si="4"/>
        <v>48.827500062742253</v>
      </c>
      <c r="AK46" s="548">
        <f t="shared" si="5"/>
        <v>40566.765947127395</v>
      </c>
      <c r="AL46" s="547">
        <f t="shared" si="6"/>
        <v>59905.710000000006</v>
      </c>
      <c r="AM46" s="534">
        <f t="shared" si="7"/>
        <v>57.653388105500781</v>
      </c>
      <c r="AN46" s="548">
        <f t="shared" si="8"/>
        <v>345376.71483655798</v>
      </c>
      <c r="AO46" s="547">
        <v>116.98</v>
      </c>
      <c r="AP46" s="534">
        <v>286.47596578201859</v>
      </c>
      <c r="AQ46" s="548">
        <v>3351.1958477180538</v>
      </c>
      <c r="AR46" s="547">
        <v>4393.74</v>
      </c>
      <c r="AS46" s="534">
        <v>31.024527124024381</v>
      </c>
      <c r="AT46" s="548">
        <v>13631.370580591094</v>
      </c>
      <c r="AU46" s="534">
        <v>111.68</v>
      </c>
      <c r="AV46" s="534">
        <v>24.218715987647055</v>
      </c>
      <c r="AW46" s="548">
        <v>270.47462015004237</v>
      </c>
      <c r="AX46" s="534">
        <v>2338.41</v>
      </c>
      <c r="AY46" s="534">
        <v>387.38623007205678</v>
      </c>
      <c r="AZ46" s="548">
        <v>90586.783426279857</v>
      </c>
      <c r="BA46" s="534">
        <v>575.91999999999996</v>
      </c>
      <c r="BB46" s="534">
        <v>523.90937900444055</v>
      </c>
      <c r="BC46" s="548">
        <v>30172.988955623732</v>
      </c>
      <c r="BD46" s="534">
        <v>370.18</v>
      </c>
      <c r="BE46" s="534">
        <v>792.94403392264519</v>
      </c>
      <c r="BF46" s="548">
        <v>29353.202247748486</v>
      </c>
      <c r="BG46" s="534">
        <v>96.17</v>
      </c>
      <c r="BH46" s="534">
        <v>34.501903702667242</v>
      </c>
      <c r="BI46" s="548">
        <v>331.80480790855086</v>
      </c>
      <c r="BJ46" s="534">
        <v>828</v>
      </c>
      <c r="BK46" s="534">
        <v>38.543126056303876</v>
      </c>
      <c r="BL46" s="548">
        <v>3191.3708374619609</v>
      </c>
      <c r="BM46" s="534">
        <v>17616.04</v>
      </c>
      <c r="BN46" s="534">
        <v>372.02154680535631</v>
      </c>
      <c r="BO46" s="548">
        <v>655354.64493850281</v>
      </c>
      <c r="BP46" s="534">
        <v>84</v>
      </c>
      <c r="BQ46" s="534">
        <v>74.164637848751326</v>
      </c>
      <c r="BR46" s="548">
        <v>622.98295792951126</v>
      </c>
      <c r="BS46" s="534">
        <v>2.54</v>
      </c>
      <c r="BT46" s="534">
        <v>70.59</v>
      </c>
      <c r="BU46" s="548">
        <v>17.929860000000001</v>
      </c>
      <c r="BV46" s="534">
        <v>951.34</v>
      </c>
      <c r="BW46" s="534">
        <v>104.23026178731462</v>
      </c>
      <c r="BX46" s="548">
        <v>9915.8417248743863</v>
      </c>
      <c r="BY46" s="534">
        <v>9473.75</v>
      </c>
      <c r="BZ46" s="534">
        <v>97.718995556840511</v>
      </c>
      <c r="CA46" s="548">
        <v>92576.533415661776</v>
      </c>
      <c r="CB46" s="534">
        <v>15899.65</v>
      </c>
      <c r="CC46" s="534">
        <v>95.272429553314311</v>
      </c>
      <c r="CD46" s="548">
        <v>151479.82845473537</v>
      </c>
      <c r="CE46" s="534">
        <f t="shared" si="9"/>
        <v>2455.39</v>
      </c>
      <c r="CF46" s="534">
        <f t="shared" si="10"/>
        <v>382.57865053615893</v>
      </c>
      <c r="CG46" s="548">
        <f t="shared" si="11"/>
        <v>93937.979273997917</v>
      </c>
    </row>
    <row r="47" spans="1:85" s="535" customFormat="1" ht="9.6">
      <c r="A47" s="531" t="s">
        <v>55</v>
      </c>
      <c r="B47" s="532">
        <v>4253</v>
      </c>
      <c r="C47" s="533">
        <v>70.155133553805172</v>
      </c>
      <c r="D47" s="543">
        <v>29836.978300433333</v>
      </c>
      <c r="E47" s="532">
        <v>54.43</v>
      </c>
      <c r="F47" s="533">
        <v>56.498564673394448</v>
      </c>
      <c r="G47" s="543">
        <v>307.52168751728601</v>
      </c>
      <c r="H47" s="532">
        <v>5277.58</v>
      </c>
      <c r="I47" s="533">
        <v>49.903989994078273</v>
      </c>
      <c r="J47" s="543">
        <v>26337.229951294754</v>
      </c>
      <c r="K47" s="532">
        <v>4.09</v>
      </c>
      <c r="L47" s="532">
        <v>42.820993753416552</v>
      </c>
      <c r="M47" s="543">
        <v>17.513786445147367</v>
      </c>
      <c r="N47" s="532">
        <v>9489.0499999999993</v>
      </c>
      <c r="O47" s="533">
        <v>61.290309334663313</v>
      </c>
      <c r="P47" s="543">
        <v>58158.680979208693</v>
      </c>
      <c r="Q47" s="532">
        <v>646.38</v>
      </c>
      <c r="R47" s="533">
        <v>49.681774961809708</v>
      </c>
      <c r="S47" s="543">
        <v>3211.3305699814555</v>
      </c>
      <c r="T47" s="532">
        <v>1527.03</v>
      </c>
      <c r="U47" s="533">
        <v>53.426231326861682</v>
      </c>
      <c r="V47" s="543">
        <v>8158.3458023057592</v>
      </c>
      <c r="W47" s="532">
        <v>664.72</v>
      </c>
      <c r="X47" s="533">
        <v>46.615150193411125</v>
      </c>
      <c r="Y47" s="543">
        <v>3098.6022636564239</v>
      </c>
      <c r="Z47" s="532">
        <v>6.7</v>
      </c>
      <c r="AA47" s="533">
        <v>44.250593950426293</v>
      </c>
      <c r="AB47" s="543">
        <v>29.647897946785619</v>
      </c>
      <c r="AC47" s="532">
        <v>12051.81</v>
      </c>
      <c r="AD47" s="533">
        <v>55.439381682286644</v>
      </c>
      <c r="AE47" s="543">
        <v>66814.489455239906</v>
      </c>
      <c r="AF47" s="545">
        <f t="shared" si="0"/>
        <v>20550.75</v>
      </c>
      <c r="AG47" s="533">
        <f t="shared" si="1"/>
        <v>59.612787280117601</v>
      </c>
      <c r="AH47" s="543">
        <f t="shared" si="2"/>
        <v>122508.74881968769</v>
      </c>
      <c r="AI47" s="547">
        <f t="shared" si="3"/>
        <v>1372.23</v>
      </c>
      <c r="AJ47" s="534">
        <f t="shared" si="4"/>
        <v>48.440147927839725</v>
      </c>
      <c r="AK47" s="548">
        <f t="shared" si="5"/>
        <v>6647.1024191019505</v>
      </c>
      <c r="AL47" s="547">
        <f t="shared" si="6"/>
        <v>33974.79</v>
      </c>
      <c r="AM47" s="534">
        <f t="shared" si="7"/>
        <v>57.68110434060948</v>
      </c>
      <c r="AN47" s="548">
        <f t="shared" si="8"/>
        <v>195970.34069402955</v>
      </c>
      <c r="AO47" s="547">
        <v>255.89</v>
      </c>
      <c r="AP47" s="534">
        <v>316.1697398928024</v>
      </c>
      <c r="AQ47" s="548">
        <v>8090.4674741169201</v>
      </c>
      <c r="AR47" s="547">
        <v>3237.87</v>
      </c>
      <c r="AS47" s="534">
        <v>29.64154786349178</v>
      </c>
      <c r="AT47" s="548">
        <v>9597.5478580764138</v>
      </c>
      <c r="AU47" s="534">
        <v>129.29</v>
      </c>
      <c r="AV47" s="534">
        <v>24.218715987647062</v>
      </c>
      <c r="AW47" s="548">
        <v>313.12377900428896</v>
      </c>
      <c r="AX47" s="534">
        <v>2232.52</v>
      </c>
      <c r="AY47" s="534">
        <v>384.54702821376532</v>
      </c>
      <c r="AZ47" s="548">
        <v>85850.893142779547</v>
      </c>
      <c r="BA47" s="534">
        <v>218.58</v>
      </c>
      <c r="BB47" s="534">
        <v>421.54762868185924</v>
      </c>
      <c r="BC47" s="548">
        <v>9214.1880677280806</v>
      </c>
      <c r="BD47" s="534">
        <v>79.53</v>
      </c>
      <c r="BE47" s="534">
        <v>867.08528549957907</v>
      </c>
      <c r="BF47" s="548">
        <v>6895.9292755781535</v>
      </c>
      <c r="BG47" s="534">
        <v>8.77</v>
      </c>
      <c r="BH47" s="534">
        <v>32.306212917205073</v>
      </c>
      <c r="BI47" s="548">
        <v>28.332548728388851</v>
      </c>
      <c r="BJ47" s="534">
        <v>143.47</v>
      </c>
      <c r="BK47" s="534">
        <v>33.807712709094659</v>
      </c>
      <c r="BL47" s="548">
        <v>485.0392542373811</v>
      </c>
      <c r="BM47" s="534">
        <v>11824.43</v>
      </c>
      <c r="BN47" s="534">
        <v>362.45909989198719</v>
      </c>
      <c r="BO47" s="548">
        <v>428587.22545358114</v>
      </c>
      <c r="BP47" s="534">
        <v>31.34</v>
      </c>
      <c r="BQ47" s="534">
        <v>74.164637848751326</v>
      </c>
      <c r="BR47" s="548">
        <v>232.4319750179867</v>
      </c>
      <c r="BS47" s="534">
        <v>0</v>
      </c>
      <c r="BT47" s="534">
        <v>0</v>
      </c>
      <c r="BU47" s="548">
        <v>0</v>
      </c>
      <c r="BV47" s="534">
        <v>548.46</v>
      </c>
      <c r="BW47" s="534">
        <v>86.867204151706176</v>
      </c>
      <c r="BX47" s="548">
        <v>4764.3186789044767</v>
      </c>
      <c r="BY47" s="534">
        <v>2233.92</v>
      </c>
      <c r="BZ47" s="534">
        <v>73.172553256747079</v>
      </c>
      <c r="CA47" s="548">
        <v>16346.163017131241</v>
      </c>
      <c r="CB47" s="534">
        <v>4608.92</v>
      </c>
      <c r="CC47" s="534">
        <v>72.108088876289202</v>
      </c>
      <c r="CD47" s="548">
        <v>33234.041298370677</v>
      </c>
      <c r="CE47" s="534">
        <f t="shared" si="9"/>
        <v>2488.41</v>
      </c>
      <c r="CF47" s="534">
        <f t="shared" si="10"/>
        <v>377.51560481149198</v>
      </c>
      <c r="CG47" s="548">
        <f t="shared" si="11"/>
        <v>93941.360616896462</v>
      </c>
    </row>
    <row r="48" spans="1:85" s="535" customFormat="1" ht="9.6">
      <c r="A48" s="531" t="s">
        <v>56</v>
      </c>
      <c r="B48" s="532">
        <v>315.3</v>
      </c>
      <c r="C48" s="533">
        <v>74.325212730437173</v>
      </c>
      <c r="D48" s="543">
        <v>2343.4739573906841</v>
      </c>
      <c r="E48" s="532">
        <v>2</v>
      </c>
      <c r="F48" s="533">
        <v>59.475797579980842</v>
      </c>
      <c r="G48" s="543">
        <v>11.89515951599617</v>
      </c>
      <c r="H48" s="532">
        <v>47.7</v>
      </c>
      <c r="I48" s="533">
        <v>49.520006600426868</v>
      </c>
      <c r="J48" s="543">
        <v>236.21043148403618</v>
      </c>
      <c r="K48" s="532">
        <v>0</v>
      </c>
      <c r="L48" s="532">
        <v>0</v>
      </c>
      <c r="M48" s="543">
        <v>0</v>
      </c>
      <c r="N48" s="532">
        <v>71.489999999999995</v>
      </c>
      <c r="O48" s="533">
        <v>59.862811129804371</v>
      </c>
      <c r="P48" s="543">
        <v>427.95923676697151</v>
      </c>
      <c r="Q48" s="532">
        <v>49.44</v>
      </c>
      <c r="R48" s="533">
        <v>59.866105028369127</v>
      </c>
      <c r="S48" s="543">
        <v>295.97802326025698</v>
      </c>
      <c r="T48" s="532">
        <v>2</v>
      </c>
      <c r="U48" s="533">
        <v>54.140233217621912</v>
      </c>
      <c r="V48" s="543">
        <v>10.828046643524383</v>
      </c>
      <c r="W48" s="532">
        <v>18.649999999999999</v>
      </c>
      <c r="X48" s="533">
        <v>56.107428847283508</v>
      </c>
      <c r="Y48" s="543">
        <v>104.64035480018374</v>
      </c>
      <c r="Z48" s="532">
        <v>3</v>
      </c>
      <c r="AA48" s="533">
        <v>45.038317593422001</v>
      </c>
      <c r="AB48" s="543">
        <v>13.511495278026601</v>
      </c>
      <c r="AC48" s="532">
        <v>19.2</v>
      </c>
      <c r="AD48" s="533">
        <v>57.690440927488297</v>
      </c>
      <c r="AE48" s="543">
        <v>110.76564658077756</v>
      </c>
      <c r="AF48" s="545">
        <f t="shared" si="0"/>
        <v>436.49</v>
      </c>
      <c r="AG48" s="533">
        <f t="shared" si="1"/>
        <v>69.153283518184068</v>
      </c>
      <c r="AH48" s="543">
        <f t="shared" si="2"/>
        <v>3018.4716722852163</v>
      </c>
      <c r="AI48" s="547">
        <f t="shared" si="3"/>
        <v>73.09</v>
      </c>
      <c r="AJ48" s="534">
        <f t="shared" si="4"/>
        <v>58.287731954366322</v>
      </c>
      <c r="AK48" s="548">
        <f t="shared" si="5"/>
        <v>426.02503285446346</v>
      </c>
      <c r="AL48" s="547">
        <f t="shared" si="6"/>
        <v>528.78000000000009</v>
      </c>
      <c r="AM48" s="534">
        <f t="shared" si="7"/>
        <v>67.23518952533108</v>
      </c>
      <c r="AN48" s="548">
        <f t="shared" si="8"/>
        <v>3555.2623517204574</v>
      </c>
      <c r="AO48" s="547">
        <v>2.1</v>
      </c>
      <c r="AP48" s="534">
        <v>272.51760984138883</v>
      </c>
      <c r="AQ48" s="548">
        <v>57.228698066691656</v>
      </c>
      <c r="AR48" s="547">
        <v>77.5</v>
      </c>
      <c r="AS48" s="534">
        <v>28.750190697602338</v>
      </c>
      <c r="AT48" s="548">
        <v>222.81397790641813</v>
      </c>
      <c r="AU48" s="534">
        <v>0</v>
      </c>
      <c r="AV48" s="534">
        <v>0</v>
      </c>
      <c r="AW48" s="548">
        <v>0</v>
      </c>
      <c r="AX48" s="534">
        <v>5.23</v>
      </c>
      <c r="AY48" s="534">
        <v>331.32823132452745</v>
      </c>
      <c r="AZ48" s="548">
        <v>173.28466498272786</v>
      </c>
      <c r="BA48" s="534">
        <v>0</v>
      </c>
      <c r="BB48" s="534">
        <v>0</v>
      </c>
      <c r="BC48" s="548">
        <v>0</v>
      </c>
      <c r="BD48" s="534">
        <v>0.7</v>
      </c>
      <c r="BE48" s="534">
        <v>883.62021111640934</v>
      </c>
      <c r="BF48" s="548">
        <v>61.853414778148654</v>
      </c>
      <c r="BG48" s="534">
        <v>0</v>
      </c>
      <c r="BH48" s="534">
        <v>0</v>
      </c>
      <c r="BI48" s="548">
        <v>0</v>
      </c>
      <c r="BJ48" s="534">
        <v>54.1</v>
      </c>
      <c r="BK48" s="534">
        <v>36.211738985331706</v>
      </c>
      <c r="BL48" s="548">
        <v>195.90550791064453</v>
      </c>
      <c r="BM48" s="534">
        <v>930.73</v>
      </c>
      <c r="BN48" s="534">
        <v>361.29039895332477</v>
      </c>
      <c r="BO48" s="548">
        <v>33626.381301782792</v>
      </c>
      <c r="BP48" s="534">
        <v>11</v>
      </c>
      <c r="BQ48" s="534">
        <v>74.164637848751354</v>
      </c>
      <c r="BR48" s="548">
        <v>81.581101633626488</v>
      </c>
      <c r="BS48" s="534">
        <v>0</v>
      </c>
      <c r="BT48" s="534">
        <v>0</v>
      </c>
      <c r="BU48" s="548">
        <v>0</v>
      </c>
      <c r="BV48" s="534">
        <v>166.92</v>
      </c>
      <c r="BW48" s="534">
        <v>108.51565356748833</v>
      </c>
      <c r="BX48" s="548">
        <v>1811.3432893485149</v>
      </c>
      <c r="BY48" s="534">
        <v>5953.45</v>
      </c>
      <c r="BZ48" s="534">
        <v>88.719202077197593</v>
      </c>
      <c r="CA48" s="548">
        <v>52818.533360649199</v>
      </c>
      <c r="CB48" s="534">
        <v>30051.54</v>
      </c>
      <c r="CC48" s="534">
        <v>105.42984252245442</v>
      </c>
      <c r="CD48" s="548">
        <v>316832.91297572403</v>
      </c>
      <c r="CE48" s="534">
        <f t="shared" si="9"/>
        <v>7.33</v>
      </c>
      <c r="CF48" s="534">
        <f t="shared" si="10"/>
        <v>314.47934931707982</v>
      </c>
      <c r="CG48" s="548">
        <f t="shared" si="11"/>
        <v>230.51336304941952</v>
      </c>
    </row>
    <row r="49" spans="1:85" s="535" customFormat="1" ht="9.6">
      <c r="A49" s="531" t="s">
        <v>258</v>
      </c>
      <c r="B49" s="532">
        <v>2752.69</v>
      </c>
      <c r="C49" s="533">
        <v>77.916108787987099</v>
      </c>
      <c r="D49" s="543">
        <v>21447.889349960424</v>
      </c>
      <c r="E49" s="532">
        <v>19.25</v>
      </c>
      <c r="F49" s="533">
        <v>58.006664381473364</v>
      </c>
      <c r="G49" s="543">
        <v>111.66282893433623</v>
      </c>
      <c r="H49" s="532">
        <v>334.78</v>
      </c>
      <c r="I49" s="533">
        <v>41.110423914813374</v>
      </c>
      <c r="J49" s="543">
        <v>1376.2947718201219</v>
      </c>
      <c r="K49" s="532">
        <v>103.05</v>
      </c>
      <c r="L49" s="532">
        <v>40.729054942005426</v>
      </c>
      <c r="M49" s="543">
        <v>419.71291117736598</v>
      </c>
      <c r="N49" s="532">
        <v>949.22</v>
      </c>
      <c r="O49" s="533">
        <v>52.671806963089992</v>
      </c>
      <c r="P49" s="543">
        <v>4999.7132605504294</v>
      </c>
      <c r="Q49" s="532">
        <v>248.04</v>
      </c>
      <c r="R49" s="533">
        <v>43.20686747342954</v>
      </c>
      <c r="S49" s="543">
        <v>1071.7031408109463</v>
      </c>
      <c r="T49" s="532">
        <v>619.20000000000005</v>
      </c>
      <c r="U49" s="533">
        <v>45.730871901290847</v>
      </c>
      <c r="V49" s="543">
        <v>2831.6555881279296</v>
      </c>
      <c r="W49" s="532">
        <v>1397.99</v>
      </c>
      <c r="X49" s="533">
        <v>48.573927335388063</v>
      </c>
      <c r="Y49" s="543">
        <v>6790.586467559915</v>
      </c>
      <c r="Z49" s="532">
        <v>647.63</v>
      </c>
      <c r="AA49" s="533">
        <v>44.143567848324849</v>
      </c>
      <c r="AB49" s="543">
        <v>2858.8698845610629</v>
      </c>
      <c r="AC49" s="532">
        <v>37.74</v>
      </c>
      <c r="AD49" s="533">
        <v>57.690440927488304</v>
      </c>
      <c r="AE49" s="543">
        <v>217.72372406034088</v>
      </c>
      <c r="AF49" s="545">
        <f t="shared" si="0"/>
        <v>4758.9400000000005</v>
      </c>
      <c r="AG49" s="533">
        <f t="shared" si="1"/>
        <v>65.298713330355639</v>
      </c>
      <c r="AH49" s="543">
        <f t="shared" si="2"/>
        <v>31075.265881636271</v>
      </c>
      <c r="AI49" s="547">
        <f t="shared" si="3"/>
        <v>2312.91</v>
      </c>
      <c r="AJ49" s="534">
        <f t="shared" si="4"/>
        <v>46.836333112253662</v>
      </c>
      <c r="AK49" s="548">
        <f t="shared" si="5"/>
        <v>10832.822321866261</v>
      </c>
      <c r="AL49" s="547">
        <f t="shared" si="6"/>
        <v>7109.59</v>
      </c>
      <c r="AM49" s="534">
        <f t="shared" si="7"/>
        <v>59.252097417098412</v>
      </c>
      <c r="AN49" s="548">
        <f t="shared" si="8"/>
        <v>42125.811927562871</v>
      </c>
      <c r="AO49" s="547">
        <v>24.56</v>
      </c>
      <c r="AP49" s="534">
        <v>298.86012433222618</v>
      </c>
      <c r="AQ49" s="548">
        <v>734.0004653599475</v>
      </c>
      <c r="AR49" s="547">
        <v>968.59</v>
      </c>
      <c r="AS49" s="534">
        <v>31.385972183835214</v>
      </c>
      <c r="AT49" s="548">
        <v>3040.0138797540958</v>
      </c>
      <c r="AU49" s="534">
        <v>19.399999999999999</v>
      </c>
      <c r="AV49" s="534">
        <v>24.218715987647055</v>
      </c>
      <c r="AW49" s="548">
        <v>46.98430901603529</v>
      </c>
      <c r="AX49" s="534">
        <v>456.78</v>
      </c>
      <c r="AY49" s="534">
        <v>361.62092554897976</v>
      </c>
      <c r="AZ49" s="548">
        <v>16518.120637226297</v>
      </c>
      <c r="BA49" s="534">
        <v>0</v>
      </c>
      <c r="BB49" s="534">
        <v>0</v>
      </c>
      <c r="BC49" s="548">
        <v>0</v>
      </c>
      <c r="BD49" s="534">
        <v>18.3</v>
      </c>
      <c r="BE49" s="534">
        <v>779.37146262031695</v>
      </c>
      <c r="BF49" s="548">
        <v>1426.24977659518</v>
      </c>
      <c r="BG49" s="534">
        <v>3</v>
      </c>
      <c r="BH49" s="534">
        <v>35.974684811212782</v>
      </c>
      <c r="BI49" s="548">
        <v>10.792405443363835</v>
      </c>
      <c r="BJ49" s="534">
        <v>4</v>
      </c>
      <c r="BK49" s="534">
        <v>36.211738985331699</v>
      </c>
      <c r="BL49" s="548">
        <v>14.484695594132681</v>
      </c>
      <c r="BM49" s="534">
        <v>2115.87</v>
      </c>
      <c r="BN49" s="534">
        <v>366.7141020551619</v>
      </c>
      <c r="BO49" s="548">
        <v>77591.936711545539</v>
      </c>
      <c r="BP49" s="534">
        <v>6</v>
      </c>
      <c r="BQ49" s="534">
        <v>74.164637848751354</v>
      </c>
      <c r="BR49" s="548">
        <v>44.498782709250818</v>
      </c>
      <c r="BS49" s="534">
        <v>0</v>
      </c>
      <c r="BT49" s="534">
        <v>0</v>
      </c>
      <c r="BU49" s="548">
        <v>0</v>
      </c>
      <c r="BV49" s="534">
        <v>531.17999999999995</v>
      </c>
      <c r="BW49" s="534">
        <v>110.44136733299005</v>
      </c>
      <c r="BX49" s="548">
        <v>5866.4245499937651</v>
      </c>
      <c r="BY49" s="534">
        <v>2244.94</v>
      </c>
      <c r="BZ49" s="534">
        <v>103.35621055857291</v>
      </c>
      <c r="CA49" s="548">
        <v>23202.849133136264</v>
      </c>
      <c r="CB49" s="534">
        <v>19677.060000000001</v>
      </c>
      <c r="CC49" s="534">
        <v>118.06752219240427</v>
      </c>
      <c r="CD49" s="548">
        <v>232322.17182312717</v>
      </c>
      <c r="CE49" s="534">
        <f t="shared" si="9"/>
        <v>481.34</v>
      </c>
      <c r="CF49" s="534">
        <f t="shared" si="10"/>
        <v>358.41860436668975</v>
      </c>
      <c r="CG49" s="548">
        <f t="shared" si="11"/>
        <v>17252.121102586243</v>
      </c>
    </row>
    <row r="50" spans="1:85" s="535" customFormat="1" ht="4.5" customHeight="1">
      <c r="A50" s="531"/>
      <c r="B50" s="532"/>
      <c r="C50" s="533"/>
      <c r="D50" s="543"/>
      <c r="E50" s="532"/>
      <c r="F50" s="533"/>
      <c r="G50" s="543"/>
      <c r="H50" s="532"/>
      <c r="I50" s="533"/>
      <c r="J50" s="543"/>
      <c r="K50" s="532"/>
      <c r="L50" s="532"/>
      <c r="M50" s="543"/>
      <c r="N50" s="532"/>
      <c r="O50" s="533"/>
      <c r="P50" s="543"/>
      <c r="Q50" s="532"/>
      <c r="R50" s="533"/>
      <c r="S50" s="543"/>
      <c r="T50" s="532"/>
      <c r="U50" s="533"/>
      <c r="V50" s="543"/>
      <c r="W50" s="532"/>
      <c r="X50" s="533"/>
      <c r="Y50" s="543"/>
      <c r="Z50" s="532"/>
      <c r="AA50" s="533"/>
      <c r="AB50" s="543"/>
      <c r="AC50" s="532"/>
      <c r="AD50" s="533"/>
      <c r="AE50" s="543"/>
      <c r="AF50" s="545"/>
      <c r="AG50" s="533"/>
      <c r="AH50" s="543"/>
      <c r="AI50" s="547"/>
      <c r="AJ50" s="534"/>
      <c r="AK50" s="548"/>
      <c r="AL50" s="547"/>
      <c r="AM50" s="534"/>
      <c r="AN50" s="548"/>
      <c r="AO50" s="547"/>
      <c r="AP50" s="534"/>
      <c r="AQ50" s="548"/>
      <c r="AR50" s="547"/>
      <c r="AS50" s="534"/>
      <c r="AT50" s="548"/>
      <c r="AU50" s="534"/>
      <c r="AV50" s="534"/>
      <c r="AW50" s="548"/>
      <c r="AX50" s="534"/>
      <c r="AY50" s="534"/>
      <c r="AZ50" s="548"/>
      <c r="BA50" s="534"/>
      <c r="BB50" s="534"/>
      <c r="BC50" s="548"/>
      <c r="BD50" s="534"/>
      <c r="BE50" s="534"/>
      <c r="BF50" s="548"/>
      <c r="BG50" s="534"/>
      <c r="BH50" s="534"/>
      <c r="BI50" s="548"/>
      <c r="BJ50" s="534"/>
      <c r="BK50" s="534"/>
      <c r="BL50" s="548"/>
      <c r="BM50" s="534"/>
      <c r="BN50" s="534"/>
      <c r="BO50" s="548"/>
      <c r="BP50" s="534"/>
      <c r="BQ50" s="534"/>
      <c r="BR50" s="548"/>
      <c r="BS50" s="534"/>
      <c r="BT50" s="534"/>
      <c r="BU50" s="548"/>
      <c r="BV50" s="534"/>
      <c r="BW50" s="534"/>
      <c r="BX50" s="548"/>
      <c r="BY50" s="534"/>
      <c r="BZ50" s="534"/>
      <c r="CA50" s="548"/>
      <c r="CB50" s="534"/>
      <c r="CC50" s="534"/>
      <c r="CD50" s="548"/>
      <c r="CE50" s="534"/>
      <c r="CF50" s="534"/>
      <c r="CG50" s="548"/>
    </row>
    <row r="51" spans="1:85" s="535" customFormat="1" ht="9.6">
      <c r="A51" s="531" t="s">
        <v>384</v>
      </c>
      <c r="B51" s="532">
        <v>58425.929141431363</v>
      </c>
      <c r="C51" s="533">
        <v>88.241892074479267</v>
      </c>
      <c r="D51" s="543">
        <v>515561.45336493599</v>
      </c>
      <c r="E51" s="532">
        <v>1210.0999999999999</v>
      </c>
      <c r="F51" s="533">
        <v>72.126165581036133</v>
      </c>
      <c r="G51" s="543">
        <v>8727.9872969611824</v>
      </c>
      <c r="H51" s="532">
        <v>1334.3633061467972</v>
      </c>
      <c r="I51" s="533">
        <v>70.923927257480457</v>
      </c>
      <c r="J51" s="543">
        <v>9463.8286060206574</v>
      </c>
      <c r="K51" s="532">
        <v>4.5</v>
      </c>
      <c r="L51" s="532">
        <v>42.820993753416552</v>
      </c>
      <c r="M51" s="543">
        <v>19.269447189037447</v>
      </c>
      <c r="N51" s="532">
        <v>15168.96622033645</v>
      </c>
      <c r="O51" s="533">
        <v>84.217543090264456</v>
      </c>
      <c r="P51" s="543">
        <v>127749.30662959508</v>
      </c>
      <c r="Q51" s="532">
        <v>167.57</v>
      </c>
      <c r="R51" s="533">
        <v>65.895164589933501</v>
      </c>
      <c r="S51" s="543">
        <v>1104.2052730335158</v>
      </c>
      <c r="T51" s="532">
        <v>56.61</v>
      </c>
      <c r="U51" s="533">
        <v>70.629540766030743</v>
      </c>
      <c r="V51" s="543">
        <v>399.83383027650001</v>
      </c>
      <c r="W51" s="532">
        <v>639.64903754481293</v>
      </c>
      <c r="X51" s="533">
        <v>70.004814075197899</v>
      </c>
      <c r="Y51" s="543">
        <v>4477.8511946703911</v>
      </c>
      <c r="Z51" s="532">
        <v>15.3</v>
      </c>
      <c r="AA51" s="533">
        <v>58.061219755488928</v>
      </c>
      <c r="AB51" s="543">
        <v>88.833666225898057</v>
      </c>
      <c r="AC51" s="532">
        <v>28.96</v>
      </c>
      <c r="AD51" s="533">
        <v>63.688724002440807</v>
      </c>
      <c r="AE51" s="543">
        <v>184.44254471106859</v>
      </c>
      <c r="AF51" s="545">
        <f t="shared" ref="AF51:AF57" si="12">B51+H51+K51+N51+T51</f>
        <v>74990.368667914605</v>
      </c>
      <c r="AG51" s="533">
        <f t="shared" ref="AG51:AG57" si="13">IF(AF51&gt;0,AH51*10/AF51,"--")</f>
        <v>87.103677909706406</v>
      </c>
      <c r="AH51" s="543">
        <f t="shared" ref="AH51:AH57" si="14">D51+J51+M51+P51+V51</f>
        <v>653193.69187801727</v>
      </c>
      <c r="AI51" s="547">
        <f t="shared" ref="AI51:AI57" si="15">E51+Q51+W51+Z51</f>
        <v>2032.6190375448127</v>
      </c>
      <c r="AJ51" s="534">
        <f t="shared" ref="AJ51:AJ57" si="16">IF(AI51&gt;0,AK51*10/AI51,"--")</f>
        <v>70.839036557894786</v>
      </c>
      <c r="AK51" s="548">
        <f t="shared" ref="AK51:AK57" si="17">G51+S51+Y51+AB51</f>
        <v>14398.877430890989</v>
      </c>
      <c r="AL51" s="547">
        <f t="shared" ref="AL51:AL57" si="18">AF51+AI51+AC51</f>
        <v>77051.947705459417</v>
      </c>
      <c r="AM51" s="534">
        <f t="shared" ref="AM51:AM57" si="19">IF(AL51&gt;0,AN51*10/AL51,"--")</f>
        <v>86.665818547024855</v>
      </c>
      <c r="AN51" s="548">
        <f t="shared" ref="AN51:AN57" si="20">AH51+AK51+AE51</f>
        <v>667777.01185361936</v>
      </c>
      <c r="AO51" s="547">
        <v>22.74</v>
      </c>
      <c r="AP51" s="534">
        <v>263.82130292934596</v>
      </c>
      <c r="AQ51" s="548">
        <v>599.92964286133281</v>
      </c>
      <c r="AR51" s="547">
        <v>2326.9699447835064</v>
      </c>
      <c r="AS51" s="534">
        <v>34.934983607495248</v>
      </c>
      <c r="AT51" s="548">
        <v>8129.265687614592</v>
      </c>
      <c r="AU51" s="534">
        <v>5.25</v>
      </c>
      <c r="AV51" s="534">
        <v>21.692101254435993</v>
      </c>
      <c r="AW51" s="548">
        <v>11.388353158578898</v>
      </c>
      <c r="AX51" s="534">
        <v>1655.3224333413532</v>
      </c>
      <c r="AY51" s="534">
        <v>404.13590317482658</v>
      </c>
      <c r="AZ51" s="548">
        <v>66897.522664395947</v>
      </c>
      <c r="BA51" s="534">
        <v>33558.224325626856</v>
      </c>
      <c r="BB51" s="534">
        <v>520.9955999491533</v>
      </c>
      <c r="BC51" s="548">
        <v>1748368.7215758234</v>
      </c>
      <c r="BD51" s="534">
        <v>215.37</v>
      </c>
      <c r="BE51" s="534">
        <v>745.30958173818215</v>
      </c>
      <c r="BF51" s="548">
        <v>16051.732461895232</v>
      </c>
      <c r="BG51" s="534">
        <v>139.41999999999999</v>
      </c>
      <c r="BH51" s="534">
        <v>44.068487110942478</v>
      </c>
      <c r="BI51" s="548">
        <v>614.40284730076007</v>
      </c>
      <c r="BJ51" s="534">
        <v>59.88</v>
      </c>
      <c r="BK51" s="534">
        <v>39.256627365281858</v>
      </c>
      <c r="BL51" s="548">
        <v>235.06868466330781</v>
      </c>
      <c r="BM51" s="534">
        <v>220.63503576575107</v>
      </c>
      <c r="BN51" s="534">
        <v>434.42224122267282</v>
      </c>
      <c r="BO51" s="548">
        <v>9584.8766729602157</v>
      </c>
      <c r="BP51" s="534">
        <v>64.569999999999993</v>
      </c>
      <c r="BQ51" s="534">
        <v>74.954554598342213</v>
      </c>
      <c r="BR51" s="548">
        <v>483.98155904149564</v>
      </c>
      <c r="BS51" s="534">
        <v>2.29</v>
      </c>
      <c r="BT51" s="534">
        <v>73.394189274482116</v>
      </c>
      <c r="BU51" s="548">
        <v>16.807269343856404</v>
      </c>
      <c r="BV51" s="534">
        <v>282.64</v>
      </c>
      <c r="BW51" s="534">
        <v>124.84192050097199</v>
      </c>
      <c r="BX51" s="548">
        <v>3528.532041039472</v>
      </c>
      <c r="BY51" s="534">
        <v>1758.79</v>
      </c>
      <c r="BZ51" s="534">
        <v>87.44811064013065</v>
      </c>
      <c r="CA51" s="548">
        <v>15380.286251275538</v>
      </c>
      <c r="CB51" s="534">
        <v>1617.7664044124258</v>
      </c>
      <c r="CC51" s="534">
        <v>109.81109756700951</v>
      </c>
      <c r="CD51" s="548">
        <v>17764.870447556306</v>
      </c>
      <c r="CE51" s="534">
        <f t="shared" ref="CE51:CE57" si="21">AO51+AX51</f>
        <v>1678.0624333413532</v>
      </c>
      <c r="CF51" s="534">
        <f t="shared" ref="CF51:CF57" si="22">IF(CE51&gt;0,CG51*10/CE51,0)</f>
        <v>402.23445186635007</v>
      </c>
      <c r="CG51" s="548">
        <f t="shared" ref="CG51:CG57" si="23">AQ51+AZ51</f>
        <v>67497.452307257277</v>
      </c>
    </row>
    <row r="52" spans="1:85" s="535" customFormat="1" ht="9.6">
      <c r="A52" s="531" t="s">
        <v>385</v>
      </c>
      <c r="B52" s="532">
        <v>78680.707029669589</v>
      </c>
      <c r="C52" s="533">
        <v>81.12181480037934</v>
      </c>
      <c r="D52" s="543">
        <v>638272.17440237605</v>
      </c>
      <c r="E52" s="532">
        <v>1106.28</v>
      </c>
      <c r="F52" s="533">
        <v>64.752211420134387</v>
      </c>
      <c r="G52" s="543">
        <v>7163.4076449866261</v>
      </c>
      <c r="H52" s="532">
        <v>3244.8458698507698</v>
      </c>
      <c r="I52" s="533">
        <v>65.666733429698851</v>
      </c>
      <c r="J52" s="543">
        <v>21307.842875594979</v>
      </c>
      <c r="K52" s="532">
        <v>56.63</v>
      </c>
      <c r="L52" s="532">
        <v>49.102066500408434</v>
      </c>
      <c r="M52" s="543">
        <v>278.06500259181297</v>
      </c>
      <c r="N52" s="532">
        <v>22720.323684286792</v>
      </c>
      <c r="O52" s="533">
        <v>74.336931839760538</v>
      </c>
      <c r="P52" s="543">
        <v>168895.91530961244</v>
      </c>
      <c r="Q52" s="532">
        <v>526.07000000000005</v>
      </c>
      <c r="R52" s="533">
        <v>53.365070186635101</v>
      </c>
      <c r="S52" s="543">
        <v>2807.3762473083125</v>
      </c>
      <c r="T52" s="532">
        <v>210.83</v>
      </c>
      <c r="U52" s="533">
        <v>69.710178567747533</v>
      </c>
      <c r="V52" s="543">
        <v>1469.6996947438213</v>
      </c>
      <c r="W52" s="532">
        <v>2308.641246836984</v>
      </c>
      <c r="X52" s="533">
        <v>62.262792985768911</v>
      </c>
      <c r="Y52" s="543">
        <v>14374.245203021856</v>
      </c>
      <c r="Z52" s="532">
        <v>82.81</v>
      </c>
      <c r="AA52" s="533">
        <v>50.977476299223746</v>
      </c>
      <c r="AB52" s="543">
        <v>422.14448123387183</v>
      </c>
      <c r="AC52" s="532">
        <v>469.89</v>
      </c>
      <c r="AD52" s="533">
        <v>72.22640867188251</v>
      </c>
      <c r="AE52" s="543">
        <v>3393.8467170830868</v>
      </c>
      <c r="AF52" s="545">
        <f t="shared" si="12"/>
        <v>104913.33658380716</v>
      </c>
      <c r="AG52" s="533">
        <f t="shared" si="13"/>
        <v>79.134238250226417</v>
      </c>
      <c r="AH52" s="543">
        <f t="shared" si="14"/>
        <v>830223.69728491909</v>
      </c>
      <c r="AI52" s="547">
        <f t="shared" si="15"/>
        <v>4023.8012468369839</v>
      </c>
      <c r="AJ52" s="534">
        <f t="shared" si="16"/>
        <v>61.55168224578577</v>
      </c>
      <c r="AK52" s="548">
        <f t="shared" si="17"/>
        <v>24767.173576550664</v>
      </c>
      <c r="AL52" s="547">
        <f t="shared" si="18"/>
        <v>109407.02783064415</v>
      </c>
      <c r="AM52" s="534">
        <f t="shared" si="19"/>
        <v>78.457913956613794</v>
      </c>
      <c r="AN52" s="548">
        <f t="shared" si="20"/>
        <v>858384.7175785529</v>
      </c>
      <c r="AO52" s="547">
        <v>139.71</v>
      </c>
      <c r="AP52" s="534">
        <v>263.73183524027115</v>
      </c>
      <c r="AQ52" s="548">
        <v>3684.5974701418295</v>
      </c>
      <c r="AR52" s="547">
        <v>16305.319133116651</v>
      </c>
      <c r="AS52" s="534">
        <v>34.546927268304458</v>
      </c>
      <c r="AT52" s="548">
        <v>56329.867417827401</v>
      </c>
      <c r="AU52" s="534">
        <v>294.27999999999997</v>
      </c>
      <c r="AV52" s="534">
        <v>21.831388687559446</v>
      </c>
      <c r="AW52" s="548">
        <v>642.45410629749938</v>
      </c>
      <c r="AX52" s="534">
        <v>957.53204423174361</v>
      </c>
      <c r="AY52" s="534">
        <v>363.73036615264385</v>
      </c>
      <c r="AZ52" s="548">
        <v>34828.348105130171</v>
      </c>
      <c r="BA52" s="534">
        <v>27116.779927915028</v>
      </c>
      <c r="BB52" s="534">
        <v>496.324104070347</v>
      </c>
      <c r="BC52" s="548">
        <v>1345871.1502995195</v>
      </c>
      <c r="BD52" s="534">
        <v>422.91</v>
      </c>
      <c r="BE52" s="534">
        <v>792.61747795005988</v>
      </c>
      <c r="BF52" s="548">
        <v>33520.585759985981</v>
      </c>
      <c r="BG52" s="534">
        <v>454.76</v>
      </c>
      <c r="BH52" s="534">
        <v>42.016642782661918</v>
      </c>
      <c r="BI52" s="548">
        <v>1910.7488471843335</v>
      </c>
      <c r="BJ52" s="534">
        <v>472.16</v>
      </c>
      <c r="BK52" s="534">
        <v>43.640365843795834</v>
      </c>
      <c r="BL52" s="548">
        <v>2060.5235136806641</v>
      </c>
      <c r="BM52" s="534">
        <v>2913.5627501985559</v>
      </c>
      <c r="BN52" s="534">
        <v>457.15259356341085</v>
      </c>
      <c r="BO52" s="548">
        <v>133194.27677630138</v>
      </c>
      <c r="BP52" s="534">
        <v>157.83000000000001</v>
      </c>
      <c r="BQ52" s="534">
        <v>73.566170696000739</v>
      </c>
      <c r="BR52" s="548">
        <v>1161.0948720949798</v>
      </c>
      <c r="BS52" s="534">
        <v>4.79</v>
      </c>
      <c r="BT52" s="534">
        <v>87.517875420008664</v>
      </c>
      <c r="BU52" s="548">
        <v>41.921062326184156</v>
      </c>
      <c r="BV52" s="534">
        <v>1965.14</v>
      </c>
      <c r="BW52" s="534">
        <v>120.03754232766889</v>
      </c>
      <c r="BX52" s="548">
        <v>23589.057592979523</v>
      </c>
      <c r="BY52" s="534">
        <v>8673.3700000000008</v>
      </c>
      <c r="BZ52" s="534">
        <v>83.225628753996986</v>
      </c>
      <c r="CA52" s="548">
        <v>72184.667166605475</v>
      </c>
      <c r="CB52" s="534">
        <v>27624.861886674938</v>
      </c>
      <c r="CC52" s="534">
        <v>102.39914171106436</v>
      </c>
      <c r="CD52" s="548">
        <v>282876.2147082208</v>
      </c>
      <c r="CE52" s="534">
        <f t="shared" si="21"/>
        <v>1097.2420442317436</v>
      </c>
      <c r="CF52" s="534">
        <f t="shared" si="22"/>
        <v>350.99771994462373</v>
      </c>
      <c r="CG52" s="548">
        <f t="shared" si="23"/>
        <v>38512.945575272002</v>
      </c>
    </row>
    <row r="53" spans="1:85" s="535" customFormat="1" ht="9.6">
      <c r="A53" s="531" t="s">
        <v>386</v>
      </c>
      <c r="B53" s="532">
        <v>56207.839887206348</v>
      </c>
      <c r="C53" s="533">
        <v>77.071076487579717</v>
      </c>
      <c r="D53" s="543">
        <v>433199.8727148514</v>
      </c>
      <c r="E53" s="532">
        <v>1021.2</v>
      </c>
      <c r="F53" s="533">
        <v>62.392309370005108</v>
      </c>
      <c r="G53" s="543">
        <v>6371.502632864921</v>
      </c>
      <c r="H53" s="532">
        <v>3498.9238186146908</v>
      </c>
      <c r="I53" s="533">
        <v>59.840339952585111</v>
      </c>
      <c r="J53" s="543">
        <v>20937.679077410034</v>
      </c>
      <c r="K53" s="532">
        <v>77.62</v>
      </c>
      <c r="L53" s="532">
        <v>44.054703723595189</v>
      </c>
      <c r="M53" s="543">
        <v>341.95261030254585</v>
      </c>
      <c r="N53" s="532">
        <v>27094.999824815466</v>
      </c>
      <c r="O53" s="533">
        <v>68.971046703145845</v>
      </c>
      <c r="P53" s="543">
        <v>186877.0498339076</v>
      </c>
      <c r="Q53" s="532">
        <v>939.81</v>
      </c>
      <c r="R53" s="533">
        <v>54.322098921394328</v>
      </c>
      <c r="S53" s="543">
        <v>5105.2451787315604</v>
      </c>
      <c r="T53" s="532">
        <v>1039.29</v>
      </c>
      <c r="U53" s="533">
        <v>60.601115520176968</v>
      </c>
      <c r="V53" s="543">
        <v>6298.2133348964726</v>
      </c>
      <c r="W53" s="532">
        <v>4294.1389752941122</v>
      </c>
      <c r="X53" s="533">
        <v>56.52005134008774</v>
      </c>
      <c r="Y53" s="543">
        <v>24270.4955345095</v>
      </c>
      <c r="Z53" s="532">
        <v>201.17</v>
      </c>
      <c r="AA53" s="533">
        <v>49.561895066802329</v>
      </c>
      <c r="AB53" s="543">
        <v>997.0366430588623</v>
      </c>
      <c r="AC53" s="532">
        <v>1056.93</v>
      </c>
      <c r="AD53" s="533">
        <v>70.083708936470956</v>
      </c>
      <c r="AE53" s="543">
        <v>7407.3574486224243</v>
      </c>
      <c r="AF53" s="545">
        <f t="shared" si="12"/>
        <v>87918.673530636501</v>
      </c>
      <c r="AG53" s="533">
        <f t="shared" si="13"/>
        <v>73.665211446312782</v>
      </c>
      <c r="AH53" s="543">
        <f t="shared" si="14"/>
        <v>647654.76757136802</v>
      </c>
      <c r="AI53" s="547">
        <f t="shared" si="15"/>
        <v>6456.3189752941125</v>
      </c>
      <c r="AJ53" s="534">
        <f t="shared" si="16"/>
        <v>56.912119939816002</v>
      </c>
      <c r="AK53" s="548">
        <f t="shared" si="17"/>
        <v>36744.279989164846</v>
      </c>
      <c r="AL53" s="547">
        <f t="shared" si="18"/>
        <v>95431.922505930605</v>
      </c>
      <c r="AM53" s="534">
        <f t="shared" si="19"/>
        <v>72.492137519933436</v>
      </c>
      <c r="AN53" s="548">
        <f t="shared" si="20"/>
        <v>691806.40500915528</v>
      </c>
      <c r="AO53" s="547">
        <v>44.75</v>
      </c>
      <c r="AP53" s="534">
        <v>240.20019924703269</v>
      </c>
      <c r="AQ53" s="548">
        <v>1074.8958916304714</v>
      </c>
      <c r="AR53" s="547">
        <v>17806.970363801011</v>
      </c>
      <c r="AS53" s="534">
        <v>33.325343886377361</v>
      </c>
      <c r="AT53" s="548">
        <v>59342.341094819887</v>
      </c>
      <c r="AU53" s="534">
        <v>317.83</v>
      </c>
      <c r="AV53" s="534">
        <v>29.74768310972221</v>
      </c>
      <c r="AW53" s="548">
        <v>945.47061227630115</v>
      </c>
      <c r="AX53" s="534">
        <v>456.64263572112031</v>
      </c>
      <c r="AY53" s="534">
        <v>328.30399225236386</v>
      </c>
      <c r="AZ53" s="548">
        <v>14991.760033988568</v>
      </c>
      <c r="BA53" s="534">
        <v>15707.169442750266</v>
      </c>
      <c r="BB53" s="534">
        <v>477.33750787406717</v>
      </c>
      <c r="BC53" s="548">
        <v>749762.11175581126</v>
      </c>
      <c r="BD53" s="534">
        <v>765.64</v>
      </c>
      <c r="BE53" s="534">
        <v>761.08745049115555</v>
      </c>
      <c r="BF53" s="548">
        <v>58271.899559404839</v>
      </c>
      <c r="BG53" s="534">
        <v>147.44</v>
      </c>
      <c r="BH53" s="534">
        <v>42.038159188347947</v>
      </c>
      <c r="BI53" s="548">
        <v>619.81061907300227</v>
      </c>
      <c r="BJ53" s="534">
        <v>377.55</v>
      </c>
      <c r="BK53" s="534">
        <v>39.97938206886213</v>
      </c>
      <c r="BL53" s="548">
        <v>1509.4215700098898</v>
      </c>
      <c r="BM53" s="534">
        <v>6235.6583174756634</v>
      </c>
      <c r="BN53" s="534">
        <v>432.7020049700177</v>
      </c>
      <c r="BO53" s="548">
        <v>269818.18562796863</v>
      </c>
      <c r="BP53" s="534">
        <v>144.01</v>
      </c>
      <c r="BQ53" s="534">
        <v>76.352216587196608</v>
      </c>
      <c r="BR53" s="548">
        <v>1099.5482710722183</v>
      </c>
      <c r="BS53" s="534">
        <v>12.86</v>
      </c>
      <c r="BT53" s="534">
        <v>67.172407576349116</v>
      </c>
      <c r="BU53" s="548">
        <v>86.383716143184969</v>
      </c>
      <c r="BV53" s="534">
        <v>1471.86</v>
      </c>
      <c r="BW53" s="534">
        <v>98.058743142878939</v>
      </c>
      <c r="BX53" s="548">
        <v>14432.874168227776</v>
      </c>
      <c r="BY53" s="534">
        <v>17071.23</v>
      </c>
      <c r="BZ53" s="534">
        <v>85.201063290362427</v>
      </c>
      <c r="CA53" s="548">
        <v>145448.69476743339</v>
      </c>
      <c r="CB53" s="534">
        <v>36570.026547073678</v>
      </c>
      <c r="CC53" s="534">
        <v>89.711193056204223</v>
      </c>
      <c r="CD53" s="548">
        <v>328074.07116350404</v>
      </c>
      <c r="CE53" s="534">
        <f t="shared" si="21"/>
        <v>501.39263572112031</v>
      </c>
      <c r="CF53" s="534">
        <f t="shared" si="22"/>
        <v>320.44060444787783</v>
      </c>
      <c r="CG53" s="548">
        <f t="shared" si="23"/>
        <v>16066.655925619039</v>
      </c>
    </row>
    <row r="54" spans="1:85" s="535" customFormat="1" ht="9.6">
      <c r="A54" s="531" t="s">
        <v>387</v>
      </c>
      <c r="B54" s="532">
        <v>46650.084736981633</v>
      </c>
      <c r="C54" s="533">
        <v>73.685116508596707</v>
      </c>
      <c r="D54" s="543">
        <v>343741.69289804006</v>
      </c>
      <c r="E54" s="532">
        <v>923.94</v>
      </c>
      <c r="F54" s="533">
        <v>56.844619459127131</v>
      </c>
      <c r="G54" s="543">
        <v>5252.1017703065936</v>
      </c>
      <c r="H54" s="532">
        <v>8843.8267977989108</v>
      </c>
      <c r="I54" s="533">
        <v>57.018191590324285</v>
      </c>
      <c r="J54" s="543">
        <v>50425.901074854235</v>
      </c>
      <c r="K54" s="532">
        <v>106.05</v>
      </c>
      <c r="L54" s="532">
        <v>40.941259063132279</v>
      </c>
      <c r="M54" s="543">
        <v>434.18205236451774</v>
      </c>
      <c r="N54" s="532">
        <v>30418.165943072891</v>
      </c>
      <c r="O54" s="533">
        <v>66.814961524459093</v>
      </c>
      <c r="P54" s="543">
        <v>203238.8587131027</v>
      </c>
      <c r="Q54" s="532">
        <v>2612.444351052955</v>
      </c>
      <c r="R54" s="533">
        <v>51.744899836427713</v>
      </c>
      <c r="S54" s="543">
        <v>13518.067127347656</v>
      </c>
      <c r="T54" s="532">
        <v>1802.24</v>
      </c>
      <c r="U54" s="533">
        <v>60.745727298294014</v>
      </c>
      <c r="V54" s="543">
        <v>10947.837956607738</v>
      </c>
      <c r="W54" s="532">
        <v>5252.8045711740488</v>
      </c>
      <c r="X54" s="533">
        <v>55.587891483064645</v>
      </c>
      <c r="Y54" s="543">
        <v>29199.233048416896</v>
      </c>
      <c r="Z54" s="532">
        <v>257.85000000000002</v>
      </c>
      <c r="AA54" s="533">
        <v>50.519942236803828</v>
      </c>
      <c r="AB54" s="543">
        <v>1302.6567105759864</v>
      </c>
      <c r="AC54" s="532">
        <v>2303.0100000000002</v>
      </c>
      <c r="AD54" s="533">
        <v>66.780723576505167</v>
      </c>
      <c r="AE54" s="543">
        <v>15379.667420392714</v>
      </c>
      <c r="AF54" s="545">
        <f t="shared" si="12"/>
        <v>87820.367477853448</v>
      </c>
      <c r="AG54" s="533">
        <f t="shared" si="13"/>
        <v>69.322013808299488</v>
      </c>
      <c r="AH54" s="543">
        <f t="shared" si="14"/>
        <v>608788.47269496915</v>
      </c>
      <c r="AI54" s="547">
        <f t="shared" si="15"/>
        <v>9047.0389222270042</v>
      </c>
      <c r="AJ54" s="534">
        <f t="shared" si="16"/>
        <v>54.462083207793256</v>
      </c>
      <c r="AK54" s="548">
        <f t="shared" si="17"/>
        <v>49272.058656647132</v>
      </c>
      <c r="AL54" s="547">
        <f t="shared" si="18"/>
        <v>99170.416400080445</v>
      </c>
      <c r="AM54" s="534">
        <f t="shared" si="19"/>
        <v>67.907368267484927</v>
      </c>
      <c r="AN54" s="548">
        <f t="shared" si="20"/>
        <v>673440.198772009</v>
      </c>
      <c r="AO54" s="547">
        <v>203.10159974607203</v>
      </c>
      <c r="AP54" s="534">
        <v>300.2501989080294</v>
      </c>
      <c r="AQ54" s="548">
        <v>6098.12957222971</v>
      </c>
      <c r="AR54" s="547">
        <v>18524.655821713706</v>
      </c>
      <c r="AS54" s="534">
        <v>33.537703912849906</v>
      </c>
      <c r="AT54" s="548">
        <v>62127.442203608553</v>
      </c>
      <c r="AU54" s="534">
        <v>287.14999999999998</v>
      </c>
      <c r="AV54" s="534">
        <v>25.562698957696114</v>
      </c>
      <c r="AW54" s="548">
        <v>734.0329005702439</v>
      </c>
      <c r="AX54" s="534">
        <v>2713.230284824454</v>
      </c>
      <c r="AY54" s="534">
        <v>406.09795310244152</v>
      </c>
      <c r="AZ54" s="548">
        <v>110183.72649627652</v>
      </c>
      <c r="BA54" s="534">
        <v>13887.396835883523</v>
      </c>
      <c r="BB54" s="534">
        <v>472.94453945493109</v>
      </c>
      <c r="BC54" s="548">
        <v>656796.85007747996</v>
      </c>
      <c r="BD54" s="534">
        <v>856.61</v>
      </c>
      <c r="BE54" s="534">
        <v>760.7443817793727</v>
      </c>
      <c r="BF54" s="548">
        <v>65166.12448760285</v>
      </c>
      <c r="BG54" s="534">
        <v>262.04000000000002</v>
      </c>
      <c r="BH54" s="534">
        <v>37.902226601577418</v>
      </c>
      <c r="BI54" s="548">
        <v>993.18994586773476</v>
      </c>
      <c r="BJ54" s="534">
        <v>370.3</v>
      </c>
      <c r="BK54" s="534">
        <v>43.551777201711261</v>
      </c>
      <c r="BL54" s="548">
        <v>1612.7223097793678</v>
      </c>
      <c r="BM54" s="534">
        <v>11377.923576131674</v>
      </c>
      <c r="BN54" s="534">
        <v>410.80217974501431</v>
      </c>
      <c r="BO54" s="548">
        <v>467407.580604708</v>
      </c>
      <c r="BP54" s="534">
        <v>149.87</v>
      </c>
      <c r="BQ54" s="534">
        <v>85.076525080283147</v>
      </c>
      <c r="BR54" s="548">
        <v>1275.0418813782035</v>
      </c>
      <c r="BS54" s="534">
        <v>4.4400000000000004</v>
      </c>
      <c r="BT54" s="534">
        <v>75.199931724540477</v>
      </c>
      <c r="BU54" s="548">
        <v>33.388769685695969</v>
      </c>
      <c r="BV54" s="534">
        <v>1556.84</v>
      </c>
      <c r="BW54" s="534">
        <v>97.0679863124614</v>
      </c>
      <c r="BX54" s="548">
        <v>15111.932381069239</v>
      </c>
      <c r="BY54" s="534">
        <v>18463.88</v>
      </c>
      <c r="BZ54" s="534">
        <v>94.940301066226311</v>
      </c>
      <c r="CA54" s="548">
        <v>175296.63260506748</v>
      </c>
      <c r="CB54" s="534">
        <v>55083.996473628787</v>
      </c>
      <c r="CC54" s="534">
        <v>108.87674742306558</v>
      </c>
      <c r="CD54" s="548">
        <v>599736.63711123168</v>
      </c>
      <c r="CE54" s="534">
        <f t="shared" si="21"/>
        <v>2916.3318845705262</v>
      </c>
      <c r="CF54" s="534">
        <f t="shared" si="22"/>
        <v>398.72641616586958</v>
      </c>
      <c r="CG54" s="548">
        <f t="shared" si="23"/>
        <v>116281.85606850623</v>
      </c>
    </row>
    <row r="55" spans="1:85" s="535" customFormat="1" ht="9.6">
      <c r="A55" s="531" t="s">
        <v>388</v>
      </c>
      <c r="B55" s="532">
        <v>44233.377829096426</v>
      </c>
      <c r="C55" s="533">
        <v>70.649058386568399</v>
      </c>
      <c r="D55" s="543">
        <v>312504.64928829734</v>
      </c>
      <c r="E55" s="532">
        <v>1125.46</v>
      </c>
      <c r="F55" s="533">
        <v>55.298046967581051</v>
      </c>
      <c r="G55" s="543">
        <v>6223.5739940133772</v>
      </c>
      <c r="H55" s="532">
        <v>31397.910477625366</v>
      </c>
      <c r="I55" s="533">
        <v>53.427988910071313</v>
      </c>
      <c r="J55" s="543">
        <v>167752.72127979802</v>
      </c>
      <c r="K55" s="532">
        <v>184.05</v>
      </c>
      <c r="L55" s="532">
        <v>44.295300373636096</v>
      </c>
      <c r="M55" s="543">
        <v>815.25500337677227</v>
      </c>
      <c r="N55" s="532">
        <v>52883.210717677299</v>
      </c>
      <c r="O55" s="533">
        <v>63.201413742374768</v>
      </c>
      <c r="P55" s="543">
        <v>334229.36805931106</v>
      </c>
      <c r="Q55" s="532">
        <v>17297.918662345055</v>
      </c>
      <c r="R55" s="533">
        <v>54.24021471098748</v>
      </c>
      <c r="S55" s="543">
        <v>93824.282229879318</v>
      </c>
      <c r="T55" s="532">
        <v>9730.6</v>
      </c>
      <c r="U55" s="533">
        <v>59.297290413433373</v>
      </c>
      <c r="V55" s="543">
        <v>57699.821409695476</v>
      </c>
      <c r="W55" s="532">
        <v>10249.565420648234</v>
      </c>
      <c r="X55" s="533">
        <v>53.399103373278578</v>
      </c>
      <c r="Y55" s="543">
        <v>54731.760342837661</v>
      </c>
      <c r="Z55" s="532">
        <v>1008.87</v>
      </c>
      <c r="AA55" s="533">
        <v>47.614129895892361</v>
      </c>
      <c r="AB55" s="543">
        <v>4803.6467228068923</v>
      </c>
      <c r="AC55" s="532">
        <v>13359.77</v>
      </c>
      <c r="AD55" s="533">
        <v>59.814851324181099</v>
      </c>
      <c r="AE55" s="543">
        <v>79911.265627525514</v>
      </c>
      <c r="AF55" s="545">
        <f t="shared" si="12"/>
        <v>138429.14902439908</v>
      </c>
      <c r="AG55" s="533">
        <f t="shared" si="13"/>
        <v>63.064883457934577</v>
      </c>
      <c r="AH55" s="543">
        <f t="shared" si="14"/>
        <v>873001.8150404786</v>
      </c>
      <c r="AI55" s="547">
        <f t="shared" si="15"/>
        <v>29681.814082993285</v>
      </c>
      <c r="AJ55" s="534">
        <f t="shared" si="16"/>
        <v>53.764659681287227</v>
      </c>
      <c r="AK55" s="548">
        <f t="shared" si="17"/>
        <v>159583.26328953725</v>
      </c>
      <c r="AL55" s="547">
        <f t="shared" si="18"/>
        <v>181470.73310739236</v>
      </c>
      <c r="AM55" s="534">
        <f t="shared" si="19"/>
        <v>61.304449753844253</v>
      </c>
      <c r="AN55" s="548">
        <f t="shared" si="20"/>
        <v>1112496.3439575415</v>
      </c>
      <c r="AO55" s="547">
        <v>1427.8330506678406</v>
      </c>
      <c r="AP55" s="534">
        <v>295.0887848704719</v>
      </c>
      <c r="AQ55" s="548">
        <v>42133.751991947196</v>
      </c>
      <c r="AR55" s="547">
        <v>23857.534885232606</v>
      </c>
      <c r="AS55" s="534">
        <v>32.159518763593589</v>
      </c>
      <c r="AT55" s="548">
        <v>76724.68407947266</v>
      </c>
      <c r="AU55" s="534">
        <v>355.7</v>
      </c>
      <c r="AV55" s="534">
        <v>26.203753089691691</v>
      </c>
      <c r="AW55" s="548">
        <v>932.06749740033354</v>
      </c>
      <c r="AX55" s="534">
        <v>20388.003354127777</v>
      </c>
      <c r="AY55" s="534">
        <v>381.27317633430295</v>
      </c>
      <c r="AZ55" s="548">
        <v>777339.87979427201</v>
      </c>
      <c r="BA55" s="534">
        <v>26072.646160137261</v>
      </c>
      <c r="BB55" s="534">
        <v>470.27139652550159</v>
      </c>
      <c r="BC55" s="548">
        <v>1226121.9720843006</v>
      </c>
      <c r="BD55" s="534">
        <v>1561.83</v>
      </c>
      <c r="BE55" s="534">
        <v>735.93145414197136</v>
      </c>
      <c r="BF55" s="548">
        <v>114939.98230225551</v>
      </c>
      <c r="BG55" s="534">
        <v>719.69</v>
      </c>
      <c r="BH55" s="534">
        <v>34.414700806739489</v>
      </c>
      <c r="BI55" s="548">
        <v>2476.7916023602347</v>
      </c>
      <c r="BJ55" s="534">
        <v>986.18</v>
      </c>
      <c r="BK55" s="534">
        <v>35.431565825329059</v>
      </c>
      <c r="BL55" s="548">
        <v>3494.1901585623009</v>
      </c>
      <c r="BM55" s="534">
        <v>31118.345806491023</v>
      </c>
      <c r="BN55" s="534">
        <v>406.18068344886552</v>
      </c>
      <c r="BO55" s="548">
        <v>1263967.0967478664</v>
      </c>
      <c r="BP55" s="534">
        <v>295.91000000000003</v>
      </c>
      <c r="BQ55" s="534">
        <v>75.3924090661435</v>
      </c>
      <c r="BR55" s="548">
        <v>2230.9367766762525</v>
      </c>
      <c r="BS55" s="534">
        <v>37.69</v>
      </c>
      <c r="BT55" s="534">
        <v>63.738442031903027</v>
      </c>
      <c r="BU55" s="548">
        <v>240.2301880182425</v>
      </c>
      <c r="BV55" s="534">
        <v>2487.0300000000002</v>
      </c>
      <c r="BW55" s="534">
        <v>100.0996615493371</v>
      </c>
      <c r="BX55" s="548">
        <v>24895.086126304781</v>
      </c>
      <c r="BY55" s="534">
        <v>32548.7</v>
      </c>
      <c r="BZ55" s="534">
        <v>94.377099131212745</v>
      </c>
      <c r="CA55" s="548">
        <v>307185.1886492105</v>
      </c>
      <c r="CB55" s="534">
        <v>71207.190116748316</v>
      </c>
      <c r="CC55" s="534">
        <v>97.371161580122049</v>
      </c>
      <c r="CD55" s="548">
        <v>693352.68145243707</v>
      </c>
      <c r="CE55" s="534">
        <f t="shared" si="21"/>
        <v>21815.836404795617</v>
      </c>
      <c r="CF55" s="534">
        <f t="shared" si="22"/>
        <v>375.63246101629193</v>
      </c>
      <c r="CG55" s="548">
        <f t="shared" si="23"/>
        <v>819473.63178621919</v>
      </c>
    </row>
    <row r="56" spans="1:85" s="535" customFormat="1" ht="9.6">
      <c r="A56" s="531" t="s">
        <v>389</v>
      </c>
      <c r="B56" s="532">
        <v>25808.562273863852</v>
      </c>
      <c r="C56" s="533">
        <v>63.712104108901286</v>
      </c>
      <c r="D56" s="543">
        <v>164431.78064934758</v>
      </c>
      <c r="E56" s="532">
        <v>2199.61</v>
      </c>
      <c r="F56" s="533">
        <v>52.388613762375414</v>
      </c>
      <c r="G56" s="543">
        <v>11523.451871785859</v>
      </c>
      <c r="H56" s="532">
        <v>101644.9137356573</v>
      </c>
      <c r="I56" s="533">
        <v>46.873430269167606</v>
      </c>
      <c r="J56" s="543">
        <v>476444.57762038894</v>
      </c>
      <c r="K56" s="532">
        <v>885.49</v>
      </c>
      <c r="L56" s="532">
        <v>43.678729297506912</v>
      </c>
      <c r="M56" s="543">
        <v>3867.7078005649396</v>
      </c>
      <c r="N56" s="532">
        <v>99009.284541431931</v>
      </c>
      <c r="O56" s="533">
        <v>54.450978194773029</v>
      </c>
      <c r="P56" s="543">
        <v>539115.23936455883</v>
      </c>
      <c r="Q56" s="532">
        <v>81166.767772701583</v>
      </c>
      <c r="R56" s="533">
        <v>48.286930239587363</v>
      </c>
      <c r="S56" s="543">
        <v>391929.40532132296</v>
      </c>
      <c r="T56" s="532">
        <v>35314.49</v>
      </c>
      <c r="U56" s="533">
        <v>52.288200781784013</v>
      </c>
      <c r="V56" s="543">
        <v>184653.11436263041</v>
      </c>
      <c r="W56" s="532">
        <v>29936.260748501809</v>
      </c>
      <c r="X56" s="533">
        <v>48.508365932340759</v>
      </c>
      <c r="Y56" s="543">
        <v>145215.9091034295</v>
      </c>
      <c r="Z56" s="532">
        <v>7500.94</v>
      </c>
      <c r="AA56" s="533">
        <v>44.270020428257574</v>
      </c>
      <c r="AB56" s="543">
        <v>33206.676703113437</v>
      </c>
      <c r="AC56" s="532">
        <v>62473.09</v>
      </c>
      <c r="AD56" s="533">
        <v>56.53811536943266</v>
      </c>
      <c r="AE56" s="543">
        <v>353211.07699049491</v>
      </c>
      <c r="AF56" s="545">
        <f t="shared" si="12"/>
        <v>262662.74055095308</v>
      </c>
      <c r="AG56" s="533">
        <f t="shared" si="13"/>
        <v>52.101505410586306</v>
      </c>
      <c r="AH56" s="543">
        <f t="shared" si="14"/>
        <v>1368512.4197974908</v>
      </c>
      <c r="AI56" s="547">
        <f t="shared" si="15"/>
        <v>120803.5785212034</v>
      </c>
      <c r="AJ56" s="534">
        <f t="shared" si="16"/>
        <v>48.167070058899057</v>
      </c>
      <c r="AK56" s="548">
        <f t="shared" si="17"/>
        <v>581875.44299965177</v>
      </c>
      <c r="AL56" s="547">
        <f t="shared" si="18"/>
        <v>445939.40907215641</v>
      </c>
      <c r="AM56" s="534">
        <f t="shared" si="19"/>
        <v>51.657218288480479</v>
      </c>
      <c r="AN56" s="548">
        <f t="shared" si="20"/>
        <v>2303598.9397876374</v>
      </c>
      <c r="AO56" s="547">
        <v>2721.5992362707402</v>
      </c>
      <c r="AP56" s="534">
        <v>274.96557962944848</v>
      </c>
      <c r="AQ56" s="548">
        <v>74834.611152024838</v>
      </c>
      <c r="AR56" s="547">
        <v>31703.079851352515</v>
      </c>
      <c r="AS56" s="534">
        <v>28.41317586134052</v>
      </c>
      <c r="AT56" s="548">
        <v>90078.51831626003</v>
      </c>
      <c r="AU56" s="534">
        <v>1174.3800000000001</v>
      </c>
      <c r="AV56" s="534">
        <v>22.980246229041782</v>
      </c>
      <c r="AW56" s="548">
        <v>2698.7541566462087</v>
      </c>
      <c r="AX56" s="534">
        <v>70960.896216257504</v>
      </c>
      <c r="AY56" s="534">
        <v>345.41884071632705</v>
      </c>
      <c r="AZ56" s="548">
        <v>2451123.0507211266</v>
      </c>
      <c r="BA56" s="534">
        <v>25559.82037341272</v>
      </c>
      <c r="BB56" s="534">
        <v>461.13300772930938</v>
      </c>
      <c r="BC56" s="548">
        <v>1178647.6845812688</v>
      </c>
      <c r="BD56" s="534">
        <v>3673.77</v>
      </c>
      <c r="BE56" s="534">
        <v>733.69643626107506</v>
      </c>
      <c r="BF56" s="548">
        <v>269543.19566428493</v>
      </c>
      <c r="BG56" s="534">
        <v>3664.38</v>
      </c>
      <c r="BH56" s="534">
        <v>35.468960198604684</v>
      </c>
      <c r="BI56" s="548">
        <v>12997.174837256305</v>
      </c>
      <c r="BJ56" s="534">
        <v>2039.22</v>
      </c>
      <c r="BK56" s="534">
        <v>34.469912172947566</v>
      </c>
      <c r="BL56" s="548">
        <v>7029.1734301318138</v>
      </c>
      <c r="BM56" s="534">
        <v>157570.62451393733</v>
      </c>
      <c r="BN56" s="534">
        <v>371.22993323905547</v>
      </c>
      <c r="BO56" s="548">
        <v>5849493.2418745235</v>
      </c>
      <c r="BP56" s="534">
        <v>497.5</v>
      </c>
      <c r="BQ56" s="534">
        <v>72.865984206483532</v>
      </c>
      <c r="BR56" s="548">
        <v>3625.0827142725561</v>
      </c>
      <c r="BS56" s="534">
        <v>31.05</v>
      </c>
      <c r="BT56" s="534">
        <v>71.027027594259124</v>
      </c>
      <c r="BU56" s="548">
        <v>220.53892068017458</v>
      </c>
      <c r="BV56" s="534">
        <v>10251.620000000001</v>
      </c>
      <c r="BW56" s="534">
        <v>102.35469321903521</v>
      </c>
      <c r="BX56" s="548">
        <v>104930.14200981257</v>
      </c>
      <c r="BY56" s="534">
        <v>102019.09</v>
      </c>
      <c r="BZ56" s="534">
        <v>98.333624033353999</v>
      </c>
      <c r="CA56" s="548">
        <v>1003190.6840284904</v>
      </c>
      <c r="CB56" s="534">
        <v>232248.92747997679</v>
      </c>
      <c r="CC56" s="534">
        <v>105.47183519923323</v>
      </c>
      <c r="CD56" s="548">
        <v>2449572.0604366781</v>
      </c>
      <c r="CE56" s="534">
        <f t="shared" si="21"/>
        <v>73682.495452528237</v>
      </c>
      <c r="CF56" s="534">
        <f t="shared" si="22"/>
        <v>342.81651922342422</v>
      </c>
      <c r="CG56" s="548">
        <f t="shared" si="23"/>
        <v>2525957.6618731515</v>
      </c>
    </row>
    <row r="57" spans="1:85" s="535" customFormat="1" ht="9.6">
      <c r="A57" s="531" t="s">
        <v>390</v>
      </c>
      <c r="B57" s="532">
        <v>75.229101750795493</v>
      </c>
      <c r="C57" s="533">
        <v>51.227074786148854</v>
      </c>
      <c r="D57" s="543">
        <v>385.37668214828028</v>
      </c>
      <c r="E57" s="532">
        <v>90.88</v>
      </c>
      <c r="F57" s="533">
        <v>44.121345629562214</v>
      </c>
      <c r="G57" s="543">
        <v>400.97478908146138</v>
      </c>
      <c r="H57" s="532">
        <v>3136.1459943061409</v>
      </c>
      <c r="I57" s="533">
        <v>37.700570979152587</v>
      </c>
      <c r="J57" s="543">
        <v>11823.449465932372</v>
      </c>
      <c r="K57" s="532">
        <v>45.78</v>
      </c>
      <c r="L57" s="532">
        <v>47.08782953481284</v>
      </c>
      <c r="M57" s="543">
        <v>215.56808361037321</v>
      </c>
      <c r="N57" s="532">
        <v>1116.2990683791818</v>
      </c>
      <c r="O57" s="533">
        <v>45.975690881522738</v>
      </c>
      <c r="P57" s="543">
        <v>5132.262089913308</v>
      </c>
      <c r="Q57" s="532">
        <v>2182.6092139003713</v>
      </c>
      <c r="R57" s="533">
        <v>44.801508946724638</v>
      </c>
      <c r="S57" s="543">
        <v>9778.4186223761117</v>
      </c>
      <c r="T57" s="532">
        <v>755.6</v>
      </c>
      <c r="U57" s="533">
        <v>44.077281778047983</v>
      </c>
      <c r="V57" s="543">
        <v>3330.4794111493056</v>
      </c>
      <c r="W57" s="532">
        <v>426.18</v>
      </c>
      <c r="X57" s="533">
        <v>45.086713902906219</v>
      </c>
      <c r="Y57" s="543">
        <v>1921.5055731140571</v>
      </c>
      <c r="Z57" s="532">
        <v>483.31</v>
      </c>
      <c r="AA57" s="533">
        <v>45.35401860058839</v>
      </c>
      <c r="AB57" s="543">
        <v>2192.0050729850377</v>
      </c>
      <c r="AC57" s="532">
        <v>1363.86</v>
      </c>
      <c r="AD57" s="533">
        <v>60.11865771538573</v>
      </c>
      <c r="AE57" s="543">
        <v>8199.3432511705996</v>
      </c>
      <c r="AF57" s="545">
        <f t="shared" si="12"/>
        <v>5129.0541644361183</v>
      </c>
      <c r="AG57" s="533">
        <f t="shared" si="13"/>
        <v>40.723172466340962</v>
      </c>
      <c r="AH57" s="543">
        <f t="shared" si="14"/>
        <v>20887.135732753639</v>
      </c>
      <c r="AI57" s="547">
        <f t="shared" si="15"/>
        <v>3182.9792139003712</v>
      </c>
      <c r="AJ57" s="534">
        <f t="shared" si="16"/>
        <v>44.904170266454159</v>
      </c>
      <c r="AK57" s="548">
        <f t="shared" si="17"/>
        <v>14292.904057556667</v>
      </c>
      <c r="AL57" s="547">
        <f t="shared" si="18"/>
        <v>9675.8933783364901</v>
      </c>
      <c r="AM57" s="534">
        <f t="shared" si="19"/>
        <v>44.832431844075181</v>
      </c>
      <c r="AN57" s="548">
        <f t="shared" si="20"/>
        <v>43379.383041480905</v>
      </c>
      <c r="AO57" s="547">
        <v>14.48611331534677</v>
      </c>
      <c r="AP57" s="534">
        <v>245.42790608947757</v>
      </c>
      <c r="AQ57" s="548">
        <v>355.5296458360458</v>
      </c>
      <c r="AR57" s="547">
        <v>207.84</v>
      </c>
      <c r="AS57" s="534">
        <v>24.195592782750516</v>
      </c>
      <c r="AT57" s="548">
        <v>502.88120039668667</v>
      </c>
      <c r="AU57" s="534">
        <v>7</v>
      </c>
      <c r="AV57" s="534">
        <v>26.903390929760654</v>
      </c>
      <c r="AW57" s="548">
        <v>18.832373650832459</v>
      </c>
      <c r="AX57" s="534">
        <v>3922.9030314960632</v>
      </c>
      <c r="AY57" s="534">
        <v>325.80135465664711</v>
      </c>
      <c r="AZ57" s="548">
        <v>127808.71218480849</v>
      </c>
      <c r="BA57" s="534">
        <v>145.6529342743458</v>
      </c>
      <c r="BB57" s="534">
        <v>445.40878342868547</v>
      </c>
      <c r="BC57" s="548">
        <v>6487.5096257954647</v>
      </c>
      <c r="BD57" s="534">
        <v>48.49</v>
      </c>
      <c r="BE57" s="534">
        <v>686.01356250160484</v>
      </c>
      <c r="BF57" s="548">
        <v>3326.4797645702811</v>
      </c>
      <c r="BG57" s="534">
        <v>234.21</v>
      </c>
      <c r="BH57" s="534">
        <v>31.590508558884494</v>
      </c>
      <c r="BI57" s="548">
        <v>739.88130095763358</v>
      </c>
      <c r="BJ57" s="534">
        <v>82.61</v>
      </c>
      <c r="BK57" s="534">
        <v>35.697897733040044</v>
      </c>
      <c r="BL57" s="548">
        <v>294.9003331726438</v>
      </c>
      <c r="BM57" s="534">
        <v>3470.51</v>
      </c>
      <c r="BN57" s="534">
        <v>304.03814337278118</v>
      </c>
      <c r="BO57" s="548">
        <v>105516.74169566708</v>
      </c>
      <c r="BP57" s="534">
        <v>16.059999999999999</v>
      </c>
      <c r="BQ57" s="534">
        <v>84.255246241779318</v>
      </c>
      <c r="BR57" s="548">
        <v>135.31392546429757</v>
      </c>
      <c r="BS57" s="534">
        <v>0</v>
      </c>
      <c r="BT57" s="534">
        <v>0</v>
      </c>
      <c r="BU57" s="548">
        <v>0</v>
      </c>
      <c r="BV57" s="534">
        <v>228.68</v>
      </c>
      <c r="BW57" s="534">
        <v>70.333027836569627</v>
      </c>
      <c r="BX57" s="548">
        <v>1608.375680566674</v>
      </c>
      <c r="BY57" s="534">
        <v>1391.54</v>
      </c>
      <c r="BZ57" s="534">
        <v>56.059089439861935</v>
      </c>
      <c r="CA57" s="548">
        <v>7800.8465319145471</v>
      </c>
      <c r="CB57" s="534">
        <v>3207.1910914851123</v>
      </c>
      <c r="CC57" s="534">
        <v>61.313667067029193</v>
      </c>
      <c r="CD57" s="548">
        <v>19664.464680366014</v>
      </c>
      <c r="CE57" s="534">
        <f t="shared" si="21"/>
        <v>3937.38914481141</v>
      </c>
      <c r="CF57" s="534">
        <f t="shared" si="22"/>
        <v>325.50565137696907</v>
      </c>
      <c r="CG57" s="548">
        <f t="shared" si="23"/>
        <v>128164.24183064453</v>
      </c>
    </row>
    <row r="58" spans="1:85" s="535" customFormat="1" ht="4.5" customHeight="1">
      <c r="A58" s="536"/>
      <c r="B58" s="532"/>
      <c r="C58" s="533"/>
      <c r="D58" s="543"/>
      <c r="E58" s="532"/>
      <c r="F58" s="533"/>
      <c r="G58" s="543"/>
      <c r="H58" s="532"/>
      <c r="I58" s="533"/>
      <c r="J58" s="543"/>
      <c r="K58" s="532"/>
      <c r="L58" s="532"/>
      <c r="M58" s="543"/>
      <c r="N58" s="532"/>
      <c r="O58" s="533"/>
      <c r="P58" s="543"/>
      <c r="Q58" s="532"/>
      <c r="R58" s="533"/>
      <c r="S58" s="543"/>
      <c r="T58" s="532"/>
      <c r="U58" s="533"/>
      <c r="V58" s="543"/>
      <c r="W58" s="532"/>
      <c r="X58" s="533"/>
      <c r="Y58" s="543"/>
      <c r="Z58" s="532"/>
      <c r="AA58" s="533"/>
      <c r="AB58" s="543"/>
      <c r="AC58" s="532"/>
      <c r="AD58" s="533"/>
      <c r="AE58" s="543"/>
      <c r="AF58" s="545"/>
      <c r="AG58" s="533"/>
      <c r="AH58" s="543"/>
      <c r="AI58" s="547"/>
      <c r="AJ58" s="534"/>
      <c r="AK58" s="548"/>
      <c r="AL58" s="547"/>
      <c r="AM58" s="534"/>
      <c r="AN58" s="548"/>
      <c r="AO58" s="547"/>
      <c r="AP58" s="534"/>
      <c r="AQ58" s="548"/>
      <c r="AR58" s="547"/>
      <c r="AS58" s="534"/>
      <c r="AT58" s="548"/>
      <c r="AU58" s="534"/>
      <c r="AV58" s="534"/>
      <c r="AW58" s="548"/>
      <c r="AX58" s="534"/>
      <c r="AY58" s="534"/>
      <c r="AZ58" s="548"/>
      <c r="BA58" s="534"/>
      <c r="BB58" s="534"/>
      <c r="BC58" s="548"/>
      <c r="BD58" s="534"/>
      <c r="BE58" s="534"/>
      <c r="BF58" s="548"/>
      <c r="BG58" s="534"/>
      <c r="BH58" s="534"/>
      <c r="BI58" s="548"/>
      <c r="BJ58" s="534"/>
      <c r="BK58" s="534"/>
      <c r="BL58" s="548"/>
      <c r="BM58" s="534"/>
      <c r="BN58" s="534"/>
      <c r="BO58" s="548"/>
      <c r="BP58" s="534"/>
      <c r="BQ58" s="534"/>
      <c r="BR58" s="548"/>
      <c r="BS58" s="534"/>
      <c r="BT58" s="534"/>
      <c r="BU58" s="548"/>
      <c r="BV58" s="534"/>
      <c r="BW58" s="534"/>
      <c r="BX58" s="548"/>
      <c r="BY58" s="534"/>
      <c r="BZ58" s="534"/>
      <c r="CA58" s="548"/>
      <c r="CB58" s="534"/>
      <c r="CC58" s="534"/>
      <c r="CD58" s="548"/>
      <c r="CE58" s="534"/>
      <c r="CF58" s="534"/>
      <c r="CG58" s="548"/>
    </row>
    <row r="59" spans="1:85" s="535" customFormat="1" ht="9.6">
      <c r="A59" s="536" t="s">
        <v>314</v>
      </c>
      <c r="B59" s="532">
        <v>46314.76</v>
      </c>
      <c r="C59" s="533">
        <v>74.083440528772343</v>
      </c>
      <c r="D59" s="543">
        <v>343115.67680643639</v>
      </c>
      <c r="E59" s="532">
        <v>519.74</v>
      </c>
      <c r="F59" s="533">
        <v>57.8824066202681</v>
      </c>
      <c r="G59" s="543">
        <v>3008.3802016818136</v>
      </c>
      <c r="H59" s="532">
        <v>3119.36</v>
      </c>
      <c r="I59" s="533">
        <v>56.32597153814762</v>
      </c>
      <c r="J59" s="543">
        <v>17570.098257723614</v>
      </c>
      <c r="K59" s="532">
        <v>66.95</v>
      </c>
      <c r="L59" s="532">
        <v>46.612518699522283</v>
      </c>
      <c r="M59" s="543">
        <v>312.07081269330172</v>
      </c>
      <c r="N59" s="532">
        <v>24663.33</v>
      </c>
      <c r="O59" s="533">
        <v>68.030977089341832</v>
      </c>
      <c r="P59" s="543">
        <v>167787.04381768772</v>
      </c>
      <c r="Q59" s="532">
        <v>788.25</v>
      </c>
      <c r="R59" s="533">
        <v>46.830720531486143</v>
      </c>
      <c r="S59" s="543">
        <v>3691.4315458943952</v>
      </c>
      <c r="T59" s="532">
        <v>395.43</v>
      </c>
      <c r="U59" s="533">
        <v>58.722823946368855</v>
      </c>
      <c r="V59" s="543">
        <v>2322.076627311264</v>
      </c>
      <c r="W59" s="532">
        <v>3936.51</v>
      </c>
      <c r="X59" s="533">
        <v>52.293509078223863</v>
      </c>
      <c r="Y59" s="543">
        <v>20585.392142151908</v>
      </c>
      <c r="Z59" s="532">
        <v>137.63999999999999</v>
      </c>
      <c r="AA59" s="533">
        <v>49.662121801058639</v>
      </c>
      <c r="AB59" s="543">
        <v>683.54944446977117</v>
      </c>
      <c r="AC59" s="532">
        <v>194.16</v>
      </c>
      <c r="AD59" s="533">
        <v>57.690440927488311</v>
      </c>
      <c r="AE59" s="543">
        <v>1120.1176010481131</v>
      </c>
      <c r="AF59" s="545">
        <f t="shared" ref="AF59:AF67" si="24">B59+H59+K59+N59+T59</f>
        <v>74559.829999999987</v>
      </c>
      <c r="AG59" s="533">
        <f t="shared" ref="AG59:AG67" si="25">IF(AF59&gt;0,AH59*10/AF59,"--")</f>
        <v>71.232319912995024</v>
      </c>
      <c r="AH59" s="543">
        <f t="shared" ref="AH59:AH67" si="26">D59+J59+M59+P59+V59</f>
        <v>531106.96632185229</v>
      </c>
      <c r="AI59" s="547">
        <f t="shared" ref="AI59:AI67" si="27">E59+Q59+W59+Z59</f>
        <v>5382.14</v>
      </c>
      <c r="AJ59" s="534">
        <f t="shared" ref="AJ59:AJ67" si="28">IF(AI59&gt;0,AK59*10/AI59,"--")</f>
        <v>51.965859925973476</v>
      </c>
      <c r="AK59" s="548">
        <f t="shared" ref="AK59:AK67" si="29">G59+S59+Y59+AB59</f>
        <v>27968.753334197889</v>
      </c>
      <c r="AL59" s="547">
        <f t="shared" ref="AL59:AL67" si="30">AF59+AI59+AC59</f>
        <v>80136.12999999999</v>
      </c>
      <c r="AM59" s="534">
        <f t="shared" ref="AM59:AM67" si="31">IF(AL59&gt;0,AN59*10/AL59,"--")</f>
        <v>69.905526665325411</v>
      </c>
      <c r="AN59" s="548">
        <f t="shared" ref="AN59:AN67" si="32">AH59+AK59+AE59</f>
        <v>560195.83725709829</v>
      </c>
      <c r="AO59" s="547">
        <v>22.17</v>
      </c>
      <c r="AP59" s="534">
        <v>214.73382659091385</v>
      </c>
      <c r="AQ59" s="548">
        <v>476.06489355205599</v>
      </c>
      <c r="AR59" s="547">
        <v>17795.84</v>
      </c>
      <c r="AS59" s="534">
        <v>32.522466730169427</v>
      </c>
      <c r="AT59" s="548">
        <v>57876.461433541823</v>
      </c>
      <c r="AU59" s="534">
        <v>304.69</v>
      </c>
      <c r="AV59" s="534">
        <v>24.218715987647059</v>
      </c>
      <c r="AW59" s="548">
        <v>737.9200574276183</v>
      </c>
      <c r="AX59" s="534">
        <v>294.2</v>
      </c>
      <c r="AY59" s="534">
        <v>300.91756907495659</v>
      </c>
      <c r="AZ59" s="548">
        <v>8852.9948821852176</v>
      </c>
      <c r="BA59" s="534">
        <v>11769.85</v>
      </c>
      <c r="BB59" s="534">
        <v>462.81135196907019</v>
      </c>
      <c r="BC59" s="548">
        <v>544722.0190973162</v>
      </c>
      <c r="BD59" s="534">
        <v>801.44</v>
      </c>
      <c r="BE59" s="534">
        <v>722.6902292079651</v>
      </c>
      <c r="BF59" s="548">
        <v>57919.285729643154</v>
      </c>
      <c r="BG59" s="534">
        <v>144.80000000000001</v>
      </c>
      <c r="BH59" s="534">
        <v>37.848559848710394</v>
      </c>
      <c r="BI59" s="548">
        <v>548.04714660932655</v>
      </c>
      <c r="BJ59" s="534">
        <v>128.47999999999999</v>
      </c>
      <c r="BK59" s="534">
        <v>36.018924950228261</v>
      </c>
      <c r="BL59" s="548">
        <v>462.77114776053264</v>
      </c>
      <c r="BM59" s="534">
        <v>3987.69</v>
      </c>
      <c r="BN59" s="534">
        <v>447.7954284759881</v>
      </c>
      <c r="BO59" s="548">
        <v>178566.9352179413</v>
      </c>
      <c r="BP59" s="534">
        <v>147.59</v>
      </c>
      <c r="BQ59" s="534">
        <v>76.969387442729996</v>
      </c>
      <c r="BR59" s="548">
        <v>1135.9911892672524</v>
      </c>
      <c r="BS59" s="534">
        <v>9.9499999999999993</v>
      </c>
      <c r="BT59" s="534">
        <v>76.416691665570269</v>
      </c>
      <c r="BU59" s="548">
        <v>76.034608207242414</v>
      </c>
      <c r="BV59" s="534">
        <v>772.4</v>
      </c>
      <c r="BW59" s="534">
        <v>89.578212972682365</v>
      </c>
      <c r="BX59" s="548">
        <v>6919.0211700099871</v>
      </c>
      <c r="BY59" s="534">
        <v>10541.39</v>
      </c>
      <c r="BZ59" s="534">
        <v>75.625702941625235</v>
      </c>
      <c r="CA59" s="548">
        <v>79720.002873181875</v>
      </c>
      <c r="CB59" s="534">
        <v>13636.11</v>
      </c>
      <c r="CC59" s="534">
        <v>75.876010018460406</v>
      </c>
      <c r="CD59" s="548">
        <v>103465.3618972828</v>
      </c>
      <c r="CE59" s="534">
        <f t="shared" ref="CE59:CE67" si="33">AO59+AX59</f>
        <v>316.37</v>
      </c>
      <c r="CF59" s="534">
        <f t="shared" ref="CF59:CF67" si="34">IF(CE59&gt;0,CG59*10/CE59,0)</f>
        <v>294.87814191412821</v>
      </c>
      <c r="CG59" s="548">
        <f t="shared" ref="CG59:CG67" si="35">AQ59+AZ59</f>
        <v>9329.0597757372743</v>
      </c>
    </row>
    <row r="60" spans="1:85" s="535" customFormat="1" ht="9.6">
      <c r="A60" s="536" t="s">
        <v>315</v>
      </c>
      <c r="B60" s="532">
        <v>69556.5</v>
      </c>
      <c r="C60" s="533">
        <v>84.178980821489048</v>
      </c>
      <c r="D60" s="543">
        <v>585519.52795099048</v>
      </c>
      <c r="E60" s="532">
        <v>1587.59</v>
      </c>
      <c r="F60" s="533">
        <v>67.017805749784543</v>
      </c>
      <c r="G60" s="543">
        <v>10639.679823030045</v>
      </c>
      <c r="H60" s="532">
        <v>1654.02</v>
      </c>
      <c r="I60" s="533">
        <v>62.946833333349936</v>
      </c>
      <c r="J60" s="543">
        <v>10411.532127002747</v>
      </c>
      <c r="K60" s="532">
        <v>14</v>
      </c>
      <c r="L60" s="532">
        <v>42.820993753416552</v>
      </c>
      <c r="M60" s="543">
        <v>59.949391254783173</v>
      </c>
      <c r="N60" s="532">
        <v>18582.14</v>
      </c>
      <c r="O60" s="533">
        <v>80.009183770280856</v>
      </c>
      <c r="P60" s="543">
        <v>148674.18541050865</v>
      </c>
      <c r="Q60" s="532">
        <v>208.5</v>
      </c>
      <c r="R60" s="533">
        <v>51.728560001341293</v>
      </c>
      <c r="S60" s="543">
        <v>1078.540476027966</v>
      </c>
      <c r="T60" s="532">
        <v>84.22</v>
      </c>
      <c r="U60" s="533">
        <v>62.067106998221533</v>
      </c>
      <c r="V60" s="543">
        <v>522.72917513902178</v>
      </c>
      <c r="W60" s="532">
        <v>1159.26</v>
      </c>
      <c r="X60" s="533">
        <v>61.935713079929066</v>
      </c>
      <c r="Y60" s="543">
        <v>7179.9594745038576</v>
      </c>
      <c r="Z60" s="532">
        <v>15.99</v>
      </c>
      <c r="AA60" s="533">
        <v>51.837348506045018</v>
      </c>
      <c r="AB60" s="543">
        <v>82.887920261165988</v>
      </c>
      <c r="AC60" s="532">
        <v>83.77</v>
      </c>
      <c r="AD60" s="533">
        <v>57.690440927488275</v>
      </c>
      <c r="AE60" s="543">
        <v>483.27282364956937</v>
      </c>
      <c r="AF60" s="545">
        <f t="shared" si="24"/>
        <v>89890.880000000005</v>
      </c>
      <c r="AG60" s="533">
        <f t="shared" si="25"/>
        <v>82.899168865061242</v>
      </c>
      <c r="AH60" s="543">
        <f t="shared" si="26"/>
        <v>745187.92405489564</v>
      </c>
      <c r="AI60" s="547">
        <f t="shared" si="27"/>
        <v>2971.3399999999997</v>
      </c>
      <c r="AJ60" s="534">
        <f t="shared" si="28"/>
        <v>63.880497330574869</v>
      </c>
      <c r="AK60" s="548">
        <f t="shared" si="29"/>
        <v>18981.067693823032</v>
      </c>
      <c r="AL60" s="547">
        <f t="shared" si="30"/>
        <v>92945.99</v>
      </c>
      <c r="AM60" s="534">
        <f t="shared" si="31"/>
        <v>82.268451234138041</v>
      </c>
      <c r="AN60" s="548">
        <f t="shared" si="32"/>
        <v>764652.26457236824</v>
      </c>
      <c r="AO60" s="547">
        <v>30.14</v>
      </c>
      <c r="AP60" s="534">
        <v>290.82458433979747</v>
      </c>
      <c r="AQ60" s="548">
        <v>876.54529720014978</v>
      </c>
      <c r="AR60" s="547">
        <v>4325.01</v>
      </c>
      <c r="AS60" s="534">
        <v>33.128130025618006</v>
      </c>
      <c r="AT60" s="548">
        <v>14327.949364209815</v>
      </c>
      <c r="AU60" s="534">
        <v>36.619999999999997</v>
      </c>
      <c r="AV60" s="534">
        <v>24.218715987647059</v>
      </c>
      <c r="AW60" s="548">
        <v>88.688937946763545</v>
      </c>
      <c r="AX60" s="534">
        <v>820.32</v>
      </c>
      <c r="AY60" s="534">
        <v>410.54142712105454</v>
      </c>
      <c r="AZ60" s="548">
        <v>33677.534349594353</v>
      </c>
      <c r="BA60" s="534">
        <v>38970.120000000003</v>
      </c>
      <c r="BB60" s="534">
        <v>493.24900085998968</v>
      </c>
      <c r="BC60" s="548">
        <v>1922197.2753393899</v>
      </c>
      <c r="BD60" s="534">
        <v>305.99</v>
      </c>
      <c r="BE60" s="534">
        <v>689.47977862340042</v>
      </c>
      <c r="BF60" s="548">
        <v>21097.39174609743</v>
      </c>
      <c r="BG60" s="534">
        <v>103.53</v>
      </c>
      <c r="BH60" s="534">
        <v>40.27191429924838</v>
      </c>
      <c r="BI60" s="548">
        <v>416.9351287401185</v>
      </c>
      <c r="BJ60" s="534">
        <v>35.79</v>
      </c>
      <c r="BK60" s="534">
        <v>36.211738985331714</v>
      </c>
      <c r="BL60" s="548">
        <v>129.6018138285022</v>
      </c>
      <c r="BM60" s="534">
        <v>581.99</v>
      </c>
      <c r="BN60" s="534">
        <v>483.38545886970866</v>
      </c>
      <c r="BO60" s="548">
        <v>28132.550320758179</v>
      </c>
      <c r="BP60" s="534">
        <v>83.58</v>
      </c>
      <c r="BQ60" s="534">
        <v>80.163352829838217</v>
      </c>
      <c r="BR60" s="548">
        <v>670.00530295178783</v>
      </c>
      <c r="BS60" s="534">
        <v>9.91</v>
      </c>
      <c r="BT60" s="534">
        <v>70.59</v>
      </c>
      <c r="BU60" s="548">
        <v>69.954689999999999</v>
      </c>
      <c r="BV60" s="534">
        <v>289.01</v>
      </c>
      <c r="BW60" s="534">
        <v>84.561460483609778</v>
      </c>
      <c r="BX60" s="548">
        <v>2443.9107694368063</v>
      </c>
      <c r="BY60" s="534">
        <v>3439.74</v>
      </c>
      <c r="BZ60" s="534">
        <v>77.050511675509981</v>
      </c>
      <c r="CA60" s="548">
        <v>26503.372703071873</v>
      </c>
      <c r="CB60" s="534">
        <v>3119.83</v>
      </c>
      <c r="CC60" s="534">
        <v>80.341335342724861</v>
      </c>
      <c r="CD60" s="548">
        <v>25065.130824229331</v>
      </c>
      <c r="CE60" s="534">
        <f t="shared" si="33"/>
        <v>850.46</v>
      </c>
      <c r="CF60" s="534">
        <f t="shared" si="34"/>
        <v>406.29870478087742</v>
      </c>
      <c r="CG60" s="548">
        <f t="shared" si="35"/>
        <v>34554.079646794504</v>
      </c>
    </row>
    <row r="61" spans="1:85" s="535" customFormat="1" ht="9.6">
      <c r="A61" s="536" t="s">
        <v>444</v>
      </c>
      <c r="B61" s="532">
        <v>80750.87</v>
      </c>
      <c r="C61" s="533">
        <v>79.994384209380115</v>
      </c>
      <c r="D61" s="543">
        <v>645961.61200217064</v>
      </c>
      <c r="E61" s="532">
        <v>2279.48</v>
      </c>
      <c r="F61" s="533">
        <v>62.479022035603542</v>
      </c>
      <c r="G61" s="543">
        <v>14241.968114971756</v>
      </c>
      <c r="H61" s="532">
        <v>16632.099999999999</v>
      </c>
      <c r="I61" s="533">
        <v>55.644510666600823</v>
      </c>
      <c r="J61" s="543">
        <v>92548.506585797179</v>
      </c>
      <c r="K61" s="532">
        <v>23.44</v>
      </c>
      <c r="L61" s="532">
        <v>42.820993753416552</v>
      </c>
      <c r="M61" s="543">
        <v>100.37240935800838</v>
      </c>
      <c r="N61" s="532">
        <v>34745.050000000003</v>
      </c>
      <c r="O61" s="533">
        <v>70.657259214481996</v>
      </c>
      <c r="P61" s="543">
        <v>245499.0004270137</v>
      </c>
      <c r="Q61" s="532">
        <v>9370.5400000000009</v>
      </c>
      <c r="R61" s="533">
        <v>52.614524752043437</v>
      </c>
      <c r="S61" s="543">
        <v>49302.650877001302</v>
      </c>
      <c r="T61" s="532">
        <v>3149.74</v>
      </c>
      <c r="U61" s="533">
        <v>57.700880459041471</v>
      </c>
      <c r="V61" s="543">
        <v>18174.277121706127</v>
      </c>
      <c r="W61" s="532">
        <v>4496.3599999999997</v>
      </c>
      <c r="X61" s="533">
        <v>53.386133861631571</v>
      </c>
      <c r="Y61" s="543">
        <v>24004.327685008575</v>
      </c>
      <c r="Z61" s="532">
        <v>291.63</v>
      </c>
      <c r="AA61" s="533">
        <v>46.122854036816214</v>
      </c>
      <c r="AB61" s="543">
        <v>1345.0807922756712</v>
      </c>
      <c r="AC61" s="532">
        <v>1306.8900000000001</v>
      </c>
      <c r="AD61" s="533">
        <v>69.52246177185971</v>
      </c>
      <c r="AE61" s="543">
        <v>9085.8210065025742</v>
      </c>
      <c r="AF61" s="545">
        <f t="shared" si="24"/>
        <v>135301.20000000001</v>
      </c>
      <c r="AG61" s="533">
        <f t="shared" si="25"/>
        <v>74.077965941621045</v>
      </c>
      <c r="AH61" s="543">
        <f t="shared" si="26"/>
        <v>1002283.7685460458</v>
      </c>
      <c r="AI61" s="547">
        <f t="shared" si="27"/>
        <v>16438.010000000002</v>
      </c>
      <c r="AJ61" s="534">
        <f t="shared" si="28"/>
        <v>54.078338843483664</v>
      </c>
      <c r="AK61" s="548">
        <f t="shared" si="29"/>
        <v>88894.0274692573</v>
      </c>
      <c r="AL61" s="547">
        <f t="shared" si="30"/>
        <v>153046.10000000003</v>
      </c>
      <c r="AM61" s="534">
        <f t="shared" si="31"/>
        <v>71.890993434122493</v>
      </c>
      <c r="AN61" s="548">
        <f t="shared" si="32"/>
        <v>1100263.6170218056</v>
      </c>
      <c r="AO61" s="547">
        <v>1278</v>
      </c>
      <c r="AP61" s="534">
        <v>286.92156776527668</v>
      </c>
      <c r="AQ61" s="548">
        <v>36668.576360402352</v>
      </c>
      <c r="AR61" s="547">
        <v>14865.37</v>
      </c>
      <c r="AS61" s="534">
        <v>33.306275697001148</v>
      </c>
      <c r="AT61" s="548">
        <v>49511.011155793007</v>
      </c>
      <c r="AU61" s="534">
        <v>237.19</v>
      </c>
      <c r="AV61" s="534">
        <v>24.218715987647062</v>
      </c>
      <c r="AW61" s="548">
        <v>574.44372451100082</v>
      </c>
      <c r="AX61" s="534">
        <v>4550.2700000000004</v>
      </c>
      <c r="AY61" s="534">
        <v>369.76767682166195</v>
      </c>
      <c r="AZ61" s="548">
        <v>168254.27668113037</v>
      </c>
      <c r="BA61" s="534">
        <v>43535.65</v>
      </c>
      <c r="BB61" s="534">
        <v>503.70851079346647</v>
      </c>
      <c r="BC61" s="548">
        <v>2192927.7427925579</v>
      </c>
      <c r="BD61" s="534">
        <v>850.26</v>
      </c>
      <c r="BE61" s="534">
        <v>718.94548786164899</v>
      </c>
      <c r="BF61" s="548">
        <v>61129.059050924574</v>
      </c>
      <c r="BG61" s="534">
        <v>808.03</v>
      </c>
      <c r="BH61" s="534">
        <v>39.115829708849191</v>
      </c>
      <c r="BI61" s="548">
        <v>3160.6763879641417</v>
      </c>
      <c r="BJ61" s="534">
        <v>641.96</v>
      </c>
      <c r="BK61" s="534">
        <v>40.445636662282325</v>
      </c>
      <c r="BL61" s="548">
        <v>2596.4480911718765</v>
      </c>
      <c r="BM61" s="534">
        <v>6514.62</v>
      </c>
      <c r="BN61" s="534">
        <v>415.1757079778053</v>
      </c>
      <c r="BO61" s="548">
        <v>270471.1970706369</v>
      </c>
      <c r="BP61" s="534">
        <v>196.66</v>
      </c>
      <c r="BQ61" s="534">
        <v>71.190809446214359</v>
      </c>
      <c r="BR61" s="548">
        <v>1400.0384585692516</v>
      </c>
      <c r="BS61" s="534">
        <v>22.23</v>
      </c>
      <c r="BT61" s="534">
        <v>59.334736617949808</v>
      </c>
      <c r="BU61" s="548">
        <v>131.90111950170242</v>
      </c>
      <c r="BV61" s="534">
        <v>551.03</v>
      </c>
      <c r="BW61" s="534">
        <v>104.69420444292491</v>
      </c>
      <c r="BX61" s="548">
        <v>5768.9647474184912</v>
      </c>
      <c r="BY61" s="534">
        <v>11897.62</v>
      </c>
      <c r="BZ61" s="534">
        <v>87.872321995752216</v>
      </c>
      <c r="CA61" s="548">
        <v>104547.14956231015</v>
      </c>
      <c r="CB61" s="534">
        <v>15521.67</v>
      </c>
      <c r="CC61" s="534">
        <v>92.464477618240991</v>
      </c>
      <c r="CD61" s="548">
        <v>143520.31083127225</v>
      </c>
      <c r="CE61" s="534">
        <f t="shared" si="33"/>
        <v>5828.27</v>
      </c>
      <c r="CF61" s="534">
        <f t="shared" si="34"/>
        <v>351.60150961011192</v>
      </c>
      <c r="CG61" s="548">
        <f t="shared" si="35"/>
        <v>204922.85304153274</v>
      </c>
    </row>
    <row r="62" spans="1:85" s="535" customFormat="1" ht="9.6">
      <c r="A62" s="536" t="s">
        <v>445</v>
      </c>
      <c r="B62" s="532">
        <v>23021.89</v>
      </c>
      <c r="C62" s="533">
        <v>69.344050080618871</v>
      </c>
      <c r="D62" s="543">
        <v>159643.10931104986</v>
      </c>
      <c r="E62" s="532">
        <v>1374.96</v>
      </c>
      <c r="F62" s="533">
        <v>56.265447843942241</v>
      </c>
      <c r="G62" s="543">
        <v>7736.2740167506827</v>
      </c>
      <c r="H62" s="532">
        <v>31990.23</v>
      </c>
      <c r="I62" s="533">
        <v>51.266708904664362</v>
      </c>
      <c r="J62" s="543">
        <v>164003.38092032608</v>
      </c>
      <c r="K62" s="532">
        <v>49.45</v>
      </c>
      <c r="L62" s="532">
        <v>43.611049272187174</v>
      </c>
      <c r="M62" s="543">
        <v>215.65663865096562</v>
      </c>
      <c r="N62" s="532">
        <v>25628.16</v>
      </c>
      <c r="O62" s="533">
        <v>62.005848397072448</v>
      </c>
      <c r="P62" s="543">
        <v>158909.58036559165</v>
      </c>
      <c r="Q62" s="532">
        <v>33063.699999999997</v>
      </c>
      <c r="R62" s="533">
        <v>52.083406747454966</v>
      </c>
      <c r="S62" s="543">
        <v>172207.01356758265</v>
      </c>
      <c r="T62" s="532">
        <v>5470.56</v>
      </c>
      <c r="U62" s="533">
        <v>55.746057684694605</v>
      </c>
      <c r="V62" s="543">
        <v>30496.215332758293</v>
      </c>
      <c r="W62" s="532">
        <v>7017.09</v>
      </c>
      <c r="X62" s="533">
        <v>52.955705673463967</v>
      </c>
      <c r="Y62" s="543">
        <v>37159.495272420718</v>
      </c>
      <c r="Z62" s="532">
        <v>664.9</v>
      </c>
      <c r="AA62" s="533">
        <v>46.525589769294172</v>
      </c>
      <c r="AB62" s="543">
        <v>3093.4864637603691</v>
      </c>
      <c r="AC62" s="532">
        <v>1629.19</v>
      </c>
      <c r="AD62" s="533">
        <v>59.215068915671218</v>
      </c>
      <c r="AE62" s="543">
        <v>9647.2598126722387</v>
      </c>
      <c r="AF62" s="545">
        <f t="shared" si="24"/>
        <v>86160.29</v>
      </c>
      <c r="AG62" s="533">
        <f t="shared" si="25"/>
        <v>59.571287720639845</v>
      </c>
      <c r="AH62" s="543">
        <f t="shared" si="26"/>
        <v>513267.94256837678</v>
      </c>
      <c r="AI62" s="547">
        <f t="shared" si="27"/>
        <v>42120.65</v>
      </c>
      <c r="AJ62" s="534">
        <f t="shared" si="28"/>
        <v>52.277509801134222</v>
      </c>
      <c r="AK62" s="548">
        <f t="shared" si="29"/>
        <v>220196.26932051443</v>
      </c>
      <c r="AL62" s="547">
        <f t="shared" si="30"/>
        <v>129910.13</v>
      </c>
      <c r="AM62" s="534">
        <f t="shared" si="31"/>
        <v>57.201965058580377</v>
      </c>
      <c r="AN62" s="548">
        <f t="shared" si="32"/>
        <v>743111.47170156345</v>
      </c>
      <c r="AO62" s="547">
        <v>926.99</v>
      </c>
      <c r="AP62" s="534">
        <v>273.13917882788479</v>
      </c>
      <c r="AQ62" s="548">
        <v>25319.728738166094</v>
      </c>
      <c r="AR62" s="547">
        <v>16955.560000000001</v>
      </c>
      <c r="AS62" s="534">
        <v>29.483950294486199</v>
      </c>
      <c r="AT62" s="548">
        <v>49991.688825517849</v>
      </c>
      <c r="AU62" s="534">
        <v>317.33</v>
      </c>
      <c r="AV62" s="534">
        <v>23.295910290545468</v>
      </c>
      <c r="AW62" s="548">
        <v>739.24912124987929</v>
      </c>
      <c r="AX62" s="534">
        <v>21471.63</v>
      </c>
      <c r="AY62" s="534">
        <v>366.4126664515382</v>
      </c>
      <c r="AZ62" s="548">
        <v>786747.72013608413</v>
      </c>
      <c r="BA62" s="534">
        <v>23350.28</v>
      </c>
      <c r="BB62" s="534">
        <v>468.51962941163038</v>
      </c>
      <c r="BC62" s="548">
        <v>1094006.4532257805</v>
      </c>
      <c r="BD62" s="534">
        <v>1303.82</v>
      </c>
      <c r="BE62" s="534">
        <v>706.91534206660924</v>
      </c>
      <c r="BF62" s="548">
        <v>92169.036129328655</v>
      </c>
      <c r="BG62" s="534">
        <v>524.79</v>
      </c>
      <c r="BH62" s="534">
        <v>35.149417097634085</v>
      </c>
      <c r="BI62" s="548">
        <v>1844.6062598667393</v>
      </c>
      <c r="BJ62" s="534">
        <v>112.39</v>
      </c>
      <c r="BK62" s="534">
        <v>39.638336359001904</v>
      </c>
      <c r="BL62" s="548">
        <v>445.49526233882233</v>
      </c>
      <c r="BM62" s="534">
        <v>13528.37</v>
      </c>
      <c r="BN62" s="534">
        <v>414.28987872927314</v>
      </c>
      <c r="BO62" s="548">
        <v>560466.67667047365</v>
      </c>
      <c r="BP62" s="534">
        <v>243.24</v>
      </c>
      <c r="BQ62" s="534">
        <v>74.16463784875134</v>
      </c>
      <c r="BR62" s="548">
        <v>1803.9806510330277</v>
      </c>
      <c r="BS62" s="534">
        <v>23.82</v>
      </c>
      <c r="BT62" s="534">
        <v>70.59</v>
      </c>
      <c r="BU62" s="548">
        <v>168.14538000000002</v>
      </c>
      <c r="BV62" s="534">
        <v>1300.8699999999999</v>
      </c>
      <c r="BW62" s="534">
        <v>89.234509429866122</v>
      </c>
      <c r="BX62" s="548">
        <v>11608.249628202993</v>
      </c>
      <c r="BY62" s="534">
        <v>21190.29</v>
      </c>
      <c r="BZ62" s="534">
        <v>78.041021532801039</v>
      </c>
      <c r="CA62" s="548">
        <v>165371.18781762986</v>
      </c>
      <c r="CB62" s="534">
        <v>33758.33</v>
      </c>
      <c r="CC62" s="534">
        <v>93.169356893998369</v>
      </c>
      <c r="CD62" s="548">
        <v>314524.18959153723</v>
      </c>
      <c r="CE62" s="534">
        <f t="shared" si="33"/>
        <v>22398.620000000003</v>
      </c>
      <c r="CF62" s="534">
        <f t="shared" si="34"/>
        <v>362.55244692496683</v>
      </c>
      <c r="CG62" s="548">
        <f t="shared" si="35"/>
        <v>812067.44887425017</v>
      </c>
    </row>
    <row r="63" spans="1:85" s="535" customFormat="1" ht="9.6">
      <c r="A63" s="536" t="s">
        <v>446</v>
      </c>
      <c r="B63" s="532">
        <v>2408.33</v>
      </c>
      <c r="C63" s="533">
        <v>64.283044796949284</v>
      </c>
      <c r="D63" s="543">
        <v>15481.478527583691</v>
      </c>
      <c r="E63" s="532">
        <v>251.93</v>
      </c>
      <c r="F63" s="533">
        <v>52.674310915583753</v>
      </c>
      <c r="G63" s="543">
        <v>1327.0239148963014</v>
      </c>
      <c r="H63" s="532">
        <v>18597.53</v>
      </c>
      <c r="I63" s="533">
        <v>48.289916927683109</v>
      </c>
      <c r="J63" s="543">
        <v>89807.317876009416</v>
      </c>
      <c r="K63" s="532">
        <v>51.69</v>
      </c>
      <c r="L63" s="532">
        <v>41.328835739425593</v>
      </c>
      <c r="M63" s="543">
        <v>213.6287519370909</v>
      </c>
      <c r="N63" s="532">
        <v>12244.54</v>
      </c>
      <c r="O63" s="533">
        <v>54.945722702528244</v>
      </c>
      <c r="P63" s="543">
        <v>67278.509946001534</v>
      </c>
      <c r="Q63" s="532">
        <v>15681.38</v>
      </c>
      <c r="R63" s="533">
        <v>48.64535726043696</v>
      </c>
      <c r="S63" s="543">
        <v>76282.633243667107</v>
      </c>
      <c r="T63" s="532">
        <v>3376.71</v>
      </c>
      <c r="U63" s="533">
        <v>54.030595803024703</v>
      </c>
      <c r="V63" s="543">
        <v>18244.565315403157</v>
      </c>
      <c r="W63" s="532">
        <v>5009.5200000000004</v>
      </c>
      <c r="X63" s="533">
        <v>50.83999119438738</v>
      </c>
      <c r="Y63" s="543">
        <v>25468.395268810749</v>
      </c>
      <c r="Z63" s="532">
        <v>671.08</v>
      </c>
      <c r="AA63" s="533">
        <v>44.119909383863586</v>
      </c>
      <c r="AB63" s="543">
        <v>2960.7988789323176</v>
      </c>
      <c r="AC63" s="532">
        <v>4241.6499999999996</v>
      </c>
      <c r="AD63" s="533">
        <v>67.595172925014168</v>
      </c>
      <c r="AE63" s="543">
        <v>28671.506523738633</v>
      </c>
      <c r="AF63" s="545">
        <f t="shared" si="24"/>
        <v>36678.799999999996</v>
      </c>
      <c r="AG63" s="533">
        <f t="shared" si="25"/>
        <v>52.080629796213323</v>
      </c>
      <c r="AH63" s="543">
        <f t="shared" si="26"/>
        <v>191025.5004169349</v>
      </c>
      <c r="AI63" s="547">
        <f t="shared" si="27"/>
        <v>21613.910000000003</v>
      </c>
      <c r="AJ63" s="534">
        <f t="shared" si="28"/>
        <v>49.060466757891774</v>
      </c>
      <c r="AK63" s="548">
        <f t="shared" si="29"/>
        <v>106038.85130630647</v>
      </c>
      <c r="AL63" s="547">
        <f t="shared" si="30"/>
        <v>62534.36</v>
      </c>
      <c r="AM63" s="534">
        <f t="shared" si="31"/>
        <v>52.089100815452497</v>
      </c>
      <c r="AN63" s="548">
        <f t="shared" si="32"/>
        <v>325735.85824698</v>
      </c>
      <c r="AO63" s="547">
        <v>308.20999999999998</v>
      </c>
      <c r="AP63" s="534">
        <v>269.39682879046961</v>
      </c>
      <c r="AQ63" s="548">
        <v>8303.0796601510647</v>
      </c>
      <c r="AR63" s="547">
        <v>5629.25</v>
      </c>
      <c r="AS63" s="534">
        <v>29.192069158421035</v>
      </c>
      <c r="AT63" s="548">
        <v>16432.945531004159</v>
      </c>
      <c r="AU63" s="534">
        <v>146.69999999999999</v>
      </c>
      <c r="AV63" s="534">
        <v>26.268932736085912</v>
      </c>
      <c r="AW63" s="548">
        <v>385.36524323838029</v>
      </c>
      <c r="AX63" s="534">
        <v>11090.85</v>
      </c>
      <c r="AY63" s="534">
        <v>337.5883892326159</v>
      </c>
      <c r="AZ63" s="548">
        <v>374414.21867205587</v>
      </c>
      <c r="BA63" s="534">
        <v>3431.5</v>
      </c>
      <c r="BB63" s="534">
        <v>423.86138868664028</v>
      </c>
      <c r="BC63" s="548">
        <v>145448.03552782064</v>
      </c>
      <c r="BD63" s="534">
        <v>1181.03</v>
      </c>
      <c r="BE63" s="534">
        <v>732.53996659869017</v>
      </c>
      <c r="BF63" s="548">
        <v>86515.167675205099</v>
      </c>
      <c r="BG63" s="534">
        <v>301.31</v>
      </c>
      <c r="BH63" s="534">
        <v>41.435655383778787</v>
      </c>
      <c r="BI63" s="548">
        <v>1248.4977323686385</v>
      </c>
      <c r="BJ63" s="534">
        <v>50.23</v>
      </c>
      <c r="BK63" s="534">
        <v>30.561463699381807</v>
      </c>
      <c r="BL63" s="548">
        <v>153.51023216199482</v>
      </c>
      <c r="BM63" s="534">
        <v>20180.79</v>
      </c>
      <c r="BN63" s="534">
        <v>394.31242908154178</v>
      </c>
      <c r="BO63" s="548">
        <v>795753.63256844901</v>
      </c>
      <c r="BP63" s="534">
        <v>75.23</v>
      </c>
      <c r="BQ63" s="534">
        <v>75.622438517010849</v>
      </c>
      <c r="BR63" s="548">
        <v>568.90760496347264</v>
      </c>
      <c r="BS63" s="534">
        <v>9.6</v>
      </c>
      <c r="BT63" s="534">
        <v>71.797019258743532</v>
      </c>
      <c r="BU63" s="548">
        <v>68.925138488393799</v>
      </c>
      <c r="BV63" s="534">
        <v>1167.49</v>
      </c>
      <c r="BW63" s="534">
        <v>98.333272178658504</v>
      </c>
      <c r="BX63" s="548">
        <v>11480.311193586202</v>
      </c>
      <c r="BY63" s="534">
        <v>23501.98</v>
      </c>
      <c r="BZ63" s="534">
        <v>96.702253728137705</v>
      </c>
      <c r="CA63" s="548">
        <v>227269.44330736177</v>
      </c>
      <c r="CB63" s="534">
        <v>33412.080000000002</v>
      </c>
      <c r="CC63" s="534">
        <v>102.51982957260911</v>
      </c>
      <c r="CD63" s="548">
        <v>342540.07472663815</v>
      </c>
      <c r="CE63" s="534">
        <f t="shared" si="33"/>
        <v>11399.06</v>
      </c>
      <c r="CF63" s="534">
        <f t="shared" si="34"/>
        <v>335.74461256648084</v>
      </c>
      <c r="CG63" s="548">
        <f t="shared" si="35"/>
        <v>382717.2983322069</v>
      </c>
    </row>
    <row r="64" spans="1:85" s="535" customFormat="1" ht="9.6">
      <c r="A64" s="536" t="s">
        <v>447</v>
      </c>
      <c r="B64" s="532">
        <v>35151.480000000003</v>
      </c>
      <c r="C64" s="533">
        <v>77.940320378024637</v>
      </c>
      <c r="D64" s="543">
        <v>273971.76129617263</v>
      </c>
      <c r="E64" s="532">
        <v>313.07</v>
      </c>
      <c r="F64" s="533">
        <v>54.851159630392864</v>
      </c>
      <c r="G64" s="543">
        <v>1717.2252545487099</v>
      </c>
      <c r="H64" s="532">
        <v>9585.25</v>
      </c>
      <c r="I64" s="533">
        <v>54.454855792670791</v>
      </c>
      <c r="J64" s="543">
        <v>52196.340648669771</v>
      </c>
      <c r="K64" s="532">
        <v>234.66</v>
      </c>
      <c r="L64" s="532">
        <v>42.05309724142073</v>
      </c>
      <c r="M64" s="543">
        <v>986.81797986717879</v>
      </c>
      <c r="N64" s="532">
        <v>17275.599999999999</v>
      </c>
      <c r="O64" s="533">
        <v>66.212576236109854</v>
      </c>
      <c r="P64" s="543">
        <v>114386.19820245399</v>
      </c>
      <c r="Q64" s="532">
        <v>8665.27</v>
      </c>
      <c r="R64" s="533">
        <v>52.019487592698049</v>
      </c>
      <c r="S64" s="543">
        <v>45076.290525237862</v>
      </c>
      <c r="T64" s="532">
        <v>3964.6</v>
      </c>
      <c r="U64" s="533">
        <v>58.37158151023489</v>
      </c>
      <c r="V64" s="543">
        <v>23141.997205547726</v>
      </c>
      <c r="W64" s="532">
        <v>6846.21</v>
      </c>
      <c r="X64" s="533">
        <v>52.927396209301641</v>
      </c>
      <c r="Y64" s="543">
        <v>36235.2069202083</v>
      </c>
      <c r="Z64" s="532">
        <v>1483.73</v>
      </c>
      <c r="AA64" s="533">
        <v>45.189835065149239</v>
      </c>
      <c r="AB64" s="543">
        <v>6704.9513981213877</v>
      </c>
      <c r="AC64" s="532">
        <v>962.31</v>
      </c>
      <c r="AD64" s="533">
        <v>62.990236433732029</v>
      </c>
      <c r="AE64" s="543">
        <v>6061.6134422544683</v>
      </c>
      <c r="AF64" s="545">
        <f t="shared" si="24"/>
        <v>66211.590000000011</v>
      </c>
      <c r="AG64" s="533">
        <f t="shared" si="25"/>
        <v>70.181536998690291</v>
      </c>
      <c r="AH64" s="543">
        <f t="shared" si="26"/>
        <v>464683.11533271126</v>
      </c>
      <c r="AI64" s="547">
        <f t="shared" si="27"/>
        <v>17308.28</v>
      </c>
      <c r="AJ64" s="534">
        <f t="shared" si="28"/>
        <v>51.84436240811695</v>
      </c>
      <c r="AK64" s="548">
        <f t="shared" si="29"/>
        <v>89733.674098116244</v>
      </c>
      <c r="AL64" s="547">
        <f t="shared" si="30"/>
        <v>84482.180000000008</v>
      </c>
      <c r="AM64" s="534">
        <f t="shared" si="31"/>
        <v>66.342795945024378</v>
      </c>
      <c r="AN64" s="548">
        <f t="shared" si="32"/>
        <v>560478.40287308197</v>
      </c>
      <c r="AO64" s="547">
        <v>449.22</v>
      </c>
      <c r="AP64" s="534">
        <v>308.44212096780421</v>
      </c>
      <c r="AQ64" s="548">
        <v>13855.836958115702</v>
      </c>
      <c r="AR64" s="547">
        <v>14540.87</v>
      </c>
      <c r="AS64" s="534">
        <v>33.449049560700374</v>
      </c>
      <c r="AT64" s="548">
        <v>48637.828128570131</v>
      </c>
      <c r="AU64" s="534">
        <v>315.16000000000003</v>
      </c>
      <c r="AV64" s="534">
        <v>24.218715987647062</v>
      </c>
      <c r="AW64" s="548">
        <v>763.27705306668497</v>
      </c>
      <c r="AX64" s="534">
        <v>14084.74</v>
      </c>
      <c r="AY64" s="534">
        <v>382.87603963689355</v>
      </c>
      <c r="AZ64" s="548">
        <v>539270.94705153396</v>
      </c>
      <c r="BA64" s="534">
        <v>13882.2</v>
      </c>
      <c r="BB64" s="534">
        <v>484.41186442063554</v>
      </c>
      <c r="BC64" s="548">
        <v>672470.23842601455</v>
      </c>
      <c r="BD64" s="534">
        <v>609.15</v>
      </c>
      <c r="BE64" s="534">
        <v>834.89575450977975</v>
      </c>
      <c r="BF64" s="548">
        <v>50857.674885963243</v>
      </c>
      <c r="BG64" s="534">
        <v>94.85</v>
      </c>
      <c r="BH64" s="534">
        <v>37.230184620719399</v>
      </c>
      <c r="BI64" s="548">
        <v>353.12830112752351</v>
      </c>
      <c r="BJ64" s="534">
        <v>183.79</v>
      </c>
      <c r="BK64" s="534">
        <v>34.921678983967332</v>
      </c>
      <c r="BL64" s="548">
        <v>641.82553804633562</v>
      </c>
      <c r="BM64" s="534">
        <v>14941.05</v>
      </c>
      <c r="BN64" s="534">
        <v>398.21981731624265</v>
      </c>
      <c r="BO64" s="548">
        <v>594982.22015128471</v>
      </c>
      <c r="BP64" s="534">
        <v>172.39</v>
      </c>
      <c r="BQ64" s="534">
        <v>74.16463784875134</v>
      </c>
      <c r="BR64" s="548">
        <v>1278.5241918746242</v>
      </c>
      <c r="BS64" s="534">
        <v>10.4</v>
      </c>
      <c r="BT64" s="534">
        <v>70.59</v>
      </c>
      <c r="BU64" s="548">
        <v>73.413600000000017</v>
      </c>
      <c r="BV64" s="534">
        <v>4060.33</v>
      </c>
      <c r="BW64" s="534">
        <v>111.57884916639976</v>
      </c>
      <c r="BX64" s="548">
        <v>45304.6948635808</v>
      </c>
      <c r="BY64" s="534">
        <v>30576.6</v>
      </c>
      <c r="BZ64" s="534">
        <v>98.29849741610208</v>
      </c>
      <c r="CA64" s="548">
        <v>300563.3836093187</v>
      </c>
      <c r="CB64" s="534">
        <v>111710.35</v>
      </c>
      <c r="CC64" s="534">
        <v>108.81035620865075</v>
      </c>
      <c r="CD64" s="548">
        <v>1215524.2975693052</v>
      </c>
      <c r="CE64" s="534">
        <f t="shared" si="33"/>
        <v>14533.96</v>
      </c>
      <c r="CF64" s="534">
        <f t="shared" si="34"/>
        <v>380.57541372733215</v>
      </c>
      <c r="CG64" s="548">
        <f t="shared" si="35"/>
        <v>553126.78400964965</v>
      </c>
    </row>
    <row r="65" spans="1:85" s="535" customFormat="1" ht="9.6">
      <c r="A65" s="536" t="s">
        <v>448</v>
      </c>
      <c r="B65" s="532">
        <v>13666.38</v>
      </c>
      <c r="C65" s="533">
        <v>69.629029060723838</v>
      </c>
      <c r="D65" s="543">
        <v>95157.677017489506</v>
      </c>
      <c r="E65" s="532">
        <v>295.64</v>
      </c>
      <c r="F65" s="533">
        <v>52.538709827684862</v>
      </c>
      <c r="G65" s="543">
        <v>1553.2544173456752</v>
      </c>
      <c r="H65" s="532">
        <v>16497.099999999999</v>
      </c>
      <c r="I65" s="533">
        <v>45.800668646502878</v>
      </c>
      <c r="J65" s="543">
        <v>75557.821072822277</v>
      </c>
      <c r="K65" s="532">
        <v>200.84</v>
      </c>
      <c r="L65" s="532">
        <v>43.159933309287695</v>
      </c>
      <c r="M65" s="543">
        <v>866.82410058373421</v>
      </c>
      <c r="N65" s="532">
        <v>29141.27</v>
      </c>
      <c r="O65" s="533">
        <v>55.047872638225982</v>
      </c>
      <c r="P65" s="543">
        <v>160416.49194761564</v>
      </c>
      <c r="Q65" s="532">
        <v>10836.72</v>
      </c>
      <c r="R65" s="533">
        <v>46.398855852937011</v>
      </c>
      <c r="S65" s="543">
        <v>50281.140919863952</v>
      </c>
      <c r="T65" s="532">
        <v>8674.3700000000008</v>
      </c>
      <c r="U65" s="533">
        <v>52.332107823677234</v>
      </c>
      <c r="V65" s="543">
        <v>45394.806614247107</v>
      </c>
      <c r="W65" s="532">
        <v>7582.29</v>
      </c>
      <c r="X65" s="533">
        <v>50.907007256791289</v>
      </c>
      <c r="Y65" s="543">
        <v>38599.169205309612</v>
      </c>
      <c r="Z65" s="532">
        <v>1251.26</v>
      </c>
      <c r="AA65" s="533">
        <v>46.585741726758222</v>
      </c>
      <c r="AB65" s="543">
        <v>5829.0875193023503</v>
      </c>
      <c r="AC65" s="532">
        <v>17531.36</v>
      </c>
      <c r="AD65" s="533">
        <v>53.891225974859474</v>
      </c>
      <c r="AE65" s="543">
        <v>94478.648340661239</v>
      </c>
      <c r="AF65" s="545">
        <f t="shared" si="24"/>
        <v>68179.959999999992</v>
      </c>
      <c r="AG65" s="533">
        <f t="shared" si="25"/>
        <v>55.352572919191843</v>
      </c>
      <c r="AH65" s="543">
        <f t="shared" si="26"/>
        <v>377393.62075275823</v>
      </c>
      <c r="AI65" s="547">
        <f t="shared" si="27"/>
        <v>19965.909999999996</v>
      </c>
      <c r="AJ65" s="534">
        <f t="shared" si="28"/>
        <v>48.213505951805665</v>
      </c>
      <c r="AK65" s="548">
        <f t="shared" si="29"/>
        <v>96262.652061821602</v>
      </c>
      <c r="AL65" s="547">
        <f t="shared" si="30"/>
        <v>105677.23</v>
      </c>
      <c r="AM65" s="534">
        <f t="shared" si="31"/>
        <v>53.761337343459999</v>
      </c>
      <c r="AN65" s="548">
        <f t="shared" si="32"/>
        <v>568134.92115524109</v>
      </c>
      <c r="AO65" s="547">
        <v>439.16</v>
      </c>
      <c r="AP65" s="534">
        <v>252.13541772552196</v>
      </c>
      <c r="AQ65" s="548">
        <v>11072.779004834023</v>
      </c>
      <c r="AR65" s="547">
        <v>8711.43</v>
      </c>
      <c r="AS65" s="534">
        <v>30.604331992919768</v>
      </c>
      <c r="AT65" s="548">
        <v>26660.749585308105</v>
      </c>
      <c r="AU65" s="534">
        <v>381.44</v>
      </c>
      <c r="AV65" s="534">
        <v>25.766594134166144</v>
      </c>
      <c r="AW65" s="548">
        <v>982.84096665363325</v>
      </c>
      <c r="AX65" s="534">
        <v>5175.41</v>
      </c>
      <c r="AY65" s="534">
        <v>346.67043221354891</v>
      </c>
      <c r="AZ65" s="548">
        <v>179416.16215823233</v>
      </c>
      <c r="BA65" s="534">
        <v>1034.94</v>
      </c>
      <c r="BB65" s="534">
        <v>459.05086086234382</v>
      </c>
      <c r="BC65" s="548">
        <v>47509.009794087418</v>
      </c>
      <c r="BD65" s="534">
        <v>632.25</v>
      </c>
      <c r="BE65" s="534">
        <v>774.75727794525915</v>
      </c>
      <c r="BF65" s="548">
        <v>48984.028898089018</v>
      </c>
      <c r="BG65" s="534">
        <v>560.72</v>
      </c>
      <c r="BH65" s="534">
        <v>37.92893885929184</v>
      </c>
      <c r="BI65" s="548">
        <v>2126.7514597182121</v>
      </c>
      <c r="BJ65" s="534">
        <v>1039.46</v>
      </c>
      <c r="BK65" s="534">
        <v>34.93810306929705</v>
      </c>
      <c r="BL65" s="548">
        <v>3631.6760616411511</v>
      </c>
      <c r="BM65" s="534">
        <v>57549.72</v>
      </c>
      <c r="BN65" s="534">
        <v>373.56301515911389</v>
      </c>
      <c r="BO65" s="548">
        <v>2149844.6924762763</v>
      </c>
      <c r="BP65" s="534">
        <v>179.01</v>
      </c>
      <c r="BQ65" s="534">
        <v>74.164637848751326</v>
      </c>
      <c r="BR65" s="548">
        <v>1327.6211821304978</v>
      </c>
      <c r="BS65" s="534">
        <v>0</v>
      </c>
      <c r="BT65" s="534">
        <v>0</v>
      </c>
      <c r="BU65" s="548">
        <v>0</v>
      </c>
      <c r="BV65" s="534">
        <v>5359.72</v>
      </c>
      <c r="BW65" s="534">
        <v>110.83230963482238</v>
      </c>
      <c r="BX65" s="548">
        <v>59403.014659595028</v>
      </c>
      <c r="BY65" s="534">
        <v>40728.980000000003</v>
      </c>
      <c r="BZ65" s="534">
        <v>106.32580532100364</v>
      </c>
      <c r="CA65" s="548">
        <v>433054.15984030504</v>
      </c>
      <c r="CB65" s="534">
        <v>133187.84</v>
      </c>
      <c r="CC65" s="534">
        <v>101.79392925403614</v>
      </c>
      <c r="CD65" s="548">
        <v>1355771.3562457885</v>
      </c>
      <c r="CE65" s="534">
        <f t="shared" si="33"/>
        <v>5614.57</v>
      </c>
      <c r="CF65" s="534">
        <f t="shared" si="34"/>
        <v>339.27609979582826</v>
      </c>
      <c r="CG65" s="548">
        <f t="shared" si="35"/>
        <v>190488.94116306634</v>
      </c>
    </row>
    <row r="66" spans="1:85" s="535" customFormat="1" ht="9.6">
      <c r="A66" s="536" t="s">
        <v>449</v>
      </c>
      <c r="B66" s="532">
        <v>1498.55</v>
      </c>
      <c r="C66" s="533">
        <v>56.836429719869955</v>
      </c>
      <c r="D66" s="543">
        <v>8517.2231756711117</v>
      </c>
      <c r="E66" s="532">
        <v>432.64</v>
      </c>
      <c r="F66" s="533">
        <v>46.117863694737338</v>
      </c>
      <c r="G66" s="543">
        <v>1995.2432548891161</v>
      </c>
      <c r="H66" s="532">
        <v>19756.32</v>
      </c>
      <c r="I66" s="533">
        <v>41.31137221992217</v>
      </c>
      <c r="J66" s="543">
        <v>81616.068921589278</v>
      </c>
      <c r="K66" s="532">
        <v>601.38</v>
      </c>
      <c r="L66" s="532">
        <v>44.921950233629872</v>
      </c>
      <c r="M66" s="543">
        <v>2701.516243150033</v>
      </c>
      <c r="N66" s="532">
        <v>14732.1</v>
      </c>
      <c r="O66" s="533">
        <v>49.354253248598923</v>
      </c>
      <c r="P66" s="543">
        <v>72709.179428368428</v>
      </c>
      <c r="Q66" s="532">
        <v>15596.09</v>
      </c>
      <c r="R66" s="533">
        <v>44.605466962776575</v>
      </c>
      <c r="S66" s="543">
        <v>69567.08772434901</v>
      </c>
      <c r="T66" s="532">
        <v>6598.55</v>
      </c>
      <c r="U66" s="533">
        <v>48.150625325087645</v>
      </c>
      <c r="V66" s="543">
        <v>31772.430873885703</v>
      </c>
      <c r="W66" s="532">
        <v>4534.71</v>
      </c>
      <c r="X66" s="533">
        <v>48.09225328292532</v>
      </c>
      <c r="Y66" s="543">
        <v>21808.442188461424</v>
      </c>
      <c r="Z66" s="532">
        <v>4417.34</v>
      </c>
      <c r="AA66" s="533">
        <v>44.245136163443341</v>
      </c>
      <c r="AB66" s="543">
        <v>19544.580978022481</v>
      </c>
      <c r="AC66" s="532">
        <v>24399.88</v>
      </c>
      <c r="AD66" s="533">
        <v>55.80680683731768</v>
      </c>
      <c r="AE66" s="543">
        <v>136167.93900137307</v>
      </c>
      <c r="AF66" s="545">
        <f t="shared" si="24"/>
        <v>43186.9</v>
      </c>
      <c r="AG66" s="533">
        <f t="shared" si="25"/>
        <v>45.688951659569121</v>
      </c>
      <c r="AH66" s="543">
        <f t="shared" si="26"/>
        <v>197316.41864266456</v>
      </c>
      <c r="AI66" s="547">
        <f t="shared" si="27"/>
        <v>24980.78</v>
      </c>
      <c r="AJ66" s="534">
        <f t="shared" si="28"/>
        <v>45.200892104138482</v>
      </c>
      <c r="AK66" s="548">
        <f t="shared" si="29"/>
        <v>112915.35414572204</v>
      </c>
      <c r="AL66" s="547">
        <f t="shared" si="30"/>
        <v>92567.56</v>
      </c>
      <c r="AM66" s="534">
        <f t="shared" si="31"/>
        <v>48.224206383938359</v>
      </c>
      <c r="AN66" s="548">
        <f t="shared" si="32"/>
        <v>446399.71178975969</v>
      </c>
      <c r="AO66" s="547">
        <v>328.33</v>
      </c>
      <c r="AP66" s="534">
        <v>261.67759235617928</v>
      </c>
      <c r="AQ66" s="548">
        <v>8591.6603898304347</v>
      </c>
      <c r="AR66" s="547">
        <v>1727.91</v>
      </c>
      <c r="AS66" s="534">
        <v>28.089907605368094</v>
      </c>
      <c r="AT66" s="548">
        <v>4853.683225039159</v>
      </c>
      <c r="AU66" s="534">
        <v>156.30000000000001</v>
      </c>
      <c r="AV66" s="534">
        <v>24.218715987647055</v>
      </c>
      <c r="AW66" s="548">
        <v>378.53853088692352</v>
      </c>
      <c r="AX66" s="534">
        <v>30338.55</v>
      </c>
      <c r="AY66" s="534">
        <v>319.77560910548175</v>
      </c>
      <c r="AZ66" s="548">
        <v>970152.83056271146</v>
      </c>
      <c r="BA66" s="534">
        <v>39.35</v>
      </c>
      <c r="BB66" s="534">
        <v>411.3092202799433</v>
      </c>
      <c r="BC66" s="548">
        <v>1618.501781801577</v>
      </c>
      <c r="BD66" s="534">
        <v>363.26</v>
      </c>
      <c r="BE66" s="534">
        <v>627.0144679531669</v>
      </c>
      <c r="BF66" s="548">
        <v>22776.927562866742</v>
      </c>
      <c r="BG66" s="534">
        <v>2201.23</v>
      </c>
      <c r="BH66" s="534">
        <v>34.275840795140802</v>
      </c>
      <c r="BI66" s="548">
        <v>7544.90090334878</v>
      </c>
      <c r="BJ66" s="534">
        <v>553.28</v>
      </c>
      <c r="BK66" s="534">
        <v>36.666593363616151</v>
      </c>
      <c r="BL66" s="548">
        <v>2028.6892776221543</v>
      </c>
      <c r="BM66" s="534">
        <v>42482.99</v>
      </c>
      <c r="BN66" s="534">
        <v>337.20440124372686</v>
      </c>
      <c r="BO66" s="548">
        <v>1432545.1205993237</v>
      </c>
      <c r="BP66" s="534">
        <v>2.5</v>
      </c>
      <c r="BQ66" s="534">
        <v>74.16463784875134</v>
      </c>
      <c r="BR66" s="548">
        <v>18.541159462187835</v>
      </c>
      <c r="BS66" s="534">
        <v>0</v>
      </c>
      <c r="BT66" s="534">
        <v>0</v>
      </c>
      <c r="BU66" s="548">
        <v>0</v>
      </c>
      <c r="BV66" s="534">
        <v>1984.47</v>
      </c>
      <c r="BW66" s="534">
        <v>100.02518149766645</v>
      </c>
      <c r="BX66" s="548">
        <v>19849.697192667409</v>
      </c>
      <c r="BY66" s="534">
        <v>11385.43</v>
      </c>
      <c r="BZ66" s="534">
        <v>91.525173891218301</v>
      </c>
      <c r="CA66" s="548">
        <v>104205.34605762934</v>
      </c>
      <c r="CB66" s="534">
        <v>27866.84</v>
      </c>
      <c r="CC66" s="534">
        <v>117.27153785786784</v>
      </c>
      <c r="CD66" s="548">
        <v>326798.71820391464</v>
      </c>
      <c r="CE66" s="534">
        <f t="shared" si="33"/>
        <v>30666.880000000001</v>
      </c>
      <c r="CF66" s="534">
        <f t="shared" si="34"/>
        <v>319.15359206823189</v>
      </c>
      <c r="CG66" s="548">
        <f t="shared" si="35"/>
        <v>978744.49095254194</v>
      </c>
    </row>
    <row r="67" spans="1:85" s="535" customFormat="1" ht="9.6">
      <c r="A67" s="536" t="s">
        <v>450</v>
      </c>
      <c r="B67" s="532">
        <v>37712.97</v>
      </c>
      <c r="C67" s="533">
        <v>74.438299055320371</v>
      </c>
      <c r="D67" s="543">
        <v>280728.93391243258</v>
      </c>
      <c r="E67" s="532">
        <v>622.41999999999996</v>
      </c>
      <c r="F67" s="533">
        <v>55.33162497808425</v>
      </c>
      <c r="G67" s="543">
        <v>3443.9510018859205</v>
      </c>
      <c r="H67" s="532">
        <v>35269.019999999997</v>
      </c>
      <c r="I67" s="533">
        <v>49.461236402389105</v>
      </c>
      <c r="J67" s="543">
        <v>174444.93359005896</v>
      </c>
      <c r="K67" s="532">
        <v>117.71</v>
      </c>
      <c r="L67" s="532">
        <v>43.7654976216892</v>
      </c>
      <c r="M67" s="543">
        <v>515.1636725049035</v>
      </c>
      <c r="N67" s="532">
        <v>71399.06</v>
      </c>
      <c r="O67" s="533">
        <v>60.165751545574921</v>
      </c>
      <c r="P67" s="543">
        <v>429577.81045475969</v>
      </c>
      <c r="Q67" s="532">
        <v>10682.74</v>
      </c>
      <c r="R67" s="533">
        <v>47.347601009081231</v>
      </c>
      <c r="S67" s="543">
        <v>50580.211120375236</v>
      </c>
      <c r="T67" s="532">
        <v>17195.48</v>
      </c>
      <c r="U67" s="533">
        <v>55.090001403858068</v>
      </c>
      <c r="V67" s="543">
        <v>94729.901734001338</v>
      </c>
      <c r="W67" s="532">
        <v>12525.29</v>
      </c>
      <c r="X67" s="533">
        <v>50.418482800098573</v>
      </c>
      <c r="Y67" s="543">
        <v>63150.611843124665</v>
      </c>
      <c r="Z67" s="532">
        <v>616.67999999999995</v>
      </c>
      <c r="AA67" s="533">
        <v>44.894866135669687</v>
      </c>
      <c r="AB67" s="543">
        <v>2768.5766048544783</v>
      </c>
      <c r="AC67" s="532">
        <v>30706.3</v>
      </c>
      <c r="AD67" s="533">
        <v>59.261722007568537</v>
      </c>
      <c r="AE67" s="543">
        <v>181970.82144810018</v>
      </c>
      <c r="AF67" s="545">
        <f t="shared" si="24"/>
        <v>161694.24000000002</v>
      </c>
      <c r="AG67" s="533">
        <f t="shared" si="25"/>
        <v>60.608018155981149</v>
      </c>
      <c r="AH67" s="543">
        <f t="shared" si="26"/>
        <v>979996.7433637575</v>
      </c>
      <c r="AI67" s="547">
        <f t="shared" si="27"/>
        <v>24447.13</v>
      </c>
      <c r="AJ67" s="534">
        <f t="shared" si="28"/>
        <v>49.062344156651641</v>
      </c>
      <c r="AK67" s="548">
        <f t="shared" si="29"/>
        <v>119943.35057024031</v>
      </c>
      <c r="AL67" s="547">
        <f t="shared" si="30"/>
        <v>216847.67</v>
      </c>
      <c r="AM67" s="534">
        <f t="shared" si="31"/>
        <v>59.115733887391926</v>
      </c>
      <c r="AN67" s="548">
        <f t="shared" si="32"/>
        <v>1281910.9153820982</v>
      </c>
      <c r="AO67" s="547">
        <v>792</v>
      </c>
      <c r="AP67" s="534">
        <v>298.19664222751936</v>
      </c>
      <c r="AQ67" s="548">
        <v>23617.174064419534</v>
      </c>
      <c r="AR67" s="547">
        <v>26181.13</v>
      </c>
      <c r="AS67" s="534">
        <v>32.4442385607557</v>
      </c>
      <c r="AT67" s="548">
        <v>84942.682751015804</v>
      </c>
      <c r="AU67" s="534">
        <v>546.16</v>
      </c>
      <c r="AV67" s="534">
        <v>24.400841603543203</v>
      </c>
      <c r="AW67" s="548">
        <v>1332.6763650191156</v>
      </c>
      <c r="AX67" s="534">
        <v>13228.56</v>
      </c>
      <c r="AY67" s="534">
        <v>394.8928042859319</v>
      </c>
      <c r="AZ67" s="548">
        <v>522386.31550647086</v>
      </c>
      <c r="BA67" s="534">
        <v>6033.8</v>
      </c>
      <c r="BB67" s="534">
        <v>482.54288179129406</v>
      </c>
      <c r="BC67" s="548">
        <v>291156.72401523107</v>
      </c>
      <c r="BD67" s="534">
        <v>1497.42</v>
      </c>
      <c r="BE67" s="534">
        <v>797.18067290327178</v>
      </c>
      <c r="BF67" s="548">
        <v>119371.42832188176</v>
      </c>
      <c r="BG67" s="534">
        <v>882.68</v>
      </c>
      <c r="BH67" s="534">
        <v>35.216122266920351</v>
      </c>
      <c r="BI67" s="548">
        <v>3108.456680256525</v>
      </c>
      <c r="BJ67" s="534">
        <v>1642.52</v>
      </c>
      <c r="BK67" s="534">
        <v>37.418007545896678</v>
      </c>
      <c r="BL67" s="548">
        <v>6145.9825754286203</v>
      </c>
      <c r="BM67" s="534">
        <v>53140.04</v>
      </c>
      <c r="BN67" s="534">
        <v>392.96526214975586</v>
      </c>
      <c r="BO67" s="548">
        <v>2088218.9749248512</v>
      </c>
      <c r="BP67" s="534">
        <v>225.55</v>
      </c>
      <c r="BQ67" s="534">
        <v>80.132576357699023</v>
      </c>
      <c r="BR67" s="548">
        <v>1807.3902597479014</v>
      </c>
      <c r="BS67" s="534">
        <v>7.21</v>
      </c>
      <c r="BT67" s="534">
        <v>70.59</v>
      </c>
      <c r="BU67" s="548">
        <v>50.895390000000013</v>
      </c>
      <c r="BV67" s="534">
        <v>2758.49</v>
      </c>
      <c r="BW67" s="534">
        <v>91.782590386415521</v>
      </c>
      <c r="BX67" s="548">
        <v>25318.135775502335</v>
      </c>
      <c r="BY67" s="534">
        <v>28664.57</v>
      </c>
      <c r="BZ67" s="534">
        <v>99.51412291521855</v>
      </c>
      <c r="CA67" s="548">
        <v>285252.95422918856</v>
      </c>
      <c r="CB67" s="534">
        <v>55346.91</v>
      </c>
      <c r="CC67" s="534">
        <v>101.87227437087766</v>
      </c>
      <c r="CD67" s="548">
        <v>563831.5601100272</v>
      </c>
      <c r="CE67" s="534">
        <f t="shared" si="33"/>
        <v>14020.56</v>
      </c>
      <c r="CF67" s="534">
        <f t="shared" si="34"/>
        <v>389.43058591874399</v>
      </c>
      <c r="CG67" s="548">
        <f t="shared" si="35"/>
        <v>546003.48957089044</v>
      </c>
    </row>
    <row r="68" spans="1:85" s="535" customFormat="1" ht="5.25" customHeight="1">
      <c r="A68" s="536"/>
      <c r="B68" s="532"/>
      <c r="C68" s="533"/>
      <c r="D68" s="543"/>
      <c r="E68" s="532"/>
      <c r="F68" s="533"/>
      <c r="G68" s="543"/>
      <c r="H68" s="532"/>
      <c r="I68" s="533"/>
      <c r="J68" s="543"/>
      <c r="K68" s="532"/>
      <c r="L68" s="532"/>
      <c r="M68" s="543"/>
      <c r="N68" s="532"/>
      <c r="O68" s="533"/>
      <c r="P68" s="543"/>
      <c r="Q68" s="532"/>
      <c r="R68" s="533"/>
      <c r="S68" s="543"/>
      <c r="T68" s="532"/>
      <c r="U68" s="533"/>
      <c r="V68" s="543"/>
      <c r="W68" s="532"/>
      <c r="X68" s="533"/>
      <c r="Y68" s="543"/>
      <c r="Z68" s="532"/>
      <c r="AA68" s="533"/>
      <c r="AB68" s="543"/>
      <c r="AC68" s="532"/>
      <c r="AD68" s="533"/>
      <c r="AE68" s="543"/>
      <c r="AF68" s="545"/>
      <c r="AG68" s="533"/>
      <c r="AH68" s="543"/>
      <c r="AI68" s="547"/>
      <c r="AJ68" s="534"/>
      <c r="AK68" s="548"/>
      <c r="AL68" s="547"/>
      <c r="AM68" s="534"/>
      <c r="AN68" s="548"/>
      <c r="AO68" s="547"/>
      <c r="AP68" s="534"/>
      <c r="AQ68" s="548"/>
      <c r="AR68" s="547"/>
      <c r="AS68" s="534"/>
      <c r="AT68" s="548"/>
      <c r="AU68" s="534"/>
      <c r="AV68" s="534"/>
      <c r="AW68" s="548"/>
      <c r="AX68" s="534"/>
      <c r="AY68" s="534"/>
      <c r="AZ68" s="548"/>
      <c r="BA68" s="534"/>
      <c r="BB68" s="534"/>
      <c r="BC68" s="548"/>
      <c r="BD68" s="534"/>
      <c r="BE68" s="534"/>
      <c r="BF68" s="548"/>
      <c r="BG68" s="534"/>
      <c r="BH68" s="534"/>
      <c r="BI68" s="548"/>
      <c r="BJ68" s="534"/>
      <c r="BK68" s="534"/>
      <c r="BL68" s="548"/>
      <c r="BM68" s="534"/>
      <c r="BN68" s="534"/>
      <c r="BO68" s="548"/>
      <c r="BP68" s="534"/>
      <c r="BQ68" s="534"/>
      <c r="BR68" s="548"/>
      <c r="BS68" s="534"/>
      <c r="BT68" s="534"/>
      <c r="BU68" s="548"/>
      <c r="BV68" s="534"/>
      <c r="BW68" s="534"/>
      <c r="BX68" s="548"/>
      <c r="BY68" s="534"/>
      <c r="BZ68" s="534"/>
      <c r="CA68" s="548"/>
      <c r="CB68" s="534"/>
      <c r="CC68" s="534"/>
      <c r="CD68" s="548"/>
      <c r="CE68" s="534"/>
      <c r="CF68" s="534"/>
      <c r="CG68" s="548"/>
    </row>
    <row r="69" spans="1:85" s="541" customFormat="1" ht="9.6">
      <c r="A69" s="537" t="s">
        <v>608</v>
      </c>
      <c r="B69" s="538">
        <v>117819.31</v>
      </c>
      <c r="C69" s="539">
        <v>78.969100921859976</v>
      </c>
      <c r="D69" s="544">
        <v>930408.49819338985</v>
      </c>
      <c r="E69" s="538">
        <v>3358.84</v>
      </c>
      <c r="F69" s="539">
        <v>62.459840865588014</v>
      </c>
      <c r="G69" s="544">
        <v>20979.261189297165</v>
      </c>
      <c r="H69" s="538">
        <v>17002.25</v>
      </c>
      <c r="I69" s="539">
        <v>55.582895958020494</v>
      </c>
      <c r="J69" s="544">
        <v>94503.429280225362</v>
      </c>
      <c r="K69" s="538">
        <v>91.97</v>
      </c>
      <c r="L69" s="538">
        <v>45.581052415390879</v>
      </c>
      <c r="M69" s="544">
        <v>419.20893906434981</v>
      </c>
      <c r="N69" s="538">
        <v>47639.59</v>
      </c>
      <c r="O69" s="539">
        <v>71.341796105896208</v>
      </c>
      <c r="P69" s="544">
        <v>339869.39163484937</v>
      </c>
      <c r="Q69" s="538">
        <v>17105.05</v>
      </c>
      <c r="R69" s="539">
        <v>52.570514757569377</v>
      </c>
      <c r="S69" s="544">
        <v>89922.12834539621</v>
      </c>
      <c r="T69" s="538">
        <v>1413.79</v>
      </c>
      <c r="U69" s="539">
        <v>56.605645970524236</v>
      </c>
      <c r="V69" s="544">
        <v>8002.8496216667418</v>
      </c>
      <c r="W69" s="538">
        <v>5615.98</v>
      </c>
      <c r="X69" s="539">
        <v>54.303425476831762</v>
      </c>
      <c r="Y69" s="544">
        <v>30496.695140937765</v>
      </c>
      <c r="Z69" s="538">
        <v>244.17</v>
      </c>
      <c r="AA69" s="539">
        <v>47.39622109589741</v>
      </c>
      <c r="AB69" s="544">
        <v>1157.2735304985274</v>
      </c>
      <c r="AC69" s="538">
        <v>593.83000000000004</v>
      </c>
      <c r="AD69" s="539">
        <v>59.372265543197543</v>
      </c>
      <c r="AE69" s="544">
        <v>3525.7032447516995</v>
      </c>
      <c r="AF69" s="546">
        <f>B69+H69+K69+N69+T69</f>
        <v>183966.91</v>
      </c>
      <c r="AG69" s="539">
        <f>IF(AF69&gt;0,AH69*10/AF69,"--")</f>
        <v>74.644042108942074</v>
      </c>
      <c r="AH69" s="544">
        <f>D69+J69+M69+P69+V69</f>
        <v>1373203.3776691956</v>
      </c>
      <c r="AI69" s="549">
        <f>E69+Q69+W69+Z69</f>
        <v>26324.039999999997</v>
      </c>
      <c r="AJ69" s="540">
        <f>IF(AI69&gt;0,AK69*10/AI69,"--")</f>
        <v>54.154057738147209</v>
      </c>
      <c r="AK69" s="550">
        <f>G69+S69+Y69+AB69</f>
        <v>142555.35820612966</v>
      </c>
      <c r="AL69" s="549">
        <f>AF69+AI69+AC69</f>
        <v>210884.78</v>
      </c>
      <c r="AM69" s="540">
        <f>IF(AL69&gt;0,AN69*10/AL69,"--")</f>
        <v>72.043342299054345</v>
      </c>
      <c r="AN69" s="550">
        <f>AH69+AK69+AE69</f>
        <v>1519284.4391200771</v>
      </c>
      <c r="AO69" s="549">
        <v>785.4</v>
      </c>
      <c r="AP69" s="540">
        <v>273.38357913238525</v>
      </c>
      <c r="AQ69" s="550">
        <v>21471.546305057542</v>
      </c>
      <c r="AR69" s="549">
        <v>20010.2</v>
      </c>
      <c r="AS69" s="540">
        <v>32.325110603966671</v>
      </c>
      <c r="AT69" s="550">
        <v>64683.192820749406</v>
      </c>
      <c r="AU69" s="540">
        <v>400.09</v>
      </c>
      <c r="AV69" s="540">
        <v>24.218715987647062</v>
      </c>
      <c r="AW69" s="550">
        <v>968.96660794977151</v>
      </c>
      <c r="AX69" s="540">
        <v>6978.89</v>
      </c>
      <c r="AY69" s="540">
        <v>392.22906015978555</v>
      </c>
      <c r="AZ69" s="550">
        <v>273732.34656585247</v>
      </c>
      <c r="BA69" s="540">
        <v>62288.89</v>
      </c>
      <c r="BB69" s="540">
        <v>484.50749586228301</v>
      </c>
      <c r="BC69" s="550">
        <v>3017943.4113941216</v>
      </c>
      <c r="BD69" s="540">
        <v>1201.76</v>
      </c>
      <c r="BE69" s="540">
        <v>729.54104768485854</v>
      </c>
      <c r="BF69" s="550">
        <v>87673.32494657558</v>
      </c>
      <c r="BG69" s="540">
        <v>443.69</v>
      </c>
      <c r="BH69" s="540">
        <v>34.357810599233325</v>
      </c>
      <c r="BI69" s="550">
        <v>1524.4216984773836</v>
      </c>
      <c r="BJ69" s="540">
        <v>176.69</v>
      </c>
      <c r="BK69" s="540">
        <v>35.312476853102403</v>
      </c>
      <c r="BL69" s="550">
        <v>623.93615351746655</v>
      </c>
      <c r="BM69" s="540">
        <v>7048.23</v>
      </c>
      <c r="BN69" s="540">
        <v>445.63686225323414</v>
      </c>
      <c r="BO69" s="550">
        <v>314095.11016391119</v>
      </c>
      <c r="BP69" s="540">
        <v>210.89</v>
      </c>
      <c r="BQ69" s="540">
        <v>78.504936538563797</v>
      </c>
      <c r="BR69" s="550">
        <v>1655.5906066617722</v>
      </c>
      <c r="BS69" s="540">
        <v>16.63</v>
      </c>
      <c r="BT69" s="540">
        <v>75.696299327713177</v>
      </c>
      <c r="BU69" s="550">
        <v>125.88294578198703</v>
      </c>
      <c r="BV69" s="540">
        <v>1157.6199999999999</v>
      </c>
      <c r="BW69" s="540">
        <v>90.339177089789558</v>
      </c>
      <c r="BX69" s="550">
        <v>10457.84381826822</v>
      </c>
      <c r="BY69" s="540">
        <v>18950.27</v>
      </c>
      <c r="BZ69" s="540">
        <v>71.899427338907103</v>
      </c>
      <c r="CA69" s="550">
        <v>136251.35609176703</v>
      </c>
      <c r="CB69" s="540">
        <v>21623.360000000001</v>
      </c>
      <c r="CC69" s="540">
        <v>78.693834261759761</v>
      </c>
      <c r="CD69" s="550">
        <v>170162.51080223641</v>
      </c>
      <c r="CE69" s="540">
        <f>AO69+AX69</f>
        <v>7764.29</v>
      </c>
      <c r="CF69" s="540">
        <f>IF(CE69&gt;0,CG69*10/CE69,0)</f>
        <v>380.20719585552575</v>
      </c>
      <c r="CG69" s="550">
        <f>AQ69+AZ69</f>
        <v>295203.89287091</v>
      </c>
    </row>
    <row r="70" spans="1:85" s="541" customFormat="1" ht="9.6">
      <c r="A70" s="537" t="s">
        <v>609</v>
      </c>
      <c r="B70" s="538">
        <v>107180.18</v>
      </c>
      <c r="C70" s="539">
        <v>79.734639013907213</v>
      </c>
      <c r="D70" s="544">
        <v>854597.29617455998</v>
      </c>
      <c r="E70" s="538">
        <v>2225.14</v>
      </c>
      <c r="F70" s="539">
        <v>61.369587980430751</v>
      </c>
      <c r="G70" s="544">
        <v>13655.592499877561</v>
      </c>
      <c r="H70" s="538">
        <v>34258.339999999997</v>
      </c>
      <c r="I70" s="539">
        <v>52.367140480703611</v>
      </c>
      <c r="J70" s="544">
        <v>179401.13034157082</v>
      </c>
      <c r="K70" s="538">
        <v>97</v>
      </c>
      <c r="L70" s="538">
        <v>43.663171612253471</v>
      </c>
      <c r="M70" s="544">
        <v>423.53276463885868</v>
      </c>
      <c r="N70" s="538">
        <v>72815.06</v>
      </c>
      <c r="O70" s="539">
        <v>66.783708108838255</v>
      </c>
      <c r="P70" s="544">
        <v>486285.97129675455</v>
      </c>
      <c r="Q70" s="538">
        <v>9521.3999999999942</v>
      </c>
      <c r="R70" s="539">
        <v>49.042049701067732</v>
      </c>
      <c r="S70" s="544">
        <v>46694.897202374603</v>
      </c>
      <c r="T70" s="538">
        <v>12011.74</v>
      </c>
      <c r="U70" s="539">
        <v>55.847629892124111</v>
      </c>
      <c r="V70" s="544">
        <v>67082.720988042245</v>
      </c>
      <c r="W70" s="538">
        <v>11547.89</v>
      </c>
      <c r="X70" s="539">
        <v>51.804932181913379</v>
      </c>
      <c r="Y70" s="544">
        <v>59823.765829419579</v>
      </c>
      <c r="Z70" s="538">
        <v>604.29</v>
      </c>
      <c r="AA70" s="539">
        <v>44.842506988795535</v>
      </c>
      <c r="AB70" s="544">
        <v>2709.7878548259255</v>
      </c>
      <c r="AC70" s="538">
        <v>8300.18</v>
      </c>
      <c r="AD70" s="539">
        <v>64.67181798305576</v>
      </c>
      <c r="AE70" s="544">
        <v>53678.773018659966</v>
      </c>
      <c r="AF70" s="546">
        <f>B70+H70+K70+N70+T70</f>
        <v>226362.31999999998</v>
      </c>
      <c r="AG70" s="539">
        <f>IF(AF70&gt;0,AH70*10/AF70,"--")</f>
        <v>70.143770021687644</v>
      </c>
      <c r="AH70" s="544">
        <f>D70+J70+M70+P70+V70</f>
        <v>1587790.6515655664</v>
      </c>
      <c r="AI70" s="549">
        <f>E70+Q70+W70+Z70</f>
        <v>23898.719999999994</v>
      </c>
      <c r="AJ70" s="540">
        <f>IF(AI70&gt;0,AK70*10/AI70,"--")</f>
        <v>51.418671538265528</v>
      </c>
      <c r="AK70" s="550">
        <f>G70+S70+Y70+AB70</f>
        <v>122884.04338649768</v>
      </c>
      <c r="AL70" s="549">
        <f>AF70+AI70+AC70</f>
        <v>258561.21999999997</v>
      </c>
      <c r="AM70" s="540">
        <f>IF(AL70&gt;0,AN70*10/AL70,"--")</f>
        <v>68.237358563311417</v>
      </c>
      <c r="AN70" s="550">
        <f>AH70+AK70+AE70</f>
        <v>1764353.4679707242</v>
      </c>
      <c r="AO70" s="549">
        <v>1378.94</v>
      </c>
      <c r="AP70" s="540">
        <v>294.40107709801021</v>
      </c>
      <c r="AQ70" s="550">
        <v>40596.142125353013</v>
      </c>
      <c r="AR70" s="549">
        <v>34477.01</v>
      </c>
      <c r="AS70" s="540">
        <v>33.366624375125078</v>
      </c>
      <c r="AT70" s="550">
        <v>115038.14422474321</v>
      </c>
      <c r="AU70" s="540">
        <v>523.86</v>
      </c>
      <c r="AV70" s="540">
        <v>24.218715987647062</v>
      </c>
      <c r="AW70" s="550">
        <v>1268.7216557288793</v>
      </c>
      <c r="AX70" s="540">
        <v>11884.31</v>
      </c>
      <c r="AY70" s="540">
        <v>396.77937490339764</v>
      </c>
      <c r="AZ70" s="550">
        <v>471544.90929581987</v>
      </c>
      <c r="BA70" s="540">
        <v>47166.42</v>
      </c>
      <c r="BB70" s="540">
        <v>505.62186636520676</v>
      </c>
      <c r="BC70" s="550">
        <v>2384837.3310165228</v>
      </c>
      <c r="BD70" s="540">
        <v>1890.48</v>
      </c>
      <c r="BE70" s="540">
        <v>755.55037718017252</v>
      </c>
      <c r="BF70" s="550">
        <v>142835.28770515724</v>
      </c>
      <c r="BG70" s="540">
        <v>1520.58</v>
      </c>
      <c r="BH70" s="540">
        <v>37.991120228667086</v>
      </c>
      <c r="BI70" s="550">
        <v>5776.8537597306622</v>
      </c>
      <c r="BJ70" s="540">
        <v>1194.31</v>
      </c>
      <c r="BK70" s="540">
        <v>38.939322990031854</v>
      </c>
      <c r="BL70" s="550">
        <v>4650.5622840224942</v>
      </c>
      <c r="BM70" s="540">
        <v>26412.59</v>
      </c>
      <c r="BN70" s="540">
        <v>424.40792488867731</v>
      </c>
      <c r="BO70" s="550">
        <v>1120971.2512835441</v>
      </c>
      <c r="BP70" s="540">
        <v>325.97000000000003</v>
      </c>
      <c r="BQ70" s="540">
        <v>75.926204129500746</v>
      </c>
      <c r="BR70" s="550">
        <v>2474.9664760093356</v>
      </c>
      <c r="BS70" s="540">
        <v>30.16</v>
      </c>
      <c r="BT70" s="540">
        <v>61.400786447930301</v>
      </c>
      <c r="BU70" s="550">
        <v>185.18477192695781</v>
      </c>
      <c r="BV70" s="540">
        <v>1716.75</v>
      </c>
      <c r="BW70" s="540">
        <v>88.242920105462488</v>
      </c>
      <c r="BX70" s="550">
        <v>15149.10330910527</v>
      </c>
      <c r="BY70" s="540">
        <v>24853.05</v>
      </c>
      <c r="BZ70" s="540">
        <v>94.498557431285093</v>
      </c>
      <c r="CA70" s="550">
        <v>234857.73727676002</v>
      </c>
      <c r="CB70" s="540">
        <v>42844.69</v>
      </c>
      <c r="CC70" s="540">
        <v>94.978165630620154</v>
      </c>
      <c r="CD70" s="550">
        <v>406931.0063212578</v>
      </c>
      <c r="CE70" s="540">
        <f>AO70+AX70</f>
        <v>13263.25</v>
      </c>
      <c r="CF70" s="540">
        <f>IF(CE70&gt;0,CG70*10/CE70,0)</f>
        <v>386.1354128295651</v>
      </c>
      <c r="CG70" s="550">
        <f>AQ70+AZ70</f>
        <v>512141.05142117292</v>
      </c>
    </row>
    <row r="71" spans="1:85" s="541" customFormat="1" ht="9.6">
      <c r="A71" s="537" t="s">
        <v>610</v>
      </c>
      <c r="B71" s="538">
        <v>44175.73</v>
      </c>
      <c r="C71" s="539">
        <v>73.548400339823644</v>
      </c>
      <c r="D71" s="544">
        <v>324905.42753439571</v>
      </c>
      <c r="E71" s="538">
        <v>1235.28</v>
      </c>
      <c r="F71" s="539">
        <v>55.134106066625499</v>
      </c>
      <c r="G71" s="544">
        <v>6810.6058541981174</v>
      </c>
      <c r="H71" s="538">
        <v>55011.21</v>
      </c>
      <c r="I71" s="539">
        <v>50.094049787400571</v>
      </c>
      <c r="J71" s="544">
        <v>275573.42926051479</v>
      </c>
      <c r="K71" s="538">
        <v>201.5</v>
      </c>
      <c r="L71" s="538">
        <v>41.687295528175873</v>
      </c>
      <c r="M71" s="544">
        <v>839.9990048927441</v>
      </c>
      <c r="N71" s="538">
        <v>53020.71</v>
      </c>
      <c r="O71" s="539">
        <v>60.645275507313066</v>
      </c>
      <c r="P71" s="544">
        <v>321545.55655433488</v>
      </c>
      <c r="Q71" s="538">
        <v>49218.73</v>
      </c>
      <c r="R71" s="539">
        <v>50.546866234319928</v>
      </c>
      <c r="S71" s="544">
        <v>248785.25615331082</v>
      </c>
      <c r="T71" s="538">
        <v>13148.29</v>
      </c>
      <c r="U71" s="539">
        <v>56.025170804319018</v>
      </c>
      <c r="V71" s="544">
        <v>73663.51930347197</v>
      </c>
      <c r="W71" s="538">
        <v>18450.830000000002</v>
      </c>
      <c r="X71" s="539">
        <v>52.775343339567854</v>
      </c>
      <c r="Y71" s="544">
        <v>97374.888814999853</v>
      </c>
      <c r="Z71" s="538">
        <v>2219.35</v>
      </c>
      <c r="AA71" s="539">
        <v>45.629803325092112</v>
      </c>
      <c r="AB71" s="544">
        <v>10126.850400954316</v>
      </c>
      <c r="AC71" s="538">
        <v>7927.44</v>
      </c>
      <c r="AD71" s="539">
        <v>65.138812483781095</v>
      </c>
      <c r="AE71" s="544">
        <v>51638.402763642538</v>
      </c>
      <c r="AF71" s="546">
        <f>B71+H71+K71+N71+T71</f>
        <v>165557.44</v>
      </c>
      <c r="AG71" s="539">
        <f>IF(AF71&gt;0,AH71*10/AF71,"--")</f>
        <v>60.192277173264472</v>
      </c>
      <c r="AH71" s="544">
        <f>D71+J71+M71+P71+V71</f>
        <v>996527.93165761023</v>
      </c>
      <c r="AI71" s="549">
        <f>E71+Q71+W71+Z71</f>
        <v>71124.19</v>
      </c>
      <c r="AJ71" s="540">
        <f>IF(AI71&gt;0,AK71*10/AI71,"--")</f>
        <v>51.051210737649605</v>
      </c>
      <c r="AK71" s="550">
        <f>G71+S71+Y71+AB71</f>
        <v>363097.60122346308</v>
      </c>
      <c r="AL71" s="549">
        <f>AF71+AI71+AC71</f>
        <v>244609.07</v>
      </c>
      <c r="AM71" s="540">
        <f>IF(AL71&gt;0,AN71*10/AL71,"--")</f>
        <v>57.694669116100876</v>
      </c>
      <c r="AN71" s="550">
        <f>AH71+AK71+AE71</f>
        <v>1411263.9356447158</v>
      </c>
      <c r="AO71" s="549">
        <v>1248.3900000000001</v>
      </c>
      <c r="AP71" s="540">
        <v>278.0575285378099</v>
      </c>
      <c r="AQ71" s="550">
        <v>34712.42380513165</v>
      </c>
      <c r="AR71" s="549">
        <v>35015.06</v>
      </c>
      <c r="AS71" s="540">
        <v>30.930837533206059</v>
      </c>
      <c r="AT71" s="550">
        <v>108304.5132075462</v>
      </c>
      <c r="AU71" s="540">
        <v>650.96</v>
      </c>
      <c r="AV71" s="540">
        <v>24.535137439314415</v>
      </c>
      <c r="AW71" s="550">
        <v>1597.1393067496115</v>
      </c>
      <c r="AX71" s="540">
        <v>41784.92</v>
      </c>
      <c r="AY71" s="540">
        <v>358.0161020700512</v>
      </c>
      <c r="AZ71" s="550">
        <v>1495967.418370893</v>
      </c>
      <c r="BA71" s="540">
        <v>30811.99</v>
      </c>
      <c r="BB71" s="540">
        <v>462.25044189419492</v>
      </c>
      <c r="BC71" s="550">
        <v>1424285.5993139513</v>
      </c>
      <c r="BD71" s="540">
        <v>3193.99</v>
      </c>
      <c r="BE71" s="540">
        <v>735.8923278414502</v>
      </c>
      <c r="BF71" s="550">
        <v>235043.27362023154</v>
      </c>
      <c r="BG71" s="540">
        <v>793.78</v>
      </c>
      <c r="BH71" s="540">
        <v>38.179767077558438</v>
      </c>
      <c r="BI71" s="550">
        <v>3030.6335510824338</v>
      </c>
      <c r="BJ71" s="540">
        <v>345.29</v>
      </c>
      <c r="BK71" s="540">
        <v>37.433002068618968</v>
      </c>
      <c r="BL71" s="550">
        <v>1292.5241284273443</v>
      </c>
      <c r="BM71" s="540">
        <v>57262.23</v>
      </c>
      <c r="BN71" s="540">
        <v>405.42214142463337</v>
      </c>
      <c r="BO71" s="550">
        <v>2321537.5909349886</v>
      </c>
      <c r="BP71" s="540">
        <v>533.19000000000005</v>
      </c>
      <c r="BQ71" s="540">
        <v>74.721077430865648</v>
      </c>
      <c r="BR71" s="550">
        <v>3984.053127536326</v>
      </c>
      <c r="BS71" s="540">
        <v>43.79</v>
      </c>
      <c r="BT71" s="540">
        <v>70.854612580131047</v>
      </c>
      <c r="BU71" s="550">
        <v>310.27234848839385</v>
      </c>
      <c r="BV71" s="540">
        <v>6212.33</v>
      </c>
      <c r="BW71" s="540">
        <v>102.33197686087355</v>
      </c>
      <c r="BX71" s="550">
        <v>63572.000981211087</v>
      </c>
      <c r="BY71" s="540">
        <v>81813.939999999944</v>
      </c>
      <c r="BZ71" s="540">
        <v>101.28131007355692</v>
      </c>
      <c r="CA71" s="550">
        <v>828622.30254793761</v>
      </c>
      <c r="CB71" s="540">
        <v>141886.47</v>
      </c>
      <c r="CC71" s="540">
        <v>105.34219192169142</v>
      </c>
      <c r="CD71" s="550">
        <v>1494663.175383131</v>
      </c>
      <c r="CE71" s="540">
        <f>AO71+AX71</f>
        <v>43033.31</v>
      </c>
      <c r="CF71" s="540">
        <f>IF(CE71&gt;0,CG71*10/CE71,0)</f>
        <v>355.69651560059515</v>
      </c>
      <c r="CG71" s="550">
        <f>AQ71+AZ71</f>
        <v>1530679.8421760246</v>
      </c>
    </row>
    <row r="72" spans="1:85" s="541" customFormat="1" ht="9.6">
      <c r="A72" s="537" t="s">
        <v>611</v>
      </c>
      <c r="B72" s="538">
        <v>40906.51</v>
      </c>
      <c r="C72" s="539">
        <v>72.894455698531061</v>
      </c>
      <c r="D72" s="544">
        <v>298185.77809765184</v>
      </c>
      <c r="E72" s="538">
        <v>858.21</v>
      </c>
      <c r="F72" s="539">
        <v>49.143455059101733</v>
      </c>
      <c r="G72" s="544">
        <v>4217.5404566271709</v>
      </c>
      <c r="H72" s="538">
        <v>46829.13</v>
      </c>
      <c r="I72" s="539">
        <v>44.561581886677793</v>
      </c>
      <c r="J72" s="544">
        <v>208678.01111768803</v>
      </c>
      <c r="K72" s="538">
        <v>969.65</v>
      </c>
      <c r="L72" s="538">
        <v>44.235129081669122</v>
      </c>
      <c r="M72" s="544">
        <v>4289.259291404047</v>
      </c>
      <c r="N72" s="538">
        <v>74935.89</v>
      </c>
      <c r="O72" s="539">
        <v>55.719239541168115</v>
      </c>
      <c r="P72" s="544">
        <v>417537.08051406266</v>
      </c>
      <c r="Q72" s="538">
        <v>29048.01</v>
      </c>
      <c r="R72" s="539">
        <v>45.670845713326912</v>
      </c>
      <c r="S72" s="544">
        <v>132664.71829891769</v>
      </c>
      <c r="T72" s="538">
        <v>22335.84</v>
      </c>
      <c r="U72" s="539">
        <v>51.956814736682695</v>
      </c>
      <c r="V72" s="544">
        <v>116049.91008681872</v>
      </c>
      <c r="W72" s="538">
        <v>17492.54</v>
      </c>
      <c r="X72" s="539">
        <v>49.447164456758443</v>
      </c>
      <c r="Y72" s="544">
        <v>86495.65021464265</v>
      </c>
      <c r="Z72" s="538">
        <v>6482.44</v>
      </c>
      <c r="AA72" s="539">
        <v>44.765687324095879</v>
      </c>
      <c r="AB72" s="544">
        <v>29019.088213721203</v>
      </c>
      <c r="AC72" s="538">
        <v>64234.06</v>
      </c>
      <c r="AD72" s="539">
        <v>55.865084812161321</v>
      </c>
      <c r="AE72" s="544">
        <v>358844.12097294588</v>
      </c>
      <c r="AF72" s="546">
        <f>B72+H72+K72+N72+T72</f>
        <v>185977.02</v>
      </c>
      <c r="AG72" s="539">
        <f>IF(AF72&gt;0,AH72*10/AF72,"--")</f>
        <v>56.175759731370327</v>
      </c>
      <c r="AH72" s="544">
        <f>D72+J72+M72+P72+V72</f>
        <v>1044740.0391076254</v>
      </c>
      <c r="AI72" s="549">
        <f>E72+Q72+W72+Z72</f>
        <v>53881.2</v>
      </c>
      <c r="AJ72" s="540">
        <f>IF(AI72&gt;0,AK72*10/AI72,"--")</f>
        <v>46.843239791227511</v>
      </c>
      <c r="AK72" s="550">
        <f>G72+S72+Y72+AB72</f>
        <v>252396.99718390874</v>
      </c>
      <c r="AL72" s="549">
        <f>AF72+AI72+AC72</f>
        <v>304092.27999999997</v>
      </c>
      <c r="AM72" s="540">
        <f>IF(AL72&gt;0,AN72*10/AL72,"--")</f>
        <v>54.456533959509926</v>
      </c>
      <c r="AN72" s="550">
        <f>AH72+AK72+AE72</f>
        <v>1655981.1572644799</v>
      </c>
      <c r="AO72" s="549">
        <v>1161.49</v>
      </c>
      <c r="AP72" s="540">
        <v>275.51966122075322</v>
      </c>
      <c r="AQ72" s="550">
        <v>32001.333131129264</v>
      </c>
      <c r="AR72" s="549">
        <v>21230.1</v>
      </c>
      <c r="AS72" s="540">
        <v>30.715422794504434</v>
      </c>
      <c r="AT72" s="550">
        <v>65209.149746960895</v>
      </c>
      <c r="AU72" s="540">
        <v>866.68</v>
      </c>
      <c r="AV72" s="540">
        <v>24.786223630079569</v>
      </c>
      <c r="AW72" s="550">
        <v>2148.1724295717363</v>
      </c>
      <c r="AX72" s="540">
        <v>40406.410000000003</v>
      </c>
      <c r="AY72" s="540">
        <v>332.10778333621715</v>
      </c>
      <c r="AZ72" s="550">
        <v>1341928.3257674358</v>
      </c>
      <c r="BA72" s="540">
        <v>1780.39</v>
      </c>
      <c r="BB72" s="540">
        <v>477.36539901595984</v>
      </c>
      <c r="BC72" s="550">
        <v>84989.6582754025</v>
      </c>
      <c r="BD72" s="540">
        <v>1258.3900000000001</v>
      </c>
      <c r="BE72" s="540">
        <v>757.06349961486637</v>
      </c>
      <c r="BF72" s="550">
        <v>95268.11372803514</v>
      </c>
      <c r="BG72" s="540">
        <v>2863.89</v>
      </c>
      <c r="BH72" s="540">
        <v>34.987695025680189</v>
      </c>
      <c r="BI72" s="550">
        <v>10020.090990709525</v>
      </c>
      <c r="BJ72" s="540">
        <v>2671.61</v>
      </c>
      <c r="BK72" s="540">
        <v>36.191575245012096</v>
      </c>
      <c r="BL72" s="550">
        <v>9668.9774340326785</v>
      </c>
      <c r="BM72" s="540">
        <v>122184.21</v>
      </c>
      <c r="BN72" s="540">
        <v>355.39600801261923</v>
      </c>
      <c r="BO72" s="550">
        <v>4342378.0476175537</v>
      </c>
      <c r="BP72" s="540">
        <v>255.7</v>
      </c>
      <c r="BQ72" s="540">
        <v>74.164637848751354</v>
      </c>
      <c r="BR72" s="550">
        <v>1896.3897897925729</v>
      </c>
      <c r="BS72" s="540">
        <v>2.54</v>
      </c>
      <c r="BT72" s="540">
        <v>70.59</v>
      </c>
      <c r="BU72" s="550">
        <v>17.929860000000001</v>
      </c>
      <c r="BV72" s="540">
        <v>9157.11</v>
      </c>
      <c r="BW72" s="540">
        <v>108.02212913399032</v>
      </c>
      <c r="BX72" s="550">
        <v>98917.05189141538</v>
      </c>
      <c r="BY72" s="540">
        <v>56309.34</v>
      </c>
      <c r="BZ72" s="540">
        <v>93.546755135743467</v>
      </c>
      <c r="CA72" s="550">
        <v>526755.60408353223</v>
      </c>
      <c r="CB72" s="540">
        <v>221205.44</v>
      </c>
      <c r="CC72" s="540">
        <v>104.84752578839684</v>
      </c>
      <c r="CD72" s="550">
        <v>2319284.3074933682</v>
      </c>
      <c r="CE72" s="540">
        <f>AO72+AX72</f>
        <v>41567.9</v>
      </c>
      <c r="CF72" s="540">
        <f>IF(CE72&gt;0,CG72*10/CE72,0)</f>
        <v>330.52659838446613</v>
      </c>
      <c r="CG72" s="550">
        <f>AQ72+AZ72</f>
        <v>1373929.658898565</v>
      </c>
    </row>
    <row r="73" spans="1:85" s="535" customFormat="1" ht="5.25" customHeight="1">
      <c r="A73" s="531"/>
      <c r="B73" s="532"/>
      <c r="C73" s="533"/>
      <c r="D73" s="543"/>
      <c r="E73" s="532"/>
      <c r="F73" s="533"/>
      <c r="G73" s="543"/>
      <c r="H73" s="532"/>
      <c r="I73" s="533"/>
      <c r="J73" s="543"/>
      <c r="K73" s="532"/>
      <c r="L73" s="532"/>
      <c r="M73" s="543"/>
      <c r="N73" s="532"/>
      <c r="O73" s="533"/>
      <c r="P73" s="543"/>
      <c r="Q73" s="532"/>
      <c r="R73" s="533"/>
      <c r="S73" s="543"/>
      <c r="T73" s="532"/>
      <c r="U73" s="533"/>
      <c r="V73" s="543"/>
      <c r="W73" s="532"/>
      <c r="X73" s="533"/>
      <c r="Y73" s="543"/>
      <c r="Z73" s="532"/>
      <c r="AA73" s="533"/>
      <c r="AB73" s="543"/>
      <c r="AC73" s="532"/>
      <c r="AD73" s="533"/>
      <c r="AE73" s="543"/>
      <c r="AF73" s="545"/>
      <c r="AG73" s="533"/>
      <c r="AH73" s="543"/>
      <c r="AI73" s="547"/>
      <c r="AJ73" s="534"/>
      <c r="AK73" s="548"/>
      <c r="AL73" s="547"/>
      <c r="AM73" s="534"/>
      <c r="AN73" s="548"/>
      <c r="AO73" s="547"/>
      <c r="AP73" s="534"/>
      <c r="AQ73" s="548"/>
      <c r="AR73" s="547"/>
      <c r="AS73" s="534"/>
      <c r="AT73" s="548"/>
      <c r="AU73" s="534"/>
      <c r="AV73" s="534"/>
      <c r="AW73" s="548"/>
      <c r="AX73" s="534"/>
      <c r="AY73" s="534"/>
      <c r="AZ73" s="548"/>
      <c r="BA73" s="534"/>
      <c r="BB73" s="534"/>
      <c r="BC73" s="548"/>
      <c r="BD73" s="534"/>
      <c r="BE73" s="534"/>
      <c r="BF73" s="548"/>
      <c r="BG73" s="534"/>
      <c r="BH73" s="534"/>
      <c r="BI73" s="548"/>
      <c r="BJ73" s="534"/>
      <c r="BK73" s="534"/>
      <c r="BL73" s="548"/>
      <c r="BM73" s="534"/>
      <c r="BN73" s="534"/>
      <c r="BO73" s="548"/>
      <c r="BP73" s="534"/>
      <c r="BQ73" s="534"/>
      <c r="BR73" s="548"/>
      <c r="BS73" s="534"/>
      <c r="BT73" s="534"/>
      <c r="BU73" s="548"/>
      <c r="BV73" s="534"/>
      <c r="BW73" s="534"/>
      <c r="BX73" s="548"/>
      <c r="BY73" s="534"/>
      <c r="BZ73" s="534"/>
      <c r="CA73" s="548"/>
      <c r="CB73" s="534"/>
      <c r="CC73" s="534"/>
      <c r="CD73" s="548"/>
      <c r="CE73" s="534"/>
      <c r="CF73" s="534"/>
      <c r="CG73" s="548"/>
    </row>
    <row r="74" spans="1:85" s="535" customFormat="1" ht="9.6">
      <c r="A74" s="531" t="s">
        <v>61</v>
      </c>
      <c r="B74" s="532">
        <v>269175.21999999997</v>
      </c>
      <c r="C74" s="533">
        <v>78.384303796699641</v>
      </c>
      <c r="D74" s="543">
        <v>2109911.2219023458</v>
      </c>
      <c r="E74" s="532">
        <v>6819.26</v>
      </c>
      <c r="F74" s="533">
        <v>60.777063117365877</v>
      </c>
      <c r="G74" s="543">
        <v>41445.459543372846</v>
      </c>
      <c r="H74" s="532">
        <v>106271.8</v>
      </c>
      <c r="I74" s="533">
        <v>51.704966781621373</v>
      </c>
      <c r="J74" s="543">
        <v>549477.98888231104</v>
      </c>
      <c r="K74" s="532">
        <v>390.47</v>
      </c>
      <c r="L74" s="532">
        <v>43.095262340152956</v>
      </c>
      <c r="M74" s="543">
        <v>1682.7407085959528</v>
      </c>
      <c r="N74" s="532">
        <v>173475.36</v>
      </c>
      <c r="O74" s="533">
        <v>66.15930466931664</v>
      </c>
      <c r="P74" s="543">
        <v>1147700.919485939</v>
      </c>
      <c r="Q74" s="532">
        <v>75845.179999999993</v>
      </c>
      <c r="R74" s="533">
        <v>50.814340700500914</v>
      </c>
      <c r="S74" s="543">
        <v>385402.28170108161</v>
      </c>
      <c r="T74" s="532">
        <v>26573.82</v>
      </c>
      <c r="U74" s="533">
        <v>55.975802467684737</v>
      </c>
      <c r="V74" s="543">
        <v>148749.08991318097</v>
      </c>
      <c r="W74" s="532">
        <v>35614.699999999997</v>
      </c>
      <c r="X74" s="533">
        <v>52.701651224173503</v>
      </c>
      <c r="Y74" s="543">
        <v>187695.34978535719</v>
      </c>
      <c r="Z74" s="532">
        <v>3067.81</v>
      </c>
      <c r="AA74" s="533">
        <v>45.615314463016844</v>
      </c>
      <c r="AB74" s="543">
        <v>13993.91178627877</v>
      </c>
      <c r="AC74" s="532">
        <v>16821.45</v>
      </c>
      <c r="AD74" s="533">
        <v>64.704813810375583</v>
      </c>
      <c r="AE74" s="543">
        <v>108842.87902705422</v>
      </c>
      <c r="AF74" s="545">
        <f>B74+H74+K74+N74+T74</f>
        <v>575886.66999999981</v>
      </c>
      <c r="AG74" s="533">
        <f>IF(AF74&gt;0,AH74*10/AF74,"--")</f>
        <v>68.720499484601262</v>
      </c>
      <c r="AH74" s="543">
        <f>D74+J74+M74+P74+V74</f>
        <v>3957521.9608923728</v>
      </c>
      <c r="AI74" s="547">
        <f>E74+Q74+W74+Z74</f>
        <v>121346.94999999998</v>
      </c>
      <c r="AJ74" s="534">
        <f>IF(AI74&gt;0,AK74*10/AI74,"--")</f>
        <v>51.796687334629389</v>
      </c>
      <c r="AK74" s="548">
        <f>G74+S74+Y74+AB74</f>
        <v>628537.00281609048</v>
      </c>
      <c r="AL74" s="547">
        <f>AF74+AI74+AC74</f>
        <v>714055.06999999972</v>
      </c>
      <c r="AM74" s="534">
        <f>IF(AL74&gt;0,AN74*10/AL74,"--")</f>
        <v>65.749856558479721</v>
      </c>
      <c r="AN74" s="548">
        <f>AH74+AK74+AE74</f>
        <v>4694901.8427355178</v>
      </c>
      <c r="AO74" s="547">
        <v>3412.73</v>
      </c>
      <c r="AP74" s="534">
        <v>283.58561103732853</v>
      </c>
      <c r="AQ74" s="548">
        <v>96780.112235542212</v>
      </c>
      <c r="AR74" s="547">
        <v>89502.27</v>
      </c>
      <c r="AS74" s="534">
        <v>32.180843039292604</v>
      </c>
      <c r="AT74" s="548">
        <v>288025.85025303887</v>
      </c>
      <c r="AU74" s="534">
        <v>1574.91</v>
      </c>
      <c r="AV74" s="534">
        <v>24.349502958443725</v>
      </c>
      <c r="AW74" s="548">
        <v>3834.8275704282614</v>
      </c>
      <c r="AX74" s="534">
        <v>60648.12</v>
      </c>
      <c r="AY74" s="534">
        <v>369.54891169463531</v>
      </c>
      <c r="AZ74" s="548">
        <v>2241244.6742325649</v>
      </c>
      <c r="BA74" s="534">
        <v>140267.29999999999</v>
      </c>
      <c r="BB74" s="534">
        <v>486.71831151840769</v>
      </c>
      <c r="BC74" s="548">
        <v>6827066.3417245969</v>
      </c>
      <c r="BD74" s="534">
        <v>6286.23</v>
      </c>
      <c r="BE74" s="534">
        <v>740.58996611954103</v>
      </c>
      <c r="BF74" s="548">
        <v>465551.88627196441</v>
      </c>
      <c r="BG74" s="534">
        <v>2758.05</v>
      </c>
      <c r="BH74" s="534">
        <v>37.460919886479488</v>
      </c>
      <c r="BI74" s="548">
        <v>10331.909009290479</v>
      </c>
      <c r="BJ74" s="534">
        <v>1716.29</v>
      </c>
      <c r="BK74" s="534">
        <v>38.262895932315075</v>
      </c>
      <c r="BL74" s="548">
        <v>6567.0225659673042</v>
      </c>
      <c r="BM74" s="534">
        <v>90723.05</v>
      </c>
      <c r="BN74" s="534">
        <v>414.07381612307381</v>
      </c>
      <c r="BO74" s="548">
        <v>3756603.9523824439</v>
      </c>
      <c r="BP74" s="534">
        <v>1070.05</v>
      </c>
      <c r="BQ74" s="534">
        <v>75.833934958249003</v>
      </c>
      <c r="BR74" s="548">
        <v>8114.6102102074346</v>
      </c>
      <c r="BS74" s="534">
        <v>90.58</v>
      </c>
      <c r="BT74" s="534">
        <v>68.595723801870008</v>
      </c>
      <c r="BU74" s="548">
        <v>621.34006619733861</v>
      </c>
      <c r="BV74" s="534">
        <v>9086.7000000000007</v>
      </c>
      <c r="BW74" s="534">
        <v>98.142282796377742</v>
      </c>
      <c r="BX74" s="548">
        <v>89178.948108584576</v>
      </c>
      <c r="BY74" s="534">
        <v>125617.26</v>
      </c>
      <c r="BZ74" s="534">
        <v>95.506891004983345</v>
      </c>
      <c r="CA74" s="548">
        <v>1199731.395916465</v>
      </c>
      <c r="CB74" s="534">
        <v>206354.52</v>
      </c>
      <c r="CC74" s="534">
        <v>100.39793131289905</v>
      </c>
      <c r="CD74" s="548">
        <v>2071756.6925066251</v>
      </c>
      <c r="CE74" s="534">
        <f>AO74+AX74</f>
        <v>64060.850000000006</v>
      </c>
      <c r="CF74" s="534">
        <f>IF(CE74&gt;0,CG74*10/CE74,0)</f>
        <v>364.96936685481182</v>
      </c>
      <c r="CG74" s="548">
        <f>AQ74+AZ74</f>
        <v>2338024.7864681073</v>
      </c>
    </row>
    <row r="75" spans="1:85" s="535" customFormat="1" ht="9.6">
      <c r="A75" s="531" t="s">
        <v>62</v>
      </c>
      <c r="B75" s="532">
        <v>40906.51</v>
      </c>
      <c r="C75" s="533">
        <v>72.894455698531061</v>
      </c>
      <c r="D75" s="543">
        <v>298185.77809765184</v>
      </c>
      <c r="E75" s="532">
        <v>858.21</v>
      </c>
      <c r="F75" s="533">
        <v>49.143455059101733</v>
      </c>
      <c r="G75" s="543">
        <v>4217.5404566271709</v>
      </c>
      <c r="H75" s="532">
        <v>46829.13</v>
      </c>
      <c r="I75" s="533">
        <v>44.561581886677793</v>
      </c>
      <c r="J75" s="543">
        <v>208678.01111768803</v>
      </c>
      <c r="K75" s="532">
        <v>969.65</v>
      </c>
      <c r="L75" s="532">
        <v>44.235129081669122</v>
      </c>
      <c r="M75" s="543">
        <v>4289.259291404047</v>
      </c>
      <c r="N75" s="532">
        <v>74935.89</v>
      </c>
      <c r="O75" s="533">
        <v>55.719239541168115</v>
      </c>
      <c r="P75" s="543">
        <v>417537.08051406266</v>
      </c>
      <c r="Q75" s="532">
        <v>29048.01</v>
      </c>
      <c r="R75" s="533">
        <v>45.670845713326912</v>
      </c>
      <c r="S75" s="543">
        <v>132664.71829891769</v>
      </c>
      <c r="T75" s="532">
        <v>22335.84</v>
      </c>
      <c r="U75" s="533">
        <v>51.956814736682695</v>
      </c>
      <c r="V75" s="543">
        <v>116049.91008681872</v>
      </c>
      <c r="W75" s="532">
        <v>17492.54</v>
      </c>
      <c r="X75" s="533">
        <v>49.447164456758443</v>
      </c>
      <c r="Y75" s="543">
        <v>86495.65021464265</v>
      </c>
      <c r="Z75" s="532">
        <v>6482.44</v>
      </c>
      <c r="AA75" s="533">
        <v>44.765687324095879</v>
      </c>
      <c r="AB75" s="543">
        <v>29019.088213721203</v>
      </c>
      <c r="AC75" s="532">
        <v>64234.06</v>
      </c>
      <c r="AD75" s="533">
        <v>55.865084812161321</v>
      </c>
      <c r="AE75" s="543">
        <v>358844.12097294588</v>
      </c>
      <c r="AF75" s="545">
        <f>B75+H75+K75+N75+T75</f>
        <v>185977.02</v>
      </c>
      <c r="AG75" s="533">
        <f>IF(AF75&gt;0,AH75*10/AF75,"--")</f>
        <v>56.175759731370327</v>
      </c>
      <c r="AH75" s="543">
        <f>D75+J75+M75+P75+V75</f>
        <v>1044740.0391076254</v>
      </c>
      <c r="AI75" s="547">
        <f>E75+Q75+W75+Z75</f>
        <v>53881.2</v>
      </c>
      <c r="AJ75" s="534">
        <f>IF(AI75&gt;0,AK75*10/AI75,"--")</f>
        <v>46.843239791227511</v>
      </c>
      <c r="AK75" s="548">
        <f>G75+S75+Y75+AB75</f>
        <v>252396.99718390874</v>
      </c>
      <c r="AL75" s="547">
        <f>AF75+AI75+AC75</f>
        <v>304092.27999999997</v>
      </c>
      <c r="AM75" s="534">
        <f>IF(AL75&gt;0,AN75*10/AL75,"--")</f>
        <v>54.456533959509926</v>
      </c>
      <c r="AN75" s="548">
        <f>AH75+AK75+AE75</f>
        <v>1655981.1572644799</v>
      </c>
      <c r="AO75" s="547">
        <v>1161.49</v>
      </c>
      <c r="AP75" s="534">
        <v>275.51966122075322</v>
      </c>
      <c r="AQ75" s="548">
        <v>32001.333131129264</v>
      </c>
      <c r="AR75" s="547">
        <v>21230.1</v>
      </c>
      <c r="AS75" s="534">
        <v>30.715422794504434</v>
      </c>
      <c r="AT75" s="548">
        <v>65209.149746960895</v>
      </c>
      <c r="AU75" s="534">
        <v>866.68</v>
      </c>
      <c r="AV75" s="534">
        <v>24.786223630079569</v>
      </c>
      <c r="AW75" s="548">
        <v>2148.1724295717363</v>
      </c>
      <c r="AX75" s="534">
        <v>40406.410000000003</v>
      </c>
      <c r="AY75" s="534">
        <v>332.10778333621715</v>
      </c>
      <c r="AZ75" s="548">
        <v>1341928.3257674358</v>
      </c>
      <c r="BA75" s="534">
        <v>1780.39</v>
      </c>
      <c r="BB75" s="534">
        <v>477.36539901595984</v>
      </c>
      <c r="BC75" s="548">
        <v>84989.6582754025</v>
      </c>
      <c r="BD75" s="534">
        <v>1258.3900000000001</v>
      </c>
      <c r="BE75" s="534">
        <v>757.06349961486637</v>
      </c>
      <c r="BF75" s="548">
        <v>95268.11372803514</v>
      </c>
      <c r="BG75" s="534">
        <v>2863.89</v>
      </c>
      <c r="BH75" s="534">
        <v>34.987695025680189</v>
      </c>
      <c r="BI75" s="548">
        <v>10020.090990709525</v>
      </c>
      <c r="BJ75" s="534">
        <v>2671.61</v>
      </c>
      <c r="BK75" s="534">
        <v>36.191575245012096</v>
      </c>
      <c r="BL75" s="548">
        <v>9668.9774340326785</v>
      </c>
      <c r="BM75" s="534">
        <v>122184.21</v>
      </c>
      <c r="BN75" s="534">
        <v>355.39600801261923</v>
      </c>
      <c r="BO75" s="548">
        <v>4342378.0476175537</v>
      </c>
      <c r="BP75" s="534">
        <v>255.7</v>
      </c>
      <c r="BQ75" s="534">
        <v>74.164637848751354</v>
      </c>
      <c r="BR75" s="548">
        <v>1896.3897897925729</v>
      </c>
      <c r="BS75" s="534">
        <v>2.54</v>
      </c>
      <c r="BT75" s="534">
        <v>70.59</v>
      </c>
      <c r="BU75" s="548">
        <v>17.929860000000001</v>
      </c>
      <c r="BV75" s="534">
        <v>9157.11</v>
      </c>
      <c r="BW75" s="534">
        <v>108.02212913399032</v>
      </c>
      <c r="BX75" s="548">
        <v>98917.05189141538</v>
      </c>
      <c r="BY75" s="534">
        <v>56309.34</v>
      </c>
      <c r="BZ75" s="534">
        <v>93.546755135743467</v>
      </c>
      <c r="CA75" s="548">
        <v>526755.60408353223</v>
      </c>
      <c r="CB75" s="534">
        <v>221205.44</v>
      </c>
      <c r="CC75" s="534">
        <v>104.84752578839684</v>
      </c>
      <c r="CD75" s="548">
        <v>2319284.3074933682</v>
      </c>
      <c r="CE75" s="534">
        <f>AO75+AX75</f>
        <v>41567.9</v>
      </c>
      <c r="CF75" s="534">
        <f>IF(CE75&gt;0,CG75*10/CE75,0)</f>
        <v>330.52659838446613</v>
      </c>
      <c r="CG75" s="548">
        <f>AQ75+AZ75</f>
        <v>1373929.658898565</v>
      </c>
    </row>
    <row r="76" spans="1:85" s="535" customFormat="1" ht="4.5" customHeight="1">
      <c r="A76" s="531"/>
      <c r="B76" s="532"/>
      <c r="C76" s="533"/>
      <c r="D76" s="543"/>
      <c r="E76" s="532"/>
      <c r="F76" s="533"/>
      <c r="G76" s="543"/>
      <c r="H76" s="532"/>
      <c r="I76" s="533"/>
      <c r="J76" s="543"/>
      <c r="K76" s="532"/>
      <c r="L76" s="532"/>
      <c r="M76" s="543"/>
      <c r="N76" s="532"/>
      <c r="O76" s="533"/>
      <c r="P76" s="543"/>
      <c r="Q76" s="532"/>
      <c r="R76" s="533"/>
      <c r="S76" s="543"/>
      <c r="T76" s="532"/>
      <c r="U76" s="533"/>
      <c r="V76" s="543"/>
      <c r="W76" s="532"/>
      <c r="X76" s="533"/>
      <c r="Y76" s="543"/>
      <c r="Z76" s="532"/>
      <c r="AA76" s="533"/>
      <c r="AB76" s="543"/>
      <c r="AC76" s="532"/>
      <c r="AD76" s="533"/>
      <c r="AE76" s="543"/>
      <c r="AF76" s="545"/>
      <c r="AG76" s="533"/>
      <c r="AH76" s="543"/>
      <c r="AI76" s="547"/>
      <c r="AJ76" s="534"/>
      <c r="AK76" s="548"/>
      <c r="AL76" s="547"/>
      <c r="AM76" s="534"/>
      <c r="AN76" s="548"/>
      <c r="AO76" s="547"/>
      <c r="AP76" s="534"/>
      <c r="AQ76" s="548"/>
      <c r="AR76" s="547"/>
      <c r="AS76" s="534"/>
      <c r="AT76" s="548"/>
      <c r="AU76" s="534"/>
      <c r="AV76" s="534"/>
      <c r="AW76" s="548"/>
      <c r="AX76" s="534"/>
      <c r="AY76" s="534"/>
      <c r="AZ76" s="548"/>
      <c r="BA76" s="534"/>
      <c r="BB76" s="534"/>
      <c r="BC76" s="548"/>
      <c r="BD76" s="534"/>
      <c r="BE76" s="534"/>
      <c r="BF76" s="548"/>
      <c r="BG76" s="534"/>
      <c r="BH76" s="534"/>
      <c r="BI76" s="548"/>
      <c r="BJ76" s="534"/>
      <c r="BK76" s="534"/>
      <c r="BL76" s="548"/>
      <c r="BM76" s="534"/>
      <c r="BN76" s="534"/>
      <c r="BO76" s="548"/>
      <c r="BP76" s="534"/>
      <c r="BQ76" s="534"/>
      <c r="BR76" s="548"/>
      <c r="BS76" s="534"/>
      <c r="BT76" s="534"/>
      <c r="BU76" s="548"/>
      <c r="BV76" s="534"/>
      <c r="BW76" s="534"/>
      <c r="BX76" s="548"/>
      <c r="BY76" s="534"/>
      <c r="BZ76" s="534"/>
      <c r="CA76" s="548"/>
      <c r="CB76" s="534"/>
      <c r="CC76" s="534"/>
      <c r="CD76" s="548"/>
      <c r="CE76" s="534"/>
      <c r="CF76" s="534"/>
      <c r="CG76" s="548"/>
    </row>
    <row r="77" spans="1:85" s="541" customFormat="1" ht="9.6">
      <c r="A77" s="537" t="s">
        <v>63</v>
      </c>
      <c r="B77" s="538">
        <v>310081.73</v>
      </c>
      <c r="C77" s="539">
        <v>77.660073684444356</v>
      </c>
      <c r="D77" s="544">
        <v>2408097</v>
      </c>
      <c r="E77" s="538">
        <v>7677.47</v>
      </c>
      <c r="F77" s="539">
        <v>59.476624460922686</v>
      </c>
      <c r="G77" s="544">
        <v>45663</v>
      </c>
      <c r="H77" s="538">
        <v>153100.93</v>
      </c>
      <c r="I77" s="539">
        <v>49.52001271318202</v>
      </c>
      <c r="J77" s="544">
        <v>758155.99999999907</v>
      </c>
      <c r="K77" s="538">
        <v>1360.12</v>
      </c>
      <c r="L77" s="538">
        <v>43.907890480251737</v>
      </c>
      <c r="M77" s="544">
        <v>5972</v>
      </c>
      <c r="N77" s="538">
        <v>248411.25</v>
      </c>
      <c r="O77" s="539">
        <v>63.009948220944139</v>
      </c>
      <c r="P77" s="544">
        <v>1565238</v>
      </c>
      <c r="Q77" s="538">
        <v>104893.19</v>
      </c>
      <c r="R77" s="539">
        <v>49.389955630103294</v>
      </c>
      <c r="S77" s="544">
        <v>518066.9999999993</v>
      </c>
      <c r="T77" s="538">
        <v>48909.66</v>
      </c>
      <c r="U77" s="539">
        <v>54.140429518422259</v>
      </c>
      <c r="V77" s="544">
        <v>264799</v>
      </c>
      <c r="W77" s="538">
        <v>53107.24</v>
      </c>
      <c r="X77" s="539">
        <v>51.629683636355374</v>
      </c>
      <c r="Y77" s="544">
        <v>274191</v>
      </c>
      <c r="Z77" s="538">
        <v>9550.25</v>
      </c>
      <c r="AA77" s="539">
        <v>45.038611554671327</v>
      </c>
      <c r="AB77" s="544">
        <v>43013</v>
      </c>
      <c r="AC77" s="538">
        <v>81055.509999999995</v>
      </c>
      <c r="AD77" s="539">
        <v>57.699593772218584</v>
      </c>
      <c r="AE77" s="544">
        <v>467687</v>
      </c>
      <c r="AF77" s="546">
        <f>B77+H77+K77+N77+T77</f>
        <v>761863.69000000006</v>
      </c>
      <c r="AG77" s="539">
        <f>IF(AF77&gt;0,AH77*10/AF77,"--")</f>
        <v>65.658228179899197</v>
      </c>
      <c r="AH77" s="544">
        <f>D77+J77+M77+P77+V77</f>
        <v>5002261.9999999991</v>
      </c>
      <c r="AI77" s="549">
        <f>E77+Q77+W77+Z77</f>
        <v>175228.15</v>
      </c>
      <c r="AJ77" s="540">
        <f>IF(AI77&gt;0,AK77*10/AI77,"--")</f>
        <v>50.273543377590833</v>
      </c>
      <c r="AK77" s="550">
        <f>G77+S77+Y77+AB77</f>
        <v>880933.9999999993</v>
      </c>
      <c r="AL77" s="549">
        <f>AF77+AI77+AC77</f>
        <v>1018147.3500000001</v>
      </c>
      <c r="AM77" s="540">
        <f>IF(AL77&gt;0,AN77*10/AL77,"--")</f>
        <v>62.376855373635237</v>
      </c>
      <c r="AN77" s="550">
        <f>AH77+AK77+AE77</f>
        <v>6350882.9999999981</v>
      </c>
      <c r="AO77" s="549">
        <v>4574.22</v>
      </c>
      <c r="AP77" s="540">
        <v>281.53749790493561</v>
      </c>
      <c r="AQ77" s="550">
        <v>128781.44536667145</v>
      </c>
      <c r="AR77" s="549">
        <v>110732.37</v>
      </c>
      <c r="AS77" s="540">
        <v>31.89988618504233</v>
      </c>
      <c r="AT77" s="550">
        <v>353235</v>
      </c>
      <c r="AU77" s="540">
        <v>2441.59</v>
      </c>
      <c r="AV77" s="540">
        <v>24.504523691528867</v>
      </c>
      <c r="AW77" s="550">
        <v>5983</v>
      </c>
      <c r="AX77" s="540">
        <v>101054.53</v>
      </c>
      <c r="AY77" s="540">
        <v>354.57816685704245</v>
      </c>
      <c r="AZ77" s="550">
        <v>3583173</v>
      </c>
      <c r="BA77" s="540">
        <v>142047.69</v>
      </c>
      <c r="BB77" s="540">
        <v>486.60108446677287</v>
      </c>
      <c r="BC77" s="550">
        <v>6912056</v>
      </c>
      <c r="BD77" s="540">
        <v>7544.62</v>
      </c>
      <c r="BE77" s="540">
        <v>743.3376366205315</v>
      </c>
      <c r="BF77" s="550">
        <v>560820</v>
      </c>
      <c r="BG77" s="540">
        <v>5621.94</v>
      </c>
      <c r="BH77" s="540">
        <v>36.201026691853706</v>
      </c>
      <c r="BI77" s="550">
        <v>20352</v>
      </c>
      <c r="BJ77" s="540">
        <v>4387.8999999999996</v>
      </c>
      <c r="BK77" s="540">
        <v>37.001754825770831</v>
      </c>
      <c r="BL77" s="550">
        <v>16236</v>
      </c>
      <c r="BM77" s="540">
        <v>212907.26</v>
      </c>
      <c r="BN77" s="540">
        <v>380.39952230844534</v>
      </c>
      <c r="BO77" s="550">
        <v>8098981.9999999963</v>
      </c>
      <c r="BP77" s="540">
        <v>1325.75</v>
      </c>
      <c r="BQ77" s="540">
        <v>75.511974354139213</v>
      </c>
      <c r="BR77" s="550">
        <v>10011</v>
      </c>
      <c r="BS77" s="540">
        <v>93.12</v>
      </c>
      <c r="BT77" s="540">
        <v>68.650120940435841</v>
      </c>
      <c r="BU77" s="550">
        <v>639.26992619733869</v>
      </c>
      <c r="BV77" s="540">
        <v>18243.810000000001</v>
      </c>
      <c r="BW77" s="540">
        <v>103.10127106125309</v>
      </c>
      <c r="BX77" s="550">
        <v>188096</v>
      </c>
      <c r="BY77" s="540">
        <v>181926.6</v>
      </c>
      <c r="BZ77" s="540">
        <v>94.900196013117267</v>
      </c>
      <c r="CA77" s="550">
        <v>1726487</v>
      </c>
      <c r="CB77" s="540">
        <v>427559.96</v>
      </c>
      <c r="CC77" s="540">
        <v>102.70000493030244</v>
      </c>
      <c r="CD77" s="550">
        <v>4391040.9999999925</v>
      </c>
      <c r="CE77" s="540">
        <f>AO77+AX77</f>
        <v>105628.75</v>
      </c>
      <c r="CF77" s="540">
        <f>IF(CE77&gt;0,CG77*10/CE77,0)</f>
        <v>351.41516352003327</v>
      </c>
      <c r="CG77" s="550">
        <f>AQ77+AZ77</f>
        <v>3711954.4453666713</v>
      </c>
    </row>
  </sheetData>
  <mergeCells count="28">
    <mergeCell ref="BV1:BX1"/>
    <mergeCell ref="BY1:CA1"/>
    <mergeCell ref="CB1:CD1"/>
    <mergeCell ref="CE1:CG1"/>
    <mergeCell ref="BP1:BR1"/>
    <mergeCell ref="BS1:BU1"/>
    <mergeCell ref="BA1:BC1"/>
    <mergeCell ref="BD1:BF1"/>
    <mergeCell ref="BG1:BI1"/>
    <mergeCell ref="BJ1:BL1"/>
    <mergeCell ref="BM1:BO1"/>
    <mergeCell ref="AX1:AZ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AU1:AW1"/>
    <mergeCell ref="B1:D1"/>
    <mergeCell ref="E1:G1"/>
    <mergeCell ref="H1:J1"/>
    <mergeCell ref="K1:M1"/>
    <mergeCell ref="N1:P1"/>
  </mergeCells>
  <printOptions gridLines="1" gridLinesSet="0"/>
  <pageMargins left="0" right="0" top="0.6692913385826772" bottom="0" header="0.51181102300000003" footer="0.51181102300000003"/>
  <pageSetup paperSize="9" scale="76" orientation="portrait" horizontalDpi="300" verticalDpi="300" copies="0"/>
  <headerFooter alignWithMargins="0">
    <oddHeader>&amp;LNLS, Erntestatistik; &amp;D; Keckl  &amp;RDatei: &amp;F; Seite: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EJ72"/>
  <sheetViews>
    <sheetView topLeftCell="DI1" workbookViewId="0">
      <selection activeCell="A2" sqref="A2:A6"/>
    </sheetView>
  </sheetViews>
  <sheetFormatPr baseColWidth="10" defaultColWidth="11.375" defaultRowHeight="9.6"/>
  <cols>
    <col min="1" max="1" width="8.125" style="555" customWidth="1"/>
    <col min="2" max="2" width="25.875" style="555" customWidth="1"/>
    <col min="3" max="3" width="7.875" style="555" customWidth="1"/>
    <col min="4" max="4" width="8.125" style="555" customWidth="1"/>
    <col min="5" max="5" width="9.875" style="555" customWidth="1"/>
    <col min="6" max="6" width="6.625" style="555" customWidth="1"/>
    <col min="7" max="7" width="8.125" style="555" customWidth="1"/>
    <col min="8" max="8" width="8.625" style="555" customWidth="1"/>
    <col min="9" max="9" width="7.875" style="555" customWidth="1"/>
    <col min="10" max="10" width="8.125" style="555" customWidth="1"/>
    <col min="11" max="11" width="10" style="555" customWidth="1"/>
    <col min="12" max="12" width="8.25" style="555" customWidth="1"/>
    <col min="13" max="13" width="8.125" style="555" customWidth="1"/>
    <col min="14" max="14" width="9.25" style="555" customWidth="1"/>
    <col min="15" max="16" width="8.125" style="555" customWidth="1"/>
    <col min="17" max="17" width="8" style="555" customWidth="1"/>
    <col min="18" max="18" width="7.875" style="555" customWidth="1"/>
    <col min="19" max="19" width="8.125" style="555" customWidth="1"/>
    <col min="20" max="20" width="10.875" style="555" customWidth="1"/>
    <col min="21" max="22" width="8.125" style="555" customWidth="1"/>
    <col min="23" max="23" width="10.875" style="555" customWidth="1"/>
    <col min="24" max="24" width="5.375" style="555" customWidth="1"/>
    <col min="25" max="25" width="25.875" style="555" customWidth="1"/>
    <col min="26" max="26" width="7.75" style="555" customWidth="1"/>
    <col min="27" max="27" width="6.875" style="555" customWidth="1"/>
    <col min="28" max="28" width="9.25" style="555" customWidth="1"/>
    <col min="29" max="29" width="7.875" style="555" customWidth="1"/>
    <col min="30" max="30" width="6.25" style="555" customWidth="1"/>
    <col min="31" max="31" width="10" style="555" customWidth="1"/>
    <col min="32" max="32" width="7.875" style="555" customWidth="1"/>
    <col min="33" max="33" width="6.125" style="555" customWidth="1"/>
    <col min="34" max="34" width="9.125" style="555" customWidth="1"/>
    <col min="35" max="35" width="7.875" style="555" customWidth="1"/>
    <col min="36" max="36" width="6" style="555" customWidth="1"/>
    <col min="37" max="38" width="7.875" style="555" customWidth="1"/>
    <col min="39" max="39" width="6.125" style="555" customWidth="1"/>
    <col min="40" max="40" width="9" style="555" customWidth="1"/>
    <col min="41" max="41" width="7.875" style="555" customWidth="1"/>
    <col min="42" max="42" width="6" style="555" customWidth="1"/>
    <col min="43" max="43" width="10.875" style="555" customWidth="1"/>
    <col min="44" max="44" width="7.875" style="555" customWidth="1"/>
    <col min="45" max="45" width="6" style="555" customWidth="1"/>
    <col min="46" max="46" width="10.875" style="555" customWidth="1"/>
    <col min="47" max="47" width="5.375" style="555" customWidth="1"/>
    <col min="48" max="48" width="25.875" style="555" customWidth="1"/>
    <col min="49" max="49" width="7.875" style="555" customWidth="1"/>
    <col min="50" max="50" width="6" style="555" customWidth="1"/>
    <col min="51" max="51" width="8.875" style="555" customWidth="1"/>
    <col min="52" max="52" width="7.875" style="555" customWidth="1"/>
    <col min="53" max="53" width="6.25" style="555" customWidth="1"/>
    <col min="54" max="54" width="9.75" style="555" customWidth="1"/>
    <col min="55" max="55" width="11.625" style="555" customWidth="1"/>
    <col min="56" max="56" width="11.25" style="555" customWidth="1"/>
    <col min="57" max="57" width="8" style="555" customWidth="1"/>
    <col min="58" max="58" width="5.75" style="555" customWidth="1"/>
    <col min="59" max="60" width="9.125" style="555" customWidth="1"/>
    <col min="61" max="61" width="6.125" style="555" customWidth="1"/>
    <col min="62" max="62" width="10.875" style="555" customWidth="1"/>
    <col min="63" max="63" width="7.625" style="555" customWidth="1"/>
    <col min="64" max="64" width="6.875" style="555" customWidth="1"/>
    <col min="65" max="65" width="8.625" style="555" customWidth="1"/>
    <col min="66" max="66" width="7.875" style="555" customWidth="1"/>
    <col min="67" max="67" width="7.625" style="555" customWidth="1"/>
    <col min="68" max="68" width="11" style="555" customWidth="1"/>
    <col min="69" max="69" width="5.375" style="555" customWidth="1"/>
    <col min="70" max="70" width="25.875" style="555" customWidth="1"/>
    <col min="71" max="71" width="7.75" style="555" customWidth="1"/>
    <col min="72" max="72" width="7.125" style="555" customWidth="1"/>
    <col min="73" max="73" width="9.625" style="555" customWidth="1"/>
    <col min="74" max="74" width="8.375" style="555" customWidth="1"/>
    <col min="75" max="75" width="6.875" style="555" customWidth="1"/>
    <col min="76" max="76" width="9.25" style="555" customWidth="1"/>
    <col min="77" max="77" width="8.25" style="555" customWidth="1"/>
    <col min="78" max="78" width="6.75" style="555" customWidth="1"/>
    <col min="79" max="79" width="9.125" style="555" customWidth="1"/>
    <col min="80" max="80" width="8.125" style="555" customWidth="1"/>
    <col min="81" max="81" width="6.25" style="555" customWidth="1"/>
    <col min="82" max="82" width="9" style="555" customWidth="1"/>
    <col min="83" max="83" width="6" style="555" customWidth="1"/>
    <col min="84" max="84" width="6.125" style="555" customWidth="1"/>
    <col min="85" max="85" width="7.875" style="555" customWidth="1"/>
    <col min="86" max="86" width="10.125" style="555" customWidth="1"/>
    <col min="87" max="87" width="9.875" style="555" customWidth="1"/>
    <col min="88" max="88" width="5.875" style="555" customWidth="1"/>
    <col min="89" max="89" width="5.25" style="555" customWidth="1"/>
    <col min="90" max="90" width="7.875" style="555" customWidth="1"/>
    <col min="91" max="91" width="6" style="555" customWidth="1"/>
    <col min="92" max="92" width="5.625" style="555" customWidth="1"/>
    <col min="93" max="93" width="7.625" style="555" customWidth="1"/>
    <col min="94" max="94" width="5.375" style="555" customWidth="1"/>
    <col min="95" max="95" width="25.875" style="555" customWidth="1"/>
    <col min="96" max="96" width="12.875" style="555" customWidth="1"/>
    <col min="97" max="97" width="11.375" style="555"/>
    <col min="98" max="98" width="17.125" style="555" customWidth="1"/>
    <col min="99" max="99" width="15.25" style="555" customWidth="1"/>
    <col min="100" max="100" width="17" style="555" customWidth="1"/>
    <col min="101" max="101" width="8.125" style="555" customWidth="1"/>
    <col min="102" max="102" width="5.375" style="555" customWidth="1"/>
    <col min="103" max="103" width="9" style="555" customWidth="1"/>
    <col min="104" max="104" width="6.75" style="555" customWidth="1"/>
    <col min="105" max="105" width="6.625" style="555" customWidth="1"/>
    <col min="106" max="106" width="7.375" style="555" customWidth="1"/>
    <col min="107" max="107" width="8" style="555" customWidth="1"/>
    <col min="108" max="108" width="9.75" style="555" customWidth="1"/>
    <col min="109" max="109" width="10" style="555" customWidth="1"/>
    <col min="110" max="110" width="9.375" style="555" customWidth="1"/>
    <col min="111" max="111" width="18.25" style="555" customWidth="1"/>
    <col min="112" max="112" width="5.375" style="555" customWidth="1"/>
    <col min="113" max="113" width="25.875" style="555" customWidth="1"/>
    <col min="114" max="114" width="17.375" style="555" customWidth="1"/>
    <col min="115" max="116" width="14.25" style="555" customWidth="1"/>
    <col min="117" max="117" width="8" style="555" customWidth="1"/>
    <col min="118" max="118" width="7.25" style="555" customWidth="1"/>
    <col min="119" max="119" width="10.875" style="555" customWidth="1"/>
    <col min="120" max="120" width="7.25" style="555" customWidth="1"/>
    <col min="121" max="121" width="8.25" style="555" customWidth="1"/>
    <col min="122" max="122" width="10.125" style="555" customWidth="1"/>
    <col min="123" max="123" width="6.75" style="555" customWidth="1"/>
    <col min="124" max="124" width="5.875" style="555" customWidth="1"/>
    <col min="125" max="125" width="7.875" style="555" customWidth="1"/>
    <col min="126" max="126" width="7.625" style="555" customWidth="1"/>
    <col min="127" max="127" width="8.75" style="555" customWidth="1"/>
    <col min="128" max="128" width="10" style="555" customWidth="1"/>
    <col min="129" max="129" width="11.875" style="555" customWidth="1"/>
    <col min="130" max="130" width="11.75" style="555" customWidth="1"/>
    <col min="131" max="131" width="5.375" style="555" customWidth="1"/>
    <col min="132" max="132" width="25.875" style="555" customWidth="1"/>
    <col min="133" max="133" width="8.125" style="590" customWidth="1"/>
    <col min="134" max="134" width="6" style="555" customWidth="1"/>
    <col min="135" max="135" width="9" style="555" customWidth="1"/>
    <col min="136" max="136" width="8.25" style="555" customWidth="1"/>
    <col min="137" max="137" width="5.875" style="555" customWidth="1"/>
    <col min="138" max="138" width="9.75" style="555" customWidth="1"/>
    <col min="139" max="139" width="13.25" style="555" customWidth="1"/>
    <col min="140" max="140" width="13.125" style="555" customWidth="1"/>
    <col min="141" max="16384" width="11.375" style="555"/>
  </cols>
  <sheetData>
    <row r="1" spans="1:140" s="586" customFormat="1" ht="15" customHeight="1">
      <c r="A1" s="976" t="s">
        <v>646</v>
      </c>
      <c r="B1" s="976"/>
      <c r="C1" s="976"/>
      <c r="D1" s="976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66" t="s">
        <v>645</v>
      </c>
      <c r="Y1" s="966"/>
      <c r="Z1" s="966"/>
      <c r="AA1" s="966"/>
      <c r="AB1" s="966"/>
      <c r="AC1" s="966"/>
      <c r="AD1" s="966"/>
      <c r="AE1" s="966"/>
      <c r="AF1" s="966"/>
      <c r="AG1" s="966"/>
      <c r="AH1" s="966"/>
      <c r="AI1" s="966"/>
      <c r="AJ1" s="966"/>
      <c r="AK1" s="966"/>
      <c r="AL1" s="966"/>
      <c r="AM1" s="966"/>
      <c r="AN1" s="966"/>
      <c r="AO1" s="966"/>
      <c r="AP1" s="966"/>
      <c r="AQ1" s="966"/>
      <c r="AR1" s="966"/>
      <c r="AS1" s="966"/>
      <c r="AT1" s="966"/>
      <c r="AU1" s="966" t="s">
        <v>552</v>
      </c>
      <c r="AV1" s="966"/>
      <c r="AW1" s="966"/>
      <c r="AX1" s="966"/>
      <c r="AY1" s="966"/>
      <c r="AZ1" s="966"/>
      <c r="BA1" s="966"/>
      <c r="BB1" s="966"/>
      <c r="BC1" s="966"/>
      <c r="BD1" s="966"/>
      <c r="BE1" s="966"/>
      <c r="BF1" s="966"/>
      <c r="BG1" s="966"/>
      <c r="BH1" s="966"/>
      <c r="BI1" s="966"/>
      <c r="BJ1" s="966"/>
      <c r="BK1" s="966"/>
      <c r="BL1" s="966"/>
      <c r="BM1" s="966"/>
      <c r="BN1" s="966"/>
      <c r="BO1" s="966"/>
      <c r="BP1" s="966"/>
      <c r="BQ1" s="966" t="s">
        <v>552</v>
      </c>
      <c r="BR1" s="966"/>
      <c r="BS1" s="966"/>
      <c r="BT1" s="966"/>
      <c r="BU1" s="966"/>
      <c r="BV1" s="966"/>
      <c r="BW1" s="966"/>
      <c r="BX1" s="966"/>
      <c r="BY1" s="966"/>
      <c r="BZ1" s="966"/>
      <c r="CA1" s="966"/>
      <c r="CB1" s="966"/>
      <c r="CC1" s="966"/>
      <c r="CD1" s="966"/>
      <c r="CE1" s="966"/>
      <c r="CF1" s="966"/>
      <c r="CG1" s="966"/>
      <c r="CH1" s="966"/>
      <c r="CI1" s="966"/>
      <c r="CJ1" s="966"/>
      <c r="CK1" s="966"/>
      <c r="CL1" s="966"/>
      <c r="CM1" s="966"/>
      <c r="CN1" s="966"/>
      <c r="CO1" s="966"/>
      <c r="CP1" s="966" t="s">
        <v>552</v>
      </c>
      <c r="CQ1" s="966"/>
      <c r="CR1" s="966"/>
      <c r="CS1" s="966"/>
      <c r="CT1" s="966"/>
      <c r="CU1" s="966"/>
      <c r="CV1" s="966"/>
      <c r="CW1" s="966"/>
      <c r="CX1" s="966"/>
      <c r="CY1" s="966"/>
      <c r="CZ1" s="966"/>
      <c r="DA1" s="966"/>
      <c r="DB1" s="966"/>
      <c r="DC1" s="966"/>
      <c r="DD1" s="966"/>
      <c r="DE1" s="966"/>
      <c r="DF1" s="966"/>
      <c r="DG1" s="966"/>
      <c r="DH1" s="966" t="s">
        <v>552</v>
      </c>
      <c r="DI1" s="966"/>
      <c r="DJ1" s="966"/>
      <c r="DK1" s="966"/>
      <c r="DL1" s="966"/>
      <c r="DM1" s="966"/>
      <c r="DN1" s="966"/>
      <c r="DO1" s="966"/>
      <c r="DP1" s="966"/>
      <c r="DQ1" s="966"/>
      <c r="DR1" s="966"/>
      <c r="DS1" s="966"/>
      <c r="DT1" s="966"/>
      <c r="DU1" s="966"/>
      <c r="DV1" s="966"/>
      <c r="DW1" s="966"/>
      <c r="DX1" s="966"/>
      <c r="DY1" s="966"/>
      <c r="DZ1" s="966"/>
      <c r="EA1" s="967" t="s">
        <v>553</v>
      </c>
      <c r="EB1" s="967"/>
      <c r="EC1" s="967"/>
      <c r="ED1" s="967"/>
      <c r="EE1" s="967"/>
      <c r="EF1" s="967"/>
      <c r="EG1" s="967"/>
      <c r="EH1" s="967"/>
      <c r="EI1" s="967"/>
      <c r="EJ1" s="967"/>
    </row>
    <row r="2" spans="1:140" s="556" customFormat="1" ht="12" customHeight="1">
      <c r="A2" s="973" t="s">
        <v>638</v>
      </c>
      <c r="B2" s="969" t="s">
        <v>637</v>
      </c>
      <c r="C2" s="960" t="s">
        <v>327</v>
      </c>
      <c r="D2" s="961"/>
      <c r="E2" s="961"/>
      <c r="F2" s="961"/>
      <c r="G2" s="961"/>
      <c r="H2" s="961"/>
      <c r="I2" s="961"/>
      <c r="J2" s="961"/>
      <c r="K2" s="961"/>
      <c r="L2" s="961"/>
      <c r="M2" s="961"/>
      <c r="N2" s="961"/>
      <c r="O2" s="961"/>
      <c r="P2" s="961"/>
      <c r="Q2" s="961"/>
      <c r="R2" s="961"/>
      <c r="S2" s="961"/>
      <c r="T2" s="961"/>
      <c r="U2" s="961"/>
      <c r="V2" s="961"/>
      <c r="W2" s="962"/>
      <c r="X2" s="973" t="s">
        <v>638</v>
      </c>
      <c r="Y2" s="969" t="s">
        <v>637</v>
      </c>
      <c r="Z2" s="960" t="s">
        <v>452</v>
      </c>
      <c r="AA2" s="961"/>
      <c r="AB2" s="961"/>
      <c r="AC2" s="961"/>
      <c r="AD2" s="961"/>
      <c r="AE2" s="961"/>
      <c r="AF2" s="961"/>
      <c r="AG2" s="961"/>
      <c r="AH2" s="961"/>
      <c r="AI2" s="961"/>
      <c r="AJ2" s="961"/>
      <c r="AK2" s="961"/>
      <c r="AL2" s="961"/>
      <c r="AM2" s="961"/>
      <c r="AN2" s="961"/>
      <c r="AO2" s="961"/>
      <c r="AP2" s="961"/>
      <c r="AQ2" s="961"/>
      <c r="AR2" s="961"/>
      <c r="AS2" s="961"/>
      <c r="AT2" s="961"/>
      <c r="AU2" s="968" t="s">
        <v>638</v>
      </c>
      <c r="AV2" s="969" t="s">
        <v>637</v>
      </c>
      <c r="AW2" s="960" t="s">
        <v>452</v>
      </c>
      <c r="AX2" s="961"/>
      <c r="AY2" s="961"/>
      <c r="AZ2" s="961"/>
      <c r="BA2" s="961"/>
      <c r="BB2" s="961"/>
      <c r="BC2" s="961"/>
      <c r="BD2" s="961"/>
      <c r="BE2" s="961"/>
      <c r="BF2" s="961"/>
      <c r="BG2" s="961"/>
      <c r="BH2" s="961"/>
      <c r="BI2" s="961"/>
      <c r="BJ2" s="962"/>
      <c r="BK2" s="963" t="s">
        <v>394</v>
      </c>
      <c r="BL2" s="964"/>
      <c r="BM2" s="964"/>
      <c r="BN2" s="964"/>
      <c r="BO2" s="964"/>
      <c r="BP2" s="964"/>
      <c r="BQ2" s="968" t="s">
        <v>638</v>
      </c>
      <c r="BR2" s="969" t="s">
        <v>637</v>
      </c>
      <c r="BS2" s="958" t="s">
        <v>453</v>
      </c>
      <c r="BT2" s="958"/>
      <c r="BU2" s="958"/>
      <c r="BV2" s="958"/>
      <c r="BW2" s="958"/>
      <c r="BX2" s="958"/>
      <c r="BY2" s="958"/>
      <c r="BZ2" s="958"/>
      <c r="CA2" s="958"/>
      <c r="CB2" s="958"/>
      <c r="CC2" s="958"/>
      <c r="CD2" s="958"/>
      <c r="CE2" s="958"/>
      <c r="CF2" s="958"/>
      <c r="CG2" s="958"/>
      <c r="CH2" s="958"/>
      <c r="CI2" s="958"/>
      <c r="CJ2" s="958" t="s">
        <v>396</v>
      </c>
      <c r="CK2" s="958"/>
      <c r="CL2" s="958"/>
      <c r="CM2" s="958"/>
      <c r="CN2" s="958"/>
      <c r="CO2" s="958"/>
      <c r="CP2" s="968" t="s">
        <v>638</v>
      </c>
      <c r="CQ2" s="972" t="s">
        <v>637</v>
      </c>
      <c r="CR2" s="958" t="s">
        <v>396</v>
      </c>
      <c r="CS2" s="958"/>
      <c r="CT2" s="958" t="s">
        <v>454</v>
      </c>
      <c r="CU2" s="958"/>
      <c r="CV2" s="958"/>
      <c r="CW2" s="958" t="s">
        <v>332</v>
      </c>
      <c r="CX2" s="958"/>
      <c r="CY2" s="958"/>
      <c r="CZ2" s="958"/>
      <c r="DA2" s="958"/>
      <c r="DB2" s="958"/>
      <c r="DC2" s="958"/>
      <c r="DD2" s="958"/>
      <c r="DE2" s="958"/>
      <c r="DF2" s="958"/>
      <c r="DG2" s="958"/>
      <c r="DH2" s="968" t="s">
        <v>638</v>
      </c>
      <c r="DI2" s="969" t="s">
        <v>637</v>
      </c>
      <c r="DJ2" s="958" t="s">
        <v>455</v>
      </c>
      <c r="DK2" s="958"/>
      <c r="DL2" s="958"/>
      <c r="DM2" s="958" t="s">
        <v>456</v>
      </c>
      <c r="DN2" s="958"/>
      <c r="DO2" s="958"/>
      <c r="DP2" s="958"/>
      <c r="DQ2" s="958"/>
      <c r="DR2" s="958"/>
      <c r="DS2" s="958"/>
      <c r="DT2" s="958"/>
      <c r="DU2" s="958"/>
      <c r="DV2" s="958"/>
      <c r="DW2" s="958"/>
      <c r="DX2" s="958"/>
      <c r="DY2" s="958"/>
      <c r="DZ2" s="958"/>
      <c r="EA2" s="968" t="s">
        <v>638</v>
      </c>
      <c r="EB2" s="972" t="s">
        <v>637</v>
      </c>
      <c r="EC2" s="947" t="s">
        <v>647</v>
      </c>
      <c r="ED2" s="948"/>
      <c r="EE2" s="948"/>
      <c r="EF2" s="948"/>
      <c r="EG2" s="948"/>
      <c r="EH2" s="949"/>
      <c r="EI2" s="947" t="s">
        <v>406</v>
      </c>
      <c r="EJ2" s="948"/>
    </row>
    <row r="3" spans="1:140" s="556" customFormat="1" ht="30.75" customHeight="1">
      <c r="A3" s="974"/>
      <c r="B3" s="970"/>
      <c r="C3" s="950" t="s">
        <v>64</v>
      </c>
      <c r="D3" s="951"/>
      <c r="E3" s="952"/>
      <c r="F3" s="950" t="s">
        <v>639</v>
      </c>
      <c r="G3" s="951"/>
      <c r="H3" s="952"/>
      <c r="I3" s="950" t="s">
        <v>338</v>
      </c>
      <c r="J3" s="951"/>
      <c r="K3" s="952"/>
      <c r="L3" s="950" t="s">
        <v>0</v>
      </c>
      <c r="M3" s="951"/>
      <c r="N3" s="952"/>
      <c r="O3" s="950" t="s">
        <v>66</v>
      </c>
      <c r="P3" s="951"/>
      <c r="Q3" s="952"/>
      <c r="R3" s="950" t="s">
        <v>249</v>
      </c>
      <c r="S3" s="951"/>
      <c r="T3" s="952"/>
      <c r="U3" s="950" t="s">
        <v>67</v>
      </c>
      <c r="V3" s="951"/>
      <c r="W3" s="952"/>
      <c r="X3" s="974"/>
      <c r="Y3" s="970"/>
      <c r="Z3" s="959" t="s">
        <v>68</v>
      </c>
      <c r="AA3" s="959"/>
      <c r="AB3" s="959"/>
      <c r="AC3" s="959" t="s">
        <v>339</v>
      </c>
      <c r="AD3" s="959"/>
      <c r="AE3" s="959"/>
      <c r="AF3" s="959" t="s">
        <v>2</v>
      </c>
      <c r="AG3" s="959"/>
      <c r="AH3" s="959"/>
      <c r="AI3" s="959" t="s">
        <v>248</v>
      </c>
      <c r="AJ3" s="959"/>
      <c r="AK3" s="959"/>
      <c r="AL3" s="959" t="s">
        <v>1</v>
      </c>
      <c r="AM3" s="959"/>
      <c r="AN3" s="959"/>
      <c r="AO3" s="959" t="s">
        <v>459</v>
      </c>
      <c r="AP3" s="959"/>
      <c r="AQ3" s="959"/>
      <c r="AR3" s="959" t="s">
        <v>460</v>
      </c>
      <c r="AS3" s="959"/>
      <c r="AT3" s="950"/>
      <c r="AU3" s="968"/>
      <c r="AV3" s="970"/>
      <c r="AW3" s="959" t="s">
        <v>461</v>
      </c>
      <c r="AX3" s="959"/>
      <c r="AY3" s="959"/>
      <c r="AZ3" s="959" t="s">
        <v>462</v>
      </c>
      <c r="BA3" s="959"/>
      <c r="BB3" s="959"/>
      <c r="BC3" s="557" t="s">
        <v>9</v>
      </c>
      <c r="BD3" s="557" t="s">
        <v>463</v>
      </c>
      <c r="BE3" s="959" t="s">
        <v>464</v>
      </c>
      <c r="BF3" s="959"/>
      <c r="BG3" s="959"/>
      <c r="BH3" s="959" t="s">
        <v>653</v>
      </c>
      <c r="BI3" s="959"/>
      <c r="BJ3" s="959"/>
      <c r="BK3" s="959" t="s">
        <v>87</v>
      </c>
      <c r="BL3" s="959"/>
      <c r="BM3" s="959"/>
      <c r="BN3" s="959" t="s">
        <v>648</v>
      </c>
      <c r="BO3" s="959"/>
      <c r="BP3" s="950"/>
      <c r="BQ3" s="968"/>
      <c r="BR3" s="970"/>
      <c r="BS3" s="959" t="s">
        <v>10</v>
      </c>
      <c r="BT3" s="959"/>
      <c r="BU3" s="959"/>
      <c r="BV3" s="959" t="s">
        <v>11</v>
      </c>
      <c r="BW3" s="959"/>
      <c r="BX3" s="959"/>
      <c r="BY3" s="959" t="s">
        <v>247</v>
      </c>
      <c r="BZ3" s="959"/>
      <c r="CA3" s="959"/>
      <c r="CB3" s="959" t="s">
        <v>12</v>
      </c>
      <c r="CC3" s="959"/>
      <c r="CD3" s="959"/>
      <c r="CE3" s="959" t="s">
        <v>13</v>
      </c>
      <c r="CF3" s="959"/>
      <c r="CG3" s="959"/>
      <c r="CH3" s="557" t="s">
        <v>465</v>
      </c>
      <c r="CI3" s="557" t="s">
        <v>410</v>
      </c>
      <c r="CJ3" s="959" t="s">
        <v>3</v>
      </c>
      <c r="CK3" s="959"/>
      <c r="CL3" s="959"/>
      <c r="CM3" s="959" t="s">
        <v>4</v>
      </c>
      <c r="CN3" s="959"/>
      <c r="CO3" s="959"/>
      <c r="CP3" s="968"/>
      <c r="CQ3" s="972"/>
      <c r="CR3" s="557" t="s">
        <v>466</v>
      </c>
      <c r="CS3" s="558" t="s">
        <v>412</v>
      </c>
      <c r="CT3" s="557" t="s">
        <v>420</v>
      </c>
      <c r="CU3" s="558" t="s">
        <v>467</v>
      </c>
      <c r="CV3" s="558" t="s">
        <v>468</v>
      </c>
      <c r="CW3" s="959" t="s">
        <v>5</v>
      </c>
      <c r="CX3" s="959"/>
      <c r="CY3" s="959"/>
      <c r="CZ3" s="959" t="s">
        <v>6</v>
      </c>
      <c r="DA3" s="959"/>
      <c r="DB3" s="959"/>
      <c r="DC3" s="959" t="s">
        <v>469</v>
      </c>
      <c r="DD3" s="959"/>
      <c r="DE3" s="959"/>
      <c r="DF3" s="557" t="s">
        <v>649</v>
      </c>
      <c r="DG3" s="557" t="s">
        <v>470</v>
      </c>
      <c r="DH3" s="968"/>
      <c r="DI3" s="970"/>
      <c r="DJ3" s="557" t="s">
        <v>471</v>
      </c>
      <c r="DK3" s="558" t="s">
        <v>472</v>
      </c>
      <c r="DL3" s="558" t="s">
        <v>473</v>
      </c>
      <c r="DM3" s="959" t="s">
        <v>178</v>
      </c>
      <c r="DN3" s="959"/>
      <c r="DO3" s="959"/>
      <c r="DP3" s="959" t="s">
        <v>256</v>
      </c>
      <c r="DQ3" s="959"/>
      <c r="DR3" s="959"/>
      <c r="DS3" s="959" t="s">
        <v>177</v>
      </c>
      <c r="DT3" s="959"/>
      <c r="DU3" s="959"/>
      <c r="DV3" s="959" t="s">
        <v>474</v>
      </c>
      <c r="DW3" s="959"/>
      <c r="DX3" s="959"/>
      <c r="DY3" s="557" t="s">
        <v>475</v>
      </c>
      <c r="DZ3" s="558" t="s">
        <v>476</v>
      </c>
      <c r="EA3" s="968"/>
      <c r="EB3" s="972"/>
      <c r="EC3" s="950" t="s">
        <v>477</v>
      </c>
      <c r="ED3" s="951"/>
      <c r="EE3" s="952"/>
      <c r="EF3" s="950" t="s">
        <v>8</v>
      </c>
      <c r="EG3" s="951"/>
      <c r="EH3" s="952"/>
      <c r="EI3" s="559" t="s">
        <v>554</v>
      </c>
      <c r="EJ3" s="559" t="s">
        <v>555</v>
      </c>
    </row>
    <row r="4" spans="1:140" s="556" customFormat="1" ht="15" customHeight="1">
      <c r="A4" s="974"/>
      <c r="B4" s="970"/>
      <c r="C4" s="977" t="s">
        <v>641</v>
      </c>
      <c r="D4" s="954" t="s">
        <v>348</v>
      </c>
      <c r="E4" s="965"/>
      <c r="F4" s="977" t="s">
        <v>641</v>
      </c>
      <c r="G4" s="954" t="s">
        <v>348</v>
      </c>
      <c r="H4" s="965"/>
      <c r="I4" s="977" t="s">
        <v>641</v>
      </c>
      <c r="J4" s="954" t="s">
        <v>348</v>
      </c>
      <c r="K4" s="965"/>
      <c r="L4" s="977" t="s">
        <v>641</v>
      </c>
      <c r="M4" s="954" t="s">
        <v>348</v>
      </c>
      <c r="N4" s="965"/>
      <c r="O4" s="977" t="s">
        <v>641</v>
      </c>
      <c r="P4" s="954" t="s">
        <v>348</v>
      </c>
      <c r="Q4" s="965"/>
      <c r="R4" s="977" t="s">
        <v>641</v>
      </c>
      <c r="S4" s="954" t="s">
        <v>348</v>
      </c>
      <c r="T4" s="965"/>
      <c r="U4" s="977" t="s">
        <v>641</v>
      </c>
      <c r="V4" s="954" t="s">
        <v>348</v>
      </c>
      <c r="W4" s="965"/>
      <c r="X4" s="974"/>
      <c r="Y4" s="970"/>
      <c r="Z4" s="953" t="s">
        <v>641</v>
      </c>
      <c r="AA4" s="946" t="s">
        <v>348</v>
      </c>
      <c r="AB4" s="946"/>
      <c r="AC4" s="953" t="s">
        <v>641</v>
      </c>
      <c r="AD4" s="946" t="s">
        <v>348</v>
      </c>
      <c r="AE4" s="946"/>
      <c r="AF4" s="953" t="s">
        <v>641</v>
      </c>
      <c r="AG4" s="946" t="s">
        <v>348</v>
      </c>
      <c r="AH4" s="946"/>
      <c r="AI4" s="953" t="s">
        <v>641</v>
      </c>
      <c r="AJ4" s="946" t="s">
        <v>348</v>
      </c>
      <c r="AK4" s="946"/>
      <c r="AL4" s="953" t="s">
        <v>641</v>
      </c>
      <c r="AM4" s="946" t="s">
        <v>348</v>
      </c>
      <c r="AN4" s="946"/>
      <c r="AO4" s="953" t="s">
        <v>641</v>
      </c>
      <c r="AP4" s="946" t="s">
        <v>348</v>
      </c>
      <c r="AQ4" s="946"/>
      <c r="AR4" s="953" t="s">
        <v>641</v>
      </c>
      <c r="AS4" s="946" t="s">
        <v>348</v>
      </c>
      <c r="AT4" s="954"/>
      <c r="AU4" s="968"/>
      <c r="AV4" s="970"/>
      <c r="AW4" s="953" t="s">
        <v>641</v>
      </c>
      <c r="AX4" s="946" t="s">
        <v>348</v>
      </c>
      <c r="AY4" s="946"/>
      <c r="AZ4" s="953" t="s">
        <v>641</v>
      </c>
      <c r="BA4" s="946" t="s">
        <v>348</v>
      </c>
      <c r="BB4" s="946"/>
      <c r="BC4" s="946" t="s">
        <v>479</v>
      </c>
      <c r="BD4" s="946"/>
      <c r="BE4" s="953" t="s">
        <v>641</v>
      </c>
      <c r="BF4" s="946" t="s">
        <v>348</v>
      </c>
      <c r="BG4" s="946"/>
      <c r="BH4" s="953" t="s">
        <v>641</v>
      </c>
      <c r="BI4" s="946" t="s">
        <v>348</v>
      </c>
      <c r="BJ4" s="946"/>
      <c r="BK4" s="953" t="s">
        <v>641</v>
      </c>
      <c r="BL4" s="946" t="s">
        <v>348</v>
      </c>
      <c r="BM4" s="946"/>
      <c r="BN4" s="953" t="s">
        <v>641</v>
      </c>
      <c r="BO4" s="946" t="s">
        <v>348</v>
      </c>
      <c r="BP4" s="954"/>
      <c r="BQ4" s="968"/>
      <c r="BR4" s="970"/>
      <c r="BS4" s="953" t="s">
        <v>641</v>
      </c>
      <c r="BT4" s="946" t="s">
        <v>348</v>
      </c>
      <c r="BU4" s="946"/>
      <c r="BV4" s="953" t="s">
        <v>641</v>
      </c>
      <c r="BW4" s="946" t="s">
        <v>348</v>
      </c>
      <c r="BX4" s="946"/>
      <c r="BY4" s="953" t="s">
        <v>641</v>
      </c>
      <c r="BZ4" s="946" t="s">
        <v>348</v>
      </c>
      <c r="CA4" s="946"/>
      <c r="CB4" s="953" t="s">
        <v>641</v>
      </c>
      <c r="CC4" s="946" t="s">
        <v>348</v>
      </c>
      <c r="CD4" s="946"/>
      <c r="CE4" s="953" t="s">
        <v>641</v>
      </c>
      <c r="CF4" s="946" t="s">
        <v>348</v>
      </c>
      <c r="CG4" s="946"/>
      <c r="CH4" s="946" t="s">
        <v>480</v>
      </c>
      <c r="CI4" s="946"/>
      <c r="CJ4" s="953" t="s">
        <v>641</v>
      </c>
      <c r="CK4" s="946" t="s">
        <v>348</v>
      </c>
      <c r="CL4" s="946"/>
      <c r="CM4" s="953" t="s">
        <v>641</v>
      </c>
      <c r="CN4" s="946" t="s">
        <v>348</v>
      </c>
      <c r="CO4" s="946"/>
      <c r="CP4" s="968"/>
      <c r="CQ4" s="972"/>
      <c r="CR4" s="946" t="s">
        <v>480</v>
      </c>
      <c r="CS4" s="946"/>
      <c r="CT4" s="946"/>
      <c r="CU4" s="946"/>
      <c r="CV4" s="946"/>
      <c r="CW4" s="953" t="s">
        <v>641</v>
      </c>
      <c r="CX4" s="946" t="s">
        <v>348</v>
      </c>
      <c r="CY4" s="946"/>
      <c r="CZ4" s="953" t="s">
        <v>641</v>
      </c>
      <c r="DA4" s="946" t="s">
        <v>348</v>
      </c>
      <c r="DB4" s="946"/>
      <c r="DC4" s="953" t="s">
        <v>641</v>
      </c>
      <c r="DD4" s="946" t="s">
        <v>348</v>
      </c>
      <c r="DE4" s="946"/>
      <c r="DF4" s="946" t="s">
        <v>480</v>
      </c>
      <c r="DG4" s="946"/>
      <c r="DH4" s="968"/>
      <c r="DI4" s="970"/>
      <c r="DJ4" s="946" t="s">
        <v>480</v>
      </c>
      <c r="DK4" s="946"/>
      <c r="DL4" s="946"/>
      <c r="DM4" s="953" t="s">
        <v>641</v>
      </c>
      <c r="DN4" s="946" t="s">
        <v>481</v>
      </c>
      <c r="DO4" s="946"/>
      <c r="DP4" s="953" t="s">
        <v>641</v>
      </c>
      <c r="DQ4" s="946" t="s">
        <v>348</v>
      </c>
      <c r="DR4" s="946"/>
      <c r="DS4" s="953" t="s">
        <v>641</v>
      </c>
      <c r="DT4" s="946" t="s">
        <v>348</v>
      </c>
      <c r="DU4" s="946"/>
      <c r="DV4" s="953" t="s">
        <v>641</v>
      </c>
      <c r="DW4" s="946" t="s">
        <v>348</v>
      </c>
      <c r="DX4" s="946"/>
      <c r="DY4" s="946" t="s">
        <v>480</v>
      </c>
      <c r="DZ4" s="946"/>
      <c r="EA4" s="968"/>
      <c r="EB4" s="972"/>
      <c r="EC4" s="953" t="s">
        <v>641</v>
      </c>
      <c r="ED4" s="946" t="s">
        <v>348</v>
      </c>
      <c r="EE4" s="946"/>
      <c r="EF4" s="953" t="s">
        <v>641</v>
      </c>
      <c r="EG4" s="946" t="s">
        <v>348</v>
      </c>
      <c r="EH4" s="946"/>
      <c r="EI4" s="954" t="s">
        <v>480</v>
      </c>
      <c r="EJ4" s="955"/>
    </row>
    <row r="5" spans="1:140" s="556" customFormat="1" ht="19.5" customHeight="1">
      <c r="A5" s="974"/>
      <c r="B5" s="970"/>
      <c r="C5" s="978"/>
      <c r="D5" s="560" t="s">
        <v>642</v>
      </c>
      <c r="E5" s="561" t="s">
        <v>643</v>
      </c>
      <c r="F5" s="978"/>
      <c r="G5" s="560" t="s">
        <v>642</v>
      </c>
      <c r="H5" s="561" t="s">
        <v>643</v>
      </c>
      <c r="I5" s="978"/>
      <c r="J5" s="560" t="s">
        <v>642</v>
      </c>
      <c r="K5" s="561" t="s">
        <v>643</v>
      </c>
      <c r="L5" s="978"/>
      <c r="M5" s="560" t="s">
        <v>642</v>
      </c>
      <c r="N5" s="561" t="s">
        <v>643</v>
      </c>
      <c r="O5" s="978"/>
      <c r="P5" s="560" t="s">
        <v>642</v>
      </c>
      <c r="Q5" s="561" t="s">
        <v>643</v>
      </c>
      <c r="R5" s="978"/>
      <c r="S5" s="560" t="s">
        <v>642</v>
      </c>
      <c r="T5" s="561" t="s">
        <v>643</v>
      </c>
      <c r="U5" s="978"/>
      <c r="V5" s="560" t="s">
        <v>642</v>
      </c>
      <c r="W5" s="561" t="s">
        <v>643</v>
      </c>
      <c r="X5" s="974"/>
      <c r="Y5" s="970"/>
      <c r="Z5" s="953"/>
      <c r="AA5" s="585" t="s">
        <v>642</v>
      </c>
      <c r="AB5" s="585" t="s">
        <v>643</v>
      </c>
      <c r="AC5" s="953"/>
      <c r="AD5" s="585" t="s">
        <v>642</v>
      </c>
      <c r="AE5" s="585" t="s">
        <v>643</v>
      </c>
      <c r="AF5" s="953"/>
      <c r="AG5" s="585" t="s">
        <v>642</v>
      </c>
      <c r="AH5" s="585" t="s">
        <v>643</v>
      </c>
      <c r="AI5" s="953"/>
      <c r="AJ5" s="585" t="s">
        <v>642</v>
      </c>
      <c r="AK5" s="585" t="s">
        <v>643</v>
      </c>
      <c r="AL5" s="953"/>
      <c r="AM5" s="585" t="s">
        <v>642</v>
      </c>
      <c r="AN5" s="585" t="s">
        <v>643</v>
      </c>
      <c r="AO5" s="953"/>
      <c r="AP5" s="585" t="s">
        <v>642</v>
      </c>
      <c r="AQ5" s="585" t="s">
        <v>643</v>
      </c>
      <c r="AR5" s="953"/>
      <c r="AS5" s="585" t="s">
        <v>642</v>
      </c>
      <c r="AT5" s="562" t="s">
        <v>643</v>
      </c>
      <c r="AU5" s="968"/>
      <c r="AV5" s="970"/>
      <c r="AW5" s="953"/>
      <c r="AX5" s="585" t="s">
        <v>642</v>
      </c>
      <c r="AY5" s="585" t="s">
        <v>643</v>
      </c>
      <c r="AZ5" s="953"/>
      <c r="BA5" s="585" t="s">
        <v>642</v>
      </c>
      <c r="BB5" s="585" t="s">
        <v>643</v>
      </c>
      <c r="BC5" s="953" t="s">
        <v>482</v>
      </c>
      <c r="BD5" s="953"/>
      <c r="BE5" s="953"/>
      <c r="BF5" s="585" t="s">
        <v>642</v>
      </c>
      <c r="BG5" s="585" t="s">
        <v>643</v>
      </c>
      <c r="BH5" s="953"/>
      <c r="BI5" s="585" t="s">
        <v>642</v>
      </c>
      <c r="BJ5" s="585" t="s">
        <v>643</v>
      </c>
      <c r="BK5" s="953"/>
      <c r="BL5" s="585" t="s">
        <v>642</v>
      </c>
      <c r="BM5" s="585" t="s">
        <v>643</v>
      </c>
      <c r="BN5" s="953"/>
      <c r="BO5" s="585" t="s">
        <v>642</v>
      </c>
      <c r="BP5" s="562" t="s">
        <v>643</v>
      </c>
      <c r="BQ5" s="968"/>
      <c r="BR5" s="970"/>
      <c r="BS5" s="953"/>
      <c r="BT5" s="585" t="s">
        <v>642</v>
      </c>
      <c r="BU5" s="585" t="s">
        <v>643</v>
      </c>
      <c r="BV5" s="953"/>
      <c r="BW5" s="585" t="s">
        <v>642</v>
      </c>
      <c r="BX5" s="585" t="s">
        <v>643</v>
      </c>
      <c r="BY5" s="953"/>
      <c r="BZ5" s="585" t="s">
        <v>642</v>
      </c>
      <c r="CA5" s="585" t="s">
        <v>643</v>
      </c>
      <c r="CB5" s="953"/>
      <c r="CC5" s="585" t="s">
        <v>642</v>
      </c>
      <c r="CD5" s="585" t="s">
        <v>643</v>
      </c>
      <c r="CE5" s="953"/>
      <c r="CF5" s="585" t="s">
        <v>642</v>
      </c>
      <c r="CG5" s="585" t="s">
        <v>643</v>
      </c>
      <c r="CH5" s="953" t="s">
        <v>482</v>
      </c>
      <c r="CI5" s="953"/>
      <c r="CJ5" s="953"/>
      <c r="CK5" s="585" t="s">
        <v>642</v>
      </c>
      <c r="CL5" s="585" t="s">
        <v>643</v>
      </c>
      <c r="CM5" s="953"/>
      <c r="CN5" s="585" t="s">
        <v>642</v>
      </c>
      <c r="CO5" s="585" t="s">
        <v>643</v>
      </c>
      <c r="CP5" s="968"/>
      <c r="CQ5" s="972"/>
      <c r="CR5" s="953" t="s">
        <v>482</v>
      </c>
      <c r="CS5" s="953"/>
      <c r="CT5" s="953"/>
      <c r="CU5" s="953"/>
      <c r="CV5" s="953"/>
      <c r="CW5" s="953"/>
      <c r="CX5" s="585" t="s">
        <v>642</v>
      </c>
      <c r="CY5" s="585" t="s">
        <v>643</v>
      </c>
      <c r="CZ5" s="953"/>
      <c r="DA5" s="585" t="s">
        <v>642</v>
      </c>
      <c r="DB5" s="585" t="s">
        <v>643</v>
      </c>
      <c r="DC5" s="953"/>
      <c r="DD5" s="585" t="s">
        <v>642</v>
      </c>
      <c r="DE5" s="585" t="s">
        <v>643</v>
      </c>
      <c r="DF5" s="953" t="s">
        <v>482</v>
      </c>
      <c r="DG5" s="953"/>
      <c r="DH5" s="968"/>
      <c r="DI5" s="970"/>
      <c r="DJ5" s="953" t="s">
        <v>482</v>
      </c>
      <c r="DK5" s="953"/>
      <c r="DL5" s="953"/>
      <c r="DM5" s="953"/>
      <c r="DN5" s="585" t="s">
        <v>642</v>
      </c>
      <c r="DO5" s="585" t="s">
        <v>643</v>
      </c>
      <c r="DP5" s="953"/>
      <c r="DQ5" s="585" t="s">
        <v>650</v>
      </c>
      <c r="DR5" s="585" t="s">
        <v>643</v>
      </c>
      <c r="DS5" s="953"/>
      <c r="DT5" s="585" t="s">
        <v>650</v>
      </c>
      <c r="DU5" s="585" t="s">
        <v>643</v>
      </c>
      <c r="DV5" s="953"/>
      <c r="DW5" s="585" t="s">
        <v>650</v>
      </c>
      <c r="DX5" s="585" t="s">
        <v>643</v>
      </c>
      <c r="DY5" s="953" t="s">
        <v>482</v>
      </c>
      <c r="DZ5" s="953"/>
      <c r="EA5" s="968"/>
      <c r="EB5" s="972"/>
      <c r="EC5" s="953"/>
      <c r="ED5" s="585" t="s">
        <v>650</v>
      </c>
      <c r="EE5" s="585" t="s">
        <v>643</v>
      </c>
      <c r="EF5" s="953"/>
      <c r="EG5" s="585" t="s">
        <v>650</v>
      </c>
      <c r="EH5" s="585" t="s">
        <v>643</v>
      </c>
      <c r="EI5" s="956" t="s">
        <v>440</v>
      </c>
      <c r="EJ5" s="957"/>
    </row>
    <row r="6" spans="1:140" s="556" customFormat="1" ht="12" customHeight="1">
      <c r="A6" s="975"/>
      <c r="B6" s="971"/>
      <c r="C6" s="563" t="s">
        <v>625</v>
      </c>
      <c r="D6" s="564" t="s">
        <v>432</v>
      </c>
      <c r="E6" s="565" t="s">
        <v>121</v>
      </c>
      <c r="F6" s="563" t="s">
        <v>625</v>
      </c>
      <c r="G6" s="564" t="s">
        <v>432</v>
      </c>
      <c r="H6" s="565" t="s">
        <v>121</v>
      </c>
      <c r="I6" s="563" t="s">
        <v>625</v>
      </c>
      <c r="J6" s="564" t="s">
        <v>432</v>
      </c>
      <c r="K6" s="565" t="s">
        <v>121</v>
      </c>
      <c r="L6" s="563" t="s">
        <v>625</v>
      </c>
      <c r="M6" s="564" t="s">
        <v>432</v>
      </c>
      <c r="N6" s="565" t="s">
        <v>121</v>
      </c>
      <c r="O6" s="563" t="s">
        <v>625</v>
      </c>
      <c r="P6" s="564" t="s">
        <v>432</v>
      </c>
      <c r="Q6" s="565" t="s">
        <v>121</v>
      </c>
      <c r="R6" s="563" t="s">
        <v>625</v>
      </c>
      <c r="S6" s="564" t="s">
        <v>432</v>
      </c>
      <c r="T6" s="565" t="s">
        <v>121</v>
      </c>
      <c r="U6" s="563" t="s">
        <v>625</v>
      </c>
      <c r="V6" s="564" t="s">
        <v>432</v>
      </c>
      <c r="W6" s="565" t="s">
        <v>121</v>
      </c>
      <c r="X6" s="975"/>
      <c r="Y6" s="971"/>
      <c r="Z6" s="566" t="s">
        <v>625</v>
      </c>
      <c r="AA6" s="566" t="s">
        <v>432</v>
      </c>
      <c r="AB6" s="566" t="s">
        <v>121</v>
      </c>
      <c r="AC6" s="566" t="s">
        <v>625</v>
      </c>
      <c r="AD6" s="566" t="s">
        <v>432</v>
      </c>
      <c r="AE6" s="566" t="s">
        <v>121</v>
      </c>
      <c r="AF6" s="566" t="s">
        <v>625</v>
      </c>
      <c r="AG6" s="566" t="s">
        <v>432</v>
      </c>
      <c r="AH6" s="566" t="s">
        <v>121</v>
      </c>
      <c r="AI6" s="566" t="s">
        <v>625</v>
      </c>
      <c r="AJ6" s="566" t="s">
        <v>432</v>
      </c>
      <c r="AK6" s="566" t="s">
        <v>121</v>
      </c>
      <c r="AL6" s="566" t="s">
        <v>625</v>
      </c>
      <c r="AM6" s="566" t="s">
        <v>432</v>
      </c>
      <c r="AN6" s="566" t="s">
        <v>121</v>
      </c>
      <c r="AO6" s="566" t="s">
        <v>625</v>
      </c>
      <c r="AP6" s="566" t="s">
        <v>432</v>
      </c>
      <c r="AQ6" s="566" t="s">
        <v>121</v>
      </c>
      <c r="AR6" s="566" t="s">
        <v>625</v>
      </c>
      <c r="AS6" s="566" t="s">
        <v>432</v>
      </c>
      <c r="AT6" s="584" t="s">
        <v>121</v>
      </c>
      <c r="AU6" s="968"/>
      <c r="AV6" s="971"/>
      <c r="AW6" s="566" t="s">
        <v>625</v>
      </c>
      <c r="AX6" s="566" t="s">
        <v>432</v>
      </c>
      <c r="AY6" s="566" t="s">
        <v>121</v>
      </c>
      <c r="AZ6" s="566" t="s">
        <v>625</v>
      </c>
      <c r="BA6" s="566" t="s">
        <v>432</v>
      </c>
      <c r="BB6" s="566" t="s">
        <v>121</v>
      </c>
      <c r="BC6" s="946" t="s">
        <v>625</v>
      </c>
      <c r="BD6" s="946"/>
      <c r="BE6" s="566" t="s">
        <v>625</v>
      </c>
      <c r="BF6" s="566" t="s">
        <v>432</v>
      </c>
      <c r="BG6" s="566" t="s">
        <v>121</v>
      </c>
      <c r="BH6" s="566" t="s">
        <v>625</v>
      </c>
      <c r="BI6" s="566" t="s">
        <v>432</v>
      </c>
      <c r="BJ6" s="566" t="s">
        <v>121</v>
      </c>
      <c r="BK6" s="566" t="s">
        <v>625</v>
      </c>
      <c r="BL6" s="566" t="s">
        <v>432</v>
      </c>
      <c r="BM6" s="566" t="s">
        <v>121</v>
      </c>
      <c r="BN6" s="566" t="s">
        <v>625</v>
      </c>
      <c r="BO6" s="566" t="s">
        <v>432</v>
      </c>
      <c r="BP6" s="584" t="s">
        <v>121</v>
      </c>
      <c r="BQ6" s="968"/>
      <c r="BR6" s="971"/>
      <c r="BS6" s="566" t="s">
        <v>625</v>
      </c>
      <c r="BT6" s="566" t="s">
        <v>432</v>
      </c>
      <c r="BU6" s="566" t="s">
        <v>121</v>
      </c>
      <c r="BV6" s="566" t="s">
        <v>625</v>
      </c>
      <c r="BW6" s="566" t="s">
        <v>432</v>
      </c>
      <c r="BX6" s="566" t="s">
        <v>121</v>
      </c>
      <c r="BY6" s="566" t="s">
        <v>625</v>
      </c>
      <c r="BZ6" s="566" t="s">
        <v>432</v>
      </c>
      <c r="CA6" s="566" t="s">
        <v>121</v>
      </c>
      <c r="CB6" s="566" t="s">
        <v>625</v>
      </c>
      <c r="CC6" s="566" t="s">
        <v>432</v>
      </c>
      <c r="CD6" s="566" t="s">
        <v>121</v>
      </c>
      <c r="CE6" s="566" t="s">
        <v>625</v>
      </c>
      <c r="CF6" s="566" t="s">
        <v>432</v>
      </c>
      <c r="CG6" s="566" t="s">
        <v>121</v>
      </c>
      <c r="CH6" s="946" t="s">
        <v>625</v>
      </c>
      <c r="CI6" s="946"/>
      <c r="CJ6" s="566" t="s">
        <v>625</v>
      </c>
      <c r="CK6" s="566" t="s">
        <v>432</v>
      </c>
      <c r="CL6" s="566" t="s">
        <v>121</v>
      </c>
      <c r="CM6" s="566" t="s">
        <v>625</v>
      </c>
      <c r="CN6" s="566" t="s">
        <v>432</v>
      </c>
      <c r="CO6" s="566" t="s">
        <v>121</v>
      </c>
      <c r="CP6" s="968"/>
      <c r="CQ6" s="972"/>
      <c r="CR6" s="946" t="s">
        <v>625</v>
      </c>
      <c r="CS6" s="946"/>
      <c r="CT6" s="946"/>
      <c r="CU6" s="946"/>
      <c r="CV6" s="946"/>
      <c r="CW6" s="566" t="s">
        <v>625</v>
      </c>
      <c r="CX6" s="566" t="s">
        <v>432</v>
      </c>
      <c r="CY6" s="566" t="s">
        <v>121</v>
      </c>
      <c r="CZ6" s="566" t="s">
        <v>625</v>
      </c>
      <c r="DA6" s="566" t="s">
        <v>432</v>
      </c>
      <c r="DB6" s="566" t="s">
        <v>121</v>
      </c>
      <c r="DC6" s="566" t="s">
        <v>625</v>
      </c>
      <c r="DD6" s="566" t="s">
        <v>432</v>
      </c>
      <c r="DE6" s="566" t="s">
        <v>121</v>
      </c>
      <c r="DF6" s="946" t="s">
        <v>625</v>
      </c>
      <c r="DG6" s="946"/>
      <c r="DH6" s="968"/>
      <c r="DI6" s="971"/>
      <c r="DJ6" s="946" t="s">
        <v>625</v>
      </c>
      <c r="DK6" s="946"/>
      <c r="DL6" s="946"/>
      <c r="DM6" s="566" t="s">
        <v>625</v>
      </c>
      <c r="DN6" s="566" t="s">
        <v>432</v>
      </c>
      <c r="DO6" s="566" t="s">
        <v>121</v>
      </c>
      <c r="DP6" s="566" t="s">
        <v>625</v>
      </c>
      <c r="DQ6" s="566" t="s">
        <v>432</v>
      </c>
      <c r="DR6" s="566" t="s">
        <v>121</v>
      </c>
      <c r="DS6" s="566" t="s">
        <v>625</v>
      </c>
      <c r="DT6" s="566" t="s">
        <v>432</v>
      </c>
      <c r="DU6" s="566" t="s">
        <v>121</v>
      </c>
      <c r="DV6" s="566" t="s">
        <v>625</v>
      </c>
      <c r="DW6" s="566" t="s">
        <v>432</v>
      </c>
      <c r="DX6" s="566" t="s">
        <v>121</v>
      </c>
      <c r="DY6" s="946" t="s">
        <v>625</v>
      </c>
      <c r="DZ6" s="946"/>
      <c r="EA6" s="968"/>
      <c r="EB6" s="972"/>
      <c r="EC6" s="585" t="s">
        <v>625</v>
      </c>
      <c r="ED6" s="566" t="s">
        <v>432</v>
      </c>
      <c r="EE6" s="566" t="s">
        <v>121</v>
      </c>
      <c r="EF6" s="566" t="s">
        <v>625</v>
      </c>
      <c r="EG6" s="566" t="s">
        <v>432</v>
      </c>
      <c r="EH6" s="566" t="s">
        <v>121</v>
      </c>
      <c r="EI6" s="946" t="s">
        <v>625</v>
      </c>
      <c r="EJ6" s="946"/>
    </row>
    <row r="7" spans="1:140" ht="11.25" customHeight="1">
      <c r="A7" s="567" t="s">
        <v>483</v>
      </c>
      <c r="B7" s="568" t="s">
        <v>356</v>
      </c>
      <c r="C7" s="569">
        <v>2328.37</v>
      </c>
      <c r="D7" s="570">
        <v>79.854510209347268</v>
      </c>
      <c r="E7" s="569">
        <v>18593.084593613788</v>
      </c>
      <c r="F7" s="569">
        <v>10.88</v>
      </c>
      <c r="G7" s="570">
        <v>58.161459183669066</v>
      </c>
      <c r="H7" s="569">
        <v>63.279667591831945</v>
      </c>
      <c r="I7" s="569">
        <v>2339.25</v>
      </c>
      <c r="J7" s="570">
        <v>79.753614454229449</v>
      </c>
      <c r="K7" s="569">
        <v>18656.364261205621</v>
      </c>
      <c r="L7" s="569">
        <v>576.79</v>
      </c>
      <c r="M7" s="570">
        <v>63.398046226113493</v>
      </c>
      <c r="N7" s="569">
        <v>3656.7359082759999</v>
      </c>
      <c r="O7" s="569" t="s">
        <v>640</v>
      </c>
      <c r="P7" s="570" t="s">
        <v>77</v>
      </c>
      <c r="Q7" s="569" t="s">
        <v>640</v>
      </c>
      <c r="R7" s="569">
        <v>2916.04</v>
      </c>
      <c r="S7" s="570">
        <v>76.518498269850966</v>
      </c>
      <c r="T7" s="569">
        <v>22313.100169481622</v>
      </c>
      <c r="U7" s="569">
        <v>743.97</v>
      </c>
      <c r="V7" s="570">
        <v>71.025269762079006</v>
      </c>
      <c r="W7" s="569">
        <v>5284.0669944893916</v>
      </c>
      <c r="X7" s="567" t="s">
        <v>483</v>
      </c>
      <c r="Y7" s="568" t="s">
        <v>356</v>
      </c>
      <c r="Z7" s="569">
        <v>55.4</v>
      </c>
      <c r="AA7" s="570">
        <v>50.075378555687472</v>
      </c>
      <c r="AB7" s="569">
        <v>277.41759719850859</v>
      </c>
      <c r="AC7" s="569">
        <v>799.37</v>
      </c>
      <c r="AD7" s="570">
        <v>69.573346406393782</v>
      </c>
      <c r="AE7" s="569">
        <v>5561.4845916879003</v>
      </c>
      <c r="AF7" s="569">
        <v>88.47</v>
      </c>
      <c r="AG7" s="570">
        <v>51.36194190449492</v>
      </c>
      <c r="AH7" s="569">
        <v>454.39910002906652</v>
      </c>
      <c r="AI7" s="569">
        <v>1.2</v>
      </c>
      <c r="AJ7" s="570" t="s">
        <v>556</v>
      </c>
      <c r="AK7" s="570" t="s">
        <v>556</v>
      </c>
      <c r="AL7" s="569">
        <v>34</v>
      </c>
      <c r="AM7" s="570">
        <v>64.062906649889683</v>
      </c>
      <c r="AN7" s="569">
        <v>217.81388260962495</v>
      </c>
      <c r="AO7" s="569">
        <v>923.04</v>
      </c>
      <c r="AP7" s="570">
        <v>67.59125054514972</v>
      </c>
      <c r="AQ7" s="569">
        <v>6238.9427903195001</v>
      </c>
      <c r="AR7" s="569">
        <v>3683.13</v>
      </c>
      <c r="AS7" s="570">
        <v>75.348145134678404</v>
      </c>
      <c r="AT7" s="569">
        <v>27751.701378988808</v>
      </c>
      <c r="AU7" s="567" t="s">
        <v>483</v>
      </c>
      <c r="AV7" s="568" t="s">
        <v>356</v>
      </c>
      <c r="AW7" s="569">
        <v>155.94999999999999</v>
      </c>
      <c r="AX7" s="570">
        <v>51.320396332947503</v>
      </c>
      <c r="AY7" s="569">
        <v>800.34158081231624</v>
      </c>
      <c r="AZ7" s="569">
        <v>3839.08</v>
      </c>
      <c r="BA7" s="570">
        <v>74.372096856020519</v>
      </c>
      <c r="BB7" s="569">
        <v>28552.042959801125</v>
      </c>
      <c r="BC7" s="569">
        <v>12.48</v>
      </c>
      <c r="BD7" s="569" t="s">
        <v>640</v>
      </c>
      <c r="BE7" s="569">
        <v>12.48</v>
      </c>
      <c r="BF7" s="570" t="s">
        <v>556</v>
      </c>
      <c r="BG7" s="570" t="s">
        <v>556</v>
      </c>
      <c r="BH7" s="569">
        <v>3851.56</v>
      </c>
      <c r="BI7" s="570">
        <v>74.335106856098662</v>
      </c>
      <c r="BJ7" s="569">
        <v>28630.612416267537</v>
      </c>
      <c r="BK7" s="569">
        <v>0.6</v>
      </c>
      <c r="BL7" s="570" t="s">
        <v>556</v>
      </c>
      <c r="BM7" s="570" t="s">
        <v>556</v>
      </c>
      <c r="BN7" s="569">
        <v>29.43</v>
      </c>
      <c r="BO7" s="570">
        <v>337.48892619485446</v>
      </c>
      <c r="BP7" s="569">
        <v>993.22990979145675</v>
      </c>
      <c r="BQ7" s="567" t="s">
        <v>483</v>
      </c>
      <c r="BR7" s="568" t="s">
        <v>356</v>
      </c>
      <c r="BS7" s="569">
        <v>0.94</v>
      </c>
      <c r="BT7" s="570" t="s">
        <v>556</v>
      </c>
      <c r="BU7" s="570" t="s">
        <v>556</v>
      </c>
      <c r="BV7" s="569">
        <v>28.49</v>
      </c>
      <c r="BW7" s="570">
        <v>335.87295819081339</v>
      </c>
      <c r="BX7" s="569">
        <v>956.9020578856273</v>
      </c>
      <c r="BY7" s="569">
        <v>30.03</v>
      </c>
      <c r="BZ7" s="570">
        <v>336.07217184080832</v>
      </c>
      <c r="CA7" s="569">
        <v>1009.2247320379474</v>
      </c>
      <c r="CB7" s="569">
        <v>1429.11</v>
      </c>
      <c r="CC7" s="570">
        <v>482.76623423054309</v>
      </c>
      <c r="CD7" s="569">
        <v>68992.60530012114</v>
      </c>
      <c r="CE7" s="569">
        <v>68.28</v>
      </c>
      <c r="CF7" s="570">
        <v>612.61112213731622</v>
      </c>
      <c r="CG7" s="569">
        <v>4182.9087419535954</v>
      </c>
      <c r="CH7" s="569">
        <v>14</v>
      </c>
      <c r="CI7" s="569">
        <v>1541.42</v>
      </c>
      <c r="CJ7" s="569">
        <v>10.35</v>
      </c>
      <c r="CK7" s="570" t="s">
        <v>556</v>
      </c>
      <c r="CL7" s="570" t="s">
        <v>556</v>
      </c>
      <c r="CM7" s="569">
        <v>2.78</v>
      </c>
      <c r="CN7" s="570" t="s">
        <v>556</v>
      </c>
      <c r="CO7" s="570" t="s">
        <v>556</v>
      </c>
      <c r="CP7" s="567" t="s">
        <v>483</v>
      </c>
      <c r="CQ7" s="568" t="s">
        <v>356</v>
      </c>
      <c r="CR7" s="569">
        <v>10.95</v>
      </c>
      <c r="CS7" s="569">
        <v>24.08</v>
      </c>
      <c r="CT7" s="569">
        <v>85.6</v>
      </c>
      <c r="CU7" s="569">
        <v>20.76</v>
      </c>
      <c r="CV7" s="569">
        <v>106.36</v>
      </c>
      <c r="CW7" s="569">
        <v>73.83</v>
      </c>
      <c r="CX7" s="570" t="s">
        <v>556</v>
      </c>
      <c r="CY7" s="570" t="s">
        <v>556</v>
      </c>
      <c r="CZ7" s="569" t="s">
        <v>640</v>
      </c>
      <c r="DA7" s="570" t="s">
        <v>77</v>
      </c>
      <c r="DB7" s="569" t="s">
        <v>640</v>
      </c>
      <c r="DC7" s="569">
        <v>73.83</v>
      </c>
      <c r="DD7" s="570">
        <v>30.897148350077373</v>
      </c>
      <c r="DE7" s="569">
        <v>228.11364626862124</v>
      </c>
      <c r="DF7" s="571">
        <v>34.25</v>
      </c>
      <c r="DG7" s="571">
        <v>4.9000000000000004</v>
      </c>
      <c r="DH7" s="567" t="s">
        <v>483</v>
      </c>
      <c r="DI7" s="568" t="s">
        <v>356</v>
      </c>
      <c r="DJ7" s="571" t="s">
        <v>640</v>
      </c>
      <c r="DK7" s="571">
        <v>0.8</v>
      </c>
      <c r="DL7" s="571">
        <v>113.78</v>
      </c>
      <c r="DM7" s="569">
        <v>44.42</v>
      </c>
      <c r="DN7" s="570" t="s">
        <v>556</v>
      </c>
      <c r="DO7" s="570" t="s">
        <v>556</v>
      </c>
      <c r="DP7" s="569">
        <v>16.45</v>
      </c>
      <c r="DQ7" s="570" t="s">
        <v>556</v>
      </c>
      <c r="DR7" s="570" t="s">
        <v>556</v>
      </c>
      <c r="DS7" s="569">
        <v>7.0000000000000007E-2</v>
      </c>
      <c r="DT7" s="570" t="s">
        <v>556</v>
      </c>
      <c r="DU7" s="570" t="s">
        <v>556</v>
      </c>
      <c r="DV7" s="569">
        <v>10.57</v>
      </c>
      <c r="DW7" s="570" t="s">
        <v>556</v>
      </c>
      <c r="DX7" s="570" t="s">
        <v>556</v>
      </c>
      <c r="DY7" s="571">
        <v>2.8</v>
      </c>
      <c r="DZ7" s="571">
        <v>74.31</v>
      </c>
      <c r="EA7" s="567" t="s">
        <v>483</v>
      </c>
      <c r="EB7" s="568" t="s">
        <v>356</v>
      </c>
      <c r="EC7" s="587">
        <v>269.88</v>
      </c>
      <c r="ED7" s="570" t="s">
        <v>556</v>
      </c>
      <c r="EE7" s="570" t="s">
        <v>556</v>
      </c>
      <c r="EF7" s="569">
        <v>126.74</v>
      </c>
      <c r="EG7" s="570" t="s">
        <v>556</v>
      </c>
      <c r="EH7" s="570" t="s">
        <v>556</v>
      </c>
      <c r="EI7" s="569">
        <v>475.57</v>
      </c>
      <c r="EJ7" s="569">
        <v>34.97</v>
      </c>
    </row>
    <row r="8" spans="1:140" ht="11.25" customHeight="1">
      <c r="A8" s="567" t="s">
        <v>485</v>
      </c>
      <c r="B8" s="568" t="s">
        <v>358</v>
      </c>
      <c r="C8" s="569">
        <v>4835.1899999999996</v>
      </c>
      <c r="D8" s="570">
        <v>91.500395785487768</v>
      </c>
      <c r="E8" s="569">
        <v>44242.179869803258</v>
      </c>
      <c r="F8" s="569">
        <v>73.959999999999994</v>
      </c>
      <c r="G8" s="570">
        <v>72.944720130274646</v>
      </c>
      <c r="H8" s="569">
        <v>539.49915008351127</v>
      </c>
      <c r="I8" s="569">
        <v>4909.1499999999996</v>
      </c>
      <c r="J8" s="570">
        <v>91.220840715575548</v>
      </c>
      <c r="K8" s="569">
        <v>44781.679019886767</v>
      </c>
      <c r="L8" s="569">
        <v>48.15</v>
      </c>
      <c r="M8" s="570">
        <v>81.39728031457949</v>
      </c>
      <c r="N8" s="569">
        <v>391.92790471470028</v>
      </c>
      <c r="O8" s="569" t="s">
        <v>640</v>
      </c>
      <c r="P8" s="570" t="s">
        <v>77</v>
      </c>
      <c r="Q8" s="569" t="s">
        <v>640</v>
      </c>
      <c r="R8" s="569">
        <v>4957.3</v>
      </c>
      <c r="S8" s="570">
        <v>91.125424978519504</v>
      </c>
      <c r="T8" s="569">
        <v>45173.606924601467</v>
      </c>
      <c r="U8" s="569">
        <v>1358.52</v>
      </c>
      <c r="V8" s="570">
        <v>87.518783998482334</v>
      </c>
      <c r="W8" s="569">
        <v>11889.601843761822</v>
      </c>
      <c r="X8" s="567" t="s">
        <v>485</v>
      </c>
      <c r="Y8" s="568" t="s">
        <v>358</v>
      </c>
      <c r="Z8" s="569">
        <v>10.39</v>
      </c>
      <c r="AA8" s="570" t="s">
        <v>556</v>
      </c>
      <c r="AB8" s="570" t="s">
        <v>556</v>
      </c>
      <c r="AC8" s="569">
        <v>1368.91</v>
      </c>
      <c r="AD8" s="570">
        <v>87.280289147108206</v>
      </c>
      <c r="AE8" s="569">
        <v>11947.886061636789</v>
      </c>
      <c r="AF8" s="569">
        <v>51.11</v>
      </c>
      <c r="AG8" s="570">
        <v>64.133469347691971</v>
      </c>
      <c r="AH8" s="569">
        <v>327.78616183605368</v>
      </c>
      <c r="AI8" s="569" t="s">
        <v>640</v>
      </c>
      <c r="AJ8" s="570" t="s">
        <v>77</v>
      </c>
      <c r="AK8" s="569" t="s">
        <v>640</v>
      </c>
      <c r="AL8" s="569" t="s">
        <v>640</v>
      </c>
      <c r="AM8" s="570" t="s">
        <v>77</v>
      </c>
      <c r="AN8" s="569" t="s">
        <v>640</v>
      </c>
      <c r="AO8" s="569">
        <v>1420.02</v>
      </c>
      <c r="AP8" s="570">
        <v>86.447178374057003</v>
      </c>
      <c r="AQ8" s="569">
        <v>12275.672223472842</v>
      </c>
      <c r="AR8" s="569">
        <v>6241.86</v>
      </c>
      <c r="AS8" s="570">
        <v>90.555875361318243</v>
      </c>
      <c r="AT8" s="569">
        <v>56523.709618279783</v>
      </c>
      <c r="AU8" s="567" t="s">
        <v>485</v>
      </c>
      <c r="AV8" s="568" t="s">
        <v>358</v>
      </c>
      <c r="AW8" s="569">
        <v>135.46</v>
      </c>
      <c r="AX8" s="570">
        <v>68.327884969329119</v>
      </c>
      <c r="AY8" s="569">
        <v>925.56952979453217</v>
      </c>
      <c r="AZ8" s="569">
        <v>6377.32</v>
      </c>
      <c r="BA8" s="570">
        <v>90.083732897321028</v>
      </c>
      <c r="BB8" s="569">
        <v>57449.279148074318</v>
      </c>
      <c r="BC8" s="572">
        <v>45</v>
      </c>
      <c r="BD8" s="572" t="s">
        <v>640</v>
      </c>
      <c r="BE8" s="569">
        <v>45</v>
      </c>
      <c r="BF8" s="570" t="s">
        <v>556</v>
      </c>
      <c r="BG8" s="570" t="s">
        <v>556</v>
      </c>
      <c r="BH8" s="569">
        <v>6422.32</v>
      </c>
      <c r="BI8" s="570">
        <v>89.953636171820705</v>
      </c>
      <c r="BJ8" s="569">
        <v>57771.103665900737</v>
      </c>
      <c r="BK8" s="569" t="s">
        <v>640</v>
      </c>
      <c r="BL8" s="570" t="s">
        <v>77</v>
      </c>
      <c r="BM8" s="570" t="s">
        <v>77</v>
      </c>
      <c r="BN8" s="569">
        <v>1.95</v>
      </c>
      <c r="BO8" s="570">
        <v>342.38385650926404</v>
      </c>
      <c r="BP8" s="569">
        <v>66.764852019306488</v>
      </c>
      <c r="BQ8" s="567" t="s">
        <v>485</v>
      </c>
      <c r="BR8" s="568" t="s">
        <v>358</v>
      </c>
      <c r="BS8" s="569" t="s">
        <v>640</v>
      </c>
      <c r="BT8" s="570" t="s">
        <v>77</v>
      </c>
      <c r="BU8" s="569" t="s">
        <v>640</v>
      </c>
      <c r="BV8" s="569">
        <v>1.95</v>
      </c>
      <c r="BW8" s="570" t="s">
        <v>556</v>
      </c>
      <c r="BX8" s="570" t="s">
        <v>556</v>
      </c>
      <c r="BY8" s="569">
        <v>1.95</v>
      </c>
      <c r="BZ8" s="570">
        <v>342.38385650926404</v>
      </c>
      <c r="CA8" s="569">
        <v>66.764852019306488</v>
      </c>
      <c r="CB8" s="569">
        <v>3135.48</v>
      </c>
      <c r="CC8" s="570">
        <v>537.78097767867007</v>
      </c>
      <c r="CD8" s="569">
        <v>168620.14998919165</v>
      </c>
      <c r="CE8" s="569">
        <v>46.13</v>
      </c>
      <c r="CF8" s="570" t="s">
        <v>556</v>
      </c>
      <c r="CG8" s="570" t="s">
        <v>556</v>
      </c>
      <c r="CH8" s="572">
        <v>20.73</v>
      </c>
      <c r="CI8" s="572">
        <v>3204.29</v>
      </c>
      <c r="CJ8" s="569">
        <v>34.97</v>
      </c>
      <c r="CK8" s="570" t="s">
        <v>556</v>
      </c>
      <c r="CL8" s="570" t="s">
        <v>556</v>
      </c>
      <c r="CM8" s="569">
        <v>1.24</v>
      </c>
      <c r="CN8" s="570" t="s">
        <v>556</v>
      </c>
      <c r="CO8" s="570" t="s">
        <v>556</v>
      </c>
      <c r="CP8" s="567" t="s">
        <v>485</v>
      </c>
      <c r="CQ8" s="568" t="s">
        <v>358</v>
      </c>
      <c r="CR8" s="572">
        <v>11</v>
      </c>
      <c r="CS8" s="572">
        <v>47.21</v>
      </c>
      <c r="CT8" s="572">
        <v>31.34</v>
      </c>
      <c r="CU8" s="572">
        <v>4.3499999999999996</v>
      </c>
      <c r="CV8" s="572">
        <v>36.24</v>
      </c>
      <c r="CW8" s="569" t="s">
        <v>640</v>
      </c>
      <c r="CX8" s="570" t="s">
        <v>77</v>
      </c>
      <c r="CY8" s="569" t="s">
        <v>640</v>
      </c>
      <c r="CZ8" s="569" t="s">
        <v>640</v>
      </c>
      <c r="DA8" s="570" t="s">
        <v>77</v>
      </c>
      <c r="DB8" s="569" t="s">
        <v>640</v>
      </c>
      <c r="DC8" s="569" t="s">
        <v>640</v>
      </c>
      <c r="DD8" s="570" t="s">
        <v>77</v>
      </c>
      <c r="DE8" s="569" t="s">
        <v>640</v>
      </c>
      <c r="DF8" s="572" t="s">
        <v>557</v>
      </c>
      <c r="DG8" s="572" t="s">
        <v>557</v>
      </c>
      <c r="DH8" s="567" t="s">
        <v>485</v>
      </c>
      <c r="DI8" s="568" t="s">
        <v>358</v>
      </c>
      <c r="DJ8" s="572">
        <v>52.87</v>
      </c>
      <c r="DK8" s="572" t="s">
        <v>640</v>
      </c>
      <c r="DL8" s="572">
        <v>59.09</v>
      </c>
      <c r="DM8" s="569" t="s">
        <v>640</v>
      </c>
      <c r="DN8" s="570" t="s">
        <v>77</v>
      </c>
      <c r="DO8" s="569" t="s">
        <v>640</v>
      </c>
      <c r="DP8" s="569" t="s">
        <v>640</v>
      </c>
      <c r="DQ8" s="570" t="s">
        <v>77</v>
      </c>
      <c r="DR8" s="569" t="s">
        <v>640</v>
      </c>
      <c r="DS8" s="569" t="s">
        <v>640</v>
      </c>
      <c r="DT8" s="570" t="s">
        <v>77</v>
      </c>
      <c r="DU8" s="569" t="s">
        <v>640</v>
      </c>
      <c r="DV8" s="569">
        <v>4.2300000000000004</v>
      </c>
      <c r="DW8" s="570" t="s">
        <v>556</v>
      </c>
      <c r="DX8" s="570" t="s">
        <v>556</v>
      </c>
      <c r="DY8" s="572">
        <v>3.1</v>
      </c>
      <c r="DZ8" s="572">
        <v>7.33</v>
      </c>
      <c r="EA8" s="567" t="s">
        <v>485</v>
      </c>
      <c r="EB8" s="568" t="s">
        <v>358</v>
      </c>
      <c r="EC8" s="587">
        <v>72</v>
      </c>
      <c r="ED8" s="570" t="s">
        <v>556</v>
      </c>
      <c r="EE8" s="570" t="s">
        <v>556</v>
      </c>
      <c r="EF8" s="569">
        <v>50.58</v>
      </c>
      <c r="EG8" s="570" t="s">
        <v>556</v>
      </c>
      <c r="EH8" s="570" t="s">
        <v>556</v>
      </c>
      <c r="EI8" s="569">
        <v>981.86</v>
      </c>
      <c r="EJ8" s="569">
        <v>62.68</v>
      </c>
    </row>
    <row r="9" spans="1:140" ht="11.25" customHeight="1">
      <c r="A9" s="567" t="s">
        <v>486</v>
      </c>
      <c r="B9" s="568" t="s">
        <v>359</v>
      </c>
      <c r="C9" s="569">
        <v>2012.34</v>
      </c>
      <c r="D9" s="570">
        <v>74.169809194527986</v>
      </c>
      <c r="E9" s="569">
        <v>14925.487383451644</v>
      </c>
      <c r="F9" s="569">
        <v>41.53</v>
      </c>
      <c r="G9" s="570">
        <v>52.317443076333525</v>
      </c>
      <c r="H9" s="569">
        <v>217.27434109601313</v>
      </c>
      <c r="I9" s="569">
        <v>2053.87</v>
      </c>
      <c r="J9" s="570">
        <v>73.727946386809577</v>
      </c>
      <c r="K9" s="569">
        <v>15142.761724547658</v>
      </c>
      <c r="L9" s="569">
        <v>1491.94</v>
      </c>
      <c r="M9" s="570">
        <v>68.172337221122547</v>
      </c>
      <c r="N9" s="569">
        <v>10170.903679368157</v>
      </c>
      <c r="O9" s="569" t="s">
        <v>640</v>
      </c>
      <c r="P9" s="570" t="s">
        <v>77</v>
      </c>
      <c r="Q9" s="569" t="s">
        <v>640</v>
      </c>
      <c r="R9" s="569">
        <v>3545.81</v>
      </c>
      <c r="S9" s="570">
        <v>71.390360464649305</v>
      </c>
      <c r="T9" s="569">
        <v>25313.665403915817</v>
      </c>
      <c r="U9" s="569">
        <v>826.86</v>
      </c>
      <c r="V9" s="570">
        <v>71.258945088423047</v>
      </c>
      <c r="W9" s="569">
        <v>5892.1171335813478</v>
      </c>
      <c r="X9" s="567" t="s">
        <v>486</v>
      </c>
      <c r="Y9" s="568" t="s">
        <v>359</v>
      </c>
      <c r="Z9" s="569">
        <v>101.88</v>
      </c>
      <c r="AA9" s="570">
        <v>47.056014129117742</v>
      </c>
      <c r="AB9" s="569">
        <v>479.40667194745157</v>
      </c>
      <c r="AC9" s="569">
        <v>928.74</v>
      </c>
      <c r="AD9" s="570">
        <v>68.603955956767223</v>
      </c>
      <c r="AE9" s="569">
        <v>6371.5238055287991</v>
      </c>
      <c r="AF9" s="569">
        <v>56.42</v>
      </c>
      <c r="AG9" s="570">
        <v>53.886426752516627</v>
      </c>
      <c r="AH9" s="569">
        <v>304.02721973769883</v>
      </c>
      <c r="AI9" s="569">
        <v>4.16</v>
      </c>
      <c r="AJ9" s="570" t="s">
        <v>556</v>
      </c>
      <c r="AK9" s="570" t="s">
        <v>556</v>
      </c>
      <c r="AL9" s="569">
        <v>231.13</v>
      </c>
      <c r="AM9" s="570" t="s">
        <v>556</v>
      </c>
      <c r="AN9" s="570" t="s">
        <v>556</v>
      </c>
      <c r="AO9" s="569">
        <v>1220.45</v>
      </c>
      <c r="AP9" s="570">
        <v>68.643694418415592</v>
      </c>
      <c r="AQ9" s="569">
        <v>8377.6196852955309</v>
      </c>
      <c r="AR9" s="569">
        <v>4562.2700000000004</v>
      </c>
      <c r="AS9" s="570">
        <v>71.61433147174715</v>
      </c>
      <c r="AT9" s="569">
        <v>32672.391604360786</v>
      </c>
      <c r="AU9" s="567" t="s">
        <v>486</v>
      </c>
      <c r="AV9" s="568" t="s">
        <v>359</v>
      </c>
      <c r="AW9" s="569">
        <v>203.99</v>
      </c>
      <c r="AX9" s="570">
        <v>49.948207502846046</v>
      </c>
      <c r="AY9" s="569">
        <v>1018.8934848505563</v>
      </c>
      <c r="AZ9" s="569">
        <v>4766.26</v>
      </c>
      <c r="BA9" s="570">
        <v>70.68704831295679</v>
      </c>
      <c r="BB9" s="569">
        <v>33691.285089211342</v>
      </c>
      <c r="BC9" s="572">
        <v>10.5</v>
      </c>
      <c r="BD9" s="572" t="s">
        <v>640</v>
      </c>
      <c r="BE9" s="569">
        <v>10.5</v>
      </c>
      <c r="BF9" s="570" t="s">
        <v>556</v>
      </c>
      <c r="BG9" s="570" t="s">
        <v>556</v>
      </c>
      <c r="BH9" s="569">
        <v>4776.76</v>
      </c>
      <c r="BI9" s="570">
        <v>70.676583559469719</v>
      </c>
      <c r="BJ9" s="569">
        <v>33760.507728353252</v>
      </c>
      <c r="BK9" s="569">
        <v>9.26</v>
      </c>
      <c r="BL9" s="570" t="s">
        <v>556</v>
      </c>
      <c r="BM9" s="570" t="s">
        <v>556</v>
      </c>
      <c r="BN9" s="569">
        <v>78.349999999999994</v>
      </c>
      <c r="BO9" s="570">
        <v>353.94695899276377</v>
      </c>
      <c r="BP9" s="569">
        <v>2773.1744237083039</v>
      </c>
      <c r="BQ9" s="567" t="s">
        <v>486</v>
      </c>
      <c r="BR9" s="568" t="s">
        <v>359</v>
      </c>
      <c r="BS9" s="569">
        <v>38.89</v>
      </c>
      <c r="BT9" s="570" t="s">
        <v>556</v>
      </c>
      <c r="BU9" s="570" t="s">
        <v>556</v>
      </c>
      <c r="BV9" s="569">
        <v>39.46</v>
      </c>
      <c r="BW9" s="570" t="s">
        <v>556</v>
      </c>
      <c r="BX9" s="570" t="s">
        <v>556</v>
      </c>
      <c r="BY9" s="569">
        <v>87.61</v>
      </c>
      <c r="BZ9" s="570">
        <v>345.39292810876583</v>
      </c>
      <c r="CA9" s="569">
        <v>3025.9874431608973</v>
      </c>
      <c r="CB9" s="569">
        <v>1387.48</v>
      </c>
      <c r="CC9" s="570">
        <v>437.97061717350221</v>
      </c>
      <c r="CD9" s="569">
        <v>60767.547191589081</v>
      </c>
      <c r="CE9" s="569">
        <v>7.42</v>
      </c>
      <c r="CF9" s="570">
        <v>654.1632531615578</v>
      </c>
      <c r="CG9" s="569">
        <v>485.38913384587585</v>
      </c>
      <c r="CH9" s="572" t="s">
        <v>640</v>
      </c>
      <c r="CI9" s="572">
        <v>1482.51</v>
      </c>
      <c r="CJ9" s="569">
        <v>36.74</v>
      </c>
      <c r="CK9" s="570" t="s">
        <v>556</v>
      </c>
      <c r="CL9" s="570" t="s">
        <v>556</v>
      </c>
      <c r="CM9" s="569" t="s">
        <v>640</v>
      </c>
      <c r="CN9" s="570" t="s">
        <v>77</v>
      </c>
      <c r="CO9" s="569" t="s">
        <v>640</v>
      </c>
      <c r="CP9" s="567" t="s">
        <v>486</v>
      </c>
      <c r="CQ9" s="568" t="s">
        <v>359</v>
      </c>
      <c r="CR9" s="572">
        <v>0.42</v>
      </c>
      <c r="CS9" s="572">
        <v>37.159999999999997</v>
      </c>
      <c r="CT9" s="572">
        <v>22.02</v>
      </c>
      <c r="CU9" s="572">
        <v>10.76</v>
      </c>
      <c r="CV9" s="572">
        <v>32.78</v>
      </c>
      <c r="CW9" s="569">
        <v>265.27</v>
      </c>
      <c r="CX9" s="570">
        <v>34.171035265133249</v>
      </c>
      <c r="CY9" s="569">
        <v>906.4550524781896</v>
      </c>
      <c r="CZ9" s="569">
        <v>9.43</v>
      </c>
      <c r="DA9" s="570" t="s">
        <v>556</v>
      </c>
      <c r="DB9" s="570" t="s">
        <v>556</v>
      </c>
      <c r="DC9" s="569">
        <v>274.7</v>
      </c>
      <c r="DD9" s="570">
        <v>33.665242413801856</v>
      </c>
      <c r="DE9" s="569">
        <v>924.78420910713692</v>
      </c>
      <c r="DF9" s="572" t="s">
        <v>557</v>
      </c>
      <c r="DG9" s="572">
        <v>24.29</v>
      </c>
      <c r="DH9" s="567" t="s">
        <v>486</v>
      </c>
      <c r="DI9" s="568" t="s">
        <v>359</v>
      </c>
      <c r="DJ9" s="572" t="s">
        <v>557</v>
      </c>
      <c r="DK9" s="572">
        <v>15.74</v>
      </c>
      <c r="DL9" s="572">
        <v>323.66000000000003</v>
      </c>
      <c r="DM9" s="569">
        <v>86.17</v>
      </c>
      <c r="DN9" s="570">
        <v>397.27015166997626</v>
      </c>
      <c r="DO9" s="569">
        <v>3423.2768969401855</v>
      </c>
      <c r="DP9" s="569">
        <v>2.65</v>
      </c>
      <c r="DQ9" s="570" t="s">
        <v>556</v>
      </c>
      <c r="DR9" s="570" t="s">
        <v>556</v>
      </c>
      <c r="DS9" s="569" t="s">
        <v>640</v>
      </c>
      <c r="DT9" s="570" t="s">
        <v>77</v>
      </c>
      <c r="DU9" s="569" t="s">
        <v>640</v>
      </c>
      <c r="DV9" s="569">
        <v>29.87</v>
      </c>
      <c r="DW9" s="570" t="s">
        <v>556</v>
      </c>
      <c r="DX9" s="570" t="s">
        <v>556</v>
      </c>
      <c r="DY9" s="572" t="s">
        <v>640</v>
      </c>
      <c r="DZ9" s="572">
        <v>118.69</v>
      </c>
      <c r="EA9" s="567" t="s">
        <v>486</v>
      </c>
      <c r="EB9" s="568" t="s">
        <v>359</v>
      </c>
      <c r="EC9" s="587">
        <v>560.25</v>
      </c>
      <c r="ED9" s="570" t="s">
        <v>556</v>
      </c>
      <c r="EE9" s="570" t="s">
        <v>556</v>
      </c>
      <c r="EF9" s="569">
        <v>449</v>
      </c>
      <c r="EG9" s="570" t="s">
        <v>556</v>
      </c>
      <c r="EH9" s="570" t="s">
        <v>556</v>
      </c>
      <c r="EI9" s="569">
        <v>436.97</v>
      </c>
      <c r="EJ9" s="569">
        <v>44.55</v>
      </c>
    </row>
    <row r="10" spans="1:140" ht="11.25" customHeight="1">
      <c r="A10" s="567" t="s">
        <v>487</v>
      </c>
      <c r="B10" s="568" t="s">
        <v>98</v>
      </c>
      <c r="C10" s="569">
        <v>6598.58</v>
      </c>
      <c r="D10" s="570">
        <v>71.291245979648437</v>
      </c>
      <c r="E10" s="569">
        <v>47042.098989638856</v>
      </c>
      <c r="F10" s="569">
        <v>169.31</v>
      </c>
      <c r="G10" s="570">
        <v>55.42322005060808</v>
      </c>
      <c r="H10" s="569">
        <v>938.3705386768454</v>
      </c>
      <c r="I10" s="569">
        <v>6767.89</v>
      </c>
      <c r="J10" s="570">
        <v>70.894280977255391</v>
      </c>
      <c r="K10" s="569">
        <v>47980.469528315705</v>
      </c>
      <c r="L10" s="569">
        <v>7071.67</v>
      </c>
      <c r="M10" s="570">
        <v>61.617792063716706</v>
      </c>
      <c r="N10" s="569">
        <v>43574.069160322353</v>
      </c>
      <c r="O10" s="569">
        <v>39.299999999999997</v>
      </c>
      <c r="P10" s="570" t="s">
        <v>556</v>
      </c>
      <c r="Q10" s="570" t="s">
        <v>556</v>
      </c>
      <c r="R10" s="569">
        <v>13878.86</v>
      </c>
      <c r="S10" s="570">
        <v>66.109194473017439</v>
      </c>
      <c r="T10" s="569">
        <v>91752.025480378274</v>
      </c>
      <c r="U10" s="569">
        <v>5791.45</v>
      </c>
      <c r="V10" s="570">
        <v>66.263817098381296</v>
      </c>
      <c r="W10" s="569">
        <v>38376.358353442032</v>
      </c>
      <c r="X10" s="567" t="s">
        <v>487</v>
      </c>
      <c r="Y10" s="568" t="s">
        <v>98</v>
      </c>
      <c r="Z10" s="569">
        <v>8783.32</v>
      </c>
      <c r="AA10" s="570">
        <v>47.392257032519083</v>
      </c>
      <c r="AB10" s="569">
        <v>41626.135903886548</v>
      </c>
      <c r="AC10" s="569">
        <v>14574.77</v>
      </c>
      <c r="AD10" s="570">
        <v>54.891085250284277</v>
      </c>
      <c r="AE10" s="569">
        <v>80002.494257328581</v>
      </c>
      <c r="AF10" s="569">
        <v>844.77</v>
      </c>
      <c r="AG10" s="570">
        <v>46.143134903341618</v>
      </c>
      <c r="AH10" s="569">
        <v>3898.0336072295895</v>
      </c>
      <c r="AI10" s="569">
        <v>72.94</v>
      </c>
      <c r="AJ10" s="570">
        <v>42.609579315931782</v>
      </c>
      <c r="AK10" s="569">
        <v>310.79427153040643</v>
      </c>
      <c r="AL10" s="569">
        <v>2116.9299999999998</v>
      </c>
      <c r="AM10" s="570">
        <v>60.886931410160365</v>
      </c>
      <c r="AN10" s="569">
        <v>12889.337171011077</v>
      </c>
      <c r="AO10" s="569">
        <v>17609.41</v>
      </c>
      <c r="AP10" s="570">
        <v>55.141347329126674</v>
      </c>
      <c r="AQ10" s="569">
        <v>97100.659307099661</v>
      </c>
      <c r="AR10" s="569">
        <v>21617.93</v>
      </c>
      <c r="AS10" s="570">
        <v>65.722920957813514</v>
      </c>
      <c r="AT10" s="569">
        <v>142079.35046615454</v>
      </c>
      <c r="AU10" s="567" t="s">
        <v>487</v>
      </c>
      <c r="AV10" s="568" t="s">
        <v>98</v>
      </c>
      <c r="AW10" s="569">
        <v>9870.34</v>
      </c>
      <c r="AX10" s="570">
        <v>47.38776407025837</v>
      </c>
      <c r="AY10" s="569">
        <v>46773.334321323397</v>
      </c>
      <c r="AZ10" s="569">
        <v>31488.27</v>
      </c>
      <c r="BA10" s="570">
        <v>59.975567024634238</v>
      </c>
      <c r="BB10" s="569">
        <v>188852.68478747795</v>
      </c>
      <c r="BC10" s="572">
        <v>222.04</v>
      </c>
      <c r="BD10" s="572">
        <v>25.25</v>
      </c>
      <c r="BE10" s="569">
        <v>247.29</v>
      </c>
      <c r="BF10" s="570">
        <v>66.422753216205138</v>
      </c>
      <c r="BG10" s="569">
        <v>1642.5682642835368</v>
      </c>
      <c r="BH10" s="569">
        <v>31735.56</v>
      </c>
      <c r="BI10" s="570">
        <v>60.025804823283877</v>
      </c>
      <c r="BJ10" s="569">
        <v>190495.25305176148</v>
      </c>
      <c r="BK10" s="569">
        <v>481.7</v>
      </c>
      <c r="BL10" s="570">
        <v>288.55715002422829</v>
      </c>
      <c r="BM10" s="569">
        <v>13899.797916667076</v>
      </c>
      <c r="BN10" s="569">
        <v>7086.58</v>
      </c>
      <c r="BO10" s="570">
        <v>367.67043841709636</v>
      </c>
      <c r="BP10" s="569">
        <v>260552.5975477827</v>
      </c>
      <c r="BQ10" s="567" t="s">
        <v>487</v>
      </c>
      <c r="BR10" s="568" t="s">
        <v>98</v>
      </c>
      <c r="BS10" s="569">
        <v>4091.96</v>
      </c>
      <c r="BT10" s="570">
        <v>366.60877803388945</v>
      </c>
      <c r="BU10" s="569">
        <v>150014.84553635542</v>
      </c>
      <c r="BV10" s="569">
        <v>2994.62</v>
      </c>
      <c r="BW10" s="570">
        <v>369.12113059896507</v>
      </c>
      <c r="BX10" s="569">
        <v>110537.75201142728</v>
      </c>
      <c r="BY10" s="569">
        <v>7568.28</v>
      </c>
      <c r="BZ10" s="570">
        <v>362.63509735957149</v>
      </c>
      <c r="CA10" s="569">
        <v>274452.39546444977</v>
      </c>
      <c r="CB10" s="569">
        <v>8342.23</v>
      </c>
      <c r="CC10" s="570">
        <v>489.07723157896856</v>
      </c>
      <c r="CD10" s="569">
        <v>407999.4753595019</v>
      </c>
      <c r="CE10" s="569">
        <v>147.91999999999999</v>
      </c>
      <c r="CF10" s="570">
        <v>747.96263975257671</v>
      </c>
      <c r="CG10" s="569">
        <v>11063.863367220114</v>
      </c>
      <c r="CH10" s="572">
        <v>39.89</v>
      </c>
      <c r="CI10" s="572">
        <v>16098.32</v>
      </c>
      <c r="CJ10" s="569">
        <v>158.94</v>
      </c>
      <c r="CK10" s="570">
        <v>34.513970094300362</v>
      </c>
      <c r="CL10" s="569">
        <v>548.56504067880996</v>
      </c>
      <c r="CM10" s="569">
        <v>2.5</v>
      </c>
      <c r="CN10" s="570">
        <v>32.597275091888569</v>
      </c>
      <c r="CO10" s="569">
        <v>8.1493187729721424</v>
      </c>
      <c r="CP10" s="567" t="s">
        <v>487</v>
      </c>
      <c r="CQ10" s="568" t="s">
        <v>98</v>
      </c>
      <c r="CR10" s="572">
        <v>118.66</v>
      </c>
      <c r="CS10" s="572">
        <v>280.10000000000002</v>
      </c>
      <c r="CT10" s="572">
        <v>493.31</v>
      </c>
      <c r="CU10" s="572">
        <v>24.84</v>
      </c>
      <c r="CV10" s="572">
        <v>518.15</v>
      </c>
      <c r="CW10" s="569">
        <v>1720.26</v>
      </c>
      <c r="CX10" s="570">
        <v>29.200455766735828</v>
      </c>
      <c r="CY10" s="569">
        <v>5023.2376037284976</v>
      </c>
      <c r="CZ10" s="569">
        <v>46.73</v>
      </c>
      <c r="DA10" s="570" t="s">
        <v>556</v>
      </c>
      <c r="DB10" s="570" t="s">
        <v>556</v>
      </c>
      <c r="DC10" s="569">
        <v>1766.99</v>
      </c>
      <c r="DD10" s="570">
        <v>28.989645951016943</v>
      </c>
      <c r="DE10" s="569">
        <v>5122.4414498987426</v>
      </c>
      <c r="DF10" s="572">
        <v>351.74</v>
      </c>
      <c r="DG10" s="572">
        <v>51.79</v>
      </c>
      <c r="DH10" s="567" t="s">
        <v>487</v>
      </c>
      <c r="DI10" s="568" t="s">
        <v>98</v>
      </c>
      <c r="DJ10" s="572">
        <v>350.77</v>
      </c>
      <c r="DK10" s="572">
        <v>6.12</v>
      </c>
      <c r="DL10" s="572">
        <v>2527.41</v>
      </c>
      <c r="DM10" s="569">
        <v>2672.72</v>
      </c>
      <c r="DN10" s="570">
        <v>432.62383977259555</v>
      </c>
      <c r="DO10" s="569">
        <v>115628.23890370115</v>
      </c>
      <c r="DP10" s="569">
        <v>42.3</v>
      </c>
      <c r="DQ10" s="570" t="s">
        <v>556</v>
      </c>
      <c r="DR10" s="570" t="s">
        <v>556</v>
      </c>
      <c r="DS10" s="569">
        <v>3.85</v>
      </c>
      <c r="DT10" s="570" t="s">
        <v>556</v>
      </c>
      <c r="DU10" s="570" t="s">
        <v>556</v>
      </c>
      <c r="DV10" s="569">
        <v>376.37</v>
      </c>
      <c r="DW10" s="570">
        <v>96.276921520492436</v>
      </c>
      <c r="DX10" s="569">
        <v>3623.5744952667737</v>
      </c>
      <c r="DY10" s="572">
        <v>15.82</v>
      </c>
      <c r="DZ10" s="572">
        <v>3111.06</v>
      </c>
      <c r="EA10" s="567" t="s">
        <v>487</v>
      </c>
      <c r="EB10" s="568" t="s">
        <v>98</v>
      </c>
      <c r="EC10" s="587">
        <v>4300.54</v>
      </c>
      <c r="ED10" s="570">
        <v>93.757391525028126</v>
      </c>
      <c r="EE10" s="569">
        <v>40320.741254904446</v>
      </c>
      <c r="EF10" s="569">
        <v>7125.12</v>
      </c>
      <c r="EG10" s="570">
        <v>94.233892595183121</v>
      </c>
      <c r="EH10" s="569">
        <v>67142.779280779112</v>
      </c>
      <c r="EI10" s="569">
        <v>8257.44</v>
      </c>
      <c r="EJ10" s="569">
        <v>1603.39</v>
      </c>
    </row>
    <row r="11" spans="1:140" ht="11.25" customHeight="1">
      <c r="A11" s="567" t="s">
        <v>488</v>
      </c>
      <c r="B11" s="568" t="s">
        <v>99</v>
      </c>
      <c r="C11" s="569">
        <v>17463.509999999998</v>
      </c>
      <c r="D11" s="570">
        <v>78.788873178631121</v>
      </c>
      <c r="E11" s="569">
        <v>137593.02746437563</v>
      </c>
      <c r="F11" s="569">
        <v>110.78</v>
      </c>
      <c r="G11" s="570">
        <v>55.221096235947208</v>
      </c>
      <c r="H11" s="569">
        <v>611.73930410182322</v>
      </c>
      <c r="I11" s="569">
        <v>17574.29</v>
      </c>
      <c r="J11" s="570">
        <v>78.640313075792804</v>
      </c>
      <c r="K11" s="569">
        <v>138204.76676847745</v>
      </c>
      <c r="L11" s="569">
        <v>1549.12</v>
      </c>
      <c r="M11" s="570">
        <v>65.249595087735983</v>
      </c>
      <c r="N11" s="569">
        <v>10107.945274231355</v>
      </c>
      <c r="O11" s="569">
        <v>10.56</v>
      </c>
      <c r="P11" s="570" t="s">
        <v>556</v>
      </c>
      <c r="Q11" s="570" t="s">
        <v>556</v>
      </c>
      <c r="R11" s="569">
        <v>19133.97</v>
      </c>
      <c r="S11" s="570">
        <v>77.550215379093714</v>
      </c>
      <c r="T11" s="569">
        <v>148384.34945571175</v>
      </c>
      <c r="U11" s="569">
        <v>8808.15</v>
      </c>
      <c r="V11" s="570">
        <v>70.212567820046459</v>
      </c>
      <c r="W11" s="569">
        <v>61844.282924414219</v>
      </c>
      <c r="X11" s="567" t="s">
        <v>488</v>
      </c>
      <c r="Y11" s="568" t="s">
        <v>99</v>
      </c>
      <c r="Z11" s="569">
        <v>185.26</v>
      </c>
      <c r="AA11" s="570">
        <v>45.876124181668452</v>
      </c>
      <c r="AB11" s="569">
        <v>849.90107658958971</v>
      </c>
      <c r="AC11" s="569">
        <v>8993.41</v>
      </c>
      <c r="AD11" s="570">
        <v>69.711248570902256</v>
      </c>
      <c r="AE11" s="569">
        <v>62694.184001003807</v>
      </c>
      <c r="AF11" s="569">
        <v>822.21</v>
      </c>
      <c r="AG11" s="570">
        <v>47.191774627198974</v>
      </c>
      <c r="AH11" s="569">
        <v>3880.1549016229269</v>
      </c>
      <c r="AI11" s="569">
        <v>12.09</v>
      </c>
      <c r="AJ11" s="570" t="s">
        <v>556</v>
      </c>
      <c r="AK11" s="570" t="s">
        <v>556</v>
      </c>
      <c r="AL11" s="569">
        <v>392.12</v>
      </c>
      <c r="AM11" s="570">
        <v>61.284896339470983</v>
      </c>
      <c r="AN11" s="569">
        <v>2403.1033552633362</v>
      </c>
      <c r="AO11" s="569">
        <v>10219.83</v>
      </c>
      <c r="AP11" s="570">
        <v>67.545559969769187</v>
      </c>
      <c r="AQ11" s="569">
        <v>69030.414014584647</v>
      </c>
      <c r="AR11" s="569">
        <v>28223.46</v>
      </c>
      <c r="AS11" s="570">
        <v>75.121900869449561</v>
      </c>
      <c r="AT11" s="569">
        <v>212019.99643128747</v>
      </c>
      <c r="AU11" s="567" t="s">
        <v>488</v>
      </c>
      <c r="AV11" s="568" t="s">
        <v>99</v>
      </c>
      <c r="AW11" s="569">
        <v>1130.3399999999999</v>
      </c>
      <c r="AX11" s="570">
        <v>47.726940911662965</v>
      </c>
      <c r="AY11" s="569">
        <v>5394.7670390089106</v>
      </c>
      <c r="AZ11" s="569">
        <v>29353.8</v>
      </c>
      <c r="BA11" s="570">
        <v>74.066990805380016</v>
      </c>
      <c r="BB11" s="569">
        <v>217414.76347029637</v>
      </c>
      <c r="BC11" s="572">
        <v>78.61</v>
      </c>
      <c r="BD11" s="572" t="s">
        <v>640</v>
      </c>
      <c r="BE11" s="569">
        <v>78.61</v>
      </c>
      <c r="BF11" s="570" t="s">
        <v>556</v>
      </c>
      <c r="BG11" s="570" t="s">
        <v>556</v>
      </c>
      <c r="BH11" s="569">
        <v>29432.41</v>
      </c>
      <c r="BI11" s="570">
        <v>74.049801530833676</v>
      </c>
      <c r="BJ11" s="569">
        <v>217946.4119074124</v>
      </c>
      <c r="BK11" s="569">
        <v>12.68</v>
      </c>
      <c r="BL11" s="570">
        <v>239.84507616317259</v>
      </c>
      <c r="BM11" s="569">
        <v>304.12355657490286</v>
      </c>
      <c r="BN11" s="569">
        <v>181.59</v>
      </c>
      <c r="BO11" s="570">
        <v>321.32528725179253</v>
      </c>
      <c r="BP11" s="569">
        <v>5834.9458912053005</v>
      </c>
      <c r="BQ11" s="567" t="s">
        <v>488</v>
      </c>
      <c r="BR11" s="568" t="s">
        <v>99</v>
      </c>
      <c r="BS11" s="569">
        <v>27.04</v>
      </c>
      <c r="BT11" s="570">
        <v>362.26489346564722</v>
      </c>
      <c r="BU11" s="569">
        <v>979.56427193111017</v>
      </c>
      <c r="BV11" s="569">
        <v>154.55000000000001</v>
      </c>
      <c r="BW11" s="570">
        <v>314.16251176151343</v>
      </c>
      <c r="BX11" s="569">
        <v>4855.3816192741906</v>
      </c>
      <c r="BY11" s="569">
        <v>194.27</v>
      </c>
      <c r="BZ11" s="570">
        <v>316.00707509034862</v>
      </c>
      <c r="CA11" s="569">
        <v>6139.0694477802035</v>
      </c>
      <c r="CB11" s="569">
        <v>3852.86</v>
      </c>
      <c r="CC11" s="570">
        <v>494.07267312600067</v>
      </c>
      <c r="CD11" s="569">
        <v>190359.28393802431</v>
      </c>
      <c r="CE11" s="569">
        <v>125.64</v>
      </c>
      <c r="CF11" s="570">
        <v>795.06791123568905</v>
      </c>
      <c r="CG11" s="569">
        <v>9989.2332367651979</v>
      </c>
      <c r="CH11" s="572">
        <v>66.05</v>
      </c>
      <c r="CI11" s="572">
        <v>4238.82</v>
      </c>
      <c r="CJ11" s="569">
        <v>122.8</v>
      </c>
      <c r="CK11" s="570">
        <v>39.039998995281941</v>
      </c>
      <c r="CL11" s="569">
        <v>479.41118766206216</v>
      </c>
      <c r="CM11" s="569">
        <v>42.63</v>
      </c>
      <c r="CN11" s="570">
        <v>38.868255316170732</v>
      </c>
      <c r="CO11" s="569">
        <v>165.69537241283584</v>
      </c>
      <c r="CP11" s="567" t="s">
        <v>488</v>
      </c>
      <c r="CQ11" s="568" t="s">
        <v>99</v>
      </c>
      <c r="CR11" s="572">
        <v>1.34</v>
      </c>
      <c r="CS11" s="572">
        <v>166.77</v>
      </c>
      <c r="CT11" s="572">
        <v>67.39</v>
      </c>
      <c r="CU11" s="572">
        <v>17.36</v>
      </c>
      <c r="CV11" s="572">
        <v>98.11</v>
      </c>
      <c r="CW11" s="569">
        <v>5656.98</v>
      </c>
      <c r="CX11" s="570">
        <v>33.08565557076809</v>
      </c>
      <c r="CY11" s="569">
        <v>18716.489185072365</v>
      </c>
      <c r="CZ11" s="569">
        <v>42.84</v>
      </c>
      <c r="DA11" s="570" t="s">
        <v>556</v>
      </c>
      <c r="DB11" s="570" t="s">
        <v>556</v>
      </c>
      <c r="DC11" s="569">
        <v>5699.82</v>
      </c>
      <c r="DD11" s="570">
        <v>32.967005840715338</v>
      </c>
      <c r="DE11" s="569">
        <v>18790.599923102607</v>
      </c>
      <c r="DF11" s="572" t="s">
        <v>557</v>
      </c>
      <c r="DG11" s="572">
        <v>138.12</v>
      </c>
      <c r="DH11" s="567" t="s">
        <v>488</v>
      </c>
      <c r="DI11" s="568" t="s">
        <v>99</v>
      </c>
      <c r="DJ11" s="572">
        <v>26.85</v>
      </c>
      <c r="DK11" s="572" t="s">
        <v>557</v>
      </c>
      <c r="DL11" s="572">
        <v>5891.43</v>
      </c>
      <c r="DM11" s="569">
        <v>1430.05</v>
      </c>
      <c r="DN11" s="570">
        <v>427.04760371149092</v>
      </c>
      <c r="DO11" s="569">
        <v>61069.942568761762</v>
      </c>
      <c r="DP11" s="569">
        <v>51.85</v>
      </c>
      <c r="DQ11" s="570">
        <v>98.262930543104289</v>
      </c>
      <c r="DR11" s="569">
        <v>509.49329486599572</v>
      </c>
      <c r="DS11" s="569">
        <v>0.03</v>
      </c>
      <c r="DT11" s="570" t="s">
        <v>556</v>
      </c>
      <c r="DU11" s="570" t="s">
        <v>556</v>
      </c>
      <c r="DV11" s="569">
        <v>491.76</v>
      </c>
      <c r="DW11" s="570">
        <v>97.869325391056549</v>
      </c>
      <c r="DX11" s="569">
        <v>4812.8219454305963</v>
      </c>
      <c r="DY11" s="572">
        <v>33.299999999999997</v>
      </c>
      <c r="DZ11" s="572">
        <v>2006.99</v>
      </c>
      <c r="EA11" s="567" t="s">
        <v>488</v>
      </c>
      <c r="EB11" s="568" t="s">
        <v>99</v>
      </c>
      <c r="EC11" s="587">
        <v>2862.07</v>
      </c>
      <c r="ED11" s="570">
        <v>93.091851872548219</v>
      </c>
      <c r="EE11" s="569">
        <v>26643.53964888641</v>
      </c>
      <c r="EF11" s="569">
        <v>3671.56</v>
      </c>
      <c r="EG11" s="570">
        <v>94.95615225343839</v>
      </c>
      <c r="EH11" s="569">
        <v>34863.721036763425</v>
      </c>
      <c r="EI11" s="569">
        <v>930.76</v>
      </c>
      <c r="EJ11" s="569">
        <v>412.28</v>
      </c>
    </row>
    <row r="12" spans="1:140" ht="11.25" customHeight="1">
      <c r="A12" s="567" t="s">
        <v>489</v>
      </c>
      <c r="B12" s="568" t="s">
        <v>100</v>
      </c>
      <c r="C12" s="569">
        <v>10333.08</v>
      </c>
      <c r="D12" s="570">
        <v>83.966017738374674</v>
      </c>
      <c r="E12" s="569">
        <v>86762.757857204459</v>
      </c>
      <c r="F12" s="569">
        <v>41.95</v>
      </c>
      <c r="G12" s="570">
        <v>57.852954538099198</v>
      </c>
      <c r="H12" s="569">
        <v>242.69314428732613</v>
      </c>
      <c r="I12" s="569">
        <v>10375.030000000001</v>
      </c>
      <c r="J12" s="570">
        <v>83.860433176088918</v>
      </c>
      <c r="K12" s="569">
        <v>87005.451001491791</v>
      </c>
      <c r="L12" s="569">
        <v>510.78</v>
      </c>
      <c r="M12" s="570">
        <v>74.29904977854541</v>
      </c>
      <c r="N12" s="569">
        <v>3795.0468645885421</v>
      </c>
      <c r="O12" s="569">
        <v>0.94</v>
      </c>
      <c r="P12" s="570" t="s">
        <v>556</v>
      </c>
      <c r="Q12" s="570" t="s">
        <v>556</v>
      </c>
      <c r="R12" s="569">
        <v>10886.75</v>
      </c>
      <c r="S12" s="570">
        <v>83.409539924654354</v>
      </c>
      <c r="T12" s="569">
        <v>90805.880877473086</v>
      </c>
      <c r="U12" s="569">
        <v>2384.5700000000002</v>
      </c>
      <c r="V12" s="570">
        <v>77.538633347456042</v>
      </c>
      <c r="W12" s="569">
        <v>18489.629892134326</v>
      </c>
      <c r="X12" s="567" t="s">
        <v>489</v>
      </c>
      <c r="Y12" s="568" t="s">
        <v>100</v>
      </c>
      <c r="Z12" s="569">
        <v>46.6</v>
      </c>
      <c r="AA12" s="570" t="s">
        <v>556</v>
      </c>
      <c r="AB12" s="570" t="s">
        <v>556</v>
      </c>
      <c r="AC12" s="569">
        <v>2431.17</v>
      </c>
      <c r="AD12" s="570">
        <v>76.948185160686066</v>
      </c>
      <c r="AE12" s="569">
        <v>18707.411931710514</v>
      </c>
      <c r="AF12" s="569">
        <v>228.79</v>
      </c>
      <c r="AG12" s="570">
        <v>54.808234955082057</v>
      </c>
      <c r="AH12" s="569">
        <v>1253.9576075373222</v>
      </c>
      <c r="AI12" s="569">
        <v>6.26</v>
      </c>
      <c r="AJ12" s="570" t="s">
        <v>556</v>
      </c>
      <c r="AK12" s="570" t="s">
        <v>556</v>
      </c>
      <c r="AL12" s="569">
        <v>72.22</v>
      </c>
      <c r="AM12" s="570">
        <v>69.076373388891639</v>
      </c>
      <c r="AN12" s="569">
        <v>498.86956861457537</v>
      </c>
      <c r="AO12" s="569">
        <v>2738.44</v>
      </c>
      <c r="AP12" s="570">
        <v>74.821731414803267</v>
      </c>
      <c r="AQ12" s="569">
        <v>20489.482217555385</v>
      </c>
      <c r="AR12" s="569">
        <v>13301.59</v>
      </c>
      <c r="AS12" s="570">
        <v>82.35984359308523</v>
      </c>
      <c r="AT12" s="569">
        <v>109551.68719393466</v>
      </c>
      <c r="AU12" s="567" t="s">
        <v>489</v>
      </c>
      <c r="AV12" s="568" t="s">
        <v>100</v>
      </c>
      <c r="AW12" s="569">
        <v>323.60000000000002</v>
      </c>
      <c r="AX12" s="570">
        <v>53.88368050351685</v>
      </c>
      <c r="AY12" s="569">
        <v>1743.6759010938056</v>
      </c>
      <c r="AZ12" s="569">
        <v>13625.19</v>
      </c>
      <c r="BA12" s="570">
        <v>81.683531088394702</v>
      </c>
      <c r="BB12" s="569">
        <v>111295.36309502847</v>
      </c>
      <c r="BC12" s="572">
        <v>3.74</v>
      </c>
      <c r="BD12" s="572" t="s">
        <v>640</v>
      </c>
      <c r="BE12" s="569">
        <v>3.74</v>
      </c>
      <c r="BF12" s="570" t="s">
        <v>556</v>
      </c>
      <c r="BG12" s="570" t="s">
        <v>556</v>
      </c>
      <c r="BH12" s="569">
        <v>13628.93</v>
      </c>
      <c r="BI12" s="570">
        <v>81.680525089029388</v>
      </c>
      <c r="BJ12" s="569">
        <v>111321.81588016252</v>
      </c>
      <c r="BK12" s="569">
        <v>1.93</v>
      </c>
      <c r="BL12" s="570" t="s">
        <v>556</v>
      </c>
      <c r="BM12" s="570" t="s">
        <v>556</v>
      </c>
      <c r="BN12" s="569">
        <v>19.46</v>
      </c>
      <c r="BO12" s="570">
        <v>321.74161021180066</v>
      </c>
      <c r="BP12" s="569">
        <v>626.10917347216412</v>
      </c>
      <c r="BQ12" s="567" t="s">
        <v>489</v>
      </c>
      <c r="BR12" s="568" t="s">
        <v>100</v>
      </c>
      <c r="BS12" s="569">
        <v>4.87</v>
      </c>
      <c r="BT12" s="570" t="s">
        <v>556</v>
      </c>
      <c r="BU12" s="570" t="s">
        <v>556</v>
      </c>
      <c r="BV12" s="569">
        <v>14.59</v>
      </c>
      <c r="BW12" s="570">
        <v>298.14918667512285</v>
      </c>
      <c r="BX12" s="569">
        <v>434.99966335900427</v>
      </c>
      <c r="BY12" s="569">
        <v>21.39</v>
      </c>
      <c r="BZ12" s="570">
        <v>311.65072265096984</v>
      </c>
      <c r="CA12" s="569">
        <v>666.62089575042444</v>
      </c>
      <c r="CB12" s="569">
        <v>4561.97</v>
      </c>
      <c r="CC12" s="570">
        <v>488.50825422178667</v>
      </c>
      <c r="CD12" s="569">
        <v>222856.0000512164</v>
      </c>
      <c r="CE12" s="569">
        <v>43.49</v>
      </c>
      <c r="CF12" s="570">
        <v>736.35865133671803</v>
      </c>
      <c r="CG12" s="569">
        <v>3202.4237746633871</v>
      </c>
      <c r="CH12" s="572">
        <v>2.5099999999999998</v>
      </c>
      <c r="CI12" s="572">
        <v>4629.3599999999997</v>
      </c>
      <c r="CJ12" s="569">
        <v>73.88</v>
      </c>
      <c r="CK12" s="570" t="s">
        <v>556</v>
      </c>
      <c r="CL12" s="570" t="s">
        <v>556</v>
      </c>
      <c r="CM12" s="569">
        <v>3.78</v>
      </c>
      <c r="CN12" s="570" t="s">
        <v>556</v>
      </c>
      <c r="CO12" s="570" t="s">
        <v>556</v>
      </c>
      <c r="CP12" s="567" t="s">
        <v>489</v>
      </c>
      <c r="CQ12" s="568" t="s">
        <v>100</v>
      </c>
      <c r="CR12" s="572">
        <v>53.49</v>
      </c>
      <c r="CS12" s="572">
        <v>131.15</v>
      </c>
      <c r="CT12" s="572">
        <v>89.51</v>
      </c>
      <c r="CU12" s="572">
        <v>9.93</v>
      </c>
      <c r="CV12" s="572">
        <v>99.44</v>
      </c>
      <c r="CW12" s="569">
        <v>721.27</v>
      </c>
      <c r="CX12" s="570">
        <v>33.91194418658386</v>
      </c>
      <c r="CY12" s="569">
        <v>2445.9667983457339</v>
      </c>
      <c r="CZ12" s="569">
        <v>82.93</v>
      </c>
      <c r="DA12" s="570" t="s">
        <v>556</v>
      </c>
      <c r="DB12" s="570" t="s">
        <v>556</v>
      </c>
      <c r="DC12" s="569">
        <v>804.2</v>
      </c>
      <c r="DD12" s="570">
        <v>32.531806363084456</v>
      </c>
      <c r="DE12" s="569">
        <v>2616.2078677192521</v>
      </c>
      <c r="DF12" s="572" t="s">
        <v>557</v>
      </c>
      <c r="DG12" s="572">
        <v>58.5</v>
      </c>
      <c r="DH12" s="567" t="s">
        <v>489</v>
      </c>
      <c r="DI12" s="568" t="s">
        <v>100</v>
      </c>
      <c r="DJ12" s="572" t="s">
        <v>557</v>
      </c>
      <c r="DK12" s="572" t="s">
        <v>640</v>
      </c>
      <c r="DL12" s="572">
        <v>881.42</v>
      </c>
      <c r="DM12" s="569">
        <v>277.95</v>
      </c>
      <c r="DN12" s="570">
        <v>440.47021146232112</v>
      </c>
      <c r="DO12" s="569">
        <v>12242.869527595216</v>
      </c>
      <c r="DP12" s="569">
        <v>5.4</v>
      </c>
      <c r="DQ12" s="570" t="s">
        <v>556</v>
      </c>
      <c r="DR12" s="570" t="s">
        <v>556</v>
      </c>
      <c r="DS12" s="569">
        <v>7.51</v>
      </c>
      <c r="DT12" s="570" t="s">
        <v>556</v>
      </c>
      <c r="DU12" s="570" t="s">
        <v>556</v>
      </c>
      <c r="DV12" s="569">
        <v>80.3</v>
      </c>
      <c r="DW12" s="570">
        <v>103.1029611099154</v>
      </c>
      <c r="DX12" s="569">
        <v>827.91677771262061</v>
      </c>
      <c r="DY12" s="572">
        <v>28.83</v>
      </c>
      <c r="DZ12" s="572">
        <v>399.99</v>
      </c>
      <c r="EA12" s="567" t="s">
        <v>489</v>
      </c>
      <c r="EB12" s="568" t="s">
        <v>100</v>
      </c>
      <c r="EC12" s="587">
        <v>949.8</v>
      </c>
      <c r="ED12" s="570">
        <v>90.596299128254415</v>
      </c>
      <c r="EE12" s="569">
        <v>8604.8364912016041</v>
      </c>
      <c r="EF12" s="569">
        <v>2071.9499999999998</v>
      </c>
      <c r="EG12" s="570">
        <v>97.566690824326287</v>
      </c>
      <c r="EH12" s="569">
        <v>20215.330505346283</v>
      </c>
      <c r="EI12" s="569">
        <v>1207.9100000000001</v>
      </c>
      <c r="EJ12" s="569">
        <v>240.7</v>
      </c>
    </row>
    <row r="13" spans="1:140" ht="11.25" customHeight="1">
      <c r="A13" s="567" t="s">
        <v>490</v>
      </c>
      <c r="B13" s="568" t="s">
        <v>101</v>
      </c>
      <c r="C13" s="569">
        <v>14908.91</v>
      </c>
      <c r="D13" s="570">
        <v>79.708924531399461</v>
      </c>
      <c r="E13" s="569">
        <v>118837.31820354269</v>
      </c>
      <c r="F13" s="569">
        <v>162.52000000000001</v>
      </c>
      <c r="G13" s="570">
        <v>56.07429694631427</v>
      </c>
      <c r="H13" s="569">
        <v>911.31947397149963</v>
      </c>
      <c r="I13" s="569">
        <v>15071.43</v>
      </c>
      <c r="J13" s="570">
        <v>79.45406486147246</v>
      </c>
      <c r="K13" s="569">
        <v>119748.63767751418</v>
      </c>
      <c r="L13" s="569">
        <v>2423.13</v>
      </c>
      <c r="M13" s="570">
        <v>67.839066168208774</v>
      </c>
      <c r="N13" s="569">
        <v>16438.287640417173</v>
      </c>
      <c r="O13" s="569">
        <v>4.6399999999999997</v>
      </c>
      <c r="P13" s="570" t="s">
        <v>556</v>
      </c>
      <c r="Q13" s="570" t="s">
        <v>556</v>
      </c>
      <c r="R13" s="569">
        <v>17499.2</v>
      </c>
      <c r="S13" s="570">
        <v>77.839842266174045</v>
      </c>
      <c r="T13" s="569">
        <v>136213.49677842329</v>
      </c>
      <c r="U13" s="569">
        <v>3843.18</v>
      </c>
      <c r="V13" s="570">
        <v>73.862509127759893</v>
      </c>
      <c r="W13" s="569">
        <v>28386.691782962425</v>
      </c>
      <c r="X13" s="567" t="s">
        <v>490</v>
      </c>
      <c r="Y13" s="568" t="s">
        <v>101</v>
      </c>
      <c r="Z13" s="569">
        <v>406.22</v>
      </c>
      <c r="AA13" s="570">
        <v>48.486730435911191</v>
      </c>
      <c r="AB13" s="569">
        <v>1969.6279637675846</v>
      </c>
      <c r="AC13" s="569">
        <v>4249.3999999999996</v>
      </c>
      <c r="AD13" s="570">
        <v>71.43671988217163</v>
      </c>
      <c r="AE13" s="569">
        <v>30356.319746730009</v>
      </c>
      <c r="AF13" s="569">
        <v>154.19</v>
      </c>
      <c r="AG13" s="570">
        <v>52.203705055198469</v>
      </c>
      <c r="AH13" s="569">
        <v>804.92892824610522</v>
      </c>
      <c r="AI13" s="569">
        <v>2.66</v>
      </c>
      <c r="AJ13" s="570">
        <v>46.147537157168472</v>
      </c>
      <c r="AK13" s="569">
        <v>12.275244883806815</v>
      </c>
      <c r="AL13" s="569">
        <v>148.46</v>
      </c>
      <c r="AM13" s="570">
        <v>69.516144431579164</v>
      </c>
      <c r="AN13" s="569">
        <v>1032.0366802312242</v>
      </c>
      <c r="AO13" s="569">
        <v>4554.71</v>
      </c>
      <c r="AP13" s="570">
        <v>70.708257166957168</v>
      </c>
      <c r="AQ13" s="569">
        <v>32205.560600091147</v>
      </c>
      <c r="AR13" s="569">
        <v>21328.32</v>
      </c>
      <c r="AS13" s="570">
        <v>77.231073880945814</v>
      </c>
      <c r="AT13" s="569">
        <v>164720.90576764542</v>
      </c>
      <c r="AU13" s="567" t="s">
        <v>490</v>
      </c>
      <c r="AV13" s="568" t="s">
        <v>101</v>
      </c>
      <c r="AW13" s="569">
        <v>725.59</v>
      </c>
      <c r="AX13" s="570">
        <v>50.967510727394199</v>
      </c>
      <c r="AY13" s="569">
        <v>3698.1516108689962</v>
      </c>
      <c r="AZ13" s="569">
        <v>22053.91</v>
      </c>
      <c r="BA13" s="570">
        <v>76.366983169204204</v>
      </c>
      <c r="BB13" s="569">
        <v>168419.05737851441</v>
      </c>
      <c r="BC13" s="572">
        <v>10.79</v>
      </c>
      <c r="BD13" s="572">
        <v>8.44</v>
      </c>
      <c r="BE13" s="569">
        <v>19.23</v>
      </c>
      <c r="BF13" s="570" t="s">
        <v>556</v>
      </c>
      <c r="BG13" s="570" t="s">
        <v>556</v>
      </c>
      <c r="BH13" s="569">
        <v>22073.14</v>
      </c>
      <c r="BI13" s="570">
        <v>76.351601653767176</v>
      </c>
      <c r="BJ13" s="569">
        <v>168531.95925278342</v>
      </c>
      <c r="BK13" s="569">
        <v>7.54</v>
      </c>
      <c r="BL13" s="570">
        <v>208.14506494196769</v>
      </c>
      <c r="BM13" s="569">
        <v>156.94137896624363</v>
      </c>
      <c r="BN13" s="569">
        <v>222.02</v>
      </c>
      <c r="BO13" s="570">
        <v>346.47115250643958</v>
      </c>
      <c r="BP13" s="569">
        <v>7692.3525279479718</v>
      </c>
      <c r="BQ13" s="567" t="s">
        <v>490</v>
      </c>
      <c r="BR13" s="568" t="s">
        <v>101</v>
      </c>
      <c r="BS13" s="569">
        <v>69.209999999999994</v>
      </c>
      <c r="BT13" s="570">
        <v>365.98738948313968</v>
      </c>
      <c r="BU13" s="569">
        <v>2532.9987226128096</v>
      </c>
      <c r="BV13" s="569">
        <v>152.81</v>
      </c>
      <c r="BW13" s="570">
        <v>337.63194852006819</v>
      </c>
      <c r="BX13" s="569">
        <v>5159.3538053351622</v>
      </c>
      <c r="BY13" s="569">
        <v>229.56</v>
      </c>
      <c r="BZ13" s="570">
        <v>341.92777081870605</v>
      </c>
      <c r="CA13" s="569">
        <v>7849.2939069142158</v>
      </c>
      <c r="CB13" s="569">
        <v>8066.56</v>
      </c>
      <c r="CC13" s="570">
        <v>465.52090615698046</v>
      </c>
      <c r="CD13" s="569">
        <v>375515.23207696521</v>
      </c>
      <c r="CE13" s="569">
        <v>33.5</v>
      </c>
      <c r="CF13" s="570">
        <v>665.19649645799075</v>
      </c>
      <c r="CG13" s="569">
        <v>2228.408263134269</v>
      </c>
      <c r="CH13" s="572">
        <v>0.69</v>
      </c>
      <c r="CI13" s="572">
        <v>8330.31</v>
      </c>
      <c r="CJ13" s="569">
        <v>150.06</v>
      </c>
      <c r="CK13" s="570">
        <v>33.886829017868578</v>
      </c>
      <c r="CL13" s="569">
        <v>508.50575624213587</v>
      </c>
      <c r="CM13" s="569">
        <v>17.52</v>
      </c>
      <c r="CN13" s="570" t="s">
        <v>556</v>
      </c>
      <c r="CO13" s="570" t="s">
        <v>556</v>
      </c>
      <c r="CP13" s="567" t="s">
        <v>490</v>
      </c>
      <c r="CQ13" s="568" t="s">
        <v>101</v>
      </c>
      <c r="CR13" s="572">
        <v>19.559999999999999</v>
      </c>
      <c r="CS13" s="572">
        <v>187.14</v>
      </c>
      <c r="CT13" s="572">
        <v>44.56</v>
      </c>
      <c r="CU13" s="572">
        <v>31.11</v>
      </c>
      <c r="CV13" s="572">
        <v>75.67</v>
      </c>
      <c r="CW13" s="569">
        <v>561.30999999999995</v>
      </c>
      <c r="CX13" s="570">
        <v>35.910887575748653</v>
      </c>
      <c r="CY13" s="569">
        <v>2015.7140305143475</v>
      </c>
      <c r="CZ13" s="569">
        <v>12.54</v>
      </c>
      <c r="DA13" s="570" t="s">
        <v>556</v>
      </c>
      <c r="DB13" s="570" t="s">
        <v>556</v>
      </c>
      <c r="DC13" s="569">
        <v>573.85</v>
      </c>
      <c r="DD13" s="570">
        <v>35.563208269547289</v>
      </c>
      <c r="DE13" s="569">
        <v>2040.7947065479707</v>
      </c>
      <c r="DF13" s="572">
        <v>168.5</v>
      </c>
      <c r="DG13" s="572">
        <v>22.83</v>
      </c>
      <c r="DH13" s="567" t="s">
        <v>490</v>
      </c>
      <c r="DI13" s="568" t="s">
        <v>101</v>
      </c>
      <c r="DJ13" s="572" t="s">
        <v>557</v>
      </c>
      <c r="DK13" s="572" t="s">
        <v>557</v>
      </c>
      <c r="DL13" s="572">
        <v>769.71</v>
      </c>
      <c r="DM13" s="569">
        <v>435.11</v>
      </c>
      <c r="DN13" s="570">
        <v>430.69570011383956</v>
      </c>
      <c r="DO13" s="569">
        <v>18740.000607653274</v>
      </c>
      <c r="DP13" s="569">
        <v>0.21</v>
      </c>
      <c r="DQ13" s="570" t="s">
        <v>556</v>
      </c>
      <c r="DR13" s="570" t="s">
        <v>556</v>
      </c>
      <c r="DS13" s="569">
        <v>1.95</v>
      </c>
      <c r="DT13" s="570" t="s">
        <v>556</v>
      </c>
      <c r="DU13" s="570" t="s">
        <v>556</v>
      </c>
      <c r="DV13" s="569">
        <v>37.57</v>
      </c>
      <c r="DW13" s="570">
        <v>89.548977730014357</v>
      </c>
      <c r="DX13" s="569">
        <v>336.43550933166392</v>
      </c>
      <c r="DY13" s="572">
        <v>4.12</v>
      </c>
      <c r="DZ13" s="572">
        <v>478.96</v>
      </c>
      <c r="EA13" s="567" t="s">
        <v>490</v>
      </c>
      <c r="EB13" s="568" t="s">
        <v>101</v>
      </c>
      <c r="EC13" s="587">
        <v>952.78</v>
      </c>
      <c r="ED13" s="570">
        <v>92.368063069540284</v>
      </c>
      <c r="EE13" s="569">
        <v>8800.6443131396591</v>
      </c>
      <c r="EF13" s="569">
        <v>1898.46</v>
      </c>
      <c r="EG13" s="570">
        <v>91.188832426299044</v>
      </c>
      <c r="EH13" s="569">
        <v>17311.835080803168</v>
      </c>
      <c r="EI13" s="569">
        <v>2853.24</v>
      </c>
      <c r="EJ13" s="569">
        <v>275.75</v>
      </c>
    </row>
    <row r="14" spans="1:140" ht="11.25" customHeight="1">
      <c r="A14" s="567" t="s">
        <v>491</v>
      </c>
      <c r="B14" s="568" t="s">
        <v>102</v>
      </c>
      <c r="C14" s="569">
        <v>18559.47</v>
      </c>
      <c r="D14" s="570">
        <v>79.841568763319117</v>
      </c>
      <c r="E14" s="569">
        <v>148181.72002157583</v>
      </c>
      <c r="F14" s="569">
        <v>158.94</v>
      </c>
      <c r="G14" s="570">
        <v>55.076122733054753</v>
      </c>
      <c r="H14" s="569">
        <v>875.37989471917228</v>
      </c>
      <c r="I14" s="569">
        <v>18718.41</v>
      </c>
      <c r="J14" s="570">
        <v>79.631282740518557</v>
      </c>
      <c r="K14" s="569">
        <v>149057.099916295</v>
      </c>
      <c r="L14" s="569">
        <v>995.84</v>
      </c>
      <c r="M14" s="570">
        <v>68.009392910886874</v>
      </c>
      <c r="N14" s="569">
        <v>6772.6473836377581</v>
      </c>
      <c r="O14" s="569">
        <v>14.93</v>
      </c>
      <c r="P14" s="570">
        <v>62.039416287764553</v>
      </c>
      <c r="Q14" s="569">
        <v>92.624848517632472</v>
      </c>
      <c r="R14" s="569">
        <v>19729.18</v>
      </c>
      <c r="S14" s="570">
        <v>79.031349578872693</v>
      </c>
      <c r="T14" s="569">
        <v>155922.37214845038</v>
      </c>
      <c r="U14" s="569">
        <v>7999.54</v>
      </c>
      <c r="V14" s="570">
        <v>71.402390127891081</v>
      </c>
      <c r="W14" s="569">
        <v>57118.627592366982</v>
      </c>
      <c r="X14" s="567" t="s">
        <v>491</v>
      </c>
      <c r="Y14" s="568" t="s">
        <v>102</v>
      </c>
      <c r="Z14" s="569">
        <v>147.35</v>
      </c>
      <c r="AA14" s="570">
        <v>49.021551009886025</v>
      </c>
      <c r="AB14" s="569">
        <v>722.33255413067059</v>
      </c>
      <c r="AC14" s="569">
        <v>8146.89</v>
      </c>
      <c r="AD14" s="570">
        <v>70.997595581255737</v>
      </c>
      <c r="AE14" s="569">
        <v>57840.960146497651</v>
      </c>
      <c r="AF14" s="569">
        <v>1037.98</v>
      </c>
      <c r="AG14" s="570">
        <v>50.493192527785432</v>
      </c>
      <c r="AH14" s="569">
        <v>5241.0923979990721</v>
      </c>
      <c r="AI14" s="569">
        <v>35.65</v>
      </c>
      <c r="AJ14" s="570">
        <v>44.936832322174091</v>
      </c>
      <c r="AK14" s="569">
        <v>160.19980722855061</v>
      </c>
      <c r="AL14" s="569">
        <v>457.44</v>
      </c>
      <c r="AM14" s="570">
        <v>65.143312647698295</v>
      </c>
      <c r="AN14" s="569">
        <v>2979.9156937563107</v>
      </c>
      <c r="AO14" s="569">
        <v>9677.9599999999991</v>
      </c>
      <c r="AP14" s="570">
        <v>68.425750928379102</v>
      </c>
      <c r="AQ14" s="569">
        <v>66222.16804548158</v>
      </c>
      <c r="AR14" s="569">
        <v>28027.22</v>
      </c>
      <c r="AS14" s="570">
        <v>76.763066597348754</v>
      </c>
      <c r="AT14" s="569">
        <v>215145.53553985449</v>
      </c>
      <c r="AU14" s="567" t="s">
        <v>491</v>
      </c>
      <c r="AV14" s="568" t="s">
        <v>102</v>
      </c>
      <c r="AW14" s="569">
        <v>1379.92</v>
      </c>
      <c r="AX14" s="570">
        <v>50.720365340581083</v>
      </c>
      <c r="AY14" s="569">
        <v>6999.0046540774656</v>
      </c>
      <c r="AZ14" s="569">
        <v>29407.14</v>
      </c>
      <c r="BA14" s="570">
        <v>75.541021736194665</v>
      </c>
      <c r="BB14" s="569">
        <v>222144.54019393196</v>
      </c>
      <c r="BC14" s="572">
        <v>47.01</v>
      </c>
      <c r="BD14" s="572" t="s">
        <v>640</v>
      </c>
      <c r="BE14" s="569">
        <v>47.01</v>
      </c>
      <c r="BF14" s="570" t="s">
        <v>556</v>
      </c>
      <c r="BG14" s="570" t="s">
        <v>556</v>
      </c>
      <c r="BH14" s="569">
        <v>29454.15</v>
      </c>
      <c r="BI14" s="570">
        <v>75.527678329318334</v>
      </c>
      <c r="BJ14" s="569">
        <v>222460.35666634914</v>
      </c>
      <c r="BK14" s="569">
        <v>3.11</v>
      </c>
      <c r="BL14" s="570">
        <v>219.16391014233173</v>
      </c>
      <c r="BM14" s="569">
        <v>68.159976054265172</v>
      </c>
      <c r="BN14" s="569">
        <v>74.099999999999994</v>
      </c>
      <c r="BO14" s="570">
        <v>293.92675241936195</v>
      </c>
      <c r="BP14" s="569">
        <v>2177.9972354274719</v>
      </c>
      <c r="BQ14" s="567" t="s">
        <v>491</v>
      </c>
      <c r="BR14" s="568" t="s">
        <v>102</v>
      </c>
      <c r="BS14" s="569">
        <v>0.88</v>
      </c>
      <c r="BT14" s="570" t="s">
        <v>556</v>
      </c>
      <c r="BU14" s="570" t="s">
        <v>556</v>
      </c>
      <c r="BV14" s="569">
        <v>73.22</v>
      </c>
      <c r="BW14" s="570">
        <v>292.75723601019536</v>
      </c>
      <c r="BX14" s="569">
        <v>2143.5684820666506</v>
      </c>
      <c r="BY14" s="569">
        <v>77.209999999999994</v>
      </c>
      <c r="BZ14" s="570">
        <v>290.9153233365804</v>
      </c>
      <c r="CA14" s="569">
        <v>2246.1572114817372</v>
      </c>
      <c r="CB14" s="569">
        <v>5138.3</v>
      </c>
      <c r="CC14" s="570">
        <v>510.92851994313611</v>
      </c>
      <c r="CD14" s="569">
        <v>262530.4014023816</v>
      </c>
      <c r="CE14" s="569">
        <v>172.21</v>
      </c>
      <c r="CF14" s="570">
        <v>851.90472964398919</v>
      </c>
      <c r="CG14" s="569">
        <v>14670.651349199139</v>
      </c>
      <c r="CH14" s="572">
        <v>7.05</v>
      </c>
      <c r="CI14" s="572">
        <v>5394.77</v>
      </c>
      <c r="CJ14" s="569">
        <v>43.96</v>
      </c>
      <c r="CK14" s="570">
        <v>44.520255562812409</v>
      </c>
      <c r="CL14" s="569">
        <v>195.71104345412334</v>
      </c>
      <c r="CM14" s="569">
        <v>26.41</v>
      </c>
      <c r="CN14" s="570">
        <v>38.652455189834676</v>
      </c>
      <c r="CO14" s="569">
        <v>102.08113415635339</v>
      </c>
      <c r="CP14" s="567" t="s">
        <v>491</v>
      </c>
      <c r="CQ14" s="568" t="s">
        <v>102</v>
      </c>
      <c r="CR14" s="572">
        <v>1.28</v>
      </c>
      <c r="CS14" s="572">
        <v>71.650000000000006</v>
      </c>
      <c r="CT14" s="572">
        <v>30.13</v>
      </c>
      <c r="CU14" s="572">
        <v>14.38</v>
      </c>
      <c r="CV14" s="572">
        <v>44.52</v>
      </c>
      <c r="CW14" s="569">
        <v>3710.45</v>
      </c>
      <c r="CX14" s="570">
        <v>33.310202849921012</v>
      </c>
      <c r="CY14" s="569">
        <v>12359.58421644894</v>
      </c>
      <c r="CZ14" s="569">
        <v>91.16</v>
      </c>
      <c r="DA14" s="570" t="s">
        <v>556</v>
      </c>
      <c r="DB14" s="570" t="s">
        <v>556</v>
      </c>
      <c r="DC14" s="569">
        <v>3801.61</v>
      </c>
      <c r="DD14" s="570">
        <v>32.988602230419488</v>
      </c>
      <c r="DE14" s="569">
        <v>12540.980012518503</v>
      </c>
      <c r="DF14" s="572">
        <v>8.15</v>
      </c>
      <c r="DG14" s="572">
        <v>72.88</v>
      </c>
      <c r="DH14" s="567" t="s">
        <v>491</v>
      </c>
      <c r="DI14" s="568" t="s">
        <v>102</v>
      </c>
      <c r="DJ14" s="572">
        <v>102.29</v>
      </c>
      <c r="DK14" s="572" t="s">
        <v>640</v>
      </c>
      <c r="DL14" s="572">
        <v>3984.93</v>
      </c>
      <c r="DM14" s="569">
        <v>1609.13</v>
      </c>
      <c r="DN14" s="570">
        <v>415.91502933072911</v>
      </c>
      <c r="DO14" s="569">
        <v>66926.135114695615</v>
      </c>
      <c r="DP14" s="569">
        <v>60.96</v>
      </c>
      <c r="DQ14" s="570">
        <v>99.323588858958701</v>
      </c>
      <c r="DR14" s="569">
        <v>605.47659768421227</v>
      </c>
      <c r="DS14" s="569">
        <v>1.69</v>
      </c>
      <c r="DT14" s="570" t="s">
        <v>556</v>
      </c>
      <c r="DU14" s="570" t="s">
        <v>556</v>
      </c>
      <c r="DV14" s="569">
        <v>339.49</v>
      </c>
      <c r="DW14" s="570">
        <v>106.56708720551066</v>
      </c>
      <c r="DX14" s="569">
        <v>3617.846043539882</v>
      </c>
      <c r="DY14" s="572">
        <v>23.62</v>
      </c>
      <c r="DZ14" s="572">
        <v>2034.89</v>
      </c>
      <c r="EA14" s="567" t="s">
        <v>491</v>
      </c>
      <c r="EB14" s="568" t="s">
        <v>102</v>
      </c>
      <c r="EC14" s="587">
        <v>3482.9</v>
      </c>
      <c r="ED14" s="570">
        <v>94.81763627727274</v>
      </c>
      <c r="EE14" s="569">
        <v>33024.034539011322</v>
      </c>
      <c r="EF14" s="569">
        <v>5440.02</v>
      </c>
      <c r="EG14" s="570">
        <v>98.10061072046868</v>
      </c>
      <c r="EH14" s="569">
        <v>53366.928433156412</v>
      </c>
      <c r="EI14" s="569">
        <v>2244.35</v>
      </c>
      <c r="EJ14" s="569">
        <v>803.02</v>
      </c>
    </row>
    <row r="15" spans="1:140" ht="11.25" customHeight="1">
      <c r="A15" s="567" t="s">
        <v>492</v>
      </c>
      <c r="B15" s="568" t="s">
        <v>360</v>
      </c>
      <c r="C15" s="569">
        <v>3632.34</v>
      </c>
      <c r="D15" s="570">
        <v>74.015564408386808</v>
      </c>
      <c r="E15" s="569">
        <v>26884.969522315972</v>
      </c>
      <c r="F15" s="569">
        <v>30.98</v>
      </c>
      <c r="G15" s="570">
        <v>51.046971270453497</v>
      </c>
      <c r="H15" s="569">
        <v>158.14351699586493</v>
      </c>
      <c r="I15" s="569">
        <v>3663.32</v>
      </c>
      <c r="J15" s="570">
        <v>73.82132338783353</v>
      </c>
      <c r="K15" s="569">
        <v>27043.113039311836</v>
      </c>
      <c r="L15" s="569">
        <v>171.46</v>
      </c>
      <c r="M15" s="570">
        <v>53.552124381653883</v>
      </c>
      <c r="N15" s="569">
        <v>918.20472464783745</v>
      </c>
      <c r="O15" s="569">
        <v>11.82</v>
      </c>
      <c r="P15" s="570" t="s">
        <v>556</v>
      </c>
      <c r="Q15" s="570" t="s">
        <v>556</v>
      </c>
      <c r="R15" s="569">
        <v>3846.6</v>
      </c>
      <c r="S15" s="570">
        <v>72.865136312395862</v>
      </c>
      <c r="T15" s="569">
        <v>28028.303333926197</v>
      </c>
      <c r="U15" s="569">
        <v>2149.52</v>
      </c>
      <c r="V15" s="570">
        <v>64.019735313604528</v>
      </c>
      <c r="W15" s="569">
        <v>13761.170145129921</v>
      </c>
      <c r="X15" s="567" t="s">
        <v>492</v>
      </c>
      <c r="Y15" s="568" t="s">
        <v>360</v>
      </c>
      <c r="Z15" s="569">
        <v>132.12</v>
      </c>
      <c r="AA15" s="570">
        <v>40.634793804779136</v>
      </c>
      <c r="AB15" s="569">
        <v>536.86689574874197</v>
      </c>
      <c r="AC15" s="569">
        <v>2281.64</v>
      </c>
      <c r="AD15" s="570">
        <v>62.665613509925599</v>
      </c>
      <c r="AE15" s="569">
        <v>14298.037040878664</v>
      </c>
      <c r="AF15" s="569">
        <v>475.83</v>
      </c>
      <c r="AG15" s="570">
        <v>47.373876915743892</v>
      </c>
      <c r="AH15" s="569">
        <v>2254.1911852818416</v>
      </c>
      <c r="AI15" s="569">
        <v>17.61</v>
      </c>
      <c r="AJ15" s="570">
        <v>43.817880410750476</v>
      </c>
      <c r="AK15" s="569">
        <v>77.16328740333158</v>
      </c>
      <c r="AL15" s="569">
        <v>163.56</v>
      </c>
      <c r="AM15" s="570">
        <v>65.719143416923387</v>
      </c>
      <c r="AN15" s="569">
        <v>1074.9023097271988</v>
      </c>
      <c r="AO15" s="569">
        <v>2938.64</v>
      </c>
      <c r="AP15" s="570">
        <v>60.246555628763765</v>
      </c>
      <c r="AQ15" s="569">
        <v>17704.293823291035</v>
      </c>
      <c r="AR15" s="569">
        <v>6128.7</v>
      </c>
      <c r="AS15" s="570">
        <v>69.682367013865004</v>
      </c>
      <c r="AT15" s="569">
        <v>42706.232271787456</v>
      </c>
      <c r="AU15" s="567" t="s">
        <v>492</v>
      </c>
      <c r="AV15" s="568" t="s">
        <v>360</v>
      </c>
      <c r="AW15" s="569">
        <v>656.54</v>
      </c>
      <c r="AX15" s="570">
        <v>46.095666454896588</v>
      </c>
      <c r="AY15" s="569">
        <v>3026.3648854297803</v>
      </c>
      <c r="AZ15" s="569">
        <v>6785.24</v>
      </c>
      <c r="BA15" s="570">
        <v>67.400117250410048</v>
      </c>
      <c r="BB15" s="569">
        <v>45732.597157217235</v>
      </c>
      <c r="BC15" s="572">
        <v>1.87</v>
      </c>
      <c r="BD15" s="572" t="s">
        <v>640</v>
      </c>
      <c r="BE15" s="569">
        <v>1.87</v>
      </c>
      <c r="BF15" s="570" t="s">
        <v>556</v>
      </c>
      <c r="BG15" s="570" t="s">
        <v>556</v>
      </c>
      <c r="BH15" s="569">
        <v>6787.11</v>
      </c>
      <c r="BI15" s="570">
        <v>67.400279701124774</v>
      </c>
      <c r="BJ15" s="569">
        <v>45745.311236230096</v>
      </c>
      <c r="BK15" s="569">
        <v>6.36</v>
      </c>
      <c r="BL15" s="570">
        <v>228.21220616445561</v>
      </c>
      <c r="BM15" s="569">
        <v>145.14296312059378</v>
      </c>
      <c r="BN15" s="569">
        <v>31.21</v>
      </c>
      <c r="BO15" s="570">
        <v>302.16690117416016</v>
      </c>
      <c r="BP15" s="569">
        <v>943.06289856455385</v>
      </c>
      <c r="BQ15" s="567" t="s">
        <v>492</v>
      </c>
      <c r="BR15" s="568" t="s">
        <v>360</v>
      </c>
      <c r="BS15" s="569">
        <v>0.92</v>
      </c>
      <c r="BT15" s="570" t="s">
        <v>556</v>
      </c>
      <c r="BU15" s="570" t="s">
        <v>556</v>
      </c>
      <c r="BV15" s="569">
        <v>30.29</v>
      </c>
      <c r="BW15" s="570">
        <v>299.6721552437574</v>
      </c>
      <c r="BX15" s="569">
        <v>907.7069582333412</v>
      </c>
      <c r="BY15" s="569">
        <v>37.57</v>
      </c>
      <c r="BZ15" s="570">
        <v>289.64755434792329</v>
      </c>
      <c r="CA15" s="569">
        <v>1088.2058616851477</v>
      </c>
      <c r="CB15" s="569">
        <v>395.08</v>
      </c>
      <c r="CC15" s="570">
        <v>479.81574075421162</v>
      </c>
      <c r="CD15" s="569">
        <v>18956.560285717391</v>
      </c>
      <c r="CE15" s="569">
        <v>37.18</v>
      </c>
      <c r="CF15" s="570">
        <v>761.72195222102312</v>
      </c>
      <c r="CG15" s="569">
        <v>2832.0822183577638</v>
      </c>
      <c r="CH15" s="572">
        <v>0.56999999999999995</v>
      </c>
      <c r="CI15" s="572">
        <v>470.4</v>
      </c>
      <c r="CJ15" s="569">
        <v>31.03</v>
      </c>
      <c r="CK15" s="570" t="s">
        <v>556</v>
      </c>
      <c r="CL15" s="570" t="s">
        <v>556</v>
      </c>
      <c r="CM15" s="569">
        <v>4.03</v>
      </c>
      <c r="CN15" s="570" t="s">
        <v>556</v>
      </c>
      <c r="CO15" s="570" t="s">
        <v>556</v>
      </c>
      <c r="CP15" s="567" t="s">
        <v>492</v>
      </c>
      <c r="CQ15" s="568" t="s">
        <v>360</v>
      </c>
      <c r="CR15" s="572" t="s">
        <v>640</v>
      </c>
      <c r="CS15" s="572">
        <v>35.06</v>
      </c>
      <c r="CT15" s="572">
        <v>13.84</v>
      </c>
      <c r="CU15" s="572">
        <v>16.579999999999998</v>
      </c>
      <c r="CV15" s="572">
        <v>30.42</v>
      </c>
      <c r="CW15" s="569">
        <v>1780.21</v>
      </c>
      <c r="CX15" s="570">
        <v>31.22426001064451</v>
      </c>
      <c r="CY15" s="569">
        <v>5558.573991354946</v>
      </c>
      <c r="CZ15" s="569">
        <v>26.45</v>
      </c>
      <c r="DA15" s="570" t="s">
        <v>556</v>
      </c>
      <c r="DB15" s="570" t="s">
        <v>556</v>
      </c>
      <c r="DC15" s="569">
        <v>1806.66</v>
      </c>
      <c r="DD15" s="570">
        <v>31.083937851165295</v>
      </c>
      <c r="DE15" s="569">
        <v>5615.8107158186294</v>
      </c>
      <c r="DF15" s="572" t="s">
        <v>640</v>
      </c>
      <c r="DG15" s="572">
        <v>23.38</v>
      </c>
      <c r="DH15" s="567" t="s">
        <v>492</v>
      </c>
      <c r="DI15" s="568" t="s">
        <v>360</v>
      </c>
      <c r="DJ15" s="572" t="s">
        <v>640</v>
      </c>
      <c r="DK15" s="572" t="s">
        <v>640</v>
      </c>
      <c r="DL15" s="572">
        <v>1830.04</v>
      </c>
      <c r="DM15" s="569">
        <v>494.47</v>
      </c>
      <c r="DN15" s="570">
        <v>424.65754321841013</v>
      </c>
      <c r="DO15" s="569">
        <v>20998.041539520727</v>
      </c>
      <c r="DP15" s="569">
        <v>30.35</v>
      </c>
      <c r="DQ15" s="570" t="s">
        <v>556</v>
      </c>
      <c r="DR15" s="570" t="s">
        <v>556</v>
      </c>
      <c r="DS15" s="569" t="s">
        <v>640</v>
      </c>
      <c r="DT15" s="570" t="s">
        <v>77</v>
      </c>
      <c r="DU15" s="570" t="s">
        <v>77</v>
      </c>
      <c r="DV15" s="569">
        <v>63.01</v>
      </c>
      <c r="DW15" s="570">
        <v>95.353953213322526</v>
      </c>
      <c r="DX15" s="569">
        <v>600.82525919714521</v>
      </c>
      <c r="DY15" s="572" t="s">
        <v>640</v>
      </c>
      <c r="DZ15" s="572">
        <v>587.83000000000004</v>
      </c>
      <c r="EA15" s="567" t="s">
        <v>492</v>
      </c>
      <c r="EB15" s="568" t="s">
        <v>360</v>
      </c>
      <c r="EC15" s="587">
        <v>1555.51</v>
      </c>
      <c r="ED15" s="570">
        <v>96.013642259841959</v>
      </c>
      <c r="EE15" s="569">
        <v>14935.018067160676</v>
      </c>
      <c r="EF15" s="569">
        <v>1952.63</v>
      </c>
      <c r="EG15" s="570">
        <v>97.549732549125281</v>
      </c>
      <c r="EH15" s="569">
        <v>19047.85342673985</v>
      </c>
      <c r="EI15" s="569">
        <v>292.12</v>
      </c>
      <c r="EJ15" s="569">
        <v>117.25</v>
      </c>
    </row>
    <row r="16" spans="1:140" ht="11.25" customHeight="1">
      <c r="A16" s="567" t="s">
        <v>493</v>
      </c>
      <c r="B16" s="568" t="s">
        <v>361</v>
      </c>
      <c r="C16" s="569">
        <v>10045.950000000001</v>
      </c>
      <c r="D16" s="570">
        <v>87.487094153216901</v>
      </c>
      <c r="E16" s="569">
        <v>87889.097350850934</v>
      </c>
      <c r="F16" s="569">
        <v>205.4</v>
      </c>
      <c r="G16" s="570">
        <v>60.6913670158429</v>
      </c>
      <c r="H16" s="569">
        <v>1246.6006785054133</v>
      </c>
      <c r="I16" s="569">
        <v>10251.35</v>
      </c>
      <c r="J16" s="570">
        <v>86.950204635834652</v>
      </c>
      <c r="K16" s="569">
        <v>89135.698029356354</v>
      </c>
      <c r="L16" s="569">
        <v>1019.27</v>
      </c>
      <c r="M16" s="570">
        <v>68.458635724017</v>
      </c>
      <c r="N16" s="569">
        <v>6977.7833634418812</v>
      </c>
      <c r="O16" s="569">
        <v>8.1999999999999993</v>
      </c>
      <c r="P16" s="570" t="s">
        <v>556</v>
      </c>
      <c r="Q16" s="570" t="s">
        <v>556</v>
      </c>
      <c r="R16" s="569">
        <v>11278.82</v>
      </c>
      <c r="S16" s="570">
        <v>85.254196752764472</v>
      </c>
      <c r="T16" s="569">
        <v>96156.673941901507</v>
      </c>
      <c r="U16" s="569">
        <v>3770.51</v>
      </c>
      <c r="V16" s="570">
        <v>79.802041470096285</v>
      </c>
      <c r="W16" s="569">
        <v>30089.439538341278</v>
      </c>
      <c r="X16" s="567" t="s">
        <v>493</v>
      </c>
      <c r="Y16" s="568" t="s">
        <v>361</v>
      </c>
      <c r="Z16" s="569">
        <v>2832.86</v>
      </c>
      <c r="AA16" s="570">
        <v>48.682690637168484</v>
      </c>
      <c r="AB16" s="569">
        <v>13791.124699840913</v>
      </c>
      <c r="AC16" s="569">
        <v>6603.37</v>
      </c>
      <c r="AD16" s="570">
        <v>66.451772713299704</v>
      </c>
      <c r="AE16" s="569">
        <v>43880.564238182189</v>
      </c>
      <c r="AF16" s="569">
        <v>173.64</v>
      </c>
      <c r="AG16" s="570">
        <v>54.569762534845303</v>
      </c>
      <c r="AH16" s="569">
        <v>947.54935665505377</v>
      </c>
      <c r="AI16" s="569">
        <v>15.67</v>
      </c>
      <c r="AJ16" s="570" t="s">
        <v>556</v>
      </c>
      <c r="AK16" s="570" t="s">
        <v>556</v>
      </c>
      <c r="AL16" s="569">
        <v>166.12</v>
      </c>
      <c r="AM16" s="570">
        <v>70.978019448544543</v>
      </c>
      <c r="AN16" s="569">
        <v>1179.086859079222</v>
      </c>
      <c r="AO16" s="569">
        <v>6958.8</v>
      </c>
      <c r="AP16" s="570">
        <v>66.208765737637094</v>
      </c>
      <c r="AQ16" s="569">
        <v>46073.355901506911</v>
      </c>
      <c r="AR16" s="569">
        <v>15010.05</v>
      </c>
      <c r="AS16" s="570">
        <v>84.062744401795172</v>
      </c>
      <c r="AT16" s="569">
        <v>126178.59966081659</v>
      </c>
      <c r="AU16" s="567" t="s">
        <v>493</v>
      </c>
      <c r="AV16" s="568" t="s">
        <v>361</v>
      </c>
      <c r="AW16" s="569">
        <v>3227.57</v>
      </c>
      <c r="AX16" s="570">
        <v>49.732244947721753</v>
      </c>
      <c r="AY16" s="569">
        <v>16051.430182591832</v>
      </c>
      <c r="AZ16" s="569">
        <v>18237.62</v>
      </c>
      <c r="BA16" s="570">
        <v>77.987166002695744</v>
      </c>
      <c r="BB16" s="569">
        <v>142230.02984340841</v>
      </c>
      <c r="BC16" s="572">
        <v>23.56</v>
      </c>
      <c r="BD16" s="572" t="s">
        <v>640</v>
      </c>
      <c r="BE16" s="569">
        <v>23.56</v>
      </c>
      <c r="BF16" s="570" t="s">
        <v>556</v>
      </c>
      <c r="BG16" s="570" t="s">
        <v>556</v>
      </c>
      <c r="BH16" s="569">
        <v>18261.18</v>
      </c>
      <c r="BI16" s="570">
        <v>77.968284242754663</v>
      </c>
      <c r="BJ16" s="569">
        <v>142379.28728481071</v>
      </c>
      <c r="BK16" s="569">
        <v>436.85</v>
      </c>
      <c r="BL16" s="570">
        <v>271.27956502951236</v>
      </c>
      <c r="BM16" s="569">
        <v>11850.847798314247</v>
      </c>
      <c r="BN16" s="569">
        <v>979.42</v>
      </c>
      <c r="BO16" s="570">
        <v>393.03395663388346</v>
      </c>
      <c r="BP16" s="569">
        <v>38494.531780635814</v>
      </c>
      <c r="BQ16" s="567" t="s">
        <v>493</v>
      </c>
      <c r="BR16" s="568" t="s">
        <v>361</v>
      </c>
      <c r="BS16" s="569">
        <v>255.22</v>
      </c>
      <c r="BT16" s="570">
        <v>395.07559184299907</v>
      </c>
      <c r="BU16" s="569">
        <v>10083.119255017022</v>
      </c>
      <c r="BV16" s="569">
        <v>724.2</v>
      </c>
      <c r="BW16" s="570">
        <v>392.31445078181156</v>
      </c>
      <c r="BX16" s="569">
        <v>28411.412525618791</v>
      </c>
      <c r="BY16" s="569">
        <v>1416.27</v>
      </c>
      <c r="BZ16" s="570">
        <v>355.47868400057939</v>
      </c>
      <c r="CA16" s="569">
        <v>50345.379578950058</v>
      </c>
      <c r="CB16" s="569">
        <v>8888.94</v>
      </c>
      <c r="CC16" s="570">
        <v>515.48714291570309</v>
      </c>
      <c r="CD16" s="569">
        <v>458213.42841491103</v>
      </c>
      <c r="CE16" s="569">
        <v>12.66</v>
      </c>
      <c r="CF16" s="570">
        <v>767.45862408585174</v>
      </c>
      <c r="CG16" s="569">
        <v>971.60261809268832</v>
      </c>
      <c r="CH16" s="572">
        <v>3.73</v>
      </c>
      <c r="CI16" s="572">
        <v>10321.6</v>
      </c>
      <c r="CJ16" s="569">
        <v>8.32</v>
      </c>
      <c r="CK16" s="570" t="s">
        <v>556</v>
      </c>
      <c r="CL16" s="570" t="s">
        <v>556</v>
      </c>
      <c r="CM16" s="569">
        <v>3.08</v>
      </c>
      <c r="CN16" s="570" t="s">
        <v>556</v>
      </c>
      <c r="CO16" s="570" t="s">
        <v>556</v>
      </c>
      <c r="CP16" s="567" t="s">
        <v>493</v>
      </c>
      <c r="CQ16" s="568" t="s">
        <v>361</v>
      </c>
      <c r="CR16" s="572">
        <v>18.34</v>
      </c>
      <c r="CS16" s="572">
        <v>29.74</v>
      </c>
      <c r="CT16" s="572">
        <v>239.8</v>
      </c>
      <c r="CU16" s="572">
        <v>7.77</v>
      </c>
      <c r="CV16" s="572">
        <v>247.57</v>
      </c>
      <c r="CW16" s="569">
        <v>106.37</v>
      </c>
      <c r="CX16" s="570">
        <v>33.66143492847781</v>
      </c>
      <c r="CY16" s="569">
        <v>358.05668333421852</v>
      </c>
      <c r="CZ16" s="569">
        <v>22.8</v>
      </c>
      <c r="DA16" s="570" t="s">
        <v>556</v>
      </c>
      <c r="DB16" s="570" t="s">
        <v>556</v>
      </c>
      <c r="DC16" s="569">
        <v>129.16999999999999</v>
      </c>
      <c r="DD16" s="570">
        <v>32.200091442030676</v>
      </c>
      <c r="DE16" s="569">
        <v>415.92858115671021</v>
      </c>
      <c r="DF16" s="572">
        <v>37.19</v>
      </c>
      <c r="DG16" s="572" t="s">
        <v>557</v>
      </c>
      <c r="DH16" s="567" t="s">
        <v>493</v>
      </c>
      <c r="DI16" s="568" t="s">
        <v>361</v>
      </c>
      <c r="DJ16" s="572" t="s">
        <v>557</v>
      </c>
      <c r="DK16" s="572" t="s">
        <v>640</v>
      </c>
      <c r="DL16" s="572">
        <v>179.88</v>
      </c>
      <c r="DM16" s="569">
        <v>325.97000000000003</v>
      </c>
      <c r="DN16" s="570">
        <v>412.65348071297484</v>
      </c>
      <c r="DO16" s="569">
        <v>13451.265510800842</v>
      </c>
      <c r="DP16" s="569">
        <v>3.9</v>
      </c>
      <c r="DQ16" s="570" t="s">
        <v>556</v>
      </c>
      <c r="DR16" s="570" t="s">
        <v>556</v>
      </c>
      <c r="DS16" s="569" t="s">
        <v>640</v>
      </c>
      <c r="DT16" s="570" t="s">
        <v>77</v>
      </c>
      <c r="DU16" s="570" t="s">
        <v>77</v>
      </c>
      <c r="DV16" s="569">
        <v>15.63</v>
      </c>
      <c r="DW16" s="570" t="s">
        <v>556</v>
      </c>
      <c r="DX16" s="570" t="s">
        <v>556</v>
      </c>
      <c r="DY16" s="572">
        <v>7.7</v>
      </c>
      <c r="DZ16" s="572">
        <v>353.2</v>
      </c>
      <c r="EA16" s="567" t="s">
        <v>493</v>
      </c>
      <c r="EB16" s="568" t="s">
        <v>361</v>
      </c>
      <c r="EC16" s="587">
        <v>1670.85</v>
      </c>
      <c r="ED16" s="570">
        <v>89.165406287084309</v>
      </c>
      <c r="EE16" s="569">
        <v>14898.201909477482</v>
      </c>
      <c r="EF16" s="569">
        <v>983.67</v>
      </c>
      <c r="EG16" s="570">
        <v>92.346987069857207</v>
      </c>
      <c r="EH16" s="569">
        <v>9083.8960771006423</v>
      </c>
      <c r="EI16" s="569">
        <v>3454</v>
      </c>
      <c r="EJ16" s="569">
        <v>560.49</v>
      </c>
    </row>
    <row r="17" spans="1:140" ht="11.25" customHeight="1">
      <c r="A17" s="567" t="s">
        <v>494</v>
      </c>
      <c r="B17" s="568" t="s">
        <v>103</v>
      </c>
      <c r="C17" s="569">
        <v>23088.91</v>
      </c>
      <c r="D17" s="570">
        <v>87.465301180759454</v>
      </c>
      <c r="E17" s="569">
        <v>201947.84670854488</v>
      </c>
      <c r="F17" s="569">
        <v>304.74</v>
      </c>
      <c r="G17" s="570">
        <v>64.052957217559253</v>
      </c>
      <c r="H17" s="569">
        <v>1951.9498182479008</v>
      </c>
      <c r="I17" s="569">
        <v>23393.65</v>
      </c>
      <c r="J17" s="570">
        <v>87.160317661755556</v>
      </c>
      <c r="K17" s="569">
        <v>203899.79652679278</v>
      </c>
      <c r="L17" s="569">
        <v>684.74</v>
      </c>
      <c r="M17" s="570">
        <v>71.730877746931711</v>
      </c>
      <c r="N17" s="569">
        <v>4911.7001228434019</v>
      </c>
      <c r="O17" s="569" t="s">
        <v>640</v>
      </c>
      <c r="P17" s="570" t="s">
        <v>77</v>
      </c>
      <c r="Q17" s="569" t="s">
        <v>640</v>
      </c>
      <c r="R17" s="569">
        <v>24078.39</v>
      </c>
      <c r="S17" s="570">
        <v>86.721536053546842</v>
      </c>
      <c r="T17" s="569">
        <v>208811.49664963619</v>
      </c>
      <c r="U17" s="569">
        <v>4416.2</v>
      </c>
      <c r="V17" s="570">
        <v>83.518826764942403</v>
      </c>
      <c r="W17" s="569">
        <v>36883.584275933863</v>
      </c>
      <c r="X17" s="567" t="s">
        <v>494</v>
      </c>
      <c r="Y17" s="568" t="s">
        <v>103</v>
      </c>
      <c r="Z17" s="569">
        <v>85.53</v>
      </c>
      <c r="AA17" s="570">
        <v>57.719368580918925</v>
      </c>
      <c r="AB17" s="569">
        <v>493.67375947259961</v>
      </c>
      <c r="AC17" s="569">
        <v>4501.7299999999996</v>
      </c>
      <c r="AD17" s="570">
        <v>83.028653507443735</v>
      </c>
      <c r="AE17" s="569">
        <v>37377.258035406463</v>
      </c>
      <c r="AF17" s="569">
        <v>212.11</v>
      </c>
      <c r="AG17" s="570">
        <v>60.17672189324427</v>
      </c>
      <c r="AH17" s="569">
        <v>1276.4084480776041</v>
      </c>
      <c r="AI17" s="569">
        <v>4.82</v>
      </c>
      <c r="AJ17" s="570" t="s">
        <v>556</v>
      </c>
      <c r="AK17" s="570" t="s">
        <v>556</v>
      </c>
      <c r="AL17" s="569">
        <v>31.35</v>
      </c>
      <c r="AM17" s="570">
        <v>73.437937082832249</v>
      </c>
      <c r="AN17" s="569">
        <v>230.2279327546791</v>
      </c>
      <c r="AO17" s="569">
        <v>4750.01</v>
      </c>
      <c r="AP17" s="570">
        <v>81.90603818756199</v>
      </c>
      <c r="AQ17" s="569">
        <v>38905.450045130128</v>
      </c>
      <c r="AR17" s="569">
        <v>28221.200000000001</v>
      </c>
      <c r="AS17" s="570">
        <v>86.450384476945274</v>
      </c>
      <c r="AT17" s="569">
        <v>243973.35904007682</v>
      </c>
      <c r="AU17" s="567" t="s">
        <v>494</v>
      </c>
      <c r="AV17" s="568" t="s">
        <v>103</v>
      </c>
      <c r="AW17" s="569">
        <v>607.20000000000005</v>
      </c>
      <c r="AX17" s="570">
        <v>61.653288120709583</v>
      </c>
      <c r="AY17" s="569">
        <v>3743.587654689486</v>
      </c>
      <c r="AZ17" s="569">
        <v>28828.400000000001</v>
      </c>
      <c r="BA17" s="570">
        <v>85.928094065146269</v>
      </c>
      <c r="BB17" s="569">
        <v>247716.94669476629</v>
      </c>
      <c r="BC17" s="572">
        <v>27.42</v>
      </c>
      <c r="BD17" s="572" t="s">
        <v>640</v>
      </c>
      <c r="BE17" s="569">
        <v>27.42</v>
      </c>
      <c r="BF17" s="570" t="s">
        <v>556</v>
      </c>
      <c r="BG17" s="570" t="s">
        <v>556</v>
      </c>
      <c r="BH17" s="569">
        <v>28855.82</v>
      </c>
      <c r="BI17" s="570">
        <v>85.919165585367622</v>
      </c>
      <c r="BJ17" s="569">
        <v>247926.79766815624</v>
      </c>
      <c r="BK17" s="569">
        <v>3.43</v>
      </c>
      <c r="BL17" s="570">
        <v>261.87484448559297</v>
      </c>
      <c r="BM17" s="569">
        <v>89.823071658558405</v>
      </c>
      <c r="BN17" s="569">
        <v>95.44</v>
      </c>
      <c r="BO17" s="570">
        <v>370.11736561906508</v>
      </c>
      <c r="BP17" s="569">
        <v>3532.4001374683567</v>
      </c>
      <c r="BQ17" s="567" t="s">
        <v>494</v>
      </c>
      <c r="BR17" s="568" t="s">
        <v>103</v>
      </c>
      <c r="BS17" s="569">
        <v>20.079999999999998</v>
      </c>
      <c r="BT17" s="570" t="s">
        <v>556</v>
      </c>
      <c r="BU17" s="570" t="s">
        <v>556</v>
      </c>
      <c r="BV17" s="569">
        <v>75.36</v>
      </c>
      <c r="BW17" s="570">
        <v>363.567782647792</v>
      </c>
      <c r="BX17" s="569">
        <v>2739.8468100337604</v>
      </c>
      <c r="BY17" s="569">
        <v>98.87</v>
      </c>
      <c r="BZ17" s="570">
        <v>366.36221393010163</v>
      </c>
      <c r="CA17" s="569">
        <v>3622.2232091269152</v>
      </c>
      <c r="CB17" s="569">
        <v>12256.98</v>
      </c>
      <c r="CC17" s="570">
        <v>503.25054676669401</v>
      </c>
      <c r="CD17" s="569">
        <v>616833.18867084326</v>
      </c>
      <c r="CE17" s="569">
        <v>56.41</v>
      </c>
      <c r="CF17" s="570">
        <v>774.39582229831046</v>
      </c>
      <c r="CG17" s="569">
        <v>4368.3668335847688</v>
      </c>
      <c r="CH17" s="572">
        <v>0.2</v>
      </c>
      <c r="CI17" s="572">
        <v>12412.46</v>
      </c>
      <c r="CJ17" s="569">
        <v>118.3</v>
      </c>
      <c r="CK17" s="570">
        <v>47.871658105858373</v>
      </c>
      <c r="CL17" s="569">
        <v>566.32171539230455</v>
      </c>
      <c r="CM17" s="569">
        <v>7.08</v>
      </c>
      <c r="CN17" s="570" t="s">
        <v>556</v>
      </c>
      <c r="CO17" s="570" t="s">
        <v>556</v>
      </c>
      <c r="CP17" s="567" t="s">
        <v>494</v>
      </c>
      <c r="CQ17" s="568" t="s">
        <v>103</v>
      </c>
      <c r="CR17" s="572">
        <v>15.95</v>
      </c>
      <c r="CS17" s="572">
        <v>141.33000000000001</v>
      </c>
      <c r="CT17" s="572">
        <v>252.72</v>
      </c>
      <c r="CU17" s="572">
        <v>19.47</v>
      </c>
      <c r="CV17" s="572">
        <v>272.2</v>
      </c>
      <c r="CW17" s="569">
        <v>738.38</v>
      </c>
      <c r="CX17" s="570">
        <v>33.759663386570537</v>
      </c>
      <c r="CY17" s="569">
        <v>2492.7460251375951</v>
      </c>
      <c r="CZ17" s="569" t="s">
        <v>640</v>
      </c>
      <c r="DA17" s="570" t="s">
        <v>77</v>
      </c>
      <c r="DB17" s="569" t="s">
        <v>640</v>
      </c>
      <c r="DC17" s="569">
        <v>738.38</v>
      </c>
      <c r="DD17" s="570">
        <v>33.759663386570537</v>
      </c>
      <c r="DE17" s="569">
        <v>2492.7460251375951</v>
      </c>
      <c r="DF17" s="572">
        <v>77.819999999999993</v>
      </c>
      <c r="DG17" s="572">
        <v>36.770000000000003</v>
      </c>
      <c r="DH17" s="567" t="s">
        <v>494</v>
      </c>
      <c r="DI17" s="568" t="s">
        <v>103</v>
      </c>
      <c r="DJ17" s="572">
        <v>76.3</v>
      </c>
      <c r="DK17" s="572" t="s">
        <v>640</v>
      </c>
      <c r="DL17" s="572">
        <v>929.27</v>
      </c>
      <c r="DM17" s="569">
        <v>111.89</v>
      </c>
      <c r="DN17" s="570">
        <v>439.10631685503029</v>
      </c>
      <c r="DO17" s="569">
        <v>4913.160579290934</v>
      </c>
      <c r="DP17" s="569">
        <v>14.33</v>
      </c>
      <c r="DQ17" s="570" t="s">
        <v>556</v>
      </c>
      <c r="DR17" s="570" t="s">
        <v>556</v>
      </c>
      <c r="DS17" s="569">
        <v>1.87</v>
      </c>
      <c r="DT17" s="570" t="s">
        <v>556</v>
      </c>
      <c r="DU17" s="570" t="s">
        <v>556</v>
      </c>
      <c r="DV17" s="569">
        <v>46.47</v>
      </c>
      <c r="DW17" s="570" t="s">
        <v>556</v>
      </c>
      <c r="DX17" s="570" t="s">
        <v>556</v>
      </c>
      <c r="DY17" s="572">
        <v>3.82</v>
      </c>
      <c r="DZ17" s="572">
        <v>178.38</v>
      </c>
      <c r="EA17" s="567" t="s">
        <v>494</v>
      </c>
      <c r="EB17" s="568" t="s">
        <v>103</v>
      </c>
      <c r="EC17" s="587">
        <v>571.05999999999995</v>
      </c>
      <c r="ED17" s="570">
        <v>85.964852855980567</v>
      </c>
      <c r="EE17" s="569">
        <v>4909.1088871936254</v>
      </c>
      <c r="EF17" s="569">
        <v>392.4</v>
      </c>
      <c r="EG17" s="570">
        <v>90.553045256928954</v>
      </c>
      <c r="EH17" s="569">
        <v>3553.3014958818917</v>
      </c>
      <c r="EI17" s="569">
        <v>3233.77</v>
      </c>
      <c r="EJ17" s="569">
        <v>154.9</v>
      </c>
    </row>
    <row r="18" spans="1:140" ht="11.25" customHeight="1">
      <c r="A18" s="567" t="s">
        <v>495</v>
      </c>
      <c r="B18" s="568" t="s">
        <v>496</v>
      </c>
      <c r="C18" s="569">
        <v>851.66</v>
      </c>
      <c r="D18" s="570">
        <v>82.256114072149614</v>
      </c>
      <c r="E18" s="569">
        <v>7005.4242110686946</v>
      </c>
      <c r="F18" s="569">
        <v>24.31</v>
      </c>
      <c r="G18" s="570" t="s">
        <v>556</v>
      </c>
      <c r="H18" s="570" t="s">
        <v>556</v>
      </c>
      <c r="I18" s="569">
        <v>875.97</v>
      </c>
      <c r="J18" s="570">
        <v>81.629091481276689</v>
      </c>
      <c r="K18" s="569">
        <v>7150.4635264853932</v>
      </c>
      <c r="L18" s="569">
        <v>104.61</v>
      </c>
      <c r="M18" s="570" t="s">
        <v>556</v>
      </c>
      <c r="N18" s="570" t="s">
        <v>556</v>
      </c>
      <c r="O18" s="569" t="s">
        <v>640</v>
      </c>
      <c r="P18" s="570" t="s">
        <v>77</v>
      </c>
      <c r="Q18" s="569" t="s">
        <v>640</v>
      </c>
      <c r="R18" s="569">
        <v>980.58</v>
      </c>
      <c r="S18" s="570">
        <v>80.114549107681199</v>
      </c>
      <c r="T18" s="569">
        <v>7855.8724564010035</v>
      </c>
      <c r="U18" s="569">
        <v>397.56</v>
      </c>
      <c r="V18" s="570">
        <v>75.827472080305554</v>
      </c>
      <c r="W18" s="569">
        <v>3014.5969800246276</v>
      </c>
      <c r="X18" s="567" t="s">
        <v>495</v>
      </c>
      <c r="Y18" s="568" t="s">
        <v>496</v>
      </c>
      <c r="Z18" s="569">
        <v>7.37</v>
      </c>
      <c r="AA18" s="570" t="s">
        <v>556</v>
      </c>
      <c r="AB18" s="570" t="s">
        <v>556</v>
      </c>
      <c r="AC18" s="569">
        <v>404.93</v>
      </c>
      <c r="AD18" s="570">
        <v>75.317946849177886</v>
      </c>
      <c r="AE18" s="569">
        <v>3049.8496217637598</v>
      </c>
      <c r="AF18" s="569">
        <v>10.67</v>
      </c>
      <c r="AG18" s="570" t="s">
        <v>556</v>
      </c>
      <c r="AH18" s="570" t="s">
        <v>556</v>
      </c>
      <c r="AI18" s="569" t="s">
        <v>640</v>
      </c>
      <c r="AJ18" s="570" t="s">
        <v>77</v>
      </c>
      <c r="AK18" s="569" t="s">
        <v>640</v>
      </c>
      <c r="AL18" s="569" t="s">
        <v>640</v>
      </c>
      <c r="AM18" s="570" t="s">
        <v>77</v>
      </c>
      <c r="AN18" s="569" t="s">
        <v>640</v>
      </c>
      <c r="AO18" s="569">
        <v>415.6</v>
      </c>
      <c r="AP18" s="570">
        <v>74.604398767982786</v>
      </c>
      <c r="AQ18" s="569">
        <v>3100.5588127973647</v>
      </c>
      <c r="AR18" s="569">
        <v>1353.83</v>
      </c>
      <c r="AS18" s="570">
        <v>79.222872303087783</v>
      </c>
      <c r="AT18" s="569">
        <v>10725.430121008932</v>
      </c>
      <c r="AU18" s="567" t="s">
        <v>495</v>
      </c>
      <c r="AV18" s="568" t="s">
        <v>496</v>
      </c>
      <c r="AW18" s="569">
        <v>42.35</v>
      </c>
      <c r="AX18" s="570">
        <v>54.545725664565694</v>
      </c>
      <c r="AY18" s="569">
        <v>231.0011481894357</v>
      </c>
      <c r="AZ18" s="569">
        <v>1396.18</v>
      </c>
      <c r="BA18" s="570">
        <v>78.474346210362341</v>
      </c>
      <c r="BB18" s="569">
        <v>10956.431269198369</v>
      </c>
      <c r="BC18" s="572" t="s">
        <v>640</v>
      </c>
      <c r="BD18" s="572" t="s">
        <v>640</v>
      </c>
      <c r="BE18" s="569" t="s">
        <v>640</v>
      </c>
      <c r="BF18" s="570" t="s">
        <v>77</v>
      </c>
      <c r="BG18" s="569" t="s">
        <v>640</v>
      </c>
      <c r="BH18" s="569">
        <v>1396.18</v>
      </c>
      <c r="BI18" s="570">
        <v>78.474346210362341</v>
      </c>
      <c r="BJ18" s="569">
        <v>10956.431269198369</v>
      </c>
      <c r="BK18" s="569" t="s">
        <v>640</v>
      </c>
      <c r="BL18" s="570" t="s">
        <v>77</v>
      </c>
      <c r="BM18" s="569" t="s">
        <v>640</v>
      </c>
      <c r="BN18" s="569">
        <v>2.46</v>
      </c>
      <c r="BO18" s="570">
        <v>351.97846724675134</v>
      </c>
      <c r="BP18" s="569">
        <v>86.586702942700825</v>
      </c>
      <c r="BQ18" s="567" t="s">
        <v>495</v>
      </c>
      <c r="BR18" s="568" t="s">
        <v>496</v>
      </c>
      <c r="BS18" s="569" t="s">
        <v>640</v>
      </c>
      <c r="BT18" s="570" t="s">
        <v>77</v>
      </c>
      <c r="BU18" s="569" t="s">
        <v>640</v>
      </c>
      <c r="BV18" s="569">
        <v>2.46</v>
      </c>
      <c r="BW18" s="570" t="s">
        <v>556</v>
      </c>
      <c r="BX18" s="570" t="s">
        <v>556</v>
      </c>
      <c r="BY18" s="569">
        <v>2.46</v>
      </c>
      <c r="BZ18" s="570">
        <v>351.97846724675134</v>
      </c>
      <c r="CA18" s="569">
        <v>86.586702942700825</v>
      </c>
      <c r="CB18" s="569">
        <v>470.96</v>
      </c>
      <c r="CC18" s="570">
        <v>476.6945957058465</v>
      </c>
      <c r="CD18" s="569">
        <v>22450.408679362547</v>
      </c>
      <c r="CE18" s="569" t="s">
        <v>640</v>
      </c>
      <c r="CF18" s="570" t="s">
        <v>77</v>
      </c>
      <c r="CG18" s="569" t="s">
        <v>640</v>
      </c>
      <c r="CH18" s="572" t="s">
        <v>640</v>
      </c>
      <c r="CI18" s="572">
        <v>473.42</v>
      </c>
      <c r="CJ18" s="569" t="s">
        <v>640</v>
      </c>
      <c r="CK18" s="570" t="s">
        <v>77</v>
      </c>
      <c r="CL18" s="569" t="s">
        <v>640</v>
      </c>
      <c r="CM18" s="572" t="s">
        <v>557</v>
      </c>
      <c r="CN18" s="570" t="s">
        <v>556</v>
      </c>
      <c r="CO18" s="572" t="s">
        <v>557</v>
      </c>
      <c r="CP18" s="567" t="s">
        <v>495</v>
      </c>
      <c r="CQ18" s="568" t="s">
        <v>496</v>
      </c>
      <c r="CR18" s="572" t="s">
        <v>640</v>
      </c>
      <c r="CS18" s="572" t="s">
        <v>557</v>
      </c>
      <c r="CT18" s="572" t="s">
        <v>557</v>
      </c>
      <c r="CU18" s="572" t="s">
        <v>557</v>
      </c>
      <c r="CV18" s="572">
        <v>107.2</v>
      </c>
      <c r="CW18" s="569">
        <v>107.67</v>
      </c>
      <c r="CX18" s="570" t="s">
        <v>556</v>
      </c>
      <c r="CY18" s="570" t="s">
        <v>556</v>
      </c>
      <c r="CZ18" s="569" t="s">
        <v>640</v>
      </c>
      <c r="DA18" s="570" t="s">
        <v>77</v>
      </c>
      <c r="DB18" s="569" t="s">
        <v>640</v>
      </c>
      <c r="DC18" s="569">
        <v>107.67</v>
      </c>
      <c r="DD18" s="570">
        <v>33.158061647145438</v>
      </c>
      <c r="DE18" s="569">
        <v>357.01284975481497</v>
      </c>
      <c r="DF18" s="572" t="s">
        <v>640</v>
      </c>
      <c r="DG18" s="572" t="s">
        <v>640</v>
      </c>
      <c r="DH18" s="567" t="s">
        <v>495</v>
      </c>
      <c r="DI18" s="568" t="s">
        <v>496</v>
      </c>
      <c r="DJ18" s="572" t="s">
        <v>640</v>
      </c>
      <c r="DK18" s="572" t="s">
        <v>640</v>
      </c>
      <c r="DL18" s="572">
        <v>107.67</v>
      </c>
      <c r="DM18" s="569" t="s">
        <v>640</v>
      </c>
      <c r="DN18" s="570" t="s">
        <v>77</v>
      </c>
      <c r="DO18" s="569" t="s">
        <v>640</v>
      </c>
      <c r="DP18" s="569" t="s">
        <v>640</v>
      </c>
      <c r="DQ18" s="570" t="s">
        <v>77</v>
      </c>
      <c r="DR18" s="569" t="s">
        <v>640</v>
      </c>
      <c r="DS18" s="569" t="s">
        <v>640</v>
      </c>
      <c r="DT18" s="570" t="s">
        <v>77</v>
      </c>
      <c r="DU18" s="570" t="s">
        <v>77</v>
      </c>
      <c r="DV18" s="569" t="s">
        <v>640</v>
      </c>
      <c r="DW18" s="570" t="s">
        <v>77</v>
      </c>
      <c r="DX18" s="569" t="s">
        <v>640</v>
      </c>
      <c r="DY18" s="572" t="s">
        <v>557</v>
      </c>
      <c r="DZ18" s="572" t="s">
        <v>557</v>
      </c>
      <c r="EA18" s="567" t="s">
        <v>495</v>
      </c>
      <c r="EB18" s="568" t="s">
        <v>496</v>
      </c>
      <c r="EC18" s="587">
        <v>36.61</v>
      </c>
      <c r="ED18" s="570" t="s">
        <v>556</v>
      </c>
      <c r="EE18" s="570" t="s">
        <v>556</v>
      </c>
      <c r="EF18" s="569">
        <v>51.52</v>
      </c>
      <c r="EG18" s="570" t="s">
        <v>556</v>
      </c>
      <c r="EH18" s="570" t="s">
        <v>556</v>
      </c>
      <c r="EI18" s="569">
        <v>40.36</v>
      </c>
      <c r="EJ18" s="569" t="s">
        <v>640</v>
      </c>
    </row>
    <row r="19" spans="1:140" ht="11.25" customHeight="1">
      <c r="A19" s="567" t="s">
        <v>497</v>
      </c>
      <c r="B19" s="568" t="s">
        <v>363</v>
      </c>
      <c r="C19" s="569">
        <v>11435.69</v>
      </c>
      <c r="D19" s="570">
        <v>77.620875047324986</v>
      </c>
      <c r="E19" s="569">
        <v>88764.826456994386</v>
      </c>
      <c r="F19" s="569">
        <v>82.02</v>
      </c>
      <c r="G19" s="570">
        <v>52.725096149341056</v>
      </c>
      <c r="H19" s="569">
        <v>432.45123861689535</v>
      </c>
      <c r="I19" s="569">
        <v>11517.71</v>
      </c>
      <c r="J19" s="570">
        <v>77.443587046045849</v>
      </c>
      <c r="K19" s="569">
        <v>89197.277695611279</v>
      </c>
      <c r="L19" s="569">
        <v>13003.69</v>
      </c>
      <c r="M19" s="570">
        <v>58.769476333567894</v>
      </c>
      <c r="N19" s="569">
        <v>76422.005170405348</v>
      </c>
      <c r="O19" s="569">
        <v>28.56</v>
      </c>
      <c r="P19" s="570" t="s">
        <v>556</v>
      </c>
      <c r="Q19" s="570" t="s">
        <v>556</v>
      </c>
      <c r="R19" s="569">
        <v>24549.96</v>
      </c>
      <c r="S19" s="570">
        <v>67.529973789832795</v>
      </c>
      <c r="T19" s="569">
        <v>165785.81553414435</v>
      </c>
      <c r="U19" s="569">
        <v>17711.13</v>
      </c>
      <c r="V19" s="570">
        <v>66.007448082622417</v>
      </c>
      <c r="W19" s="569">
        <v>116906.64939595763</v>
      </c>
      <c r="X19" s="567" t="s">
        <v>497</v>
      </c>
      <c r="Y19" s="568" t="s">
        <v>363</v>
      </c>
      <c r="Z19" s="569">
        <v>1890.28</v>
      </c>
      <c r="AA19" s="570">
        <v>43.894990710682706</v>
      </c>
      <c r="AB19" s="569">
        <v>8297.3823040589305</v>
      </c>
      <c r="AC19" s="569">
        <v>19601.41</v>
      </c>
      <c r="AD19" s="570">
        <v>63.875012919997367</v>
      </c>
      <c r="AE19" s="569">
        <v>125204.03170001657</v>
      </c>
      <c r="AF19" s="569">
        <v>2531.4299999999998</v>
      </c>
      <c r="AG19" s="570">
        <v>46.79033360966887</v>
      </c>
      <c r="AH19" s="569">
        <v>11844.645420952405</v>
      </c>
      <c r="AI19" s="569">
        <v>85.33</v>
      </c>
      <c r="AJ19" s="570">
        <v>40.535103927194008</v>
      </c>
      <c r="AK19" s="569">
        <v>345.88604181074646</v>
      </c>
      <c r="AL19" s="569">
        <v>6222.64</v>
      </c>
      <c r="AM19" s="570">
        <v>56.698556256344744</v>
      </c>
      <c r="AN19" s="569">
        <v>35281.470410298105</v>
      </c>
      <c r="AO19" s="569">
        <v>28440.81</v>
      </c>
      <c r="AP19" s="570">
        <v>60.71417571197086</v>
      </c>
      <c r="AQ19" s="569">
        <v>172676.03357307782</v>
      </c>
      <c r="AR19" s="569">
        <v>48401.71</v>
      </c>
      <c r="AS19" s="570">
        <v>65.60542677144737</v>
      </c>
      <c r="AT19" s="569">
        <v>317541.48410178319</v>
      </c>
      <c r="AU19" s="567" t="s">
        <v>497</v>
      </c>
      <c r="AV19" s="568" t="s">
        <v>363</v>
      </c>
      <c r="AW19" s="569">
        <v>4589.0600000000004</v>
      </c>
      <c r="AX19" s="570">
        <v>45.587473263454775</v>
      </c>
      <c r="AY19" s="569">
        <v>20920.365005438976</v>
      </c>
      <c r="AZ19" s="569">
        <v>52990.77</v>
      </c>
      <c r="BA19" s="570">
        <v>63.871849589508159</v>
      </c>
      <c r="BB19" s="569">
        <v>338461.84910722217</v>
      </c>
      <c r="BC19" s="572">
        <v>2710.34</v>
      </c>
      <c r="BD19" s="572">
        <v>1843.88</v>
      </c>
      <c r="BE19" s="569">
        <v>4554.22</v>
      </c>
      <c r="BF19" s="570">
        <v>72.779193742934297</v>
      </c>
      <c r="BG19" s="569">
        <v>33145.245972794626</v>
      </c>
      <c r="BH19" s="569">
        <v>57544.99</v>
      </c>
      <c r="BI19" s="570">
        <v>64.57679375389877</v>
      </c>
      <c r="BJ19" s="569">
        <v>371607.09508001676</v>
      </c>
      <c r="BK19" s="569">
        <v>403.74</v>
      </c>
      <c r="BL19" s="570">
        <v>271.3125372146103</v>
      </c>
      <c r="BM19" s="569">
        <v>10953.972377502676</v>
      </c>
      <c r="BN19" s="569">
        <v>8186.62</v>
      </c>
      <c r="BO19" s="570">
        <v>380.07060220204971</v>
      </c>
      <c r="BP19" s="569">
        <v>311149.35933993442</v>
      </c>
      <c r="BQ19" s="567" t="s">
        <v>497</v>
      </c>
      <c r="BR19" s="568" t="s">
        <v>363</v>
      </c>
      <c r="BS19" s="569">
        <v>6932.82</v>
      </c>
      <c r="BT19" s="570">
        <v>383.20597801983354</v>
      </c>
      <c r="BU19" s="569">
        <v>265669.80685354618</v>
      </c>
      <c r="BV19" s="569">
        <v>1253.8</v>
      </c>
      <c r="BW19" s="570">
        <v>362.73370941448604</v>
      </c>
      <c r="BX19" s="569">
        <v>45479.55248638826</v>
      </c>
      <c r="BY19" s="569">
        <v>8590.36</v>
      </c>
      <c r="BZ19" s="570">
        <v>374.95906075814872</v>
      </c>
      <c r="CA19" s="569">
        <v>322103.33171743707</v>
      </c>
      <c r="CB19" s="569">
        <v>2225.2199999999998</v>
      </c>
      <c r="CC19" s="570">
        <v>482.55406591585688</v>
      </c>
      <c r="CD19" s="569">
        <v>107378.8958557283</v>
      </c>
      <c r="CE19" s="569">
        <v>226.85</v>
      </c>
      <c r="CF19" s="570">
        <v>775.59260939623653</v>
      </c>
      <c r="CG19" s="569">
        <v>17594.318344153624</v>
      </c>
      <c r="CH19" s="572">
        <v>48.87</v>
      </c>
      <c r="CI19" s="572">
        <v>11091.3</v>
      </c>
      <c r="CJ19" s="569">
        <v>223.99</v>
      </c>
      <c r="CK19" s="570">
        <v>35.867057389270592</v>
      </c>
      <c r="CL19" s="569">
        <v>803.38621846227193</v>
      </c>
      <c r="CM19" s="569">
        <v>141.54</v>
      </c>
      <c r="CN19" s="570">
        <v>33.498363034997993</v>
      </c>
      <c r="CO19" s="569">
        <v>474.13583039736159</v>
      </c>
      <c r="CP19" s="567" t="s">
        <v>497</v>
      </c>
      <c r="CQ19" s="568" t="s">
        <v>363</v>
      </c>
      <c r="CR19" s="572">
        <v>44.69</v>
      </c>
      <c r="CS19" s="572">
        <v>410.22</v>
      </c>
      <c r="CT19" s="572">
        <v>898.28</v>
      </c>
      <c r="CU19" s="572">
        <v>89.84</v>
      </c>
      <c r="CV19" s="572">
        <v>988.12</v>
      </c>
      <c r="CW19" s="569">
        <v>3608.33</v>
      </c>
      <c r="CX19" s="570">
        <v>32.286092856242128</v>
      </c>
      <c r="CY19" s="569">
        <v>11649.887743596415</v>
      </c>
      <c r="CZ19" s="569">
        <v>204.18</v>
      </c>
      <c r="DA19" s="570">
        <v>23.369465526593537</v>
      </c>
      <c r="DB19" s="569">
        <v>477.1577471219868</v>
      </c>
      <c r="DC19" s="569">
        <v>3812.51</v>
      </c>
      <c r="DD19" s="570">
        <v>31.808560477791278</v>
      </c>
      <c r="DE19" s="569">
        <v>12127.045490718401</v>
      </c>
      <c r="DF19" s="572">
        <v>29.12</v>
      </c>
      <c r="DG19" s="572">
        <v>87.64</v>
      </c>
      <c r="DH19" s="567" t="s">
        <v>497</v>
      </c>
      <c r="DI19" s="568" t="s">
        <v>363</v>
      </c>
      <c r="DJ19" s="572">
        <v>587.66999999999996</v>
      </c>
      <c r="DK19" s="572">
        <v>40.72</v>
      </c>
      <c r="DL19" s="572">
        <v>4557.66</v>
      </c>
      <c r="DM19" s="569">
        <v>12901.43</v>
      </c>
      <c r="DN19" s="570">
        <v>392.09099467302809</v>
      </c>
      <c r="DO19" s="569">
        <v>505853.45214044454</v>
      </c>
      <c r="DP19" s="569">
        <v>29.94</v>
      </c>
      <c r="DQ19" s="570" t="s">
        <v>556</v>
      </c>
      <c r="DR19" s="570" t="s">
        <v>556</v>
      </c>
      <c r="DS19" s="569">
        <v>4</v>
      </c>
      <c r="DT19" s="570" t="s">
        <v>556</v>
      </c>
      <c r="DU19" s="570" t="s">
        <v>556</v>
      </c>
      <c r="DV19" s="569">
        <v>1538.38</v>
      </c>
      <c r="DW19" s="570">
        <v>97.727052511876138</v>
      </c>
      <c r="DX19" s="569">
        <v>15034.134304322002</v>
      </c>
      <c r="DY19" s="572">
        <v>105.24</v>
      </c>
      <c r="DZ19" s="572">
        <v>14578.99</v>
      </c>
      <c r="EA19" s="567" t="s">
        <v>497</v>
      </c>
      <c r="EB19" s="568" t="s">
        <v>363</v>
      </c>
      <c r="EC19" s="587">
        <v>4468.88</v>
      </c>
      <c r="ED19" s="570">
        <v>94.219191150927557</v>
      </c>
      <c r="EE19" s="569">
        <v>42105.425895055712</v>
      </c>
      <c r="EF19" s="569">
        <v>16479.490000000002</v>
      </c>
      <c r="EG19" s="570">
        <v>95.406723543783158</v>
      </c>
      <c r="EH19" s="569">
        <v>157225.41465725395</v>
      </c>
      <c r="EI19" s="569">
        <v>11926.09</v>
      </c>
      <c r="EJ19" s="569">
        <v>3418.68</v>
      </c>
    </row>
    <row r="20" spans="1:140" ht="11.25" customHeight="1">
      <c r="A20" s="567" t="s">
        <v>498</v>
      </c>
      <c r="B20" s="568" t="s">
        <v>104</v>
      </c>
      <c r="C20" s="569">
        <v>14523.95</v>
      </c>
      <c r="D20" s="570">
        <v>80.389618732342768</v>
      </c>
      <c r="E20" s="569">
        <v>116757.48029876097</v>
      </c>
      <c r="F20" s="569">
        <v>90.76</v>
      </c>
      <c r="G20" s="570">
        <v>57.763076307973996</v>
      </c>
      <c r="H20" s="569">
        <v>524.25768057117205</v>
      </c>
      <c r="I20" s="569">
        <v>14614.71</v>
      </c>
      <c r="J20" s="570">
        <v>80.249103799755275</v>
      </c>
      <c r="K20" s="569">
        <v>117281.73797933215</v>
      </c>
      <c r="L20" s="569">
        <v>1085.51</v>
      </c>
      <c r="M20" s="570">
        <v>69.227519019420924</v>
      </c>
      <c r="N20" s="569">
        <v>7514.7164170771603</v>
      </c>
      <c r="O20" s="569">
        <v>0.21</v>
      </c>
      <c r="P20" s="570" t="s">
        <v>556</v>
      </c>
      <c r="Q20" s="570" t="s">
        <v>556</v>
      </c>
      <c r="R20" s="569">
        <v>15700.43</v>
      </c>
      <c r="S20" s="570">
        <v>79.486759154232303</v>
      </c>
      <c r="T20" s="569">
        <v>124797.62980278836</v>
      </c>
      <c r="U20" s="569">
        <v>4800.46</v>
      </c>
      <c r="V20" s="570">
        <v>71.065376509305949</v>
      </c>
      <c r="W20" s="569">
        <v>34114.649731786281</v>
      </c>
      <c r="X20" s="567" t="s">
        <v>498</v>
      </c>
      <c r="Y20" s="568" t="s">
        <v>104</v>
      </c>
      <c r="Z20" s="569">
        <v>107.69</v>
      </c>
      <c r="AA20" s="570">
        <v>48.404870103262574</v>
      </c>
      <c r="AB20" s="569">
        <v>521.2720461420347</v>
      </c>
      <c r="AC20" s="569">
        <v>4908.1499999999996</v>
      </c>
      <c r="AD20" s="570">
        <v>70.568181041590648</v>
      </c>
      <c r="AE20" s="569">
        <v>34635.921777928314</v>
      </c>
      <c r="AF20" s="569">
        <v>704.48</v>
      </c>
      <c r="AG20" s="570">
        <v>48.798010364323375</v>
      </c>
      <c r="AH20" s="569">
        <v>3437.7222341458532</v>
      </c>
      <c r="AI20" s="569">
        <v>19.34</v>
      </c>
      <c r="AJ20" s="570" t="s">
        <v>556</v>
      </c>
      <c r="AK20" s="570" t="s">
        <v>556</v>
      </c>
      <c r="AL20" s="569">
        <v>122.13</v>
      </c>
      <c r="AM20" s="570">
        <v>64.225964249882082</v>
      </c>
      <c r="AN20" s="569">
        <v>784.39170138380985</v>
      </c>
      <c r="AO20" s="569">
        <v>5754.1</v>
      </c>
      <c r="AP20" s="570">
        <v>67.673039869989253</v>
      </c>
      <c r="AQ20" s="569">
        <v>38939.743871590515</v>
      </c>
      <c r="AR20" s="569">
        <v>20532.259999999998</v>
      </c>
      <c r="AS20" s="570">
        <v>77.523084918750925</v>
      </c>
      <c r="AT20" s="569">
        <v>159172.41355538729</v>
      </c>
      <c r="AU20" s="567" t="s">
        <v>498</v>
      </c>
      <c r="AV20" s="568" t="s">
        <v>104</v>
      </c>
      <c r="AW20" s="569">
        <v>922.27</v>
      </c>
      <c r="AX20" s="570">
        <v>49.497003252752407</v>
      </c>
      <c r="AY20" s="569">
        <v>4564.9601189915966</v>
      </c>
      <c r="AZ20" s="569">
        <v>21454.53</v>
      </c>
      <c r="BA20" s="570">
        <v>76.318322365663036</v>
      </c>
      <c r="BB20" s="569">
        <v>163737.37367437888</v>
      </c>
      <c r="BC20" s="572">
        <v>92.41</v>
      </c>
      <c r="BD20" s="572" t="s">
        <v>640</v>
      </c>
      <c r="BE20" s="569">
        <v>92.41</v>
      </c>
      <c r="BF20" s="570" t="s">
        <v>556</v>
      </c>
      <c r="BG20" s="570" t="s">
        <v>556</v>
      </c>
      <c r="BH20" s="569">
        <v>21546.94</v>
      </c>
      <c r="BI20" s="570">
        <v>76.316117598572532</v>
      </c>
      <c r="BJ20" s="569">
        <v>164437.88069293866</v>
      </c>
      <c r="BK20" s="569">
        <v>10.02</v>
      </c>
      <c r="BL20" s="570" t="s">
        <v>556</v>
      </c>
      <c r="BM20" s="570" t="s">
        <v>556</v>
      </c>
      <c r="BN20" s="569">
        <v>333.45</v>
      </c>
      <c r="BO20" s="570">
        <v>342.86398799672503</v>
      </c>
      <c r="BP20" s="569">
        <v>11432.799679750795</v>
      </c>
      <c r="BQ20" s="567" t="s">
        <v>498</v>
      </c>
      <c r="BR20" s="568" t="s">
        <v>104</v>
      </c>
      <c r="BS20" s="569">
        <v>158.04</v>
      </c>
      <c r="BT20" s="570">
        <v>356.26194147412235</v>
      </c>
      <c r="BU20" s="569">
        <v>5630.3637230570293</v>
      </c>
      <c r="BV20" s="569">
        <v>175.41</v>
      </c>
      <c r="BW20" s="570">
        <v>330.79276875285143</v>
      </c>
      <c r="BX20" s="569">
        <v>5802.4359566937665</v>
      </c>
      <c r="BY20" s="569">
        <v>343.47</v>
      </c>
      <c r="BZ20" s="570">
        <v>340.73258191160625</v>
      </c>
      <c r="CA20" s="569">
        <v>11703.141990917939</v>
      </c>
      <c r="CB20" s="569">
        <v>4341.05</v>
      </c>
      <c r="CC20" s="570">
        <v>517.61104011603686</v>
      </c>
      <c r="CD20" s="569">
        <v>224697.54056957219</v>
      </c>
      <c r="CE20" s="569">
        <v>116.05</v>
      </c>
      <c r="CF20" s="570">
        <v>781.88344722314685</v>
      </c>
      <c r="CG20" s="569">
        <v>9073.7574050246185</v>
      </c>
      <c r="CH20" s="572">
        <v>10.46</v>
      </c>
      <c r="CI20" s="572">
        <v>4811.03</v>
      </c>
      <c r="CJ20" s="569">
        <v>137</v>
      </c>
      <c r="CK20" s="570" t="s">
        <v>556</v>
      </c>
      <c r="CL20" s="570" t="s">
        <v>556</v>
      </c>
      <c r="CM20" s="569">
        <v>71.39</v>
      </c>
      <c r="CN20" s="570">
        <v>39.113471494720365</v>
      </c>
      <c r="CO20" s="569">
        <v>279.23107300080869</v>
      </c>
      <c r="CP20" s="567" t="s">
        <v>498</v>
      </c>
      <c r="CQ20" s="568" t="s">
        <v>104</v>
      </c>
      <c r="CR20" s="572">
        <v>11.24</v>
      </c>
      <c r="CS20" s="572">
        <v>219.63</v>
      </c>
      <c r="CT20" s="572">
        <v>283.87</v>
      </c>
      <c r="CU20" s="572">
        <v>23.06</v>
      </c>
      <c r="CV20" s="572">
        <v>306.93</v>
      </c>
      <c r="CW20" s="569">
        <v>2841.03</v>
      </c>
      <c r="CX20" s="570">
        <v>32.534930519402792</v>
      </c>
      <c r="CY20" s="569">
        <v>9243.2713653538922</v>
      </c>
      <c r="CZ20" s="569">
        <v>26.3</v>
      </c>
      <c r="DA20" s="570" t="s">
        <v>556</v>
      </c>
      <c r="DB20" s="570" t="s">
        <v>556</v>
      </c>
      <c r="DC20" s="569">
        <v>2867.33</v>
      </c>
      <c r="DD20" s="570">
        <v>32.379241083178201</v>
      </c>
      <c r="DE20" s="569">
        <v>9284.1969335029353</v>
      </c>
      <c r="DF20" s="572" t="s">
        <v>557</v>
      </c>
      <c r="DG20" s="572">
        <v>50.68</v>
      </c>
      <c r="DH20" s="567" t="s">
        <v>498</v>
      </c>
      <c r="DI20" s="568" t="s">
        <v>104</v>
      </c>
      <c r="DJ20" s="572">
        <v>39.700000000000003</v>
      </c>
      <c r="DK20" s="572" t="s">
        <v>557</v>
      </c>
      <c r="DL20" s="572">
        <v>2964.11</v>
      </c>
      <c r="DM20" s="569">
        <v>656.57</v>
      </c>
      <c r="DN20" s="570">
        <v>471.43819832551731</v>
      </c>
      <c r="DO20" s="569">
        <v>30953.217787458492</v>
      </c>
      <c r="DP20" s="569">
        <v>113.3</v>
      </c>
      <c r="DQ20" s="570" t="s">
        <v>556</v>
      </c>
      <c r="DR20" s="570" t="s">
        <v>556</v>
      </c>
      <c r="DS20" s="569">
        <v>1.2</v>
      </c>
      <c r="DT20" s="570" t="s">
        <v>556</v>
      </c>
      <c r="DU20" s="570" t="s">
        <v>556</v>
      </c>
      <c r="DV20" s="569">
        <v>163.25</v>
      </c>
      <c r="DW20" s="570">
        <v>110.90833196033466</v>
      </c>
      <c r="DX20" s="569">
        <v>1810.5785192524631</v>
      </c>
      <c r="DY20" s="572">
        <v>4.8499999999999996</v>
      </c>
      <c r="DZ20" s="572">
        <v>939.17</v>
      </c>
      <c r="EA20" s="567" t="s">
        <v>498</v>
      </c>
      <c r="EB20" s="568" t="s">
        <v>104</v>
      </c>
      <c r="EC20" s="587">
        <v>1492.15</v>
      </c>
      <c r="ED20" s="570">
        <v>98.427081700104949</v>
      </c>
      <c r="EE20" s="569">
        <v>14686.796995881163</v>
      </c>
      <c r="EF20" s="569">
        <v>2088.92</v>
      </c>
      <c r="EG20" s="570">
        <v>106.79047549006634</v>
      </c>
      <c r="EH20" s="569">
        <v>22307.676006070938</v>
      </c>
      <c r="EI20" s="569">
        <v>1538.78</v>
      </c>
      <c r="EJ20" s="569">
        <v>582.75</v>
      </c>
    </row>
    <row r="21" spans="1:140" ht="11.25" customHeight="1">
      <c r="A21" s="567" t="s">
        <v>499</v>
      </c>
      <c r="B21" s="568" t="s">
        <v>500</v>
      </c>
      <c r="C21" s="569">
        <v>24361.22</v>
      </c>
      <c r="D21" s="570">
        <v>84.203764247684461</v>
      </c>
      <c r="E21" s="569">
        <v>205130.64256659758</v>
      </c>
      <c r="F21" s="569">
        <v>354.49</v>
      </c>
      <c r="G21" s="570">
        <v>56.802522645147867</v>
      </c>
      <c r="H21" s="569">
        <v>2013.5926252478469</v>
      </c>
      <c r="I21" s="569">
        <v>24715.71</v>
      </c>
      <c r="J21" s="570">
        <v>83.810756475070065</v>
      </c>
      <c r="K21" s="569">
        <v>207144.23519184542</v>
      </c>
      <c r="L21" s="569">
        <v>9314.76</v>
      </c>
      <c r="M21" s="570">
        <v>63.204282022212944</v>
      </c>
      <c r="N21" s="569">
        <v>58873.271800922827</v>
      </c>
      <c r="O21" s="569">
        <v>14.38</v>
      </c>
      <c r="P21" s="570" t="s">
        <v>556</v>
      </c>
      <c r="Q21" s="570" t="s">
        <v>556</v>
      </c>
      <c r="R21" s="569">
        <v>34044.85</v>
      </c>
      <c r="S21" s="570">
        <v>78.161692107679045</v>
      </c>
      <c r="T21" s="569">
        <v>266100.30835521169</v>
      </c>
      <c r="U21" s="569">
        <v>10471.66</v>
      </c>
      <c r="V21" s="570">
        <v>72.294169262652446</v>
      </c>
      <c r="W21" s="569">
        <v>75703.996050094705</v>
      </c>
      <c r="X21" s="567" t="s">
        <v>499</v>
      </c>
      <c r="Y21" s="568" t="s">
        <v>500</v>
      </c>
      <c r="Z21" s="569">
        <v>3137.26</v>
      </c>
      <c r="AA21" s="570">
        <v>45.547496633292397</v>
      </c>
      <c r="AB21" s="569">
        <v>14289.43392877629</v>
      </c>
      <c r="AC21" s="569">
        <v>13608.92</v>
      </c>
      <c r="AD21" s="570">
        <v>66.128267326776111</v>
      </c>
      <c r="AE21" s="569">
        <v>89993.42997887099</v>
      </c>
      <c r="AF21" s="569">
        <v>1635.13</v>
      </c>
      <c r="AG21" s="570">
        <v>47.964187723185191</v>
      </c>
      <c r="AH21" s="569">
        <v>7842.7682271811809</v>
      </c>
      <c r="AI21" s="569">
        <v>100.47</v>
      </c>
      <c r="AJ21" s="570">
        <v>41.57022027173192</v>
      </c>
      <c r="AK21" s="569">
        <v>417.65600307009061</v>
      </c>
      <c r="AL21" s="569">
        <v>2249.48</v>
      </c>
      <c r="AM21" s="570">
        <v>62.147084060993755</v>
      </c>
      <c r="AN21" s="569">
        <v>13979.862265352425</v>
      </c>
      <c r="AO21" s="569">
        <v>17594</v>
      </c>
      <c r="AP21" s="570">
        <v>63.790903986856136</v>
      </c>
      <c r="AQ21" s="569">
        <v>112233.71647447468</v>
      </c>
      <c r="AR21" s="569">
        <v>46411.5</v>
      </c>
      <c r="AS21" s="570">
        <v>76.22476628538422</v>
      </c>
      <c r="AT21" s="569">
        <v>353770.57404541102</v>
      </c>
      <c r="AU21" s="567" t="s">
        <v>499</v>
      </c>
      <c r="AV21" s="568" t="s">
        <v>500</v>
      </c>
      <c r="AW21" s="569">
        <v>5227.3500000000004</v>
      </c>
      <c r="AX21" s="570">
        <v>46.990254687892346</v>
      </c>
      <c r="AY21" s="569">
        <v>24563.450784275406</v>
      </c>
      <c r="AZ21" s="569">
        <v>51638.85</v>
      </c>
      <c r="BA21" s="570">
        <v>73.265385427771221</v>
      </c>
      <c r="BB21" s="569">
        <v>378334.02482968644</v>
      </c>
      <c r="BC21" s="572">
        <v>207.93</v>
      </c>
      <c r="BD21" s="572">
        <v>210.76</v>
      </c>
      <c r="BE21" s="569">
        <v>418.69</v>
      </c>
      <c r="BF21" s="570">
        <v>72.756907034485039</v>
      </c>
      <c r="BG21" s="569">
        <v>3046.2589406268539</v>
      </c>
      <c r="BH21" s="569">
        <v>52057.54</v>
      </c>
      <c r="BI21" s="570">
        <v>73.261295821952643</v>
      </c>
      <c r="BJ21" s="569">
        <v>381380.28377031331</v>
      </c>
      <c r="BK21" s="569">
        <v>1335.06</v>
      </c>
      <c r="BL21" s="570">
        <v>312.82784999814015</v>
      </c>
      <c r="BM21" s="569">
        <v>41764.394941851693</v>
      </c>
      <c r="BN21" s="569">
        <v>3829.61</v>
      </c>
      <c r="BO21" s="570">
        <v>347.52882360297178</v>
      </c>
      <c r="BP21" s="569">
        <v>133089.98581581766</v>
      </c>
      <c r="BQ21" s="567" t="s">
        <v>499</v>
      </c>
      <c r="BR21" s="568" t="s">
        <v>500</v>
      </c>
      <c r="BS21" s="569">
        <v>1620.43</v>
      </c>
      <c r="BT21" s="570">
        <v>336.96164551343213</v>
      </c>
      <c r="BU21" s="569">
        <v>54602.275923933092</v>
      </c>
      <c r="BV21" s="569">
        <v>2209.1799999999998</v>
      </c>
      <c r="BW21" s="570">
        <v>355.27983184658819</v>
      </c>
      <c r="BX21" s="569">
        <v>78487.709891884559</v>
      </c>
      <c r="BY21" s="569">
        <v>5164.67</v>
      </c>
      <c r="BZ21" s="570">
        <v>338.55867026870902</v>
      </c>
      <c r="CA21" s="569">
        <v>174854.38075766937</v>
      </c>
      <c r="CB21" s="569">
        <v>15913.04</v>
      </c>
      <c r="CC21" s="570">
        <v>502.38623722520146</v>
      </c>
      <c r="CD21" s="569">
        <v>799449.228841412</v>
      </c>
      <c r="CE21" s="569">
        <v>227.91</v>
      </c>
      <c r="CF21" s="570">
        <v>684.41916192786164</v>
      </c>
      <c r="CG21" s="569">
        <v>15598.597119497896</v>
      </c>
      <c r="CH21" s="572">
        <v>155.35</v>
      </c>
      <c r="CI21" s="572">
        <v>21460.97</v>
      </c>
      <c r="CJ21" s="569">
        <v>393</v>
      </c>
      <c r="CK21" s="570">
        <v>43.548477192454932</v>
      </c>
      <c r="CL21" s="569">
        <v>1711.455153663479</v>
      </c>
      <c r="CM21" s="569">
        <v>141.24</v>
      </c>
      <c r="CN21" s="570">
        <v>37.10321303211019</v>
      </c>
      <c r="CO21" s="569">
        <v>524.04578086552442</v>
      </c>
      <c r="CP21" s="567" t="s">
        <v>499</v>
      </c>
      <c r="CQ21" s="568" t="s">
        <v>500</v>
      </c>
      <c r="CR21" s="572">
        <v>252.75</v>
      </c>
      <c r="CS21" s="572">
        <v>786.99</v>
      </c>
      <c r="CT21" s="572">
        <v>2315.09</v>
      </c>
      <c r="CU21" s="572">
        <v>101.71</v>
      </c>
      <c r="CV21" s="572">
        <v>2420.7399999999998</v>
      </c>
      <c r="CW21" s="569">
        <v>2727</v>
      </c>
      <c r="CX21" s="570">
        <v>32.356302292768078</v>
      </c>
      <c r="CY21" s="569">
        <v>8823.5636352378551</v>
      </c>
      <c r="CZ21" s="569">
        <v>59.54</v>
      </c>
      <c r="DA21" s="570">
        <v>21.786121022165371</v>
      </c>
      <c r="DB21" s="569">
        <v>129.71456456597261</v>
      </c>
      <c r="DC21" s="569">
        <v>2786.54</v>
      </c>
      <c r="DD21" s="570">
        <v>32.130449230241908</v>
      </c>
      <c r="DE21" s="569">
        <v>8953.2781998038281</v>
      </c>
      <c r="DF21" s="572">
        <v>595.91</v>
      </c>
      <c r="DG21" s="572">
        <v>85.15</v>
      </c>
      <c r="DH21" s="567" t="s">
        <v>499</v>
      </c>
      <c r="DI21" s="568" t="s">
        <v>500</v>
      </c>
      <c r="DJ21" s="572">
        <v>251.97</v>
      </c>
      <c r="DK21" s="572">
        <v>6</v>
      </c>
      <c r="DL21" s="572">
        <v>3725.57</v>
      </c>
      <c r="DM21" s="569">
        <v>3799.99</v>
      </c>
      <c r="DN21" s="570">
        <v>398.28543621656303</v>
      </c>
      <c r="DO21" s="569">
        <v>151348.06747685774</v>
      </c>
      <c r="DP21" s="569">
        <v>68.42</v>
      </c>
      <c r="DQ21" s="570">
        <v>96.014835992991564</v>
      </c>
      <c r="DR21" s="569">
        <v>656.93350786404824</v>
      </c>
      <c r="DS21" s="569">
        <v>21.18</v>
      </c>
      <c r="DT21" s="570" t="s">
        <v>556</v>
      </c>
      <c r="DU21" s="570" t="s">
        <v>556</v>
      </c>
      <c r="DV21" s="569">
        <v>502.11</v>
      </c>
      <c r="DW21" s="570">
        <v>97.642139423975536</v>
      </c>
      <c r="DX21" s="569">
        <v>4902.7094626172357</v>
      </c>
      <c r="DY21" s="572">
        <v>70.86</v>
      </c>
      <c r="DZ21" s="572">
        <v>4462.5600000000004</v>
      </c>
      <c r="EA21" s="567" t="s">
        <v>499</v>
      </c>
      <c r="EB21" s="568" t="s">
        <v>500</v>
      </c>
      <c r="EC21" s="587">
        <v>4598.22</v>
      </c>
      <c r="ED21" s="570">
        <v>93.034755852802604</v>
      </c>
      <c r="EE21" s="569">
        <v>42779.427505747401</v>
      </c>
      <c r="EF21" s="569">
        <v>9659.17</v>
      </c>
      <c r="EG21" s="570">
        <v>96.456793176901598</v>
      </c>
      <c r="EH21" s="569">
        <v>93169.256295053259</v>
      </c>
      <c r="EI21" s="569">
        <v>7911.74</v>
      </c>
      <c r="EJ21" s="569">
        <v>1252.2</v>
      </c>
    </row>
    <row r="22" spans="1:140" ht="11.25" customHeight="1">
      <c r="A22" s="567" t="s">
        <v>501</v>
      </c>
      <c r="B22" s="568" t="s">
        <v>364</v>
      </c>
      <c r="C22" s="569">
        <v>29317.29</v>
      </c>
      <c r="D22" s="570">
        <v>85.397446025978297</v>
      </c>
      <c r="E22" s="569">
        <v>250362.16904029535</v>
      </c>
      <c r="F22" s="569">
        <v>255.23</v>
      </c>
      <c r="G22" s="570">
        <v>61.553933595368136</v>
      </c>
      <c r="H22" s="569">
        <v>1571.0410471545808</v>
      </c>
      <c r="I22" s="569">
        <v>29572.52</v>
      </c>
      <c r="J22" s="570">
        <v>85.191661071646905</v>
      </c>
      <c r="K22" s="569">
        <v>251933.21008744993</v>
      </c>
      <c r="L22" s="569">
        <v>340.38</v>
      </c>
      <c r="M22" s="570">
        <v>72.163158884207292</v>
      </c>
      <c r="N22" s="569">
        <v>2456.2896021006477</v>
      </c>
      <c r="O22" s="569">
        <v>1.71</v>
      </c>
      <c r="P22" s="570" t="s">
        <v>556</v>
      </c>
      <c r="Q22" s="570" t="s">
        <v>556</v>
      </c>
      <c r="R22" s="569">
        <v>29914.61</v>
      </c>
      <c r="S22" s="570">
        <v>85.041798092711915</v>
      </c>
      <c r="T22" s="569">
        <v>254399.22236422205</v>
      </c>
      <c r="U22" s="569">
        <v>6521.4</v>
      </c>
      <c r="V22" s="570">
        <v>77.486606606315178</v>
      </c>
      <c r="W22" s="569">
        <v>50532.115632242378</v>
      </c>
      <c r="X22" s="567" t="s">
        <v>501</v>
      </c>
      <c r="Y22" s="568" t="s">
        <v>364</v>
      </c>
      <c r="Z22" s="569">
        <v>33.729999999999997</v>
      </c>
      <c r="AA22" s="570">
        <v>53.111964179796033</v>
      </c>
      <c r="AB22" s="569">
        <v>179.14665517845202</v>
      </c>
      <c r="AC22" s="569">
        <v>6555.13</v>
      </c>
      <c r="AD22" s="570">
        <v>77.361184732294916</v>
      </c>
      <c r="AE22" s="569">
        <v>50711.262287420832</v>
      </c>
      <c r="AF22" s="569">
        <v>393.62</v>
      </c>
      <c r="AG22" s="570">
        <v>53.647290523763466</v>
      </c>
      <c r="AH22" s="569">
        <v>2111.6646495963773</v>
      </c>
      <c r="AI22" s="569">
        <v>14.22</v>
      </c>
      <c r="AJ22" s="570" t="s">
        <v>556</v>
      </c>
      <c r="AK22" s="570" t="s">
        <v>556</v>
      </c>
      <c r="AL22" s="569">
        <v>91.5</v>
      </c>
      <c r="AM22" s="570">
        <v>71.06855858757271</v>
      </c>
      <c r="AN22" s="569">
        <v>650.27731107629029</v>
      </c>
      <c r="AO22" s="569">
        <v>7054.47</v>
      </c>
      <c r="AP22" s="570">
        <v>75.896965058755299</v>
      </c>
      <c r="AQ22" s="569">
        <v>53541.286309803749</v>
      </c>
      <c r="AR22" s="569">
        <v>36272.28</v>
      </c>
      <c r="AS22" s="570">
        <v>83.813472508589527</v>
      </c>
      <c r="AT22" s="569">
        <v>304010.57426038617</v>
      </c>
      <c r="AU22" s="567" t="s">
        <v>501</v>
      </c>
      <c r="AV22" s="568" t="s">
        <v>364</v>
      </c>
      <c r="AW22" s="569">
        <v>696.8</v>
      </c>
      <c r="AX22" s="570">
        <v>56.399747612509387</v>
      </c>
      <c r="AY22" s="569">
        <v>3929.9344136396539</v>
      </c>
      <c r="AZ22" s="569">
        <v>36969.08</v>
      </c>
      <c r="BA22" s="570">
        <v>83.296773594048275</v>
      </c>
      <c r="BB22" s="569">
        <v>307940.50867402583</v>
      </c>
      <c r="BC22" s="572">
        <v>4.87</v>
      </c>
      <c r="BD22" s="572" t="s">
        <v>640</v>
      </c>
      <c r="BE22" s="569">
        <v>4.87</v>
      </c>
      <c r="BF22" s="570" t="s">
        <v>556</v>
      </c>
      <c r="BG22" s="570" t="s">
        <v>556</v>
      </c>
      <c r="BH22" s="569">
        <v>36973.949999999997</v>
      </c>
      <c r="BI22" s="570">
        <v>83.295164327472392</v>
      </c>
      <c r="BJ22" s="569">
        <v>307975.12410857482</v>
      </c>
      <c r="BK22" s="569">
        <v>23.06</v>
      </c>
      <c r="BL22" s="570">
        <v>269.14384024486878</v>
      </c>
      <c r="BM22" s="569">
        <v>620.64569560466737</v>
      </c>
      <c r="BN22" s="569">
        <v>750.46</v>
      </c>
      <c r="BO22" s="570">
        <v>387.38520330505435</v>
      </c>
      <c r="BP22" s="569">
        <v>29071.709967231109</v>
      </c>
      <c r="BQ22" s="567" t="s">
        <v>501</v>
      </c>
      <c r="BR22" s="568" t="s">
        <v>364</v>
      </c>
      <c r="BS22" s="569">
        <v>677.36</v>
      </c>
      <c r="BT22" s="570">
        <v>392.16253373352117</v>
      </c>
      <c r="BU22" s="569">
        <v>26563.521384973788</v>
      </c>
      <c r="BV22" s="569">
        <v>73.099999999999994</v>
      </c>
      <c r="BW22" s="570">
        <v>343.11745311317645</v>
      </c>
      <c r="BX22" s="569">
        <v>2508.1885822573195</v>
      </c>
      <c r="BY22" s="569">
        <v>773.52</v>
      </c>
      <c r="BZ22" s="570">
        <v>383.86021903552302</v>
      </c>
      <c r="CA22" s="569">
        <v>29692.355662835776</v>
      </c>
      <c r="CB22" s="569">
        <v>16851.93</v>
      </c>
      <c r="CC22" s="570">
        <v>534.18685823196142</v>
      </c>
      <c r="CD22" s="569">
        <v>900207.95418449375</v>
      </c>
      <c r="CE22" s="569">
        <v>146.24</v>
      </c>
      <c r="CF22" s="570">
        <v>711.73280662638547</v>
      </c>
      <c r="CG22" s="569">
        <v>10408.380564104262</v>
      </c>
      <c r="CH22" s="572">
        <v>3.86</v>
      </c>
      <c r="CI22" s="572">
        <v>17775.55</v>
      </c>
      <c r="CJ22" s="569">
        <v>117.24</v>
      </c>
      <c r="CK22" s="570" t="s">
        <v>556</v>
      </c>
      <c r="CL22" s="570" t="s">
        <v>556</v>
      </c>
      <c r="CM22" s="572" t="s">
        <v>557</v>
      </c>
      <c r="CN22" s="570" t="s">
        <v>556</v>
      </c>
      <c r="CO22" s="572" t="s">
        <v>557</v>
      </c>
      <c r="CP22" s="567" t="s">
        <v>501</v>
      </c>
      <c r="CQ22" s="568" t="s">
        <v>364</v>
      </c>
      <c r="CR22" s="572">
        <v>22.43</v>
      </c>
      <c r="CS22" s="572" t="s">
        <v>557</v>
      </c>
      <c r="CT22" s="572" t="s">
        <v>557</v>
      </c>
      <c r="CU22" s="572">
        <v>47.26</v>
      </c>
      <c r="CV22" s="572">
        <v>400.06</v>
      </c>
      <c r="CW22" s="569">
        <v>929.08</v>
      </c>
      <c r="CX22" s="570">
        <v>30.94644649776</v>
      </c>
      <c r="CY22" s="569">
        <v>2875.1724512138862</v>
      </c>
      <c r="CZ22" s="569">
        <v>31.51</v>
      </c>
      <c r="DA22" s="570" t="s">
        <v>556</v>
      </c>
      <c r="DB22" s="570" t="s">
        <v>556</v>
      </c>
      <c r="DC22" s="569">
        <v>960.59</v>
      </c>
      <c r="DD22" s="570">
        <v>30.368973328124959</v>
      </c>
      <c r="DE22" s="569">
        <v>2917.2132089263555</v>
      </c>
      <c r="DF22" s="572">
        <v>35.450000000000003</v>
      </c>
      <c r="DG22" s="572">
        <v>33.21</v>
      </c>
      <c r="DH22" s="567" t="s">
        <v>501</v>
      </c>
      <c r="DI22" s="568" t="s">
        <v>364</v>
      </c>
      <c r="DJ22" s="572" t="s">
        <v>557</v>
      </c>
      <c r="DK22" s="572" t="s">
        <v>557</v>
      </c>
      <c r="DL22" s="572">
        <v>1065.3699999999999</v>
      </c>
      <c r="DM22" s="569">
        <v>329.26</v>
      </c>
      <c r="DN22" s="570">
        <v>422.34615146053443</v>
      </c>
      <c r="DO22" s="569">
        <v>13906.169382989556</v>
      </c>
      <c r="DP22" s="569">
        <v>36.590000000000003</v>
      </c>
      <c r="DQ22" s="570">
        <v>92.844089144978412</v>
      </c>
      <c r="DR22" s="569">
        <v>339.71652218147608</v>
      </c>
      <c r="DS22" s="569">
        <v>8.1</v>
      </c>
      <c r="DT22" s="570" t="s">
        <v>556</v>
      </c>
      <c r="DU22" s="570" t="s">
        <v>556</v>
      </c>
      <c r="DV22" s="569">
        <v>207.05</v>
      </c>
      <c r="DW22" s="570">
        <v>98.946449053089211</v>
      </c>
      <c r="DX22" s="569">
        <v>2048.6862276442125</v>
      </c>
      <c r="DY22" s="572" t="s">
        <v>557</v>
      </c>
      <c r="DZ22" s="572" t="s">
        <v>557</v>
      </c>
      <c r="EA22" s="567" t="s">
        <v>501</v>
      </c>
      <c r="EB22" s="568" t="s">
        <v>364</v>
      </c>
      <c r="EC22" s="587">
        <v>941.26</v>
      </c>
      <c r="ED22" s="570">
        <v>91.28702437788462</v>
      </c>
      <c r="EE22" s="569">
        <v>8592.4824565927665</v>
      </c>
      <c r="EF22" s="569">
        <v>1362.43</v>
      </c>
      <c r="EG22" s="570">
        <v>95.149333644893275</v>
      </c>
      <c r="EH22" s="569">
        <v>12963.430663781195</v>
      </c>
      <c r="EI22" s="569">
        <v>3716.67</v>
      </c>
      <c r="EJ22" s="569">
        <v>481.68</v>
      </c>
    </row>
    <row r="23" spans="1:140" ht="11.25" customHeight="1">
      <c r="A23" s="567" t="s">
        <v>502</v>
      </c>
      <c r="B23" s="568" t="s">
        <v>105</v>
      </c>
      <c r="C23" s="569">
        <v>6571.28</v>
      </c>
      <c r="D23" s="570">
        <v>79.744999200588879</v>
      </c>
      <c r="E23" s="569">
        <v>52402.671834684566</v>
      </c>
      <c r="F23" s="569">
        <v>41.91</v>
      </c>
      <c r="G23" s="570">
        <v>52.932771362677485</v>
      </c>
      <c r="H23" s="569">
        <v>221.84124478098133</v>
      </c>
      <c r="I23" s="569">
        <v>6613.19</v>
      </c>
      <c r="J23" s="570">
        <v>79.575081132502703</v>
      </c>
      <c r="K23" s="569">
        <v>52624.513079465549</v>
      </c>
      <c r="L23" s="569">
        <v>510.22</v>
      </c>
      <c r="M23" s="570">
        <v>68.305956298463059</v>
      </c>
      <c r="N23" s="569">
        <v>3485.1065022601824</v>
      </c>
      <c r="O23" s="569" t="s">
        <v>640</v>
      </c>
      <c r="P23" s="569" t="s">
        <v>640</v>
      </c>
      <c r="Q23" s="569" t="s">
        <v>640</v>
      </c>
      <c r="R23" s="569">
        <v>7123.41</v>
      </c>
      <c r="S23" s="570">
        <v>78.767920956010855</v>
      </c>
      <c r="T23" s="569">
        <v>56109.619581725732</v>
      </c>
      <c r="U23" s="569">
        <v>3566.66</v>
      </c>
      <c r="V23" s="570">
        <v>69.051395211148829</v>
      </c>
      <c r="W23" s="569">
        <v>24628.284924379608</v>
      </c>
      <c r="X23" s="567" t="s">
        <v>502</v>
      </c>
      <c r="Y23" s="568" t="s">
        <v>105</v>
      </c>
      <c r="Z23" s="569">
        <v>188.44</v>
      </c>
      <c r="AA23" s="570">
        <v>44.083111879999528</v>
      </c>
      <c r="AB23" s="569">
        <v>830.70216026671119</v>
      </c>
      <c r="AC23" s="569">
        <v>3755.1</v>
      </c>
      <c r="AD23" s="570">
        <v>67.798426365865936</v>
      </c>
      <c r="AE23" s="569">
        <v>25458.98708464632</v>
      </c>
      <c r="AF23" s="569">
        <v>647.37</v>
      </c>
      <c r="AG23" s="570">
        <v>49.817592271556798</v>
      </c>
      <c r="AH23" s="569">
        <v>3225.0414708837725</v>
      </c>
      <c r="AI23" s="569">
        <v>14.27</v>
      </c>
      <c r="AJ23" s="570" t="s">
        <v>556</v>
      </c>
      <c r="AK23" s="570" t="s">
        <v>556</v>
      </c>
      <c r="AL23" s="569">
        <v>214.66</v>
      </c>
      <c r="AM23" s="570">
        <v>70.338996955180505</v>
      </c>
      <c r="AN23" s="569">
        <v>1509.8969086399047</v>
      </c>
      <c r="AO23" s="569">
        <v>4631.3999999999996</v>
      </c>
      <c r="AP23" s="570">
        <v>65.32828680595513</v>
      </c>
      <c r="AQ23" s="569">
        <v>30256.142751310061</v>
      </c>
      <c r="AR23" s="569">
        <v>10862.82</v>
      </c>
      <c r="AS23" s="570">
        <v>75.510742302610424</v>
      </c>
      <c r="AT23" s="569">
        <v>82025.960169964266</v>
      </c>
      <c r="AU23" s="567" t="s">
        <v>502</v>
      </c>
      <c r="AV23" s="568" t="s">
        <v>105</v>
      </c>
      <c r="AW23" s="569">
        <v>891.99</v>
      </c>
      <c r="AX23" s="570">
        <v>48.653036055017765</v>
      </c>
      <c r="AY23" s="569">
        <v>4339.8021630715293</v>
      </c>
      <c r="AZ23" s="569">
        <v>11754.81</v>
      </c>
      <c r="BA23" s="570">
        <v>73.472699544302117</v>
      </c>
      <c r="BB23" s="569">
        <v>86365.762333035789</v>
      </c>
      <c r="BC23" s="572">
        <v>30.88</v>
      </c>
      <c r="BD23" s="572" t="s">
        <v>640</v>
      </c>
      <c r="BE23" s="569">
        <v>30.88</v>
      </c>
      <c r="BF23" s="570" t="s">
        <v>556</v>
      </c>
      <c r="BG23" s="570" t="s">
        <v>556</v>
      </c>
      <c r="BH23" s="569">
        <v>11785.69</v>
      </c>
      <c r="BI23" s="570">
        <v>73.486112355475171</v>
      </c>
      <c r="BJ23" s="569">
        <v>86608.453952680022</v>
      </c>
      <c r="BK23" s="569">
        <v>5.81</v>
      </c>
      <c r="BL23" s="570" t="s">
        <v>556</v>
      </c>
      <c r="BM23" s="570" t="s">
        <v>556</v>
      </c>
      <c r="BN23" s="569">
        <v>33.11</v>
      </c>
      <c r="BO23" s="570">
        <v>327.36142030449491</v>
      </c>
      <c r="BP23" s="569">
        <v>1083.8936626281825</v>
      </c>
      <c r="BQ23" s="567" t="s">
        <v>502</v>
      </c>
      <c r="BR23" s="568" t="s">
        <v>105</v>
      </c>
      <c r="BS23" s="569">
        <v>0.56000000000000005</v>
      </c>
      <c r="BT23" s="570" t="s">
        <v>556</v>
      </c>
      <c r="BU23" s="570" t="s">
        <v>556</v>
      </c>
      <c r="BV23" s="569">
        <v>32.549999999999997</v>
      </c>
      <c r="BW23" s="570">
        <v>326.97625354690751</v>
      </c>
      <c r="BX23" s="569">
        <v>1064.307705295184</v>
      </c>
      <c r="BY23" s="569">
        <v>38.92</v>
      </c>
      <c r="BZ23" s="570">
        <v>328.37891143866307</v>
      </c>
      <c r="CA23" s="569">
        <v>1278.0507233192768</v>
      </c>
      <c r="CB23" s="569">
        <v>1180.1300000000001</v>
      </c>
      <c r="CC23" s="570">
        <v>507.91287625519885</v>
      </c>
      <c r="CD23" s="569">
        <v>59940.322265504787</v>
      </c>
      <c r="CE23" s="569">
        <v>71.7</v>
      </c>
      <c r="CF23" s="570">
        <v>690.53676103208863</v>
      </c>
      <c r="CG23" s="569">
        <v>4951.1485766000751</v>
      </c>
      <c r="CH23" s="572">
        <v>9.25</v>
      </c>
      <c r="CI23" s="572">
        <v>1300</v>
      </c>
      <c r="CJ23" s="569">
        <v>23.82</v>
      </c>
      <c r="CK23" s="570" t="s">
        <v>556</v>
      </c>
      <c r="CL23" s="570" t="s">
        <v>556</v>
      </c>
      <c r="CM23" s="569">
        <v>31</v>
      </c>
      <c r="CN23" s="570" t="s">
        <v>556</v>
      </c>
      <c r="CO23" s="570" t="s">
        <v>556</v>
      </c>
      <c r="CP23" s="567" t="s">
        <v>502</v>
      </c>
      <c r="CQ23" s="568" t="s">
        <v>105</v>
      </c>
      <c r="CR23" s="572">
        <v>0.52</v>
      </c>
      <c r="CS23" s="572">
        <v>55.34</v>
      </c>
      <c r="CT23" s="572" t="s">
        <v>557</v>
      </c>
      <c r="CU23" s="572" t="s">
        <v>557</v>
      </c>
      <c r="CV23" s="572">
        <v>50.06</v>
      </c>
      <c r="CW23" s="569">
        <v>2516.98</v>
      </c>
      <c r="CX23" s="570">
        <v>33.514531504372464</v>
      </c>
      <c r="CY23" s="569">
        <v>8435.5405505875406</v>
      </c>
      <c r="CZ23" s="569">
        <v>30.85</v>
      </c>
      <c r="DA23" s="570" t="s">
        <v>556</v>
      </c>
      <c r="DB23" s="570" t="s">
        <v>556</v>
      </c>
      <c r="DC23" s="569">
        <v>2547.83</v>
      </c>
      <c r="DD23" s="570">
        <v>33.339961207032225</v>
      </c>
      <c r="DE23" s="569">
        <v>8494.4553362112911</v>
      </c>
      <c r="DF23" s="572" t="s">
        <v>557</v>
      </c>
      <c r="DG23" s="572">
        <v>28.01</v>
      </c>
      <c r="DH23" s="567" t="s">
        <v>502</v>
      </c>
      <c r="DI23" s="568" t="s">
        <v>105</v>
      </c>
      <c r="DJ23" s="572" t="s">
        <v>557</v>
      </c>
      <c r="DK23" s="572">
        <v>0.69</v>
      </c>
      <c r="DL23" s="572">
        <v>2591.06</v>
      </c>
      <c r="DM23" s="569">
        <v>839.76</v>
      </c>
      <c r="DN23" s="570">
        <v>406.88546788476765</v>
      </c>
      <c r="DO23" s="569">
        <v>34168.614051091245</v>
      </c>
      <c r="DP23" s="569">
        <v>22.83</v>
      </c>
      <c r="DQ23" s="570" t="s">
        <v>556</v>
      </c>
      <c r="DR23" s="570" t="s">
        <v>556</v>
      </c>
      <c r="DS23" s="569" t="s">
        <v>640</v>
      </c>
      <c r="DT23" s="570" t="s">
        <v>77</v>
      </c>
      <c r="DU23" s="570" t="s">
        <v>77</v>
      </c>
      <c r="DV23" s="569">
        <v>126.03</v>
      </c>
      <c r="DW23" s="570">
        <v>98.58395110326326</v>
      </c>
      <c r="DX23" s="569">
        <v>1242.4535357544269</v>
      </c>
      <c r="DY23" s="572">
        <v>43.3</v>
      </c>
      <c r="DZ23" s="572">
        <v>1031.92</v>
      </c>
      <c r="EA23" s="567" t="s">
        <v>502</v>
      </c>
      <c r="EB23" s="568" t="s">
        <v>105</v>
      </c>
      <c r="EC23" s="587">
        <v>1820.79</v>
      </c>
      <c r="ED23" s="570">
        <v>93.375802403647057</v>
      </c>
      <c r="EE23" s="569">
        <v>17001.772725853654</v>
      </c>
      <c r="EF23" s="569">
        <v>3869.03</v>
      </c>
      <c r="EG23" s="570">
        <v>96.289336575488306</v>
      </c>
      <c r="EH23" s="569">
        <v>37254.633189066153</v>
      </c>
      <c r="EI23" s="569">
        <v>796.46</v>
      </c>
      <c r="EJ23" s="569">
        <v>359.33</v>
      </c>
    </row>
    <row r="24" spans="1:140" ht="11.25" customHeight="1">
      <c r="A24" s="567" t="s">
        <v>503</v>
      </c>
      <c r="B24" s="568" t="s">
        <v>365</v>
      </c>
      <c r="C24" s="569">
        <v>8474.31</v>
      </c>
      <c r="D24" s="570">
        <v>76.910947978530146</v>
      </c>
      <c r="E24" s="569">
        <v>65176.721556393779</v>
      </c>
      <c r="F24" s="569">
        <v>140.05000000000001</v>
      </c>
      <c r="G24" s="570">
        <v>52.948102018918782</v>
      </c>
      <c r="H24" s="569">
        <v>741.53816877495751</v>
      </c>
      <c r="I24" s="569">
        <v>8614.36</v>
      </c>
      <c r="J24" s="570">
        <v>76.521366329209314</v>
      </c>
      <c r="K24" s="569">
        <v>65918.25972516874</v>
      </c>
      <c r="L24" s="569">
        <v>8558.26</v>
      </c>
      <c r="M24" s="570">
        <v>59.329722417475963</v>
      </c>
      <c r="N24" s="569">
        <v>50775.919017658787</v>
      </c>
      <c r="O24" s="569">
        <v>117.75</v>
      </c>
      <c r="P24" s="570">
        <v>56.319914904961877</v>
      </c>
      <c r="Q24" s="569">
        <v>663.16699800592619</v>
      </c>
      <c r="R24" s="569">
        <v>17290.37</v>
      </c>
      <c r="S24" s="570">
        <v>67.874398142337881</v>
      </c>
      <c r="T24" s="569">
        <v>117357.34574083345</v>
      </c>
      <c r="U24" s="569">
        <v>14166.68</v>
      </c>
      <c r="V24" s="570">
        <v>64.024078250576522</v>
      </c>
      <c r="W24" s="569">
        <v>90700.862887087744</v>
      </c>
      <c r="X24" s="567" t="s">
        <v>503</v>
      </c>
      <c r="Y24" s="568" t="s">
        <v>365</v>
      </c>
      <c r="Z24" s="569">
        <v>1671.04</v>
      </c>
      <c r="AA24" s="570">
        <v>44.027861687788786</v>
      </c>
      <c r="AB24" s="569">
        <v>7357.2317994762579</v>
      </c>
      <c r="AC24" s="569">
        <v>15837.72</v>
      </c>
      <c r="AD24" s="570">
        <v>61.914274710352245</v>
      </c>
      <c r="AE24" s="569">
        <v>98058.094686564</v>
      </c>
      <c r="AF24" s="569">
        <v>1584.16</v>
      </c>
      <c r="AG24" s="570">
        <v>43.499508883070341</v>
      </c>
      <c r="AH24" s="569">
        <v>6891.0181992204716</v>
      </c>
      <c r="AI24" s="569">
        <v>125.27</v>
      </c>
      <c r="AJ24" s="570">
        <v>41.337808305245204</v>
      </c>
      <c r="AK24" s="569">
        <v>517.83872463980674</v>
      </c>
      <c r="AL24" s="569">
        <v>5242.98</v>
      </c>
      <c r="AM24" s="570">
        <v>57.570515896754912</v>
      </c>
      <c r="AN24" s="569">
        <v>30184.106343636806</v>
      </c>
      <c r="AO24" s="569">
        <v>22790.13</v>
      </c>
      <c r="AP24" s="570">
        <v>59.521844743343323</v>
      </c>
      <c r="AQ24" s="569">
        <v>135651.05795406111</v>
      </c>
      <c r="AR24" s="569">
        <v>36559.980000000003</v>
      </c>
      <c r="AS24" s="570">
        <v>64.96195479395314</v>
      </c>
      <c r="AT24" s="569">
        <v>237500.77680278305</v>
      </c>
      <c r="AU24" s="567" t="s">
        <v>503</v>
      </c>
      <c r="AV24" s="568" t="s">
        <v>365</v>
      </c>
      <c r="AW24" s="569">
        <v>3520.52</v>
      </c>
      <c r="AX24" s="570">
        <v>44.049250940518711</v>
      </c>
      <c r="AY24" s="569">
        <v>15507.626892111495</v>
      </c>
      <c r="AZ24" s="569">
        <v>40080.5</v>
      </c>
      <c r="BA24" s="570">
        <v>63.125061736977976</v>
      </c>
      <c r="BB24" s="569">
        <v>253008.40369489454</v>
      </c>
      <c r="BC24" s="572">
        <v>1206.4100000000001</v>
      </c>
      <c r="BD24" s="572">
        <v>1138.28</v>
      </c>
      <c r="BE24" s="569">
        <v>2344.69</v>
      </c>
      <c r="BF24" s="570">
        <v>67.873103655061271</v>
      </c>
      <c r="BG24" s="569">
        <v>15914.138740898561</v>
      </c>
      <c r="BH24" s="569">
        <v>42425.19</v>
      </c>
      <c r="BI24" s="570">
        <v>63.387469198321362</v>
      </c>
      <c r="BJ24" s="569">
        <v>268922.54243579309</v>
      </c>
      <c r="BK24" s="569">
        <v>107.72</v>
      </c>
      <c r="BL24" s="570">
        <v>248.54109705639047</v>
      </c>
      <c r="BM24" s="569">
        <v>2677.2846974914382</v>
      </c>
      <c r="BN24" s="569">
        <v>1362.93</v>
      </c>
      <c r="BO24" s="570">
        <v>339.48349192950525</v>
      </c>
      <c r="BP24" s="569">
        <v>46269.223565548062</v>
      </c>
      <c r="BQ24" s="567" t="s">
        <v>503</v>
      </c>
      <c r="BR24" s="568" t="s">
        <v>365</v>
      </c>
      <c r="BS24" s="569">
        <v>748.24</v>
      </c>
      <c r="BT24" s="570">
        <v>357.86957088104413</v>
      </c>
      <c r="BU24" s="569">
        <v>26777.232771603245</v>
      </c>
      <c r="BV24" s="569">
        <v>614.69000000000005</v>
      </c>
      <c r="BW24" s="570">
        <v>317.10278016471415</v>
      </c>
      <c r="BX24" s="569">
        <v>19491.990793944817</v>
      </c>
      <c r="BY24" s="569">
        <v>1470.65</v>
      </c>
      <c r="BZ24" s="570">
        <v>332.82227765300712</v>
      </c>
      <c r="CA24" s="569">
        <v>48946.508263039497</v>
      </c>
      <c r="CB24" s="569">
        <v>1846.5</v>
      </c>
      <c r="CC24" s="570">
        <v>458.84554947398448</v>
      </c>
      <c r="CD24" s="569">
        <v>84725.830710371229</v>
      </c>
      <c r="CE24" s="569">
        <v>160.41999999999999</v>
      </c>
      <c r="CF24" s="570">
        <v>757.37849732340112</v>
      </c>
      <c r="CG24" s="569">
        <v>12149.865854062</v>
      </c>
      <c r="CH24" s="572">
        <v>73.39</v>
      </c>
      <c r="CI24" s="572">
        <v>3550.96</v>
      </c>
      <c r="CJ24" s="569">
        <v>137.99</v>
      </c>
      <c r="CK24" s="570">
        <v>35.245479054470039</v>
      </c>
      <c r="CL24" s="569">
        <v>486.35236547263213</v>
      </c>
      <c r="CM24" s="569">
        <v>96.19</v>
      </c>
      <c r="CN24" s="570">
        <v>34.45913447648978</v>
      </c>
      <c r="CO24" s="569">
        <v>331.46241452935521</v>
      </c>
      <c r="CP24" s="567" t="s">
        <v>503</v>
      </c>
      <c r="CQ24" s="568" t="s">
        <v>365</v>
      </c>
      <c r="CR24" s="572">
        <v>21.18</v>
      </c>
      <c r="CS24" s="572">
        <v>255.36</v>
      </c>
      <c r="CT24" s="572">
        <v>753.68</v>
      </c>
      <c r="CU24" s="572">
        <v>27.26</v>
      </c>
      <c r="CV24" s="572">
        <v>781.13</v>
      </c>
      <c r="CW24" s="569">
        <v>4070.04</v>
      </c>
      <c r="CX24" s="570">
        <v>31.014008211190216</v>
      </c>
      <c r="CY24" s="569">
        <v>12622.825397987262</v>
      </c>
      <c r="CZ24" s="569">
        <v>193.74</v>
      </c>
      <c r="DA24" s="570">
        <v>19.019396043298677</v>
      </c>
      <c r="DB24" s="569">
        <v>368.48177894286857</v>
      </c>
      <c r="DC24" s="569">
        <v>4263.78</v>
      </c>
      <c r="DD24" s="570">
        <v>30.46899037222871</v>
      </c>
      <c r="DE24" s="569">
        <v>12991.307176930131</v>
      </c>
      <c r="DF24" s="572">
        <v>36.4</v>
      </c>
      <c r="DG24" s="572">
        <v>108.48</v>
      </c>
      <c r="DH24" s="567" t="s">
        <v>503</v>
      </c>
      <c r="DI24" s="568" t="s">
        <v>365</v>
      </c>
      <c r="DJ24" s="572">
        <v>27.12</v>
      </c>
      <c r="DK24" s="572">
        <v>21.35</v>
      </c>
      <c r="DL24" s="572">
        <v>4457.13</v>
      </c>
      <c r="DM24" s="569">
        <v>6585.79</v>
      </c>
      <c r="DN24" s="570">
        <v>393.84003301778228</v>
      </c>
      <c r="DO24" s="569">
        <v>259374.77510481802</v>
      </c>
      <c r="DP24" s="569">
        <v>82.99</v>
      </c>
      <c r="DQ24" s="570" t="s">
        <v>556</v>
      </c>
      <c r="DR24" s="570" t="s">
        <v>556</v>
      </c>
      <c r="DS24" s="569" t="s">
        <v>640</v>
      </c>
      <c r="DT24" s="570" t="s">
        <v>77</v>
      </c>
      <c r="DU24" s="570" t="s">
        <v>77</v>
      </c>
      <c r="DV24" s="569">
        <v>634.63</v>
      </c>
      <c r="DW24" s="570">
        <v>98.06170985689252</v>
      </c>
      <c r="DX24" s="569">
        <v>6223.2902926479701</v>
      </c>
      <c r="DY24" s="572">
        <v>96.35</v>
      </c>
      <c r="DZ24" s="572">
        <v>7399.76</v>
      </c>
      <c r="EA24" s="567" t="s">
        <v>503</v>
      </c>
      <c r="EB24" s="568" t="s">
        <v>365</v>
      </c>
      <c r="EC24" s="587">
        <v>5413.58</v>
      </c>
      <c r="ED24" s="570">
        <v>89.553266491261084</v>
      </c>
      <c r="EE24" s="569">
        <v>48480.377241176117</v>
      </c>
      <c r="EF24" s="569">
        <v>9763.61</v>
      </c>
      <c r="EG24" s="570">
        <v>96.48226079514437</v>
      </c>
      <c r="EH24" s="569">
        <v>94201.51663220796</v>
      </c>
      <c r="EI24" s="569">
        <v>6057.03</v>
      </c>
      <c r="EJ24" s="569">
        <v>2046.27</v>
      </c>
    </row>
    <row r="25" spans="1:140" ht="11.25" customHeight="1">
      <c r="A25" s="567" t="s">
        <v>504</v>
      </c>
      <c r="B25" s="568" t="s">
        <v>366</v>
      </c>
      <c r="C25" s="569">
        <v>10821.08</v>
      </c>
      <c r="D25" s="570">
        <v>81.2951739516826</v>
      </c>
      <c r="E25" s="569">
        <v>87970.158094507351</v>
      </c>
      <c r="F25" s="569">
        <v>64.010000000000005</v>
      </c>
      <c r="G25" s="570">
        <v>56.067911941996492</v>
      </c>
      <c r="H25" s="569">
        <v>358.89070434071959</v>
      </c>
      <c r="I25" s="569">
        <v>10885.09</v>
      </c>
      <c r="J25" s="570">
        <v>81.146824508431322</v>
      </c>
      <c r="K25" s="569">
        <v>88329.048798848075</v>
      </c>
      <c r="L25" s="569">
        <v>1079.3499999999999</v>
      </c>
      <c r="M25" s="570">
        <v>70.583070548578036</v>
      </c>
      <c r="N25" s="569">
        <v>7618.3837196607692</v>
      </c>
      <c r="O25" s="569">
        <v>3.71</v>
      </c>
      <c r="P25" s="570" t="s">
        <v>556</v>
      </c>
      <c r="Q25" s="570" t="s">
        <v>556</v>
      </c>
      <c r="R25" s="569">
        <v>11968.15</v>
      </c>
      <c r="S25" s="570">
        <v>80.189680668640065</v>
      </c>
      <c r="T25" s="569">
        <v>95972.212669438464</v>
      </c>
      <c r="U25" s="569">
        <v>4233.8100000000004</v>
      </c>
      <c r="V25" s="570">
        <v>70.934699777163146</v>
      </c>
      <c r="W25" s="569">
        <v>30032.404126355112</v>
      </c>
      <c r="X25" s="567" t="s">
        <v>504</v>
      </c>
      <c r="Y25" s="568" t="s">
        <v>366</v>
      </c>
      <c r="Z25" s="569">
        <v>115.45</v>
      </c>
      <c r="AA25" s="570">
        <v>46.285906076105029</v>
      </c>
      <c r="AB25" s="569">
        <v>534.37078564863259</v>
      </c>
      <c r="AC25" s="569">
        <v>4349.26</v>
      </c>
      <c r="AD25" s="570">
        <v>70.280403820428631</v>
      </c>
      <c r="AE25" s="569">
        <v>30566.774912003744</v>
      </c>
      <c r="AF25" s="569">
        <v>865.91</v>
      </c>
      <c r="AG25" s="570">
        <v>49.886751842276382</v>
      </c>
      <c r="AH25" s="569">
        <v>4319.7437287745543</v>
      </c>
      <c r="AI25" s="569">
        <v>17.29</v>
      </c>
      <c r="AJ25" s="570">
        <v>46.968831933671495</v>
      </c>
      <c r="AK25" s="569">
        <v>81.209110413318015</v>
      </c>
      <c r="AL25" s="569">
        <v>622.85</v>
      </c>
      <c r="AM25" s="570">
        <v>67.95329200500143</v>
      </c>
      <c r="AN25" s="569">
        <v>4232.4707925315142</v>
      </c>
      <c r="AO25" s="569">
        <v>5855.31</v>
      </c>
      <c r="AP25" s="570">
        <v>66.948118107705881</v>
      </c>
      <c r="AQ25" s="569">
        <v>39200.198543723134</v>
      </c>
      <c r="AR25" s="569">
        <v>16760.8</v>
      </c>
      <c r="AS25" s="570">
        <v>77.489258796706821</v>
      </c>
      <c r="AT25" s="569">
        <v>129878.19688398436</v>
      </c>
      <c r="AU25" s="567" t="s">
        <v>504</v>
      </c>
      <c r="AV25" s="568" t="s">
        <v>366</v>
      </c>
      <c r="AW25" s="569">
        <v>1062.6600000000001</v>
      </c>
      <c r="AX25" s="570">
        <v>49.820397203030367</v>
      </c>
      <c r="AY25" s="569">
        <v>5294.2143291772245</v>
      </c>
      <c r="AZ25" s="569">
        <v>17823.46</v>
      </c>
      <c r="BA25" s="570">
        <v>75.839601970190756</v>
      </c>
      <c r="BB25" s="569">
        <v>135172.4112131616</v>
      </c>
      <c r="BC25" s="572">
        <v>231.88</v>
      </c>
      <c r="BD25" s="572">
        <v>337.71</v>
      </c>
      <c r="BE25" s="569">
        <v>569.59</v>
      </c>
      <c r="BF25" s="570">
        <v>79.209068117644662</v>
      </c>
      <c r="BG25" s="569">
        <v>4511.669310912921</v>
      </c>
      <c r="BH25" s="569">
        <v>18393.05</v>
      </c>
      <c r="BI25" s="570">
        <v>75.943946503747085</v>
      </c>
      <c r="BJ25" s="569">
        <v>139684.08052407452</v>
      </c>
      <c r="BK25" s="569">
        <v>3.95</v>
      </c>
      <c r="BL25" s="570" t="s">
        <v>556</v>
      </c>
      <c r="BM25" s="570" t="s">
        <v>556</v>
      </c>
      <c r="BN25" s="569">
        <v>258.55</v>
      </c>
      <c r="BO25" s="570">
        <v>366.25109930390249</v>
      </c>
      <c r="BP25" s="569">
        <v>9469.4221725023999</v>
      </c>
      <c r="BQ25" s="567" t="s">
        <v>504</v>
      </c>
      <c r="BR25" s="568" t="s">
        <v>366</v>
      </c>
      <c r="BS25" s="569">
        <v>122.29</v>
      </c>
      <c r="BT25" s="570">
        <v>412.46168309069697</v>
      </c>
      <c r="BU25" s="569">
        <v>5043.9939225161334</v>
      </c>
      <c r="BV25" s="569">
        <v>136.26</v>
      </c>
      <c r="BW25" s="570">
        <v>324.77823645870149</v>
      </c>
      <c r="BX25" s="569">
        <v>4425.4282499862657</v>
      </c>
      <c r="BY25" s="569">
        <v>262.5</v>
      </c>
      <c r="BZ25" s="570">
        <v>364.81410948653473</v>
      </c>
      <c r="CA25" s="569">
        <v>9576.3703740215369</v>
      </c>
      <c r="CB25" s="569">
        <v>1409.6</v>
      </c>
      <c r="CC25" s="570">
        <v>522.68031006957119</v>
      </c>
      <c r="CD25" s="569">
        <v>73677.016507406748</v>
      </c>
      <c r="CE25" s="569">
        <v>69.91</v>
      </c>
      <c r="CF25" s="570">
        <v>827.63024186719349</v>
      </c>
      <c r="CG25" s="569">
        <v>5785.9630208935496</v>
      </c>
      <c r="CH25" s="572" t="s">
        <v>640</v>
      </c>
      <c r="CI25" s="572">
        <v>1742.01</v>
      </c>
      <c r="CJ25" s="569">
        <v>127.17</v>
      </c>
      <c r="CK25" s="570">
        <v>49.490583592453596</v>
      </c>
      <c r="CL25" s="569">
        <v>629.37175154523243</v>
      </c>
      <c r="CM25" s="569">
        <v>202.79</v>
      </c>
      <c r="CN25" s="570">
        <v>41.03876630182527</v>
      </c>
      <c r="CO25" s="569">
        <v>832.22514183471469</v>
      </c>
      <c r="CP25" s="567" t="s">
        <v>504</v>
      </c>
      <c r="CQ25" s="568" t="s">
        <v>366</v>
      </c>
      <c r="CR25" s="572">
        <v>28.73</v>
      </c>
      <c r="CS25" s="572">
        <v>358.69</v>
      </c>
      <c r="CT25" s="572">
        <v>184.43</v>
      </c>
      <c r="CU25" s="572">
        <v>12.56</v>
      </c>
      <c r="CV25" s="572">
        <v>196.99</v>
      </c>
      <c r="CW25" s="569">
        <v>3414.82</v>
      </c>
      <c r="CX25" s="570">
        <v>32.18703515923999</v>
      </c>
      <c r="CY25" s="569">
        <v>10991.293140247592</v>
      </c>
      <c r="CZ25" s="569">
        <v>88.65</v>
      </c>
      <c r="DA25" s="570" t="s">
        <v>556</v>
      </c>
      <c r="DB25" s="570" t="s">
        <v>556</v>
      </c>
      <c r="DC25" s="569">
        <v>3503.47</v>
      </c>
      <c r="DD25" s="570">
        <v>31.854741145250028</v>
      </c>
      <c r="DE25" s="569">
        <v>11160.212996014912</v>
      </c>
      <c r="DF25" s="572">
        <v>31.98</v>
      </c>
      <c r="DG25" s="572">
        <v>139.59</v>
      </c>
      <c r="DH25" s="567" t="s">
        <v>504</v>
      </c>
      <c r="DI25" s="568" t="s">
        <v>366</v>
      </c>
      <c r="DJ25" s="572">
        <v>30.97</v>
      </c>
      <c r="DK25" s="572" t="s">
        <v>640</v>
      </c>
      <c r="DL25" s="572">
        <v>3706.01</v>
      </c>
      <c r="DM25" s="569">
        <v>1148.6400000000001</v>
      </c>
      <c r="DN25" s="570">
        <v>435.09741124227435</v>
      </c>
      <c r="DO25" s="569">
        <v>49977.029044932606</v>
      </c>
      <c r="DP25" s="569">
        <v>11.77</v>
      </c>
      <c r="DQ25" s="570" t="s">
        <v>556</v>
      </c>
      <c r="DR25" s="570" t="s">
        <v>556</v>
      </c>
      <c r="DS25" s="569">
        <v>2.29</v>
      </c>
      <c r="DT25" s="570" t="s">
        <v>556</v>
      </c>
      <c r="DU25" s="570" t="s">
        <v>556</v>
      </c>
      <c r="DV25" s="569">
        <v>75.19</v>
      </c>
      <c r="DW25" s="570">
        <v>106.12969800796218</v>
      </c>
      <c r="DX25" s="569">
        <v>797.98919932186755</v>
      </c>
      <c r="DY25" s="572">
        <v>37.96</v>
      </c>
      <c r="DZ25" s="572">
        <v>1275.8499999999999</v>
      </c>
      <c r="EA25" s="567" t="s">
        <v>504</v>
      </c>
      <c r="EB25" s="568" t="s">
        <v>366</v>
      </c>
      <c r="EC25" s="587">
        <v>1335.61</v>
      </c>
      <c r="ED25" s="570">
        <v>95.034760467967942</v>
      </c>
      <c r="EE25" s="569">
        <v>12692.937642862265</v>
      </c>
      <c r="EF25" s="569">
        <v>2792.38</v>
      </c>
      <c r="EG25" s="570">
        <v>97.971268189574417</v>
      </c>
      <c r="EH25" s="569">
        <v>27357.300986720384</v>
      </c>
      <c r="EI25" s="569">
        <v>679.16</v>
      </c>
      <c r="EJ25" s="569">
        <v>263.12</v>
      </c>
    </row>
    <row r="26" spans="1:140" ht="11.25" customHeight="1">
      <c r="A26" s="567" t="s">
        <v>505</v>
      </c>
      <c r="B26" s="568" t="s">
        <v>106</v>
      </c>
      <c r="C26" s="569">
        <v>1964.39</v>
      </c>
      <c r="D26" s="570">
        <v>73.792448965340753</v>
      </c>
      <c r="E26" s="569">
        <v>14495.714882302573</v>
      </c>
      <c r="F26" s="569">
        <v>69.61</v>
      </c>
      <c r="G26" s="570">
        <v>52.148029892598935</v>
      </c>
      <c r="H26" s="569">
        <v>363.00243608238122</v>
      </c>
      <c r="I26" s="569">
        <v>2034</v>
      </c>
      <c r="J26" s="570">
        <v>73.051707563347861</v>
      </c>
      <c r="K26" s="569">
        <v>14858.717318384954</v>
      </c>
      <c r="L26" s="569">
        <v>4588.22</v>
      </c>
      <c r="M26" s="570">
        <v>59.664292483244459</v>
      </c>
      <c r="N26" s="569">
        <v>27375.290005747189</v>
      </c>
      <c r="O26" s="569">
        <v>1.95</v>
      </c>
      <c r="P26" s="570" t="s">
        <v>556</v>
      </c>
      <c r="Q26" s="570" t="s">
        <v>556</v>
      </c>
      <c r="R26" s="569">
        <v>6624.17</v>
      </c>
      <c r="S26" s="570">
        <v>63.771411577316137</v>
      </c>
      <c r="T26" s="569">
        <v>42243.267142811019</v>
      </c>
      <c r="U26" s="569">
        <v>3262.29</v>
      </c>
      <c r="V26" s="570">
        <v>66.871820445988959</v>
      </c>
      <c r="W26" s="569">
        <v>21815.527112274533</v>
      </c>
      <c r="X26" s="567" t="s">
        <v>505</v>
      </c>
      <c r="Y26" s="568" t="s">
        <v>106</v>
      </c>
      <c r="Z26" s="569">
        <v>7469.47</v>
      </c>
      <c r="AA26" s="570">
        <v>45.363205228726713</v>
      </c>
      <c r="AB26" s="569">
        <v>33883.910055981731</v>
      </c>
      <c r="AC26" s="569">
        <v>10731.76</v>
      </c>
      <c r="AD26" s="570">
        <v>51.901493481270791</v>
      </c>
      <c r="AE26" s="569">
        <v>55699.437168256263</v>
      </c>
      <c r="AF26" s="569">
        <v>861.45</v>
      </c>
      <c r="AG26" s="570">
        <v>48.744235186594601</v>
      </c>
      <c r="AH26" s="569">
        <v>4199.0721401491919</v>
      </c>
      <c r="AI26" s="569">
        <v>62.66</v>
      </c>
      <c r="AJ26" s="570">
        <v>40.203662417476203</v>
      </c>
      <c r="AK26" s="569">
        <v>251.91614870790585</v>
      </c>
      <c r="AL26" s="569">
        <v>1517.51</v>
      </c>
      <c r="AM26" s="570">
        <v>60.124432061664663</v>
      </c>
      <c r="AN26" s="569">
        <v>9123.9426897896738</v>
      </c>
      <c r="AO26" s="569">
        <v>13173.38</v>
      </c>
      <c r="AP26" s="570">
        <v>52.586631636605823</v>
      </c>
      <c r="AQ26" s="569">
        <v>69274.368146903042</v>
      </c>
      <c r="AR26" s="569">
        <v>11334.36</v>
      </c>
      <c r="AS26" s="570">
        <v>64.246886907415018</v>
      </c>
      <c r="AT26" s="569">
        <v>72819.734508792841</v>
      </c>
      <c r="AU26" s="567" t="s">
        <v>505</v>
      </c>
      <c r="AV26" s="568" t="s">
        <v>106</v>
      </c>
      <c r="AW26" s="569">
        <v>8463.19</v>
      </c>
      <c r="AX26" s="570">
        <v>45.724958060638137</v>
      </c>
      <c r="AY26" s="569">
        <v>38697.900780921205</v>
      </c>
      <c r="AZ26" s="569">
        <v>19797.55</v>
      </c>
      <c r="BA26" s="570">
        <v>56.329008028626788</v>
      </c>
      <c r="BB26" s="569">
        <v>111517.63528971405</v>
      </c>
      <c r="BC26" s="572">
        <v>220.06</v>
      </c>
      <c r="BD26" s="572">
        <v>145.02000000000001</v>
      </c>
      <c r="BE26" s="569">
        <v>365.08</v>
      </c>
      <c r="BF26" s="570">
        <v>67.039327725688253</v>
      </c>
      <c r="BG26" s="569">
        <v>2447.4717766094268</v>
      </c>
      <c r="BH26" s="569">
        <v>20162.63</v>
      </c>
      <c r="BI26" s="570">
        <v>56.522937268760792</v>
      </c>
      <c r="BJ26" s="569">
        <v>113965.10706632347</v>
      </c>
      <c r="BK26" s="569">
        <v>205.52</v>
      </c>
      <c r="BL26" s="570">
        <v>267.60879597508398</v>
      </c>
      <c r="BM26" s="569">
        <v>5499.8959748799261</v>
      </c>
      <c r="BN26" s="569">
        <v>5214.3</v>
      </c>
      <c r="BO26" s="570">
        <v>366.40651245068818</v>
      </c>
      <c r="BP26" s="569">
        <v>191055.34778716235</v>
      </c>
      <c r="BQ26" s="567" t="s">
        <v>505</v>
      </c>
      <c r="BR26" s="568" t="s">
        <v>106</v>
      </c>
      <c r="BS26" s="569">
        <v>2859.38</v>
      </c>
      <c r="BT26" s="570">
        <v>362.36771228498924</v>
      </c>
      <c r="BU26" s="569">
        <v>103614.69891534526</v>
      </c>
      <c r="BV26" s="569">
        <v>2354.92</v>
      </c>
      <c r="BW26" s="570">
        <v>371.31048558684398</v>
      </c>
      <c r="BX26" s="569">
        <v>87440.648871817073</v>
      </c>
      <c r="BY26" s="569">
        <v>5419.82</v>
      </c>
      <c r="BZ26" s="570">
        <v>362.66009528368517</v>
      </c>
      <c r="CA26" s="569">
        <v>196555.24376204229</v>
      </c>
      <c r="CB26" s="569">
        <v>3522.9</v>
      </c>
      <c r="CC26" s="570">
        <v>489.31114132982253</v>
      </c>
      <c r="CD26" s="569">
        <v>172379.42197908318</v>
      </c>
      <c r="CE26" s="569">
        <v>137.58000000000001</v>
      </c>
      <c r="CF26" s="570">
        <v>747.83791362084514</v>
      </c>
      <c r="CG26" s="569">
        <v>10288.754015595588</v>
      </c>
      <c r="CH26" s="572">
        <v>9.77</v>
      </c>
      <c r="CI26" s="572">
        <v>9090.07</v>
      </c>
      <c r="CJ26" s="569">
        <v>187.85</v>
      </c>
      <c r="CK26" s="570">
        <v>37.78571014930116</v>
      </c>
      <c r="CL26" s="569">
        <v>709.80456515462231</v>
      </c>
      <c r="CM26" s="569">
        <v>16.25</v>
      </c>
      <c r="CN26" s="570" t="s">
        <v>556</v>
      </c>
      <c r="CO26" s="570" t="s">
        <v>556</v>
      </c>
      <c r="CP26" s="567" t="s">
        <v>505</v>
      </c>
      <c r="CQ26" s="568" t="s">
        <v>106</v>
      </c>
      <c r="CR26" s="572">
        <v>15.64</v>
      </c>
      <c r="CS26" s="572">
        <v>219.74</v>
      </c>
      <c r="CT26" s="572">
        <v>333.21</v>
      </c>
      <c r="CU26" s="572">
        <v>16.16</v>
      </c>
      <c r="CV26" s="572">
        <v>349.72</v>
      </c>
      <c r="CW26" s="569">
        <v>810.88</v>
      </c>
      <c r="CX26" s="570">
        <v>27.532471889770456</v>
      </c>
      <c r="CY26" s="569">
        <v>2232.5530805977069</v>
      </c>
      <c r="CZ26" s="569">
        <v>158.22</v>
      </c>
      <c r="DA26" s="570">
        <v>23.357303650040762</v>
      </c>
      <c r="DB26" s="569">
        <v>369.55925835094496</v>
      </c>
      <c r="DC26" s="569">
        <v>969.1</v>
      </c>
      <c r="DD26" s="570">
        <v>26.850813527485833</v>
      </c>
      <c r="DE26" s="569">
        <v>2602.112338948652</v>
      </c>
      <c r="DF26" s="572">
        <v>224.22</v>
      </c>
      <c r="DG26" s="572">
        <v>25</v>
      </c>
      <c r="DH26" s="567" t="s">
        <v>505</v>
      </c>
      <c r="DI26" s="568" t="s">
        <v>106</v>
      </c>
      <c r="DJ26" s="572">
        <v>328.89</v>
      </c>
      <c r="DK26" s="572">
        <v>2.11</v>
      </c>
      <c r="DL26" s="572">
        <v>1549.32</v>
      </c>
      <c r="DM26" s="569">
        <v>2631.61</v>
      </c>
      <c r="DN26" s="570">
        <v>400.30199645211826</v>
      </c>
      <c r="DO26" s="569">
        <v>105343.87368833591</v>
      </c>
      <c r="DP26" s="569">
        <v>29.37</v>
      </c>
      <c r="DQ26" s="570" t="s">
        <v>556</v>
      </c>
      <c r="DR26" s="570" t="s">
        <v>556</v>
      </c>
      <c r="DS26" s="569">
        <v>0.37</v>
      </c>
      <c r="DT26" s="570" t="s">
        <v>556</v>
      </c>
      <c r="DU26" s="570" t="s">
        <v>556</v>
      </c>
      <c r="DV26" s="569">
        <v>563.28</v>
      </c>
      <c r="DW26" s="570">
        <v>98.69449134384098</v>
      </c>
      <c r="DX26" s="569">
        <v>5559.2633084158751</v>
      </c>
      <c r="DY26" s="572">
        <v>63.62</v>
      </c>
      <c r="DZ26" s="572">
        <v>3288.25</v>
      </c>
      <c r="EA26" s="567" t="s">
        <v>505</v>
      </c>
      <c r="EB26" s="568" t="s">
        <v>106</v>
      </c>
      <c r="EC26" s="587">
        <v>3489.59</v>
      </c>
      <c r="ED26" s="570">
        <v>93.106851500681501</v>
      </c>
      <c r="EE26" s="569">
        <v>32490.473792826313</v>
      </c>
      <c r="EF26" s="569">
        <v>6790.86</v>
      </c>
      <c r="EG26" s="570">
        <v>97.99466533481494</v>
      </c>
      <c r="EH26" s="569">
        <v>66546.80530355814</v>
      </c>
      <c r="EI26" s="569">
        <v>4568.47</v>
      </c>
      <c r="EJ26" s="569">
        <v>1328.82</v>
      </c>
    </row>
    <row r="27" spans="1:140" ht="11.25" customHeight="1">
      <c r="A27" s="567" t="s">
        <v>506</v>
      </c>
      <c r="B27" s="568" t="s">
        <v>367</v>
      </c>
      <c r="C27" s="569">
        <v>6523.6</v>
      </c>
      <c r="D27" s="570">
        <v>78.830128556459272</v>
      </c>
      <c r="E27" s="569">
        <v>51425.622665091774</v>
      </c>
      <c r="F27" s="569">
        <v>102.95</v>
      </c>
      <c r="G27" s="570">
        <v>48.889275637143506</v>
      </c>
      <c r="H27" s="569">
        <v>503.31509268439243</v>
      </c>
      <c r="I27" s="569">
        <v>6626.55</v>
      </c>
      <c r="J27" s="570">
        <v>78.364967830584803</v>
      </c>
      <c r="K27" s="569">
        <v>51928.93775777617</v>
      </c>
      <c r="L27" s="569">
        <v>1521.39</v>
      </c>
      <c r="M27" s="570">
        <v>53.563208331205558</v>
      </c>
      <c r="N27" s="569">
        <v>8149.0529523012829</v>
      </c>
      <c r="O27" s="569">
        <v>61.11</v>
      </c>
      <c r="P27" s="570">
        <v>52.335657046759486</v>
      </c>
      <c r="Q27" s="569">
        <v>319.82320021274722</v>
      </c>
      <c r="R27" s="569">
        <v>8209.0499999999993</v>
      </c>
      <c r="S27" s="570">
        <v>73.574669310444193</v>
      </c>
      <c r="T27" s="569">
        <v>60397.813910290199</v>
      </c>
      <c r="U27" s="569">
        <v>3195.55</v>
      </c>
      <c r="V27" s="570">
        <v>59.471033535724658</v>
      </c>
      <c r="W27" s="569">
        <v>19004.266121508495</v>
      </c>
      <c r="X27" s="567" t="s">
        <v>506</v>
      </c>
      <c r="Y27" s="568" t="s">
        <v>367</v>
      </c>
      <c r="Z27" s="569">
        <v>1541.96</v>
      </c>
      <c r="AA27" s="570">
        <v>42.628832713578113</v>
      </c>
      <c r="AB27" s="569">
        <v>6573.1954891028918</v>
      </c>
      <c r="AC27" s="569">
        <v>4737.51</v>
      </c>
      <c r="AD27" s="570">
        <v>53.989250915800461</v>
      </c>
      <c r="AE27" s="569">
        <v>25577.461610611386</v>
      </c>
      <c r="AF27" s="569">
        <v>2103.81</v>
      </c>
      <c r="AG27" s="570">
        <v>45.713523038524364</v>
      </c>
      <c r="AH27" s="569">
        <v>9617.2566903677944</v>
      </c>
      <c r="AI27" s="569">
        <v>254.19</v>
      </c>
      <c r="AJ27" s="570">
        <v>41.296987069143256</v>
      </c>
      <c r="AK27" s="569">
        <v>1049.7281143105524</v>
      </c>
      <c r="AL27" s="569">
        <v>1845.77</v>
      </c>
      <c r="AM27" s="570">
        <v>52.980744212070235</v>
      </c>
      <c r="AN27" s="569">
        <v>9779.0268244312865</v>
      </c>
      <c r="AO27" s="569">
        <v>8941.2800000000007</v>
      </c>
      <c r="AP27" s="570">
        <v>51.47302538307828</v>
      </c>
      <c r="AQ27" s="569">
        <v>46023.473239721017</v>
      </c>
      <c r="AR27" s="569">
        <v>13147.42</v>
      </c>
      <c r="AS27" s="570">
        <v>67.448816394049615</v>
      </c>
      <c r="AT27" s="569">
        <v>88677.791763545596</v>
      </c>
      <c r="AU27" s="567" t="s">
        <v>506</v>
      </c>
      <c r="AV27" s="568" t="s">
        <v>367</v>
      </c>
      <c r="AW27" s="569">
        <v>4002.91</v>
      </c>
      <c r="AX27" s="570">
        <v>44.326490944002309</v>
      </c>
      <c r="AY27" s="569">
        <v>17743.495386465631</v>
      </c>
      <c r="AZ27" s="569">
        <v>17150.330000000002</v>
      </c>
      <c r="BA27" s="570">
        <v>62.052034654733291</v>
      </c>
      <c r="BB27" s="569">
        <v>106421.28715001122</v>
      </c>
      <c r="BC27" s="572">
        <v>118.2</v>
      </c>
      <c r="BD27" s="572">
        <v>26.05</v>
      </c>
      <c r="BE27" s="569">
        <v>144.25</v>
      </c>
      <c r="BF27" s="570">
        <v>64.675791164680831</v>
      </c>
      <c r="BG27" s="569">
        <v>932.94828755052094</v>
      </c>
      <c r="BH27" s="569">
        <v>17294.580000000002</v>
      </c>
      <c r="BI27" s="570">
        <v>62.073918787019821</v>
      </c>
      <c r="BJ27" s="569">
        <v>107354.23543756174</v>
      </c>
      <c r="BK27" s="569">
        <v>43.4</v>
      </c>
      <c r="BL27" s="570">
        <v>244.35402349936282</v>
      </c>
      <c r="BM27" s="569">
        <v>1060.4964619872346</v>
      </c>
      <c r="BN27" s="569">
        <v>554.30999999999995</v>
      </c>
      <c r="BO27" s="570">
        <v>306.56366009521327</v>
      </c>
      <c r="BP27" s="569">
        <v>16993.130242737763</v>
      </c>
      <c r="BQ27" s="567" t="s">
        <v>506</v>
      </c>
      <c r="BR27" s="568" t="s">
        <v>367</v>
      </c>
      <c r="BS27" s="569">
        <v>93.98</v>
      </c>
      <c r="BT27" s="570">
        <v>319.22074070061547</v>
      </c>
      <c r="BU27" s="569">
        <v>3000.0365211043841</v>
      </c>
      <c r="BV27" s="569">
        <v>460.33</v>
      </c>
      <c r="BW27" s="570">
        <v>303.97961726659958</v>
      </c>
      <c r="BX27" s="569">
        <v>13993.093721633379</v>
      </c>
      <c r="BY27" s="569">
        <v>597.71</v>
      </c>
      <c r="BZ27" s="570">
        <v>302.04658956224591</v>
      </c>
      <c r="CA27" s="569">
        <v>18053.626704724997</v>
      </c>
      <c r="CB27" s="569">
        <v>64.349999999999994</v>
      </c>
      <c r="CC27" s="570">
        <v>419.2146629640655</v>
      </c>
      <c r="CD27" s="569">
        <v>2697.646356173761</v>
      </c>
      <c r="CE27" s="569">
        <v>101.24</v>
      </c>
      <c r="CF27" s="570">
        <v>739.92115328970124</v>
      </c>
      <c r="CG27" s="569">
        <v>7490.9617559049348</v>
      </c>
      <c r="CH27" s="572">
        <v>63.58</v>
      </c>
      <c r="CI27" s="572">
        <v>826.88</v>
      </c>
      <c r="CJ27" s="569">
        <v>26.21</v>
      </c>
      <c r="CK27" s="570" t="s">
        <v>556</v>
      </c>
      <c r="CL27" s="570" t="s">
        <v>556</v>
      </c>
      <c r="CM27" s="569">
        <v>72.92</v>
      </c>
      <c r="CN27" s="570" t="s">
        <v>556</v>
      </c>
      <c r="CO27" s="570" t="s">
        <v>556</v>
      </c>
      <c r="CP27" s="567" t="s">
        <v>506</v>
      </c>
      <c r="CQ27" s="568" t="s">
        <v>367</v>
      </c>
      <c r="CR27" s="572">
        <v>9.14</v>
      </c>
      <c r="CS27" s="572">
        <v>108.27</v>
      </c>
      <c r="CT27" s="572">
        <v>314.73</v>
      </c>
      <c r="CU27" s="572">
        <v>31.14</v>
      </c>
      <c r="CV27" s="572">
        <v>345.95</v>
      </c>
      <c r="CW27" s="569">
        <v>1601.57</v>
      </c>
      <c r="CX27" s="570">
        <v>31.575826812826524</v>
      </c>
      <c r="CY27" s="569">
        <v>5057.0896948618574</v>
      </c>
      <c r="CZ27" s="569">
        <v>78.900000000000006</v>
      </c>
      <c r="DA27" s="570">
        <v>21.584697551133239</v>
      </c>
      <c r="DB27" s="569">
        <v>170.30326367844128</v>
      </c>
      <c r="DC27" s="569">
        <v>1680.47</v>
      </c>
      <c r="DD27" s="570">
        <v>31.106731798486724</v>
      </c>
      <c r="DE27" s="569">
        <v>5227.3929585402984</v>
      </c>
      <c r="DF27" s="572" t="s">
        <v>557</v>
      </c>
      <c r="DG27" s="572">
        <v>56.75</v>
      </c>
      <c r="DH27" s="567" t="s">
        <v>506</v>
      </c>
      <c r="DI27" s="568" t="s">
        <v>367</v>
      </c>
      <c r="DJ27" s="572">
        <v>81.680000000000007</v>
      </c>
      <c r="DK27" s="572" t="s">
        <v>557</v>
      </c>
      <c r="DL27" s="572">
        <v>1823.42</v>
      </c>
      <c r="DM27" s="569">
        <v>15096.81</v>
      </c>
      <c r="DN27" s="570">
        <v>417.09995406989589</v>
      </c>
      <c r="DO27" s="569">
        <v>629687.8757601945</v>
      </c>
      <c r="DP27" s="569">
        <v>70.790000000000006</v>
      </c>
      <c r="DQ27" s="570" t="s">
        <v>556</v>
      </c>
      <c r="DR27" s="570" t="s">
        <v>556</v>
      </c>
      <c r="DS27" s="569" t="s">
        <v>640</v>
      </c>
      <c r="DT27" s="570" t="s">
        <v>77</v>
      </c>
      <c r="DU27" s="570" t="s">
        <v>77</v>
      </c>
      <c r="DV27" s="569">
        <v>2612.29</v>
      </c>
      <c r="DW27" s="570">
        <v>105.84723339490154</v>
      </c>
      <c r="DX27" s="569">
        <v>27650.366932516732</v>
      </c>
      <c r="DY27" s="572">
        <v>177.81</v>
      </c>
      <c r="DZ27" s="572">
        <v>17957.7</v>
      </c>
      <c r="EA27" s="567" t="s">
        <v>506</v>
      </c>
      <c r="EB27" s="568" t="s">
        <v>367</v>
      </c>
      <c r="EC27" s="587">
        <v>14918.13</v>
      </c>
      <c r="ED27" s="570">
        <v>99.427666707405322</v>
      </c>
      <c r="EE27" s="569">
        <v>148327.48575377447</v>
      </c>
      <c r="EF27" s="569">
        <v>49950.36</v>
      </c>
      <c r="EG27" s="570">
        <v>103.01001657415118</v>
      </c>
      <c r="EH27" s="569">
        <v>514538.74114848179</v>
      </c>
      <c r="EI27" s="569">
        <v>1424.2</v>
      </c>
      <c r="EJ27" s="569">
        <v>500.13</v>
      </c>
    </row>
    <row r="28" spans="1:140" ht="11.25" customHeight="1">
      <c r="A28" s="567" t="s">
        <v>507</v>
      </c>
      <c r="B28" s="568" t="s">
        <v>107</v>
      </c>
      <c r="C28" s="569">
        <v>3671.09</v>
      </c>
      <c r="D28" s="570">
        <v>70.859778912527091</v>
      </c>
      <c r="E28" s="569">
        <v>26013.262576798908</v>
      </c>
      <c r="F28" s="569">
        <v>42.9</v>
      </c>
      <c r="G28" s="570">
        <v>47.728573329828983</v>
      </c>
      <c r="H28" s="569">
        <v>204.75557958496634</v>
      </c>
      <c r="I28" s="569">
        <v>3713.99</v>
      </c>
      <c r="J28" s="570">
        <v>70.5925922158753</v>
      </c>
      <c r="K28" s="569">
        <v>26218.018156383874</v>
      </c>
      <c r="L28" s="569">
        <v>4985.47</v>
      </c>
      <c r="M28" s="570">
        <v>56.234690706848248</v>
      </c>
      <c r="N28" s="569">
        <v>28035.636347827076</v>
      </c>
      <c r="O28" s="569">
        <v>14.42</v>
      </c>
      <c r="P28" s="570">
        <v>51.535249804512439</v>
      </c>
      <c r="Q28" s="569">
        <v>74.313830218106929</v>
      </c>
      <c r="R28" s="569">
        <v>8713.8799999999992</v>
      </c>
      <c r="S28" s="570">
        <v>62.346472908083484</v>
      </c>
      <c r="T28" s="569">
        <v>54327.968334429061</v>
      </c>
      <c r="U28" s="569">
        <v>4447.8</v>
      </c>
      <c r="V28" s="570">
        <v>62.320087702931033</v>
      </c>
      <c r="W28" s="569">
        <v>27718.728608509664</v>
      </c>
      <c r="X28" s="567" t="s">
        <v>507</v>
      </c>
      <c r="Y28" s="568" t="s">
        <v>107</v>
      </c>
      <c r="Z28" s="569">
        <v>2894</v>
      </c>
      <c r="AA28" s="570">
        <v>41.756269465183117</v>
      </c>
      <c r="AB28" s="569">
        <v>12084.264383223994</v>
      </c>
      <c r="AC28" s="569">
        <v>7341.8</v>
      </c>
      <c r="AD28" s="570">
        <v>54.214215848611587</v>
      </c>
      <c r="AE28" s="569">
        <v>39802.992991733656</v>
      </c>
      <c r="AF28" s="569">
        <v>1296.95</v>
      </c>
      <c r="AG28" s="570">
        <v>44.071099907358516</v>
      </c>
      <c r="AH28" s="569">
        <v>5715.8013024848633</v>
      </c>
      <c r="AI28" s="569">
        <v>77.12</v>
      </c>
      <c r="AJ28" s="570" t="s">
        <v>556</v>
      </c>
      <c r="AK28" s="570" t="s">
        <v>556</v>
      </c>
      <c r="AL28" s="569">
        <v>1231.73</v>
      </c>
      <c r="AM28" s="570">
        <v>53.976608309356621</v>
      </c>
      <c r="AN28" s="569">
        <v>6648.460775288384</v>
      </c>
      <c r="AO28" s="569">
        <v>9947.6</v>
      </c>
      <c r="AP28" s="570">
        <v>52.766913895276204</v>
      </c>
      <c r="AQ28" s="569">
        <v>52490.415266464966</v>
      </c>
      <c r="AR28" s="569">
        <v>14350.51</v>
      </c>
      <c r="AS28" s="570">
        <v>61.663593934042858</v>
      </c>
      <c r="AT28" s="569">
        <v>88490.402138642152</v>
      </c>
      <c r="AU28" s="567" t="s">
        <v>507</v>
      </c>
      <c r="AV28" s="568" t="s">
        <v>107</v>
      </c>
      <c r="AW28" s="569">
        <v>4310.97</v>
      </c>
      <c r="AX28" s="570">
        <v>42.514750652989669</v>
      </c>
      <c r="AY28" s="569">
        <v>18327.98146225189</v>
      </c>
      <c r="AZ28" s="569">
        <v>18661.48</v>
      </c>
      <c r="BA28" s="570">
        <v>57.240038625497021</v>
      </c>
      <c r="BB28" s="569">
        <v>106818.38360089404</v>
      </c>
      <c r="BC28" s="572">
        <v>457.23</v>
      </c>
      <c r="BD28" s="572">
        <v>39.799999999999997</v>
      </c>
      <c r="BE28" s="569">
        <v>497.03</v>
      </c>
      <c r="BF28" s="570">
        <v>60.245070649073014</v>
      </c>
      <c r="BG28" s="569">
        <v>2994.3607464708762</v>
      </c>
      <c r="BH28" s="569">
        <v>19158.509999999998</v>
      </c>
      <c r="BI28" s="570">
        <v>57.317998292855194</v>
      </c>
      <c r="BJ28" s="569">
        <v>109812.74434736492</v>
      </c>
      <c r="BK28" s="569">
        <v>57.78</v>
      </c>
      <c r="BL28" s="570">
        <v>233.05158642494641</v>
      </c>
      <c r="BM28" s="569">
        <v>1346.5720663633404</v>
      </c>
      <c r="BN28" s="569">
        <v>1950.27</v>
      </c>
      <c r="BO28" s="570">
        <v>305.58232075947137</v>
      </c>
      <c r="BP28" s="569">
        <v>59596.803270757417</v>
      </c>
      <c r="BQ28" s="567" t="s">
        <v>507</v>
      </c>
      <c r="BR28" s="568" t="s">
        <v>107</v>
      </c>
      <c r="BS28" s="569">
        <v>474.49</v>
      </c>
      <c r="BT28" s="570">
        <v>299.88679026583225</v>
      </c>
      <c r="BU28" s="569">
        <v>14229.328311323474</v>
      </c>
      <c r="BV28" s="569">
        <v>1475.78</v>
      </c>
      <c r="BW28" s="570">
        <v>307.41353697322057</v>
      </c>
      <c r="BX28" s="569">
        <v>45367.474959433945</v>
      </c>
      <c r="BY28" s="569">
        <v>2008.05</v>
      </c>
      <c r="BZ28" s="570">
        <v>303.4953080706195</v>
      </c>
      <c r="CA28" s="569">
        <v>60943.375337120757</v>
      </c>
      <c r="CB28" s="569">
        <v>1470.62</v>
      </c>
      <c r="CC28" s="570">
        <v>448.37573036047343</v>
      </c>
      <c r="CD28" s="569">
        <v>65939.031658271939</v>
      </c>
      <c r="CE28" s="569">
        <v>131.44999999999999</v>
      </c>
      <c r="CF28" s="570">
        <v>669.38790398040373</v>
      </c>
      <c r="CG28" s="569">
        <v>8799.1039978224053</v>
      </c>
      <c r="CH28" s="572">
        <v>70.27</v>
      </c>
      <c r="CI28" s="572">
        <v>3680.39</v>
      </c>
      <c r="CJ28" s="569">
        <v>82.88</v>
      </c>
      <c r="CK28" s="570">
        <v>36.269380017787746</v>
      </c>
      <c r="CL28" s="569">
        <v>300.60062158742483</v>
      </c>
      <c r="CM28" s="569">
        <v>16.899999999999999</v>
      </c>
      <c r="CN28" s="570" t="s">
        <v>556</v>
      </c>
      <c r="CO28" s="570" t="s">
        <v>556</v>
      </c>
      <c r="CP28" s="567" t="s">
        <v>507</v>
      </c>
      <c r="CQ28" s="568" t="s">
        <v>107</v>
      </c>
      <c r="CR28" s="572">
        <v>22.21</v>
      </c>
      <c r="CS28" s="572">
        <v>121.99</v>
      </c>
      <c r="CT28" s="572">
        <v>746.01</v>
      </c>
      <c r="CU28" s="572">
        <v>27.61</v>
      </c>
      <c r="CV28" s="572">
        <v>773.8</v>
      </c>
      <c r="CW28" s="569">
        <v>3202.8</v>
      </c>
      <c r="CX28" s="570">
        <v>29.421387890958101</v>
      </c>
      <c r="CY28" s="569">
        <v>9423.0821137160619</v>
      </c>
      <c r="CZ28" s="569">
        <v>185.92</v>
      </c>
      <c r="DA28" s="570">
        <v>20.794726664945475</v>
      </c>
      <c r="DB28" s="569">
        <v>386.61555815466625</v>
      </c>
      <c r="DC28" s="569">
        <v>3388.72</v>
      </c>
      <c r="DD28" s="570">
        <v>28.948091526802827</v>
      </c>
      <c r="DE28" s="569">
        <v>9809.6976718707283</v>
      </c>
      <c r="DF28" s="572">
        <v>59.77</v>
      </c>
      <c r="DG28" s="572">
        <v>35.44</v>
      </c>
      <c r="DH28" s="567" t="s">
        <v>507</v>
      </c>
      <c r="DI28" s="568" t="s">
        <v>107</v>
      </c>
      <c r="DJ28" s="572">
        <v>687.16</v>
      </c>
      <c r="DK28" s="572">
        <v>12.7</v>
      </c>
      <c r="DL28" s="572">
        <v>4183.79</v>
      </c>
      <c r="DM28" s="569">
        <v>3977.4</v>
      </c>
      <c r="DN28" s="570">
        <v>365.08501146903069</v>
      </c>
      <c r="DO28" s="569">
        <v>145208.91246169229</v>
      </c>
      <c r="DP28" s="569">
        <v>48.05</v>
      </c>
      <c r="DQ28" s="570" t="s">
        <v>556</v>
      </c>
      <c r="DR28" s="570" t="s">
        <v>556</v>
      </c>
      <c r="DS28" s="569">
        <v>5.0199999999999996</v>
      </c>
      <c r="DT28" s="570" t="s">
        <v>556</v>
      </c>
      <c r="DU28" s="570" t="s">
        <v>556</v>
      </c>
      <c r="DV28" s="569">
        <v>731.19</v>
      </c>
      <c r="DW28" s="570">
        <v>94.921433175570314</v>
      </c>
      <c r="DX28" s="569">
        <v>6940.5602723645261</v>
      </c>
      <c r="DY28" s="572">
        <v>118.88</v>
      </c>
      <c r="DZ28" s="572">
        <v>4880.54</v>
      </c>
      <c r="EA28" s="567" t="s">
        <v>507</v>
      </c>
      <c r="EB28" s="568" t="s">
        <v>107</v>
      </c>
      <c r="EC28" s="587">
        <v>4950.71</v>
      </c>
      <c r="ED28" s="570">
        <v>94.754999152533884</v>
      </c>
      <c r="EE28" s="569">
        <v>46910.452185444105</v>
      </c>
      <c r="EF28" s="569">
        <v>10227.91</v>
      </c>
      <c r="EG28" s="570">
        <v>98.317427033165359</v>
      </c>
      <c r="EH28" s="569">
        <v>100558.17951267822</v>
      </c>
      <c r="EI28" s="569">
        <v>1592.54</v>
      </c>
      <c r="EJ28" s="569">
        <v>455.81</v>
      </c>
    </row>
    <row r="29" spans="1:140" ht="11.25" customHeight="1">
      <c r="A29" s="567" t="s">
        <v>508</v>
      </c>
      <c r="B29" s="568" t="s">
        <v>143</v>
      </c>
      <c r="C29" s="569">
        <v>4262.17</v>
      </c>
      <c r="D29" s="570">
        <v>68.684286774780048</v>
      </c>
      <c r="E29" s="569">
        <v>29274.410656286425</v>
      </c>
      <c r="F29" s="569">
        <v>72.87</v>
      </c>
      <c r="G29" s="570">
        <v>48.530715307372127</v>
      </c>
      <c r="H29" s="569">
        <v>353.64332244482068</v>
      </c>
      <c r="I29" s="569">
        <v>4335.04</v>
      </c>
      <c r="J29" s="570">
        <v>68.345514640536749</v>
      </c>
      <c r="K29" s="569">
        <v>29628.053978731245</v>
      </c>
      <c r="L29" s="569">
        <v>8101.24</v>
      </c>
      <c r="M29" s="570">
        <v>58.537835118657121</v>
      </c>
      <c r="N29" s="569">
        <v>47422.905137666981</v>
      </c>
      <c r="O29" s="569">
        <v>58.35</v>
      </c>
      <c r="P29" s="570">
        <v>59.076457689018767</v>
      </c>
      <c r="Q29" s="569">
        <v>344.71113061542451</v>
      </c>
      <c r="R29" s="569">
        <v>12494.63</v>
      </c>
      <c r="S29" s="570">
        <v>61.943146973550768</v>
      </c>
      <c r="T29" s="569">
        <v>77395.670247013652</v>
      </c>
      <c r="U29" s="569">
        <v>6128.3</v>
      </c>
      <c r="V29" s="570">
        <v>62.833799265517989</v>
      </c>
      <c r="W29" s="569">
        <v>38506.437203887392</v>
      </c>
      <c r="X29" s="567" t="s">
        <v>508</v>
      </c>
      <c r="Y29" s="568" t="s">
        <v>143</v>
      </c>
      <c r="Z29" s="569">
        <v>1718.23</v>
      </c>
      <c r="AA29" s="570">
        <v>43.274061443660997</v>
      </c>
      <c r="AB29" s="569">
        <v>7435.4790594341639</v>
      </c>
      <c r="AC29" s="569">
        <v>7846.53</v>
      </c>
      <c r="AD29" s="570">
        <v>58.550615703147187</v>
      </c>
      <c r="AE29" s="569">
        <v>45941.916263321553</v>
      </c>
      <c r="AF29" s="569">
        <v>1174.17</v>
      </c>
      <c r="AG29" s="570">
        <v>45.538382689612781</v>
      </c>
      <c r="AH29" s="569">
        <v>5346.9802802662643</v>
      </c>
      <c r="AI29" s="569">
        <v>109.44</v>
      </c>
      <c r="AJ29" s="570">
        <v>42.23071600870724</v>
      </c>
      <c r="AK29" s="569">
        <v>462.17295599929201</v>
      </c>
      <c r="AL29" s="569">
        <v>3197.34</v>
      </c>
      <c r="AM29" s="570">
        <v>57.685440346099703</v>
      </c>
      <c r="AN29" s="569">
        <v>18443.996583619846</v>
      </c>
      <c r="AO29" s="569">
        <v>12327.48</v>
      </c>
      <c r="AP29" s="570">
        <v>56.941942784094522</v>
      </c>
      <c r="AQ29" s="569">
        <v>70195.066083206955</v>
      </c>
      <c r="AR29" s="569">
        <v>21747.4</v>
      </c>
      <c r="AS29" s="570">
        <v>61.613094306480804</v>
      </c>
      <c r="AT29" s="569">
        <v>133992.46071207608</v>
      </c>
      <c r="AU29" s="567" t="s">
        <v>508</v>
      </c>
      <c r="AV29" s="568" t="s">
        <v>143</v>
      </c>
      <c r="AW29" s="569">
        <v>3074.71</v>
      </c>
      <c r="AX29" s="570">
        <v>44.22620545724488</v>
      </c>
      <c r="AY29" s="569">
        <v>13598.275618144542</v>
      </c>
      <c r="AZ29" s="569">
        <v>24822.11</v>
      </c>
      <c r="BA29" s="570">
        <v>59.459383722906963</v>
      </c>
      <c r="BB29" s="569">
        <v>147590.73633022062</v>
      </c>
      <c r="BC29" s="572">
        <v>46.07</v>
      </c>
      <c r="BD29" s="572">
        <v>96.98</v>
      </c>
      <c r="BE29" s="569">
        <v>143.05000000000001</v>
      </c>
      <c r="BF29" s="570">
        <v>64.556254177868638</v>
      </c>
      <c r="BG29" s="569">
        <v>923.47721601441094</v>
      </c>
      <c r="BH29" s="569">
        <v>24965.16</v>
      </c>
      <c r="BI29" s="570">
        <v>59.488588715728248</v>
      </c>
      <c r="BJ29" s="569">
        <v>148514.21354623503</v>
      </c>
      <c r="BK29" s="569">
        <v>37.590000000000003</v>
      </c>
      <c r="BL29" s="570">
        <v>235.43369290423857</v>
      </c>
      <c r="BM29" s="569">
        <v>884.99525162703287</v>
      </c>
      <c r="BN29" s="569">
        <v>5392.15</v>
      </c>
      <c r="BO29" s="570">
        <v>324.21657059494282</v>
      </c>
      <c r="BP29" s="569">
        <v>174822.43811335211</v>
      </c>
      <c r="BQ29" s="567" t="s">
        <v>508</v>
      </c>
      <c r="BR29" s="568" t="s">
        <v>143</v>
      </c>
      <c r="BS29" s="569">
        <v>4305.87</v>
      </c>
      <c r="BT29" s="570">
        <v>321.40519448503068</v>
      </c>
      <c r="BU29" s="569">
        <v>138392.89847772589</v>
      </c>
      <c r="BV29" s="569">
        <v>1086.28</v>
      </c>
      <c r="BW29" s="570">
        <v>335.36049301861584</v>
      </c>
      <c r="BX29" s="569">
        <v>36429.539635626206</v>
      </c>
      <c r="BY29" s="569">
        <v>5429.74</v>
      </c>
      <c r="BZ29" s="570">
        <v>323.60192820462697</v>
      </c>
      <c r="CA29" s="569">
        <v>175707.43336497914</v>
      </c>
      <c r="CB29" s="569">
        <v>3529.64</v>
      </c>
      <c r="CC29" s="570">
        <v>465.5613880027326</v>
      </c>
      <c r="CD29" s="569">
        <v>164326.40975499651</v>
      </c>
      <c r="CE29" s="569">
        <v>169.78</v>
      </c>
      <c r="CF29" s="570">
        <v>707.78626416104078</v>
      </c>
      <c r="CG29" s="569">
        <v>12016.795192926151</v>
      </c>
      <c r="CH29" s="572">
        <v>8.76</v>
      </c>
      <c r="CI29" s="572">
        <v>9137.92</v>
      </c>
      <c r="CJ29" s="569">
        <v>312.91000000000003</v>
      </c>
      <c r="CK29" s="570">
        <v>33.291557017656665</v>
      </c>
      <c r="CL29" s="569">
        <v>1041.7261106394949</v>
      </c>
      <c r="CM29" s="569">
        <v>50.87</v>
      </c>
      <c r="CN29" s="570">
        <v>31.832058664575719</v>
      </c>
      <c r="CO29" s="569">
        <v>161.92968242669667</v>
      </c>
      <c r="CP29" s="567" t="s">
        <v>508</v>
      </c>
      <c r="CQ29" s="568" t="s">
        <v>143</v>
      </c>
      <c r="CR29" s="572">
        <v>72.319999999999993</v>
      </c>
      <c r="CS29" s="572">
        <v>436.1</v>
      </c>
      <c r="CT29" s="572">
        <v>456.62</v>
      </c>
      <c r="CU29" s="572">
        <v>4.3099999999999996</v>
      </c>
      <c r="CV29" s="572">
        <v>460.93</v>
      </c>
      <c r="CW29" s="569">
        <v>2689.81</v>
      </c>
      <c r="CX29" s="570">
        <v>28.883620438752004</v>
      </c>
      <c r="CY29" s="569">
        <v>7769.1451092359521</v>
      </c>
      <c r="CZ29" s="569">
        <v>195.19</v>
      </c>
      <c r="DA29" s="570" t="s">
        <v>556</v>
      </c>
      <c r="DB29" s="570" t="s">
        <v>556</v>
      </c>
      <c r="DC29" s="569">
        <v>2885</v>
      </c>
      <c r="DD29" s="570">
        <v>28.355547701643385</v>
      </c>
      <c r="DE29" s="569">
        <v>8180.5755119241167</v>
      </c>
      <c r="DF29" s="572">
        <v>259.35000000000002</v>
      </c>
      <c r="DG29" s="572">
        <v>30.82</v>
      </c>
      <c r="DH29" s="567" t="s">
        <v>508</v>
      </c>
      <c r="DI29" s="568" t="s">
        <v>143</v>
      </c>
      <c r="DJ29" s="572">
        <v>247.38</v>
      </c>
      <c r="DK29" s="572">
        <v>121.72</v>
      </c>
      <c r="DL29" s="572">
        <v>3544.27</v>
      </c>
      <c r="DM29" s="569">
        <v>2447.79</v>
      </c>
      <c r="DN29" s="570">
        <v>385.25594122205166</v>
      </c>
      <c r="DO29" s="569">
        <v>94302.564036392578</v>
      </c>
      <c r="DP29" s="569">
        <v>57.63</v>
      </c>
      <c r="DQ29" s="570">
        <v>96.686307312684335</v>
      </c>
      <c r="DR29" s="569">
        <v>557.20318904299984</v>
      </c>
      <c r="DS29" s="569">
        <v>0.05</v>
      </c>
      <c r="DT29" s="570" t="s">
        <v>556</v>
      </c>
      <c r="DU29" s="570" t="s">
        <v>556</v>
      </c>
      <c r="DV29" s="569">
        <v>271.98</v>
      </c>
      <c r="DW29" s="570">
        <v>98.077525421914444</v>
      </c>
      <c r="DX29" s="569">
        <v>2667.5125364252294</v>
      </c>
      <c r="DY29" s="572">
        <v>33.869999999999997</v>
      </c>
      <c r="DZ29" s="572">
        <v>2811.32</v>
      </c>
      <c r="EA29" s="567" t="s">
        <v>508</v>
      </c>
      <c r="EB29" s="568" t="s">
        <v>143</v>
      </c>
      <c r="EC29" s="587">
        <v>3706.12</v>
      </c>
      <c r="ED29" s="570">
        <v>94.902994214990699</v>
      </c>
      <c r="EE29" s="569">
        <v>35172.188492006135</v>
      </c>
      <c r="EF29" s="569">
        <v>6806.51</v>
      </c>
      <c r="EG29" s="570">
        <v>95.335480653544195</v>
      </c>
      <c r="EH29" s="569">
        <v>64890.190242315512</v>
      </c>
      <c r="EI29" s="569">
        <v>4378.87</v>
      </c>
      <c r="EJ29" s="569">
        <v>946.99</v>
      </c>
    </row>
    <row r="30" spans="1:140" ht="11.25" customHeight="1">
      <c r="A30" s="567" t="s">
        <v>509</v>
      </c>
      <c r="B30" s="568" t="s">
        <v>108</v>
      </c>
      <c r="C30" s="569">
        <v>6094.19</v>
      </c>
      <c r="D30" s="570">
        <v>68.837686978545364</v>
      </c>
      <c r="E30" s="569">
        <v>41950.994360778132</v>
      </c>
      <c r="F30" s="569">
        <v>115.04</v>
      </c>
      <c r="G30" s="570">
        <v>49.064694231745428</v>
      </c>
      <c r="H30" s="569">
        <v>564.44024244199943</v>
      </c>
      <c r="I30" s="569">
        <v>6209.23</v>
      </c>
      <c r="J30" s="570">
        <v>68.47134766020929</v>
      </c>
      <c r="K30" s="569">
        <v>42515.434603220128</v>
      </c>
      <c r="L30" s="569">
        <v>5841.18</v>
      </c>
      <c r="M30" s="570">
        <v>57.210910985987439</v>
      </c>
      <c r="N30" s="569">
        <v>33417.92290331301</v>
      </c>
      <c r="O30" s="569">
        <v>15.92</v>
      </c>
      <c r="P30" s="570" t="s">
        <v>556</v>
      </c>
      <c r="Q30" s="570" t="s">
        <v>556</v>
      </c>
      <c r="R30" s="569">
        <v>12066.33</v>
      </c>
      <c r="S30" s="570">
        <v>62.999513914533082</v>
      </c>
      <c r="T30" s="569">
        <v>76017.292473234789</v>
      </c>
      <c r="U30" s="569">
        <v>4173.3999999999996</v>
      </c>
      <c r="V30" s="570">
        <v>62.906409769253038</v>
      </c>
      <c r="W30" s="569">
        <v>26253.36105310006</v>
      </c>
      <c r="X30" s="567" t="s">
        <v>509</v>
      </c>
      <c r="Y30" s="568" t="s">
        <v>108</v>
      </c>
      <c r="Z30" s="569">
        <v>2780.04</v>
      </c>
      <c r="AA30" s="570">
        <v>44.198247765391656</v>
      </c>
      <c r="AB30" s="569">
        <v>12287.289671769942</v>
      </c>
      <c r="AC30" s="569">
        <v>6953.44</v>
      </c>
      <c r="AD30" s="570">
        <v>55.426739462582553</v>
      </c>
      <c r="AE30" s="569">
        <v>38540.65072487</v>
      </c>
      <c r="AF30" s="569">
        <v>773.11</v>
      </c>
      <c r="AG30" s="570">
        <v>43.779207975780956</v>
      </c>
      <c r="AH30" s="569">
        <v>3384.6143478156018</v>
      </c>
      <c r="AI30" s="569">
        <v>70.260000000000005</v>
      </c>
      <c r="AJ30" s="570">
        <v>41.938576813478164</v>
      </c>
      <c r="AK30" s="569">
        <v>294.66044069149763</v>
      </c>
      <c r="AL30" s="569">
        <v>1359.87</v>
      </c>
      <c r="AM30" s="570">
        <v>57.725103376182268</v>
      </c>
      <c r="AN30" s="569">
        <v>7849.8636328168968</v>
      </c>
      <c r="AO30" s="569">
        <v>9156.68</v>
      </c>
      <c r="AP30" s="570">
        <v>54.681160798667193</v>
      </c>
      <c r="AQ30" s="569">
        <v>50069.789146193994</v>
      </c>
      <c r="AR30" s="569">
        <v>17484.560000000001</v>
      </c>
      <c r="AS30" s="570">
        <v>62.658755448641408</v>
      </c>
      <c r="AT30" s="569">
        <v>109556.07691670975</v>
      </c>
      <c r="AU30" s="567" t="s">
        <v>509</v>
      </c>
      <c r="AV30" s="568" t="s">
        <v>108</v>
      </c>
      <c r="AW30" s="569">
        <v>3738.45</v>
      </c>
      <c r="AX30" s="570">
        <v>44.218873337129132</v>
      </c>
      <c r="AY30" s="569">
        <v>16531.004702719041</v>
      </c>
      <c r="AZ30" s="569">
        <v>21223.01</v>
      </c>
      <c r="BA30" s="570">
        <v>59.410555627796811</v>
      </c>
      <c r="BB30" s="569">
        <v>126087.08161942879</v>
      </c>
      <c r="BC30" s="572">
        <v>301.95</v>
      </c>
      <c r="BD30" s="572">
        <v>13.7</v>
      </c>
      <c r="BE30" s="569">
        <v>315.64999999999998</v>
      </c>
      <c r="BF30" s="570">
        <v>64.523324294102949</v>
      </c>
      <c r="BG30" s="569">
        <v>2036.6787313433592</v>
      </c>
      <c r="BH30" s="569">
        <v>21538.66</v>
      </c>
      <c r="BI30" s="570">
        <v>59.485483475189341</v>
      </c>
      <c r="BJ30" s="569">
        <v>128123.76035077215</v>
      </c>
      <c r="BK30" s="569">
        <v>142.22</v>
      </c>
      <c r="BL30" s="570">
        <v>247.62496591154411</v>
      </c>
      <c r="BM30" s="569">
        <v>3521.7222651939801</v>
      </c>
      <c r="BN30" s="569">
        <v>5756.55</v>
      </c>
      <c r="BO30" s="570">
        <v>339.32799468768081</v>
      </c>
      <c r="BP30" s="569">
        <v>195335.85678193689</v>
      </c>
      <c r="BQ30" s="567" t="s">
        <v>509</v>
      </c>
      <c r="BR30" s="568" t="s">
        <v>108</v>
      </c>
      <c r="BS30" s="569">
        <v>2871.29</v>
      </c>
      <c r="BT30" s="570">
        <v>342.41569089699624</v>
      </c>
      <c r="BU30" s="569">
        <v>98317.474911563637</v>
      </c>
      <c r="BV30" s="569">
        <v>2885.26</v>
      </c>
      <c r="BW30" s="570">
        <v>336.25524864439683</v>
      </c>
      <c r="BX30" s="569">
        <v>97018.38187037324</v>
      </c>
      <c r="BY30" s="569">
        <v>5898.77</v>
      </c>
      <c r="BZ30" s="570">
        <v>337.11702447651095</v>
      </c>
      <c r="CA30" s="569">
        <v>198857.57904713086</v>
      </c>
      <c r="CB30" s="569">
        <v>3073.31</v>
      </c>
      <c r="CC30" s="570">
        <v>454.64318622204837</v>
      </c>
      <c r="CD30" s="569">
        <v>139725.94506480833</v>
      </c>
      <c r="CE30" s="569">
        <v>104.09</v>
      </c>
      <c r="CF30" s="570">
        <v>708.1219998490875</v>
      </c>
      <c r="CG30" s="569">
        <v>7370.8418964291513</v>
      </c>
      <c r="CH30" s="572">
        <v>61.74</v>
      </c>
      <c r="CI30" s="572">
        <v>9137.91</v>
      </c>
      <c r="CJ30" s="569">
        <v>179.12</v>
      </c>
      <c r="CK30" s="570">
        <v>33.640453435874996</v>
      </c>
      <c r="CL30" s="569">
        <v>602.56780194339285</v>
      </c>
      <c r="CM30" s="569">
        <v>8.01</v>
      </c>
      <c r="CN30" s="570" t="s">
        <v>556</v>
      </c>
      <c r="CO30" s="570" t="s">
        <v>556</v>
      </c>
      <c r="CP30" s="567" t="s">
        <v>509</v>
      </c>
      <c r="CQ30" s="568" t="s">
        <v>108</v>
      </c>
      <c r="CR30" s="572">
        <v>95.09</v>
      </c>
      <c r="CS30" s="572">
        <v>282.22000000000003</v>
      </c>
      <c r="CT30" s="572">
        <v>1342.89</v>
      </c>
      <c r="CU30" s="572">
        <v>12.68</v>
      </c>
      <c r="CV30" s="572">
        <v>1355.77</v>
      </c>
      <c r="CW30" s="569">
        <v>4384.6400000000003</v>
      </c>
      <c r="CX30" s="570">
        <v>28.831326938647223</v>
      </c>
      <c r="CY30" s="569">
        <v>12641.498934827017</v>
      </c>
      <c r="CZ30" s="569">
        <v>292.77999999999997</v>
      </c>
      <c r="DA30" s="570" t="s">
        <v>556</v>
      </c>
      <c r="DB30" s="570" t="s">
        <v>556</v>
      </c>
      <c r="DC30" s="569">
        <v>4677.42</v>
      </c>
      <c r="DD30" s="570">
        <v>28.380429721958048</v>
      </c>
      <c r="DE30" s="569">
        <v>13274.718959008102</v>
      </c>
      <c r="DF30" s="572">
        <v>68.430000000000007</v>
      </c>
      <c r="DG30" s="572">
        <v>7.75</v>
      </c>
      <c r="DH30" s="567" t="s">
        <v>509</v>
      </c>
      <c r="DI30" s="568" t="s">
        <v>108</v>
      </c>
      <c r="DJ30" s="572">
        <v>493.4</v>
      </c>
      <c r="DK30" s="572">
        <v>2.6</v>
      </c>
      <c r="DL30" s="572">
        <v>5249.6</v>
      </c>
      <c r="DM30" s="569">
        <v>2807.39</v>
      </c>
      <c r="DN30" s="570">
        <v>387.70335864011622</v>
      </c>
      <c r="DO30" s="569">
        <v>108843.45320126759</v>
      </c>
      <c r="DP30" s="569">
        <v>313.47000000000003</v>
      </c>
      <c r="DQ30" s="570" t="s">
        <v>556</v>
      </c>
      <c r="DR30" s="570" t="s">
        <v>556</v>
      </c>
      <c r="DS30" s="569" t="s">
        <v>640</v>
      </c>
      <c r="DT30" s="570" t="s">
        <v>77</v>
      </c>
      <c r="DU30" s="570" t="s">
        <v>77</v>
      </c>
      <c r="DV30" s="569">
        <v>428.13</v>
      </c>
      <c r="DW30" s="570">
        <v>99.55357065989871</v>
      </c>
      <c r="DX30" s="569">
        <v>4262.1870206622434</v>
      </c>
      <c r="DY30" s="572">
        <v>282.07</v>
      </c>
      <c r="DZ30" s="572">
        <v>3831.06</v>
      </c>
      <c r="EA30" s="567" t="s">
        <v>509</v>
      </c>
      <c r="EB30" s="568" t="s">
        <v>108</v>
      </c>
      <c r="EC30" s="587">
        <v>3841.91</v>
      </c>
      <c r="ED30" s="570">
        <v>95.531032637976494</v>
      </c>
      <c r="EE30" s="569">
        <v>36702.162960216825</v>
      </c>
      <c r="EF30" s="569">
        <v>8100.16</v>
      </c>
      <c r="EG30" s="570">
        <v>95.856995597419001</v>
      </c>
      <c r="EH30" s="569">
        <v>77645.700145838942</v>
      </c>
      <c r="EI30" s="569">
        <v>3778.06</v>
      </c>
      <c r="EJ30" s="569">
        <v>592.5</v>
      </c>
    </row>
    <row r="31" spans="1:140" ht="11.25" customHeight="1">
      <c r="A31" s="567" t="s">
        <v>510</v>
      </c>
      <c r="B31" s="568" t="s">
        <v>109</v>
      </c>
      <c r="C31" s="569">
        <v>805.42</v>
      </c>
      <c r="D31" s="570">
        <v>72.05739630544646</v>
      </c>
      <c r="E31" s="569">
        <v>5803.6468132332684</v>
      </c>
      <c r="F31" s="569">
        <v>6.47</v>
      </c>
      <c r="G31" s="570">
        <v>47.610925887309826</v>
      </c>
      <c r="H31" s="569">
        <v>30.804269049089459</v>
      </c>
      <c r="I31" s="569">
        <v>811.89</v>
      </c>
      <c r="J31" s="570">
        <v>71.862580919611744</v>
      </c>
      <c r="K31" s="569">
        <v>5834.4510822823577</v>
      </c>
      <c r="L31" s="569">
        <v>979.89</v>
      </c>
      <c r="M31" s="570">
        <v>53.981322076348874</v>
      </c>
      <c r="N31" s="569">
        <v>5289.5757689393495</v>
      </c>
      <c r="O31" s="569">
        <v>20.07</v>
      </c>
      <c r="P31" s="570">
        <v>51.318851997397807</v>
      </c>
      <c r="Q31" s="569">
        <v>102.99693595877741</v>
      </c>
      <c r="R31" s="569">
        <v>1811.85</v>
      </c>
      <c r="S31" s="570">
        <v>61.964421928859927</v>
      </c>
      <c r="T31" s="569">
        <v>11227.023787180486</v>
      </c>
      <c r="U31" s="569">
        <v>950</v>
      </c>
      <c r="V31" s="570">
        <v>57.683800497506745</v>
      </c>
      <c r="W31" s="569">
        <v>5479.9610472631412</v>
      </c>
      <c r="X31" s="567" t="s">
        <v>510</v>
      </c>
      <c r="Y31" s="568" t="s">
        <v>109</v>
      </c>
      <c r="Z31" s="569">
        <v>696.97</v>
      </c>
      <c r="AA31" s="570">
        <v>43.400917466381927</v>
      </c>
      <c r="AB31" s="569">
        <v>3024.9137446544214</v>
      </c>
      <c r="AC31" s="569">
        <v>1646.97</v>
      </c>
      <c r="AD31" s="570">
        <v>51.639524653864747</v>
      </c>
      <c r="AE31" s="569">
        <v>8504.8747919175621</v>
      </c>
      <c r="AF31" s="569">
        <v>703.55</v>
      </c>
      <c r="AG31" s="570">
        <v>43.242368252383834</v>
      </c>
      <c r="AH31" s="569">
        <v>3042.3168183964644</v>
      </c>
      <c r="AI31" s="569">
        <v>96.86</v>
      </c>
      <c r="AJ31" s="570">
        <v>42.004549492561473</v>
      </c>
      <c r="AK31" s="569">
        <v>406.8560663849504</v>
      </c>
      <c r="AL31" s="569">
        <v>492.17</v>
      </c>
      <c r="AM31" s="570">
        <v>56.090698764650035</v>
      </c>
      <c r="AN31" s="569">
        <v>2760.6159210997807</v>
      </c>
      <c r="AO31" s="569">
        <v>2939.55</v>
      </c>
      <c r="AP31" s="570">
        <v>50.057538051058017</v>
      </c>
      <c r="AQ31" s="569">
        <v>14714.663597798759</v>
      </c>
      <c r="AR31" s="569">
        <v>3247.55</v>
      </c>
      <c r="AS31" s="570">
        <v>59.850645829915813</v>
      </c>
      <c r="AT31" s="569">
        <v>19436.796486494313</v>
      </c>
      <c r="AU31" s="567" t="s">
        <v>510</v>
      </c>
      <c r="AV31" s="568" t="s">
        <v>109</v>
      </c>
      <c r="AW31" s="569">
        <v>1503.85</v>
      </c>
      <c r="AX31" s="570">
        <v>43.2549183660932</v>
      </c>
      <c r="AY31" s="569">
        <v>6504.8908984849249</v>
      </c>
      <c r="AZ31" s="569">
        <v>4751.3999999999996</v>
      </c>
      <c r="BA31" s="570">
        <v>54.597986667043905</v>
      </c>
      <c r="BB31" s="569">
        <v>25941.687384979239</v>
      </c>
      <c r="BC31" s="572">
        <v>108.13</v>
      </c>
      <c r="BD31" s="572" t="s">
        <v>640</v>
      </c>
      <c r="BE31" s="569">
        <v>108.13</v>
      </c>
      <c r="BF31" s="570" t="s">
        <v>556</v>
      </c>
      <c r="BG31" s="570" t="s">
        <v>556</v>
      </c>
      <c r="BH31" s="569">
        <v>4859.53</v>
      </c>
      <c r="BI31" s="570">
        <v>54.806348244264271</v>
      </c>
      <c r="BJ31" s="569">
        <v>26633.309348344952</v>
      </c>
      <c r="BK31" s="569">
        <v>5.68</v>
      </c>
      <c r="BL31" s="570">
        <v>231.76393390238462</v>
      </c>
      <c r="BM31" s="569">
        <v>131.64191445655447</v>
      </c>
      <c r="BN31" s="569">
        <v>123.95</v>
      </c>
      <c r="BO31" s="570">
        <v>275.4266358943201</v>
      </c>
      <c r="BP31" s="569">
        <v>3413.9131519100974</v>
      </c>
      <c r="BQ31" s="567" t="s">
        <v>510</v>
      </c>
      <c r="BR31" s="568" t="s">
        <v>109</v>
      </c>
      <c r="BS31" s="569">
        <v>1.06</v>
      </c>
      <c r="BT31" s="570">
        <v>303.4671754717267</v>
      </c>
      <c r="BU31" s="569">
        <v>32.16752060000303</v>
      </c>
      <c r="BV31" s="569">
        <v>122.89</v>
      </c>
      <c r="BW31" s="570">
        <v>275.18476941249037</v>
      </c>
      <c r="BX31" s="569">
        <v>3381.7456313100943</v>
      </c>
      <c r="BY31" s="569">
        <v>129.63</v>
      </c>
      <c r="BZ31" s="570">
        <v>273.51346650980884</v>
      </c>
      <c r="CA31" s="569">
        <v>3545.5550663666518</v>
      </c>
      <c r="CB31" s="569">
        <v>24.75</v>
      </c>
      <c r="CC31" s="570">
        <v>432.35847190209728</v>
      </c>
      <c r="CD31" s="569">
        <v>1070.0872179576907</v>
      </c>
      <c r="CE31" s="569">
        <v>32.42</v>
      </c>
      <c r="CF31" s="570">
        <v>695.94776264200698</v>
      </c>
      <c r="CG31" s="569">
        <v>2256.2626464853865</v>
      </c>
      <c r="CH31" s="572">
        <v>2.59</v>
      </c>
      <c r="CI31" s="572">
        <v>189.39</v>
      </c>
      <c r="CJ31" s="569" t="s">
        <v>640</v>
      </c>
      <c r="CK31" s="570" t="s">
        <v>77</v>
      </c>
      <c r="CL31" s="569" t="s">
        <v>640</v>
      </c>
      <c r="CM31" s="569">
        <v>1</v>
      </c>
      <c r="CN31" s="570" t="s">
        <v>556</v>
      </c>
      <c r="CO31" s="570" t="s">
        <v>556</v>
      </c>
      <c r="CP31" s="567" t="s">
        <v>510</v>
      </c>
      <c r="CQ31" s="568" t="s">
        <v>109</v>
      </c>
      <c r="CR31" s="572">
        <v>2.0099999999999998</v>
      </c>
      <c r="CS31" s="572">
        <v>3.01</v>
      </c>
      <c r="CT31" s="572">
        <v>28.05</v>
      </c>
      <c r="CU31" s="572">
        <v>7.61</v>
      </c>
      <c r="CV31" s="572">
        <v>35.659999999999997</v>
      </c>
      <c r="CW31" s="569">
        <v>426.9</v>
      </c>
      <c r="CX31" s="570">
        <v>28.930915174974384</v>
      </c>
      <c r="CY31" s="569">
        <v>1235.0607688196565</v>
      </c>
      <c r="CZ31" s="569">
        <v>7.7</v>
      </c>
      <c r="DA31" s="570" t="s">
        <v>556</v>
      </c>
      <c r="DB31" s="570" t="s">
        <v>556</v>
      </c>
      <c r="DC31" s="569">
        <v>434.6</v>
      </c>
      <c r="DD31" s="570">
        <v>28.778783045265751</v>
      </c>
      <c r="DE31" s="569">
        <v>1250.7259111472495</v>
      </c>
      <c r="DF31" s="572" t="s">
        <v>640</v>
      </c>
      <c r="DG31" s="572" t="s">
        <v>640</v>
      </c>
      <c r="DH31" s="567" t="s">
        <v>510</v>
      </c>
      <c r="DI31" s="568" t="s">
        <v>109</v>
      </c>
      <c r="DJ31" s="572">
        <v>4.2</v>
      </c>
      <c r="DK31" s="572" t="s">
        <v>640</v>
      </c>
      <c r="DL31" s="572">
        <v>438.8</v>
      </c>
      <c r="DM31" s="569">
        <v>4475.53</v>
      </c>
      <c r="DN31" s="570">
        <v>404.6317580281858</v>
      </c>
      <c r="DO31" s="569">
        <v>181094.15720078864</v>
      </c>
      <c r="DP31" s="569">
        <v>7.54</v>
      </c>
      <c r="DQ31" s="570" t="s">
        <v>556</v>
      </c>
      <c r="DR31" s="570" t="s">
        <v>556</v>
      </c>
      <c r="DS31" s="569" t="s">
        <v>640</v>
      </c>
      <c r="DT31" s="570" t="s">
        <v>77</v>
      </c>
      <c r="DU31" s="570" t="s">
        <v>77</v>
      </c>
      <c r="DV31" s="569">
        <v>464.44</v>
      </c>
      <c r="DW31" s="570">
        <v>99.617453861632498</v>
      </c>
      <c r="DX31" s="569">
        <v>4626.6330271496599</v>
      </c>
      <c r="DY31" s="572">
        <v>1.5</v>
      </c>
      <c r="DZ31" s="572">
        <v>4949.01</v>
      </c>
      <c r="EA31" s="567" t="s">
        <v>510</v>
      </c>
      <c r="EB31" s="568" t="s">
        <v>109</v>
      </c>
      <c r="EC31" s="587">
        <v>6464.01</v>
      </c>
      <c r="ED31" s="570">
        <v>93.639668591207439</v>
      </c>
      <c r="EE31" s="569">
        <v>60528.775417025085</v>
      </c>
      <c r="EF31" s="569">
        <v>17282.82</v>
      </c>
      <c r="EG31" s="570">
        <v>101.12451981227439</v>
      </c>
      <c r="EH31" s="569">
        <v>174771.6873501972</v>
      </c>
      <c r="EI31" s="569">
        <v>671.87</v>
      </c>
      <c r="EJ31" s="569">
        <v>203.7</v>
      </c>
    </row>
    <row r="32" spans="1:140" ht="11.25" customHeight="1">
      <c r="A32" s="567" t="s">
        <v>511</v>
      </c>
      <c r="B32" s="568" t="s">
        <v>369</v>
      </c>
      <c r="C32" s="569">
        <v>1541.03</v>
      </c>
      <c r="D32" s="570">
        <v>65.779369893616888</v>
      </c>
      <c r="E32" s="569">
        <v>10136.798238716043</v>
      </c>
      <c r="F32" s="569">
        <v>54.66</v>
      </c>
      <c r="G32" s="570">
        <v>48.181539381897153</v>
      </c>
      <c r="H32" s="569">
        <v>263.36029426144984</v>
      </c>
      <c r="I32" s="569">
        <v>1595.69</v>
      </c>
      <c r="J32" s="570">
        <v>65.176560190121478</v>
      </c>
      <c r="K32" s="569">
        <v>10400.158532977493</v>
      </c>
      <c r="L32" s="569">
        <v>11519.88</v>
      </c>
      <c r="M32" s="570">
        <v>56.229977268337791</v>
      </c>
      <c r="N32" s="569">
        <v>64776.259053397909</v>
      </c>
      <c r="O32" s="569">
        <v>27.19</v>
      </c>
      <c r="P32" s="570">
        <v>51.709001604985637</v>
      </c>
      <c r="Q32" s="569">
        <v>140.59677536395594</v>
      </c>
      <c r="R32" s="569">
        <v>13142.76</v>
      </c>
      <c r="S32" s="570">
        <v>57.306847543240053</v>
      </c>
      <c r="T32" s="569">
        <v>75317.014361739362</v>
      </c>
      <c r="U32" s="569">
        <v>5962.33</v>
      </c>
      <c r="V32" s="570">
        <v>58.296641822160858</v>
      </c>
      <c r="W32" s="569">
        <v>34758.381643552435</v>
      </c>
      <c r="X32" s="567" t="s">
        <v>511</v>
      </c>
      <c r="Y32" s="568" t="s">
        <v>369</v>
      </c>
      <c r="Z32" s="569">
        <v>7012.05</v>
      </c>
      <c r="AA32" s="570">
        <v>43.222295044769197</v>
      </c>
      <c r="AB32" s="569">
        <v>30307.689396867383</v>
      </c>
      <c r="AC32" s="569">
        <v>12974.38</v>
      </c>
      <c r="AD32" s="570">
        <v>50.149657278744577</v>
      </c>
      <c r="AE32" s="569">
        <v>65066.071040419818</v>
      </c>
      <c r="AF32" s="569">
        <v>1959.99</v>
      </c>
      <c r="AG32" s="570">
        <v>43.530605072604061</v>
      </c>
      <c r="AH32" s="569">
        <v>8531.9550636253225</v>
      </c>
      <c r="AI32" s="569">
        <v>189.8</v>
      </c>
      <c r="AJ32" s="570">
        <v>40.844724809958819</v>
      </c>
      <c r="AK32" s="569">
        <v>775.23287689301844</v>
      </c>
      <c r="AL32" s="569">
        <v>1986.07</v>
      </c>
      <c r="AM32" s="570">
        <v>54.139414271396475</v>
      </c>
      <c r="AN32" s="569">
        <v>10752.46665019924</v>
      </c>
      <c r="AO32" s="569">
        <v>17110.240000000002</v>
      </c>
      <c r="AP32" s="570">
        <v>49.751333488681276</v>
      </c>
      <c r="AQ32" s="569">
        <v>85125.725631137408</v>
      </c>
      <c r="AR32" s="569">
        <v>21036.5</v>
      </c>
      <c r="AS32" s="570">
        <v>57.312053982948491</v>
      </c>
      <c r="AT32" s="569">
        <v>120564.50236122959</v>
      </c>
      <c r="AU32" s="567" t="s">
        <v>511</v>
      </c>
      <c r="AV32" s="568" t="s">
        <v>369</v>
      </c>
      <c r="AW32" s="569">
        <v>9216.5</v>
      </c>
      <c r="AX32" s="570">
        <v>43.268309696356724</v>
      </c>
      <c r="AY32" s="569">
        <v>39878.237631647171</v>
      </c>
      <c r="AZ32" s="569">
        <v>30253</v>
      </c>
      <c r="BA32" s="570">
        <v>53.033662774890679</v>
      </c>
      <c r="BB32" s="569">
        <v>160442.73999287677</v>
      </c>
      <c r="BC32" s="572">
        <v>516.83000000000004</v>
      </c>
      <c r="BD32" s="572">
        <v>2316.63</v>
      </c>
      <c r="BE32" s="569">
        <v>2833.46</v>
      </c>
      <c r="BF32" s="570">
        <v>67.210530094581614</v>
      </c>
      <c r="BG32" s="569">
        <v>19043.834860179322</v>
      </c>
      <c r="BH32" s="569">
        <v>33086.46</v>
      </c>
      <c r="BI32" s="570">
        <v>54.247742083334415</v>
      </c>
      <c r="BJ32" s="569">
        <v>179486.57485305608</v>
      </c>
      <c r="BK32" s="569">
        <v>142.68</v>
      </c>
      <c r="BL32" s="570">
        <v>240.30569804910598</v>
      </c>
      <c r="BM32" s="569">
        <v>3428.6816997646442</v>
      </c>
      <c r="BN32" s="569">
        <v>6612.25</v>
      </c>
      <c r="BO32" s="570">
        <v>303.30870377301414</v>
      </c>
      <c r="BP32" s="569">
        <v>200555.29765231127</v>
      </c>
      <c r="BQ32" s="567" t="s">
        <v>511</v>
      </c>
      <c r="BR32" s="568" t="s">
        <v>369</v>
      </c>
      <c r="BS32" s="569">
        <v>4051.22</v>
      </c>
      <c r="BT32" s="570">
        <v>304.00328494143753</v>
      </c>
      <c r="BU32" s="569">
        <v>123158.41880204505</v>
      </c>
      <c r="BV32" s="569">
        <v>2561.0300000000002</v>
      </c>
      <c r="BW32" s="570">
        <v>302.20996571795803</v>
      </c>
      <c r="BX32" s="569">
        <v>77396.878850266206</v>
      </c>
      <c r="BY32" s="569">
        <v>6754.93</v>
      </c>
      <c r="BZ32" s="570">
        <v>301.97793219482054</v>
      </c>
      <c r="CA32" s="569">
        <v>203983.97935207593</v>
      </c>
      <c r="CB32" s="569">
        <v>976.92</v>
      </c>
      <c r="CC32" s="570">
        <v>401.19856243410214</v>
      </c>
      <c r="CD32" s="569">
        <v>39193.889961312307</v>
      </c>
      <c r="CE32" s="569">
        <v>385.26</v>
      </c>
      <c r="CF32" s="570">
        <v>682.74626968276937</v>
      </c>
      <c r="CG32" s="569">
        <v>26303.482785798369</v>
      </c>
      <c r="CH32" s="572">
        <v>51.7</v>
      </c>
      <c r="CI32" s="572">
        <v>8168.81</v>
      </c>
      <c r="CJ32" s="569">
        <v>50.85</v>
      </c>
      <c r="CK32" s="570" t="s">
        <v>556</v>
      </c>
      <c r="CL32" s="570" t="s">
        <v>556</v>
      </c>
      <c r="CM32" s="569">
        <v>13.29</v>
      </c>
      <c r="CN32" s="570" t="s">
        <v>556</v>
      </c>
      <c r="CO32" s="570" t="s">
        <v>556</v>
      </c>
      <c r="CP32" s="567" t="s">
        <v>511</v>
      </c>
      <c r="CQ32" s="568" t="s">
        <v>369</v>
      </c>
      <c r="CR32" s="572">
        <v>7.15</v>
      </c>
      <c r="CS32" s="572">
        <v>71.290000000000006</v>
      </c>
      <c r="CT32" s="572">
        <v>142.81</v>
      </c>
      <c r="CU32" s="572">
        <v>16.22</v>
      </c>
      <c r="CV32" s="572">
        <v>159.03</v>
      </c>
      <c r="CW32" s="569">
        <v>1366.94</v>
      </c>
      <c r="CX32" s="570">
        <v>28.17862682266826</v>
      </c>
      <c r="CY32" s="569">
        <v>3851.8492148978157</v>
      </c>
      <c r="CZ32" s="569">
        <v>190.99</v>
      </c>
      <c r="DA32" s="570">
        <v>21.111662613031967</v>
      </c>
      <c r="DB32" s="569">
        <v>403.21164424629757</v>
      </c>
      <c r="DC32" s="569">
        <v>1557.93</v>
      </c>
      <c r="DD32" s="570">
        <v>27.312272432934169</v>
      </c>
      <c r="DE32" s="569">
        <v>4255.0608591441132</v>
      </c>
      <c r="DF32" s="572" t="s">
        <v>557</v>
      </c>
      <c r="DG32" s="572">
        <v>25.5</v>
      </c>
      <c r="DH32" s="567" t="s">
        <v>511</v>
      </c>
      <c r="DI32" s="568" t="s">
        <v>369</v>
      </c>
      <c r="DJ32" s="572">
        <v>273.20999999999998</v>
      </c>
      <c r="DK32" s="572" t="s">
        <v>557</v>
      </c>
      <c r="DL32" s="572">
        <v>1879.29</v>
      </c>
      <c r="DM32" s="569">
        <v>19159.02</v>
      </c>
      <c r="DN32" s="570">
        <v>404.1769542243992</v>
      </c>
      <c r="DO32" s="569">
        <v>774363.43495243485</v>
      </c>
      <c r="DP32" s="569">
        <v>32.64</v>
      </c>
      <c r="DQ32" s="570" t="s">
        <v>556</v>
      </c>
      <c r="DR32" s="570" t="s">
        <v>556</v>
      </c>
      <c r="DS32" s="569">
        <v>3.73</v>
      </c>
      <c r="DT32" s="570" t="s">
        <v>556</v>
      </c>
      <c r="DU32" s="570" t="s">
        <v>556</v>
      </c>
      <c r="DV32" s="569">
        <v>1604.62</v>
      </c>
      <c r="DW32" s="570">
        <v>100.55006451578862</v>
      </c>
      <c r="DX32" s="569">
        <v>16134.464452332473</v>
      </c>
      <c r="DY32" s="572">
        <v>113.33</v>
      </c>
      <c r="DZ32" s="572">
        <v>20913.34</v>
      </c>
      <c r="EA32" s="567" t="s">
        <v>511</v>
      </c>
      <c r="EB32" s="568" t="s">
        <v>369</v>
      </c>
      <c r="EC32" s="587">
        <v>16577</v>
      </c>
      <c r="ED32" s="570">
        <v>103.34598991927287</v>
      </c>
      <c r="EE32" s="569">
        <v>171316.64748917863</v>
      </c>
      <c r="EF32" s="569">
        <v>27651</v>
      </c>
      <c r="EG32" s="570">
        <v>101.45816992780303</v>
      </c>
      <c r="EH32" s="569">
        <v>280541.98566736816</v>
      </c>
      <c r="EI32" s="569">
        <v>6556.78</v>
      </c>
      <c r="EJ32" s="569">
        <v>2045.06</v>
      </c>
    </row>
    <row r="33" spans="1:140" ht="11.25" customHeight="1">
      <c r="A33" s="567" t="s">
        <v>512</v>
      </c>
      <c r="B33" s="568" t="s">
        <v>370</v>
      </c>
      <c r="C33" s="569">
        <v>1298.73</v>
      </c>
      <c r="D33" s="570">
        <v>66.245223732086814</v>
      </c>
      <c r="E33" s="569">
        <v>8603.4659417573112</v>
      </c>
      <c r="F33" s="569">
        <v>68.27</v>
      </c>
      <c r="G33" s="570">
        <v>46.698601014968318</v>
      </c>
      <c r="H33" s="569">
        <v>318.81134912918867</v>
      </c>
      <c r="I33" s="569">
        <v>1367</v>
      </c>
      <c r="J33" s="570">
        <v>65.269036509776882</v>
      </c>
      <c r="K33" s="569">
        <v>8922.277290886499</v>
      </c>
      <c r="L33" s="569">
        <v>9829.61</v>
      </c>
      <c r="M33" s="570">
        <v>53.791352727492118</v>
      </c>
      <c r="N33" s="569">
        <v>52874.801868368384</v>
      </c>
      <c r="O33" s="569">
        <v>51.49</v>
      </c>
      <c r="P33" s="570">
        <v>51.136064907961703</v>
      </c>
      <c r="Q33" s="569">
        <v>263.2995982110948</v>
      </c>
      <c r="R33" s="569">
        <v>11248.1</v>
      </c>
      <c r="S33" s="570">
        <v>55.174099410092353</v>
      </c>
      <c r="T33" s="569">
        <v>62060.37875746598</v>
      </c>
      <c r="U33" s="569">
        <v>4599.97</v>
      </c>
      <c r="V33" s="570">
        <v>57.671165734430382</v>
      </c>
      <c r="W33" s="569">
        <v>26528.563224340771</v>
      </c>
      <c r="X33" s="567" t="s">
        <v>512</v>
      </c>
      <c r="Y33" s="568" t="s">
        <v>370</v>
      </c>
      <c r="Z33" s="569">
        <v>5075.09</v>
      </c>
      <c r="AA33" s="570">
        <v>41.884809070055447</v>
      </c>
      <c r="AB33" s="569">
        <v>21256.917566334771</v>
      </c>
      <c r="AC33" s="569">
        <v>9675.06</v>
      </c>
      <c r="AD33" s="570">
        <v>49.390371522942019</v>
      </c>
      <c r="AE33" s="569">
        <v>47785.480790675545</v>
      </c>
      <c r="AF33" s="569">
        <v>1561.27</v>
      </c>
      <c r="AG33" s="570">
        <v>42.698740574694021</v>
      </c>
      <c r="AH33" s="569">
        <v>6666.4262697052527</v>
      </c>
      <c r="AI33" s="569">
        <v>197.27</v>
      </c>
      <c r="AJ33" s="570">
        <v>40.478775365814343</v>
      </c>
      <c r="AK33" s="569">
        <v>798.52480164141957</v>
      </c>
      <c r="AL33" s="569">
        <v>2372.36</v>
      </c>
      <c r="AM33" s="570">
        <v>54.386446379651886</v>
      </c>
      <c r="AN33" s="569">
        <v>12902.422993323094</v>
      </c>
      <c r="AO33" s="569">
        <v>13805.96</v>
      </c>
      <c r="AP33" s="570">
        <v>49.364806833675679</v>
      </c>
      <c r="AQ33" s="569">
        <v>68152.854855345315</v>
      </c>
      <c r="AR33" s="569">
        <v>18152.16</v>
      </c>
      <c r="AS33" s="570">
        <v>55.735820765132445</v>
      </c>
      <c r="AT33" s="569">
        <v>101172.55362600066</v>
      </c>
      <c r="AU33" s="567" t="s">
        <v>512</v>
      </c>
      <c r="AV33" s="568" t="s">
        <v>370</v>
      </c>
      <c r="AW33" s="569">
        <v>6901.9</v>
      </c>
      <c r="AX33" s="570">
        <v>42.076355766978118</v>
      </c>
      <c r="AY33" s="569">
        <v>29040.679986810632</v>
      </c>
      <c r="AZ33" s="569">
        <v>25054.06</v>
      </c>
      <c r="BA33" s="570">
        <v>51.972907230529216</v>
      </c>
      <c r="BB33" s="569">
        <v>130213.23361281129</v>
      </c>
      <c r="BC33" s="572">
        <v>206.14</v>
      </c>
      <c r="BD33" s="572">
        <v>252.49</v>
      </c>
      <c r="BE33" s="569">
        <v>458.63</v>
      </c>
      <c r="BF33" s="570">
        <v>63.722644620118807</v>
      </c>
      <c r="BG33" s="569">
        <v>2922.5116502125088</v>
      </c>
      <c r="BH33" s="569">
        <v>25512.69</v>
      </c>
      <c r="BI33" s="570">
        <v>52.184126904306751</v>
      </c>
      <c r="BJ33" s="569">
        <v>133135.7452630238</v>
      </c>
      <c r="BK33" s="569">
        <v>75.239999999999995</v>
      </c>
      <c r="BL33" s="570">
        <v>230.07707251966485</v>
      </c>
      <c r="BM33" s="569">
        <v>1731.0998936379583</v>
      </c>
      <c r="BN33" s="569">
        <v>5291.99</v>
      </c>
      <c r="BO33" s="570">
        <v>275.18694178776553</v>
      </c>
      <c r="BP33" s="569">
        <v>145628.65440714374</v>
      </c>
      <c r="BQ33" s="567" t="s">
        <v>512</v>
      </c>
      <c r="BR33" s="568" t="s">
        <v>370</v>
      </c>
      <c r="BS33" s="569">
        <v>2938.5</v>
      </c>
      <c r="BT33" s="570">
        <v>288.35940631037596</v>
      </c>
      <c r="BU33" s="569">
        <v>84734.411544303977</v>
      </c>
      <c r="BV33" s="569">
        <v>2353.4899999999998</v>
      </c>
      <c r="BW33" s="570">
        <v>258.74018101984615</v>
      </c>
      <c r="BX33" s="569">
        <v>60894.242862839761</v>
      </c>
      <c r="BY33" s="569">
        <v>5367.23</v>
      </c>
      <c r="BZ33" s="570">
        <v>274.55457340337887</v>
      </c>
      <c r="CA33" s="569">
        <v>147359.7543007817</v>
      </c>
      <c r="CB33" s="569">
        <v>2109.08</v>
      </c>
      <c r="CC33" s="570">
        <v>414.97970725051164</v>
      </c>
      <c r="CD33" s="569">
        <v>87522.540096790908</v>
      </c>
      <c r="CE33" s="569">
        <v>246.09</v>
      </c>
      <c r="CF33" s="570">
        <v>681.66411036457328</v>
      </c>
      <c r="CG33" s="569">
        <v>16775.072091961782</v>
      </c>
      <c r="CH33" s="572">
        <v>36.64</v>
      </c>
      <c r="CI33" s="572">
        <v>7759.04</v>
      </c>
      <c r="CJ33" s="569">
        <v>49.47</v>
      </c>
      <c r="CK33" s="570">
        <v>33.954411905240448</v>
      </c>
      <c r="CL33" s="569">
        <v>167.97247569522449</v>
      </c>
      <c r="CM33" s="569">
        <v>5</v>
      </c>
      <c r="CN33" s="570">
        <v>33.30104435024181</v>
      </c>
      <c r="CO33" s="569">
        <v>16.650522175120905</v>
      </c>
      <c r="CP33" s="567" t="s">
        <v>512</v>
      </c>
      <c r="CQ33" s="568" t="s">
        <v>370</v>
      </c>
      <c r="CR33" s="572">
        <v>61.36</v>
      </c>
      <c r="CS33" s="572">
        <v>115.83</v>
      </c>
      <c r="CT33" s="572">
        <v>406.06</v>
      </c>
      <c r="CU33" s="572" t="s">
        <v>557</v>
      </c>
      <c r="CV33" s="572">
        <v>426.48</v>
      </c>
      <c r="CW33" s="569">
        <v>1554.94</v>
      </c>
      <c r="CX33" s="570">
        <v>28.057550856912005</v>
      </c>
      <c r="CY33" s="569">
        <v>4362.7808129446757</v>
      </c>
      <c r="CZ33" s="569">
        <v>237.07</v>
      </c>
      <c r="DA33" s="570" t="s">
        <v>556</v>
      </c>
      <c r="DB33" s="570" t="s">
        <v>556</v>
      </c>
      <c r="DC33" s="569">
        <v>1792.01</v>
      </c>
      <c r="DD33" s="570">
        <v>27.15769349014597</v>
      </c>
      <c r="DE33" s="569">
        <v>4866.6858311276483</v>
      </c>
      <c r="DF33" s="572">
        <v>108.77</v>
      </c>
      <c r="DG33" s="572">
        <v>44.72</v>
      </c>
      <c r="DH33" s="567" t="s">
        <v>512</v>
      </c>
      <c r="DI33" s="568" t="s">
        <v>370</v>
      </c>
      <c r="DJ33" s="572">
        <v>1199.93</v>
      </c>
      <c r="DK33" s="572">
        <v>7.75</v>
      </c>
      <c r="DL33" s="572">
        <v>3153.18</v>
      </c>
      <c r="DM33" s="569">
        <v>4645.42</v>
      </c>
      <c r="DN33" s="570">
        <v>329.97046003536661</v>
      </c>
      <c r="DO33" s="569">
        <v>153285.13744574928</v>
      </c>
      <c r="DP33" s="569">
        <v>73.55</v>
      </c>
      <c r="DQ33" s="570">
        <v>86.870893552983716</v>
      </c>
      <c r="DR33" s="569">
        <v>638.93542208219526</v>
      </c>
      <c r="DS33" s="569">
        <v>2.15</v>
      </c>
      <c r="DT33" s="570" t="s">
        <v>556</v>
      </c>
      <c r="DU33" s="570" t="s">
        <v>556</v>
      </c>
      <c r="DV33" s="569">
        <v>783.02</v>
      </c>
      <c r="DW33" s="570">
        <v>93.43836042393113</v>
      </c>
      <c r="DX33" s="569">
        <v>7316.410497914655</v>
      </c>
      <c r="DY33" s="572">
        <v>79.23</v>
      </c>
      <c r="DZ33" s="572">
        <v>5583.37</v>
      </c>
      <c r="EA33" s="567" t="s">
        <v>512</v>
      </c>
      <c r="EB33" s="568" t="s">
        <v>370</v>
      </c>
      <c r="EC33" s="587">
        <v>4368.03</v>
      </c>
      <c r="ED33" s="570">
        <v>94.691427270389227</v>
      </c>
      <c r="EE33" s="569">
        <v>41361.49950598782</v>
      </c>
      <c r="EF33" s="569">
        <v>10549.37</v>
      </c>
      <c r="EG33" s="570">
        <v>95.551920220332718</v>
      </c>
      <c r="EH33" s="569">
        <v>100801.25606147715</v>
      </c>
      <c r="EI33" s="569">
        <v>5311.26</v>
      </c>
      <c r="EJ33" s="569">
        <v>1672.84</v>
      </c>
    </row>
    <row r="34" spans="1:140" ht="11.25" customHeight="1">
      <c r="A34" s="567" t="s">
        <v>513</v>
      </c>
      <c r="B34" s="568" t="s">
        <v>110</v>
      </c>
      <c r="C34" s="569">
        <v>6762.98</v>
      </c>
      <c r="D34" s="570">
        <v>83.341570661613659</v>
      </c>
      <c r="E34" s="569">
        <v>56363.737555307991</v>
      </c>
      <c r="F34" s="569">
        <v>54.78</v>
      </c>
      <c r="G34" s="570" t="s">
        <v>556</v>
      </c>
      <c r="H34" s="570" t="s">
        <v>556</v>
      </c>
      <c r="I34" s="569">
        <v>6817.76</v>
      </c>
      <c r="J34" s="570">
        <v>83.057299271297325</v>
      </c>
      <c r="K34" s="569">
        <v>56626.473267987996</v>
      </c>
      <c r="L34" s="569">
        <v>4034.3</v>
      </c>
      <c r="M34" s="570">
        <v>69.707145729869097</v>
      </c>
      <c r="N34" s="569">
        <v>28121.95380180109</v>
      </c>
      <c r="O34" s="569">
        <v>20.71</v>
      </c>
      <c r="P34" s="570" t="s">
        <v>556</v>
      </c>
      <c r="Q34" s="570" t="s">
        <v>556</v>
      </c>
      <c r="R34" s="569">
        <v>10872.77</v>
      </c>
      <c r="S34" s="570">
        <v>78.048484784957054</v>
      </c>
      <c r="T34" s="569">
        <v>84860.322391533729</v>
      </c>
      <c r="U34" s="569">
        <v>2686.38</v>
      </c>
      <c r="V34" s="570">
        <v>69.593310695662382</v>
      </c>
      <c r="W34" s="569">
        <v>18695.407798661352</v>
      </c>
      <c r="X34" s="567" t="s">
        <v>513</v>
      </c>
      <c r="Y34" s="568" t="s">
        <v>110</v>
      </c>
      <c r="Z34" s="569">
        <v>573.27</v>
      </c>
      <c r="AA34" s="570">
        <v>45.876771652152506</v>
      </c>
      <c r="AB34" s="569">
        <v>2629.9776885029469</v>
      </c>
      <c r="AC34" s="569">
        <v>3259.65</v>
      </c>
      <c r="AD34" s="570">
        <v>65.42231677377724</v>
      </c>
      <c r="AE34" s="569">
        <v>21325.385487164298</v>
      </c>
      <c r="AF34" s="569">
        <v>1138.4000000000001</v>
      </c>
      <c r="AG34" s="570">
        <v>49.951136082380003</v>
      </c>
      <c r="AH34" s="569">
        <v>5686.43733161814</v>
      </c>
      <c r="AI34" s="569">
        <v>52.95</v>
      </c>
      <c r="AJ34" s="570" t="s">
        <v>556</v>
      </c>
      <c r="AK34" s="570" t="s">
        <v>556</v>
      </c>
      <c r="AL34" s="569">
        <v>182.94</v>
      </c>
      <c r="AM34" s="570">
        <v>61.098529378715284</v>
      </c>
      <c r="AN34" s="569">
        <v>1117.7364964542173</v>
      </c>
      <c r="AO34" s="569">
        <v>4633.9399999999996</v>
      </c>
      <c r="AP34" s="570">
        <v>61.179581438250167</v>
      </c>
      <c r="AQ34" s="569">
        <v>28350.250960996495</v>
      </c>
      <c r="AR34" s="569">
        <v>13687.31</v>
      </c>
      <c r="AS34" s="570">
        <v>76.282871487508729</v>
      </c>
      <c r="AT34" s="569">
        <v>104410.7309739693</v>
      </c>
      <c r="AU34" s="567" t="s">
        <v>513</v>
      </c>
      <c r="AV34" s="568" t="s">
        <v>110</v>
      </c>
      <c r="AW34" s="569">
        <v>1819.4</v>
      </c>
      <c r="AX34" s="570">
        <v>48.366727374744045</v>
      </c>
      <c r="AY34" s="569">
        <v>8799.842378560932</v>
      </c>
      <c r="AZ34" s="569">
        <v>15506.71</v>
      </c>
      <c r="BA34" s="570">
        <v>73.007474411097022</v>
      </c>
      <c r="BB34" s="569">
        <v>113210.57335253023</v>
      </c>
      <c r="BC34" s="572">
        <v>140.82</v>
      </c>
      <c r="BD34" s="572">
        <v>76.2</v>
      </c>
      <c r="BE34" s="569">
        <v>217.02</v>
      </c>
      <c r="BF34" s="570">
        <v>66.061795790174571</v>
      </c>
      <c r="BG34" s="569">
        <v>1433.6730922383683</v>
      </c>
      <c r="BH34" s="569">
        <v>15723.73</v>
      </c>
      <c r="BI34" s="570">
        <v>72.911609678345158</v>
      </c>
      <c r="BJ34" s="569">
        <v>114644.24644476861</v>
      </c>
      <c r="BK34" s="569">
        <v>132.74</v>
      </c>
      <c r="BL34" s="570">
        <v>269.37547970091032</v>
      </c>
      <c r="BM34" s="569">
        <v>3575.6901175498838</v>
      </c>
      <c r="BN34" s="569">
        <v>2300.81</v>
      </c>
      <c r="BO34" s="570">
        <v>362.64584311615823</v>
      </c>
      <c r="BP34" s="569">
        <v>83437.9182300088</v>
      </c>
      <c r="BQ34" s="567" t="s">
        <v>513</v>
      </c>
      <c r="BR34" s="568" t="s">
        <v>110</v>
      </c>
      <c r="BS34" s="569">
        <v>553.42999999999995</v>
      </c>
      <c r="BT34" s="570">
        <v>352.93868271656049</v>
      </c>
      <c r="BU34" s="569">
        <v>19532.685517582606</v>
      </c>
      <c r="BV34" s="569">
        <v>1747.38</v>
      </c>
      <c r="BW34" s="570">
        <v>365.72029388241936</v>
      </c>
      <c r="BX34" s="569">
        <v>63905.232712426201</v>
      </c>
      <c r="BY34" s="569">
        <v>2433.5500000000002</v>
      </c>
      <c r="BZ34" s="570">
        <v>357.55833390544132</v>
      </c>
      <c r="CA34" s="569">
        <v>87013.608347558678</v>
      </c>
      <c r="CB34" s="569">
        <v>1498.95</v>
      </c>
      <c r="CC34" s="570">
        <v>484.58422759055247</v>
      </c>
      <c r="CD34" s="569">
        <v>72636.752794685861</v>
      </c>
      <c r="CE34" s="569">
        <v>215</v>
      </c>
      <c r="CF34" s="570">
        <v>738.99049985164334</v>
      </c>
      <c r="CG34" s="569">
        <v>15888.295746810332</v>
      </c>
      <c r="CH34" s="572">
        <v>29.2</v>
      </c>
      <c r="CI34" s="572">
        <v>4176.7</v>
      </c>
      <c r="CJ34" s="569">
        <v>27.97</v>
      </c>
      <c r="CK34" s="570" t="s">
        <v>556</v>
      </c>
      <c r="CL34" s="570" t="s">
        <v>556</v>
      </c>
      <c r="CM34" s="569">
        <v>8.27</v>
      </c>
      <c r="CN34" s="570" t="s">
        <v>556</v>
      </c>
      <c r="CO34" s="570" t="s">
        <v>556</v>
      </c>
      <c r="CP34" s="567" t="s">
        <v>513</v>
      </c>
      <c r="CQ34" s="568" t="s">
        <v>110</v>
      </c>
      <c r="CR34" s="572">
        <v>12.75</v>
      </c>
      <c r="CS34" s="572">
        <v>48.99</v>
      </c>
      <c r="CT34" s="572">
        <v>280.33</v>
      </c>
      <c r="CU34" s="572" t="s">
        <v>557</v>
      </c>
      <c r="CV34" s="572">
        <v>290.44</v>
      </c>
      <c r="CW34" s="569">
        <v>3021.37</v>
      </c>
      <c r="CX34" s="570">
        <v>35.899900913714973</v>
      </c>
      <c r="CY34" s="569">
        <v>10846.6883623671</v>
      </c>
      <c r="CZ34" s="569">
        <v>78.42</v>
      </c>
      <c r="DA34" s="570" t="s">
        <v>556</v>
      </c>
      <c r="DB34" s="570" t="s">
        <v>556</v>
      </c>
      <c r="DC34" s="569">
        <v>3099.79</v>
      </c>
      <c r="DD34" s="570">
        <v>35.521094111243507</v>
      </c>
      <c r="DE34" s="569">
        <v>11010.793231509151</v>
      </c>
      <c r="DF34" s="572" t="s">
        <v>557</v>
      </c>
      <c r="DG34" s="572">
        <v>84.49</v>
      </c>
      <c r="DH34" s="567" t="s">
        <v>513</v>
      </c>
      <c r="DI34" s="568" t="s">
        <v>110</v>
      </c>
      <c r="DJ34" s="572" t="s">
        <v>557</v>
      </c>
      <c r="DK34" s="572" t="s">
        <v>640</v>
      </c>
      <c r="DL34" s="572">
        <v>3191.96</v>
      </c>
      <c r="DM34" s="569">
        <v>7202.54</v>
      </c>
      <c r="DN34" s="570">
        <v>405.13373966040717</v>
      </c>
      <c r="DO34" s="569">
        <v>291799.19652536686</v>
      </c>
      <c r="DP34" s="569">
        <v>29.46</v>
      </c>
      <c r="DQ34" s="570">
        <v>93.34799886005267</v>
      </c>
      <c r="DR34" s="569">
        <v>275.00320464171517</v>
      </c>
      <c r="DS34" s="569" t="s">
        <v>640</v>
      </c>
      <c r="DT34" s="570" t="s">
        <v>77</v>
      </c>
      <c r="DU34" s="570" t="s">
        <v>77</v>
      </c>
      <c r="DV34" s="569">
        <v>1826.27</v>
      </c>
      <c r="DW34" s="570">
        <v>105.07154316906396</v>
      </c>
      <c r="DX34" s="569">
        <v>19188.900714336643</v>
      </c>
      <c r="DY34" s="572">
        <v>53.05</v>
      </c>
      <c r="DZ34" s="572">
        <v>9111.32</v>
      </c>
      <c r="EA34" s="567" t="s">
        <v>513</v>
      </c>
      <c r="EB34" s="568" t="s">
        <v>110</v>
      </c>
      <c r="EC34" s="587">
        <v>8501.5499999999993</v>
      </c>
      <c r="ED34" s="570">
        <v>101.84387269440845</v>
      </c>
      <c r="EE34" s="569">
        <v>86583.077590514804</v>
      </c>
      <c r="EF34" s="569">
        <v>15685.49</v>
      </c>
      <c r="EG34" s="570">
        <v>115.67345363695669</v>
      </c>
      <c r="EH34" s="569">
        <v>181439.48002879479</v>
      </c>
      <c r="EI34" s="569">
        <v>1670.44</v>
      </c>
      <c r="EJ34" s="569">
        <v>711.53</v>
      </c>
    </row>
    <row r="35" spans="1:140" ht="11.25" customHeight="1">
      <c r="A35" s="567" t="s">
        <v>514</v>
      </c>
      <c r="B35" s="568" t="s">
        <v>111</v>
      </c>
      <c r="C35" s="569">
        <v>8166.64</v>
      </c>
      <c r="D35" s="570">
        <v>75.677495060138213</v>
      </c>
      <c r="E35" s="569">
        <v>61803.08582579271</v>
      </c>
      <c r="F35" s="569">
        <v>68.42</v>
      </c>
      <c r="G35" s="570">
        <v>49.442325245134612</v>
      </c>
      <c r="H35" s="569">
        <v>338.28438932721099</v>
      </c>
      <c r="I35" s="569">
        <v>8235.06</v>
      </c>
      <c r="J35" s="570">
        <v>75.459523324808714</v>
      </c>
      <c r="K35" s="569">
        <v>62141.370215119918</v>
      </c>
      <c r="L35" s="569">
        <v>4729.07</v>
      </c>
      <c r="M35" s="570">
        <v>58.914256845742841</v>
      </c>
      <c r="N35" s="569">
        <v>27860.964462149706</v>
      </c>
      <c r="O35" s="569" t="s">
        <v>640</v>
      </c>
      <c r="P35" s="570" t="s">
        <v>77</v>
      </c>
      <c r="Q35" s="569" t="s">
        <v>640</v>
      </c>
      <c r="R35" s="569">
        <v>12964.13</v>
      </c>
      <c r="S35" s="570">
        <v>69.42412231076797</v>
      </c>
      <c r="T35" s="569">
        <v>90002.334677269624</v>
      </c>
      <c r="U35" s="569">
        <v>8073.35</v>
      </c>
      <c r="V35" s="570">
        <v>68.319087231476672</v>
      </c>
      <c r="W35" s="569">
        <v>55156.390290024225</v>
      </c>
      <c r="X35" s="567" t="s">
        <v>514</v>
      </c>
      <c r="Y35" s="568" t="s">
        <v>111</v>
      </c>
      <c r="Z35" s="569">
        <v>4918.55</v>
      </c>
      <c r="AA35" s="570">
        <v>45.789883193441504</v>
      </c>
      <c r="AB35" s="569">
        <v>22521.982998110172</v>
      </c>
      <c r="AC35" s="569">
        <v>12991.9</v>
      </c>
      <c r="AD35" s="570">
        <v>59.78984851186847</v>
      </c>
      <c r="AE35" s="569">
        <v>77678.373288134404</v>
      </c>
      <c r="AF35" s="569">
        <v>671.19</v>
      </c>
      <c r="AG35" s="570">
        <v>45.034651253656257</v>
      </c>
      <c r="AH35" s="569">
        <v>3022.6807574941545</v>
      </c>
      <c r="AI35" s="569">
        <v>47.51</v>
      </c>
      <c r="AJ35" s="570">
        <v>45.933141467711152</v>
      </c>
      <c r="AK35" s="569">
        <v>218.22835511309569</v>
      </c>
      <c r="AL35" s="569">
        <v>2448.15</v>
      </c>
      <c r="AM35" s="570">
        <v>60.311634350983127</v>
      </c>
      <c r="AN35" s="569">
        <v>14765.192763635936</v>
      </c>
      <c r="AO35" s="569">
        <v>16158.75</v>
      </c>
      <c r="AP35" s="570">
        <v>59.215270466080341</v>
      </c>
      <c r="AQ35" s="569">
        <v>95684.475164377582</v>
      </c>
      <c r="AR35" s="569">
        <v>23417.21</v>
      </c>
      <c r="AS35" s="570">
        <v>68.148867154371743</v>
      </c>
      <c r="AT35" s="569">
        <v>159585.63334160257</v>
      </c>
      <c r="AU35" s="567" t="s">
        <v>514</v>
      </c>
      <c r="AV35" s="568" t="s">
        <v>111</v>
      </c>
      <c r="AW35" s="569">
        <v>5705.67</v>
      </c>
      <c r="AX35" s="570">
        <v>45.746032455512911</v>
      </c>
      <c r="AY35" s="569">
        <v>26101.176500044636</v>
      </c>
      <c r="AZ35" s="569">
        <v>29122.880000000001</v>
      </c>
      <c r="BA35" s="570">
        <v>63.759768897048389</v>
      </c>
      <c r="BB35" s="569">
        <v>185686.80984164722</v>
      </c>
      <c r="BC35" s="572">
        <v>144.38</v>
      </c>
      <c r="BD35" s="572">
        <v>39.28</v>
      </c>
      <c r="BE35" s="569">
        <v>183.66</v>
      </c>
      <c r="BF35" s="570">
        <v>63.408408285130932</v>
      </c>
      <c r="BG35" s="569">
        <v>1164.5588265647148</v>
      </c>
      <c r="BH35" s="569">
        <v>29306.54</v>
      </c>
      <c r="BI35" s="570">
        <v>63.757566969083342</v>
      </c>
      <c r="BJ35" s="569">
        <v>186851.36866821194</v>
      </c>
      <c r="BK35" s="569">
        <v>277.38</v>
      </c>
      <c r="BL35" s="570">
        <v>275.85925311212259</v>
      </c>
      <c r="BM35" s="569">
        <v>7651.7839628240563</v>
      </c>
      <c r="BN35" s="569">
        <v>12948.21</v>
      </c>
      <c r="BO35" s="570">
        <v>365.99474132940713</v>
      </c>
      <c r="BP35" s="569">
        <v>473897.67696288426</v>
      </c>
      <c r="BQ35" s="567" t="s">
        <v>514</v>
      </c>
      <c r="BR35" s="568" t="s">
        <v>111</v>
      </c>
      <c r="BS35" s="569">
        <v>5606.39</v>
      </c>
      <c r="BT35" s="570">
        <v>359.98009431749824</v>
      </c>
      <c r="BU35" s="569">
        <v>201818.88009806789</v>
      </c>
      <c r="BV35" s="569">
        <v>7341.82</v>
      </c>
      <c r="BW35" s="570">
        <v>370.58767017553731</v>
      </c>
      <c r="BX35" s="569">
        <v>272078.79686481634</v>
      </c>
      <c r="BY35" s="569">
        <v>13225.59</v>
      </c>
      <c r="BZ35" s="570">
        <v>364.10433177325808</v>
      </c>
      <c r="CA35" s="569">
        <v>481549.46092570829</v>
      </c>
      <c r="CB35" s="569">
        <v>11088.94</v>
      </c>
      <c r="CC35" s="570">
        <v>484.44515696411872</v>
      </c>
      <c r="CD35" s="569">
        <v>537198.32788656955</v>
      </c>
      <c r="CE35" s="569">
        <v>179.89</v>
      </c>
      <c r="CF35" s="570">
        <v>740.78620421454571</v>
      </c>
      <c r="CG35" s="569">
        <v>13326.003027615461</v>
      </c>
      <c r="CH35" s="572">
        <v>56.91</v>
      </c>
      <c r="CI35" s="572">
        <v>24551.33</v>
      </c>
      <c r="CJ35" s="569">
        <v>143.53</v>
      </c>
      <c r="CK35" s="570" t="s">
        <v>556</v>
      </c>
      <c r="CL35" s="570" t="s">
        <v>556</v>
      </c>
      <c r="CM35" s="569">
        <v>17.010000000000002</v>
      </c>
      <c r="CN35" s="570" t="s">
        <v>556</v>
      </c>
      <c r="CO35" s="570" t="s">
        <v>556</v>
      </c>
      <c r="CP35" s="567" t="s">
        <v>514</v>
      </c>
      <c r="CQ35" s="568" t="s">
        <v>111</v>
      </c>
      <c r="CR35" s="572">
        <v>168.8</v>
      </c>
      <c r="CS35" s="572">
        <v>329.34</v>
      </c>
      <c r="CT35" s="572">
        <v>596.84</v>
      </c>
      <c r="CU35" s="572">
        <v>5.6</v>
      </c>
      <c r="CV35" s="572">
        <v>607.39</v>
      </c>
      <c r="CW35" s="569">
        <v>941.96</v>
      </c>
      <c r="CX35" s="570">
        <v>29.242343711972335</v>
      </c>
      <c r="CY35" s="569">
        <v>2754.5118082929462</v>
      </c>
      <c r="CZ35" s="569">
        <v>31.51</v>
      </c>
      <c r="DA35" s="570">
        <v>20.481132318551424</v>
      </c>
      <c r="DB35" s="569">
        <v>64.536047935755533</v>
      </c>
      <c r="DC35" s="569">
        <v>973.47</v>
      </c>
      <c r="DD35" s="570">
        <v>28.958754314243908</v>
      </c>
      <c r="DE35" s="569">
        <v>2819.0478562287017</v>
      </c>
      <c r="DF35" s="572">
        <v>132.25</v>
      </c>
      <c r="DG35" s="572">
        <v>35.18</v>
      </c>
      <c r="DH35" s="567" t="s">
        <v>514</v>
      </c>
      <c r="DI35" s="568" t="s">
        <v>111</v>
      </c>
      <c r="DJ35" s="572">
        <v>190.44</v>
      </c>
      <c r="DK35" s="572">
        <v>49.63</v>
      </c>
      <c r="DL35" s="572">
        <v>1380.97</v>
      </c>
      <c r="DM35" s="569">
        <v>1977.79</v>
      </c>
      <c r="DN35" s="570">
        <v>396.19107239052619</v>
      </c>
      <c r="DO35" s="569">
        <v>78358.274106325873</v>
      </c>
      <c r="DP35" s="569">
        <v>78.44</v>
      </c>
      <c r="DQ35" s="570" t="s">
        <v>556</v>
      </c>
      <c r="DR35" s="570" t="s">
        <v>556</v>
      </c>
      <c r="DS35" s="569">
        <v>0.5</v>
      </c>
      <c r="DT35" s="570" t="s">
        <v>556</v>
      </c>
      <c r="DU35" s="570" t="s">
        <v>556</v>
      </c>
      <c r="DV35" s="569">
        <v>290.45</v>
      </c>
      <c r="DW35" s="570">
        <v>99.325397585181392</v>
      </c>
      <c r="DX35" s="569">
        <v>2884.9061728615934</v>
      </c>
      <c r="DY35" s="572">
        <v>44.63</v>
      </c>
      <c r="DZ35" s="572">
        <v>2391.81</v>
      </c>
      <c r="EA35" s="567" t="s">
        <v>514</v>
      </c>
      <c r="EB35" s="568" t="s">
        <v>111</v>
      </c>
      <c r="EC35" s="587">
        <v>1926.69</v>
      </c>
      <c r="ED35" s="570">
        <v>90.396659006561364</v>
      </c>
      <c r="EE35" s="569">
        <v>17416.633894135171</v>
      </c>
      <c r="EF35" s="569">
        <v>3875.31</v>
      </c>
      <c r="EG35" s="570">
        <v>91.803936186974695</v>
      </c>
      <c r="EH35" s="569">
        <v>35576.871194474494</v>
      </c>
      <c r="EI35" s="569">
        <v>9165.8700000000008</v>
      </c>
      <c r="EJ35" s="569">
        <v>1395.33</v>
      </c>
    </row>
    <row r="36" spans="1:140" ht="11.25" customHeight="1">
      <c r="A36" s="567" t="s">
        <v>515</v>
      </c>
      <c r="B36" s="568" t="s">
        <v>112</v>
      </c>
      <c r="C36" s="569">
        <v>5509.17</v>
      </c>
      <c r="D36" s="570">
        <v>73.434197339148255</v>
      </c>
      <c r="E36" s="569">
        <v>40456.147695491542</v>
      </c>
      <c r="F36" s="569">
        <v>26.44</v>
      </c>
      <c r="G36" s="570">
        <v>48.960632163774903</v>
      </c>
      <c r="H36" s="569">
        <v>129.45191144102085</v>
      </c>
      <c r="I36" s="569">
        <v>5535.61</v>
      </c>
      <c r="J36" s="570">
        <v>73.317303073974799</v>
      </c>
      <c r="K36" s="569">
        <v>40585.599606932563</v>
      </c>
      <c r="L36" s="569">
        <v>3137.11</v>
      </c>
      <c r="M36" s="570">
        <v>59.419277071008295</v>
      </c>
      <c r="N36" s="569">
        <v>18640.480829223085</v>
      </c>
      <c r="O36" s="569">
        <v>32.659999999999997</v>
      </c>
      <c r="P36" s="570" t="s">
        <v>556</v>
      </c>
      <c r="Q36" s="570" t="s">
        <v>556</v>
      </c>
      <c r="R36" s="569">
        <v>8705.3799999999992</v>
      </c>
      <c r="S36" s="570">
        <v>68.227382300937876</v>
      </c>
      <c r="T36" s="569">
        <v>59394.52893349385</v>
      </c>
      <c r="U36" s="569">
        <v>4120.29</v>
      </c>
      <c r="V36" s="570">
        <v>62.934816506089724</v>
      </c>
      <c r="W36" s="569">
        <v>25930.969510187642</v>
      </c>
      <c r="X36" s="567" t="s">
        <v>515</v>
      </c>
      <c r="Y36" s="568" t="s">
        <v>112</v>
      </c>
      <c r="Z36" s="569">
        <v>1866.37</v>
      </c>
      <c r="AA36" s="570">
        <v>45.461912866138711</v>
      </c>
      <c r="AB36" s="569">
        <v>8484.8750315975303</v>
      </c>
      <c r="AC36" s="569">
        <v>5986.66</v>
      </c>
      <c r="AD36" s="570">
        <v>57.487554900036379</v>
      </c>
      <c r="AE36" s="569">
        <v>34415.844541785176</v>
      </c>
      <c r="AF36" s="569">
        <v>876.44</v>
      </c>
      <c r="AG36" s="570">
        <v>45.713829739176354</v>
      </c>
      <c r="AH36" s="569">
        <v>4006.5428936603726</v>
      </c>
      <c r="AI36" s="569">
        <v>86.28</v>
      </c>
      <c r="AJ36" s="570">
        <v>43.269980758368263</v>
      </c>
      <c r="AK36" s="569">
        <v>373.33339398320135</v>
      </c>
      <c r="AL36" s="569">
        <v>1345.33</v>
      </c>
      <c r="AM36" s="570">
        <v>55.466767824706949</v>
      </c>
      <c r="AN36" s="569">
        <v>7462.1106757612997</v>
      </c>
      <c r="AO36" s="569">
        <v>8294.7099999999991</v>
      </c>
      <c r="AP36" s="570">
        <v>55.767870733503699</v>
      </c>
      <c r="AQ36" s="569">
        <v>46257.83150519005</v>
      </c>
      <c r="AR36" s="569">
        <v>14144.56</v>
      </c>
      <c r="AS36" s="570">
        <v>65.50798130730243</v>
      </c>
      <c r="AT36" s="569">
        <v>92658.157208001765</v>
      </c>
      <c r="AU36" s="567" t="s">
        <v>515</v>
      </c>
      <c r="AV36" s="568" t="s">
        <v>112</v>
      </c>
      <c r="AW36" s="569">
        <v>2855.53</v>
      </c>
      <c r="AX36" s="570">
        <v>45.505399105182313</v>
      </c>
      <c r="AY36" s="569">
        <v>12994.203230682126</v>
      </c>
      <c r="AZ36" s="569">
        <v>17000.09</v>
      </c>
      <c r="BA36" s="570">
        <v>62.148118297423061</v>
      </c>
      <c r="BB36" s="569">
        <v>105652.36043868389</v>
      </c>
      <c r="BC36" s="572">
        <v>338.01</v>
      </c>
      <c r="BD36" s="572">
        <v>590.26</v>
      </c>
      <c r="BE36" s="569">
        <v>928.27</v>
      </c>
      <c r="BF36" s="570">
        <v>59.192221778229403</v>
      </c>
      <c r="BG36" s="569">
        <v>5494.6363710077003</v>
      </c>
      <c r="BH36" s="569">
        <v>17928.36</v>
      </c>
      <c r="BI36" s="570">
        <v>61.995071947289979</v>
      </c>
      <c r="BJ36" s="569">
        <v>111146.99680969158</v>
      </c>
      <c r="BK36" s="569">
        <v>26.9</v>
      </c>
      <c r="BL36" s="570">
        <v>253.99075048421841</v>
      </c>
      <c r="BM36" s="569">
        <v>683.2351188025475</v>
      </c>
      <c r="BN36" s="569">
        <v>921.36</v>
      </c>
      <c r="BO36" s="570">
        <v>303.62475019321158</v>
      </c>
      <c r="BP36" s="569">
        <v>27974.76998380174</v>
      </c>
      <c r="BQ36" s="567" t="s">
        <v>515</v>
      </c>
      <c r="BR36" s="568" t="s">
        <v>112</v>
      </c>
      <c r="BS36" s="569">
        <v>531.91</v>
      </c>
      <c r="BT36" s="570">
        <v>307.01607313320727</v>
      </c>
      <c r="BU36" s="569">
        <v>16330.491946028425</v>
      </c>
      <c r="BV36" s="569">
        <v>389.45</v>
      </c>
      <c r="BW36" s="570">
        <v>298.99288837522954</v>
      </c>
      <c r="BX36" s="569">
        <v>11644.278037773314</v>
      </c>
      <c r="BY36" s="569">
        <v>948.26</v>
      </c>
      <c r="BZ36" s="570">
        <v>302.21674543484158</v>
      </c>
      <c r="CA36" s="569">
        <v>28658.005102604286</v>
      </c>
      <c r="CB36" s="569">
        <v>769.61</v>
      </c>
      <c r="CC36" s="570">
        <v>425.5999441569877</v>
      </c>
      <c r="CD36" s="569">
        <v>32754.597302265931</v>
      </c>
      <c r="CE36" s="569">
        <v>112.33</v>
      </c>
      <c r="CF36" s="570">
        <v>686.55778156408758</v>
      </c>
      <c r="CG36" s="569">
        <v>7712.103560309396</v>
      </c>
      <c r="CH36" s="572">
        <v>50.71</v>
      </c>
      <c r="CI36" s="572">
        <v>1880.91</v>
      </c>
      <c r="CJ36" s="569">
        <v>36.51</v>
      </c>
      <c r="CK36" s="570" t="s">
        <v>556</v>
      </c>
      <c r="CL36" s="570" t="s">
        <v>556</v>
      </c>
      <c r="CM36" s="569">
        <v>46.66</v>
      </c>
      <c r="CN36" s="570" t="s">
        <v>556</v>
      </c>
      <c r="CO36" s="570" t="s">
        <v>556</v>
      </c>
      <c r="CP36" s="567" t="s">
        <v>515</v>
      </c>
      <c r="CQ36" s="568" t="s">
        <v>112</v>
      </c>
      <c r="CR36" s="572">
        <v>20.58</v>
      </c>
      <c r="CS36" s="572">
        <v>103.75</v>
      </c>
      <c r="CT36" s="572">
        <v>253.01</v>
      </c>
      <c r="CU36" s="572">
        <v>115.41</v>
      </c>
      <c r="CV36" s="572">
        <v>368.42</v>
      </c>
      <c r="CW36" s="569">
        <v>1676.69</v>
      </c>
      <c r="CX36" s="570">
        <v>30.001820852640027</v>
      </c>
      <c r="CY36" s="569">
        <v>5030.3753005413009</v>
      </c>
      <c r="CZ36" s="569">
        <v>168.4</v>
      </c>
      <c r="DA36" s="570" t="s">
        <v>556</v>
      </c>
      <c r="DB36" s="570" t="s">
        <v>556</v>
      </c>
      <c r="DC36" s="569">
        <v>1845.09</v>
      </c>
      <c r="DD36" s="570">
        <v>29.234559683400864</v>
      </c>
      <c r="DE36" s="569">
        <v>5394.0393726246102</v>
      </c>
      <c r="DF36" s="572" t="s">
        <v>557</v>
      </c>
      <c r="DG36" s="572">
        <v>17.62</v>
      </c>
      <c r="DH36" s="567" t="s">
        <v>515</v>
      </c>
      <c r="DI36" s="568" t="s">
        <v>112</v>
      </c>
      <c r="DJ36" s="572" t="s">
        <v>557</v>
      </c>
      <c r="DK36" s="572" t="s">
        <v>640</v>
      </c>
      <c r="DL36" s="572">
        <v>1935</v>
      </c>
      <c r="DM36" s="569">
        <v>4053.22</v>
      </c>
      <c r="DN36" s="570">
        <v>377.09043519507071</v>
      </c>
      <c r="DO36" s="569">
        <v>152843.04937413643</v>
      </c>
      <c r="DP36" s="569">
        <v>1.45</v>
      </c>
      <c r="DQ36" s="570" t="s">
        <v>556</v>
      </c>
      <c r="DR36" s="570" t="s">
        <v>556</v>
      </c>
      <c r="DS36" s="569">
        <v>0.5</v>
      </c>
      <c r="DT36" s="570" t="s">
        <v>556</v>
      </c>
      <c r="DU36" s="570" t="s">
        <v>556</v>
      </c>
      <c r="DV36" s="569">
        <v>406.35</v>
      </c>
      <c r="DW36" s="570">
        <v>95.516979346449816</v>
      </c>
      <c r="DX36" s="569">
        <v>3881.3324557429887</v>
      </c>
      <c r="DY36" s="572">
        <v>67.44</v>
      </c>
      <c r="DZ36" s="572">
        <v>4528.96</v>
      </c>
      <c r="EA36" s="567" t="s">
        <v>515</v>
      </c>
      <c r="EB36" s="568" t="s">
        <v>112</v>
      </c>
      <c r="EC36" s="587">
        <v>3499.4</v>
      </c>
      <c r="ED36" s="570">
        <v>96.598319230851843</v>
      </c>
      <c r="EE36" s="569">
        <v>33803.615831644296</v>
      </c>
      <c r="EF36" s="569">
        <v>10186.86</v>
      </c>
      <c r="EG36" s="570">
        <v>98.448257548686328</v>
      </c>
      <c r="EH36" s="569">
        <v>100287.86168924109</v>
      </c>
      <c r="EI36" s="569">
        <v>2916.1</v>
      </c>
      <c r="EJ36" s="569">
        <v>509.2</v>
      </c>
    </row>
    <row r="37" spans="1:140" ht="11.25" customHeight="1">
      <c r="A37" s="567" t="s">
        <v>516</v>
      </c>
      <c r="B37" s="568" t="s">
        <v>371</v>
      </c>
      <c r="C37" s="569">
        <v>44.9</v>
      </c>
      <c r="D37" s="570" t="s">
        <v>556</v>
      </c>
      <c r="E37" s="570" t="s">
        <v>556</v>
      </c>
      <c r="F37" s="569" t="s">
        <v>640</v>
      </c>
      <c r="G37" s="570" t="s">
        <v>77</v>
      </c>
      <c r="H37" s="569" t="s">
        <v>640</v>
      </c>
      <c r="I37" s="569">
        <v>44.9</v>
      </c>
      <c r="J37" s="570">
        <v>67.739918166428154</v>
      </c>
      <c r="K37" s="569">
        <v>304.15223256726239</v>
      </c>
      <c r="L37" s="569">
        <v>53.82</v>
      </c>
      <c r="M37" s="570" t="s">
        <v>556</v>
      </c>
      <c r="N37" s="570" t="s">
        <v>556</v>
      </c>
      <c r="O37" s="569" t="s">
        <v>640</v>
      </c>
      <c r="P37" s="570" t="s">
        <v>77</v>
      </c>
      <c r="Q37" s="569" t="s">
        <v>640</v>
      </c>
      <c r="R37" s="569">
        <v>98.72</v>
      </c>
      <c r="S37" s="570">
        <v>59.098378569945147</v>
      </c>
      <c r="T37" s="569">
        <v>583.41919324249852</v>
      </c>
      <c r="U37" s="569">
        <v>128.37</v>
      </c>
      <c r="V37" s="570" t="s">
        <v>556</v>
      </c>
      <c r="W37" s="570" t="s">
        <v>556</v>
      </c>
      <c r="X37" s="567" t="s">
        <v>516</v>
      </c>
      <c r="Y37" s="568" t="s">
        <v>371</v>
      </c>
      <c r="Z37" s="569">
        <v>50.84</v>
      </c>
      <c r="AA37" s="570" t="s">
        <v>556</v>
      </c>
      <c r="AB37" s="570" t="s">
        <v>556</v>
      </c>
      <c r="AC37" s="569">
        <v>179.21</v>
      </c>
      <c r="AD37" s="570">
        <v>50.767276178683915</v>
      </c>
      <c r="AE37" s="569">
        <v>909.80035639819448</v>
      </c>
      <c r="AF37" s="569">
        <v>21.53</v>
      </c>
      <c r="AG37" s="570" t="s">
        <v>556</v>
      </c>
      <c r="AH37" s="570" t="s">
        <v>556</v>
      </c>
      <c r="AI37" s="569">
        <v>6.39</v>
      </c>
      <c r="AJ37" s="570" t="s">
        <v>556</v>
      </c>
      <c r="AK37" s="570" t="s">
        <v>556</v>
      </c>
      <c r="AL37" s="569">
        <v>52.7</v>
      </c>
      <c r="AM37" s="570" t="s">
        <v>556</v>
      </c>
      <c r="AN37" s="570" t="s">
        <v>556</v>
      </c>
      <c r="AO37" s="569">
        <v>259.83</v>
      </c>
      <c r="AP37" s="570">
        <v>49.245709441863298</v>
      </c>
      <c r="AQ37" s="569">
        <v>1279.5512684279342</v>
      </c>
      <c r="AR37" s="569">
        <v>279.79000000000002</v>
      </c>
      <c r="AS37" s="570">
        <v>54.488809394468994</v>
      </c>
      <c r="AT37" s="569">
        <v>1524.5423980478481</v>
      </c>
      <c r="AU37" s="567" t="s">
        <v>516</v>
      </c>
      <c r="AV37" s="568" t="s">
        <v>371</v>
      </c>
      <c r="AW37" s="569">
        <v>78.760000000000005</v>
      </c>
      <c r="AX37" s="570">
        <v>42.969535757057486</v>
      </c>
      <c r="AY37" s="569">
        <v>338.42806362258477</v>
      </c>
      <c r="AZ37" s="569">
        <v>358.55</v>
      </c>
      <c r="BA37" s="570">
        <v>51.958456607737638</v>
      </c>
      <c r="BB37" s="569">
        <v>1862.970461670433</v>
      </c>
      <c r="BC37" s="572">
        <v>30.6</v>
      </c>
      <c r="BD37" s="572">
        <v>2</v>
      </c>
      <c r="BE37" s="569">
        <v>32.6</v>
      </c>
      <c r="BF37" s="570" t="s">
        <v>556</v>
      </c>
      <c r="BG37" s="570" t="s">
        <v>556</v>
      </c>
      <c r="BH37" s="569">
        <v>391.15</v>
      </c>
      <c r="BI37" s="570">
        <v>53.338843550099483</v>
      </c>
      <c r="BJ37" s="569">
        <v>2086.3488654621415</v>
      </c>
      <c r="BK37" s="569">
        <v>1.9</v>
      </c>
      <c r="BL37" s="570" t="s">
        <v>556</v>
      </c>
      <c r="BM37" s="570" t="s">
        <v>556</v>
      </c>
      <c r="BN37" s="569">
        <v>14.29</v>
      </c>
      <c r="BO37" s="570">
        <v>340.2878030810495</v>
      </c>
      <c r="BP37" s="569">
        <v>486.27127060281975</v>
      </c>
      <c r="BQ37" s="567" t="s">
        <v>516</v>
      </c>
      <c r="BR37" s="568" t="s">
        <v>371</v>
      </c>
      <c r="BS37" s="569" t="s">
        <v>640</v>
      </c>
      <c r="BT37" s="570" t="s">
        <v>77</v>
      </c>
      <c r="BU37" s="569" t="s">
        <v>640</v>
      </c>
      <c r="BV37" s="569">
        <v>14.29</v>
      </c>
      <c r="BW37" s="570" t="s">
        <v>556</v>
      </c>
      <c r="BX37" s="570" t="s">
        <v>556</v>
      </c>
      <c r="BY37" s="569">
        <v>16.190000000000001</v>
      </c>
      <c r="BZ37" s="570">
        <v>331.82897210961642</v>
      </c>
      <c r="CA37" s="569">
        <v>537.23110584546896</v>
      </c>
      <c r="CB37" s="569">
        <v>0.15</v>
      </c>
      <c r="CC37" s="570">
        <v>430.66337219228762</v>
      </c>
      <c r="CD37" s="569">
        <v>6.4599505828843133</v>
      </c>
      <c r="CE37" s="569">
        <v>5.97</v>
      </c>
      <c r="CF37" s="570" t="s">
        <v>556</v>
      </c>
      <c r="CG37" s="570" t="s">
        <v>556</v>
      </c>
      <c r="CH37" s="572" t="s">
        <v>640</v>
      </c>
      <c r="CI37" s="572">
        <v>22.31</v>
      </c>
      <c r="CJ37" s="569" t="s">
        <v>640</v>
      </c>
      <c r="CK37" s="570" t="s">
        <v>77</v>
      </c>
      <c r="CL37" s="569" t="s">
        <v>640</v>
      </c>
      <c r="CM37" s="569" t="s">
        <v>640</v>
      </c>
      <c r="CN37" s="570" t="s">
        <v>77</v>
      </c>
      <c r="CO37" s="569" t="s">
        <v>640</v>
      </c>
      <c r="CP37" s="567" t="s">
        <v>516</v>
      </c>
      <c r="CQ37" s="568" t="s">
        <v>371</v>
      </c>
      <c r="CR37" s="572" t="s">
        <v>640</v>
      </c>
      <c r="CS37" s="572" t="s">
        <v>640</v>
      </c>
      <c r="CT37" s="572" t="s">
        <v>557</v>
      </c>
      <c r="CU37" s="572" t="s">
        <v>557</v>
      </c>
      <c r="CV37" s="572">
        <v>29.1</v>
      </c>
      <c r="CW37" s="569" t="s">
        <v>640</v>
      </c>
      <c r="CX37" s="570" t="s">
        <v>77</v>
      </c>
      <c r="CY37" s="569" t="s">
        <v>640</v>
      </c>
      <c r="CZ37" s="569" t="s">
        <v>640</v>
      </c>
      <c r="DA37" s="570" t="s">
        <v>77</v>
      </c>
      <c r="DB37" s="569" t="s">
        <v>640</v>
      </c>
      <c r="DC37" s="569" t="s">
        <v>640</v>
      </c>
      <c r="DD37" s="570" t="s">
        <v>77</v>
      </c>
      <c r="DE37" s="569" t="s">
        <v>640</v>
      </c>
      <c r="DF37" s="572" t="s">
        <v>640</v>
      </c>
      <c r="DG37" s="572" t="s">
        <v>640</v>
      </c>
      <c r="DH37" s="567" t="s">
        <v>516</v>
      </c>
      <c r="DI37" s="568" t="s">
        <v>371</v>
      </c>
      <c r="DJ37" s="572" t="s">
        <v>640</v>
      </c>
      <c r="DK37" s="572" t="s">
        <v>640</v>
      </c>
      <c r="DL37" s="572" t="s">
        <v>640</v>
      </c>
      <c r="DM37" s="569">
        <v>406.28</v>
      </c>
      <c r="DN37" s="570" t="s">
        <v>556</v>
      </c>
      <c r="DO37" s="570" t="s">
        <v>556</v>
      </c>
      <c r="DP37" s="569" t="s">
        <v>640</v>
      </c>
      <c r="DQ37" s="570" t="s">
        <v>77</v>
      </c>
      <c r="DR37" s="569" t="s">
        <v>640</v>
      </c>
      <c r="DS37" s="569" t="s">
        <v>640</v>
      </c>
      <c r="DT37" s="570" t="s">
        <v>77</v>
      </c>
      <c r="DU37" s="570" t="s">
        <v>77</v>
      </c>
      <c r="DV37" s="569">
        <v>62.21</v>
      </c>
      <c r="DW37" s="570" t="s">
        <v>556</v>
      </c>
      <c r="DX37" s="570" t="s">
        <v>556</v>
      </c>
      <c r="DY37" s="572" t="s">
        <v>640</v>
      </c>
      <c r="DZ37" s="572">
        <v>468.49</v>
      </c>
      <c r="EA37" s="567" t="s">
        <v>516</v>
      </c>
      <c r="EB37" s="568" t="s">
        <v>371</v>
      </c>
      <c r="EC37" s="587">
        <v>206.38</v>
      </c>
      <c r="ED37" s="570" t="s">
        <v>556</v>
      </c>
      <c r="EE37" s="570" t="s">
        <v>556</v>
      </c>
      <c r="EF37" s="569">
        <v>1092.67</v>
      </c>
      <c r="EG37" s="570" t="s">
        <v>556</v>
      </c>
      <c r="EH37" s="570" t="s">
        <v>556</v>
      </c>
      <c r="EI37" s="569">
        <v>100.65</v>
      </c>
      <c r="EJ37" s="569">
        <v>22.75</v>
      </c>
    </row>
    <row r="38" spans="1:140" ht="11.25" customHeight="1">
      <c r="A38" s="567" t="s">
        <v>517</v>
      </c>
      <c r="B38" s="568" t="s">
        <v>372</v>
      </c>
      <c r="C38" s="569">
        <v>876.58</v>
      </c>
      <c r="D38" s="570" t="s">
        <v>556</v>
      </c>
      <c r="E38" s="570" t="s">
        <v>556</v>
      </c>
      <c r="F38" s="569">
        <v>31.74</v>
      </c>
      <c r="G38" s="570" t="s">
        <v>556</v>
      </c>
      <c r="H38" s="570" t="s">
        <v>556</v>
      </c>
      <c r="I38" s="569">
        <v>908.32</v>
      </c>
      <c r="J38" s="570">
        <v>70.936233432717557</v>
      </c>
      <c r="K38" s="569">
        <v>6443.2799551606013</v>
      </c>
      <c r="L38" s="569">
        <v>0.5</v>
      </c>
      <c r="M38" s="570" t="s">
        <v>556</v>
      </c>
      <c r="N38" s="570" t="s">
        <v>556</v>
      </c>
      <c r="O38" s="569" t="s">
        <v>640</v>
      </c>
      <c r="P38" s="570" t="s">
        <v>77</v>
      </c>
      <c r="Q38" s="569" t="s">
        <v>640</v>
      </c>
      <c r="R38" s="569">
        <v>908.82</v>
      </c>
      <c r="S38" s="570">
        <v>70.927425032811342</v>
      </c>
      <c r="T38" s="569">
        <v>6446.0262418319608</v>
      </c>
      <c r="U38" s="569">
        <v>193.63</v>
      </c>
      <c r="V38" s="570" t="s">
        <v>556</v>
      </c>
      <c r="W38" s="570" t="s">
        <v>556</v>
      </c>
      <c r="X38" s="567" t="s">
        <v>517</v>
      </c>
      <c r="Y38" s="568" t="s">
        <v>372</v>
      </c>
      <c r="Z38" s="569">
        <v>116.27</v>
      </c>
      <c r="AA38" s="570" t="s">
        <v>556</v>
      </c>
      <c r="AB38" s="570" t="s">
        <v>556</v>
      </c>
      <c r="AC38" s="569">
        <v>309.89999999999998</v>
      </c>
      <c r="AD38" s="570">
        <v>55.818265874752804</v>
      </c>
      <c r="AE38" s="569">
        <v>1729.8080594585892</v>
      </c>
      <c r="AF38" s="569">
        <v>33.67</v>
      </c>
      <c r="AG38" s="570" t="s">
        <v>556</v>
      </c>
      <c r="AH38" s="570" t="s">
        <v>556</v>
      </c>
      <c r="AI38" s="569">
        <v>2.87</v>
      </c>
      <c r="AJ38" s="570" t="s">
        <v>556</v>
      </c>
      <c r="AK38" s="570" t="s">
        <v>556</v>
      </c>
      <c r="AL38" s="569">
        <v>0.2</v>
      </c>
      <c r="AM38" s="570" t="s">
        <v>556</v>
      </c>
      <c r="AN38" s="570" t="s">
        <v>556</v>
      </c>
      <c r="AO38" s="569">
        <v>346.64</v>
      </c>
      <c r="AP38" s="570">
        <v>54.655419745335401</v>
      </c>
      <c r="AQ38" s="569">
        <v>1894.5754700523062</v>
      </c>
      <c r="AR38" s="569">
        <v>1070.9100000000001</v>
      </c>
      <c r="AS38" s="570">
        <v>70.089782472960152</v>
      </c>
      <c r="AT38" s="569">
        <v>7505.9848948117769</v>
      </c>
      <c r="AU38" s="567" t="s">
        <v>517</v>
      </c>
      <c r="AV38" s="568" t="s">
        <v>372</v>
      </c>
      <c r="AW38" s="569">
        <v>184.55</v>
      </c>
      <c r="AX38" s="570">
        <v>45.224427909644554</v>
      </c>
      <c r="AY38" s="569">
        <v>834.61681707249022</v>
      </c>
      <c r="AZ38" s="569">
        <v>1255.46</v>
      </c>
      <c r="BA38" s="570">
        <v>66.4346272432755</v>
      </c>
      <c r="BB38" s="569">
        <v>8340.6017118842665</v>
      </c>
      <c r="BC38" s="572">
        <v>6.53</v>
      </c>
      <c r="BD38" s="572" t="s">
        <v>640</v>
      </c>
      <c r="BE38" s="569">
        <v>6.53</v>
      </c>
      <c r="BF38" s="570" t="s">
        <v>556</v>
      </c>
      <c r="BG38" s="570" t="s">
        <v>556</v>
      </c>
      <c r="BH38" s="569">
        <v>1261.99</v>
      </c>
      <c r="BI38" s="570">
        <v>66.490299065835003</v>
      </c>
      <c r="BJ38" s="569">
        <v>8391.0092518093115</v>
      </c>
      <c r="BK38" s="569">
        <v>11.6</v>
      </c>
      <c r="BL38" s="570" t="s">
        <v>556</v>
      </c>
      <c r="BM38" s="570" t="s">
        <v>556</v>
      </c>
      <c r="BN38" s="569">
        <v>142.24</v>
      </c>
      <c r="BO38" s="570">
        <v>329.33043890240077</v>
      </c>
      <c r="BP38" s="569">
        <v>4684.396162947749</v>
      </c>
      <c r="BQ38" s="567" t="s">
        <v>517</v>
      </c>
      <c r="BR38" s="568" t="s">
        <v>372</v>
      </c>
      <c r="BS38" s="569">
        <v>35.85</v>
      </c>
      <c r="BT38" s="570" t="s">
        <v>556</v>
      </c>
      <c r="BU38" s="570" t="s">
        <v>556</v>
      </c>
      <c r="BV38" s="569">
        <v>106.39</v>
      </c>
      <c r="BW38" s="570" t="s">
        <v>556</v>
      </c>
      <c r="BX38" s="570" t="s">
        <v>556</v>
      </c>
      <c r="BY38" s="569">
        <v>153.84</v>
      </c>
      <c r="BZ38" s="570">
        <v>319.8121390514732</v>
      </c>
      <c r="CA38" s="569">
        <v>4919.9899471678636</v>
      </c>
      <c r="CB38" s="569" t="s">
        <v>640</v>
      </c>
      <c r="CC38" s="570" t="s">
        <v>640</v>
      </c>
      <c r="CD38" s="569" t="s">
        <v>640</v>
      </c>
      <c r="CE38" s="569">
        <v>0.5</v>
      </c>
      <c r="CF38" s="570" t="s">
        <v>556</v>
      </c>
      <c r="CG38" s="570" t="s">
        <v>556</v>
      </c>
      <c r="CH38" s="572">
        <v>1.35</v>
      </c>
      <c r="CI38" s="572">
        <v>155.69</v>
      </c>
      <c r="CJ38" s="569" t="s">
        <v>640</v>
      </c>
      <c r="CK38" s="570" t="s">
        <v>77</v>
      </c>
      <c r="CL38" s="569" t="s">
        <v>640</v>
      </c>
      <c r="CM38" s="569" t="s">
        <v>640</v>
      </c>
      <c r="CN38" s="570" t="s">
        <v>77</v>
      </c>
      <c r="CO38" s="569" t="s">
        <v>640</v>
      </c>
      <c r="CP38" s="567" t="s">
        <v>517</v>
      </c>
      <c r="CQ38" s="568" t="s">
        <v>372</v>
      </c>
      <c r="CR38" s="572" t="s">
        <v>640</v>
      </c>
      <c r="CS38" s="572" t="s">
        <v>640</v>
      </c>
      <c r="CT38" s="572" t="s">
        <v>557</v>
      </c>
      <c r="CU38" s="572" t="s">
        <v>557</v>
      </c>
      <c r="CV38" s="572" t="s">
        <v>557</v>
      </c>
      <c r="CW38" s="569">
        <v>93.33</v>
      </c>
      <c r="CX38" s="570" t="s">
        <v>556</v>
      </c>
      <c r="CY38" s="570" t="s">
        <v>556</v>
      </c>
      <c r="CZ38" s="569">
        <v>17.3</v>
      </c>
      <c r="DA38" s="570" t="s">
        <v>556</v>
      </c>
      <c r="DB38" s="570" t="s">
        <v>556</v>
      </c>
      <c r="DC38" s="569">
        <v>110.63</v>
      </c>
      <c r="DD38" s="570">
        <v>28.021893266246295</v>
      </c>
      <c r="DE38" s="569">
        <v>310.00620520448274</v>
      </c>
      <c r="DF38" s="572" t="s">
        <v>640</v>
      </c>
      <c r="DG38" s="572">
        <v>13.35</v>
      </c>
      <c r="DH38" s="567" t="s">
        <v>517</v>
      </c>
      <c r="DI38" s="568" t="s">
        <v>372</v>
      </c>
      <c r="DJ38" s="572" t="s">
        <v>640</v>
      </c>
      <c r="DK38" s="572">
        <v>49.15</v>
      </c>
      <c r="DL38" s="572">
        <v>173.13</v>
      </c>
      <c r="DM38" s="569">
        <v>36.119999999999997</v>
      </c>
      <c r="DN38" s="570" t="s">
        <v>556</v>
      </c>
      <c r="DO38" s="570" t="s">
        <v>556</v>
      </c>
      <c r="DP38" s="569" t="s">
        <v>640</v>
      </c>
      <c r="DQ38" s="570" t="s">
        <v>77</v>
      </c>
      <c r="DR38" s="569" t="s">
        <v>640</v>
      </c>
      <c r="DS38" s="569" t="s">
        <v>640</v>
      </c>
      <c r="DT38" s="570" t="s">
        <v>77</v>
      </c>
      <c r="DU38" s="570" t="s">
        <v>77</v>
      </c>
      <c r="DV38" s="569">
        <v>15.75</v>
      </c>
      <c r="DW38" s="570" t="s">
        <v>556</v>
      </c>
      <c r="DX38" s="570" t="s">
        <v>556</v>
      </c>
      <c r="DY38" s="572" t="s">
        <v>640</v>
      </c>
      <c r="DZ38" s="572">
        <v>51.87</v>
      </c>
      <c r="EA38" s="567" t="s">
        <v>517</v>
      </c>
      <c r="EB38" s="568" t="s">
        <v>372</v>
      </c>
      <c r="EC38" s="587">
        <v>72.319999999999993</v>
      </c>
      <c r="ED38" s="570" t="s">
        <v>556</v>
      </c>
      <c r="EE38" s="570" t="s">
        <v>556</v>
      </c>
      <c r="EF38" s="569">
        <v>2151.46</v>
      </c>
      <c r="EG38" s="570" t="s">
        <v>556</v>
      </c>
      <c r="EH38" s="570" t="s">
        <v>556</v>
      </c>
      <c r="EI38" s="569">
        <v>20</v>
      </c>
      <c r="EJ38" s="572" t="s">
        <v>557</v>
      </c>
    </row>
    <row r="39" spans="1:140" ht="11.25" customHeight="1">
      <c r="A39" s="567" t="s">
        <v>518</v>
      </c>
      <c r="B39" s="568" t="s">
        <v>373</v>
      </c>
      <c r="C39" s="569">
        <v>13.98</v>
      </c>
      <c r="D39" s="570" t="s">
        <v>556</v>
      </c>
      <c r="E39" s="570" t="s">
        <v>556</v>
      </c>
      <c r="F39" s="569" t="s">
        <v>640</v>
      </c>
      <c r="G39" s="570" t="s">
        <v>77</v>
      </c>
      <c r="H39" s="569" t="s">
        <v>640</v>
      </c>
      <c r="I39" s="569">
        <v>13.98</v>
      </c>
      <c r="J39" s="570">
        <v>55.038683510222889</v>
      </c>
      <c r="K39" s="569">
        <v>76.944079547291594</v>
      </c>
      <c r="L39" s="569">
        <v>66.58</v>
      </c>
      <c r="M39" s="570" t="s">
        <v>556</v>
      </c>
      <c r="N39" s="570" t="s">
        <v>556</v>
      </c>
      <c r="O39" s="569">
        <v>4.5999999999999996</v>
      </c>
      <c r="P39" s="570" t="s">
        <v>556</v>
      </c>
      <c r="Q39" s="570" t="s">
        <v>556</v>
      </c>
      <c r="R39" s="569">
        <v>85.16</v>
      </c>
      <c r="S39" s="570">
        <v>52.001374314102236</v>
      </c>
      <c r="T39" s="569">
        <v>442.84370365889464</v>
      </c>
      <c r="U39" s="569">
        <v>74.709999999999994</v>
      </c>
      <c r="V39" s="570" t="s">
        <v>556</v>
      </c>
      <c r="W39" s="570" t="s">
        <v>556</v>
      </c>
      <c r="X39" s="567" t="s">
        <v>518</v>
      </c>
      <c r="Y39" s="568" t="s">
        <v>373</v>
      </c>
      <c r="Z39" s="569">
        <v>40.380000000000003</v>
      </c>
      <c r="AA39" s="570" t="s">
        <v>556</v>
      </c>
      <c r="AB39" s="570" t="s">
        <v>556</v>
      </c>
      <c r="AC39" s="569">
        <v>115.09</v>
      </c>
      <c r="AD39" s="570">
        <v>49.980879649932248</v>
      </c>
      <c r="AE39" s="569">
        <v>575.22994389107021</v>
      </c>
      <c r="AF39" s="569">
        <v>15.5</v>
      </c>
      <c r="AG39" s="570" t="s">
        <v>556</v>
      </c>
      <c r="AH39" s="570" t="s">
        <v>556</v>
      </c>
      <c r="AI39" s="569">
        <v>4</v>
      </c>
      <c r="AJ39" s="570" t="s">
        <v>556</v>
      </c>
      <c r="AK39" s="570" t="s">
        <v>556</v>
      </c>
      <c r="AL39" s="569">
        <v>48.52</v>
      </c>
      <c r="AM39" s="570" t="s">
        <v>556</v>
      </c>
      <c r="AN39" s="570" t="s">
        <v>556</v>
      </c>
      <c r="AO39" s="569">
        <v>183.11</v>
      </c>
      <c r="AP39" s="570">
        <v>48.861806431828896</v>
      </c>
      <c r="AQ39" s="569">
        <v>894.70853757321902</v>
      </c>
      <c r="AR39" s="569">
        <v>208.39</v>
      </c>
      <c r="AS39" s="570">
        <v>51.921502093328158</v>
      </c>
      <c r="AT39" s="569">
        <v>1081.9921821228656</v>
      </c>
      <c r="AU39" s="567" t="s">
        <v>518</v>
      </c>
      <c r="AV39" s="568" t="s">
        <v>373</v>
      </c>
      <c r="AW39" s="569">
        <v>59.88</v>
      </c>
      <c r="AX39" s="570">
        <v>42.678700586046759</v>
      </c>
      <c r="AY39" s="569">
        <v>255.56005910924802</v>
      </c>
      <c r="AZ39" s="569">
        <v>268.27</v>
      </c>
      <c r="BA39" s="570">
        <v>49.858435204536974</v>
      </c>
      <c r="BB39" s="569">
        <v>1337.5522412321136</v>
      </c>
      <c r="BC39" s="572">
        <v>9.15</v>
      </c>
      <c r="BD39" s="572" t="s">
        <v>640</v>
      </c>
      <c r="BE39" s="569">
        <v>9.15</v>
      </c>
      <c r="BF39" s="570" t="s">
        <v>556</v>
      </c>
      <c r="BG39" s="570" t="s">
        <v>556</v>
      </c>
      <c r="BH39" s="569">
        <v>277.42</v>
      </c>
      <c r="BI39" s="570">
        <v>50.510663381948127</v>
      </c>
      <c r="BJ39" s="569">
        <v>1401.2668235420051</v>
      </c>
      <c r="BK39" s="569">
        <v>0.9</v>
      </c>
      <c r="BL39" s="570" t="s">
        <v>556</v>
      </c>
      <c r="BM39" s="570" t="s">
        <v>556</v>
      </c>
      <c r="BN39" s="569">
        <v>4.2</v>
      </c>
      <c r="BO39" s="570">
        <v>326.13700031192377</v>
      </c>
      <c r="BP39" s="569">
        <v>136.97754013100797</v>
      </c>
      <c r="BQ39" s="567" t="s">
        <v>518</v>
      </c>
      <c r="BR39" s="568" t="s">
        <v>373</v>
      </c>
      <c r="BS39" s="569" t="s">
        <v>640</v>
      </c>
      <c r="BT39" s="570" t="s">
        <v>77</v>
      </c>
      <c r="BU39" s="569" t="s">
        <v>640</v>
      </c>
      <c r="BV39" s="569">
        <v>4.2</v>
      </c>
      <c r="BW39" s="570" t="s">
        <v>556</v>
      </c>
      <c r="BX39" s="570" t="s">
        <v>556</v>
      </c>
      <c r="BY39" s="569">
        <v>5.0999999999999996</v>
      </c>
      <c r="BZ39" s="570">
        <v>315.9145283460262</v>
      </c>
      <c r="CA39" s="569">
        <v>161.11640945647338</v>
      </c>
      <c r="CB39" s="572" t="s">
        <v>557</v>
      </c>
      <c r="CC39" s="570">
        <v>495.68130565925918</v>
      </c>
      <c r="CD39" s="572" t="s">
        <v>557</v>
      </c>
      <c r="CE39" s="572" t="s">
        <v>557</v>
      </c>
      <c r="CF39" s="570" t="s">
        <v>556</v>
      </c>
      <c r="CG39" s="572" t="s">
        <v>557</v>
      </c>
      <c r="CH39" s="572" t="s">
        <v>640</v>
      </c>
      <c r="CI39" s="572">
        <v>7.35</v>
      </c>
      <c r="CJ39" s="569" t="s">
        <v>640</v>
      </c>
      <c r="CK39" s="570" t="s">
        <v>77</v>
      </c>
      <c r="CL39" s="569" t="s">
        <v>640</v>
      </c>
      <c r="CM39" s="569" t="s">
        <v>640</v>
      </c>
      <c r="CN39" s="570" t="s">
        <v>77</v>
      </c>
      <c r="CO39" s="569" t="s">
        <v>640</v>
      </c>
      <c r="CP39" s="567" t="s">
        <v>518</v>
      </c>
      <c r="CQ39" s="568" t="s">
        <v>373</v>
      </c>
      <c r="CR39" s="572" t="s">
        <v>640</v>
      </c>
      <c r="CS39" s="572" t="s">
        <v>640</v>
      </c>
      <c r="CT39" s="572" t="s">
        <v>557</v>
      </c>
      <c r="CU39" s="572" t="s">
        <v>557</v>
      </c>
      <c r="CV39" s="572" t="s">
        <v>557</v>
      </c>
      <c r="CW39" s="572" t="s">
        <v>557</v>
      </c>
      <c r="CX39" s="570" t="s">
        <v>556</v>
      </c>
      <c r="CY39" s="572" t="s">
        <v>557</v>
      </c>
      <c r="CZ39" s="569" t="s">
        <v>640</v>
      </c>
      <c r="DA39" s="570" t="s">
        <v>77</v>
      </c>
      <c r="DB39" s="570" t="s">
        <v>77</v>
      </c>
      <c r="DC39" s="572" t="s">
        <v>557</v>
      </c>
      <c r="DD39" s="570">
        <v>26.427995118355749</v>
      </c>
      <c r="DE39" s="572" t="s">
        <v>557</v>
      </c>
      <c r="DF39" s="572" t="s">
        <v>640</v>
      </c>
      <c r="DG39" s="572" t="s">
        <v>640</v>
      </c>
      <c r="DH39" s="567" t="s">
        <v>518</v>
      </c>
      <c r="DI39" s="568" t="s">
        <v>373</v>
      </c>
      <c r="DJ39" s="572" t="s">
        <v>640</v>
      </c>
      <c r="DK39" s="572" t="s">
        <v>640</v>
      </c>
      <c r="DL39" s="572" t="s">
        <v>557</v>
      </c>
      <c r="DM39" s="569">
        <v>329.11</v>
      </c>
      <c r="DN39" s="570" t="s">
        <v>556</v>
      </c>
      <c r="DO39" s="570" t="s">
        <v>556</v>
      </c>
      <c r="DP39" s="569" t="s">
        <v>640</v>
      </c>
      <c r="DQ39" s="570" t="s">
        <v>77</v>
      </c>
      <c r="DR39" s="569" t="s">
        <v>640</v>
      </c>
      <c r="DS39" s="569" t="s">
        <v>640</v>
      </c>
      <c r="DT39" s="570" t="s">
        <v>77</v>
      </c>
      <c r="DU39" s="570" t="s">
        <v>77</v>
      </c>
      <c r="DV39" s="569">
        <v>3.4</v>
      </c>
      <c r="DW39" s="570" t="s">
        <v>556</v>
      </c>
      <c r="DX39" s="570" t="s">
        <v>556</v>
      </c>
      <c r="DY39" s="572" t="s">
        <v>640</v>
      </c>
      <c r="DZ39" s="572">
        <v>332.51</v>
      </c>
      <c r="EA39" s="567" t="s">
        <v>518</v>
      </c>
      <c r="EB39" s="568" t="s">
        <v>373</v>
      </c>
      <c r="EC39" s="587">
        <v>441.82</v>
      </c>
      <c r="ED39" s="570" t="s">
        <v>556</v>
      </c>
      <c r="EE39" s="570" t="s">
        <v>556</v>
      </c>
      <c r="EF39" s="569">
        <v>887.94</v>
      </c>
      <c r="EG39" s="570" t="s">
        <v>556</v>
      </c>
      <c r="EH39" s="570" t="s">
        <v>556</v>
      </c>
      <c r="EI39" s="569">
        <v>32.4</v>
      </c>
      <c r="EJ39" s="569">
        <v>1.7</v>
      </c>
    </row>
    <row r="40" spans="1:140" ht="11.25" customHeight="1">
      <c r="A40" s="567" t="s">
        <v>519</v>
      </c>
      <c r="B40" s="568" t="s">
        <v>374</v>
      </c>
      <c r="C40" s="569">
        <v>381.7</v>
      </c>
      <c r="D40" s="570">
        <v>74.716538792297655</v>
      </c>
      <c r="E40" s="569">
        <v>2851.9302857020016</v>
      </c>
      <c r="F40" s="569">
        <v>5</v>
      </c>
      <c r="G40" s="570" t="s">
        <v>556</v>
      </c>
      <c r="H40" s="570" t="s">
        <v>556</v>
      </c>
      <c r="I40" s="569">
        <v>386.7</v>
      </c>
      <c r="J40" s="570">
        <v>74.386030650767808</v>
      </c>
      <c r="K40" s="569">
        <v>2876.5078052651907</v>
      </c>
      <c r="L40" s="569">
        <v>27.9</v>
      </c>
      <c r="M40" s="570" t="s">
        <v>556</v>
      </c>
      <c r="N40" s="570" t="s">
        <v>556</v>
      </c>
      <c r="O40" s="569" t="s">
        <v>640</v>
      </c>
      <c r="P40" s="570" t="s">
        <v>77</v>
      </c>
      <c r="Q40" s="569" t="s">
        <v>640</v>
      </c>
      <c r="R40" s="569">
        <v>414.6</v>
      </c>
      <c r="S40" s="570">
        <v>73.109440749502298</v>
      </c>
      <c r="T40" s="569">
        <v>3031.1174134743651</v>
      </c>
      <c r="U40" s="569">
        <v>595.39</v>
      </c>
      <c r="V40" s="570">
        <v>62.872446182551101</v>
      </c>
      <c r="W40" s="569">
        <v>3743.3625732629102</v>
      </c>
      <c r="X40" s="567" t="s">
        <v>519</v>
      </c>
      <c r="Y40" s="568" t="s">
        <v>374</v>
      </c>
      <c r="Z40" s="569">
        <v>120.76</v>
      </c>
      <c r="AA40" s="570">
        <v>41.898574057708245</v>
      </c>
      <c r="AB40" s="569">
        <v>505.96718032088484</v>
      </c>
      <c r="AC40" s="569">
        <v>716.15</v>
      </c>
      <c r="AD40" s="570">
        <v>59.335750242041414</v>
      </c>
      <c r="AE40" s="569">
        <v>4249.3297535837955</v>
      </c>
      <c r="AF40" s="569">
        <v>91.09</v>
      </c>
      <c r="AG40" s="570">
        <v>43.463760530826065</v>
      </c>
      <c r="AH40" s="569">
        <v>395.91139467529467</v>
      </c>
      <c r="AI40" s="569" t="s">
        <v>640</v>
      </c>
      <c r="AJ40" s="570" t="s">
        <v>77</v>
      </c>
      <c r="AK40" s="569" t="s">
        <v>640</v>
      </c>
      <c r="AL40" s="569">
        <v>249.76</v>
      </c>
      <c r="AM40" s="570" t="s">
        <v>556</v>
      </c>
      <c r="AN40" s="570" t="s">
        <v>556</v>
      </c>
      <c r="AO40" s="569">
        <v>1057</v>
      </c>
      <c r="AP40" s="570">
        <v>57.181269857090967</v>
      </c>
      <c r="AQ40" s="569">
        <v>6044.0602238945157</v>
      </c>
      <c r="AR40" s="569">
        <v>1254.75</v>
      </c>
      <c r="AS40" s="570">
        <v>64.942988984335614</v>
      </c>
      <c r="AT40" s="569">
        <v>8148.7215428095114</v>
      </c>
      <c r="AU40" s="567" t="s">
        <v>519</v>
      </c>
      <c r="AV40" s="568" t="s">
        <v>374</v>
      </c>
      <c r="AW40" s="569">
        <v>216.85</v>
      </c>
      <c r="AX40" s="570">
        <v>42.723361519915542</v>
      </c>
      <c r="AY40" s="569">
        <v>926.45609455936869</v>
      </c>
      <c r="AZ40" s="569">
        <v>1471.6</v>
      </c>
      <c r="BA40" s="570">
        <v>61.668779813596636</v>
      </c>
      <c r="BB40" s="569">
        <v>9075.1776373688808</v>
      </c>
      <c r="BC40" s="572">
        <v>209.83</v>
      </c>
      <c r="BD40" s="572">
        <v>137.32</v>
      </c>
      <c r="BE40" s="569">
        <v>347.15</v>
      </c>
      <c r="BF40" s="570" t="s">
        <v>556</v>
      </c>
      <c r="BG40" s="570" t="s">
        <v>556</v>
      </c>
      <c r="BH40" s="569">
        <v>1818.75</v>
      </c>
      <c r="BI40" s="570">
        <v>65.055282579400981</v>
      </c>
      <c r="BJ40" s="569">
        <v>11831.929519128553</v>
      </c>
      <c r="BK40" s="569">
        <v>0.01</v>
      </c>
      <c r="BL40" s="570" t="s">
        <v>556</v>
      </c>
      <c r="BM40" s="570" t="s">
        <v>556</v>
      </c>
      <c r="BN40" s="569">
        <v>14.56</v>
      </c>
      <c r="BO40" s="570">
        <v>327.09845258822179</v>
      </c>
      <c r="BP40" s="569">
        <v>476.25534696845102</v>
      </c>
      <c r="BQ40" s="567" t="s">
        <v>519</v>
      </c>
      <c r="BR40" s="568" t="s">
        <v>374</v>
      </c>
      <c r="BS40" s="569">
        <v>0.6</v>
      </c>
      <c r="BT40" s="570" t="s">
        <v>556</v>
      </c>
      <c r="BU40" s="570" t="s">
        <v>556</v>
      </c>
      <c r="BV40" s="569">
        <v>13.96</v>
      </c>
      <c r="BW40" s="570" t="s">
        <v>556</v>
      </c>
      <c r="BX40" s="570" t="s">
        <v>556</v>
      </c>
      <c r="BY40" s="569">
        <v>14.57</v>
      </c>
      <c r="BZ40" s="570">
        <v>327.05605951335838</v>
      </c>
      <c r="CA40" s="569">
        <v>476.52067871096318</v>
      </c>
      <c r="CB40" s="572" t="s">
        <v>557</v>
      </c>
      <c r="CC40" s="570">
        <v>488.77449228161908</v>
      </c>
      <c r="CD40" s="572" t="s">
        <v>557</v>
      </c>
      <c r="CE40" s="572" t="s">
        <v>557</v>
      </c>
      <c r="CF40" s="570" t="s">
        <v>556</v>
      </c>
      <c r="CG40" s="572" t="s">
        <v>557</v>
      </c>
      <c r="CH40" s="572" t="s">
        <v>640</v>
      </c>
      <c r="CI40" s="572">
        <v>23.9</v>
      </c>
      <c r="CJ40" s="569" t="s">
        <v>640</v>
      </c>
      <c r="CK40" s="570" t="s">
        <v>77</v>
      </c>
      <c r="CL40" s="569" t="s">
        <v>640</v>
      </c>
      <c r="CM40" s="569">
        <v>19.5</v>
      </c>
      <c r="CN40" s="570" t="s">
        <v>556</v>
      </c>
      <c r="CO40" s="570" t="s">
        <v>556</v>
      </c>
      <c r="CP40" s="567" t="s">
        <v>519</v>
      </c>
      <c r="CQ40" s="568" t="s">
        <v>374</v>
      </c>
      <c r="CR40" s="572" t="s">
        <v>640</v>
      </c>
      <c r="CS40" s="572">
        <v>19.5</v>
      </c>
      <c r="CT40" s="572" t="s">
        <v>557</v>
      </c>
      <c r="CU40" s="572" t="s">
        <v>557</v>
      </c>
      <c r="CV40" s="572">
        <v>11.12</v>
      </c>
      <c r="CW40" s="569">
        <v>90.11</v>
      </c>
      <c r="CX40" s="570">
        <v>31.08280788240311</v>
      </c>
      <c r="CY40" s="569">
        <v>280.08718182833439</v>
      </c>
      <c r="CZ40" s="569">
        <v>17.5</v>
      </c>
      <c r="DA40" s="570" t="s">
        <v>556</v>
      </c>
      <c r="DB40" s="570" t="s">
        <v>556</v>
      </c>
      <c r="DC40" s="569">
        <v>107.61</v>
      </c>
      <c r="DD40" s="570">
        <v>28.726932242767354</v>
      </c>
      <c r="DE40" s="569">
        <v>309.13051786441952</v>
      </c>
      <c r="DF40" s="572" t="s">
        <v>640</v>
      </c>
      <c r="DG40" s="572" t="s">
        <v>557</v>
      </c>
      <c r="DH40" s="567" t="s">
        <v>519</v>
      </c>
      <c r="DI40" s="568" t="s">
        <v>374</v>
      </c>
      <c r="DJ40" s="572" t="s">
        <v>557</v>
      </c>
      <c r="DK40" s="572" t="s">
        <v>640</v>
      </c>
      <c r="DL40" s="572">
        <v>125.42</v>
      </c>
      <c r="DM40" s="569">
        <v>400.66</v>
      </c>
      <c r="DN40" s="570" t="s">
        <v>556</v>
      </c>
      <c r="DO40" s="570" t="s">
        <v>556</v>
      </c>
      <c r="DP40" s="569" t="s">
        <v>640</v>
      </c>
      <c r="DQ40" s="570" t="s">
        <v>77</v>
      </c>
      <c r="DR40" s="569" t="s">
        <v>640</v>
      </c>
      <c r="DS40" s="569" t="s">
        <v>640</v>
      </c>
      <c r="DT40" s="570" t="s">
        <v>77</v>
      </c>
      <c r="DU40" s="570" t="s">
        <v>77</v>
      </c>
      <c r="DV40" s="569">
        <v>27.48</v>
      </c>
      <c r="DW40" s="570" t="s">
        <v>556</v>
      </c>
      <c r="DX40" s="570" t="s">
        <v>556</v>
      </c>
      <c r="DY40" s="572">
        <v>2.44</v>
      </c>
      <c r="DZ40" s="572">
        <v>430.58</v>
      </c>
      <c r="EA40" s="567" t="s">
        <v>519</v>
      </c>
      <c r="EB40" s="568" t="s">
        <v>374</v>
      </c>
      <c r="EC40" s="587">
        <v>456.43</v>
      </c>
      <c r="ED40" s="570" t="s">
        <v>556</v>
      </c>
      <c r="EE40" s="570" t="s">
        <v>556</v>
      </c>
      <c r="EF40" s="569">
        <v>464.31</v>
      </c>
      <c r="EG40" s="570" t="s">
        <v>556</v>
      </c>
      <c r="EH40" s="570" t="s">
        <v>556</v>
      </c>
      <c r="EI40" s="569">
        <v>405.38</v>
      </c>
      <c r="EJ40" s="569">
        <v>52.56</v>
      </c>
    </row>
    <row r="41" spans="1:140" ht="11.25" customHeight="1">
      <c r="A41" s="567" t="s">
        <v>520</v>
      </c>
      <c r="B41" s="568" t="s">
        <v>375</v>
      </c>
      <c r="C41" s="569">
        <v>198.23</v>
      </c>
      <c r="D41" s="570" t="s">
        <v>556</v>
      </c>
      <c r="E41" s="570" t="s">
        <v>556</v>
      </c>
      <c r="F41" s="569" t="s">
        <v>640</v>
      </c>
      <c r="G41" s="570" t="s">
        <v>77</v>
      </c>
      <c r="H41" s="569" t="s">
        <v>640</v>
      </c>
      <c r="I41" s="569">
        <v>198.23</v>
      </c>
      <c r="J41" s="570">
        <v>83.687069602487284</v>
      </c>
      <c r="K41" s="569">
        <v>1658.9287807301055</v>
      </c>
      <c r="L41" s="569" t="s">
        <v>640</v>
      </c>
      <c r="M41" s="570" t="s">
        <v>77</v>
      </c>
      <c r="N41" s="569" t="s">
        <v>640</v>
      </c>
      <c r="O41" s="569" t="s">
        <v>640</v>
      </c>
      <c r="P41" s="570" t="s">
        <v>77</v>
      </c>
      <c r="Q41" s="569" t="s">
        <v>640</v>
      </c>
      <c r="R41" s="569">
        <v>198.23</v>
      </c>
      <c r="S41" s="570">
        <v>83.687069602487284</v>
      </c>
      <c r="T41" s="569">
        <v>1658.9287807301055</v>
      </c>
      <c r="U41" s="569">
        <v>38.93</v>
      </c>
      <c r="V41" s="570" t="s">
        <v>556</v>
      </c>
      <c r="W41" s="570" t="s">
        <v>556</v>
      </c>
      <c r="X41" s="567" t="s">
        <v>520</v>
      </c>
      <c r="Y41" s="568" t="s">
        <v>375</v>
      </c>
      <c r="Z41" s="569" t="s">
        <v>640</v>
      </c>
      <c r="AA41" s="570" t="s">
        <v>77</v>
      </c>
      <c r="AB41" s="569" t="s">
        <v>640</v>
      </c>
      <c r="AC41" s="569">
        <v>38.93</v>
      </c>
      <c r="AD41" s="570">
        <v>62.751046707657409</v>
      </c>
      <c r="AE41" s="569">
        <v>244.28982483291028</v>
      </c>
      <c r="AF41" s="569" t="s">
        <v>640</v>
      </c>
      <c r="AG41" s="570" t="s">
        <v>77</v>
      </c>
      <c r="AH41" s="569" t="s">
        <v>640</v>
      </c>
      <c r="AI41" s="569" t="s">
        <v>640</v>
      </c>
      <c r="AJ41" s="570" t="s">
        <v>77</v>
      </c>
      <c r="AK41" s="569" t="s">
        <v>640</v>
      </c>
      <c r="AL41" s="569" t="s">
        <v>640</v>
      </c>
      <c r="AM41" s="570" t="s">
        <v>77</v>
      </c>
      <c r="AN41" s="569" t="s">
        <v>640</v>
      </c>
      <c r="AO41" s="569">
        <v>38.93</v>
      </c>
      <c r="AP41" s="570">
        <v>62.751046707657409</v>
      </c>
      <c r="AQ41" s="569">
        <v>244.28982483291028</v>
      </c>
      <c r="AR41" s="569">
        <v>237.16</v>
      </c>
      <c r="AS41" s="570">
        <v>80.25040502458323</v>
      </c>
      <c r="AT41" s="569">
        <v>1903.2186055630157</v>
      </c>
      <c r="AU41" s="567" t="s">
        <v>520</v>
      </c>
      <c r="AV41" s="568" t="s">
        <v>375</v>
      </c>
      <c r="AW41" s="569" t="s">
        <v>640</v>
      </c>
      <c r="AX41" s="570" t="s">
        <v>77</v>
      </c>
      <c r="AY41" s="569" t="s">
        <v>640</v>
      </c>
      <c r="AZ41" s="569">
        <v>237.16</v>
      </c>
      <c r="BA41" s="570">
        <v>80.25040502458323</v>
      </c>
      <c r="BB41" s="569">
        <v>1903.2186055630157</v>
      </c>
      <c r="BC41" s="572" t="s">
        <v>640</v>
      </c>
      <c r="BD41" s="572" t="s">
        <v>640</v>
      </c>
      <c r="BE41" s="569" t="s">
        <v>640</v>
      </c>
      <c r="BF41" s="570" t="s">
        <v>77</v>
      </c>
      <c r="BG41" s="569" t="s">
        <v>640</v>
      </c>
      <c r="BH41" s="569">
        <v>237.16</v>
      </c>
      <c r="BI41" s="570">
        <v>80.25040502458323</v>
      </c>
      <c r="BJ41" s="569">
        <v>1903.2186055630157</v>
      </c>
      <c r="BK41" s="569" t="s">
        <v>640</v>
      </c>
      <c r="BL41" s="570" t="s">
        <v>77</v>
      </c>
      <c r="BM41" s="570" t="s">
        <v>77</v>
      </c>
      <c r="BN41" s="569" t="s">
        <v>640</v>
      </c>
      <c r="BO41" s="570" t="s">
        <v>77</v>
      </c>
      <c r="BP41" s="569" t="s">
        <v>640</v>
      </c>
      <c r="BQ41" s="567" t="s">
        <v>520</v>
      </c>
      <c r="BR41" s="568" t="s">
        <v>375</v>
      </c>
      <c r="BS41" s="569" t="s">
        <v>640</v>
      </c>
      <c r="BT41" s="570" t="s">
        <v>77</v>
      </c>
      <c r="BU41" s="569" t="s">
        <v>640</v>
      </c>
      <c r="BV41" s="569" t="s">
        <v>640</v>
      </c>
      <c r="BW41" s="570" t="s">
        <v>77</v>
      </c>
      <c r="BX41" s="570" t="s">
        <v>77</v>
      </c>
      <c r="BY41" s="569" t="s">
        <v>640</v>
      </c>
      <c r="BZ41" s="570" t="s">
        <v>77</v>
      </c>
      <c r="CA41" s="569" t="s">
        <v>640</v>
      </c>
      <c r="CB41" s="569" t="s">
        <v>640</v>
      </c>
      <c r="CC41" s="570" t="s">
        <v>640</v>
      </c>
      <c r="CD41" s="569" t="s">
        <v>640</v>
      </c>
      <c r="CE41" s="569" t="s">
        <v>640</v>
      </c>
      <c r="CF41" s="570" t="s">
        <v>77</v>
      </c>
      <c r="CG41" s="570" t="s">
        <v>77</v>
      </c>
      <c r="CH41" s="572" t="s">
        <v>640</v>
      </c>
      <c r="CI41" s="572" t="s">
        <v>640</v>
      </c>
      <c r="CJ41" s="569" t="s">
        <v>640</v>
      </c>
      <c r="CK41" s="570" t="s">
        <v>77</v>
      </c>
      <c r="CL41" s="569" t="s">
        <v>640</v>
      </c>
      <c r="CM41" s="569" t="s">
        <v>640</v>
      </c>
      <c r="CN41" s="570" t="s">
        <v>77</v>
      </c>
      <c r="CO41" s="569" t="s">
        <v>640</v>
      </c>
      <c r="CP41" s="567" t="s">
        <v>520</v>
      </c>
      <c r="CQ41" s="568" t="s">
        <v>375</v>
      </c>
      <c r="CR41" s="572" t="s">
        <v>640</v>
      </c>
      <c r="CS41" s="572" t="s">
        <v>640</v>
      </c>
      <c r="CT41" s="572" t="s">
        <v>557</v>
      </c>
      <c r="CU41" s="572">
        <v>3.46</v>
      </c>
      <c r="CV41" s="572" t="s">
        <v>557</v>
      </c>
      <c r="CW41" s="572" t="s">
        <v>557</v>
      </c>
      <c r="CX41" s="570" t="s">
        <v>556</v>
      </c>
      <c r="CY41" s="572" t="s">
        <v>557</v>
      </c>
      <c r="CZ41" s="569" t="s">
        <v>640</v>
      </c>
      <c r="DA41" s="570" t="s">
        <v>77</v>
      </c>
      <c r="DB41" s="570" t="s">
        <v>77</v>
      </c>
      <c r="DC41" s="572" t="s">
        <v>557</v>
      </c>
      <c r="DD41" s="570">
        <v>30.047334692591527</v>
      </c>
      <c r="DE41" s="572" t="s">
        <v>557</v>
      </c>
      <c r="DF41" s="572" t="s">
        <v>640</v>
      </c>
      <c r="DG41" s="572" t="s">
        <v>640</v>
      </c>
      <c r="DH41" s="567" t="s">
        <v>520</v>
      </c>
      <c r="DI41" s="568" t="s">
        <v>375</v>
      </c>
      <c r="DJ41" s="572" t="s">
        <v>640</v>
      </c>
      <c r="DK41" s="572" t="s">
        <v>640</v>
      </c>
      <c r="DL41" s="572" t="s">
        <v>557</v>
      </c>
      <c r="DM41" s="569">
        <v>5.3</v>
      </c>
      <c r="DN41" s="570" t="s">
        <v>556</v>
      </c>
      <c r="DO41" s="570" t="s">
        <v>556</v>
      </c>
      <c r="DP41" s="569" t="s">
        <v>640</v>
      </c>
      <c r="DQ41" s="570" t="s">
        <v>77</v>
      </c>
      <c r="DR41" s="569" t="s">
        <v>640</v>
      </c>
      <c r="DS41" s="569" t="s">
        <v>640</v>
      </c>
      <c r="DT41" s="570" t="s">
        <v>77</v>
      </c>
      <c r="DU41" s="570" t="s">
        <v>77</v>
      </c>
      <c r="DV41" s="569">
        <v>50.21</v>
      </c>
      <c r="DW41" s="570" t="s">
        <v>556</v>
      </c>
      <c r="DX41" s="570" t="s">
        <v>556</v>
      </c>
      <c r="DY41" s="572" t="s">
        <v>640</v>
      </c>
      <c r="DZ41" s="572">
        <v>55.51</v>
      </c>
      <c r="EA41" s="567" t="s">
        <v>520</v>
      </c>
      <c r="EB41" s="568" t="s">
        <v>375</v>
      </c>
      <c r="EC41" s="587">
        <v>3.79</v>
      </c>
      <c r="ED41" s="570" t="s">
        <v>556</v>
      </c>
      <c r="EE41" s="570" t="s">
        <v>556</v>
      </c>
      <c r="EF41" s="569">
        <v>2019.76</v>
      </c>
      <c r="EG41" s="570" t="s">
        <v>556</v>
      </c>
      <c r="EH41" s="570" t="s">
        <v>556</v>
      </c>
      <c r="EI41" s="569" t="s">
        <v>640</v>
      </c>
      <c r="EJ41" s="569" t="s">
        <v>640</v>
      </c>
    </row>
    <row r="42" spans="1:140" ht="11.25" customHeight="1">
      <c r="A42" s="567" t="s">
        <v>521</v>
      </c>
      <c r="B42" s="568" t="s">
        <v>113</v>
      </c>
      <c r="C42" s="569">
        <v>166.89</v>
      </c>
      <c r="D42" s="570">
        <v>64.592062084300622</v>
      </c>
      <c r="E42" s="569">
        <v>1077.976924124893</v>
      </c>
      <c r="F42" s="569">
        <v>20.8</v>
      </c>
      <c r="G42" s="570" t="s">
        <v>556</v>
      </c>
      <c r="H42" s="570" t="s">
        <v>556</v>
      </c>
      <c r="I42" s="569">
        <v>187.69</v>
      </c>
      <c r="J42" s="570">
        <v>62.63666958450743</v>
      </c>
      <c r="K42" s="569">
        <v>1175.6276514316201</v>
      </c>
      <c r="L42" s="569">
        <v>743.46</v>
      </c>
      <c r="M42" s="570">
        <v>47.709477375684088</v>
      </c>
      <c r="N42" s="569">
        <v>3547.0088049726096</v>
      </c>
      <c r="O42" s="569">
        <v>4.75</v>
      </c>
      <c r="P42" s="570" t="s">
        <v>556</v>
      </c>
      <c r="Q42" s="570" t="s">
        <v>556</v>
      </c>
      <c r="R42" s="569">
        <v>935.9</v>
      </c>
      <c r="S42" s="570">
        <v>50.711458277483729</v>
      </c>
      <c r="T42" s="569">
        <v>4746.0853801897028</v>
      </c>
      <c r="U42" s="569">
        <v>1385.92</v>
      </c>
      <c r="V42" s="570">
        <v>54.933437424297061</v>
      </c>
      <c r="W42" s="569">
        <v>7613.3349595081791</v>
      </c>
      <c r="X42" s="567" t="s">
        <v>521</v>
      </c>
      <c r="Y42" s="568" t="s">
        <v>113</v>
      </c>
      <c r="Z42" s="569">
        <v>1069.8599999999999</v>
      </c>
      <c r="AA42" s="570">
        <v>41.795509329292678</v>
      </c>
      <c r="AB42" s="569">
        <v>4471.534361103706</v>
      </c>
      <c r="AC42" s="569">
        <v>2455.7800000000002</v>
      </c>
      <c r="AD42" s="570">
        <v>49.209902029546157</v>
      </c>
      <c r="AE42" s="569">
        <v>12084.869320611884</v>
      </c>
      <c r="AF42" s="569">
        <v>251.87</v>
      </c>
      <c r="AG42" s="570">
        <v>43.490718056403637</v>
      </c>
      <c r="AH42" s="569">
        <v>1095.4007156866385</v>
      </c>
      <c r="AI42" s="569">
        <v>30.1</v>
      </c>
      <c r="AJ42" s="570" t="s">
        <v>556</v>
      </c>
      <c r="AK42" s="570" t="s">
        <v>556</v>
      </c>
      <c r="AL42" s="569">
        <v>956.88</v>
      </c>
      <c r="AM42" s="570">
        <v>50.608869717283646</v>
      </c>
      <c r="AN42" s="569">
        <v>4842.6615255074375</v>
      </c>
      <c r="AO42" s="569">
        <v>3694.63</v>
      </c>
      <c r="AP42" s="570">
        <v>49.127174230188906</v>
      </c>
      <c r="AQ42" s="569">
        <v>18150.673172608283</v>
      </c>
      <c r="AR42" s="569">
        <v>3257.9</v>
      </c>
      <c r="AS42" s="570">
        <v>52.501400097911514</v>
      </c>
      <c r="AT42" s="569">
        <v>17104.431137898595</v>
      </c>
      <c r="AU42" s="567" t="s">
        <v>521</v>
      </c>
      <c r="AV42" s="568" t="s">
        <v>113</v>
      </c>
      <c r="AW42" s="569">
        <v>1372.63</v>
      </c>
      <c r="AX42" s="570">
        <v>42.198752867847837</v>
      </c>
      <c r="AY42" s="569">
        <v>5792.327414899396</v>
      </c>
      <c r="AZ42" s="569">
        <v>4630.53</v>
      </c>
      <c r="BA42" s="570">
        <v>49.447381947202565</v>
      </c>
      <c r="BB42" s="569">
        <v>22896.75855279799</v>
      </c>
      <c r="BC42" s="572">
        <v>117.29</v>
      </c>
      <c r="BD42" s="572">
        <v>68.430000000000007</v>
      </c>
      <c r="BE42" s="569">
        <v>185.72</v>
      </c>
      <c r="BF42" s="570">
        <v>81.091245951219193</v>
      </c>
      <c r="BG42" s="569">
        <v>1506.0266198060431</v>
      </c>
      <c r="BH42" s="569">
        <v>4816.25</v>
      </c>
      <c r="BI42" s="570">
        <v>50.667604822432452</v>
      </c>
      <c r="BJ42" s="569">
        <v>24402.785172604032</v>
      </c>
      <c r="BK42" s="569">
        <v>4.4400000000000004</v>
      </c>
      <c r="BL42" s="570">
        <v>268.5218576047007</v>
      </c>
      <c r="BM42" s="569">
        <v>119.22370477648712</v>
      </c>
      <c r="BN42" s="569">
        <v>117.92</v>
      </c>
      <c r="BO42" s="570">
        <v>333.3900798379176</v>
      </c>
      <c r="BP42" s="569">
        <v>3931.3358214487243</v>
      </c>
      <c r="BQ42" s="567" t="s">
        <v>521</v>
      </c>
      <c r="BR42" s="568" t="s">
        <v>113</v>
      </c>
      <c r="BS42" s="569">
        <v>21.34</v>
      </c>
      <c r="BT42" s="570" t="s">
        <v>556</v>
      </c>
      <c r="BU42" s="570" t="s">
        <v>556</v>
      </c>
      <c r="BV42" s="569">
        <v>96.58</v>
      </c>
      <c r="BW42" s="570">
        <v>333.31296939265047</v>
      </c>
      <c r="BX42" s="569">
        <v>3219.1366583942181</v>
      </c>
      <c r="BY42" s="569">
        <v>122.36</v>
      </c>
      <c r="BZ42" s="570">
        <v>331.03624764835007</v>
      </c>
      <c r="CA42" s="569">
        <v>4050.5595262252114</v>
      </c>
      <c r="CB42" s="569">
        <v>8.15</v>
      </c>
      <c r="CC42" s="570">
        <v>430.66337219228768</v>
      </c>
      <c r="CD42" s="569">
        <v>350.99064833671446</v>
      </c>
      <c r="CE42" s="569">
        <v>19.05</v>
      </c>
      <c r="CF42" s="570">
        <v>782.15357512576281</v>
      </c>
      <c r="CG42" s="569">
        <v>1490.0025606145782</v>
      </c>
      <c r="CH42" s="572">
        <v>1.2</v>
      </c>
      <c r="CI42" s="572">
        <v>150.76</v>
      </c>
      <c r="CJ42" s="569">
        <v>4</v>
      </c>
      <c r="CK42" s="570" t="s">
        <v>556</v>
      </c>
      <c r="CL42" s="570" t="s">
        <v>556</v>
      </c>
      <c r="CM42" s="569">
        <v>25.4</v>
      </c>
      <c r="CN42" s="570" t="s">
        <v>556</v>
      </c>
      <c r="CO42" s="570" t="s">
        <v>556</v>
      </c>
      <c r="CP42" s="567" t="s">
        <v>521</v>
      </c>
      <c r="CQ42" s="568" t="s">
        <v>113</v>
      </c>
      <c r="CR42" s="572">
        <v>0.3</v>
      </c>
      <c r="CS42" s="572">
        <v>29.7</v>
      </c>
      <c r="CT42" s="572" t="s">
        <v>557</v>
      </c>
      <c r="CU42" s="572">
        <v>46.08</v>
      </c>
      <c r="CV42" s="572">
        <v>86.56</v>
      </c>
      <c r="CW42" s="569">
        <v>196.68</v>
      </c>
      <c r="CX42" s="570">
        <v>26.576786268638376</v>
      </c>
      <c r="CY42" s="569">
        <v>522.71223233157957</v>
      </c>
      <c r="CZ42" s="569">
        <v>49.14</v>
      </c>
      <c r="DA42" s="570" t="s">
        <v>556</v>
      </c>
      <c r="DB42" s="570" t="s">
        <v>556</v>
      </c>
      <c r="DC42" s="569">
        <v>245.82</v>
      </c>
      <c r="DD42" s="570">
        <v>25.100638367966454</v>
      </c>
      <c r="DE42" s="569">
        <v>617.02389236135127</v>
      </c>
      <c r="DF42" s="572" t="s">
        <v>640</v>
      </c>
      <c r="DG42" s="572" t="s">
        <v>557</v>
      </c>
      <c r="DH42" s="567" t="s">
        <v>521</v>
      </c>
      <c r="DI42" s="568" t="s">
        <v>113</v>
      </c>
      <c r="DJ42" s="572" t="s">
        <v>557</v>
      </c>
      <c r="DK42" s="572" t="s">
        <v>640</v>
      </c>
      <c r="DL42" s="572">
        <v>266.42</v>
      </c>
      <c r="DM42" s="569">
        <v>7188.09</v>
      </c>
      <c r="DN42" s="570">
        <v>405.85613533413255</v>
      </c>
      <c r="DO42" s="569">
        <v>291733.04278339248</v>
      </c>
      <c r="DP42" s="569">
        <v>5.27</v>
      </c>
      <c r="DQ42" s="570" t="s">
        <v>556</v>
      </c>
      <c r="DR42" s="570" t="s">
        <v>556</v>
      </c>
      <c r="DS42" s="569" t="s">
        <v>640</v>
      </c>
      <c r="DT42" s="570" t="s">
        <v>77</v>
      </c>
      <c r="DU42" s="570" t="s">
        <v>77</v>
      </c>
      <c r="DV42" s="569">
        <v>895.18</v>
      </c>
      <c r="DW42" s="570">
        <v>107.89498843444166</v>
      </c>
      <c r="DX42" s="569">
        <v>9658.5435746743478</v>
      </c>
      <c r="DY42" s="572">
        <v>7.62</v>
      </c>
      <c r="DZ42" s="572">
        <v>8096.16</v>
      </c>
      <c r="EA42" s="567" t="s">
        <v>521</v>
      </c>
      <c r="EB42" s="568" t="s">
        <v>113</v>
      </c>
      <c r="EC42" s="587">
        <v>1865.15</v>
      </c>
      <c r="ED42" s="570">
        <v>104.21176134342453</v>
      </c>
      <c r="EE42" s="569">
        <v>19437.056666968827</v>
      </c>
      <c r="EF42" s="569">
        <v>17930.71</v>
      </c>
      <c r="EG42" s="570">
        <v>106.34855795123293</v>
      </c>
      <c r="EH42" s="569">
        <v>190690.51515417517</v>
      </c>
      <c r="EI42" s="569">
        <v>899.83</v>
      </c>
      <c r="EJ42" s="569">
        <v>138.85</v>
      </c>
    </row>
    <row r="43" spans="1:140" ht="11.25" customHeight="1">
      <c r="A43" s="567" t="s">
        <v>522</v>
      </c>
      <c r="B43" s="568" t="s">
        <v>114</v>
      </c>
      <c r="C43" s="569">
        <v>12161.91</v>
      </c>
      <c r="D43" s="570">
        <v>80.842163623805092</v>
      </c>
      <c r="E43" s="569">
        <v>98319.51181979914</v>
      </c>
      <c r="F43" s="569">
        <v>136.6</v>
      </c>
      <c r="G43" s="570">
        <v>47.010688473835685</v>
      </c>
      <c r="H43" s="569">
        <v>642.16600455259538</v>
      </c>
      <c r="I43" s="569">
        <v>12298.51</v>
      </c>
      <c r="J43" s="570">
        <v>80.466396192995518</v>
      </c>
      <c r="K43" s="569">
        <v>98961.677824351733</v>
      </c>
      <c r="L43" s="569">
        <v>829.62</v>
      </c>
      <c r="M43" s="570">
        <v>52.072974012015109</v>
      </c>
      <c r="N43" s="569">
        <v>4320.0780699847974</v>
      </c>
      <c r="O43" s="569">
        <v>119.02</v>
      </c>
      <c r="P43" s="570">
        <v>53.259845525322739</v>
      </c>
      <c r="Q43" s="569">
        <v>633.89868144239119</v>
      </c>
      <c r="R43" s="569">
        <v>13247.15</v>
      </c>
      <c r="S43" s="570">
        <v>78.443781927266542</v>
      </c>
      <c r="T43" s="569">
        <v>103915.65457577891</v>
      </c>
      <c r="U43" s="569">
        <v>1866.67</v>
      </c>
      <c r="V43" s="570">
        <v>62.17926596387008</v>
      </c>
      <c r="W43" s="569">
        <v>11606.817039677737</v>
      </c>
      <c r="X43" s="567" t="s">
        <v>522</v>
      </c>
      <c r="Y43" s="568" t="s">
        <v>114</v>
      </c>
      <c r="Z43" s="569">
        <v>1070.1199999999999</v>
      </c>
      <c r="AA43" s="570">
        <v>42.181429179173293</v>
      </c>
      <c r="AB43" s="569">
        <v>4513.9190993216926</v>
      </c>
      <c r="AC43" s="569">
        <v>2936.79</v>
      </c>
      <c r="AD43" s="570">
        <v>54.892369352250007</v>
      </c>
      <c r="AE43" s="569">
        <v>16120.736138999429</v>
      </c>
      <c r="AF43" s="569">
        <v>2032.18</v>
      </c>
      <c r="AG43" s="570">
        <v>43.278613687729262</v>
      </c>
      <c r="AH43" s="569">
        <v>8794.9933163929654</v>
      </c>
      <c r="AI43" s="569">
        <v>588.55999999999995</v>
      </c>
      <c r="AJ43" s="570">
        <v>38.930444229412721</v>
      </c>
      <c r="AK43" s="569">
        <v>2291.2902255663148</v>
      </c>
      <c r="AL43" s="569">
        <v>962.93</v>
      </c>
      <c r="AM43" s="570">
        <v>48.218609663268531</v>
      </c>
      <c r="AN43" s="569">
        <v>4643.1145803051168</v>
      </c>
      <c r="AO43" s="569">
        <v>6520.46</v>
      </c>
      <c r="AP43" s="570">
        <v>48.846452951576772</v>
      </c>
      <c r="AQ43" s="569">
        <v>31850.134261263825</v>
      </c>
      <c r="AR43" s="569">
        <v>15940.15</v>
      </c>
      <c r="AS43" s="570">
        <v>74.982619480499977</v>
      </c>
      <c r="AT43" s="569">
        <v>119523.42019120918</v>
      </c>
      <c r="AU43" s="567" t="s">
        <v>522</v>
      </c>
      <c r="AV43" s="568" t="s">
        <v>114</v>
      </c>
      <c r="AW43" s="569">
        <v>3827.46</v>
      </c>
      <c r="AX43" s="570">
        <v>42.4364164376207</v>
      </c>
      <c r="AY43" s="569">
        <v>16242.368645833569</v>
      </c>
      <c r="AZ43" s="569">
        <v>19767.61</v>
      </c>
      <c r="BA43" s="570">
        <v>68.680932513866239</v>
      </c>
      <c r="BB43" s="569">
        <v>135765.78883704275</v>
      </c>
      <c r="BC43" s="572">
        <v>100.83</v>
      </c>
      <c r="BD43" s="572">
        <v>76.599999999999994</v>
      </c>
      <c r="BE43" s="569">
        <v>177.43</v>
      </c>
      <c r="BF43" s="570">
        <v>70.054510903190717</v>
      </c>
      <c r="BG43" s="569">
        <v>1242.9771869553128</v>
      </c>
      <c r="BH43" s="569">
        <v>19945.04</v>
      </c>
      <c r="BI43" s="570">
        <v>68.693151793126532</v>
      </c>
      <c r="BJ43" s="569">
        <v>137008.76602399806</v>
      </c>
      <c r="BK43" s="569">
        <v>8.7100000000000009</v>
      </c>
      <c r="BL43" s="570">
        <v>239.49900866344987</v>
      </c>
      <c r="BM43" s="569">
        <v>208.60363654586484</v>
      </c>
      <c r="BN43" s="569">
        <v>256.64999999999998</v>
      </c>
      <c r="BO43" s="570">
        <v>316.65803912632367</v>
      </c>
      <c r="BP43" s="569">
        <v>8127.0285741770967</v>
      </c>
      <c r="BQ43" s="567" t="s">
        <v>522</v>
      </c>
      <c r="BR43" s="568" t="s">
        <v>114</v>
      </c>
      <c r="BS43" s="569">
        <v>86.9</v>
      </c>
      <c r="BT43" s="570">
        <v>339.75878070021088</v>
      </c>
      <c r="BU43" s="569">
        <v>2952.5038042848328</v>
      </c>
      <c r="BV43" s="569">
        <v>169.75</v>
      </c>
      <c r="BW43" s="570">
        <v>304.83209248260761</v>
      </c>
      <c r="BX43" s="569">
        <v>5174.524769892264</v>
      </c>
      <c r="BY43" s="569">
        <v>265.36</v>
      </c>
      <c r="BZ43" s="570">
        <v>314.12542247222501</v>
      </c>
      <c r="CA43" s="569">
        <v>8335.6322107229607</v>
      </c>
      <c r="CB43" s="569">
        <v>0.05</v>
      </c>
      <c r="CC43" s="570">
        <v>693.68664188009677</v>
      </c>
      <c r="CD43" s="569">
        <v>3.4684332094004837</v>
      </c>
      <c r="CE43" s="569">
        <v>26.48</v>
      </c>
      <c r="CF43" s="570">
        <v>939.05543012447913</v>
      </c>
      <c r="CG43" s="569">
        <v>2486.6187789696205</v>
      </c>
      <c r="CH43" s="572">
        <v>4.03</v>
      </c>
      <c r="CI43" s="572">
        <v>295.92</v>
      </c>
      <c r="CJ43" s="569">
        <v>1.47</v>
      </c>
      <c r="CK43" s="570" t="s">
        <v>556</v>
      </c>
      <c r="CL43" s="570" t="s">
        <v>556</v>
      </c>
      <c r="CM43" s="569">
        <v>73.569999999999993</v>
      </c>
      <c r="CN43" s="570" t="s">
        <v>556</v>
      </c>
      <c r="CO43" s="570" t="s">
        <v>556</v>
      </c>
      <c r="CP43" s="567" t="s">
        <v>522</v>
      </c>
      <c r="CQ43" s="568" t="s">
        <v>114</v>
      </c>
      <c r="CR43" s="572" t="s">
        <v>640</v>
      </c>
      <c r="CS43" s="572">
        <v>75.040000000000006</v>
      </c>
      <c r="CT43" s="572">
        <v>42.97</v>
      </c>
      <c r="CU43" s="572">
        <v>21.43</v>
      </c>
      <c r="CV43" s="572">
        <v>64.400000000000006</v>
      </c>
      <c r="CW43" s="569">
        <v>1799.17</v>
      </c>
      <c r="CX43" s="570">
        <v>31.932211675938103</v>
      </c>
      <c r="CY43" s="569">
        <v>5745.1477280997551</v>
      </c>
      <c r="CZ43" s="569">
        <v>65.5</v>
      </c>
      <c r="DA43" s="570">
        <v>17.80800850886029</v>
      </c>
      <c r="DB43" s="569">
        <v>116.64245573303489</v>
      </c>
      <c r="DC43" s="569">
        <v>1864.67</v>
      </c>
      <c r="DD43" s="570">
        <v>31.43607278410008</v>
      </c>
      <c r="DE43" s="569">
        <v>5861.7901838327898</v>
      </c>
      <c r="DF43" s="572" t="s">
        <v>640</v>
      </c>
      <c r="DG43" s="572">
        <v>60.87</v>
      </c>
      <c r="DH43" s="567" t="s">
        <v>522</v>
      </c>
      <c r="DI43" s="568" t="s">
        <v>114</v>
      </c>
      <c r="DJ43" s="572" t="s">
        <v>640</v>
      </c>
      <c r="DK43" s="572">
        <v>139.66</v>
      </c>
      <c r="DL43" s="572">
        <v>2065.1999999999998</v>
      </c>
      <c r="DM43" s="569">
        <v>3171.05</v>
      </c>
      <c r="DN43" s="570">
        <v>415.09541792682506</v>
      </c>
      <c r="DO43" s="569">
        <v>131628.83250168589</v>
      </c>
      <c r="DP43" s="569">
        <v>9.19</v>
      </c>
      <c r="DQ43" s="570" t="s">
        <v>556</v>
      </c>
      <c r="DR43" s="570" t="s">
        <v>556</v>
      </c>
      <c r="DS43" s="569" t="s">
        <v>640</v>
      </c>
      <c r="DT43" s="570" t="s">
        <v>77</v>
      </c>
      <c r="DU43" s="570" t="s">
        <v>77</v>
      </c>
      <c r="DV43" s="569">
        <v>923.61</v>
      </c>
      <c r="DW43" s="570">
        <v>108.81745057732283</v>
      </c>
      <c r="DX43" s="569">
        <v>10050.488552772114</v>
      </c>
      <c r="DY43" s="572">
        <v>28.43</v>
      </c>
      <c r="DZ43" s="572">
        <v>4132.28</v>
      </c>
      <c r="EA43" s="567" t="s">
        <v>522</v>
      </c>
      <c r="EB43" s="568" t="s">
        <v>114</v>
      </c>
      <c r="EC43" s="587">
        <v>3231.8</v>
      </c>
      <c r="ED43" s="570">
        <v>99.571819696765559</v>
      </c>
      <c r="EE43" s="569">
        <v>32179.620689600695</v>
      </c>
      <c r="EF43" s="569">
        <v>34626.699999999997</v>
      </c>
      <c r="EG43" s="570">
        <v>109.45598575309764</v>
      </c>
      <c r="EH43" s="569">
        <v>379009.95818767854</v>
      </c>
      <c r="EI43" s="569">
        <v>124.09</v>
      </c>
      <c r="EJ43" s="569">
        <v>25.23</v>
      </c>
    </row>
    <row r="44" spans="1:140" ht="11.25" customHeight="1">
      <c r="A44" s="567" t="s">
        <v>523</v>
      </c>
      <c r="B44" s="568" t="s">
        <v>115</v>
      </c>
      <c r="C44" s="569">
        <v>2927.81</v>
      </c>
      <c r="D44" s="570">
        <v>66.059322716714902</v>
      </c>
      <c r="E44" s="569">
        <v>19340.914564322506</v>
      </c>
      <c r="F44" s="569">
        <v>56.71</v>
      </c>
      <c r="G44" s="570">
        <v>45.244024551400543</v>
      </c>
      <c r="H44" s="569">
        <v>256.57886323099245</v>
      </c>
      <c r="I44" s="569">
        <v>2984.52</v>
      </c>
      <c r="J44" s="570">
        <v>65.663803316960511</v>
      </c>
      <c r="K44" s="569">
        <v>19597.493427553498</v>
      </c>
      <c r="L44" s="569">
        <v>11473.07</v>
      </c>
      <c r="M44" s="570">
        <v>53.009928943978259</v>
      </c>
      <c r="N44" s="569">
        <v>60818.66254692887</v>
      </c>
      <c r="O44" s="569">
        <v>22.13</v>
      </c>
      <c r="P44" s="570">
        <v>47.385100973499036</v>
      </c>
      <c r="Q44" s="569">
        <v>104.86322845435336</v>
      </c>
      <c r="R44" s="569">
        <v>14479.72</v>
      </c>
      <c r="S44" s="570">
        <v>55.609513998155158</v>
      </c>
      <c r="T44" s="569">
        <v>80521.019202936717</v>
      </c>
      <c r="U44" s="569">
        <v>8979.7099999999991</v>
      </c>
      <c r="V44" s="570">
        <v>57.794992841723648</v>
      </c>
      <c r="W44" s="569">
        <v>51898.227517075422</v>
      </c>
      <c r="X44" s="567" t="s">
        <v>523</v>
      </c>
      <c r="Y44" s="568" t="s">
        <v>115</v>
      </c>
      <c r="Z44" s="569">
        <v>3998.92</v>
      </c>
      <c r="AA44" s="570">
        <v>42.353127094846002</v>
      </c>
      <c r="AB44" s="569">
        <v>16936.676700212156</v>
      </c>
      <c r="AC44" s="569">
        <v>12978.63</v>
      </c>
      <c r="AD44" s="570">
        <v>53.037111172201982</v>
      </c>
      <c r="AE44" s="569">
        <v>68834.904217287578</v>
      </c>
      <c r="AF44" s="569">
        <v>881.68</v>
      </c>
      <c r="AG44" s="570">
        <v>42.353351057204527</v>
      </c>
      <c r="AH44" s="569">
        <v>3734.2102560116086</v>
      </c>
      <c r="AI44" s="569">
        <v>153.65</v>
      </c>
      <c r="AJ44" s="570">
        <v>41.243530843060476</v>
      </c>
      <c r="AK44" s="569">
        <v>633.70685140362423</v>
      </c>
      <c r="AL44" s="569">
        <v>3456.98</v>
      </c>
      <c r="AM44" s="570">
        <v>49.035584612635624</v>
      </c>
      <c r="AN44" s="569">
        <v>16951.503529418907</v>
      </c>
      <c r="AO44" s="569">
        <v>17470.939999999999</v>
      </c>
      <c r="AP44" s="570">
        <v>51.602446607979708</v>
      </c>
      <c r="AQ44" s="569">
        <v>90154.324854121704</v>
      </c>
      <c r="AR44" s="569">
        <v>26859.7</v>
      </c>
      <c r="AS44" s="570">
        <v>55.515948199793769</v>
      </c>
      <c r="AT44" s="569">
        <v>149114.17138620006</v>
      </c>
      <c r="AU44" s="567" t="s">
        <v>523</v>
      </c>
      <c r="AV44" s="568" t="s">
        <v>115</v>
      </c>
      <c r="AW44" s="569">
        <v>5090.96</v>
      </c>
      <c r="AX44" s="570">
        <v>42.351879941815262</v>
      </c>
      <c r="AY44" s="569">
        <v>21561.172670858381</v>
      </c>
      <c r="AZ44" s="569">
        <v>31950.66</v>
      </c>
      <c r="BA44" s="570">
        <v>53.41840952802179</v>
      </c>
      <c r="BB44" s="569">
        <v>170675.34405705845</v>
      </c>
      <c r="BC44" s="572">
        <v>9479.51</v>
      </c>
      <c r="BD44" s="572">
        <v>2475.33</v>
      </c>
      <c r="BE44" s="569">
        <v>11954.84</v>
      </c>
      <c r="BF44" s="570">
        <v>75.060047708699344</v>
      </c>
      <c r="BG44" s="569">
        <v>89733.086074986728</v>
      </c>
      <c r="BH44" s="569">
        <v>43905.5</v>
      </c>
      <c r="BI44" s="570">
        <v>59.311118227111677</v>
      </c>
      <c r="BJ44" s="569">
        <v>260408.43013204518</v>
      </c>
      <c r="BK44" s="569">
        <v>24.45</v>
      </c>
      <c r="BL44" s="570">
        <v>254.85073949009015</v>
      </c>
      <c r="BM44" s="569">
        <v>623.11005805327045</v>
      </c>
      <c r="BN44" s="569">
        <v>2487.37</v>
      </c>
      <c r="BO44" s="570">
        <v>381.00628305127731</v>
      </c>
      <c r="BP44" s="569">
        <v>94770.359827325577</v>
      </c>
      <c r="BQ44" s="567" t="s">
        <v>523</v>
      </c>
      <c r="BR44" s="568" t="s">
        <v>115</v>
      </c>
      <c r="BS44" s="569">
        <v>2290.3000000000002</v>
      </c>
      <c r="BT44" s="570">
        <v>384.85422480019423</v>
      </c>
      <c r="BU44" s="569">
        <v>88143.163105988497</v>
      </c>
      <c r="BV44" s="569">
        <v>197.07</v>
      </c>
      <c r="BW44" s="570">
        <v>336.28643230004974</v>
      </c>
      <c r="BX44" s="569">
        <v>6627.196721337079</v>
      </c>
      <c r="BY44" s="569">
        <v>2511.8200000000002</v>
      </c>
      <c r="BZ44" s="570">
        <v>379.77828779681204</v>
      </c>
      <c r="CA44" s="569">
        <v>95393.469885378843</v>
      </c>
      <c r="CB44" s="569">
        <v>121.74</v>
      </c>
      <c r="CC44" s="570">
        <v>429.5787848446613</v>
      </c>
      <c r="CD44" s="569">
        <v>5229.6921266989066</v>
      </c>
      <c r="CE44" s="569">
        <v>71.87</v>
      </c>
      <c r="CF44" s="570">
        <v>751.68879758416233</v>
      </c>
      <c r="CG44" s="569">
        <v>5402.3873882373755</v>
      </c>
      <c r="CH44" s="572">
        <v>31.41</v>
      </c>
      <c r="CI44" s="572">
        <v>2736.84</v>
      </c>
      <c r="CJ44" s="569">
        <v>132.65</v>
      </c>
      <c r="CK44" s="570">
        <v>31.502474079703784</v>
      </c>
      <c r="CL44" s="569">
        <v>417.88031866727067</v>
      </c>
      <c r="CM44" s="569">
        <v>125.38</v>
      </c>
      <c r="CN44" s="570">
        <v>30.724093780815721</v>
      </c>
      <c r="CO44" s="569">
        <v>385.21868782386753</v>
      </c>
      <c r="CP44" s="567" t="s">
        <v>523</v>
      </c>
      <c r="CQ44" s="568" t="s">
        <v>115</v>
      </c>
      <c r="CR44" s="572">
        <v>1.17</v>
      </c>
      <c r="CS44" s="572">
        <v>259.2</v>
      </c>
      <c r="CT44" s="572">
        <v>459.72</v>
      </c>
      <c r="CU44" s="572" t="s">
        <v>557</v>
      </c>
      <c r="CV44" s="572">
        <v>498.36</v>
      </c>
      <c r="CW44" s="569">
        <v>1341.47</v>
      </c>
      <c r="CX44" s="570">
        <v>25.978176499345203</v>
      </c>
      <c r="CY44" s="569">
        <v>3484.8944428576606</v>
      </c>
      <c r="CZ44" s="569">
        <v>565.22</v>
      </c>
      <c r="DA44" s="570">
        <v>18.763395872502517</v>
      </c>
      <c r="DB44" s="569">
        <v>1060.5446615055873</v>
      </c>
      <c r="DC44" s="569">
        <v>1906.69</v>
      </c>
      <c r="DD44" s="570">
        <v>23.839423841123875</v>
      </c>
      <c r="DE44" s="569">
        <v>4545.4391043632477</v>
      </c>
      <c r="DF44" s="572" t="s">
        <v>557</v>
      </c>
      <c r="DG44" s="572">
        <v>53</v>
      </c>
      <c r="DH44" s="567" t="s">
        <v>523</v>
      </c>
      <c r="DI44" s="568" t="s">
        <v>115</v>
      </c>
      <c r="DJ44" s="572" t="s">
        <v>557</v>
      </c>
      <c r="DK44" s="572" t="s">
        <v>640</v>
      </c>
      <c r="DL44" s="572">
        <v>1986.36</v>
      </c>
      <c r="DM44" s="569">
        <v>20790.95</v>
      </c>
      <c r="DN44" s="570">
        <v>406.48028988041602</v>
      </c>
      <c r="DO44" s="569">
        <v>845111.13828892354</v>
      </c>
      <c r="DP44" s="569">
        <v>40.380000000000003</v>
      </c>
      <c r="DQ44" s="570" t="s">
        <v>556</v>
      </c>
      <c r="DR44" s="570" t="s">
        <v>556</v>
      </c>
      <c r="DS44" s="569">
        <v>4.28</v>
      </c>
      <c r="DT44" s="570" t="s">
        <v>556</v>
      </c>
      <c r="DU44" s="570" t="s">
        <v>556</v>
      </c>
      <c r="DV44" s="569">
        <v>910.83</v>
      </c>
      <c r="DW44" s="570">
        <v>100.90344221625897</v>
      </c>
      <c r="DX44" s="569">
        <v>9190.5882273835159</v>
      </c>
      <c r="DY44" s="572">
        <v>37.4</v>
      </c>
      <c r="DZ44" s="572">
        <v>21783.84</v>
      </c>
      <c r="EA44" s="567" t="s">
        <v>523</v>
      </c>
      <c r="EB44" s="568" t="s">
        <v>115</v>
      </c>
      <c r="EC44" s="587">
        <v>2295.52</v>
      </c>
      <c r="ED44" s="570">
        <v>102.2363993379801</v>
      </c>
      <c r="EE44" s="569">
        <v>23468.569940832007</v>
      </c>
      <c r="EF44" s="569">
        <v>13510.22</v>
      </c>
      <c r="EG44" s="570">
        <v>105.46251047996132</v>
      </c>
      <c r="EH44" s="569">
        <v>142482.1718336583</v>
      </c>
      <c r="EI44" s="569">
        <v>8290.59</v>
      </c>
      <c r="EJ44" s="569">
        <v>1073.29</v>
      </c>
    </row>
    <row r="45" spans="1:140" ht="11.25" customHeight="1">
      <c r="A45" s="567" t="s">
        <v>524</v>
      </c>
      <c r="B45" s="568" t="s">
        <v>376</v>
      </c>
      <c r="C45" s="569">
        <v>1131.56</v>
      </c>
      <c r="D45" s="570">
        <v>61.299802085938758</v>
      </c>
      <c r="E45" s="569">
        <v>6936.4404048364859</v>
      </c>
      <c r="F45" s="569">
        <v>318.83</v>
      </c>
      <c r="G45" s="570">
        <v>44.816440642527539</v>
      </c>
      <c r="H45" s="569">
        <v>1428.8825770057053</v>
      </c>
      <c r="I45" s="569">
        <v>1450.39</v>
      </c>
      <c r="J45" s="570">
        <v>57.676369678791168</v>
      </c>
      <c r="K45" s="569">
        <v>8365.3229818421914</v>
      </c>
      <c r="L45" s="569">
        <v>16325.64</v>
      </c>
      <c r="M45" s="570">
        <v>50.452816022799887</v>
      </c>
      <c r="N45" s="569">
        <v>82367.451137446275</v>
      </c>
      <c r="O45" s="569">
        <v>501.53</v>
      </c>
      <c r="P45" s="570">
        <v>48.417747925920565</v>
      </c>
      <c r="Q45" s="569">
        <v>2428.2953117286938</v>
      </c>
      <c r="R45" s="569">
        <v>18277.560000000001</v>
      </c>
      <c r="S45" s="570">
        <v>50.970189363906982</v>
      </c>
      <c r="T45" s="569">
        <v>93161.069431017168</v>
      </c>
      <c r="U45" s="569">
        <v>8443.08</v>
      </c>
      <c r="V45" s="570">
        <v>53.575396924916298</v>
      </c>
      <c r="W45" s="569">
        <v>45234.136226882227</v>
      </c>
      <c r="X45" s="567" t="s">
        <v>524</v>
      </c>
      <c r="Y45" s="568" t="s">
        <v>376</v>
      </c>
      <c r="Z45" s="569">
        <v>15778.77</v>
      </c>
      <c r="AA45" s="570">
        <v>42.641355234536086</v>
      </c>
      <c r="AB45" s="569">
        <v>67282.813673404089</v>
      </c>
      <c r="AC45" s="569">
        <v>24221.85</v>
      </c>
      <c r="AD45" s="570">
        <v>46.452665630530419</v>
      </c>
      <c r="AE45" s="569">
        <v>112516.94990028632</v>
      </c>
      <c r="AF45" s="569">
        <v>2529.52</v>
      </c>
      <c r="AG45" s="570">
        <v>43.767802344168715</v>
      </c>
      <c r="AH45" s="569">
        <v>11071.153138562166</v>
      </c>
      <c r="AI45" s="569">
        <v>2588.33</v>
      </c>
      <c r="AJ45" s="570">
        <v>41.921581487336738</v>
      </c>
      <c r="AK45" s="569">
        <v>10850.688701111829</v>
      </c>
      <c r="AL45" s="569">
        <v>5545.1</v>
      </c>
      <c r="AM45" s="570">
        <v>47.898885169251493</v>
      </c>
      <c r="AN45" s="569">
        <v>26560.410815201649</v>
      </c>
      <c r="AO45" s="569">
        <v>34884.800000000003</v>
      </c>
      <c r="AP45" s="570">
        <v>46.151677107267915</v>
      </c>
      <c r="AQ45" s="569">
        <v>160999.20255516196</v>
      </c>
      <c r="AR45" s="569">
        <v>31946.91</v>
      </c>
      <c r="AS45" s="570">
        <v>51.187026819212036</v>
      </c>
      <c r="AT45" s="569">
        <v>163526.73389609531</v>
      </c>
      <c r="AU45" s="567" t="s">
        <v>524</v>
      </c>
      <c r="AV45" s="568" t="s">
        <v>376</v>
      </c>
      <c r="AW45" s="569">
        <v>21215.45</v>
      </c>
      <c r="AX45" s="570">
        <v>42.72053531274792</v>
      </c>
      <c r="AY45" s="569">
        <v>90633.538090083777</v>
      </c>
      <c r="AZ45" s="569">
        <v>53162.36</v>
      </c>
      <c r="BA45" s="570">
        <v>47.808312495190044</v>
      </c>
      <c r="BB45" s="569">
        <v>254160.27198617908</v>
      </c>
      <c r="BC45" s="572">
        <v>9655.33</v>
      </c>
      <c r="BD45" s="572">
        <v>8081.15</v>
      </c>
      <c r="BE45" s="569">
        <v>17736.48</v>
      </c>
      <c r="BF45" s="570">
        <v>70.688192334229299</v>
      </c>
      <c r="BG45" s="569">
        <v>125375.97095722111</v>
      </c>
      <c r="BH45" s="569">
        <v>70898.84</v>
      </c>
      <c r="BI45" s="570">
        <v>53.532080770771451</v>
      </c>
      <c r="BJ45" s="569">
        <v>379536.24294340017</v>
      </c>
      <c r="BK45" s="569">
        <v>149.43</v>
      </c>
      <c r="BL45" s="570">
        <v>269.43036537368562</v>
      </c>
      <c r="BM45" s="569">
        <v>4026.097949778984</v>
      </c>
      <c r="BN45" s="569">
        <v>27894.38</v>
      </c>
      <c r="BO45" s="570">
        <v>358.11000542532463</v>
      </c>
      <c r="BP45" s="569">
        <v>998925.65731360647</v>
      </c>
      <c r="BQ45" s="567" t="s">
        <v>524</v>
      </c>
      <c r="BR45" s="568" t="s">
        <v>376</v>
      </c>
      <c r="BS45" s="569">
        <v>27171.62</v>
      </c>
      <c r="BT45" s="570">
        <v>359.25542467933593</v>
      </c>
      <c r="BU45" s="569">
        <v>976155.18823255377</v>
      </c>
      <c r="BV45" s="569">
        <v>722.76</v>
      </c>
      <c r="BW45" s="570">
        <v>315.04882784122952</v>
      </c>
      <c r="BX45" s="569">
        <v>22770.469081052703</v>
      </c>
      <c r="BY45" s="569">
        <v>28043.81</v>
      </c>
      <c r="BZ45" s="570">
        <v>357.63748052186406</v>
      </c>
      <c r="CA45" s="569">
        <v>1002951.7552633855</v>
      </c>
      <c r="CB45" s="569">
        <v>76.36</v>
      </c>
      <c r="CC45" s="570">
        <v>426.12024456583686</v>
      </c>
      <c r="CD45" s="569">
        <v>3253.8541875047304</v>
      </c>
      <c r="CE45" s="569">
        <v>132.85</v>
      </c>
      <c r="CF45" s="570">
        <v>707.20263043750651</v>
      </c>
      <c r="CG45" s="569">
        <v>9395.1869453622749</v>
      </c>
      <c r="CH45" s="572">
        <v>24.59</v>
      </c>
      <c r="CI45" s="572">
        <v>28277.61</v>
      </c>
      <c r="CJ45" s="569">
        <v>267.12</v>
      </c>
      <c r="CK45" s="570">
        <v>35.276317684997501</v>
      </c>
      <c r="CL45" s="569">
        <v>942.3009980016534</v>
      </c>
      <c r="CM45" s="569">
        <v>45.75</v>
      </c>
      <c r="CN45" s="570">
        <v>31.400391015205606</v>
      </c>
      <c r="CO45" s="569">
        <v>143.65678889456564</v>
      </c>
      <c r="CP45" s="567" t="s">
        <v>524</v>
      </c>
      <c r="CQ45" s="568" t="s">
        <v>376</v>
      </c>
      <c r="CR45" s="572">
        <v>38.909999999999997</v>
      </c>
      <c r="CS45" s="572">
        <v>351.78</v>
      </c>
      <c r="CT45" s="572">
        <v>249.62</v>
      </c>
      <c r="CU45" s="572">
        <v>52.29</v>
      </c>
      <c r="CV45" s="572">
        <v>302.11</v>
      </c>
      <c r="CW45" s="569">
        <v>1331.93</v>
      </c>
      <c r="CX45" s="570">
        <v>25.65869823478344</v>
      </c>
      <c r="CY45" s="569">
        <v>3417.5589939855113</v>
      </c>
      <c r="CZ45" s="569">
        <v>946.12</v>
      </c>
      <c r="DA45" s="570">
        <v>19.51075815305698</v>
      </c>
      <c r="DB45" s="569">
        <v>1845.9518503770269</v>
      </c>
      <c r="DC45" s="569">
        <v>2278.0500000000002</v>
      </c>
      <c r="DD45" s="570">
        <v>23.10533502057697</v>
      </c>
      <c r="DE45" s="569">
        <v>5263.5108443625377</v>
      </c>
      <c r="DF45" s="572" t="s">
        <v>557</v>
      </c>
      <c r="DG45" s="572">
        <v>42.96</v>
      </c>
      <c r="DH45" s="567" t="s">
        <v>524</v>
      </c>
      <c r="DI45" s="568" t="s">
        <v>376</v>
      </c>
      <c r="DJ45" s="572">
        <v>16.899999999999999</v>
      </c>
      <c r="DK45" s="572" t="s">
        <v>557</v>
      </c>
      <c r="DL45" s="572">
        <v>2351.91</v>
      </c>
      <c r="DM45" s="569">
        <v>30872.22</v>
      </c>
      <c r="DN45" s="570">
        <v>372.68696170148002</v>
      </c>
      <c r="DO45" s="569">
        <v>1150567.3872779666</v>
      </c>
      <c r="DP45" s="569">
        <v>2.2799999999999998</v>
      </c>
      <c r="DQ45" s="570">
        <v>93.94157289895773</v>
      </c>
      <c r="DR45" s="569">
        <v>21.418678620962361</v>
      </c>
      <c r="DS45" s="569" t="s">
        <v>640</v>
      </c>
      <c r="DT45" s="570" t="s">
        <v>77</v>
      </c>
      <c r="DU45" s="570" t="s">
        <v>77</v>
      </c>
      <c r="DV45" s="569">
        <v>2836.18</v>
      </c>
      <c r="DW45" s="570">
        <v>103.55635436111559</v>
      </c>
      <c r="DX45" s="569">
        <v>29370.446111190882</v>
      </c>
      <c r="DY45" s="572">
        <v>74.459999999999994</v>
      </c>
      <c r="DZ45" s="572">
        <v>33785.14</v>
      </c>
      <c r="EA45" s="567" t="s">
        <v>524</v>
      </c>
      <c r="EB45" s="568" t="s">
        <v>376</v>
      </c>
      <c r="EC45" s="587">
        <v>4908.8500000000004</v>
      </c>
      <c r="ED45" s="570">
        <v>97.000973553926798</v>
      </c>
      <c r="EE45" s="569">
        <v>47616.322903019362</v>
      </c>
      <c r="EF45" s="569">
        <v>16019.03</v>
      </c>
      <c r="EG45" s="570">
        <v>101.95957674699785</v>
      </c>
      <c r="EH45" s="569">
        <v>163329.35186974611</v>
      </c>
      <c r="EI45" s="569">
        <v>10714.47</v>
      </c>
      <c r="EJ45" s="569">
        <v>1551.86</v>
      </c>
    </row>
    <row r="46" spans="1:140" ht="11.25" customHeight="1">
      <c r="A46" s="567" t="s">
        <v>525</v>
      </c>
      <c r="B46" s="568" t="s">
        <v>116</v>
      </c>
      <c r="C46" s="569">
        <v>3831.04</v>
      </c>
      <c r="D46" s="570">
        <v>79.031081327156883</v>
      </c>
      <c r="E46" s="569">
        <v>30277.123380759109</v>
      </c>
      <c r="F46" s="569">
        <v>20.04</v>
      </c>
      <c r="G46" s="570">
        <v>46.692040873332182</v>
      </c>
      <c r="H46" s="569">
        <v>93.57084991015769</v>
      </c>
      <c r="I46" s="569">
        <v>3851.08</v>
      </c>
      <c r="J46" s="570">
        <v>78.862797528665382</v>
      </c>
      <c r="K46" s="569">
        <v>30370.694230669265</v>
      </c>
      <c r="L46" s="569">
        <v>244.64</v>
      </c>
      <c r="M46" s="570">
        <v>49.012012137974068</v>
      </c>
      <c r="N46" s="569">
        <v>1199.0298649433976</v>
      </c>
      <c r="O46" s="569">
        <v>10.18</v>
      </c>
      <c r="P46" s="570" t="s">
        <v>556</v>
      </c>
      <c r="Q46" s="570" t="s">
        <v>556</v>
      </c>
      <c r="R46" s="569">
        <v>4105.8999999999996</v>
      </c>
      <c r="S46" s="570">
        <v>77.054508189351495</v>
      </c>
      <c r="T46" s="569">
        <v>31637.81051746583</v>
      </c>
      <c r="U46" s="569">
        <v>692.4</v>
      </c>
      <c r="V46" s="570">
        <v>59.523565623560117</v>
      </c>
      <c r="W46" s="569">
        <v>4121.4116837753027</v>
      </c>
      <c r="X46" s="567" t="s">
        <v>525</v>
      </c>
      <c r="Y46" s="568" t="s">
        <v>116</v>
      </c>
      <c r="Z46" s="569">
        <v>100.23</v>
      </c>
      <c r="AA46" s="570">
        <v>39.977530359699145</v>
      </c>
      <c r="AB46" s="569">
        <v>400.69478679526458</v>
      </c>
      <c r="AC46" s="569">
        <v>792.63</v>
      </c>
      <c r="AD46" s="570">
        <v>57.051921710893708</v>
      </c>
      <c r="AE46" s="569">
        <v>4522.1064705705676</v>
      </c>
      <c r="AF46" s="569">
        <v>143.78</v>
      </c>
      <c r="AG46" s="570">
        <v>44.986242295831708</v>
      </c>
      <c r="AH46" s="569">
        <v>646.81219172946828</v>
      </c>
      <c r="AI46" s="569">
        <v>30.3</v>
      </c>
      <c r="AJ46" s="570">
        <v>42.831592833899315</v>
      </c>
      <c r="AK46" s="569">
        <v>129.77972628671495</v>
      </c>
      <c r="AL46" s="569">
        <v>227.67</v>
      </c>
      <c r="AM46" s="570">
        <v>50.424565614848497</v>
      </c>
      <c r="AN46" s="569">
        <v>1148.0160853532557</v>
      </c>
      <c r="AO46" s="569">
        <v>1194.3800000000001</v>
      </c>
      <c r="AP46" s="570">
        <v>53.975405431604742</v>
      </c>
      <c r="AQ46" s="569">
        <v>6446.7144739400064</v>
      </c>
      <c r="AR46" s="569">
        <v>5005.93</v>
      </c>
      <c r="AS46" s="570">
        <v>73.54011629544209</v>
      </c>
      <c r="AT46" s="569">
        <v>36813.667436684234</v>
      </c>
      <c r="AU46" s="567" t="s">
        <v>525</v>
      </c>
      <c r="AV46" s="568" t="s">
        <v>116</v>
      </c>
      <c r="AW46" s="569">
        <v>294.35000000000002</v>
      </c>
      <c r="AX46" s="570">
        <v>43.175048572162581</v>
      </c>
      <c r="AY46" s="569">
        <v>1270.8575547216055</v>
      </c>
      <c r="AZ46" s="569">
        <v>5300.28</v>
      </c>
      <c r="BA46" s="570">
        <v>71.853798273687119</v>
      </c>
      <c r="BB46" s="569">
        <v>38084.524991405837</v>
      </c>
      <c r="BC46" s="572">
        <v>39.61</v>
      </c>
      <c r="BD46" s="572">
        <v>12.04</v>
      </c>
      <c r="BE46" s="569">
        <v>51.65</v>
      </c>
      <c r="BF46" s="570" t="s">
        <v>556</v>
      </c>
      <c r="BG46" s="570" t="s">
        <v>556</v>
      </c>
      <c r="BH46" s="569">
        <v>5351.93</v>
      </c>
      <c r="BI46" s="570">
        <v>71.890517838853512</v>
      </c>
      <c r="BJ46" s="569">
        <v>38475.301913729527</v>
      </c>
      <c r="BK46" s="569">
        <v>4.9400000000000004</v>
      </c>
      <c r="BL46" s="570">
        <v>235.09602600693421</v>
      </c>
      <c r="BM46" s="569">
        <v>116.1374368474255</v>
      </c>
      <c r="BN46" s="569">
        <v>205.56</v>
      </c>
      <c r="BO46" s="570">
        <v>341.58703112160725</v>
      </c>
      <c r="BP46" s="569">
        <v>7021.6630117357599</v>
      </c>
      <c r="BQ46" s="567" t="s">
        <v>525</v>
      </c>
      <c r="BR46" s="568" t="s">
        <v>116</v>
      </c>
      <c r="BS46" s="569">
        <v>90.13</v>
      </c>
      <c r="BT46" s="570" t="s">
        <v>556</v>
      </c>
      <c r="BU46" s="570" t="s">
        <v>556</v>
      </c>
      <c r="BV46" s="569">
        <v>115.43</v>
      </c>
      <c r="BW46" s="570">
        <v>338.84164886800642</v>
      </c>
      <c r="BX46" s="569">
        <v>3911.2491528833984</v>
      </c>
      <c r="BY46" s="569">
        <v>210.5</v>
      </c>
      <c r="BZ46" s="570">
        <v>339.08790729611331</v>
      </c>
      <c r="CA46" s="569">
        <v>7137.8004485831852</v>
      </c>
      <c r="CB46" s="572" t="s">
        <v>557</v>
      </c>
      <c r="CC46" s="570">
        <v>464.78556014509792</v>
      </c>
      <c r="CD46" s="572" t="s">
        <v>557</v>
      </c>
      <c r="CE46" s="572" t="s">
        <v>557</v>
      </c>
      <c r="CF46" s="570" t="s">
        <v>556</v>
      </c>
      <c r="CG46" s="572" t="s">
        <v>557</v>
      </c>
      <c r="CH46" s="572">
        <v>6.41</v>
      </c>
      <c r="CI46" s="572">
        <v>224.15</v>
      </c>
      <c r="CJ46" s="569">
        <v>0.5</v>
      </c>
      <c r="CK46" s="570" t="s">
        <v>556</v>
      </c>
      <c r="CL46" s="570" t="s">
        <v>556</v>
      </c>
      <c r="CM46" s="569">
        <v>15.99</v>
      </c>
      <c r="CN46" s="570" t="s">
        <v>556</v>
      </c>
      <c r="CO46" s="570" t="s">
        <v>556</v>
      </c>
      <c r="CP46" s="567" t="s">
        <v>525</v>
      </c>
      <c r="CQ46" s="568" t="s">
        <v>116</v>
      </c>
      <c r="CR46" s="572">
        <v>0.5</v>
      </c>
      <c r="CS46" s="572">
        <v>16.989999999999998</v>
      </c>
      <c r="CT46" s="572">
        <v>65.569999999999993</v>
      </c>
      <c r="CU46" s="572" t="s">
        <v>557</v>
      </c>
      <c r="CV46" s="572">
        <v>85.92</v>
      </c>
      <c r="CW46" s="569">
        <v>462.19</v>
      </c>
      <c r="CX46" s="570">
        <v>31.436026646372611</v>
      </c>
      <c r="CY46" s="569">
        <v>1452.9417155686956</v>
      </c>
      <c r="CZ46" s="569">
        <v>94.33</v>
      </c>
      <c r="DA46" s="570" t="s">
        <v>556</v>
      </c>
      <c r="DB46" s="570" t="s">
        <v>556</v>
      </c>
      <c r="DC46" s="569">
        <v>556.52</v>
      </c>
      <c r="DD46" s="570">
        <v>29.748046167083505</v>
      </c>
      <c r="DE46" s="569">
        <v>1655.5382652905312</v>
      </c>
      <c r="DF46" s="572" t="s">
        <v>640</v>
      </c>
      <c r="DG46" s="572" t="s">
        <v>640</v>
      </c>
      <c r="DH46" s="567" t="s">
        <v>525</v>
      </c>
      <c r="DI46" s="568" t="s">
        <v>116</v>
      </c>
      <c r="DJ46" s="572" t="s">
        <v>640</v>
      </c>
      <c r="DK46" s="572">
        <v>6.01</v>
      </c>
      <c r="DL46" s="572">
        <v>562.53</v>
      </c>
      <c r="DM46" s="569">
        <v>2684.34</v>
      </c>
      <c r="DN46" s="570">
        <v>413.23262753204602</v>
      </c>
      <c r="DO46" s="569">
        <v>110925.68713893725</v>
      </c>
      <c r="DP46" s="569">
        <v>14.15</v>
      </c>
      <c r="DQ46" s="570" t="s">
        <v>556</v>
      </c>
      <c r="DR46" s="570" t="s">
        <v>556</v>
      </c>
      <c r="DS46" s="569" t="s">
        <v>640</v>
      </c>
      <c r="DT46" s="570" t="s">
        <v>77</v>
      </c>
      <c r="DU46" s="570" t="s">
        <v>77</v>
      </c>
      <c r="DV46" s="569">
        <v>772.48</v>
      </c>
      <c r="DW46" s="570">
        <v>112.86942170594745</v>
      </c>
      <c r="DX46" s="569">
        <v>8718.9370879410289</v>
      </c>
      <c r="DY46" s="572">
        <v>10</v>
      </c>
      <c r="DZ46" s="572">
        <v>3480.97</v>
      </c>
      <c r="EA46" s="567" t="s">
        <v>525</v>
      </c>
      <c r="EB46" s="568" t="s">
        <v>116</v>
      </c>
      <c r="EC46" s="587">
        <v>2736.84</v>
      </c>
      <c r="ED46" s="570">
        <v>108.89597953954173</v>
      </c>
      <c r="EE46" s="569">
        <v>29803.087264299938</v>
      </c>
      <c r="EF46" s="569">
        <v>21443.09</v>
      </c>
      <c r="EG46" s="570">
        <v>113.74853472332144</v>
      </c>
      <c r="EH46" s="569">
        <v>243912.00674403069</v>
      </c>
      <c r="EI46" s="569">
        <v>201.79</v>
      </c>
      <c r="EJ46" s="569">
        <v>18.55</v>
      </c>
    </row>
    <row r="47" spans="1:140" ht="11.25" customHeight="1">
      <c r="A47" s="567" t="s">
        <v>526</v>
      </c>
      <c r="B47" s="568" t="s">
        <v>377</v>
      </c>
      <c r="C47" s="569">
        <v>385.71</v>
      </c>
      <c r="D47" s="570">
        <v>62.385843495228883</v>
      </c>
      <c r="E47" s="569">
        <v>2406.2843694544731</v>
      </c>
      <c r="F47" s="569">
        <v>145.21</v>
      </c>
      <c r="G47" s="570">
        <v>49.21060148524127</v>
      </c>
      <c r="H47" s="569">
        <v>714.58714416718851</v>
      </c>
      <c r="I47" s="569">
        <v>530.91999999999996</v>
      </c>
      <c r="J47" s="570">
        <v>58.782330927854701</v>
      </c>
      <c r="K47" s="569">
        <v>3120.8715136216615</v>
      </c>
      <c r="L47" s="569">
        <v>2672.14</v>
      </c>
      <c r="M47" s="570">
        <v>50.10619241702048</v>
      </c>
      <c r="N47" s="569">
        <v>13389.07610052171</v>
      </c>
      <c r="O47" s="569">
        <v>51.66</v>
      </c>
      <c r="P47" s="570">
        <v>48.913825213541628</v>
      </c>
      <c r="Q47" s="569">
        <v>252.688821053156</v>
      </c>
      <c r="R47" s="569">
        <v>3254.72</v>
      </c>
      <c r="S47" s="570">
        <v>51.502545334764669</v>
      </c>
      <c r="T47" s="569">
        <v>16762.636435196524</v>
      </c>
      <c r="U47" s="569">
        <v>1941.41</v>
      </c>
      <c r="V47" s="570">
        <v>53.417530930143876</v>
      </c>
      <c r="W47" s="569">
        <v>10370.532872309062</v>
      </c>
      <c r="X47" s="567" t="s">
        <v>526</v>
      </c>
      <c r="Y47" s="568" t="s">
        <v>377</v>
      </c>
      <c r="Z47" s="569">
        <v>4103.95</v>
      </c>
      <c r="AA47" s="570">
        <v>42.965678254774616</v>
      </c>
      <c r="AB47" s="569">
        <v>17632.89952736823</v>
      </c>
      <c r="AC47" s="569">
        <v>6045.36</v>
      </c>
      <c r="AD47" s="570">
        <v>46.322191564567362</v>
      </c>
      <c r="AE47" s="569">
        <v>28003.432399677295</v>
      </c>
      <c r="AF47" s="569">
        <v>532.89</v>
      </c>
      <c r="AG47" s="570">
        <v>44.017603220933651</v>
      </c>
      <c r="AH47" s="569">
        <v>2345.6540580403334</v>
      </c>
      <c r="AI47" s="569">
        <v>602.70000000000005</v>
      </c>
      <c r="AJ47" s="570">
        <v>43.27615274939</v>
      </c>
      <c r="AK47" s="569">
        <v>2608.2537262057353</v>
      </c>
      <c r="AL47" s="569">
        <v>1414.21</v>
      </c>
      <c r="AM47" s="570">
        <v>50.433435707123806</v>
      </c>
      <c r="AN47" s="569">
        <v>7132.3469111371551</v>
      </c>
      <c r="AO47" s="569">
        <v>8595.16</v>
      </c>
      <c r="AP47" s="570">
        <v>46.642165003397857</v>
      </c>
      <c r="AQ47" s="569">
        <v>40089.687095060515</v>
      </c>
      <c r="AR47" s="569">
        <v>6465.13</v>
      </c>
      <c r="AS47" s="570">
        <v>51.895211812408341</v>
      </c>
      <c r="AT47" s="569">
        <v>33550.929074475556</v>
      </c>
      <c r="AU47" s="567" t="s">
        <v>526</v>
      </c>
      <c r="AV47" s="568" t="s">
        <v>377</v>
      </c>
      <c r="AW47" s="569">
        <v>5384.75</v>
      </c>
      <c r="AX47" s="570">
        <v>43.272936451611471</v>
      </c>
      <c r="AY47" s="569">
        <v>23301.394455781487</v>
      </c>
      <c r="AZ47" s="569">
        <v>11849.88</v>
      </c>
      <c r="BA47" s="570">
        <v>47.977130173687023</v>
      </c>
      <c r="BB47" s="569">
        <v>56852.323530257039</v>
      </c>
      <c r="BC47" s="572">
        <v>2801.02</v>
      </c>
      <c r="BD47" s="572">
        <v>2150.69</v>
      </c>
      <c r="BE47" s="569">
        <v>4951.71</v>
      </c>
      <c r="BF47" s="570">
        <v>74.680771979515953</v>
      </c>
      <c r="BG47" s="569">
        <v>36979.752541868897</v>
      </c>
      <c r="BH47" s="569">
        <v>16801.59</v>
      </c>
      <c r="BI47" s="570">
        <v>55.847140700449138</v>
      </c>
      <c r="BJ47" s="569">
        <v>93832.076072125928</v>
      </c>
      <c r="BK47" s="569">
        <v>34.090000000000003</v>
      </c>
      <c r="BL47" s="570">
        <v>271.73478332716195</v>
      </c>
      <c r="BM47" s="569">
        <v>926.34387636229508</v>
      </c>
      <c r="BN47" s="569">
        <v>8858.2800000000007</v>
      </c>
      <c r="BO47" s="570">
        <v>396.65480255132752</v>
      </c>
      <c r="BP47" s="569">
        <v>351367.93043443735</v>
      </c>
      <c r="BQ47" s="567" t="s">
        <v>526</v>
      </c>
      <c r="BR47" s="568" t="s">
        <v>377</v>
      </c>
      <c r="BS47" s="569">
        <v>8731.7900000000009</v>
      </c>
      <c r="BT47" s="570">
        <v>397.48792454010515</v>
      </c>
      <c r="BU47" s="569">
        <v>347078.10846200451</v>
      </c>
      <c r="BV47" s="569">
        <v>126.49</v>
      </c>
      <c r="BW47" s="570">
        <v>339.14317119399385</v>
      </c>
      <c r="BX47" s="569">
        <v>4289.8219724328283</v>
      </c>
      <c r="BY47" s="569">
        <v>8892.3700000000008</v>
      </c>
      <c r="BZ47" s="570">
        <v>396.17590621037999</v>
      </c>
      <c r="CA47" s="569">
        <v>352294.27431079966</v>
      </c>
      <c r="CB47" s="569">
        <v>28.4</v>
      </c>
      <c r="CC47" s="570">
        <v>430.66337219228757</v>
      </c>
      <c r="CD47" s="569">
        <v>1223.0839770260966</v>
      </c>
      <c r="CE47" s="569">
        <v>36.659999999999997</v>
      </c>
      <c r="CF47" s="570">
        <v>742.38976327595856</v>
      </c>
      <c r="CG47" s="569">
        <v>2721.6008721696639</v>
      </c>
      <c r="CH47" s="572">
        <v>4.0999999999999996</v>
      </c>
      <c r="CI47" s="572">
        <v>8961.5300000000007</v>
      </c>
      <c r="CJ47" s="569">
        <v>24</v>
      </c>
      <c r="CK47" s="570" t="s">
        <v>556</v>
      </c>
      <c r="CL47" s="570" t="s">
        <v>556</v>
      </c>
      <c r="CM47" s="569">
        <v>10.43</v>
      </c>
      <c r="CN47" s="570" t="s">
        <v>556</v>
      </c>
      <c r="CO47" s="570" t="s">
        <v>556</v>
      </c>
      <c r="CP47" s="567" t="s">
        <v>526</v>
      </c>
      <c r="CQ47" s="568" t="s">
        <v>377</v>
      </c>
      <c r="CR47" s="572">
        <v>72.53</v>
      </c>
      <c r="CS47" s="572">
        <v>106.96</v>
      </c>
      <c r="CT47" s="572" t="s">
        <v>557</v>
      </c>
      <c r="CU47" s="572">
        <v>9.49</v>
      </c>
      <c r="CV47" s="572" t="s">
        <v>557</v>
      </c>
      <c r="CW47" s="569">
        <v>67.19</v>
      </c>
      <c r="CX47" s="570">
        <v>26.069912444959357</v>
      </c>
      <c r="CY47" s="569">
        <v>175.16374171768192</v>
      </c>
      <c r="CZ47" s="569">
        <v>83.82</v>
      </c>
      <c r="DA47" s="570">
        <v>19.192442008500553</v>
      </c>
      <c r="DB47" s="569">
        <v>160.87104891525161</v>
      </c>
      <c r="DC47" s="569">
        <v>151.01</v>
      </c>
      <c r="DD47" s="570">
        <v>22.252485969997586</v>
      </c>
      <c r="DE47" s="569">
        <v>336.03479063293355</v>
      </c>
      <c r="DF47" s="572" t="s">
        <v>640</v>
      </c>
      <c r="DG47" s="572" t="s">
        <v>640</v>
      </c>
      <c r="DH47" s="567" t="s">
        <v>526</v>
      </c>
      <c r="DI47" s="568" t="s">
        <v>377</v>
      </c>
      <c r="DJ47" s="572" t="s">
        <v>640</v>
      </c>
      <c r="DK47" s="572" t="s">
        <v>640</v>
      </c>
      <c r="DL47" s="572">
        <v>151.01</v>
      </c>
      <c r="DM47" s="569">
        <v>13913.52</v>
      </c>
      <c r="DN47" s="570">
        <v>443.63786637337853</v>
      </c>
      <c r="DO47" s="569">
        <v>617256.43265433307</v>
      </c>
      <c r="DP47" s="569">
        <v>38.22</v>
      </c>
      <c r="DQ47" s="570" t="s">
        <v>556</v>
      </c>
      <c r="DR47" s="570" t="s">
        <v>556</v>
      </c>
      <c r="DS47" s="569">
        <v>1.5</v>
      </c>
      <c r="DT47" s="570" t="s">
        <v>556</v>
      </c>
      <c r="DU47" s="570" t="s">
        <v>556</v>
      </c>
      <c r="DV47" s="569">
        <v>1031.57</v>
      </c>
      <c r="DW47" s="570">
        <v>113.64485685582552</v>
      </c>
      <c r="DX47" s="569">
        <v>11723.262498676393</v>
      </c>
      <c r="DY47" s="572">
        <v>38.700000000000003</v>
      </c>
      <c r="DZ47" s="572">
        <v>15023.51</v>
      </c>
      <c r="EA47" s="567" t="s">
        <v>526</v>
      </c>
      <c r="EB47" s="568" t="s">
        <v>377</v>
      </c>
      <c r="EC47" s="587">
        <v>2062.94</v>
      </c>
      <c r="ED47" s="570">
        <v>104.82107508147661</v>
      </c>
      <c r="EE47" s="569">
        <v>21623.958862858133</v>
      </c>
      <c r="EF47" s="569">
        <v>13534.57</v>
      </c>
      <c r="EG47" s="570">
        <v>109.16616279716557</v>
      </c>
      <c r="EH47" s="569">
        <v>147751.70720096331</v>
      </c>
      <c r="EI47" s="569">
        <v>4078.16</v>
      </c>
      <c r="EJ47" s="569">
        <v>812.09</v>
      </c>
    </row>
    <row r="48" spans="1:140" ht="11.25" customHeight="1">
      <c r="A48" s="567" t="s">
        <v>527</v>
      </c>
      <c r="B48" s="568" t="s">
        <v>117</v>
      </c>
      <c r="C48" s="569">
        <v>2574.7199999999998</v>
      </c>
      <c r="D48" s="570">
        <v>85.998985053528543</v>
      </c>
      <c r="E48" s="569">
        <v>22142.3306797021</v>
      </c>
      <c r="F48" s="569">
        <v>80.010000000000005</v>
      </c>
      <c r="G48" s="570">
        <v>50.637847257557063</v>
      </c>
      <c r="H48" s="569">
        <v>405.15341590771408</v>
      </c>
      <c r="I48" s="569">
        <v>2654.73</v>
      </c>
      <c r="J48" s="570">
        <v>84.933247809042015</v>
      </c>
      <c r="K48" s="569">
        <v>22547.484095609812</v>
      </c>
      <c r="L48" s="569">
        <v>378.25</v>
      </c>
      <c r="M48" s="570">
        <v>49.039826637910068</v>
      </c>
      <c r="N48" s="569">
        <v>1854.9314425789482</v>
      </c>
      <c r="O48" s="569">
        <v>13.05</v>
      </c>
      <c r="P48" s="570">
        <v>48.565286730240707</v>
      </c>
      <c r="Q48" s="569">
        <v>63.377699182964122</v>
      </c>
      <c r="R48" s="569">
        <v>3046.03</v>
      </c>
      <c r="S48" s="570">
        <v>80.320263547541302</v>
      </c>
      <c r="T48" s="569">
        <v>24465.793237371727</v>
      </c>
      <c r="U48" s="569">
        <v>302.04000000000002</v>
      </c>
      <c r="V48" s="570">
        <v>63.970741481595198</v>
      </c>
      <c r="W48" s="569">
        <v>1932.1722757101015</v>
      </c>
      <c r="X48" s="567" t="s">
        <v>527</v>
      </c>
      <c r="Y48" s="568" t="s">
        <v>117</v>
      </c>
      <c r="Z48" s="569">
        <v>461.72</v>
      </c>
      <c r="AA48" s="570">
        <v>41.765428990295021</v>
      </c>
      <c r="AB48" s="569">
        <v>1928.3933873399019</v>
      </c>
      <c r="AC48" s="569">
        <v>763.76</v>
      </c>
      <c r="AD48" s="570">
        <v>50.54684276539755</v>
      </c>
      <c r="AE48" s="569">
        <v>3860.5656630500034</v>
      </c>
      <c r="AF48" s="569">
        <v>664.94</v>
      </c>
      <c r="AG48" s="570">
        <v>46.850973226773903</v>
      </c>
      <c r="AH48" s="569">
        <v>3115.3086137411042</v>
      </c>
      <c r="AI48" s="569">
        <v>111.86</v>
      </c>
      <c r="AJ48" s="570">
        <v>42.506266350943235</v>
      </c>
      <c r="AK48" s="569">
        <v>475.475095401651</v>
      </c>
      <c r="AL48" s="569">
        <v>340.57</v>
      </c>
      <c r="AM48" s="570">
        <v>51.049621967907271</v>
      </c>
      <c r="AN48" s="569">
        <v>1738.5969753610177</v>
      </c>
      <c r="AO48" s="569">
        <v>1881.13</v>
      </c>
      <c r="AP48" s="570">
        <v>48.853329368803735</v>
      </c>
      <c r="AQ48" s="569">
        <v>9189.9463475537759</v>
      </c>
      <c r="AR48" s="569">
        <v>3608.63</v>
      </c>
      <c r="AS48" s="570">
        <v>76.847471401986724</v>
      </c>
      <c r="AT48" s="569">
        <v>27731.409072535134</v>
      </c>
      <c r="AU48" s="567" t="s">
        <v>527</v>
      </c>
      <c r="AV48" s="568" t="s">
        <v>117</v>
      </c>
      <c r="AW48" s="569">
        <v>1318.53</v>
      </c>
      <c r="AX48" s="570">
        <v>44.931328922287477</v>
      </c>
      <c r="AY48" s="569">
        <v>5924.330512390371</v>
      </c>
      <c r="AZ48" s="569">
        <v>4927.16</v>
      </c>
      <c r="BA48" s="570">
        <v>68.306569270990806</v>
      </c>
      <c r="BB48" s="569">
        <v>33655.739584925504</v>
      </c>
      <c r="BC48" s="572">
        <v>70.52</v>
      </c>
      <c r="BD48" s="572" t="s">
        <v>640</v>
      </c>
      <c r="BE48" s="569">
        <v>70.52</v>
      </c>
      <c r="BF48" s="570" t="s">
        <v>556</v>
      </c>
      <c r="BG48" s="570" t="s">
        <v>556</v>
      </c>
      <c r="BH48" s="569">
        <v>4997.68</v>
      </c>
      <c r="BI48" s="570">
        <v>68.359289360092745</v>
      </c>
      <c r="BJ48" s="569">
        <v>34163.785324914832</v>
      </c>
      <c r="BK48" s="569">
        <v>3.82</v>
      </c>
      <c r="BL48" s="570">
        <v>269.12975378491308</v>
      </c>
      <c r="BM48" s="569">
        <v>102.80756594583679</v>
      </c>
      <c r="BN48" s="569">
        <v>137.03</v>
      </c>
      <c r="BO48" s="570">
        <v>324.30683257611383</v>
      </c>
      <c r="BP48" s="569">
        <v>4443.9765267904877</v>
      </c>
      <c r="BQ48" s="567" t="s">
        <v>527</v>
      </c>
      <c r="BR48" s="568" t="s">
        <v>117</v>
      </c>
      <c r="BS48" s="569">
        <v>60.23</v>
      </c>
      <c r="BT48" s="570">
        <v>332.03873067121964</v>
      </c>
      <c r="BU48" s="569">
        <v>1999.8692748327558</v>
      </c>
      <c r="BV48" s="569">
        <v>76.8</v>
      </c>
      <c r="BW48" s="570">
        <v>318.24313176532962</v>
      </c>
      <c r="BX48" s="569">
        <v>2444.1072519577315</v>
      </c>
      <c r="BY48" s="569">
        <v>140.85</v>
      </c>
      <c r="BZ48" s="570">
        <v>322.81037222125127</v>
      </c>
      <c r="CA48" s="569">
        <v>4546.7840927363241</v>
      </c>
      <c r="CB48" s="569">
        <v>169.84</v>
      </c>
      <c r="CC48" s="570">
        <v>603.66507372204569</v>
      </c>
      <c r="CD48" s="569">
        <v>10252.647612095225</v>
      </c>
      <c r="CE48" s="569">
        <v>31.88</v>
      </c>
      <c r="CF48" s="570">
        <v>705.36382474565573</v>
      </c>
      <c r="CG48" s="569">
        <v>2248.6998732891507</v>
      </c>
      <c r="CH48" s="572">
        <v>3.25</v>
      </c>
      <c r="CI48" s="572">
        <v>345.82</v>
      </c>
      <c r="CJ48" s="569">
        <v>1</v>
      </c>
      <c r="CK48" s="570" t="s">
        <v>556</v>
      </c>
      <c r="CL48" s="570" t="s">
        <v>556</v>
      </c>
      <c r="CM48" s="569">
        <v>59.23</v>
      </c>
      <c r="CN48" s="570">
        <v>37.759591165093333</v>
      </c>
      <c r="CO48" s="569">
        <v>223.6500584708478</v>
      </c>
      <c r="CP48" s="567" t="s">
        <v>527</v>
      </c>
      <c r="CQ48" s="568" t="s">
        <v>117</v>
      </c>
      <c r="CR48" s="572">
        <v>0.27</v>
      </c>
      <c r="CS48" s="572">
        <v>60.5</v>
      </c>
      <c r="CT48" s="572" t="s">
        <v>557</v>
      </c>
      <c r="CU48" s="572">
        <v>39.299999999999997</v>
      </c>
      <c r="CV48" s="572">
        <v>88.06</v>
      </c>
      <c r="CW48" s="569">
        <v>57.8</v>
      </c>
      <c r="CX48" s="570">
        <v>29.846742460685956</v>
      </c>
      <c r="CY48" s="569">
        <v>172.51417142276483</v>
      </c>
      <c r="CZ48" s="569">
        <v>15.5</v>
      </c>
      <c r="DA48" s="570" t="s">
        <v>556</v>
      </c>
      <c r="DB48" s="570" t="s">
        <v>556</v>
      </c>
      <c r="DC48" s="569">
        <v>73.3</v>
      </c>
      <c r="DD48" s="570">
        <v>28.076968638874465</v>
      </c>
      <c r="DE48" s="569">
        <v>205.80418012294982</v>
      </c>
      <c r="DF48" s="572" t="s">
        <v>557</v>
      </c>
      <c r="DG48" s="572" t="s">
        <v>557</v>
      </c>
      <c r="DH48" s="567" t="s">
        <v>527</v>
      </c>
      <c r="DI48" s="568" t="s">
        <v>117</v>
      </c>
      <c r="DJ48" s="572">
        <v>116.07</v>
      </c>
      <c r="DK48" s="572">
        <v>110.28</v>
      </c>
      <c r="DL48" s="572">
        <v>342.27</v>
      </c>
      <c r="DM48" s="569">
        <v>4263.7</v>
      </c>
      <c r="DN48" s="570">
        <v>410.30524670103881</v>
      </c>
      <c r="DO48" s="569">
        <v>174941.8480359219</v>
      </c>
      <c r="DP48" s="569">
        <v>17.47</v>
      </c>
      <c r="DQ48" s="570" t="s">
        <v>556</v>
      </c>
      <c r="DR48" s="570" t="s">
        <v>556</v>
      </c>
      <c r="DS48" s="569" t="s">
        <v>640</v>
      </c>
      <c r="DT48" s="570" t="s">
        <v>77</v>
      </c>
      <c r="DU48" s="570" t="s">
        <v>77</v>
      </c>
      <c r="DV48" s="569">
        <v>105.39</v>
      </c>
      <c r="DW48" s="570">
        <v>112.30115812626785</v>
      </c>
      <c r="DX48" s="569">
        <v>1183.5419054927368</v>
      </c>
      <c r="DY48" s="572">
        <v>8.93</v>
      </c>
      <c r="DZ48" s="572">
        <v>4395.49</v>
      </c>
      <c r="EA48" s="567" t="s">
        <v>527</v>
      </c>
      <c r="EB48" s="568" t="s">
        <v>117</v>
      </c>
      <c r="EC48" s="587">
        <v>5275.4</v>
      </c>
      <c r="ED48" s="570">
        <v>104.58269943986799</v>
      </c>
      <c r="EE48" s="569">
        <v>55171.557262507951</v>
      </c>
      <c r="EF48" s="569">
        <v>37838.639999999999</v>
      </c>
      <c r="EG48" s="570">
        <v>113.21429374738021</v>
      </c>
      <c r="EH48" s="569">
        <v>428387.49039613706</v>
      </c>
      <c r="EI48" s="569">
        <v>275.56</v>
      </c>
      <c r="EJ48" s="569">
        <v>119.86</v>
      </c>
    </row>
    <row r="49" spans="1:140" ht="11.25" customHeight="1">
      <c r="A49" s="567" t="s">
        <v>528</v>
      </c>
      <c r="B49" s="568" t="s">
        <v>378</v>
      </c>
      <c r="C49" s="569">
        <v>2976.12</v>
      </c>
      <c r="D49" s="570">
        <v>70.460104865466249</v>
      </c>
      <c r="E49" s="569">
        <v>20969.772729221142</v>
      </c>
      <c r="F49" s="569">
        <v>57.72</v>
      </c>
      <c r="G49" s="570">
        <v>46.79665570136612</v>
      </c>
      <c r="H49" s="569">
        <v>270.11029670828526</v>
      </c>
      <c r="I49" s="569">
        <v>3033.84</v>
      </c>
      <c r="J49" s="570">
        <v>70.00989843211714</v>
      </c>
      <c r="K49" s="569">
        <v>21239.883025929426</v>
      </c>
      <c r="L49" s="569">
        <v>4585.9799999999996</v>
      </c>
      <c r="M49" s="570">
        <v>57.062263530183323</v>
      </c>
      <c r="N49" s="569">
        <v>26168.639930415007</v>
      </c>
      <c r="O49" s="569">
        <v>96.88</v>
      </c>
      <c r="P49" s="570" t="s">
        <v>556</v>
      </c>
      <c r="Q49" s="570" t="s">
        <v>556</v>
      </c>
      <c r="R49" s="569">
        <v>7716.7</v>
      </c>
      <c r="S49" s="570">
        <v>62.08883984229319</v>
      </c>
      <c r="T49" s="569">
        <v>47912.095041102388</v>
      </c>
      <c r="U49" s="569">
        <v>8177.8</v>
      </c>
      <c r="V49" s="570">
        <v>60.770189050654551</v>
      </c>
      <c r="W49" s="569">
        <v>49696.64520184428</v>
      </c>
      <c r="X49" s="567" t="s">
        <v>528</v>
      </c>
      <c r="Y49" s="568" t="s">
        <v>378</v>
      </c>
      <c r="Z49" s="569">
        <v>2420.21</v>
      </c>
      <c r="AA49" s="570">
        <v>44.304848328014693</v>
      </c>
      <c r="AB49" s="569">
        <v>10722.703697194444</v>
      </c>
      <c r="AC49" s="569">
        <v>10598.01</v>
      </c>
      <c r="AD49" s="570">
        <v>57.010088591196585</v>
      </c>
      <c r="AE49" s="569">
        <v>60419.348899038727</v>
      </c>
      <c r="AF49" s="569">
        <v>676.4</v>
      </c>
      <c r="AG49" s="570">
        <v>44.399452130115563</v>
      </c>
      <c r="AH49" s="569">
        <v>3003.1789420810164</v>
      </c>
      <c r="AI49" s="569">
        <v>52.6</v>
      </c>
      <c r="AJ49" s="570">
        <v>41.840367026325723</v>
      </c>
      <c r="AK49" s="569">
        <v>220.08033055847332</v>
      </c>
      <c r="AL49" s="569">
        <v>2947.18</v>
      </c>
      <c r="AM49" s="570">
        <v>52.865288944297383</v>
      </c>
      <c r="AN49" s="569">
        <v>15580.352227085436</v>
      </c>
      <c r="AO49" s="569">
        <v>14274.19</v>
      </c>
      <c r="AP49" s="570">
        <v>55.500844810643301</v>
      </c>
      <c r="AQ49" s="569">
        <v>79222.960398763651</v>
      </c>
      <c r="AR49" s="569">
        <v>18783.96</v>
      </c>
      <c r="AS49" s="570">
        <v>60.114577636091553</v>
      </c>
      <c r="AT49" s="569">
        <v>112918.98217332382</v>
      </c>
      <c r="AU49" s="567" t="s">
        <v>528</v>
      </c>
      <c r="AV49" s="568" t="s">
        <v>378</v>
      </c>
      <c r="AW49" s="569">
        <v>3206.93</v>
      </c>
      <c r="AX49" s="570">
        <v>44.329228472533607</v>
      </c>
      <c r="AY49" s="569">
        <v>14216.07326654222</v>
      </c>
      <c r="AZ49" s="569">
        <v>21990.89</v>
      </c>
      <c r="BA49" s="570">
        <v>57.812601236178281</v>
      </c>
      <c r="BB49" s="569">
        <v>127135.05543986605</v>
      </c>
      <c r="BC49" s="572">
        <v>2027.94</v>
      </c>
      <c r="BD49" s="572">
        <v>1018.76</v>
      </c>
      <c r="BE49" s="569">
        <v>3046.7</v>
      </c>
      <c r="BF49" s="570">
        <v>70.159807937510593</v>
      </c>
      <c r="BG49" s="569">
        <v>21375.588684321352</v>
      </c>
      <c r="BH49" s="569">
        <v>25037.59</v>
      </c>
      <c r="BI49" s="570">
        <v>59.315071508155306</v>
      </c>
      <c r="BJ49" s="569">
        <v>148510.64412418741</v>
      </c>
      <c r="BK49" s="569">
        <v>92.97</v>
      </c>
      <c r="BL49" s="570">
        <v>274.66052006998103</v>
      </c>
      <c r="BM49" s="569">
        <v>2553.5188550906137</v>
      </c>
      <c r="BN49" s="569">
        <v>3087.08</v>
      </c>
      <c r="BO49" s="570">
        <v>352.22371682693745</v>
      </c>
      <c r="BP49" s="569">
        <v>108734.27917421021</v>
      </c>
      <c r="BQ49" s="567" t="s">
        <v>528</v>
      </c>
      <c r="BR49" s="568" t="s">
        <v>378</v>
      </c>
      <c r="BS49" s="569">
        <v>2285.5100000000002</v>
      </c>
      <c r="BT49" s="570">
        <v>359.5337695123842</v>
      </c>
      <c r="BU49" s="569">
        <v>82171.802555824936</v>
      </c>
      <c r="BV49" s="569">
        <v>801.57</v>
      </c>
      <c r="BW49" s="570">
        <v>331.38062325667465</v>
      </c>
      <c r="BX49" s="569">
        <v>26562.476618385273</v>
      </c>
      <c r="BY49" s="569">
        <v>3180.05</v>
      </c>
      <c r="BZ49" s="570">
        <v>349.9561265681383</v>
      </c>
      <c r="CA49" s="569">
        <v>111287.79802930083</v>
      </c>
      <c r="CB49" s="569">
        <v>598.73</v>
      </c>
      <c r="CC49" s="570">
        <v>468.86233936635125</v>
      </c>
      <c r="CD49" s="569">
        <v>28072.194844881549</v>
      </c>
      <c r="CE49" s="569">
        <v>89.87</v>
      </c>
      <c r="CF49" s="570">
        <v>791.22850347107919</v>
      </c>
      <c r="CG49" s="569">
        <v>7110.7705606945892</v>
      </c>
      <c r="CH49" s="572">
        <v>8.6999999999999993</v>
      </c>
      <c r="CI49" s="572">
        <v>3877.35</v>
      </c>
      <c r="CJ49" s="569">
        <v>32.700000000000003</v>
      </c>
      <c r="CK49" s="570" t="s">
        <v>556</v>
      </c>
      <c r="CL49" s="570" t="s">
        <v>556</v>
      </c>
      <c r="CM49" s="569">
        <v>20.239999999999998</v>
      </c>
      <c r="CN49" s="570" t="s">
        <v>556</v>
      </c>
      <c r="CO49" s="570" t="s">
        <v>556</v>
      </c>
      <c r="CP49" s="567" t="s">
        <v>528</v>
      </c>
      <c r="CQ49" s="568" t="s">
        <v>378</v>
      </c>
      <c r="CR49" s="572">
        <v>11.07</v>
      </c>
      <c r="CS49" s="572">
        <v>64.010000000000005</v>
      </c>
      <c r="CT49" s="572">
        <v>176.66</v>
      </c>
      <c r="CU49" s="572">
        <v>27.69</v>
      </c>
      <c r="CV49" s="572">
        <v>204.73</v>
      </c>
      <c r="CW49" s="569">
        <v>1327</v>
      </c>
      <c r="CX49" s="570">
        <v>31.113705527111144</v>
      </c>
      <c r="CY49" s="569">
        <v>4128.7887234476493</v>
      </c>
      <c r="CZ49" s="569">
        <v>195.88</v>
      </c>
      <c r="DA49" s="570">
        <v>19.608350115942681</v>
      </c>
      <c r="DB49" s="569">
        <v>384.08836207108527</v>
      </c>
      <c r="DC49" s="569">
        <v>1522.88</v>
      </c>
      <c r="DD49" s="570">
        <v>29.633832511548743</v>
      </c>
      <c r="DE49" s="569">
        <v>4512.8770855187349</v>
      </c>
      <c r="DF49" s="572" t="s">
        <v>640</v>
      </c>
      <c r="DG49" s="572">
        <v>92.83</v>
      </c>
      <c r="DH49" s="567" t="s">
        <v>528</v>
      </c>
      <c r="DI49" s="568" t="s">
        <v>378</v>
      </c>
      <c r="DJ49" s="572">
        <v>282.58999999999997</v>
      </c>
      <c r="DK49" s="572">
        <v>4.17</v>
      </c>
      <c r="DL49" s="572">
        <v>1902.47</v>
      </c>
      <c r="DM49" s="569">
        <v>10071.86</v>
      </c>
      <c r="DN49" s="570">
        <v>355.85231274287992</v>
      </c>
      <c r="DO49" s="569">
        <v>358409.46746225026</v>
      </c>
      <c r="DP49" s="569">
        <v>34.950000000000003</v>
      </c>
      <c r="DQ49" s="570" t="s">
        <v>556</v>
      </c>
      <c r="DR49" s="570" t="s">
        <v>556</v>
      </c>
      <c r="DS49" s="569" t="s">
        <v>640</v>
      </c>
      <c r="DT49" s="570" t="s">
        <v>77</v>
      </c>
      <c r="DU49" s="570" t="s">
        <v>77</v>
      </c>
      <c r="DV49" s="569">
        <v>1015.14</v>
      </c>
      <c r="DW49" s="570">
        <v>104.14317466183371</v>
      </c>
      <c r="DX49" s="569">
        <v>10571.990232621387</v>
      </c>
      <c r="DY49" s="572">
        <v>24.87</v>
      </c>
      <c r="DZ49" s="572">
        <v>11146.82</v>
      </c>
      <c r="EA49" s="567" t="s">
        <v>528</v>
      </c>
      <c r="EB49" s="568" t="s">
        <v>378</v>
      </c>
      <c r="EC49" s="587">
        <v>1916</v>
      </c>
      <c r="ED49" s="570">
        <v>97.684070263993945</v>
      </c>
      <c r="EE49" s="569">
        <v>18716.26786258124</v>
      </c>
      <c r="EF49" s="569">
        <v>12988.43</v>
      </c>
      <c r="EG49" s="570">
        <v>114.16312059263117</v>
      </c>
      <c r="EH49" s="569">
        <v>148279.97003989486</v>
      </c>
      <c r="EI49" s="569">
        <v>6618.33</v>
      </c>
      <c r="EJ49" s="569">
        <v>849.64</v>
      </c>
    </row>
    <row r="50" spans="1:140" ht="11.25" customHeight="1">
      <c r="A50" s="567" t="s">
        <v>529</v>
      </c>
      <c r="B50" s="568" t="s">
        <v>379</v>
      </c>
      <c r="C50" s="569">
        <v>9938.25</v>
      </c>
      <c r="D50" s="570">
        <v>77.428795064033338</v>
      </c>
      <c r="E50" s="569">
        <v>76950.672254512931</v>
      </c>
      <c r="F50" s="569">
        <v>207.13</v>
      </c>
      <c r="G50" s="570">
        <v>48.198369582458632</v>
      </c>
      <c r="H50" s="569">
        <v>998.33282916146561</v>
      </c>
      <c r="I50" s="569">
        <v>10145.379999999999</v>
      </c>
      <c r="J50" s="570">
        <v>76.832021160049592</v>
      </c>
      <c r="K50" s="569">
        <v>77949.00508367439</v>
      </c>
      <c r="L50" s="569">
        <v>4982.8900000000003</v>
      </c>
      <c r="M50" s="570">
        <v>53.209639110541055</v>
      </c>
      <c r="N50" s="569">
        <v>26513.777862752391</v>
      </c>
      <c r="O50" s="569">
        <v>46.41</v>
      </c>
      <c r="P50" s="570">
        <v>53.193825237477263</v>
      </c>
      <c r="Q50" s="569">
        <v>246.87254292713197</v>
      </c>
      <c r="R50" s="569">
        <v>15174.68</v>
      </c>
      <c r="S50" s="570">
        <v>69.002875506668943</v>
      </c>
      <c r="T50" s="569">
        <v>104709.65548935391</v>
      </c>
      <c r="U50" s="569">
        <v>17971.48</v>
      </c>
      <c r="V50" s="570">
        <v>59.776231395983288</v>
      </c>
      <c r="W50" s="569">
        <v>107426.73470082859</v>
      </c>
      <c r="X50" s="567" t="s">
        <v>529</v>
      </c>
      <c r="Y50" s="568" t="s">
        <v>379</v>
      </c>
      <c r="Z50" s="569">
        <v>4073.36</v>
      </c>
      <c r="AA50" s="570">
        <v>42.242198321993598</v>
      </c>
      <c r="AB50" s="569">
        <v>17206.768095687585</v>
      </c>
      <c r="AC50" s="569">
        <v>22044.84</v>
      </c>
      <c r="AD50" s="570">
        <v>56.53636079759081</v>
      </c>
      <c r="AE50" s="569">
        <v>124633.50279651617</v>
      </c>
      <c r="AF50" s="569">
        <v>2987.74</v>
      </c>
      <c r="AG50" s="570">
        <v>44.718464458722337</v>
      </c>
      <c r="AH50" s="569">
        <v>13360.714500190306</v>
      </c>
      <c r="AI50" s="569">
        <v>105.88</v>
      </c>
      <c r="AJ50" s="570">
        <v>42.386253549040752</v>
      </c>
      <c r="AK50" s="569">
        <v>448.78565257724347</v>
      </c>
      <c r="AL50" s="569">
        <v>8542.64</v>
      </c>
      <c r="AM50" s="570">
        <v>55.165503277480674</v>
      </c>
      <c r="AN50" s="569">
        <v>47125.903491833749</v>
      </c>
      <c r="AO50" s="569">
        <v>33681.1</v>
      </c>
      <c r="AP50" s="570">
        <v>55.095856857738454</v>
      </c>
      <c r="AQ50" s="569">
        <v>185568.90644111746</v>
      </c>
      <c r="AR50" s="569">
        <v>41481.67</v>
      </c>
      <c r="AS50" s="570">
        <v>62.259779042853097</v>
      </c>
      <c r="AT50" s="569">
        <v>258263.9608528548</v>
      </c>
      <c r="AU50" s="567" t="s">
        <v>529</v>
      </c>
      <c r="AV50" s="568" t="s">
        <v>379</v>
      </c>
      <c r="AW50" s="569">
        <v>7374.11</v>
      </c>
      <c r="AX50" s="570">
        <v>43.414867797763527</v>
      </c>
      <c r="AY50" s="569">
        <v>32014.6010776166</v>
      </c>
      <c r="AZ50" s="569">
        <v>48855.78</v>
      </c>
      <c r="BA50" s="570">
        <v>59.415398122897919</v>
      </c>
      <c r="BB50" s="569">
        <v>290278.56193047139</v>
      </c>
      <c r="BC50" s="572">
        <v>5955.9</v>
      </c>
      <c r="BD50" s="572">
        <v>3919.22</v>
      </c>
      <c r="BE50" s="569">
        <v>9875.1200000000008</v>
      </c>
      <c r="BF50" s="570">
        <v>71.111707731509128</v>
      </c>
      <c r="BG50" s="569">
        <v>70223.664725358045</v>
      </c>
      <c r="BH50" s="569">
        <v>58730.9</v>
      </c>
      <c r="BI50" s="570">
        <v>61.382036824879151</v>
      </c>
      <c r="BJ50" s="569">
        <v>360502.22665582947</v>
      </c>
      <c r="BK50" s="569">
        <v>82.68</v>
      </c>
      <c r="BL50" s="570">
        <v>265.47386598084745</v>
      </c>
      <c r="BM50" s="569">
        <v>2194.9379239296468</v>
      </c>
      <c r="BN50" s="569">
        <v>2544.11</v>
      </c>
      <c r="BO50" s="570">
        <v>372.17285975625822</v>
      </c>
      <c r="BP50" s="569">
        <v>94684.869423449418</v>
      </c>
      <c r="BQ50" s="567" t="s">
        <v>529</v>
      </c>
      <c r="BR50" s="568" t="s">
        <v>379</v>
      </c>
      <c r="BS50" s="569">
        <v>2035.77</v>
      </c>
      <c r="BT50" s="570">
        <v>383.50682511538321</v>
      </c>
      <c r="BU50" s="569">
        <v>78073.168936514368</v>
      </c>
      <c r="BV50" s="569">
        <v>508.34</v>
      </c>
      <c r="BW50" s="570">
        <v>326.78326488049447</v>
      </c>
      <c r="BX50" s="569">
        <v>16611.700486935057</v>
      </c>
      <c r="BY50" s="569">
        <v>2626.79</v>
      </c>
      <c r="BZ50" s="570">
        <v>368.81443643145843</v>
      </c>
      <c r="CA50" s="569">
        <v>96879.807347379072</v>
      </c>
      <c r="CB50" s="569">
        <v>532.16999999999996</v>
      </c>
      <c r="CC50" s="570">
        <v>504.08113696245471</v>
      </c>
      <c r="CD50" s="569">
        <v>26825.685865730949</v>
      </c>
      <c r="CE50" s="569">
        <v>162.44</v>
      </c>
      <c r="CF50" s="570">
        <v>807.63398242581275</v>
      </c>
      <c r="CG50" s="569">
        <v>13119.206410524901</v>
      </c>
      <c r="CH50" s="572">
        <v>26.9</v>
      </c>
      <c r="CI50" s="572">
        <v>3348.3</v>
      </c>
      <c r="CJ50" s="569">
        <v>10.69</v>
      </c>
      <c r="CK50" s="570">
        <v>38.387988962588821</v>
      </c>
      <c r="CL50" s="569">
        <v>41.036760201007453</v>
      </c>
      <c r="CM50" s="569">
        <v>309.70999999999998</v>
      </c>
      <c r="CN50" s="570">
        <v>33.947662644202268</v>
      </c>
      <c r="CO50" s="569">
        <v>1051.3930597535884</v>
      </c>
      <c r="CP50" s="567" t="s">
        <v>529</v>
      </c>
      <c r="CQ50" s="568" t="s">
        <v>379</v>
      </c>
      <c r="CR50" s="572">
        <v>32.96</v>
      </c>
      <c r="CS50" s="572">
        <v>353.36</v>
      </c>
      <c r="CT50" s="572">
        <v>494.88</v>
      </c>
      <c r="CU50" s="572">
        <v>38.74</v>
      </c>
      <c r="CV50" s="572">
        <v>534.55999999999995</v>
      </c>
      <c r="CW50" s="569">
        <v>3002.74</v>
      </c>
      <c r="CX50" s="570">
        <v>29.819943649615428</v>
      </c>
      <c r="CY50" s="569">
        <v>8954.1537594446236</v>
      </c>
      <c r="CZ50" s="569">
        <v>314.27</v>
      </c>
      <c r="DA50" s="570">
        <v>18.192328691265608</v>
      </c>
      <c r="DB50" s="569">
        <v>571.73031378040423</v>
      </c>
      <c r="DC50" s="569">
        <v>3317.01</v>
      </c>
      <c r="DD50" s="570">
        <v>28.718285664574505</v>
      </c>
      <c r="DE50" s="569">
        <v>9525.8840732250283</v>
      </c>
      <c r="DF50" s="572">
        <v>9.3000000000000007</v>
      </c>
      <c r="DG50" s="572">
        <v>112.15</v>
      </c>
      <c r="DH50" s="567" t="s">
        <v>529</v>
      </c>
      <c r="DI50" s="568" t="s">
        <v>379</v>
      </c>
      <c r="DJ50" s="572">
        <v>47</v>
      </c>
      <c r="DK50" s="572">
        <v>13.45</v>
      </c>
      <c r="DL50" s="572">
        <v>3498.91</v>
      </c>
      <c r="DM50" s="569">
        <v>18083.96</v>
      </c>
      <c r="DN50" s="570">
        <v>380.47997196704574</v>
      </c>
      <c r="DO50" s="569">
        <v>688058.45938531763</v>
      </c>
      <c r="DP50" s="569">
        <v>144.9</v>
      </c>
      <c r="DQ50" s="570">
        <v>95.87418006109128</v>
      </c>
      <c r="DR50" s="569">
        <v>1389.2168690852127</v>
      </c>
      <c r="DS50" s="569">
        <v>9.25</v>
      </c>
      <c r="DT50" s="570" t="s">
        <v>556</v>
      </c>
      <c r="DU50" s="570" t="s">
        <v>556</v>
      </c>
      <c r="DV50" s="569">
        <v>1654.32</v>
      </c>
      <c r="DW50" s="570">
        <v>104.57908200131524</v>
      </c>
      <c r="DX50" s="569">
        <v>17300.726693641584</v>
      </c>
      <c r="DY50" s="572">
        <v>133.09</v>
      </c>
      <c r="DZ50" s="572">
        <v>20025.52</v>
      </c>
      <c r="EA50" s="567" t="s">
        <v>529</v>
      </c>
      <c r="EB50" s="568" t="s">
        <v>379</v>
      </c>
      <c r="EC50" s="587">
        <v>8147.96</v>
      </c>
      <c r="ED50" s="570">
        <v>96.256962737533982</v>
      </c>
      <c r="EE50" s="569">
        <v>78429.788210691739</v>
      </c>
      <c r="EF50" s="569">
        <v>16136.35</v>
      </c>
      <c r="EG50" s="570">
        <v>101.73076915129535</v>
      </c>
      <c r="EH50" s="569">
        <v>164156.32967945046</v>
      </c>
      <c r="EI50" s="569">
        <v>11150.17</v>
      </c>
      <c r="EJ50" s="569">
        <v>2421.36</v>
      </c>
    </row>
    <row r="51" spans="1:140" ht="11.25" customHeight="1">
      <c r="A51" s="567" t="s">
        <v>530</v>
      </c>
      <c r="B51" s="568" t="s">
        <v>380</v>
      </c>
      <c r="C51" s="569">
        <v>5406.54</v>
      </c>
      <c r="D51" s="570">
        <v>70.928153937614681</v>
      </c>
      <c r="E51" s="569">
        <v>38347.590138987129</v>
      </c>
      <c r="F51" s="569">
        <v>77.430000000000007</v>
      </c>
      <c r="G51" s="570">
        <v>49.72242609955687</v>
      </c>
      <c r="H51" s="569">
        <v>385.00074528886887</v>
      </c>
      <c r="I51" s="569">
        <v>5483.97</v>
      </c>
      <c r="J51" s="570">
        <v>70.62874319931727</v>
      </c>
      <c r="K51" s="569">
        <v>38732.590884275996</v>
      </c>
      <c r="L51" s="569">
        <v>7535.42</v>
      </c>
      <c r="M51" s="570">
        <v>56.647961688358876</v>
      </c>
      <c r="N51" s="569">
        <v>42686.618346569325</v>
      </c>
      <c r="O51" s="569">
        <v>49.14</v>
      </c>
      <c r="P51" s="570" t="s">
        <v>556</v>
      </c>
      <c r="Q51" s="569" t="s">
        <v>556</v>
      </c>
      <c r="R51" s="569">
        <v>13068.53</v>
      </c>
      <c r="S51" s="570">
        <v>62.490879357748796</v>
      </c>
      <c r="T51" s="569">
        <v>81666.39316131208</v>
      </c>
      <c r="U51" s="569">
        <v>7013.98</v>
      </c>
      <c r="V51" s="570">
        <v>58.780715597341583</v>
      </c>
      <c r="W51" s="569">
        <v>41228.676358544195</v>
      </c>
      <c r="X51" s="567" t="s">
        <v>530</v>
      </c>
      <c r="Y51" s="568" t="s">
        <v>380</v>
      </c>
      <c r="Z51" s="569">
        <v>1007.84</v>
      </c>
      <c r="AA51" s="570">
        <v>45.665823241792403</v>
      </c>
      <c r="AB51" s="569">
        <v>4602.3843296008054</v>
      </c>
      <c r="AC51" s="569">
        <v>8021.82</v>
      </c>
      <c r="AD51" s="570">
        <v>57.132995614642311</v>
      </c>
      <c r="AE51" s="569">
        <v>45831.060688145</v>
      </c>
      <c r="AF51" s="569">
        <v>417.47</v>
      </c>
      <c r="AG51" s="570">
        <v>44.350482631599036</v>
      </c>
      <c r="AH51" s="569">
        <v>1851.4995984213651</v>
      </c>
      <c r="AI51" s="569">
        <v>39.6</v>
      </c>
      <c r="AJ51" s="570" t="s">
        <v>556</v>
      </c>
      <c r="AK51" s="570" t="s">
        <v>556</v>
      </c>
      <c r="AL51" s="569">
        <v>2591.16</v>
      </c>
      <c r="AM51" s="570">
        <v>54.694683503706763</v>
      </c>
      <c r="AN51" s="569">
        <v>14172.267610746479</v>
      </c>
      <c r="AO51" s="569">
        <v>11070.05</v>
      </c>
      <c r="AP51" s="570">
        <v>56.027201860275802</v>
      </c>
      <c r="AQ51" s="569">
        <v>62022.392595334604</v>
      </c>
      <c r="AR51" s="569">
        <v>22596.240000000002</v>
      </c>
      <c r="AS51" s="570">
        <v>60.488973557243995</v>
      </c>
      <c r="AT51" s="569">
        <v>136682.33638531389</v>
      </c>
      <c r="AU51" s="567" t="s">
        <v>530</v>
      </c>
      <c r="AV51" s="568" t="s">
        <v>380</v>
      </c>
      <c r="AW51" s="569">
        <v>1542.34</v>
      </c>
      <c r="AX51" s="570">
        <v>45.427398442190416</v>
      </c>
      <c r="AY51" s="569">
        <v>7006.4493713327956</v>
      </c>
      <c r="AZ51" s="569">
        <v>24138.58</v>
      </c>
      <c r="BA51" s="570">
        <v>59.526610826588261</v>
      </c>
      <c r="BB51" s="569">
        <v>143688.78575664668</v>
      </c>
      <c r="BC51" s="572">
        <v>9048.94</v>
      </c>
      <c r="BD51" s="572">
        <v>1767.91</v>
      </c>
      <c r="BE51" s="569">
        <v>10816.85</v>
      </c>
      <c r="BF51" s="570">
        <v>71.971171358217887</v>
      </c>
      <c r="BG51" s="569">
        <v>77850.136490613921</v>
      </c>
      <c r="BH51" s="569">
        <v>34955.43</v>
      </c>
      <c r="BI51" s="570">
        <v>63.377541700176657</v>
      </c>
      <c r="BJ51" s="569">
        <v>221538.92224726061</v>
      </c>
      <c r="BK51" s="569">
        <v>153.58000000000001</v>
      </c>
      <c r="BL51" s="570">
        <v>268.00916601507419</v>
      </c>
      <c r="BM51" s="569">
        <v>4116.0847716595099</v>
      </c>
      <c r="BN51" s="569">
        <v>3036.15</v>
      </c>
      <c r="BO51" s="570">
        <v>400.09271854173755</v>
      </c>
      <c r="BP51" s="569">
        <v>121474.15074004963</v>
      </c>
      <c r="BQ51" s="567" t="s">
        <v>530</v>
      </c>
      <c r="BR51" s="568" t="s">
        <v>380</v>
      </c>
      <c r="BS51" s="569">
        <v>2180.7399999999998</v>
      </c>
      <c r="BT51" s="570">
        <v>413.1322856530204</v>
      </c>
      <c r="BU51" s="569">
        <v>90093.410061496761</v>
      </c>
      <c r="BV51" s="569">
        <v>855.41</v>
      </c>
      <c r="BW51" s="570">
        <v>366.85029025324548</v>
      </c>
      <c r="BX51" s="569">
        <v>31380.740678552869</v>
      </c>
      <c r="BY51" s="569">
        <v>3189.73</v>
      </c>
      <c r="BZ51" s="570">
        <v>393.73312321641379</v>
      </c>
      <c r="CA51" s="569">
        <v>125590.23551170915</v>
      </c>
      <c r="CB51" s="569">
        <v>171.97</v>
      </c>
      <c r="CC51" s="570">
        <v>458.60386998123198</v>
      </c>
      <c r="CD51" s="569">
        <v>7886.6107520672467</v>
      </c>
      <c r="CE51" s="569">
        <v>35.5</v>
      </c>
      <c r="CF51" s="570">
        <v>747.40268171429773</v>
      </c>
      <c r="CG51" s="569">
        <v>2653.2795200857572</v>
      </c>
      <c r="CH51" s="572">
        <v>49.18</v>
      </c>
      <c r="CI51" s="572">
        <v>3446.38</v>
      </c>
      <c r="CJ51" s="569" t="s">
        <v>640</v>
      </c>
      <c r="CK51" s="570" t="s">
        <v>77</v>
      </c>
      <c r="CL51" s="569" t="s">
        <v>640</v>
      </c>
      <c r="CM51" s="569">
        <v>47.6</v>
      </c>
      <c r="CN51" s="570" t="s">
        <v>556</v>
      </c>
      <c r="CO51" s="570" t="s">
        <v>556</v>
      </c>
      <c r="CP51" s="567" t="s">
        <v>530</v>
      </c>
      <c r="CQ51" s="568" t="s">
        <v>380</v>
      </c>
      <c r="CR51" s="572">
        <v>3.5</v>
      </c>
      <c r="CS51" s="572">
        <v>51.1</v>
      </c>
      <c r="CT51" s="572">
        <v>504.92</v>
      </c>
      <c r="CU51" s="572">
        <v>15.26</v>
      </c>
      <c r="CV51" s="572">
        <v>520.17999999999995</v>
      </c>
      <c r="CW51" s="569">
        <v>1481.04</v>
      </c>
      <c r="CX51" s="570">
        <v>27.187021992955419</v>
      </c>
      <c r="CY51" s="569">
        <v>4026.5067052446693</v>
      </c>
      <c r="CZ51" s="569">
        <v>531.95000000000005</v>
      </c>
      <c r="DA51" s="570">
        <v>17.847542642699793</v>
      </c>
      <c r="DB51" s="569">
        <v>949.40003087841558</v>
      </c>
      <c r="DC51" s="569">
        <v>2012.99</v>
      </c>
      <c r="DD51" s="570">
        <v>24.718983880312791</v>
      </c>
      <c r="DE51" s="569">
        <v>4975.9067361230846</v>
      </c>
      <c r="DF51" s="572">
        <v>29.16</v>
      </c>
      <c r="DG51" s="572">
        <v>26.91</v>
      </c>
      <c r="DH51" s="567" t="s">
        <v>530</v>
      </c>
      <c r="DI51" s="568" t="s">
        <v>380</v>
      </c>
      <c r="DJ51" s="572" t="s">
        <v>557</v>
      </c>
      <c r="DK51" s="572" t="s">
        <v>557</v>
      </c>
      <c r="DL51" s="572">
        <v>2106.46</v>
      </c>
      <c r="DM51" s="569">
        <v>10511.83</v>
      </c>
      <c r="DN51" s="570">
        <v>397.06116891361575</v>
      </c>
      <c r="DO51" s="569">
        <v>417383.95072212134</v>
      </c>
      <c r="DP51" s="569">
        <v>18.2</v>
      </c>
      <c r="DQ51" s="570">
        <v>84.486077287620887</v>
      </c>
      <c r="DR51" s="569">
        <v>153.76466066347001</v>
      </c>
      <c r="DS51" s="569" t="s">
        <v>640</v>
      </c>
      <c r="DT51" s="570" t="s">
        <v>77</v>
      </c>
      <c r="DU51" s="570" t="s">
        <v>77</v>
      </c>
      <c r="DV51" s="569">
        <v>800.46</v>
      </c>
      <c r="DW51" s="570">
        <v>105.29860008521158</v>
      </c>
      <c r="DX51" s="569">
        <v>8428.7317424208468</v>
      </c>
      <c r="DY51" s="572">
        <v>79.2</v>
      </c>
      <c r="DZ51" s="572">
        <v>11409.69</v>
      </c>
      <c r="EA51" s="567" t="s">
        <v>530</v>
      </c>
      <c r="EB51" s="568" t="s">
        <v>380</v>
      </c>
      <c r="EC51" s="587">
        <v>2272.6</v>
      </c>
      <c r="ED51" s="570">
        <v>102.54306414309762</v>
      </c>
      <c r="EE51" s="569">
        <v>23303.936757160365</v>
      </c>
      <c r="EF51" s="569">
        <v>4854.71</v>
      </c>
      <c r="EG51" s="570">
        <v>106.73323770584213</v>
      </c>
      <c r="EH51" s="569">
        <v>51815.891642292889</v>
      </c>
      <c r="EI51" s="569">
        <v>6856.19</v>
      </c>
      <c r="EJ51" s="569">
        <v>702.41</v>
      </c>
    </row>
    <row r="52" spans="1:140" ht="11.25" customHeight="1">
      <c r="A52" s="567" t="s">
        <v>531</v>
      </c>
      <c r="B52" s="568" t="s">
        <v>118</v>
      </c>
      <c r="C52" s="569">
        <v>413.32</v>
      </c>
      <c r="D52" s="570">
        <v>79.421549708255128</v>
      </c>
      <c r="E52" s="569">
        <v>3282.6514925416004</v>
      </c>
      <c r="F52" s="569">
        <v>7.36</v>
      </c>
      <c r="G52" s="570" t="s">
        <v>556</v>
      </c>
      <c r="H52" s="570" t="s">
        <v>556</v>
      </c>
      <c r="I52" s="569">
        <v>420.68</v>
      </c>
      <c r="J52" s="570">
        <v>78.940717624220213</v>
      </c>
      <c r="K52" s="569">
        <v>3320.8781090156958</v>
      </c>
      <c r="L52" s="569">
        <v>57.12</v>
      </c>
      <c r="M52" s="570" t="s">
        <v>556</v>
      </c>
      <c r="N52" s="570" t="s">
        <v>556</v>
      </c>
      <c r="O52" s="569" t="s">
        <v>640</v>
      </c>
      <c r="P52" s="570" t="s">
        <v>77</v>
      </c>
      <c r="Q52" s="569" t="s">
        <v>640</v>
      </c>
      <c r="R52" s="569">
        <v>477.8</v>
      </c>
      <c r="S52" s="570">
        <v>75.969727204350136</v>
      </c>
      <c r="T52" s="569">
        <v>3629.8335658238493</v>
      </c>
      <c r="U52" s="569">
        <v>44.2</v>
      </c>
      <c r="V52" s="570">
        <v>63.463721242421812</v>
      </c>
      <c r="W52" s="569">
        <v>280.50964789150441</v>
      </c>
      <c r="X52" s="567" t="s">
        <v>531</v>
      </c>
      <c r="Y52" s="568" t="s">
        <v>118</v>
      </c>
      <c r="Z52" s="569">
        <v>23.3</v>
      </c>
      <c r="AA52" s="570" t="s">
        <v>556</v>
      </c>
      <c r="AB52" s="570" t="s">
        <v>556</v>
      </c>
      <c r="AC52" s="569">
        <v>67.5</v>
      </c>
      <c r="AD52" s="570">
        <v>56.823198414932079</v>
      </c>
      <c r="AE52" s="569">
        <v>383.55658930079153</v>
      </c>
      <c r="AF52" s="569">
        <v>28.46</v>
      </c>
      <c r="AG52" s="570">
        <v>47.593561308746736</v>
      </c>
      <c r="AH52" s="569">
        <v>135.45127548469321</v>
      </c>
      <c r="AI52" s="569">
        <v>1.6</v>
      </c>
      <c r="AJ52" s="570" t="s">
        <v>556</v>
      </c>
      <c r="AK52" s="570" t="s">
        <v>556</v>
      </c>
      <c r="AL52" s="569">
        <v>35.75</v>
      </c>
      <c r="AM52" s="570" t="s">
        <v>556</v>
      </c>
      <c r="AN52" s="570" t="s">
        <v>556</v>
      </c>
      <c r="AO52" s="569">
        <v>133.31</v>
      </c>
      <c r="AP52" s="570">
        <v>53.291823040011728</v>
      </c>
      <c r="AQ52" s="569">
        <v>710.43329294639636</v>
      </c>
      <c r="AR52" s="569">
        <v>550.39</v>
      </c>
      <c r="AS52" s="570">
        <v>73.710351293764631</v>
      </c>
      <c r="AT52" s="569">
        <v>4056.9440248575111</v>
      </c>
      <c r="AU52" s="567" t="s">
        <v>531</v>
      </c>
      <c r="AV52" s="568" t="s">
        <v>118</v>
      </c>
      <c r="AW52" s="569">
        <v>60.72</v>
      </c>
      <c r="AX52" s="570">
        <v>46.660545769554417</v>
      </c>
      <c r="AY52" s="569">
        <v>283.32283391273444</v>
      </c>
      <c r="AZ52" s="569">
        <v>611.11</v>
      </c>
      <c r="BA52" s="570">
        <v>71.022677730199888</v>
      </c>
      <c r="BB52" s="569">
        <v>4340.2668587702456</v>
      </c>
      <c r="BC52" s="572">
        <v>36.46</v>
      </c>
      <c r="BD52" s="572" t="s">
        <v>640</v>
      </c>
      <c r="BE52" s="569">
        <v>36.46</v>
      </c>
      <c r="BF52" s="570" t="s">
        <v>556</v>
      </c>
      <c r="BG52" s="570" t="s">
        <v>556</v>
      </c>
      <c r="BH52" s="569">
        <v>647.57000000000005</v>
      </c>
      <c r="BI52" s="570">
        <v>71.350154834795333</v>
      </c>
      <c r="BJ52" s="569">
        <v>4620.4219766368424</v>
      </c>
      <c r="BK52" s="569">
        <v>1.02</v>
      </c>
      <c r="BL52" s="570" t="s">
        <v>556</v>
      </c>
      <c r="BM52" s="570" t="s">
        <v>556</v>
      </c>
      <c r="BN52" s="569">
        <v>4</v>
      </c>
      <c r="BO52" s="570">
        <v>327.54033764821861</v>
      </c>
      <c r="BP52" s="569">
        <v>131.01613505928745</v>
      </c>
      <c r="BQ52" s="567" t="s">
        <v>531</v>
      </c>
      <c r="BR52" s="568" t="s">
        <v>118</v>
      </c>
      <c r="BS52" s="569" t="s">
        <v>640</v>
      </c>
      <c r="BT52" s="570" t="s">
        <v>77</v>
      </c>
      <c r="BU52" s="569" t="s">
        <v>640</v>
      </c>
      <c r="BV52" s="569">
        <v>4</v>
      </c>
      <c r="BW52" s="570" t="s">
        <v>556</v>
      </c>
      <c r="BX52" s="570" t="s">
        <v>556</v>
      </c>
      <c r="BY52" s="569">
        <v>5.0199999999999996</v>
      </c>
      <c r="BZ52" s="570">
        <v>307.99440301253151</v>
      </c>
      <c r="CA52" s="569">
        <v>154.61319031229081</v>
      </c>
      <c r="CB52" s="569" t="s">
        <v>640</v>
      </c>
      <c r="CC52" s="570" t="s">
        <v>640</v>
      </c>
      <c r="CD52" s="569" t="s">
        <v>640</v>
      </c>
      <c r="CE52" s="569">
        <v>3.6</v>
      </c>
      <c r="CF52" s="570" t="s">
        <v>556</v>
      </c>
      <c r="CG52" s="570" t="s">
        <v>556</v>
      </c>
      <c r="CH52" s="572" t="s">
        <v>640</v>
      </c>
      <c r="CI52" s="572">
        <v>8.6199999999999992</v>
      </c>
      <c r="CJ52" s="569" t="s">
        <v>640</v>
      </c>
      <c r="CK52" s="570" t="s">
        <v>77</v>
      </c>
      <c r="CL52" s="569" t="s">
        <v>640</v>
      </c>
      <c r="CM52" s="569">
        <v>13.5</v>
      </c>
      <c r="CN52" s="570" t="s">
        <v>556</v>
      </c>
      <c r="CO52" s="570" t="s">
        <v>556</v>
      </c>
      <c r="CP52" s="567" t="s">
        <v>531</v>
      </c>
      <c r="CQ52" s="568" t="s">
        <v>118</v>
      </c>
      <c r="CR52" s="572" t="s">
        <v>640</v>
      </c>
      <c r="CS52" s="572">
        <v>13.5</v>
      </c>
      <c r="CT52" s="572">
        <v>2.0099999999999998</v>
      </c>
      <c r="CU52" s="572">
        <v>6.11</v>
      </c>
      <c r="CV52" s="572">
        <v>8.1199999999999992</v>
      </c>
      <c r="CW52" s="569">
        <v>77.06</v>
      </c>
      <c r="CX52" s="570" t="s">
        <v>556</v>
      </c>
      <c r="CY52" s="570" t="s">
        <v>556</v>
      </c>
      <c r="CZ52" s="569">
        <v>33</v>
      </c>
      <c r="DA52" s="570" t="s">
        <v>556</v>
      </c>
      <c r="DB52" s="570" t="s">
        <v>556</v>
      </c>
      <c r="DC52" s="569">
        <v>110.06</v>
      </c>
      <c r="DD52" s="570">
        <v>28.513182554723674</v>
      </c>
      <c r="DE52" s="569">
        <v>313.81608719728877</v>
      </c>
      <c r="DF52" s="572" t="s">
        <v>640</v>
      </c>
      <c r="DG52" s="572" t="s">
        <v>640</v>
      </c>
      <c r="DH52" s="567" t="s">
        <v>531</v>
      </c>
      <c r="DI52" s="568" t="s">
        <v>118</v>
      </c>
      <c r="DJ52" s="572" t="s">
        <v>640</v>
      </c>
      <c r="DK52" s="572" t="s">
        <v>640</v>
      </c>
      <c r="DL52" s="572">
        <v>110.06</v>
      </c>
      <c r="DM52" s="569">
        <v>1041.22</v>
      </c>
      <c r="DN52" s="570">
        <v>357.14659914543068</v>
      </c>
      <c r="DO52" s="569">
        <v>37186.818196220534</v>
      </c>
      <c r="DP52" s="569">
        <v>10.52</v>
      </c>
      <c r="DQ52" s="570" t="s">
        <v>556</v>
      </c>
      <c r="DR52" s="570" t="s">
        <v>556</v>
      </c>
      <c r="DS52" s="569" t="s">
        <v>640</v>
      </c>
      <c r="DT52" s="570" t="s">
        <v>77</v>
      </c>
      <c r="DU52" s="570" t="s">
        <v>77</v>
      </c>
      <c r="DV52" s="569">
        <v>126.01</v>
      </c>
      <c r="DW52" s="570">
        <v>107.92513355908483</v>
      </c>
      <c r="DX52" s="569">
        <v>1359.964607978028</v>
      </c>
      <c r="DY52" s="572" t="s">
        <v>640</v>
      </c>
      <c r="DZ52" s="572">
        <v>1177.75</v>
      </c>
      <c r="EA52" s="567" t="s">
        <v>531</v>
      </c>
      <c r="EB52" s="568" t="s">
        <v>118</v>
      </c>
      <c r="EC52" s="587">
        <v>6427.07</v>
      </c>
      <c r="ED52" s="570">
        <v>103.92526692140675</v>
      </c>
      <c r="EE52" s="569">
        <v>66793.496527256561</v>
      </c>
      <c r="EF52" s="569">
        <v>33454.74</v>
      </c>
      <c r="EG52" s="570">
        <v>110.80291927954273</v>
      </c>
      <c r="EH52" s="569">
        <v>370688.28557380894</v>
      </c>
      <c r="EI52" s="569">
        <v>40.94</v>
      </c>
      <c r="EJ52" s="572" t="s">
        <v>557</v>
      </c>
    </row>
    <row r="53" spans="1:140" ht="11.25" customHeight="1">
      <c r="A53" s="567" t="s">
        <v>532</v>
      </c>
      <c r="B53" s="568" t="s">
        <v>119</v>
      </c>
      <c r="C53" s="569">
        <v>3563.4</v>
      </c>
      <c r="D53" s="570">
        <v>83.538430976110917</v>
      </c>
      <c r="E53" s="569">
        <v>29768.084494027367</v>
      </c>
      <c r="F53" s="569">
        <v>48.21</v>
      </c>
      <c r="G53" s="570">
        <v>53.2658968771471</v>
      </c>
      <c r="H53" s="569">
        <v>256.79488884472619</v>
      </c>
      <c r="I53" s="569">
        <v>3611.61</v>
      </c>
      <c r="J53" s="570">
        <v>83.134334501433131</v>
      </c>
      <c r="K53" s="569">
        <v>30024.879382872092</v>
      </c>
      <c r="L53" s="569">
        <v>306.3</v>
      </c>
      <c r="M53" s="570">
        <v>52.098434520426615</v>
      </c>
      <c r="N53" s="569">
        <v>1595.7750493606673</v>
      </c>
      <c r="O53" s="569">
        <v>60.05</v>
      </c>
      <c r="P53" s="570" t="s">
        <v>556</v>
      </c>
      <c r="Q53" s="569" t="s">
        <v>556</v>
      </c>
      <c r="R53" s="569">
        <v>3977.96</v>
      </c>
      <c r="S53" s="570">
        <v>80.410190055519152</v>
      </c>
      <c r="T53" s="569">
        <v>31986.851963325298</v>
      </c>
      <c r="U53" s="569">
        <v>832.1</v>
      </c>
      <c r="V53" s="570">
        <v>60.762597249688717</v>
      </c>
      <c r="W53" s="569">
        <v>5056.055717146598</v>
      </c>
      <c r="X53" s="567" t="s">
        <v>532</v>
      </c>
      <c r="Y53" s="568" t="s">
        <v>119</v>
      </c>
      <c r="Z53" s="569">
        <v>379.29</v>
      </c>
      <c r="AA53" s="570">
        <v>41.692164385407359</v>
      </c>
      <c r="AB53" s="569">
        <v>1581.3421029741157</v>
      </c>
      <c r="AC53" s="569">
        <v>1211.3900000000001</v>
      </c>
      <c r="AD53" s="570">
        <v>54.791585039671062</v>
      </c>
      <c r="AE53" s="569">
        <v>6637.3978201207137</v>
      </c>
      <c r="AF53" s="569">
        <v>982.51</v>
      </c>
      <c r="AG53" s="570">
        <v>44.593858017110023</v>
      </c>
      <c r="AH53" s="569">
        <v>4381.3911440390766</v>
      </c>
      <c r="AI53" s="569">
        <v>588.4</v>
      </c>
      <c r="AJ53" s="570">
        <v>41.371334951614102</v>
      </c>
      <c r="AK53" s="569">
        <v>2434.2893485529739</v>
      </c>
      <c r="AL53" s="569">
        <v>822.97</v>
      </c>
      <c r="AM53" s="570">
        <v>51.392750355724772</v>
      </c>
      <c r="AN53" s="569">
        <v>4229.4691760250817</v>
      </c>
      <c r="AO53" s="569">
        <v>3605.27</v>
      </c>
      <c r="AP53" s="570">
        <v>49.046389004811978</v>
      </c>
      <c r="AQ53" s="569">
        <v>17682.547488737848</v>
      </c>
      <c r="AR53" s="569">
        <v>5584.82</v>
      </c>
      <c r="AS53" s="570">
        <v>73.441188735988348</v>
      </c>
      <c r="AT53" s="569">
        <v>41015.581967652244</v>
      </c>
      <c r="AU53" s="567" t="s">
        <v>532</v>
      </c>
      <c r="AV53" s="568" t="s">
        <v>119</v>
      </c>
      <c r="AW53" s="569">
        <v>1998.41</v>
      </c>
      <c r="AX53" s="570">
        <v>43.303513715458259</v>
      </c>
      <c r="AY53" s="569">
        <v>8653.8174844108926</v>
      </c>
      <c r="AZ53" s="569">
        <v>7583.23</v>
      </c>
      <c r="BA53" s="570">
        <v>65.499001681424843</v>
      </c>
      <c r="BB53" s="569">
        <v>49669.399452063139</v>
      </c>
      <c r="BC53" s="572">
        <v>43.81</v>
      </c>
      <c r="BD53" s="572">
        <v>15</v>
      </c>
      <c r="BE53" s="569">
        <v>58.81</v>
      </c>
      <c r="BF53" s="570" t="s">
        <v>556</v>
      </c>
      <c r="BG53" s="570" t="s">
        <v>556</v>
      </c>
      <c r="BH53" s="569">
        <v>7642.04</v>
      </c>
      <c r="BI53" s="570">
        <v>65.561570003511278</v>
      </c>
      <c r="BJ53" s="569">
        <v>50102.414042963341</v>
      </c>
      <c r="BK53" s="569">
        <v>6.59</v>
      </c>
      <c r="BL53" s="570">
        <v>254.47598038912369</v>
      </c>
      <c r="BM53" s="569">
        <v>167.69967107643251</v>
      </c>
      <c r="BN53" s="569">
        <v>578.95000000000005</v>
      </c>
      <c r="BO53" s="570">
        <v>345.60828171857747</v>
      </c>
      <c r="BP53" s="569">
        <v>20008.991470097044</v>
      </c>
      <c r="BQ53" s="567" t="s">
        <v>532</v>
      </c>
      <c r="BR53" s="568" t="s">
        <v>119</v>
      </c>
      <c r="BS53" s="569">
        <v>76.19</v>
      </c>
      <c r="BT53" s="570">
        <v>352.98644472105656</v>
      </c>
      <c r="BU53" s="569">
        <v>2689.40372232973</v>
      </c>
      <c r="BV53" s="569">
        <v>502.76</v>
      </c>
      <c r="BW53" s="570">
        <v>344.49016922124503</v>
      </c>
      <c r="BX53" s="569">
        <v>17319.587747767313</v>
      </c>
      <c r="BY53" s="569">
        <v>585.54</v>
      </c>
      <c r="BZ53" s="570">
        <v>344.5826269968486</v>
      </c>
      <c r="CA53" s="569">
        <v>20176.691141173476</v>
      </c>
      <c r="CB53" s="569" t="s">
        <v>640</v>
      </c>
      <c r="CC53" s="570" t="s">
        <v>640</v>
      </c>
      <c r="CD53" s="569" t="s">
        <v>640</v>
      </c>
      <c r="CE53" s="569">
        <v>3.52</v>
      </c>
      <c r="CF53" s="570">
        <v>767.40017382067902</v>
      </c>
      <c r="CG53" s="569">
        <v>270.12486118487902</v>
      </c>
      <c r="CH53" s="572">
        <v>11.33</v>
      </c>
      <c r="CI53" s="572">
        <v>600.39</v>
      </c>
      <c r="CJ53" s="569" t="s">
        <v>640</v>
      </c>
      <c r="CK53" s="570" t="s">
        <v>77</v>
      </c>
      <c r="CL53" s="569" t="s">
        <v>640</v>
      </c>
      <c r="CM53" s="569">
        <v>5.35</v>
      </c>
      <c r="CN53" s="570" t="s">
        <v>556</v>
      </c>
      <c r="CO53" s="570" t="s">
        <v>556</v>
      </c>
      <c r="CP53" s="567" t="s">
        <v>532</v>
      </c>
      <c r="CQ53" s="568" t="s">
        <v>119</v>
      </c>
      <c r="CR53" s="572" t="s">
        <v>640</v>
      </c>
      <c r="CS53" s="572">
        <v>5.35</v>
      </c>
      <c r="CT53" s="572">
        <v>63.48</v>
      </c>
      <c r="CU53" s="572">
        <v>4.6500000000000004</v>
      </c>
      <c r="CV53" s="572">
        <v>68.430000000000007</v>
      </c>
      <c r="CW53" s="569">
        <v>226.25</v>
      </c>
      <c r="CX53" s="570">
        <v>25.962031710319547</v>
      </c>
      <c r="CY53" s="569">
        <v>587.39096744597975</v>
      </c>
      <c r="CZ53" s="569">
        <v>36.6</v>
      </c>
      <c r="DA53" s="570" t="s">
        <v>556</v>
      </c>
      <c r="DB53" s="570" t="s">
        <v>556</v>
      </c>
      <c r="DC53" s="569">
        <v>262.85000000000002</v>
      </c>
      <c r="DD53" s="570">
        <v>24.996159261283545</v>
      </c>
      <c r="DE53" s="569">
        <v>657.02404618283799</v>
      </c>
      <c r="DF53" s="572" t="s">
        <v>640</v>
      </c>
      <c r="DG53" s="572" t="s">
        <v>640</v>
      </c>
      <c r="DH53" s="567" t="s">
        <v>532</v>
      </c>
      <c r="DI53" s="568" t="s">
        <v>119</v>
      </c>
      <c r="DJ53" s="572" t="s">
        <v>640</v>
      </c>
      <c r="DK53" s="572" t="s">
        <v>640</v>
      </c>
      <c r="DL53" s="572">
        <v>262.85000000000002</v>
      </c>
      <c r="DM53" s="569">
        <v>2962.81</v>
      </c>
      <c r="DN53" s="570">
        <v>408.88688893261417</v>
      </c>
      <c r="DO53" s="569">
        <v>121145.41633984385</v>
      </c>
      <c r="DP53" s="569">
        <v>10.72</v>
      </c>
      <c r="DQ53" s="570" t="s">
        <v>556</v>
      </c>
      <c r="DR53" s="570" t="s">
        <v>556</v>
      </c>
      <c r="DS53" s="569">
        <v>1</v>
      </c>
      <c r="DT53" s="570" t="s">
        <v>556</v>
      </c>
      <c r="DU53" s="570" t="s">
        <v>556</v>
      </c>
      <c r="DV53" s="569">
        <v>377.38</v>
      </c>
      <c r="DW53" s="570">
        <v>105.82607713535269</v>
      </c>
      <c r="DX53" s="569">
        <v>3993.6644989339393</v>
      </c>
      <c r="DY53" s="572">
        <v>21.45</v>
      </c>
      <c r="DZ53" s="572">
        <v>3373.36</v>
      </c>
      <c r="EA53" s="567" t="s">
        <v>532</v>
      </c>
      <c r="EB53" s="568" t="s">
        <v>119</v>
      </c>
      <c r="EC53" s="587">
        <v>2119.88</v>
      </c>
      <c r="ED53" s="570">
        <v>104.72157140723125</v>
      </c>
      <c r="EE53" s="569">
        <v>22199.716479476141</v>
      </c>
      <c r="EF53" s="569">
        <v>21218.94</v>
      </c>
      <c r="EG53" s="570">
        <v>108.16108661329451</v>
      </c>
      <c r="EH53" s="569">
        <v>229506.36071822993</v>
      </c>
      <c r="EI53" s="569">
        <v>174.24</v>
      </c>
      <c r="EJ53" s="569">
        <v>42.55</v>
      </c>
    </row>
    <row r="54" spans="1:140" ht="6" customHeight="1">
      <c r="A54" s="567"/>
      <c r="B54" s="568"/>
      <c r="C54" s="569"/>
      <c r="D54" s="570"/>
      <c r="E54" s="569"/>
      <c r="F54" s="569"/>
      <c r="G54" s="570"/>
      <c r="H54" s="569"/>
      <c r="I54" s="569"/>
      <c r="J54" s="570"/>
      <c r="K54" s="569"/>
      <c r="L54" s="569"/>
      <c r="M54" s="570"/>
      <c r="N54" s="569"/>
      <c r="O54" s="569"/>
      <c r="P54" s="570"/>
      <c r="Q54" s="569"/>
      <c r="R54" s="569"/>
      <c r="S54" s="570"/>
      <c r="T54" s="569"/>
      <c r="U54" s="569"/>
      <c r="V54" s="570"/>
      <c r="W54" s="569"/>
      <c r="X54" s="567"/>
      <c r="Y54" s="568"/>
      <c r="Z54" s="569"/>
      <c r="AA54" s="570"/>
      <c r="AB54" s="569"/>
      <c r="AC54" s="569"/>
      <c r="AD54" s="570"/>
      <c r="AE54" s="569"/>
      <c r="AF54" s="569"/>
      <c r="AG54" s="570"/>
      <c r="AH54" s="569"/>
      <c r="AI54" s="569"/>
      <c r="AJ54" s="570"/>
      <c r="AK54" s="569"/>
      <c r="AL54" s="569"/>
      <c r="AM54" s="570"/>
      <c r="AN54" s="569"/>
      <c r="AO54" s="569"/>
      <c r="AP54" s="570"/>
      <c r="AQ54" s="569"/>
      <c r="AR54" s="569"/>
      <c r="AS54" s="570"/>
      <c r="AT54" s="569"/>
      <c r="AU54" s="567"/>
      <c r="AV54" s="568"/>
      <c r="AW54" s="569"/>
      <c r="AX54" s="570"/>
      <c r="AY54" s="569"/>
      <c r="AZ54" s="569"/>
      <c r="BA54" s="570"/>
      <c r="BB54" s="569"/>
      <c r="BC54" s="572"/>
      <c r="BD54" s="572"/>
      <c r="BE54" s="569"/>
      <c r="BF54" s="570"/>
      <c r="BG54" s="569"/>
      <c r="BH54" s="569"/>
      <c r="BI54" s="570"/>
      <c r="BJ54" s="569"/>
      <c r="BK54" s="569"/>
      <c r="BL54" s="570"/>
      <c r="BM54" s="569"/>
      <c r="BN54" s="569"/>
      <c r="BO54" s="570"/>
      <c r="BP54" s="569"/>
      <c r="BQ54" s="567"/>
      <c r="BR54" s="568"/>
      <c r="BS54" s="569"/>
      <c r="BT54" s="570"/>
      <c r="BU54" s="569"/>
      <c r="BV54" s="569"/>
      <c r="BW54" s="570"/>
      <c r="BX54" s="569"/>
      <c r="BY54" s="569"/>
      <c r="BZ54" s="570"/>
      <c r="CA54" s="569"/>
      <c r="CB54" s="569"/>
      <c r="CC54" s="570"/>
      <c r="CD54" s="569"/>
      <c r="CE54" s="569"/>
      <c r="CF54" s="570"/>
      <c r="CG54" s="569"/>
      <c r="CH54" s="572"/>
      <c r="CI54" s="572"/>
      <c r="CJ54" s="569"/>
      <c r="CK54" s="570"/>
      <c r="CL54" s="569"/>
      <c r="CM54" s="569"/>
      <c r="CN54" s="570"/>
      <c r="CO54" s="569"/>
      <c r="CP54" s="567"/>
      <c r="CQ54" s="568"/>
      <c r="CR54" s="573"/>
      <c r="CS54" s="573"/>
      <c r="CT54" s="573"/>
      <c r="CU54" s="573"/>
      <c r="CV54" s="573"/>
      <c r="CW54" s="569"/>
      <c r="CX54" s="570"/>
      <c r="CY54" s="569"/>
      <c r="CZ54" s="569"/>
      <c r="DA54" s="570"/>
      <c r="DB54" s="569"/>
      <c r="DC54" s="569"/>
      <c r="DD54" s="570"/>
      <c r="DE54" s="569"/>
      <c r="DF54" s="574"/>
      <c r="DG54" s="574"/>
      <c r="DH54" s="567"/>
      <c r="DI54" s="568"/>
      <c r="DJ54" s="574"/>
      <c r="DK54" s="574"/>
      <c r="DL54" s="574"/>
      <c r="DM54" s="569"/>
      <c r="DN54" s="570"/>
      <c r="DO54" s="569"/>
      <c r="DP54" s="569"/>
      <c r="DQ54" s="570"/>
      <c r="DR54" s="569"/>
      <c r="DS54" s="569"/>
      <c r="DT54" s="570"/>
      <c r="DU54" s="569"/>
      <c r="DV54" s="569"/>
      <c r="DW54" s="570"/>
      <c r="DX54" s="569"/>
      <c r="DY54" s="574"/>
      <c r="DZ54" s="574"/>
      <c r="EA54" s="567"/>
      <c r="EB54" s="568"/>
      <c r="EC54" s="587"/>
      <c r="ED54" s="570"/>
      <c r="EE54" s="569"/>
      <c r="EF54" s="569"/>
      <c r="EG54" s="570"/>
      <c r="EH54" s="569"/>
      <c r="EI54" s="569"/>
      <c r="EJ54" s="569"/>
    </row>
    <row r="55" spans="1:140" ht="11.25" customHeight="1">
      <c r="A55" s="575" t="s">
        <v>533</v>
      </c>
      <c r="B55" s="568" t="s">
        <v>534</v>
      </c>
      <c r="C55" s="569">
        <v>46226.6</v>
      </c>
      <c r="D55" s="570">
        <v>78.972364145957528</v>
      </c>
      <c r="E55" s="569">
        <v>365062.38884295197</v>
      </c>
      <c r="F55" s="569">
        <v>342.61</v>
      </c>
      <c r="G55" s="570">
        <v>54.496481731351736</v>
      </c>
      <c r="H55" s="569">
        <v>1867.1039605978417</v>
      </c>
      <c r="I55" s="569">
        <v>46569.21</v>
      </c>
      <c r="J55" s="570">
        <v>78.792294909780495</v>
      </c>
      <c r="K55" s="569">
        <v>366929.4928035498</v>
      </c>
      <c r="L55" s="569">
        <v>3226.64</v>
      </c>
      <c r="M55" s="570">
        <v>65.963057188831513</v>
      </c>
      <c r="N55" s="569">
        <v>21283.903884777133</v>
      </c>
      <c r="O55" s="569">
        <v>37.31</v>
      </c>
      <c r="P55" s="570">
        <v>61.980121009678058</v>
      </c>
      <c r="Q55" s="569">
        <v>231.24783148710887</v>
      </c>
      <c r="R55" s="569">
        <v>49833.16</v>
      </c>
      <c r="S55" s="570">
        <v>77.949029224679734</v>
      </c>
      <c r="T55" s="569">
        <v>388444.64451981406</v>
      </c>
      <c r="U55" s="569">
        <v>22523.87</v>
      </c>
      <c r="V55" s="570">
        <v>69.860270720036453</v>
      </c>
      <c r="W55" s="569">
        <v>157352.36558629075</v>
      </c>
      <c r="X55" s="575" t="s">
        <v>533</v>
      </c>
      <c r="Y55" s="568" t="s">
        <v>534</v>
      </c>
      <c r="Z55" s="569">
        <v>653.16999999999996</v>
      </c>
      <c r="AA55" s="570">
        <v>45.008231957005279</v>
      </c>
      <c r="AB55" s="569">
        <v>2939.8026867357139</v>
      </c>
      <c r="AC55" s="569">
        <v>23177.040000000001</v>
      </c>
      <c r="AD55" s="570">
        <v>69.159896290909657</v>
      </c>
      <c r="AE55" s="569">
        <v>160292.16827302647</v>
      </c>
      <c r="AF55" s="569">
        <v>2983.39</v>
      </c>
      <c r="AG55" s="570">
        <v>48.939226704479182</v>
      </c>
      <c r="AH55" s="569">
        <v>14600.479955787612</v>
      </c>
      <c r="AI55" s="569">
        <v>79.62</v>
      </c>
      <c r="AJ55" s="570">
        <v>44.279344193232603</v>
      </c>
      <c r="AK55" s="569">
        <v>352.55213846651793</v>
      </c>
      <c r="AL55" s="569">
        <v>1227.78</v>
      </c>
      <c r="AM55" s="570">
        <v>64.896139922353768</v>
      </c>
      <c r="AN55" s="569">
        <v>7967.8182673867504</v>
      </c>
      <c r="AO55" s="569">
        <v>27467.83</v>
      </c>
      <c r="AP55" s="570">
        <v>66.700943844004925</v>
      </c>
      <c r="AQ55" s="569">
        <v>183213.01863466736</v>
      </c>
      <c r="AR55" s="569">
        <v>73242.2</v>
      </c>
      <c r="AS55" s="570">
        <v>75.352423113026902</v>
      </c>
      <c r="AT55" s="569">
        <v>551897.72441289376</v>
      </c>
      <c r="AU55" s="575" t="s">
        <v>533</v>
      </c>
      <c r="AV55" s="568" t="s">
        <v>534</v>
      </c>
      <c r="AW55" s="569">
        <v>4058.79</v>
      </c>
      <c r="AX55" s="570">
        <v>48.684309219219728</v>
      </c>
      <c r="AY55" s="569">
        <v>19759.938741587684</v>
      </c>
      <c r="AZ55" s="569">
        <v>77300.990000000005</v>
      </c>
      <c r="BA55" s="570">
        <v>73.952178769570949</v>
      </c>
      <c r="BB55" s="569">
        <v>571657.66315448144</v>
      </c>
      <c r="BC55" s="572">
        <v>158.37</v>
      </c>
      <c r="BD55" s="572" t="s">
        <v>640</v>
      </c>
      <c r="BE55" s="569">
        <v>158.37</v>
      </c>
      <c r="BF55" s="570" t="s">
        <v>556</v>
      </c>
      <c r="BG55" s="570" t="s">
        <v>556</v>
      </c>
      <c r="BH55" s="569">
        <v>77459.360000000001</v>
      </c>
      <c r="BI55" s="570">
        <v>73.943359945482641</v>
      </c>
      <c r="BJ55" s="569">
        <v>572760.53376267175</v>
      </c>
      <c r="BK55" s="569">
        <v>27.96</v>
      </c>
      <c r="BL55" s="570">
        <v>254.5005566669729</v>
      </c>
      <c r="BM55" s="569">
        <v>711.58355644085611</v>
      </c>
      <c r="BN55" s="569">
        <v>320.01</v>
      </c>
      <c r="BO55" s="570">
        <v>313.73706096139216</v>
      </c>
      <c r="BP55" s="569">
        <v>10039.899687825509</v>
      </c>
      <c r="BQ55" s="575" t="s">
        <v>533</v>
      </c>
      <c r="BR55" s="568" t="s">
        <v>534</v>
      </c>
      <c r="BS55" s="569">
        <v>29.4</v>
      </c>
      <c r="BT55" s="570">
        <v>363.58330712793975</v>
      </c>
      <c r="BU55" s="569">
        <v>1068.9349229561428</v>
      </c>
      <c r="BV55" s="569">
        <v>290.61</v>
      </c>
      <c r="BW55" s="570">
        <v>308.69429010940314</v>
      </c>
      <c r="BX55" s="569">
        <v>8970.9647648693663</v>
      </c>
      <c r="BY55" s="569">
        <v>347.97</v>
      </c>
      <c r="BZ55" s="570">
        <v>308.97730391316389</v>
      </c>
      <c r="CA55" s="569">
        <v>10751.483244266365</v>
      </c>
      <c r="CB55" s="569">
        <v>10566.37</v>
      </c>
      <c r="CC55" s="570">
        <v>503.28217532759885</v>
      </c>
      <c r="CD55" s="569">
        <v>531786.56789162802</v>
      </c>
      <c r="CE55" s="569">
        <v>406.73</v>
      </c>
      <c r="CF55" s="570">
        <v>797.6573004430993</v>
      </c>
      <c r="CG55" s="569">
        <v>32443.11538092218</v>
      </c>
      <c r="CH55" s="572">
        <v>82.92</v>
      </c>
      <c r="CI55" s="572">
        <v>11403.99</v>
      </c>
      <c r="CJ55" s="569">
        <v>221.61</v>
      </c>
      <c r="CK55" s="570">
        <v>39.967175436614731</v>
      </c>
      <c r="CL55" s="569">
        <v>885.71257485081901</v>
      </c>
      <c r="CM55" s="569">
        <v>104.07</v>
      </c>
      <c r="CN55" s="570">
        <v>37.638310443665844</v>
      </c>
      <c r="CO55" s="569">
        <v>391.70189678723045</v>
      </c>
      <c r="CP55" s="575" t="s">
        <v>533</v>
      </c>
      <c r="CQ55" s="568" t="s">
        <v>534</v>
      </c>
      <c r="CR55" s="573">
        <v>3.14</v>
      </c>
      <c r="CS55" s="573">
        <v>328.82</v>
      </c>
      <c r="CT55" s="572" t="s">
        <v>557</v>
      </c>
      <c r="CU55" s="572" t="s">
        <v>557</v>
      </c>
      <c r="CV55" s="573">
        <v>223.11</v>
      </c>
      <c r="CW55" s="569">
        <v>13664.62</v>
      </c>
      <c r="CX55" s="570">
        <v>32.983125724289295</v>
      </c>
      <c r="CY55" s="569">
        <v>45070.187943463789</v>
      </c>
      <c r="CZ55" s="569">
        <v>191.3</v>
      </c>
      <c r="DA55" s="570">
        <v>19.42802112844959</v>
      </c>
      <c r="DB55" s="569">
        <v>371.65804418724059</v>
      </c>
      <c r="DC55" s="569">
        <v>13855.92</v>
      </c>
      <c r="DD55" s="570">
        <v>32.795978893968091</v>
      </c>
      <c r="DE55" s="569">
        <v>45441.845987651031</v>
      </c>
      <c r="DF55" s="574">
        <v>32.31</v>
      </c>
      <c r="DG55" s="574">
        <v>262.39</v>
      </c>
      <c r="DH55" s="575" t="s">
        <v>533</v>
      </c>
      <c r="DI55" s="568" t="s">
        <v>534</v>
      </c>
      <c r="DJ55" s="572" t="s">
        <v>557</v>
      </c>
      <c r="DK55" s="574">
        <v>8.4499999999999993</v>
      </c>
      <c r="DL55" s="574">
        <v>14297.46</v>
      </c>
      <c r="DM55" s="569">
        <v>4373.41</v>
      </c>
      <c r="DN55" s="570">
        <v>418.80988353268805</v>
      </c>
      <c r="DO55" s="569">
        <v>183162.73327406935</v>
      </c>
      <c r="DP55" s="569">
        <v>165.99</v>
      </c>
      <c r="DQ55" s="570">
        <v>97.714759270364098</v>
      </c>
      <c r="DR55" s="569">
        <v>1621.9672891287737</v>
      </c>
      <c r="DS55" s="569">
        <v>1.72</v>
      </c>
      <c r="DT55" s="570">
        <v>79.162757072116705</v>
      </c>
      <c r="DU55" s="569">
        <v>13.615994216404074</v>
      </c>
      <c r="DV55" s="569">
        <v>1020.29</v>
      </c>
      <c r="DW55" s="570">
        <v>100.69633911850603</v>
      </c>
      <c r="DX55" s="569">
        <v>10273.946783922051</v>
      </c>
      <c r="DY55" s="574">
        <v>100.22</v>
      </c>
      <c r="DZ55" s="574">
        <v>5661.63</v>
      </c>
      <c r="EA55" s="575" t="s">
        <v>533</v>
      </c>
      <c r="EB55" s="568" t="s">
        <v>534</v>
      </c>
      <c r="EC55" s="587">
        <v>9721.27</v>
      </c>
      <c r="ED55" s="570">
        <v>94.230861791630176</v>
      </c>
      <c r="EE55" s="569">
        <v>91604.364980912069</v>
      </c>
      <c r="EF55" s="569">
        <v>14933.24</v>
      </c>
      <c r="EG55" s="570">
        <v>96.786187113932314</v>
      </c>
      <c r="EH55" s="569">
        <v>144533.13608572586</v>
      </c>
      <c r="EI55" s="569">
        <v>4263.6899999999996</v>
      </c>
      <c r="EJ55" s="569">
        <v>1691.88</v>
      </c>
    </row>
    <row r="56" spans="1:140" ht="11.25" customHeight="1">
      <c r="A56" s="575" t="s">
        <v>535</v>
      </c>
      <c r="B56" s="568" t="s">
        <v>536</v>
      </c>
      <c r="C56" s="569">
        <v>67574.47</v>
      </c>
      <c r="D56" s="570">
        <v>86.321794825153333</v>
      </c>
      <c r="E56" s="569">
        <v>583314.95347584796</v>
      </c>
      <c r="F56" s="569">
        <v>675.88</v>
      </c>
      <c r="G56" s="570">
        <v>63.697448656171495</v>
      </c>
      <c r="H56" s="569">
        <v>4305.1831597733189</v>
      </c>
      <c r="I56" s="569">
        <v>68250.350000000006</v>
      </c>
      <c r="J56" s="570">
        <v>86.097746991132098</v>
      </c>
      <c r="K56" s="569">
        <v>587620.13663562131</v>
      </c>
      <c r="L56" s="569">
        <v>1584.05</v>
      </c>
      <c r="M56" s="570">
        <v>72.94570559166246</v>
      </c>
      <c r="N56" s="569">
        <v>11554.964494247291</v>
      </c>
      <c r="O56" s="569">
        <v>2.65</v>
      </c>
      <c r="P56" s="570" t="s">
        <v>556</v>
      </c>
      <c r="Q56" s="569" t="s">
        <v>556</v>
      </c>
      <c r="R56" s="569">
        <v>69837.05</v>
      </c>
      <c r="S56" s="570">
        <v>85.798327222574954</v>
      </c>
      <c r="T56" s="569">
        <v>599190.20681593288</v>
      </c>
      <c r="U56" s="569">
        <v>14680.69</v>
      </c>
      <c r="V56" s="570">
        <v>80.238007644104187</v>
      </c>
      <c r="W56" s="569">
        <v>117794.93164407239</v>
      </c>
      <c r="X56" s="575" t="s">
        <v>535</v>
      </c>
      <c r="Y56" s="568" t="s">
        <v>536</v>
      </c>
      <c r="Z56" s="569">
        <v>176.25</v>
      </c>
      <c r="AA56" s="570">
        <v>53.837541679557773</v>
      </c>
      <c r="AB56" s="569">
        <v>948.88667210220569</v>
      </c>
      <c r="AC56" s="569">
        <v>14856.94</v>
      </c>
      <c r="AD56" s="570">
        <v>79.924815147785893</v>
      </c>
      <c r="AE56" s="569">
        <v>118743.8183161746</v>
      </c>
      <c r="AF56" s="569">
        <v>885.63</v>
      </c>
      <c r="AG56" s="570">
        <v>56.116175683381968</v>
      </c>
      <c r="AH56" s="569">
        <v>4969.8168670473569</v>
      </c>
      <c r="AI56" s="569">
        <v>25.3</v>
      </c>
      <c r="AJ56" s="570" t="s">
        <v>556</v>
      </c>
      <c r="AK56" s="570" t="s">
        <v>556</v>
      </c>
      <c r="AL56" s="569">
        <v>195.07</v>
      </c>
      <c r="AM56" s="570">
        <v>70.711786150896842</v>
      </c>
      <c r="AN56" s="569">
        <v>1379.3748124455446</v>
      </c>
      <c r="AO56" s="569">
        <v>15962.94</v>
      </c>
      <c r="AP56" s="570">
        <v>78.439116350723694</v>
      </c>
      <c r="AQ56" s="569">
        <v>125211.8907959621</v>
      </c>
      <c r="AR56" s="569">
        <v>84036.93</v>
      </c>
      <c r="AS56" s="570">
        <v>84.969706783990958</v>
      </c>
      <c r="AT56" s="569">
        <v>714059.33011267742</v>
      </c>
      <c r="AU56" s="575" t="s">
        <v>535</v>
      </c>
      <c r="AV56" s="568" t="s">
        <v>536</v>
      </c>
      <c r="AW56" s="569">
        <v>1763.06</v>
      </c>
      <c r="AX56" s="570">
        <v>58.663729533977722</v>
      </c>
      <c r="AY56" s="569">
        <v>10342.767499217476</v>
      </c>
      <c r="AZ56" s="569">
        <v>85799.99</v>
      </c>
      <c r="BA56" s="570">
        <v>84.429158746043541</v>
      </c>
      <c r="BB56" s="569">
        <v>724402.09761189495</v>
      </c>
      <c r="BC56" s="572">
        <v>81.03</v>
      </c>
      <c r="BD56" s="572" t="s">
        <v>640</v>
      </c>
      <c r="BE56" s="569">
        <v>81.03</v>
      </c>
      <c r="BF56" s="570" t="s">
        <v>556</v>
      </c>
      <c r="BG56" s="570" t="s">
        <v>556</v>
      </c>
      <c r="BH56" s="569">
        <v>85881.02</v>
      </c>
      <c r="BI56" s="570">
        <v>84.418517772936823</v>
      </c>
      <c r="BJ56" s="569">
        <v>724994.84132279432</v>
      </c>
      <c r="BK56" s="569">
        <v>28.42</v>
      </c>
      <c r="BL56" s="570">
        <v>264.24366275210633</v>
      </c>
      <c r="BM56" s="569">
        <v>750.98048954148612</v>
      </c>
      <c r="BN56" s="569">
        <v>867.31</v>
      </c>
      <c r="BO56" s="570">
        <v>383.91099065145022</v>
      </c>
      <c r="BP56" s="569">
        <v>33296.984130190933</v>
      </c>
      <c r="BQ56" s="575" t="s">
        <v>535</v>
      </c>
      <c r="BR56" s="568" t="s">
        <v>536</v>
      </c>
      <c r="BS56" s="569">
        <v>702.31</v>
      </c>
      <c r="BT56" s="570">
        <v>392.23682166737683</v>
      </c>
      <c r="BU56" s="569">
        <v>27547.184222521544</v>
      </c>
      <c r="BV56" s="569">
        <v>165</v>
      </c>
      <c r="BW56" s="570">
        <v>348.47272167693274</v>
      </c>
      <c r="BX56" s="569">
        <v>5749.7999076693904</v>
      </c>
      <c r="BY56" s="569">
        <v>895.73</v>
      </c>
      <c r="BZ56" s="570">
        <v>380.11414845692804</v>
      </c>
      <c r="CA56" s="569">
        <v>34047.964619732418</v>
      </c>
      <c r="CB56" s="569">
        <v>36806.36</v>
      </c>
      <c r="CC56" s="570">
        <v>518.52921421616941</v>
      </c>
      <c r="CD56" s="569">
        <v>1908517.292895745</v>
      </c>
      <c r="CE56" s="569">
        <v>292.27</v>
      </c>
      <c r="CF56" s="570">
        <v>742.15966915285742</v>
      </c>
      <c r="CG56" s="569">
        <v>21691.100650330562</v>
      </c>
      <c r="CH56" s="572">
        <v>27.3</v>
      </c>
      <c r="CI56" s="572">
        <v>38021.660000000003</v>
      </c>
      <c r="CJ56" s="569">
        <v>344.39</v>
      </c>
      <c r="CK56" s="570">
        <v>44.493695916098332</v>
      </c>
      <c r="CL56" s="569">
        <v>1532.3183936545104</v>
      </c>
      <c r="CM56" s="569">
        <v>19.100000000000001</v>
      </c>
      <c r="CN56" s="570" t="s">
        <v>556</v>
      </c>
      <c r="CO56" s="570" t="s">
        <v>556</v>
      </c>
      <c r="CP56" s="575" t="s">
        <v>535</v>
      </c>
      <c r="CQ56" s="568" t="s">
        <v>536</v>
      </c>
      <c r="CR56" s="573">
        <v>102.87</v>
      </c>
      <c r="CS56" s="572" t="s">
        <v>557</v>
      </c>
      <c r="CT56" s="572" t="s">
        <v>557</v>
      </c>
      <c r="CU56" s="573">
        <v>81.010000000000005</v>
      </c>
      <c r="CV56" s="573">
        <v>807.94</v>
      </c>
      <c r="CW56" s="569">
        <v>2388.73</v>
      </c>
      <c r="CX56" s="570">
        <v>32.711462889054914</v>
      </c>
      <c r="CY56" s="569">
        <v>7813.8852746972152</v>
      </c>
      <c r="CZ56" s="569">
        <v>114.44</v>
      </c>
      <c r="DA56" s="570" t="s">
        <v>556</v>
      </c>
      <c r="DB56" s="570" t="s">
        <v>556</v>
      </c>
      <c r="DC56" s="569">
        <v>2503.17</v>
      </c>
      <c r="DD56" s="570">
        <v>32.064011240879374</v>
      </c>
      <c r="DE56" s="569">
        <v>8026.1671017832023</v>
      </c>
      <c r="DF56" s="574">
        <v>123.33</v>
      </c>
      <c r="DG56" s="572" t="s">
        <v>557</v>
      </c>
      <c r="DH56" s="575" t="s">
        <v>535</v>
      </c>
      <c r="DI56" s="568" t="s">
        <v>536</v>
      </c>
      <c r="DJ56" s="574">
        <v>170.2</v>
      </c>
      <c r="DK56" s="572" t="s">
        <v>557</v>
      </c>
      <c r="DL56" s="574">
        <v>2935.15</v>
      </c>
      <c r="DM56" s="569">
        <v>719.1</v>
      </c>
      <c r="DN56" s="570">
        <v>431.95938659262566</v>
      </c>
      <c r="DO56" s="569">
        <v>31062.199489875708</v>
      </c>
      <c r="DP56" s="569">
        <v>56.32</v>
      </c>
      <c r="DQ56" s="570">
        <v>94.175078207845061</v>
      </c>
      <c r="DR56" s="569">
        <v>530.39404046658342</v>
      </c>
      <c r="DS56" s="569">
        <v>17.48</v>
      </c>
      <c r="DT56" s="570" t="s">
        <v>556</v>
      </c>
      <c r="DU56" s="570" t="s">
        <v>556</v>
      </c>
      <c r="DV56" s="569">
        <v>338.05</v>
      </c>
      <c r="DW56" s="570">
        <v>101.47568750921764</v>
      </c>
      <c r="DX56" s="569">
        <v>3430.385616249102</v>
      </c>
      <c r="DY56" s="572" t="s">
        <v>557</v>
      </c>
      <c r="DZ56" s="572" t="s">
        <v>557</v>
      </c>
      <c r="EA56" s="575" t="s">
        <v>535</v>
      </c>
      <c r="EB56" s="568" t="s">
        <v>536</v>
      </c>
      <c r="EC56" s="587">
        <v>2534.12</v>
      </c>
      <c r="ED56" s="570">
        <v>89.5831818651871</v>
      </c>
      <c r="EE56" s="569">
        <v>22701.453282820792</v>
      </c>
      <c r="EF56" s="569">
        <v>3877.36</v>
      </c>
      <c r="EG56" s="570">
        <v>95.8734402688995</v>
      </c>
      <c r="EH56" s="569">
        <v>37173.584236102019</v>
      </c>
      <c r="EI56" s="569">
        <v>9140.2099999999991</v>
      </c>
      <c r="EJ56" s="569">
        <v>939.96</v>
      </c>
    </row>
    <row r="57" spans="1:140" ht="11.25" customHeight="1">
      <c r="A57" s="575" t="s">
        <v>537</v>
      </c>
      <c r="B57" s="568" t="s">
        <v>538</v>
      </c>
      <c r="C57" s="569">
        <v>77841.14</v>
      </c>
      <c r="D57" s="570">
        <v>82.499203546985811</v>
      </c>
      <c r="E57" s="569">
        <v>642183.20531894197</v>
      </c>
      <c r="F57" s="569">
        <v>912.37</v>
      </c>
      <c r="G57" s="570">
        <v>57.684712842872763</v>
      </c>
      <c r="H57" s="569">
        <v>5262.9801456451823</v>
      </c>
      <c r="I57" s="569">
        <v>78753.509999999995</v>
      </c>
      <c r="J57" s="570">
        <v>82.21172433642478</v>
      </c>
      <c r="K57" s="569">
        <v>647446.18546458718</v>
      </c>
      <c r="L57" s="569">
        <v>15603.42</v>
      </c>
      <c r="M57" s="570">
        <v>65.232229716120841</v>
      </c>
      <c r="N57" s="569">
        <v>101784.58777971142</v>
      </c>
      <c r="O57" s="569">
        <v>31.14</v>
      </c>
      <c r="P57" s="570">
        <v>57.32849368891187</v>
      </c>
      <c r="Q57" s="569">
        <v>178.52092934727156</v>
      </c>
      <c r="R57" s="569">
        <v>94388.07</v>
      </c>
      <c r="S57" s="570">
        <v>79.396611687647166</v>
      </c>
      <c r="T57" s="569">
        <v>749409.2941736459</v>
      </c>
      <c r="U57" s="569">
        <v>28261.15</v>
      </c>
      <c r="V57" s="570">
        <v>73.113035104393774</v>
      </c>
      <c r="W57" s="569">
        <v>206625.84520405383</v>
      </c>
      <c r="X57" s="575" t="s">
        <v>537</v>
      </c>
      <c r="Y57" s="568" t="s">
        <v>538</v>
      </c>
      <c r="Z57" s="569">
        <v>6662.25</v>
      </c>
      <c r="AA57" s="570">
        <v>47.158992327086345</v>
      </c>
      <c r="AB57" s="569">
        <v>31418.499663113096</v>
      </c>
      <c r="AC57" s="569">
        <v>34923.4</v>
      </c>
      <c r="AD57" s="570">
        <v>68.161847032982735</v>
      </c>
      <c r="AE57" s="569">
        <v>238044.34486716692</v>
      </c>
      <c r="AF57" s="569">
        <v>3632.49</v>
      </c>
      <c r="AG57" s="570">
        <v>49.161376262743794</v>
      </c>
      <c r="AH57" s="569">
        <v>17857.820766065419</v>
      </c>
      <c r="AI57" s="569">
        <v>156.63</v>
      </c>
      <c r="AJ57" s="570">
        <v>42.40880930109892</v>
      </c>
      <c r="AK57" s="569">
        <v>664.24918008311238</v>
      </c>
      <c r="AL57" s="569">
        <v>3343.04</v>
      </c>
      <c r="AM57" s="570">
        <v>64.090355428555512</v>
      </c>
      <c r="AN57" s="569">
        <v>21425.662181187821</v>
      </c>
      <c r="AO57" s="569">
        <v>42055.56</v>
      </c>
      <c r="AP57" s="570">
        <v>66.101147385625893</v>
      </c>
      <c r="AQ57" s="569">
        <v>277992.07699450327</v>
      </c>
      <c r="AR57" s="569">
        <v>125079.89</v>
      </c>
      <c r="AS57" s="570">
        <v>77.726149376469891</v>
      </c>
      <c r="AT57" s="569">
        <v>972197.82141324226</v>
      </c>
      <c r="AU57" s="575" t="s">
        <v>537</v>
      </c>
      <c r="AV57" s="568" t="s">
        <v>538</v>
      </c>
      <c r="AW57" s="569">
        <v>11363.74</v>
      </c>
      <c r="AX57" s="570">
        <v>48.578680746749583</v>
      </c>
      <c r="AY57" s="569">
        <v>55203.549754906802</v>
      </c>
      <c r="AZ57" s="569">
        <v>136443.63</v>
      </c>
      <c r="BA57" s="570">
        <v>75.29859555687203</v>
      </c>
      <c r="BB57" s="569">
        <v>1027401.3711681491</v>
      </c>
      <c r="BC57" s="572">
        <v>579.04999999999995</v>
      </c>
      <c r="BD57" s="572">
        <v>556.91</v>
      </c>
      <c r="BE57" s="569">
        <v>1135.96</v>
      </c>
      <c r="BF57" s="570">
        <v>75.699532045470818</v>
      </c>
      <c r="BG57" s="569">
        <v>8599.1640422373039</v>
      </c>
      <c r="BH57" s="569">
        <v>137579.59</v>
      </c>
      <c r="BI57" s="570">
        <v>75.301905988409061</v>
      </c>
      <c r="BJ57" s="569">
        <v>1036000.5352103864</v>
      </c>
      <c r="BK57" s="569">
        <v>1794.02</v>
      </c>
      <c r="BL57" s="570">
        <v>301.9223278116462</v>
      </c>
      <c r="BM57" s="569">
        <v>54165.469454064958</v>
      </c>
      <c r="BN57" s="569">
        <v>5654.94</v>
      </c>
      <c r="BO57" s="570">
        <v>355.89928202489989</v>
      </c>
      <c r="BP57" s="569">
        <v>201258.90858938877</v>
      </c>
      <c r="BQ57" s="575" t="s">
        <v>537</v>
      </c>
      <c r="BR57" s="568" t="s">
        <v>538</v>
      </c>
      <c r="BS57" s="569">
        <v>2226.13</v>
      </c>
      <c r="BT57" s="570">
        <v>350.06526752274988</v>
      </c>
      <c r="BU57" s="569">
        <v>77929.079399041919</v>
      </c>
      <c r="BV57" s="569">
        <v>3428.81</v>
      </c>
      <c r="BW57" s="570">
        <v>359.68697358659955</v>
      </c>
      <c r="BX57" s="569">
        <v>123329.82919034686</v>
      </c>
      <c r="BY57" s="569">
        <v>7448.96</v>
      </c>
      <c r="BZ57" s="570">
        <v>342.89938198547674</v>
      </c>
      <c r="CA57" s="569">
        <v>255424.37804345373</v>
      </c>
      <c r="CB57" s="569">
        <v>40519.26</v>
      </c>
      <c r="CC57" s="570">
        <v>499.26762245651827</v>
      </c>
      <c r="CD57" s="569">
        <v>2022995.4603897505</v>
      </c>
      <c r="CE57" s="569">
        <v>528.30999999999995</v>
      </c>
      <c r="CF57" s="570">
        <v>716.2695608373233</v>
      </c>
      <c r="CG57" s="569">
        <v>37841.237168596621</v>
      </c>
      <c r="CH57" s="572">
        <v>184.23</v>
      </c>
      <c r="CI57" s="572">
        <v>48680.76</v>
      </c>
      <c r="CJ57" s="569">
        <v>825.9</v>
      </c>
      <c r="CK57" s="570">
        <v>42.76141371296108</v>
      </c>
      <c r="CL57" s="569">
        <v>3531.6651585534555</v>
      </c>
      <c r="CM57" s="572" t="s">
        <v>557</v>
      </c>
      <c r="CN57" s="570">
        <v>38.985973612436325</v>
      </c>
      <c r="CO57" s="572" t="s">
        <v>557</v>
      </c>
      <c r="CP57" s="575" t="s">
        <v>537</v>
      </c>
      <c r="CQ57" s="568" t="s">
        <v>538</v>
      </c>
      <c r="CR57" s="573">
        <v>341.57</v>
      </c>
      <c r="CS57" s="572" t="s">
        <v>557</v>
      </c>
      <c r="CT57" s="572" t="s">
        <v>557</v>
      </c>
      <c r="CU57" s="572" t="s">
        <v>557</v>
      </c>
      <c r="CV57" s="573">
        <v>3461.46</v>
      </c>
      <c r="CW57" s="569">
        <v>9832.0300000000007</v>
      </c>
      <c r="CX57" s="570">
        <v>32.564002907549451</v>
      </c>
      <c r="CY57" s="569">
        <v>32017.025350711341</v>
      </c>
      <c r="CZ57" s="569">
        <v>209.83</v>
      </c>
      <c r="DA57" s="570">
        <v>20.13594635364117</v>
      </c>
      <c r="DB57" s="569">
        <v>422.51256233845265</v>
      </c>
      <c r="DC57" s="569">
        <v>10041.86</v>
      </c>
      <c r="DD57" s="570">
        <v>32.304312062755095</v>
      </c>
      <c r="DE57" s="569">
        <v>32439.537913049793</v>
      </c>
      <c r="DF57" s="572" t="s">
        <v>557</v>
      </c>
      <c r="DG57" s="572" t="s">
        <v>557</v>
      </c>
      <c r="DH57" s="575" t="s">
        <v>537</v>
      </c>
      <c r="DI57" s="568" t="s">
        <v>538</v>
      </c>
      <c r="DJ57" s="574">
        <v>330.77</v>
      </c>
      <c r="DK57" s="574">
        <v>9.3000000000000007</v>
      </c>
      <c r="DL57" s="574">
        <v>11566.73</v>
      </c>
      <c r="DM57" s="569">
        <v>6410.7</v>
      </c>
      <c r="DN57" s="570">
        <v>414.85809458267619</v>
      </c>
      <c r="DO57" s="569">
        <v>265953.07869411621</v>
      </c>
      <c r="DP57" s="569">
        <v>214.05</v>
      </c>
      <c r="DQ57" s="570">
        <v>98.353987285649168</v>
      </c>
      <c r="DR57" s="569">
        <v>2105.2670978493202</v>
      </c>
      <c r="DS57" s="569">
        <v>26.69</v>
      </c>
      <c r="DT57" s="570">
        <v>106.19495538552654</v>
      </c>
      <c r="DU57" s="569">
        <v>283.43433592397031</v>
      </c>
      <c r="DV57" s="569">
        <v>804.32</v>
      </c>
      <c r="DW57" s="570">
        <v>100.65578583446499</v>
      </c>
      <c r="DX57" s="569">
        <v>8095.9461662376889</v>
      </c>
      <c r="DY57" s="572" t="s">
        <v>557</v>
      </c>
      <c r="DZ57" s="572" t="s">
        <v>557</v>
      </c>
      <c r="EA57" s="575" t="s">
        <v>537</v>
      </c>
      <c r="EB57" s="568" t="s">
        <v>538</v>
      </c>
      <c r="EC57" s="587">
        <v>10356.1</v>
      </c>
      <c r="ED57" s="570">
        <v>93.121381379891787</v>
      </c>
      <c r="EE57" s="569">
        <v>96437.433770829753</v>
      </c>
      <c r="EF57" s="569">
        <v>17600.86</v>
      </c>
      <c r="EG57" s="570">
        <v>97.034050086859295</v>
      </c>
      <c r="EH57" s="569">
        <v>170788.27308117985</v>
      </c>
      <c r="EI57" s="569">
        <v>16952.849999999999</v>
      </c>
      <c r="EJ57" s="569">
        <v>2969.28</v>
      </c>
    </row>
    <row r="58" spans="1:140" ht="11.25" customHeight="1">
      <c r="A58" s="575" t="s">
        <v>539</v>
      </c>
      <c r="B58" s="568" t="s">
        <v>540</v>
      </c>
      <c r="C58" s="569">
        <v>24602.76</v>
      </c>
      <c r="D58" s="570">
        <v>70.602635171524071</v>
      </c>
      <c r="E58" s="569">
        <v>173701.96884925655</v>
      </c>
      <c r="F58" s="569">
        <v>511.26</v>
      </c>
      <c r="G58" s="570">
        <v>51.666206241971338</v>
      </c>
      <c r="H58" s="569">
        <v>2641.4864603270266</v>
      </c>
      <c r="I58" s="569">
        <v>25114.02</v>
      </c>
      <c r="J58" s="570">
        <v>70.217135810827415</v>
      </c>
      <c r="K58" s="569">
        <v>176343.45530958357</v>
      </c>
      <c r="L58" s="569">
        <v>32079.72</v>
      </c>
      <c r="M58" s="570">
        <v>59.226429418412863</v>
      </c>
      <c r="N58" s="569">
        <v>189996.72723424475</v>
      </c>
      <c r="O58" s="569">
        <v>129.94</v>
      </c>
      <c r="P58" s="570">
        <v>54.618018928295868</v>
      </c>
      <c r="Q58" s="569">
        <v>709.70653795427654</v>
      </c>
      <c r="R58" s="569">
        <v>57323.68</v>
      </c>
      <c r="S58" s="570">
        <v>64.031110543109335</v>
      </c>
      <c r="T58" s="569">
        <v>367049.8890817826</v>
      </c>
      <c r="U58" s="569">
        <v>24630.1</v>
      </c>
      <c r="V58" s="570">
        <v>64.377541895808392</v>
      </c>
      <c r="W58" s="569">
        <v>158562.52946479502</v>
      </c>
      <c r="X58" s="575" t="s">
        <v>539</v>
      </c>
      <c r="Y58" s="568" t="s">
        <v>540</v>
      </c>
      <c r="Z58" s="569">
        <v>23746.94</v>
      </c>
      <c r="AA58" s="570">
        <v>45.393842636669753</v>
      </c>
      <c r="AB58" s="569">
        <v>107796.48574624384</v>
      </c>
      <c r="AC58" s="569">
        <v>48377.04</v>
      </c>
      <c r="AD58" s="570">
        <v>55.058973267285239</v>
      </c>
      <c r="AE58" s="569">
        <v>266359.01521103887</v>
      </c>
      <c r="AF58" s="569">
        <v>5006.87</v>
      </c>
      <c r="AG58" s="570">
        <v>45.634356189961409</v>
      </c>
      <c r="AH58" s="569">
        <v>22848.528897683209</v>
      </c>
      <c r="AI58" s="569">
        <v>396.58</v>
      </c>
      <c r="AJ58" s="570">
        <v>41.880308284748622</v>
      </c>
      <c r="AK58" s="569">
        <v>1660.8892659565608</v>
      </c>
      <c r="AL58" s="569">
        <v>9654.51</v>
      </c>
      <c r="AM58" s="570">
        <v>58.666347914586581</v>
      </c>
      <c r="AN58" s="569">
        <v>56639.484260485515</v>
      </c>
      <c r="AO58" s="569">
        <v>63435</v>
      </c>
      <c r="AP58" s="570">
        <v>54.781732109271566</v>
      </c>
      <c r="AQ58" s="569">
        <v>347507.91763516411</v>
      </c>
      <c r="AR58" s="569">
        <v>91097.03</v>
      </c>
      <c r="AS58" s="570">
        <v>63.625610664446057</v>
      </c>
      <c r="AT58" s="569">
        <v>579610.41634673614</v>
      </c>
      <c r="AU58" s="575" t="s">
        <v>539</v>
      </c>
      <c r="AV58" s="568" t="s">
        <v>540</v>
      </c>
      <c r="AW58" s="569">
        <v>29661.65</v>
      </c>
      <c r="AX58" s="570">
        <v>45.495577747768799</v>
      </c>
      <c r="AY58" s="569">
        <v>134947.39037021063</v>
      </c>
      <c r="AZ58" s="569">
        <v>120758.68</v>
      </c>
      <c r="BA58" s="570">
        <v>59.172376405319014</v>
      </c>
      <c r="BB58" s="569">
        <v>714557.80671694677</v>
      </c>
      <c r="BC58" s="572">
        <v>1257.8499999999999</v>
      </c>
      <c r="BD58" s="572">
        <v>320.75</v>
      </c>
      <c r="BE58" s="569">
        <v>1578.6</v>
      </c>
      <c r="BF58" s="570">
        <v>64.068031001289214</v>
      </c>
      <c r="BG58" s="569">
        <v>10113.779373863517</v>
      </c>
      <c r="BH58" s="569">
        <v>122337.28</v>
      </c>
      <c r="BI58" s="570">
        <v>59.235548321068634</v>
      </c>
      <c r="BJ58" s="569">
        <v>724671.58609081025</v>
      </c>
      <c r="BK58" s="569">
        <v>934.07</v>
      </c>
      <c r="BL58" s="570">
        <v>271.99028439179023</v>
      </c>
      <c r="BM58" s="569">
        <v>25405.796494183949</v>
      </c>
      <c r="BN58" s="569">
        <v>25478.2</v>
      </c>
      <c r="BO58" s="570">
        <v>347.01675076131733</v>
      </c>
      <c r="BP58" s="569">
        <v>884136.21792469965</v>
      </c>
      <c r="BQ58" s="575" t="s">
        <v>539</v>
      </c>
      <c r="BR58" s="568" t="s">
        <v>540</v>
      </c>
      <c r="BS58" s="569">
        <v>14641.88</v>
      </c>
      <c r="BT58" s="570">
        <v>345.61948656607871</v>
      </c>
      <c r="BU58" s="569">
        <v>506051.90479621367</v>
      </c>
      <c r="BV58" s="569">
        <v>10836.32</v>
      </c>
      <c r="BW58" s="570">
        <v>348.90471408050524</v>
      </c>
      <c r="BX58" s="569">
        <v>378084.31312848604</v>
      </c>
      <c r="BY58" s="569">
        <v>26412.27</v>
      </c>
      <c r="BZ58" s="570">
        <v>344.36343957519881</v>
      </c>
      <c r="CA58" s="569">
        <v>909542.0144188836</v>
      </c>
      <c r="CB58" s="569">
        <v>21326.18</v>
      </c>
      <c r="CC58" s="570">
        <v>474.12983994707491</v>
      </c>
      <c r="CD58" s="569">
        <v>1011137.8310082509</v>
      </c>
      <c r="CE58" s="569">
        <v>698.24</v>
      </c>
      <c r="CF58" s="570">
        <v>716.4405878185047</v>
      </c>
      <c r="CG58" s="569">
        <v>50024.747603839278</v>
      </c>
      <c r="CH58" s="572">
        <v>190.43</v>
      </c>
      <c r="CI58" s="572">
        <v>48627.12</v>
      </c>
      <c r="CJ58" s="569">
        <v>958.44</v>
      </c>
      <c r="CK58" s="570">
        <v>34.731928554061767</v>
      </c>
      <c r="CL58" s="569">
        <v>3328.8469603354952</v>
      </c>
      <c r="CM58" s="572" t="s">
        <v>557</v>
      </c>
      <c r="CN58" s="570">
        <v>33.093264019123808</v>
      </c>
      <c r="CO58" s="572" t="s">
        <v>557</v>
      </c>
      <c r="CP58" s="575" t="s">
        <v>539</v>
      </c>
      <c r="CQ58" s="568" t="s">
        <v>540</v>
      </c>
      <c r="CR58" s="573">
        <v>324.33999999999997</v>
      </c>
      <c r="CS58" s="573">
        <v>1377.31</v>
      </c>
      <c r="CT58" s="573">
        <v>3394.06</v>
      </c>
      <c r="CU58" s="573">
        <v>96.36</v>
      </c>
      <c r="CV58" s="573">
        <v>3491.15</v>
      </c>
      <c r="CW58" s="569">
        <v>13073.66</v>
      </c>
      <c r="CX58" s="570">
        <v>29.062995285622719</v>
      </c>
      <c r="CY58" s="569">
        <v>37995.971894583432</v>
      </c>
      <c r="CZ58" s="569">
        <v>888.27</v>
      </c>
      <c r="DA58" s="570">
        <v>21.596566879147701</v>
      </c>
      <c r="DB58" s="569">
        <v>1918.3582461740527</v>
      </c>
      <c r="DC58" s="569">
        <v>13961.93</v>
      </c>
      <c r="DD58" s="570">
        <v>28.587974685990751</v>
      </c>
      <c r="DE58" s="569">
        <v>39914.330140757484</v>
      </c>
      <c r="DF58" s="572" t="s">
        <v>557</v>
      </c>
      <c r="DG58" s="574">
        <v>175.09</v>
      </c>
      <c r="DH58" s="575" t="s">
        <v>539</v>
      </c>
      <c r="DI58" s="568" t="s">
        <v>540</v>
      </c>
      <c r="DJ58" s="572" t="s">
        <v>557</v>
      </c>
      <c r="DK58" s="574">
        <v>160.99</v>
      </c>
      <c r="DL58" s="574">
        <v>17378.05</v>
      </c>
      <c r="DM58" s="569">
        <v>14623.08</v>
      </c>
      <c r="DN58" s="570">
        <v>391.67556984460856</v>
      </c>
      <c r="DO58" s="569">
        <v>572750.31918832974</v>
      </c>
      <c r="DP58" s="569">
        <v>493.47</v>
      </c>
      <c r="DQ58" s="570">
        <v>96.297199945102562</v>
      </c>
      <c r="DR58" s="569">
        <v>4751.9779256909769</v>
      </c>
      <c r="DS58" s="569">
        <v>9.2899999999999991</v>
      </c>
      <c r="DT58" s="570" t="s">
        <v>556</v>
      </c>
      <c r="DU58" s="570" t="s">
        <v>556</v>
      </c>
      <c r="DV58" s="569">
        <v>2400.8200000000002</v>
      </c>
      <c r="DW58" s="570">
        <v>97.214730499365885</v>
      </c>
      <c r="DX58" s="569">
        <v>23339.50692774876</v>
      </c>
      <c r="DY58" s="574">
        <v>514.26</v>
      </c>
      <c r="DZ58" s="574">
        <v>18040.919999999998</v>
      </c>
      <c r="EA58" s="575" t="s">
        <v>539</v>
      </c>
      <c r="EB58" s="568" t="s">
        <v>540</v>
      </c>
      <c r="EC58" s="587">
        <v>20849.12</v>
      </c>
      <c r="ED58" s="570">
        <v>94.593842278241041</v>
      </c>
      <c r="EE58" s="569">
        <v>197219.8368920121</v>
      </c>
      <c r="EF58" s="569">
        <v>39499.56</v>
      </c>
      <c r="EG58" s="570">
        <v>96.511777335749116</v>
      </c>
      <c r="EH58" s="569">
        <v>381217.27395800623</v>
      </c>
      <c r="EI58" s="569">
        <v>23012.35</v>
      </c>
      <c r="EJ58" s="569">
        <v>4972.0600000000004</v>
      </c>
    </row>
    <row r="59" spans="1:140" ht="11.25" customHeight="1">
      <c r="A59" s="575" t="s">
        <v>541</v>
      </c>
      <c r="B59" s="568" t="s">
        <v>542</v>
      </c>
      <c r="C59" s="569">
        <v>2839.76</v>
      </c>
      <c r="D59" s="570">
        <v>65.992422530331268</v>
      </c>
      <c r="E59" s="569">
        <v>18740.264180473354</v>
      </c>
      <c r="F59" s="569">
        <v>122.93</v>
      </c>
      <c r="G59" s="570">
        <v>47.357979613653185</v>
      </c>
      <c r="H59" s="569">
        <v>582.17164339063856</v>
      </c>
      <c r="I59" s="569">
        <v>2962.69</v>
      </c>
      <c r="J59" s="570">
        <v>65.219229227033509</v>
      </c>
      <c r="K59" s="569">
        <v>19322.435823863991</v>
      </c>
      <c r="L59" s="569">
        <v>21349.49</v>
      </c>
      <c r="M59" s="570">
        <v>55.107199713794714</v>
      </c>
      <c r="N59" s="569">
        <v>117651.0609217663</v>
      </c>
      <c r="O59" s="569">
        <v>78.680000000000007</v>
      </c>
      <c r="P59" s="570">
        <v>51.334058664851391</v>
      </c>
      <c r="Q59" s="569">
        <v>403.89637357505075</v>
      </c>
      <c r="R59" s="569">
        <v>24390.86</v>
      </c>
      <c r="S59" s="570">
        <v>56.323308452102701</v>
      </c>
      <c r="T59" s="569">
        <v>137377.39311920534</v>
      </c>
      <c r="U59" s="569">
        <v>10562.3</v>
      </c>
      <c r="V59" s="570">
        <v>58.024241754062295</v>
      </c>
      <c r="W59" s="569">
        <v>61286.944867893209</v>
      </c>
      <c r="X59" s="575" t="s">
        <v>541</v>
      </c>
      <c r="Y59" s="568" t="s">
        <v>542</v>
      </c>
      <c r="Z59" s="569">
        <v>12087.14</v>
      </c>
      <c r="AA59" s="570">
        <v>42.660717889593535</v>
      </c>
      <c r="AB59" s="569">
        <v>51564.606963202154</v>
      </c>
      <c r="AC59" s="569">
        <v>22649.439999999999</v>
      </c>
      <c r="AD59" s="570">
        <v>49.825316577847119</v>
      </c>
      <c r="AE59" s="569">
        <v>112851.55183109536</v>
      </c>
      <c r="AF59" s="569">
        <v>3521.26</v>
      </c>
      <c r="AG59" s="570">
        <v>43.161769745291672</v>
      </c>
      <c r="AH59" s="569">
        <v>15198.381333330575</v>
      </c>
      <c r="AI59" s="569">
        <v>387.07</v>
      </c>
      <c r="AJ59" s="570">
        <v>40.658218888946131</v>
      </c>
      <c r="AK59" s="569">
        <v>1573.7576785344381</v>
      </c>
      <c r="AL59" s="569">
        <v>4358.43</v>
      </c>
      <c r="AM59" s="570">
        <v>54.273877619974009</v>
      </c>
      <c r="AN59" s="569">
        <v>23654.889643522336</v>
      </c>
      <c r="AO59" s="569">
        <v>30916.2</v>
      </c>
      <c r="AP59" s="570">
        <v>49.578725873969866</v>
      </c>
      <c r="AQ59" s="569">
        <v>153278.58048648271</v>
      </c>
      <c r="AR59" s="569">
        <v>39188.660000000003</v>
      </c>
      <c r="AS59" s="570">
        <v>56.581943854990257</v>
      </c>
      <c r="AT59" s="569">
        <v>221737.05598723024</v>
      </c>
      <c r="AU59" s="575" t="s">
        <v>541</v>
      </c>
      <c r="AV59" s="568" t="s">
        <v>542</v>
      </c>
      <c r="AW59" s="569">
        <v>16118.4</v>
      </c>
      <c r="AX59" s="570">
        <v>42.757914940972931</v>
      </c>
      <c r="AY59" s="569">
        <v>68918.91761845781</v>
      </c>
      <c r="AZ59" s="569">
        <v>55307.06</v>
      </c>
      <c r="BA59" s="570">
        <v>52.553141245563971</v>
      </c>
      <c r="BB59" s="569">
        <v>290655.97360568808</v>
      </c>
      <c r="BC59" s="572">
        <v>722.97</v>
      </c>
      <c r="BD59" s="572">
        <v>2569.12</v>
      </c>
      <c r="BE59" s="569">
        <v>3292.09</v>
      </c>
      <c r="BF59" s="570">
        <v>66.724623295207081</v>
      </c>
      <c r="BG59" s="569">
        <v>21966.346510391832</v>
      </c>
      <c r="BH59" s="569">
        <v>58599.15</v>
      </c>
      <c r="BI59" s="570">
        <v>53.349292629002292</v>
      </c>
      <c r="BJ59" s="569">
        <v>312622.32011607994</v>
      </c>
      <c r="BK59" s="569">
        <v>217.92</v>
      </c>
      <c r="BL59" s="570">
        <v>236.77411863998722</v>
      </c>
      <c r="BM59" s="569">
        <v>5159.7815934026021</v>
      </c>
      <c r="BN59" s="569">
        <v>11904.24</v>
      </c>
      <c r="BO59" s="570">
        <v>290.80726872060291</v>
      </c>
      <c r="BP59" s="569">
        <v>346183.95205945498</v>
      </c>
      <c r="BQ59" s="575" t="s">
        <v>541</v>
      </c>
      <c r="BR59" s="568" t="s">
        <v>542</v>
      </c>
      <c r="BS59" s="569">
        <v>6989.72</v>
      </c>
      <c r="BT59" s="570">
        <v>297.4265497707334</v>
      </c>
      <c r="BU59" s="569">
        <v>207892.83034634904</v>
      </c>
      <c r="BV59" s="569">
        <v>4914.5200000000004</v>
      </c>
      <c r="BW59" s="570">
        <v>281.39293707850607</v>
      </c>
      <c r="BX59" s="569">
        <v>138291.12171310597</v>
      </c>
      <c r="BY59" s="569">
        <v>12122.16</v>
      </c>
      <c r="BZ59" s="570">
        <v>289.83591509504708</v>
      </c>
      <c r="CA59" s="569">
        <v>351343.7336528576</v>
      </c>
      <c r="CB59" s="569">
        <v>3086</v>
      </c>
      <c r="CC59" s="570">
        <v>410.61707731076871</v>
      </c>
      <c r="CD59" s="569">
        <v>126716.43005810321</v>
      </c>
      <c r="CE59" s="569">
        <v>631.35</v>
      </c>
      <c r="CF59" s="570">
        <v>682.32446151516831</v>
      </c>
      <c r="CG59" s="569">
        <v>43078.554877760151</v>
      </c>
      <c r="CH59" s="572">
        <v>88.34</v>
      </c>
      <c r="CI59" s="572">
        <v>15927.85</v>
      </c>
      <c r="CJ59" s="569">
        <v>100.32</v>
      </c>
      <c r="CK59" s="570">
        <v>35.405378741347555</v>
      </c>
      <c r="CL59" s="569">
        <v>355.18675953319865</v>
      </c>
      <c r="CM59" s="569">
        <v>18.29</v>
      </c>
      <c r="CN59" s="570">
        <v>33.496713063450173</v>
      </c>
      <c r="CO59" s="569">
        <v>61.265488193050359</v>
      </c>
      <c r="CP59" s="575" t="s">
        <v>541</v>
      </c>
      <c r="CQ59" s="568" t="s">
        <v>542</v>
      </c>
      <c r="CR59" s="573">
        <v>68.510000000000005</v>
      </c>
      <c r="CS59" s="573">
        <v>187.12</v>
      </c>
      <c r="CT59" s="573">
        <v>548.87</v>
      </c>
      <c r="CU59" s="572" t="s">
        <v>557</v>
      </c>
      <c r="CV59" s="573">
        <v>585.51</v>
      </c>
      <c r="CW59" s="569">
        <v>2921.88</v>
      </c>
      <c r="CX59" s="570">
        <v>28.114193696669577</v>
      </c>
      <c r="CY59" s="569">
        <v>8214.6300278424915</v>
      </c>
      <c r="CZ59" s="569">
        <v>428.06</v>
      </c>
      <c r="DA59" s="570">
        <v>21.191343793609995</v>
      </c>
      <c r="DB59" s="569">
        <v>907.11666242926958</v>
      </c>
      <c r="DC59" s="569">
        <v>3349.94</v>
      </c>
      <c r="DD59" s="570">
        <v>27.229582291837346</v>
      </c>
      <c r="DE59" s="569">
        <v>9121.7466902717606</v>
      </c>
      <c r="DF59" s="572" t="s">
        <v>557</v>
      </c>
      <c r="DG59" s="574">
        <v>70.22</v>
      </c>
      <c r="DH59" s="575" t="s">
        <v>541</v>
      </c>
      <c r="DI59" s="568" t="s">
        <v>542</v>
      </c>
      <c r="DJ59" s="574">
        <v>1473.14</v>
      </c>
      <c r="DK59" s="572" t="s">
        <v>557</v>
      </c>
      <c r="DL59" s="574">
        <v>5032.47</v>
      </c>
      <c r="DM59" s="569">
        <v>23804.44</v>
      </c>
      <c r="DN59" s="570">
        <v>389.69560821350302</v>
      </c>
      <c r="DO59" s="569">
        <v>927648.5723981841</v>
      </c>
      <c r="DP59" s="569">
        <v>106.19</v>
      </c>
      <c r="DQ59" s="570">
        <v>88.473578265991449</v>
      </c>
      <c r="DR59" s="569">
        <v>939.50092760656321</v>
      </c>
      <c r="DS59" s="569">
        <v>5.88</v>
      </c>
      <c r="DT59" s="570" t="s">
        <v>556</v>
      </c>
      <c r="DU59" s="570" t="s">
        <v>556</v>
      </c>
      <c r="DV59" s="569">
        <v>2387.64</v>
      </c>
      <c r="DW59" s="570">
        <v>98.217800632621049</v>
      </c>
      <c r="DX59" s="569">
        <v>23450.874950247129</v>
      </c>
      <c r="DY59" s="574">
        <v>192.56</v>
      </c>
      <c r="DZ59" s="574">
        <v>26496.71</v>
      </c>
      <c r="EA59" s="575" t="s">
        <v>541</v>
      </c>
      <c r="EB59" s="568" t="s">
        <v>542</v>
      </c>
      <c r="EC59" s="587">
        <v>20945.03</v>
      </c>
      <c r="ED59" s="570">
        <v>101.54110402093789</v>
      </c>
      <c r="EE59" s="569">
        <v>212678.14699516646</v>
      </c>
      <c r="EF59" s="569">
        <v>38200.370000000003</v>
      </c>
      <c r="EG59" s="570">
        <v>99.827106839238795</v>
      </c>
      <c r="EH59" s="569">
        <v>381343.24172884529</v>
      </c>
      <c r="EI59" s="569">
        <v>11868.04</v>
      </c>
      <c r="EJ59" s="569">
        <v>3717.9</v>
      </c>
    </row>
    <row r="60" spans="1:140" ht="11.25" customHeight="1">
      <c r="A60" s="575" t="s">
        <v>543</v>
      </c>
      <c r="B60" s="568" t="s">
        <v>319</v>
      </c>
      <c r="C60" s="569">
        <v>35974.1</v>
      </c>
      <c r="D60" s="570">
        <v>79.994193358032618</v>
      </c>
      <c r="E60" s="569">
        <v>287771.91112812015</v>
      </c>
      <c r="F60" s="569">
        <v>367.15</v>
      </c>
      <c r="G60" s="570">
        <v>48.379971068699298</v>
      </c>
      <c r="H60" s="569">
        <v>1776.2706377872946</v>
      </c>
      <c r="I60" s="569">
        <v>36341.25</v>
      </c>
      <c r="J60" s="570">
        <v>79.674799784241728</v>
      </c>
      <c r="K60" s="569">
        <v>289548.18176590744</v>
      </c>
      <c r="L60" s="569">
        <v>10201.549999999999</v>
      </c>
      <c r="M60" s="570">
        <v>62.156734017594545</v>
      </c>
      <c r="N60" s="569">
        <v>63409.502991719164</v>
      </c>
      <c r="O60" s="569">
        <v>209.96</v>
      </c>
      <c r="P60" s="570">
        <v>56.204894081384154</v>
      </c>
      <c r="Q60" s="569">
        <v>1180.0779561327415</v>
      </c>
      <c r="R60" s="569">
        <v>46752.76</v>
      </c>
      <c r="S60" s="570">
        <v>75.746921190055815</v>
      </c>
      <c r="T60" s="569">
        <v>354137.76271375938</v>
      </c>
      <c r="U60" s="569">
        <v>14427.66</v>
      </c>
      <c r="V60" s="570">
        <v>66.791356901530051</v>
      </c>
      <c r="W60" s="569">
        <v>96364.298831392909</v>
      </c>
      <c r="X60" s="575" t="s">
        <v>543</v>
      </c>
      <c r="Y60" s="568" t="s">
        <v>319</v>
      </c>
      <c r="Z60" s="569">
        <v>7181.03</v>
      </c>
      <c r="AA60" s="570">
        <v>44.948085228983601</v>
      </c>
      <c r="AB60" s="569">
        <v>32277.35484718881</v>
      </c>
      <c r="AC60" s="569">
        <v>21608.69</v>
      </c>
      <c r="AD60" s="570">
        <v>59.532370392921429</v>
      </c>
      <c r="AE60" s="569">
        <v>128641.65367858172</v>
      </c>
      <c r="AF60" s="569">
        <v>5030.1899999999996</v>
      </c>
      <c r="AG60" s="570">
        <v>45.364349006703961</v>
      </c>
      <c r="AH60" s="569">
        <v>22819.12947300322</v>
      </c>
      <c r="AI60" s="569">
        <v>1312.19</v>
      </c>
      <c r="AJ60" s="570">
        <v>40.491447553917745</v>
      </c>
      <c r="AK60" s="569">
        <v>5313.2472565775333</v>
      </c>
      <c r="AL60" s="569">
        <v>4680.6099999999997</v>
      </c>
      <c r="AM60" s="570">
        <v>55.739295794746667</v>
      </c>
      <c r="AN60" s="569">
        <v>26089.390528984917</v>
      </c>
      <c r="AO60" s="569">
        <v>32631.68</v>
      </c>
      <c r="AP60" s="570">
        <v>56.038616748248138</v>
      </c>
      <c r="AQ60" s="569">
        <v>182863.42093714737</v>
      </c>
      <c r="AR60" s="569">
        <v>65493.88</v>
      </c>
      <c r="AS60" s="570">
        <v>72.497641220271248</v>
      </c>
      <c r="AT60" s="569">
        <v>474815.18143634987</v>
      </c>
      <c r="AU60" s="575" t="s">
        <v>543</v>
      </c>
      <c r="AV60" s="568" t="s">
        <v>319</v>
      </c>
      <c r="AW60" s="569">
        <v>13890.56</v>
      </c>
      <c r="AX60" s="570">
        <v>44.768535044344404</v>
      </c>
      <c r="AY60" s="569">
        <v>62186.002214556858</v>
      </c>
      <c r="AZ60" s="569">
        <v>79384.44</v>
      </c>
      <c r="BA60" s="570">
        <v>67.645647390207301</v>
      </c>
      <c r="BB60" s="569">
        <v>537001.18365090678</v>
      </c>
      <c r="BC60" s="572">
        <v>512.44000000000005</v>
      </c>
      <c r="BD60" s="572">
        <v>219.12</v>
      </c>
      <c r="BE60" s="569">
        <v>731.56</v>
      </c>
      <c r="BF60" s="570">
        <v>68.286446453796415</v>
      </c>
      <c r="BG60" s="569">
        <v>4995.5632767739307</v>
      </c>
      <c r="BH60" s="569">
        <v>80116</v>
      </c>
      <c r="BI60" s="570">
        <v>67.651498692855455</v>
      </c>
      <c r="BJ60" s="569">
        <v>541996.74692768068</v>
      </c>
      <c r="BK60" s="569">
        <v>442.98</v>
      </c>
      <c r="BL60" s="570">
        <v>270.42091435994365</v>
      </c>
      <c r="BM60" s="569">
        <v>11979.105664316781</v>
      </c>
      <c r="BN60" s="569">
        <v>16436.419999999998</v>
      </c>
      <c r="BO60" s="570">
        <v>363.40558987109722</v>
      </c>
      <c r="BP60" s="569">
        <v>597308.69054691005</v>
      </c>
      <c r="BQ60" s="575" t="s">
        <v>543</v>
      </c>
      <c r="BR60" s="568" t="s">
        <v>319</v>
      </c>
      <c r="BS60" s="569">
        <v>6448.89</v>
      </c>
      <c r="BT60" s="570">
        <v>358.66846034010274</v>
      </c>
      <c r="BU60" s="569">
        <v>231301.34472026851</v>
      </c>
      <c r="BV60" s="569">
        <v>9987.5300000000007</v>
      </c>
      <c r="BW60" s="570">
        <v>366.46432684221378</v>
      </c>
      <c r="BX60" s="569">
        <v>366007.34582664154</v>
      </c>
      <c r="BY60" s="569">
        <v>16879.400000000001</v>
      </c>
      <c r="BZ60" s="570">
        <v>360.96531642785101</v>
      </c>
      <c r="CA60" s="569">
        <v>609287.79621122684</v>
      </c>
      <c r="CB60" s="572" t="s">
        <v>557</v>
      </c>
      <c r="CC60" s="570">
        <v>484.45848498960532</v>
      </c>
      <c r="CD60" s="572" t="s">
        <v>557</v>
      </c>
      <c r="CE60" s="572" t="s">
        <v>557</v>
      </c>
      <c r="CF60" s="570">
        <v>752.97142982478044</v>
      </c>
      <c r="CG60" s="572" t="s">
        <v>557</v>
      </c>
      <c r="CH60" s="572">
        <v>109.23</v>
      </c>
      <c r="CI60" s="572">
        <v>30012.799999999999</v>
      </c>
      <c r="CJ60" s="569">
        <v>173.47</v>
      </c>
      <c r="CK60" s="570">
        <v>36.487188091510447</v>
      </c>
      <c r="CL60" s="569">
        <v>632.94325182343175</v>
      </c>
      <c r="CM60" s="569">
        <v>133.69</v>
      </c>
      <c r="CN60" s="570">
        <v>37.772645827020597</v>
      </c>
      <c r="CO60" s="569">
        <v>504.9825020614382</v>
      </c>
      <c r="CP60" s="575" t="s">
        <v>543</v>
      </c>
      <c r="CQ60" s="568" t="s">
        <v>319</v>
      </c>
      <c r="CR60" s="573">
        <v>182.05</v>
      </c>
      <c r="CS60" s="573">
        <v>489.21</v>
      </c>
      <c r="CT60" s="573">
        <v>1083.6199999999999</v>
      </c>
      <c r="CU60" s="573">
        <v>74.42</v>
      </c>
      <c r="CV60" s="573">
        <v>1166.93</v>
      </c>
      <c r="CW60" s="572" t="s">
        <v>557</v>
      </c>
      <c r="CX60" s="570">
        <v>33.077932897878611</v>
      </c>
      <c r="CY60" s="572" t="s">
        <v>557</v>
      </c>
      <c r="CZ60" s="569">
        <v>356.66</v>
      </c>
      <c r="DA60" s="570">
        <v>20.054995271042014</v>
      </c>
      <c r="DB60" s="569">
        <v>715.28146133698453</v>
      </c>
      <c r="DC60" s="572" t="s">
        <v>557</v>
      </c>
      <c r="DD60" s="570">
        <v>32.415667171788769</v>
      </c>
      <c r="DE60" s="572" t="s">
        <v>557</v>
      </c>
      <c r="DF60" s="572" t="s">
        <v>557</v>
      </c>
      <c r="DG60" s="574">
        <v>193.89</v>
      </c>
      <c r="DH60" s="575" t="s">
        <v>543</v>
      </c>
      <c r="DI60" s="568" t="s">
        <v>319</v>
      </c>
      <c r="DJ60" s="572" t="s">
        <v>557</v>
      </c>
      <c r="DK60" s="572">
        <v>244.45</v>
      </c>
      <c r="DL60" s="572" t="s">
        <v>557</v>
      </c>
      <c r="DM60" s="569">
        <v>19081.169999999998</v>
      </c>
      <c r="DN60" s="570">
        <v>404.81975904354994</v>
      </c>
      <c r="DO60" s="569">
        <v>772443.46416690131</v>
      </c>
      <c r="DP60" s="569">
        <v>152.47999999999999</v>
      </c>
      <c r="DQ60" s="570">
        <v>93.46182293039692</v>
      </c>
      <c r="DR60" s="569">
        <v>1425.1058760426924</v>
      </c>
      <c r="DS60" s="569">
        <v>1.5</v>
      </c>
      <c r="DT60" s="570">
        <v>95.812705632513527</v>
      </c>
      <c r="DU60" s="569">
        <v>14.371905844877027</v>
      </c>
      <c r="DV60" s="569">
        <v>4382.16</v>
      </c>
      <c r="DW60" s="570">
        <v>107.2394063476939</v>
      </c>
      <c r="DX60" s="569">
        <v>46994.023692061033</v>
      </c>
      <c r="DY60" s="574">
        <v>157.56</v>
      </c>
      <c r="DZ60" s="574">
        <v>23774.87</v>
      </c>
      <c r="EA60" s="575" t="s">
        <v>543</v>
      </c>
      <c r="EB60" s="568" t="s">
        <v>319</v>
      </c>
      <c r="EC60" s="587">
        <v>25019.94</v>
      </c>
      <c r="ED60" s="570">
        <v>102.23828513117891</v>
      </c>
      <c r="EE60" s="569">
        <v>255799.57596849886</v>
      </c>
      <c r="EF60" s="569">
        <v>134475.49</v>
      </c>
      <c r="EG60" s="570">
        <v>110.85428797542973</v>
      </c>
      <c r="EH60" s="569">
        <v>1490718.4694097019</v>
      </c>
      <c r="EI60" s="569">
        <v>11397.37</v>
      </c>
      <c r="EJ60" s="569">
        <v>2196.19</v>
      </c>
    </row>
    <row r="61" spans="1:140" ht="11.25" customHeight="1">
      <c r="A61" s="575" t="s">
        <v>544</v>
      </c>
      <c r="B61" s="568" t="s">
        <v>545</v>
      </c>
      <c r="C61" s="569">
        <v>16033.44</v>
      </c>
      <c r="D61" s="570">
        <v>75.555439561198511</v>
      </c>
      <c r="E61" s="569">
        <v>121141.36068781026</v>
      </c>
      <c r="F61" s="569">
        <v>324.66000000000003</v>
      </c>
      <c r="G61" s="570">
        <v>48.161543303369704</v>
      </c>
      <c r="H61" s="569">
        <v>1563.6126648872007</v>
      </c>
      <c r="I61" s="569">
        <v>16358.1</v>
      </c>
      <c r="J61" s="570">
        <v>75.011751580377592</v>
      </c>
      <c r="K61" s="569">
        <v>122704.97335269746</v>
      </c>
      <c r="L61" s="569">
        <v>19802.439999999999</v>
      </c>
      <c r="M61" s="570">
        <v>53.756168229504816</v>
      </c>
      <c r="N61" s="569">
        <v>106450.32959946751</v>
      </c>
      <c r="O61" s="569">
        <v>222.59</v>
      </c>
      <c r="P61" s="570">
        <v>51.250752675667187</v>
      </c>
      <c r="Q61" s="569">
        <v>1140.7905038076758</v>
      </c>
      <c r="R61" s="569">
        <v>36383.129999999997</v>
      </c>
      <c r="S61" s="570">
        <v>63.297493496566325</v>
      </c>
      <c r="T61" s="569">
        <v>230296.09345597264</v>
      </c>
      <c r="U61" s="569">
        <v>23194.1</v>
      </c>
      <c r="V61" s="570">
        <v>58.947692904038739</v>
      </c>
      <c r="W61" s="569">
        <v>136723.86839855649</v>
      </c>
      <c r="X61" s="575" t="s">
        <v>544</v>
      </c>
      <c r="Y61" s="568" t="s">
        <v>545</v>
      </c>
      <c r="Z61" s="569">
        <v>10280.86</v>
      </c>
      <c r="AA61" s="570">
        <v>42.839982651499895</v>
      </c>
      <c r="AB61" s="569">
        <v>44043.186404249922</v>
      </c>
      <c r="AC61" s="569">
        <v>33474.959999999999</v>
      </c>
      <c r="AD61" s="570">
        <v>54.000678358631767</v>
      </c>
      <c r="AE61" s="569">
        <v>180767.05480280641</v>
      </c>
      <c r="AF61" s="569">
        <v>5319.28</v>
      </c>
      <c r="AG61" s="570">
        <v>44.688771545312207</v>
      </c>
      <c r="AH61" s="569">
        <v>23771.208870554827</v>
      </c>
      <c r="AI61" s="569">
        <v>709.65</v>
      </c>
      <c r="AJ61" s="570">
        <v>41.686328932301869</v>
      </c>
      <c r="AK61" s="569">
        <v>2958.2703326808028</v>
      </c>
      <c r="AL61" s="569">
        <v>10140.77</v>
      </c>
      <c r="AM61" s="570">
        <v>51.410067884910447</v>
      </c>
      <c r="AN61" s="569">
        <v>52133.767410526329</v>
      </c>
      <c r="AO61" s="569">
        <v>49644.66</v>
      </c>
      <c r="AP61" s="570">
        <v>52.29772978938086</v>
      </c>
      <c r="AQ61" s="569">
        <v>259630.3014165684</v>
      </c>
      <c r="AR61" s="569">
        <v>69393.34</v>
      </c>
      <c r="AS61" s="570">
        <v>60.177261477854842</v>
      </c>
      <c r="AT61" s="569">
        <v>417590.11660016829</v>
      </c>
      <c r="AU61" s="575" t="s">
        <v>544</v>
      </c>
      <c r="AV61" s="568" t="s">
        <v>545</v>
      </c>
      <c r="AW61" s="569">
        <v>16634.45</v>
      </c>
      <c r="AX61" s="570">
        <v>43.485825063270944</v>
      </c>
      <c r="AY61" s="569">
        <v>72336.278272372743</v>
      </c>
      <c r="AZ61" s="569">
        <v>86027.79</v>
      </c>
      <c r="BA61" s="570">
        <v>56.949782723994304</v>
      </c>
      <c r="BB61" s="569">
        <v>489926.39487254102</v>
      </c>
      <c r="BC61" s="572">
        <v>11961.34</v>
      </c>
      <c r="BD61" s="572">
        <v>3590.57</v>
      </c>
      <c r="BE61" s="569">
        <v>15551.91</v>
      </c>
      <c r="BF61" s="570">
        <v>73.968027307334779</v>
      </c>
      <c r="BG61" s="569">
        <v>115034.4103561213</v>
      </c>
      <c r="BH61" s="569">
        <v>101579.7</v>
      </c>
      <c r="BI61" s="570">
        <v>59.555285675057348</v>
      </c>
      <c r="BJ61" s="569">
        <v>604960.80522866233</v>
      </c>
      <c r="BK61" s="569">
        <v>177.56</v>
      </c>
      <c r="BL61" s="570">
        <v>262.77862496497585</v>
      </c>
      <c r="BM61" s="569">
        <v>4665.8972648781109</v>
      </c>
      <c r="BN61" s="569">
        <v>6526.15</v>
      </c>
      <c r="BO61" s="570">
        <v>356.88766509374858</v>
      </c>
      <c r="BP61" s="569">
        <v>232910.24355515672</v>
      </c>
      <c r="BQ61" s="575" t="s">
        <v>544</v>
      </c>
      <c r="BR61" s="568" t="s">
        <v>545</v>
      </c>
      <c r="BS61" s="569">
        <v>4752.42</v>
      </c>
      <c r="BT61" s="570">
        <v>370.46228687995824</v>
      </c>
      <c r="BU61" s="569">
        <v>176059.23814140511</v>
      </c>
      <c r="BV61" s="569">
        <v>1773.73</v>
      </c>
      <c r="BW61" s="570">
        <v>320.51668187239096</v>
      </c>
      <c r="BX61" s="569">
        <v>56851.005413751605</v>
      </c>
      <c r="BY61" s="569">
        <v>6703.71</v>
      </c>
      <c r="BZ61" s="570">
        <v>354.39501532738564</v>
      </c>
      <c r="CA61" s="569">
        <v>237576.14082003484</v>
      </c>
      <c r="CB61" s="572" t="s">
        <v>557</v>
      </c>
      <c r="CC61" s="570">
        <v>482.75349811265573</v>
      </c>
      <c r="CD61" s="572" t="s">
        <v>557</v>
      </c>
      <c r="CE61" s="572" t="s">
        <v>557</v>
      </c>
      <c r="CF61" s="570">
        <v>750.61831824199464</v>
      </c>
      <c r="CG61" s="572" t="s">
        <v>557</v>
      </c>
      <c r="CH61" s="572">
        <v>110.73</v>
      </c>
      <c r="CI61" s="572">
        <v>8156.7</v>
      </c>
      <c r="CJ61" s="569">
        <v>196.56</v>
      </c>
      <c r="CK61" s="570">
        <v>35.101452474191255</v>
      </c>
      <c r="CL61" s="569">
        <v>689.95414983270325</v>
      </c>
      <c r="CM61" s="569">
        <v>304.17</v>
      </c>
      <c r="CN61" s="570">
        <v>33.791092499260508</v>
      </c>
      <c r="CO61" s="569">
        <v>1027.8236605500069</v>
      </c>
      <c r="CP61" s="575" t="s">
        <v>544</v>
      </c>
      <c r="CQ61" s="568" t="s">
        <v>545</v>
      </c>
      <c r="CR61" s="573">
        <v>23.96</v>
      </c>
      <c r="CS61" s="573">
        <v>524.69000000000005</v>
      </c>
      <c r="CT61" s="573">
        <v>1075.1500000000001</v>
      </c>
      <c r="CU61" s="573">
        <v>217.66</v>
      </c>
      <c r="CV61" s="572" t="s">
        <v>557</v>
      </c>
      <c r="CW61" s="572" t="s">
        <v>557</v>
      </c>
      <c r="CX61" s="570">
        <v>29.482339616419416</v>
      </c>
      <c r="CY61" s="572" t="s">
        <v>557</v>
      </c>
      <c r="CZ61" s="569">
        <v>912.34</v>
      </c>
      <c r="DA61" s="570">
        <v>19.271358247064288</v>
      </c>
      <c r="DB61" s="569">
        <v>1758.2030983126633</v>
      </c>
      <c r="DC61" s="572" t="s">
        <v>557</v>
      </c>
      <c r="DD61" s="570">
        <v>27.896376017328265</v>
      </c>
      <c r="DE61" s="572" t="s">
        <v>557</v>
      </c>
      <c r="DF61" s="574">
        <v>31.02</v>
      </c>
      <c r="DG61" s="572" t="s">
        <v>557</v>
      </c>
      <c r="DH61" s="575" t="s">
        <v>544</v>
      </c>
      <c r="DI61" s="568" t="s">
        <v>545</v>
      </c>
      <c r="DJ61" s="574">
        <v>520.46</v>
      </c>
      <c r="DK61" s="572" t="s">
        <v>557</v>
      </c>
      <c r="DL61" s="572" t="s">
        <v>557</v>
      </c>
      <c r="DM61" s="569">
        <v>62622.33</v>
      </c>
      <c r="DN61" s="570">
        <v>400.99423554358805</v>
      </c>
      <c r="DO61" s="569">
        <v>2511119.3346308302</v>
      </c>
      <c r="DP61" s="569">
        <v>176.4</v>
      </c>
      <c r="DQ61" s="570">
        <v>91.882726717248971</v>
      </c>
      <c r="DR61" s="569">
        <v>1620.811299292272</v>
      </c>
      <c r="DS61" s="569">
        <v>4.28</v>
      </c>
      <c r="DT61" s="570">
        <v>95.812705632513513</v>
      </c>
      <c r="DU61" s="569">
        <v>41.007838010715787</v>
      </c>
      <c r="DV61" s="569">
        <v>6068.88</v>
      </c>
      <c r="DW61" s="570">
        <v>104.72327539970627</v>
      </c>
      <c r="DX61" s="569">
        <v>63555.299160776951</v>
      </c>
      <c r="DY61" s="574">
        <v>258.13</v>
      </c>
      <c r="DZ61" s="574">
        <v>69130.02</v>
      </c>
      <c r="EA61" s="575" t="s">
        <v>544</v>
      </c>
      <c r="EB61" s="568" t="s">
        <v>545</v>
      </c>
      <c r="EC61" s="587">
        <v>33382.410000000003</v>
      </c>
      <c r="ED61" s="570">
        <v>99.830041814121174</v>
      </c>
      <c r="EE61" s="569">
        <v>333256.73861561372</v>
      </c>
      <c r="EF61" s="569">
        <v>151481.79</v>
      </c>
      <c r="EG61" s="570">
        <v>106.85583731117551</v>
      </c>
      <c r="EH61" s="569">
        <v>1618671.3507845651</v>
      </c>
      <c r="EI61" s="569">
        <v>18313.43</v>
      </c>
      <c r="EJ61" s="569">
        <v>2909.92</v>
      </c>
    </row>
    <row r="62" spans="1:140" ht="11.25" customHeight="1">
      <c r="A62" s="575" t="s">
        <v>546</v>
      </c>
      <c r="B62" s="568" t="s">
        <v>547</v>
      </c>
      <c r="C62" s="569">
        <v>1517.27</v>
      </c>
      <c r="D62" s="570">
        <v>61.575888103573909</v>
      </c>
      <c r="E62" s="569">
        <v>9342.7247742909585</v>
      </c>
      <c r="F62" s="569">
        <v>464.04</v>
      </c>
      <c r="G62" s="570">
        <v>46.191486104062022</v>
      </c>
      <c r="H62" s="569">
        <v>2143.469721172894</v>
      </c>
      <c r="I62" s="569">
        <v>1981.31</v>
      </c>
      <c r="J62" s="570">
        <v>57.972727616899192</v>
      </c>
      <c r="K62" s="569">
        <v>11486.194495463853</v>
      </c>
      <c r="L62" s="569">
        <v>18997.78</v>
      </c>
      <c r="M62" s="570">
        <v>50.404061547174457</v>
      </c>
      <c r="N62" s="569">
        <v>95756.527237967981</v>
      </c>
      <c r="O62" s="569">
        <v>553.19000000000005</v>
      </c>
      <c r="P62" s="570">
        <v>48.464074418949188</v>
      </c>
      <c r="Q62" s="569">
        <v>2680.9841327818499</v>
      </c>
      <c r="R62" s="569">
        <v>21532.28</v>
      </c>
      <c r="S62" s="570">
        <v>51.050657833826087</v>
      </c>
      <c r="T62" s="569">
        <v>109923.70586621367</v>
      </c>
      <c r="U62" s="569">
        <v>10384.49</v>
      </c>
      <c r="V62" s="570">
        <v>53.545883427295223</v>
      </c>
      <c r="W62" s="569">
        <v>55604.669099191291</v>
      </c>
      <c r="X62" s="575" t="s">
        <v>546</v>
      </c>
      <c r="Y62" s="568" t="s">
        <v>547</v>
      </c>
      <c r="Z62" s="569">
        <v>19882.72</v>
      </c>
      <c r="AA62" s="570">
        <v>42.708298060211234</v>
      </c>
      <c r="AB62" s="569">
        <v>84915.713200772327</v>
      </c>
      <c r="AC62" s="569">
        <v>30267.21</v>
      </c>
      <c r="AD62" s="570">
        <v>46.426605656736655</v>
      </c>
      <c r="AE62" s="569">
        <v>140520.38229996362</v>
      </c>
      <c r="AF62" s="569">
        <v>3062.41</v>
      </c>
      <c r="AG62" s="570">
        <v>43.811270197662949</v>
      </c>
      <c r="AH62" s="569">
        <v>13416.807196602498</v>
      </c>
      <c r="AI62" s="569">
        <v>3191.03</v>
      </c>
      <c r="AJ62" s="570">
        <v>42.177423676109491</v>
      </c>
      <c r="AK62" s="569">
        <v>13458.942427317565</v>
      </c>
      <c r="AL62" s="569">
        <v>6959.31</v>
      </c>
      <c r="AM62" s="570">
        <v>48.413934321561761</v>
      </c>
      <c r="AN62" s="569">
        <v>33692.757726338801</v>
      </c>
      <c r="AO62" s="569">
        <v>43479.96</v>
      </c>
      <c r="AP62" s="570">
        <v>46.248637222808512</v>
      </c>
      <c r="AQ62" s="569">
        <v>201088.88965022247</v>
      </c>
      <c r="AR62" s="569">
        <v>38412.04</v>
      </c>
      <c r="AS62" s="570">
        <v>51.306221427076224</v>
      </c>
      <c r="AT62" s="569">
        <v>197077.66297057088</v>
      </c>
      <c r="AU62" s="575" t="s">
        <v>546</v>
      </c>
      <c r="AV62" s="568" t="s">
        <v>547</v>
      </c>
      <c r="AW62" s="569">
        <v>26600.2</v>
      </c>
      <c r="AX62" s="570">
        <v>42.832359360405292</v>
      </c>
      <c r="AY62" s="569">
        <v>113934.93254586529</v>
      </c>
      <c r="AZ62" s="569">
        <v>65012.24</v>
      </c>
      <c r="BA62" s="570">
        <v>47.839083150563063</v>
      </c>
      <c r="BB62" s="569">
        <v>311012.59551643615</v>
      </c>
      <c r="BC62" s="572">
        <v>12456.35</v>
      </c>
      <c r="BD62" s="572">
        <v>10231.84</v>
      </c>
      <c r="BE62" s="569">
        <v>22688.19</v>
      </c>
      <c r="BF62" s="570">
        <v>71.559575047233821</v>
      </c>
      <c r="BG62" s="569">
        <v>162355.72349909</v>
      </c>
      <c r="BH62" s="569">
        <v>87700.43</v>
      </c>
      <c r="BI62" s="570">
        <v>53.975598411036998</v>
      </c>
      <c r="BJ62" s="569">
        <v>473368.31901552615</v>
      </c>
      <c r="BK62" s="569">
        <v>183.52</v>
      </c>
      <c r="BL62" s="570">
        <v>269.858425574394</v>
      </c>
      <c r="BM62" s="569">
        <v>4952.4418261412793</v>
      </c>
      <c r="BN62" s="569">
        <v>36752.660000000003</v>
      </c>
      <c r="BO62" s="570">
        <v>367.40023381927836</v>
      </c>
      <c r="BP62" s="569">
        <v>1350293.5877480439</v>
      </c>
      <c r="BQ62" s="575" t="s">
        <v>546</v>
      </c>
      <c r="BR62" s="568" t="s">
        <v>547</v>
      </c>
      <c r="BS62" s="569">
        <v>35903.410000000003</v>
      </c>
      <c r="BT62" s="570">
        <v>368.55365456778566</v>
      </c>
      <c r="BU62" s="569">
        <v>1323233.2966945583</v>
      </c>
      <c r="BV62" s="569">
        <v>849.25</v>
      </c>
      <c r="BW62" s="570">
        <v>318.63751608461035</v>
      </c>
      <c r="BX62" s="569">
        <v>27060.291053485533</v>
      </c>
      <c r="BY62" s="569">
        <v>36936.18</v>
      </c>
      <c r="BZ62" s="570">
        <v>366.91559050616098</v>
      </c>
      <c r="CA62" s="569">
        <v>1355246.0295741851</v>
      </c>
      <c r="CB62" s="569">
        <v>104.76</v>
      </c>
      <c r="CC62" s="570">
        <v>427.35186755735276</v>
      </c>
      <c r="CD62" s="569">
        <v>4476.9381645308267</v>
      </c>
      <c r="CE62" s="569">
        <v>169.51</v>
      </c>
      <c r="CF62" s="570">
        <v>714.81256666461786</v>
      </c>
      <c r="CG62" s="569">
        <v>12116.787817531938</v>
      </c>
      <c r="CH62" s="572">
        <v>28.69</v>
      </c>
      <c r="CI62" s="572">
        <v>37239.14</v>
      </c>
      <c r="CJ62" s="569">
        <v>291.12</v>
      </c>
      <c r="CK62" s="570">
        <v>35.37572415002785</v>
      </c>
      <c r="CL62" s="569">
        <v>1029.8580814556108</v>
      </c>
      <c r="CM62" s="569">
        <v>56.18</v>
      </c>
      <c r="CN62" s="570">
        <v>31.539018256903006</v>
      </c>
      <c r="CO62" s="569">
        <v>177.1862045672811</v>
      </c>
      <c r="CP62" s="575" t="s">
        <v>546</v>
      </c>
      <c r="CQ62" s="568" t="s">
        <v>547</v>
      </c>
      <c r="CR62" s="573">
        <v>111.44</v>
      </c>
      <c r="CS62" s="573">
        <v>458.74</v>
      </c>
      <c r="CT62" s="572" t="s">
        <v>557</v>
      </c>
      <c r="CU62" s="573">
        <v>61.78</v>
      </c>
      <c r="CV62" s="572" t="s">
        <v>557</v>
      </c>
      <c r="CW62" s="569">
        <v>1399.12</v>
      </c>
      <c r="CX62" s="570">
        <v>25.678445992503814</v>
      </c>
      <c r="CY62" s="569">
        <v>3592.7227357031934</v>
      </c>
      <c r="CZ62" s="569">
        <v>1029.94</v>
      </c>
      <c r="DA62" s="570">
        <v>19.484852508809041</v>
      </c>
      <c r="DB62" s="569">
        <v>2006.8228992922784</v>
      </c>
      <c r="DC62" s="569">
        <v>2429.06</v>
      </c>
      <c r="DD62" s="570">
        <v>23.052315031310346</v>
      </c>
      <c r="DE62" s="569">
        <v>5599.545634995472</v>
      </c>
      <c r="DF62" s="572" t="s">
        <v>557</v>
      </c>
      <c r="DG62" s="574">
        <v>42.96</v>
      </c>
      <c r="DH62" s="575" t="s">
        <v>546</v>
      </c>
      <c r="DI62" s="568" t="s">
        <v>547</v>
      </c>
      <c r="DJ62" s="574">
        <v>16.899999999999999</v>
      </c>
      <c r="DK62" s="574">
        <v>9</v>
      </c>
      <c r="DL62" s="574">
        <v>2502.92</v>
      </c>
      <c r="DM62" s="569">
        <v>44785.74</v>
      </c>
      <c r="DN62" s="570">
        <v>394.7291749410191</v>
      </c>
      <c r="DO62" s="569">
        <v>1767823.8199322997</v>
      </c>
      <c r="DP62" s="569">
        <v>40.5</v>
      </c>
      <c r="DQ62" s="570">
        <v>94.394749467017078</v>
      </c>
      <c r="DR62" s="569">
        <v>382.29873534141916</v>
      </c>
      <c r="DS62" s="569">
        <v>1.5</v>
      </c>
      <c r="DT62" s="570">
        <v>95.812705632513527</v>
      </c>
      <c r="DU62" s="569">
        <v>14.371905844877029</v>
      </c>
      <c r="DV62" s="569">
        <v>3867.75</v>
      </c>
      <c r="DW62" s="570">
        <v>106.24706511503399</v>
      </c>
      <c r="DX62" s="569">
        <v>41093.708609867273</v>
      </c>
      <c r="DY62" s="574">
        <v>113.16</v>
      </c>
      <c r="DZ62" s="574">
        <v>48808.65</v>
      </c>
      <c r="EA62" s="575" t="s">
        <v>546</v>
      </c>
      <c r="EB62" s="568" t="s">
        <v>547</v>
      </c>
      <c r="EC62" s="587">
        <v>6971.79</v>
      </c>
      <c r="ED62" s="570">
        <v>99.314927394367146</v>
      </c>
      <c r="EE62" s="569">
        <v>69240.281765877502</v>
      </c>
      <c r="EF62" s="569">
        <v>29553.599999999999</v>
      </c>
      <c r="EG62" s="570">
        <v>105.25995447955897</v>
      </c>
      <c r="EH62" s="569">
        <v>311081.05907070939</v>
      </c>
      <c r="EI62" s="569">
        <v>14792.63</v>
      </c>
      <c r="EJ62" s="569">
        <v>2363.9499999999998</v>
      </c>
    </row>
    <row r="63" spans="1:140" ht="11.25" customHeight="1">
      <c r="A63" s="575" t="s">
        <v>548</v>
      </c>
      <c r="B63" s="568" t="s">
        <v>549</v>
      </c>
      <c r="C63" s="569">
        <v>41145.660000000003</v>
      </c>
      <c r="D63" s="570">
        <v>75.961325784561907</v>
      </c>
      <c r="E63" s="569">
        <v>312547.88838808174</v>
      </c>
      <c r="F63" s="569">
        <v>538.07000000000005</v>
      </c>
      <c r="G63" s="570">
        <v>50.390328634683186</v>
      </c>
      <c r="H63" s="569">
        <v>2711.3524128463978</v>
      </c>
      <c r="I63" s="569">
        <v>41683.730000000003</v>
      </c>
      <c r="J63" s="570">
        <v>75.631245284653787</v>
      </c>
      <c r="K63" s="569">
        <v>315259.24080092815</v>
      </c>
      <c r="L63" s="569">
        <v>37245.269999999997</v>
      </c>
      <c r="M63" s="570">
        <v>57.777379741056535</v>
      </c>
      <c r="N63" s="569">
        <v>215193.41083481809</v>
      </c>
      <c r="O63" s="569">
        <v>274.52</v>
      </c>
      <c r="P63" s="570">
        <v>54.356864230866094</v>
      </c>
      <c r="Q63" s="569">
        <v>1492.2046368657359</v>
      </c>
      <c r="R63" s="569">
        <v>79203.520000000004</v>
      </c>
      <c r="S63" s="570">
        <v>67.161769612336911</v>
      </c>
      <c r="T63" s="569">
        <v>531944.856272612</v>
      </c>
      <c r="U63" s="569">
        <v>61578.95</v>
      </c>
      <c r="V63" s="570">
        <v>62.67356871558686</v>
      </c>
      <c r="W63" s="569">
        <v>385937.25542586873</v>
      </c>
      <c r="X63" s="575" t="s">
        <v>548</v>
      </c>
      <c r="Y63" s="568" t="s">
        <v>549</v>
      </c>
      <c r="Z63" s="569">
        <v>10629.65</v>
      </c>
      <c r="AA63" s="570">
        <v>43.702858269784983</v>
      </c>
      <c r="AB63" s="569">
        <v>46454.608740741991</v>
      </c>
      <c r="AC63" s="569">
        <v>72208.600000000006</v>
      </c>
      <c r="AD63" s="570">
        <v>59.880937196761984</v>
      </c>
      <c r="AE63" s="569">
        <v>432391.8641666107</v>
      </c>
      <c r="AF63" s="569">
        <v>8488.33</v>
      </c>
      <c r="AG63" s="570">
        <v>45.180067230091453</v>
      </c>
      <c r="AH63" s="569">
        <v>38350.332007120218</v>
      </c>
      <c r="AI63" s="569">
        <v>442.36</v>
      </c>
      <c r="AJ63" s="570">
        <v>41.898194028229391</v>
      </c>
      <c r="AK63" s="569">
        <v>1853.4085110327553</v>
      </c>
      <c r="AL63" s="569">
        <v>24194.51</v>
      </c>
      <c r="AM63" s="570">
        <v>56.055972039901562</v>
      </c>
      <c r="AN63" s="569">
        <v>135624.67760791187</v>
      </c>
      <c r="AO63" s="569">
        <v>105333.8</v>
      </c>
      <c r="AP63" s="570">
        <v>57.742176043461406</v>
      </c>
      <c r="AQ63" s="569">
        <v>608220.28229267546</v>
      </c>
      <c r="AR63" s="569">
        <v>164438.91</v>
      </c>
      <c r="AS63" s="570">
        <v>63.901873157243998</v>
      </c>
      <c r="AT63" s="569">
        <v>1050795.4368935463</v>
      </c>
      <c r="AU63" s="575" t="s">
        <v>548</v>
      </c>
      <c r="AV63" s="568" t="s">
        <v>549</v>
      </c>
      <c r="AW63" s="569">
        <v>20098.41</v>
      </c>
      <c r="AX63" s="570">
        <v>44.466055609245394</v>
      </c>
      <c r="AY63" s="569">
        <v>89369.701671741364</v>
      </c>
      <c r="AZ63" s="569">
        <v>184537.32</v>
      </c>
      <c r="BA63" s="570">
        <v>61.785070822817175</v>
      </c>
      <c r="BB63" s="569">
        <v>1140165.1385652877</v>
      </c>
      <c r="BC63" s="572">
        <v>19469.43</v>
      </c>
      <c r="BD63" s="572">
        <v>9396.8700000000008</v>
      </c>
      <c r="BE63" s="569">
        <v>28866.3</v>
      </c>
      <c r="BF63" s="570">
        <v>71.150294351001861</v>
      </c>
      <c r="BG63" s="569">
        <v>205384.57418243252</v>
      </c>
      <c r="BH63" s="569">
        <v>213403.62</v>
      </c>
      <c r="BI63" s="570">
        <v>63.051869164530586</v>
      </c>
      <c r="BJ63" s="569">
        <v>1345549.7127477203</v>
      </c>
      <c r="BK63" s="569">
        <v>774.63</v>
      </c>
      <c r="BL63" s="570">
        <v>266.26622027456114</v>
      </c>
      <c r="BM63" s="569">
        <v>20625.780221128331</v>
      </c>
      <c r="BN63" s="569">
        <v>16065.73</v>
      </c>
      <c r="BO63" s="570">
        <v>374.72846138939951</v>
      </c>
      <c r="BP63" s="569">
        <v>602028.62839975173</v>
      </c>
      <c r="BQ63" s="575" t="s">
        <v>548</v>
      </c>
      <c r="BR63" s="568" t="s">
        <v>549</v>
      </c>
      <c r="BS63" s="569">
        <v>12430.08</v>
      </c>
      <c r="BT63" s="570">
        <v>383.72094588695302</v>
      </c>
      <c r="BU63" s="569">
        <v>476968.20550504973</v>
      </c>
      <c r="BV63" s="569">
        <v>3635.65</v>
      </c>
      <c r="BW63" s="570">
        <v>343.98366975562004</v>
      </c>
      <c r="BX63" s="569">
        <v>125060.42289470202</v>
      </c>
      <c r="BY63" s="569">
        <v>16840.36</v>
      </c>
      <c r="BZ63" s="570">
        <v>369.73936936079753</v>
      </c>
      <c r="CA63" s="569">
        <v>622654.4086208801</v>
      </c>
      <c r="CB63" s="572" t="s">
        <v>557</v>
      </c>
      <c r="CC63" s="570">
        <v>468.10773578475977</v>
      </c>
      <c r="CD63" s="572" t="s">
        <v>557</v>
      </c>
      <c r="CE63" s="572" t="s">
        <v>557</v>
      </c>
      <c r="CF63" s="570">
        <v>763.06919183402078</v>
      </c>
      <c r="CG63" s="572" t="s">
        <v>557</v>
      </c>
      <c r="CH63" s="572">
        <v>249.05</v>
      </c>
      <c r="CI63" s="572">
        <v>23341.75</v>
      </c>
      <c r="CJ63" s="569">
        <v>409.18</v>
      </c>
      <c r="CK63" s="570">
        <v>35.685406910425122</v>
      </c>
      <c r="CL63" s="569">
        <v>1460.1754799607752</v>
      </c>
      <c r="CM63" s="569">
        <v>661.2</v>
      </c>
      <c r="CN63" s="570">
        <v>33.754546220715362</v>
      </c>
      <c r="CO63" s="569">
        <v>2231.8505961136993</v>
      </c>
      <c r="CP63" s="575" t="s">
        <v>548</v>
      </c>
      <c r="CQ63" s="568" t="s">
        <v>549</v>
      </c>
      <c r="CR63" s="573">
        <v>122.91</v>
      </c>
      <c r="CS63" s="573">
        <v>1193.29</v>
      </c>
      <c r="CT63" s="572" t="s">
        <v>557</v>
      </c>
      <c r="CU63" s="572" t="s">
        <v>557</v>
      </c>
      <c r="CV63" s="573">
        <v>3203.53</v>
      </c>
      <c r="CW63" s="569">
        <v>13928.95</v>
      </c>
      <c r="CX63" s="570">
        <v>30.557821004916097</v>
      </c>
      <c r="CY63" s="569">
        <v>42563.836088642609</v>
      </c>
      <c r="CZ63" s="569">
        <v>1430.04</v>
      </c>
      <c r="DA63" s="570">
        <v>19.296504145639766</v>
      </c>
      <c r="DB63" s="569">
        <v>2759.4772788430691</v>
      </c>
      <c r="DC63" s="569">
        <v>15358.99</v>
      </c>
      <c r="DD63" s="570">
        <v>29.509305864178359</v>
      </c>
      <c r="DE63" s="569">
        <v>45323.31336748568</v>
      </c>
      <c r="DF63" s="572" t="s">
        <v>557</v>
      </c>
      <c r="DG63" s="572" t="s">
        <v>557</v>
      </c>
      <c r="DH63" s="575" t="s">
        <v>548</v>
      </c>
      <c r="DI63" s="568" t="s">
        <v>549</v>
      </c>
      <c r="DJ63" s="574">
        <v>741.28</v>
      </c>
      <c r="DK63" s="572" t="s">
        <v>557</v>
      </c>
      <c r="DL63" s="574">
        <v>16680.580000000002</v>
      </c>
      <c r="DM63" s="569">
        <v>52536.89</v>
      </c>
      <c r="DN63" s="570">
        <v>388.90759198829477</v>
      </c>
      <c r="DO63" s="569">
        <v>2043199.5380453921</v>
      </c>
      <c r="DP63" s="569">
        <v>277.48</v>
      </c>
      <c r="DQ63" s="570">
        <v>95.2144849568041</v>
      </c>
      <c r="DR63" s="569">
        <v>2642.0115285813999</v>
      </c>
      <c r="DS63" s="569">
        <v>13.75</v>
      </c>
      <c r="DT63" s="570" t="s">
        <v>556</v>
      </c>
      <c r="DU63" s="570" t="s">
        <v>556</v>
      </c>
      <c r="DV63" s="569">
        <v>5061.62</v>
      </c>
      <c r="DW63" s="570">
        <v>101.03298207469139</v>
      </c>
      <c r="DX63" s="569">
        <v>51139.056272889939</v>
      </c>
      <c r="DY63" s="574">
        <v>483.76</v>
      </c>
      <c r="DZ63" s="574">
        <v>58373.5</v>
      </c>
      <c r="EA63" s="575" t="s">
        <v>548</v>
      </c>
      <c r="EB63" s="568" t="s">
        <v>549</v>
      </c>
      <c r="EC63" s="587">
        <v>24258.85</v>
      </c>
      <c r="ED63" s="570">
        <v>95.011388873862018</v>
      </c>
      <c r="EE63" s="569">
        <v>230486.70309826877</v>
      </c>
      <c r="EF63" s="569">
        <v>57885.33</v>
      </c>
      <c r="EG63" s="570">
        <v>98.831731087162055</v>
      </c>
      <c r="EH63" s="569">
        <v>572090.7368451634</v>
      </c>
      <c r="EI63" s="569">
        <v>39310.959999999999</v>
      </c>
      <c r="EJ63" s="569">
        <v>9150.48</v>
      </c>
    </row>
    <row r="64" spans="1:140" ht="5.25" customHeight="1">
      <c r="A64" s="567"/>
      <c r="B64" s="568"/>
      <c r="C64" s="569"/>
      <c r="D64" s="570"/>
      <c r="E64" s="569"/>
      <c r="F64" s="569"/>
      <c r="G64" s="570"/>
      <c r="H64" s="569"/>
      <c r="I64" s="569"/>
      <c r="J64" s="570"/>
      <c r="K64" s="569"/>
      <c r="L64" s="569"/>
      <c r="M64" s="570"/>
      <c r="N64" s="569"/>
      <c r="O64" s="569"/>
      <c r="P64" s="570"/>
      <c r="Q64" s="569"/>
      <c r="R64" s="569"/>
      <c r="S64" s="570"/>
      <c r="T64" s="569"/>
      <c r="U64" s="569"/>
      <c r="V64" s="570"/>
      <c r="W64" s="569"/>
      <c r="X64" s="567"/>
      <c r="Y64" s="568"/>
      <c r="Z64" s="569"/>
      <c r="AA64" s="570"/>
      <c r="AB64" s="569"/>
      <c r="AC64" s="569"/>
      <c r="AD64" s="570"/>
      <c r="AE64" s="569"/>
      <c r="AF64" s="569"/>
      <c r="AG64" s="570"/>
      <c r="AH64" s="569"/>
      <c r="AI64" s="569"/>
      <c r="AJ64" s="570"/>
      <c r="AK64" s="569"/>
      <c r="AL64" s="569"/>
      <c r="AM64" s="570"/>
      <c r="AN64" s="569"/>
      <c r="AO64" s="569"/>
      <c r="AP64" s="570"/>
      <c r="AQ64" s="569"/>
      <c r="AR64" s="569"/>
      <c r="AS64" s="570"/>
      <c r="AT64" s="569"/>
      <c r="AU64" s="567"/>
      <c r="AV64" s="568"/>
      <c r="AW64" s="569"/>
      <c r="AX64" s="570"/>
      <c r="AY64" s="569"/>
      <c r="AZ64" s="569"/>
      <c r="BA64" s="570"/>
      <c r="BB64" s="569"/>
      <c r="BC64" s="573"/>
      <c r="BD64" s="573"/>
      <c r="BE64" s="569"/>
      <c r="BF64" s="570"/>
      <c r="BG64" s="569"/>
      <c r="BH64" s="569"/>
      <c r="BI64" s="570"/>
      <c r="BJ64" s="569"/>
      <c r="BK64" s="569"/>
      <c r="BL64" s="570"/>
      <c r="BM64" s="569"/>
      <c r="BN64" s="569"/>
      <c r="BO64" s="570"/>
      <c r="BP64" s="569"/>
      <c r="BQ64" s="567"/>
      <c r="BR64" s="568"/>
      <c r="BS64" s="569"/>
      <c r="BT64" s="570"/>
      <c r="BU64" s="569"/>
      <c r="BV64" s="569"/>
      <c r="BW64" s="570"/>
      <c r="BX64" s="569"/>
      <c r="BY64" s="569"/>
      <c r="BZ64" s="570"/>
      <c r="CA64" s="569"/>
      <c r="CB64" s="569"/>
      <c r="CC64" s="570"/>
      <c r="CD64" s="569"/>
      <c r="CE64" s="569"/>
      <c r="CF64" s="570"/>
      <c r="CG64" s="569"/>
      <c r="CH64" s="572"/>
      <c r="CI64" s="572"/>
      <c r="CJ64" s="569"/>
      <c r="CK64" s="570"/>
      <c r="CL64" s="569"/>
      <c r="CM64" s="569"/>
      <c r="CN64" s="570"/>
      <c r="CO64" s="569"/>
      <c r="CP64" s="567"/>
      <c r="CQ64" s="568"/>
      <c r="CR64" s="573"/>
      <c r="CS64" s="573"/>
      <c r="CT64" s="573"/>
      <c r="CU64" s="573"/>
      <c r="CV64" s="573"/>
      <c r="CW64" s="569"/>
      <c r="CX64" s="570"/>
      <c r="CY64" s="569"/>
      <c r="CZ64" s="569"/>
      <c r="DA64" s="570"/>
      <c r="DB64" s="569"/>
      <c r="DC64" s="569"/>
      <c r="DD64" s="570"/>
      <c r="DE64" s="569"/>
      <c r="DF64" s="574"/>
      <c r="DG64" s="574"/>
      <c r="DH64" s="567"/>
      <c r="DI64" s="568"/>
      <c r="DJ64" s="574"/>
      <c r="DK64" s="574"/>
      <c r="DL64" s="574"/>
      <c r="DM64" s="569"/>
      <c r="DN64" s="570"/>
      <c r="DO64" s="569"/>
      <c r="DP64" s="569"/>
      <c r="DQ64" s="570"/>
      <c r="DR64" s="569"/>
      <c r="DS64" s="569"/>
      <c r="DT64" s="570"/>
      <c r="DU64" s="569"/>
      <c r="DV64" s="569"/>
      <c r="DW64" s="570"/>
      <c r="DX64" s="569"/>
      <c r="DY64" s="574"/>
      <c r="DZ64" s="574"/>
      <c r="EA64" s="567"/>
      <c r="EB64" s="568"/>
      <c r="EC64" s="587"/>
      <c r="ED64" s="570"/>
      <c r="EE64" s="569"/>
      <c r="EF64" s="569"/>
      <c r="EG64" s="570"/>
      <c r="EH64" s="569"/>
      <c r="EI64" s="569"/>
      <c r="EJ64" s="569"/>
    </row>
    <row r="65" spans="1:140" s="554" customFormat="1" ht="11.25" customHeight="1">
      <c r="A65" s="576">
        <v>1</v>
      </c>
      <c r="B65" s="577" t="s">
        <v>163</v>
      </c>
      <c r="C65" s="578">
        <v>113806.65</v>
      </c>
      <c r="D65" s="579">
        <v>81.972326570100975</v>
      </c>
      <c r="E65" s="578">
        <v>932899.587964918</v>
      </c>
      <c r="F65" s="578">
        <v>1310.99</v>
      </c>
      <c r="G65" s="579">
        <v>59.163300469700005</v>
      </c>
      <c r="H65" s="578">
        <v>7756.2495282772024</v>
      </c>
      <c r="I65" s="578">
        <v>115117.64</v>
      </c>
      <c r="J65" s="579">
        <v>81.712571374221639</v>
      </c>
      <c r="K65" s="578">
        <v>940655.8374931952</v>
      </c>
      <c r="L65" s="578">
        <v>16542.89</v>
      </c>
      <c r="M65" s="579">
        <v>65.112717322359728</v>
      </c>
      <c r="N65" s="578">
        <v>107715.25202648915</v>
      </c>
      <c r="O65" s="578">
        <v>90.39</v>
      </c>
      <c r="P65" s="579">
        <v>55.745286449304722</v>
      </c>
      <c r="Q65" s="578">
        <v>503.88164421526534</v>
      </c>
      <c r="R65" s="578">
        <v>131750.92000000001</v>
      </c>
      <c r="S65" s="579">
        <v>79.610447590339376</v>
      </c>
      <c r="T65" s="578">
        <v>1048874.9711638996</v>
      </c>
      <c r="U65" s="578">
        <v>42092.47</v>
      </c>
      <c r="V65" s="579">
        <v>73.175931580293962</v>
      </c>
      <c r="W65" s="578">
        <v>308015.57047655759</v>
      </c>
      <c r="X65" s="576">
        <v>1</v>
      </c>
      <c r="Y65" s="577" t="s">
        <v>163</v>
      </c>
      <c r="Z65" s="578">
        <v>12786.93</v>
      </c>
      <c r="AA65" s="579">
        <v>47.722599075801419</v>
      </c>
      <c r="AB65" s="578">
        <v>61022.553380033758</v>
      </c>
      <c r="AC65" s="578">
        <v>54879.4</v>
      </c>
      <c r="AD65" s="579">
        <v>67.245291285362342</v>
      </c>
      <c r="AE65" s="578">
        <v>369038.12385659135</v>
      </c>
      <c r="AF65" s="578">
        <v>4145.5200000000004</v>
      </c>
      <c r="AG65" s="579">
        <v>49.794787901764636</v>
      </c>
      <c r="AH65" s="578">
        <v>20642.528914252332</v>
      </c>
      <c r="AI65" s="578">
        <v>173.06</v>
      </c>
      <c r="AJ65" s="579">
        <v>43.556513462254252</v>
      </c>
      <c r="AK65" s="578">
        <v>753.78902197777199</v>
      </c>
      <c r="AL65" s="578">
        <v>3813.33</v>
      </c>
      <c r="AM65" s="579">
        <v>63.433211552650548</v>
      </c>
      <c r="AN65" s="578">
        <v>24189.17686100689</v>
      </c>
      <c r="AO65" s="578">
        <v>63011.31</v>
      </c>
      <c r="AP65" s="579">
        <v>65.801459873446277</v>
      </c>
      <c r="AQ65" s="578">
        <v>414623.61865382834</v>
      </c>
      <c r="AR65" s="578">
        <v>176345.73</v>
      </c>
      <c r="AS65" s="579">
        <v>77.876763388214002</v>
      </c>
      <c r="AT65" s="578">
        <v>1373323.468973187</v>
      </c>
      <c r="AU65" s="576">
        <v>1</v>
      </c>
      <c r="AV65" s="577" t="s">
        <v>163</v>
      </c>
      <c r="AW65" s="578">
        <v>18416.5</v>
      </c>
      <c r="AX65" s="579">
        <v>48.964309637847059</v>
      </c>
      <c r="AY65" s="578">
        <v>90175.120844541059</v>
      </c>
      <c r="AZ65" s="578">
        <v>194762.23</v>
      </c>
      <c r="BA65" s="579">
        <v>75.142833896373446</v>
      </c>
      <c r="BB65" s="578">
        <v>1463498.5898177281</v>
      </c>
      <c r="BC65" s="580">
        <v>483.02</v>
      </c>
      <c r="BD65" s="580">
        <v>33.69</v>
      </c>
      <c r="BE65" s="578">
        <v>516.71</v>
      </c>
      <c r="BF65" s="579">
        <v>67.171661869514324</v>
      </c>
      <c r="BG65" s="578">
        <v>3470.8269404596754</v>
      </c>
      <c r="BH65" s="578">
        <v>195278.94</v>
      </c>
      <c r="BI65" s="579">
        <v>75.12174209662281</v>
      </c>
      <c r="BJ65" s="578">
        <v>1466969.4167581878</v>
      </c>
      <c r="BK65" s="578">
        <v>963.46</v>
      </c>
      <c r="BL65" s="579">
        <v>278.41484052615812</v>
      </c>
      <c r="BM65" s="578">
        <v>26824.15622533323</v>
      </c>
      <c r="BN65" s="578">
        <v>8799.5499999999993</v>
      </c>
      <c r="BO65" s="579">
        <v>367.84513569219268</v>
      </c>
      <c r="BP65" s="578">
        <v>323687.16637802339</v>
      </c>
      <c r="BQ65" s="576">
        <v>1</v>
      </c>
      <c r="BR65" s="577" t="s">
        <v>163</v>
      </c>
      <c r="BS65" s="578">
        <v>4510.01</v>
      </c>
      <c r="BT65" s="579">
        <v>368.47581671207377</v>
      </c>
      <c r="BU65" s="578">
        <v>166182.96181296199</v>
      </c>
      <c r="BV65" s="578">
        <v>4289.54</v>
      </c>
      <c r="BW65" s="579">
        <v>367.18203948456335</v>
      </c>
      <c r="BX65" s="578">
        <v>157504.2045650614</v>
      </c>
      <c r="BY65" s="578">
        <v>9763.01</v>
      </c>
      <c r="BZ65" s="579">
        <v>359.01973121338261</v>
      </c>
      <c r="CA65" s="578">
        <v>350511.32260335662</v>
      </c>
      <c r="CB65" s="578">
        <v>57454.99</v>
      </c>
      <c r="CC65" s="579">
        <v>496.32658062954374</v>
      </c>
      <c r="CD65" s="578">
        <v>2851643.8726804634</v>
      </c>
      <c r="CE65" s="578">
        <v>750.84</v>
      </c>
      <c r="CF65" s="579">
        <v>768.56399518932062</v>
      </c>
      <c r="CG65" s="578">
        <v>57706.859014794944</v>
      </c>
      <c r="CH65" s="581">
        <v>155.41999999999999</v>
      </c>
      <c r="CI65" s="581">
        <v>68124.259999999995</v>
      </c>
      <c r="CJ65" s="578">
        <v>789.35</v>
      </c>
      <c r="CK65" s="579">
        <v>38.48847397307307</v>
      </c>
      <c r="CL65" s="578">
        <v>3038.0876930645231</v>
      </c>
      <c r="CM65" s="578">
        <v>111.05</v>
      </c>
      <c r="CN65" s="579">
        <v>37.005155390433984</v>
      </c>
      <c r="CO65" s="578">
        <v>410.94225061076941</v>
      </c>
      <c r="CP65" s="576">
        <v>1</v>
      </c>
      <c r="CQ65" s="577" t="s">
        <v>163</v>
      </c>
      <c r="CR65" s="580">
        <v>250.99</v>
      </c>
      <c r="CS65" s="580">
        <v>1151.3900000000001</v>
      </c>
      <c r="CT65" s="580">
        <v>1370.22</v>
      </c>
      <c r="CU65" s="580">
        <v>177.31</v>
      </c>
      <c r="CV65" s="580">
        <v>1561.46</v>
      </c>
      <c r="CW65" s="578">
        <v>15334.33</v>
      </c>
      <c r="CX65" s="579">
        <v>32.67500910224539</v>
      </c>
      <c r="CY65" s="578">
        <v>50104.937232683449</v>
      </c>
      <c r="CZ65" s="578">
        <v>334.88</v>
      </c>
      <c r="DA65" s="579">
        <v>20.409397533215365</v>
      </c>
      <c r="DB65" s="578">
        <v>683.46990459231608</v>
      </c>
      <c r="DC65" s="578">
        <v>15669.21</v>
      </c>
      <c r="DD65" s="579">
        <v>32.412870296125824</v>
      </c>
      <c r="DE65" s="578">
        <v>50788.407137275768</v>
      </c>
      <c r="DF65" s="582">
        <v>710.28</v>
      </c>
      <c r="DG65" s="582">
        <v>443.12</v>
      </c>
      <c r="DH65" s="576">
        <v>1</v>
      </c>
      <c r="DI65" s="577" t="s">
        <v>163</v>
      </c>
      <c r="DJ65" s="582">
        <v>635.11</v>
      </c>
      <c r="DK65" s="582">
        <v>32.9</v>
      </c>
      <c r="DL65" s="582">
        <v>17490.62</v>
      </c>
      <c r="DM65" s="578">
        <v>7487.88</v>
      </c>
      <c r="DN65" s="579">
        <v>425.85675720681007</v>
      </c>
      <c r="DO65" s="578">
        <v>318876.4295153729</v>
      </c>
      <c r="DP65" s="578">
        <v>228.4</v>
      </c>
      <c r="DQ65" s="579">
        <v>99.187579529345115</v>
      </c>
      <c r="DR65" s="578">
        <v>2265.4443164502422</v>
      </c>
      <c r="DS65" s="578">
        <v>16.97</v>
      </c>
      <c r="DT65" s="579">
        <v>82.48193348632276</v>
      </c>
      <c r="DU65" s="578">
        <v>139.97184112628972</v>
      </c>
      <c r="DV65" s="578">
        <v>1495.27</v>
      </c>
      <c r="DW65" s="579">
        <v>99.700023485387405</v>
      </c>
      <c r="DX65" s="578">
        <v>14907.845411699522</v>
      </c>
      <c r="DY65" s="582">
        <v>123.11</v>
      </c>
      <c r="DZ65" s="582">
        <v>9351.6299999999992</v>
      </c>
      <c r="EA65" s="576">
        <v>1</v>
      </c>
      <c r="EB65" s="577" t="s">
        <v>163</v>
      </c>
      <c r="EC65" s="588">
        <v>17247.64</v>
      </c>
      <c r="ED65" s="579">
        <v>93.102557314272715</v>
      </c>
      <c r="EE65" s="578">
        <v>160579.93916359424</v>
      </c>
      <c r="EF65" s="578">
        <v>24162.13</v>
      </c>
      <c r="EG65" s="579">
        <v>95.403464243198002</v>
      </c>
      <c r="EH65" s="578">
        <v>230515.09054945016</v>
      </c>
      <c r="EI65" s="578">
        <v>24367.99</v>
      </c>
      <c r="EJ65" s="578">
        <v>4309.9799999999996</v>
      </c>
    </row>
    <row r="66" spans="1:140" s="554" customFormat="1" ht="11.25" customHeight="1">
      <c r="A66" s="576">
        <v>2</v>
      </c>
      <c r="B66" s="577" t="s">
        <v>126</v>
      </c>
      <c r="C66" s="578">
        <v>106356.48</v>
      </c>
      <c r="D66" s="579">
        <v>82.136047945485103</v>
      </c>
      <c r="E66" s="578">
        <v>873570.0940593027</v>
      </c>
      <c r="F66" s="578">
        <v>1052.78</v>
      </c>
      <c r="G66" s="579">
        <v>57.074146781890356</v>
      </c>
      <c r="H66" s="578">
        <v>6008.6520249038531</v>
      </c>
      <c r="I66" s="578">
        <v>107409.26</v>
      </c>
      <c r="J66" s="579">
        <v>81.890401822357461</v>
      </c>
      <c r="K66" s="578">
        <v>879578.7460842065</v>
      </c>
      <c r="L66" s="578">
        <v>33996.78</v>
      </c>
      <c r="M66" s="579">
        <v>61.138466984226547</v>
      </c>
      <c r="N66" s="578">
        <v>207851.10116000133</v>
      </c>
      <c r="O66" s="578">
        <v>166.32</v>
      </c>
      <c r="P66" s="579">
        <v>57.00933505033786</v>
      </c>
      <c r="Q66" s="578">
        <v>948.17926055721955</v>
      </c>
      <c r="R66" s="578">
        <v>141572.35999999999</v>
      </c>
      <c r="S66" s="579">
        <v>76.877861363953045</v>
      </c>
      <c r="T66" s="578">
        <v>1088378.026504765</v>
      </c>
      <c r="U66" s="578">
        <v>61869.36</v>
      </c>
      <c r="V66" s="579">
        <v>68.795532995319192</v>
      </c>
      <c r="W66" s="578">
        <v>425633.55972792814</v>
      </c>
      <c r="X66" s="576">
        <v>2</v>
      </c>
      <c r="Y66" s="577" t="s">
        <v>126</v>
      </c>
      <c r="Z66" s="578">
        <v>7151.26</v>
      </c>
      <c r="AA66" s="579">
        <v>44.809994771951295</v>
      </c>
      <c r="AB66" s="578">
        <v>32044.792321286437</v>
      </c>
      <c r="AC66" s="578">
        <v>69020.62</v>
      </c>
      <c r="AD66" s="579">
        <v>66.310379716846157</v>
      </c>
      <c r="AE66" s="578">
        <v>457678.35204921459</v>
      </c>
      <c r="AF66" s="578">
        <v>8372.77</v>
      </c>
      <c r="AG66" s="579">
        <v>47.443454342813936</v>
      </c>
      <c r="AH66" s="578">
        <v>39723.313121788226</v>
      </c>
      <c r="AI66" s="578">
        <v>376.19</v>
      </c>
      <c r="AJ66" s="579">
        <v>41.856439217331832</v>
      </c>
      <c r="AK66" s="578">
        <v>1574.5973869168063</v>
      </c>
      <c r="AL66" s="578">
        <v>14766.24</v>
      </c>
      <c r="AM66" s="579">
        <v>58.662513769868866</v>
      </c>
      <c r="AN66" s="578">
        <v>86622.475732918843</v>
      </c>
      <c r="AO66" s="578">
        <v>92535.82</v>
      </c>
      <c r="AP66" s="579">
        <v>63.283465612650147</v>
      </c>
      <c r="AQ66" s="578">
        <v>585598.73829083843</v>
      </c>
      <c r="AR66" s="578">
        <v>217155.18</v>
      </c>
      <c r="AS66" s="579">
        <v>73.432529214394435</v>
      </c>
      <c r="AT66" s="578">
        <v>1594625.4099407082</v>
      </c>
      <c r="AU66" s="576">
        <v>2</v>
      </c>
      <c r="AV66" s="577" t="s">
        <v>126</v>
      </c>
      <c r="AW66" s="578">
        <v>16953</v>
      </c>
      <c r="AX66" s="579">
        <v>46.806674249333653</v>
      </c>
      <c r="AY66" s="578">
        <v>79351.354854895326</v>
      </c>
      <c r="AZ66" s="578">
        <v>234108.18</v>
      </c>
      <c r="BA66" s="579">
        <v>71.504411541519119</v>
      </c>
      <c r="BB66" s="578">
        <v>1673976.7647956035</v>
      </c>
      <c r="BC66" s="580">
        <v>4484.72</v>
      </c>
      <c r="BD66" s="580">
        <v>3530.63</v>
      </c>
      <c r="BE66" s="578">
        <v>8015.35</v>
      </c>
      <c r="BF66" s="579">
        <v>71.856035030268103</v>
      </c>
      <c r="BG66" s="578">
        <v>57595.127037985949</v>
      </c>
      <c r="BH66" s="578">
        <v>242123.53</v>
      </c>
      <c r="BI66" s="579">
        <v>71.51605182006017</v>
      </c>
      <c r="BJ66" s="578">
        <v>1731571.8918335894</v>
      </c>
      <c r="BK66" s="578">
        <v>1889.36</v>
      </c>
      <c r="BL66" s="579">
        <v>299.50748023578279</v>
      </c>
      <c r="BM66" s="578">
        <v>56587.745285827848</v>
      </c>
      <c r="BN66" s="578">
        <v>14757.19</v>
      </c>
      <c r="BO66" s="579">
        <v>367.04344181131722</v>
      </c>
      <c r="BP66" s="578">
        <v>541652.98090635531</v>
      </c>
      <c r="BQ66" s="576">
        <v>2</v>
      </c>
      <c r="BR66" s="577" t="s">
        <v>126</v>
      </c>
      <c r="BS66" s="578">
        <v>10259.74</v>
      </c>
      <c r="BT66" s="579">
        <v>374.57750443672302</v>
      </c>
      <c r="BU66" s="578">
        <v>384306.78053696244</v>
      </c>
      <c r="BV66" s="578">
        <v>4497.45</v>
      </c>
      <c r="BW66" s="579">
        <v>349.85647504562104</v>
      </c>
      <c r="BX66" s="578">
        <v>157346.20036939287</v>
      </c>
      <c r="BY66" s="578">
        <v>16646.55</v>
      </c>
      <c r="BZ66" s="579">
        <v>359.3782052089972</v>
      </c>
      <c r="CA66" s="578">
        <v>598240.72619218321</v>
      </c>
      <c r="CB66" s="578">
        <v>44238.43</v>
      </c>
      <c r="CC66" s="579">
        <v>513.69978491864458</v>
      </c>
      <c r="CD66" s="578">
        <v>2272527.1976138512</v>
      </c>
      <c r="CE66" s="578">
        <v>1019.08</v>
      </c>
      <c r="CF66" s="579">
        <v>741.47300392840634</v>
      </c>
      <c r="CG66" s="578">
        <v>75562.030884336025</v>
      </c>
      <c r="CH66" s="581">
        <v>301.18</v>
      </c>
      <c r="CI66" s="581">
        <v>62205.24</v>
      </c>
      <c r="CJ66" s="578">
        <v>1160.21</v>
      </c>
      <c r="CK66" s="579">
        <v>42.022520741415128</v>
      </c>
      <c r="CL66" s="578">
        <v>4875.4948789397249</v>
      </c>
      <c r="CM66" s="578">
        <v>697.75</v>
      </c>
      <c r="CN66" s="579">
        <v>37.282591857121702</v>
      </c>
      <c r="CO66" s="578">
        <v>2601.3928468306667</v>
      </c>
      <c r="CP66" s="576">
        <v>2</v>
      </c>
      <c r="CQ66" s="577" t="s">
        <v>126</v>
      </c>
      <c r="CR66" s="580">
        <v>381.54</v>
      </c>
      <c r="CS66" s="580">
        <v>2239.5</v>
      </c>
      <c r="CT66" s="580">
        <v>4915.5</v>
      </c>
      <c r="CU66" s="580">
        <v>328.13</v>
      </c>
      <c r="CV66" s="580">
        <v>5251.23</v>
      </c>
      <c r="CW66" s="578">
        <v>20214.95</v>
      </c>
      <c r="CX66" s="579">
        <v>32.1537115520836</v>
      </c>
      <c r="CY66" s="578">
        <v>64998.567133979246</v>
      </c>
      <c r="CZ66" s="578">
        <v>634.77</v>
      </c>
      <c r="DA66" s="579">
        <v>20.261749261676076</v>
      </c>
      <c r="DB66" s="578">
        <v>1286.1550578834126</v>
      </c>
      <c r="DC66" s="578">
        <v>20849.72</v>
      </c>
      <c r="DD66" s="579">
        <v>31.79166060352976</v>
      </c>
      <c r="DE66" s="578">
        <v>66284.72219186266</v>
      </c>
      <c r="DF66" s="582">
        <v>740.52</v>
      </c>
      <c r="DG66" s="582">
        <v>532.76</v>
      </c>
      <c r="DH66" s="576">
        <v>2</v>
      </c>
      <c r="DI66" s="577" t="s">
        <v>126</v>
      </c>
      <c r="DJ66" s="582">
        <v>975.05</v>
      </c>
      <c r="DK66" s="582">
        <v>76.53</v>
      </c>
      <c r="DL66" s="582">
        <v>23174.58</v>
      </c>
      <c r="DM66" s="578">
        <v>26261.439999999999</v>
      </c>
      <c r="DN66" s="579">
        <v>398.14318064378506</v>
      </c>
      <c r="DO66" s="578">
        <v>1045581.3249885921</v>
      </c>
      <c r="DP66" s="578">
        <v>365.84</v>
      </c>
      <c r="DQ66" s="579">
        <v>96.474873454855526</v>
      </c>
      <c r="DR66" s="578">
        <v>3529.436770472435</v>
      </c>
      <c r="DS66" s="578">
        <v>36.770000000000003</v>
      </c>
      <c r="DT66" s="579">
        <v>102.94802981348361</v>
      </c>
      <c r="DU66" s="578">
        <v>378.5399056241792</v>
      </c>
      <c r="DV66" s="578">
        <v>3246.64</v>
      </c>
      <c r="DW66" s="579">
        <v>98.747756269744002</v>
      </c>
      <c r="DX66" s="578">
        <v>32059.841541560174</v>
      </c>
      <c r="DY66" s="582">
        <v>375.6</v>
      </c>
      <c r="DZ66" s="582">
        <v>30286.29</v>
      </c>
      <c r="EA66" s="576">
        <v>2</v>
      </c>
      <c r="EB66" s="577" t="s">
        <v>126</v>
      </c>
      <c r="EC66" s="588">
        <v>20107.099999999999</v>
      </c>
      <c r="ED66" s="579">
        <v>92.849627976545065</v>
      </c>
      <c r="EE66" s="578">
        <v>186693.67546871892</v>
      </c>
      <c r="EF66" s="578">
        <v>46066.55</v>
      </c>
      <c r="EG66" s="579">
        <v>96.595736580367927</v>
      </c>
      <c r="EH66" s="578">
        <v>444983.23289663478</v>
      </c>
      <c r="EI66" s="578">
        <v>32666.29</v>
      </c>
      <c r="EJ66" s="578">
        <v>8404.0300000000007</v>
      </c>
    </row>
    <row r="67" spans="1:140" s="554" customFormat="1" ht="11.25" customHeight="1">
      <c r="A67" s="576">
        <v>3</v>
      </c>
      <c r="B67" s="577" t="s">
        <v>108</v>
      </c>
      <c r="C67" s="578">
        <v>46599.41</v>
      </c>
      <c r="D67" s="579">
        <v>74.320015470487007</v>
      </c>
      <c r="E67" s="578">
        <v>346326.88721155666</v>
      </c>
      <c r="F67" s="578">
        <v>682.41</v>
      </c>
      <c r="G67" s="579">
        <v>48.835811302978101</v>
      </c>
      <c r="H67" s="578">
        <v>3332.6045991265291</v>
      </c>
      <c r="I67" s="578">
        <v>47281.82</v>
      </c>
      <c r="J67" s="579">
        <v>73.95220653745632</v>
      </c>
      <c r="K67" s="578">
        <v>349659.49181068322</v>
      </c>
      <c r="L67" s="578">
        <v>59267.360000000001</v>
      </c>
      <c r="M67" s="579">
        <v>57.698679868773475</v>
      </c>
      <c r="N67" s="578">
        <v>341964.84313073504</v>
      </c>
      <c r="O67" s="578">
        <v>303.87</v>
      </c>
      <c r="P67" s="579">
        <v>53.288579821748705</v>
      </c>
      <c r="Q67" s="578">
        <v>1619.2800750434778</v>
      </c>
      <c r="R67" s="578">
        <v>106853.05</v>
      </c>
      <c r="S67" s="579">
        <v>64.878224347967773</v>
      </c>
      <c r="T67" s="578">
        <v>693243.6150164617</v>
      </c>
      <c r="U67" s="578">
        <v>47599.66</v>
      </c>
      <c r="V67" s="579">
        <v>62.993725924367887</v>
      </c>
      <c r="W67" s="578">
        <v>299847.99361330969</v>
      </c>
      <c r="X67" s="576">
        <v>3</v>
      </c>
      <c r="Y67" s="577" t="s">
        <v>108</v>
      </c>
      <c r="Z67" s="578">
        <v>36546</v>
      </c>
      <c r="AA67" s="579">
        <v>43.914654157932446</v>
      </c>
      <c r="AB67" s="578">
        <v>160490.49508557995</v>
      </c>
      <c r="AC67" s="578">
        <v>84145.66</v>
      </c>
      <c r="AD67" s="579">
        <v>54.707335910002911</v>
      </c>
      <c r="AE67" s="578">
        <v>460338.48869888962</v>
      </c>
      <c r="AF67" s="578">
        <v>13120.33</v>
      </c>
      <c r="AG67" s="579">
        <v>45.136123783154403</v>
      </c>
      <c r="AH67" s="578">
        <v>59220.083895583426</v>
      </c>
      <c r="AI67" s="578">
        <v>1244.3399999999999</v>
      </c>
      <c r="AJ67" s="579">
        <v>41.584333835148236</v>
      </c>
      <c r="AK67" s="578">
        <v>5174.5049964428363</v>
      </c>
      <c r="AL67" s="578">
        <v>17979.240000000002</v>
      </c>
      <c r="AM67" s="579">
        <v>56.512864841016423</v>
      </c>
      <c r="AN67" s="578">
        <v>101605.83600641965</v>
      </c>
      <c r="AO67" s="578">
        <v>116489.57</v>
      </c>
      <c r="AP67" s="579">
        <v>53.767810594316337</v>
      </c>
      <c r="AQ67" s="578">
        <v>626338.91359733546</v>
      </c>
      <c r="AR67" s="578">
        <v>171749.54</v>
      </c>
      <c r="AS67" s="579">
        <v>63.543974559528067</v>
      </c>
      <c r="AT67" s="578">
        <v>1091364.8400370646</v>
      </c>
      <c r="AU67" s="576">
        <v>3</v>
      </c>
      <c r="AV67" s="577" t="s">
        <v>108</v>
      </c>
      <c r="AW67" s="578">
        <v>51593.08</v>
      </c>
      <c r="AX67" s="579">
        <v>44.234166399201733</v>
      </c>
      <c r="AY67" s="578">
        <v>228217.68857673276</v>
      </c>
      <c r="AZ67" s="578">
        <v>223342.62</v>
      </c>
      <c r="BA67" s="579">
        <v>59.083328055066133</v>
      </c>
      <c r="BB67" s="578">
        <v>1319582.5286137974</v>
      </c>
      <c r="BC67" s="580">
        <v>2597.8200000000002</v>
      </c>
      <c r="BD67" s="580">
        <v>3596.41</v>
      </c>
      <c r="BE67" s="578">
        <v>6194.23</v>
      </c>
      <c r="BF67" s="579">
        <v>64.714699844140313</v>
      </c>
      <c r="BG67" s="578">
        <v>40085.773521556919</v>
      </c>
      <c r="BH67" s="578">
        <v>229536.85</v>
      </c>
      <c r="BI67" s="579">
        <v>59.235294992300986</v>
      </c>
      <c r="BJ67" s="578">
        <v>1359668.3021353544</v>
      </c>
      <c r="BK67" s="578">
        <v>1147.1300000000001</v>
      </c>
      <c r="BL67" s="579">
        <v>257.30139327789493</v>
      </c>
      <c r="BM67" s="578">
        <v>29515.81472708716</v>
      </c>
      <c r="BN67" s="578">
        <v>47066.15</v>
      </c>
      <c r="BO67" s="579">
        <v>334.14923603991542</v>
      </c>
      <c r="BP67" s="578">
        <v>1572711.8065840066</v>
      </c>
      <c r="BQ67" s="576">
        <v>3</v>
      </c>
      <c r="BR67" s="577" t="s">
        <v>108</v>
      </c>
      <c r="BS67" s="578">
        <v>24287.52</v>
      </c>
      <c r="BT67" s="579">
        <v>330.68896806495297</v>
      </c>
      <c r="BU67" s="578">
        <v>803161.49256569066</v>
      </c>
      <c r="BV67" s="578">
        <v>22778.63</v>
      </c>
      <c r="BW67" s="579">
        <v>337.83871726188789</v>
      </c>
      <c r="BX67" s="578">
        <v>769550.31401831587</v>
      </c>
      <c r="BY67" s="578">
        <v>48213.279999999999</v>
      </c>
      <c r="BZ67" s="579">
        <v>332.32080897858305</v>
      </c>
      <c r="CA67" s="578">
        <v>1602227.6213110939</v>
      </c>
      <c r="CB67" s="578">
        <v>28129.07</v>
      </c>
      <c r="CC67" s="579">
        <v>467.64597978991691</v>
      </c>
      <c r="CD67" s="578">
        <v>1315444.6500729159</v>
      </c>
      <c r="CE67" s="578">
        <v>1815.13</v>
      </c>
      <c r="CF67" s="579">
        <v>706.43797809335399</v>
      </c>
      <c r="CG67" s="578">
        <v>128227.67671765893</v>
      </c>
      <c r="CH67" s="581">
        <v>441.87</v>
      </c>
      <c r="CI67" s="581">
        <v>78599.350000000006</v>
      </c>
      <c r="CJ67" s="578">
        <v>1097.3</v>
      </c>
      <c r="CK67" s="579">
        <v>35.541466857278863</v>
      </c>
      <c r="CL67" s="578">
        <v>3899.9651582492102</v>
      </c>
      <c r="CM67" s="578">
        <v>256.18</v>
      </c>
      <c r="CN67" s="579">
        <v>34.599830760694651</v>
      </c>
      <c r="CO67" s="578">
        <v>886.37846442747548</v>
      </c>
      <c r="CP67" s="576">
        <v>3</v>
      </c>
      <c r="CQ67" s="577" t="s">
        <v>108</v>
      </c>
      <c r="CR67" s="580">
        <v>487.05</v>
      </c>
      <c r="CS67" s="580">
        <v>1840.53</v>
      </c>
      <c r="CT67" s="580">
        <v>4900.5600000000004</v>
      </c>
      <c r="CU67" s="580">
        <v>263.63</v>
      </c>
      <c r="CV67" s="580">
        <v>5173.59</v>
      </c>
      <c r="CW67" s="578">
        <v>21678.5</v>
      </c>
      <c r="CX67" s="579">
        <v>30.078019789700441</v>
      </c>
      <c r="CY67" s="578">
        <v>65204.635201102101</v>
      </c>
      <c r="CZ67" s="578">
        <v>1625.1</v>
      </c>
      <c r="DA67" s="579">
        <v>21.452312479055312</v>
      </c>
      <c r="DB67" s="578">
        <v>3486.2153009712792</v>
      </c>
      <c r="DC67" s="578">
        <v>23303.599999999999</v>
      </c>
      <c r="DD67" s="579">
        <v>29.476497409015515</v>
      </c>
      <c r="DE67" s="578">
        <v>68690.850502073386</v>
      </c>
      <c r="DF67" s="582">
        <v>870.55</v>
      </c>
      <c r="DG67" s="582">
        <v>363.27</v>
      </c>
      <c r="DH67" s="576">
        <v>3</v>
      </c>
      <c r="DI67" s="577" t="s">
        <v>108</v>
      </c>
      <c r="DJ67" s="582">
        <v>3575.15</v>
      </c>
      <c r="DK67" s="582">
        <v>217.03</v>
      </c>
      <c r="DL67" s="582">
        <v>28329.599999999999</v>
      </c>
      <c r="DM67" s="578">
        <v>68474.52</v>
      </c>
      <c r="DN67" s="579">
        <v>396.51682534652087</v>
      </c>
      <c r="DO67" s="578">
        <v>2715129.9287526854</v>
      </c>
      <c r="DP67" s="578">
        <v>742.39</v>
      </c>
      <c r="DQ67" s="579">
        <v>93.949573688496301</v>
      </c>
      <c r="DR67" s="578">
        <v>6974.7224010602777</v>
      </c>
      <c r="DS67" s="578">
        <v>12.32</v>
      </c>
      <c r="DT67" s="579">
        <v>97.946081232436953</v>
      </c>
      <c r="DU67" s="578">
        <v>120.66957207836232</v>
      </c>
      <c r="DV67" s="578">
        <v>9982.02</v>
      </c>
      <c r="DW67" s="579">
        <v>101.29466519874997</v>
      </c>
      <c r="DX67" s="578">
        <v>101112.53739072262</v>
      </c>
      <c r="DY67" s="582">
        <v>1035.43</v>
      </c>
      <c r="DZ67" s="582">
        <v>80246.679999999993</v>
      </c>
      <c r="EA67" s="576">
        <v>3</v>
      </c>
      <c r="EB67" s="577" t="s">
        <v>108</v>
      </c>
      <c r="EC67" s="588">
        <v>72243.14</v>
      </c>
      <c r="ED67" s="579">
        <v>98.364081754025861</v>
      </c>
      <c r="EE67" s="578">
        <v>710613.01291275362</v>
      </c>
      <c r="EF67" s="578">
        <v>167106.65</v>
      </c>
      <c r="EG67" s="579">
        <v>101.58774401523972</v>
      </c>
      <c r="EH67" s="578">
        <v>1697598.7583444256</v>
      </c>
      <c r="EI67" s="578">
        <v>42034.46</v>
      </c>
      <c r="EJ67" s="578">
        <v>10361.91</v>
      </c>
    </row>
    <row r="68" spans="1:140" s="554" customFormat="1" ht="11.25" customHeight="1">
      <c r="A68" s="576">
        <v>4</v>
      </c>
      <c r="B68" s="577" t="s">
        <v>644</v>
      </c>
      <c r="C68" s="578">
        <v>46992.66</v>
      </c>
      <c r="D68" s="579">
        <v>76.822656221205108</v>
      </c>
      <c r="E68" s="578">
        <v>361010.09640999767</v>
      </c>
      <c r="F68" s="578">
        <v>1212.79</v>
      </c>
      <c r="G68" s="579">
        <v>47.461841325540384</v>
      </c>
      <c r="H68" s="578">
        <v>5756.1246541202117</v>
      </c>
      <c r="I68" s="578">
        <v>48205.45</v>
      </c>
      <c r="J68" s="579">
        <v>76.083974128260976</v>
      </c>
      <c r="K68" s="578">
        <v>366766.22106411785</v>
      </c>
      <c r="L68" s="578">
        <v>50283.33</v>
      </c>
      <c r="M68" s="579">
        <v>52.810706582379112</v>
      </c>
      <c r="N68" s="578">
        <v>265549.81866149406</v>
      </c>
      <c r="O68" s="578">
        <v>979.4</v>
      </c>
      <c r="P68" s="579">
        <v>50.655438107004109</v>
      </c>
      <c r="Q68" s="578">
        <v>4961.1936081999811</v>
      </c>
      <c r="R68" s="578">
        <v>99468.18</v>
      </c>
      <c r="S68" s="579">
        <v>64.068452175742223</v>
      </c>
      <c r="T68" s="578">
        <v>637277.23333381186</v>
      </c>
      <c r="U68" s="578">
        <v>58681.82</v>
      </c>
      <c r="V68" s="579">
        <v>58.40916057210211</v>
      </c>
      <c r="W68" s="578">
        <v>342755.58470431919</v>
      </c>
      <c r="X68" s="576">
        <v>4</v>
      </c>
      <c r="Y68" s="577" t="s">
        <v>644</v>
      </c>
      <c r="Z68" s="578">
        <v>34815.82</v>
      </c>
      <c r="AA68" s="579">
        <v>42.739566133283645</v>
      </c>
      <c r="AB68" s="578">
        <v>148801.30413744994</v>
      </c>
      <c r="AC68" s="578">
        <v>93497.64</v>
      </c>
      <c r="AD68" s="579">
        <v>52.574256295856152</v>
      </c>
      <c r="AE68" s="578">
        <v>491556.88884176913</v>
      </c>
      <c r="AF68" s="578">
        <v>12291.23</v>
      </c>
      <c r="AG68" s="579">
        <v>44.134378280750568</v>
      </c>
      <c r="AH68" s="578">
        <v>54246.579435570966</v>
      </c>
      <c r="AI68" s="578">
        <v>4906.84</v>
      </c>
      <c r="AJ68" s="579">
        <v>41.67917883119577</v>
      </c>
      <c r="AK68" s="578">
        <v>20451.306185606467</v>
      </c>
      <c r="AL68" s="578">
        <v>28195.22</v>
      </c>
      <c r="AM68" s="579">
        <v>51.849332560073819</v>
      </c>
      <c r="AN68" s="578">
        <v>146190.33383844447</v>
      </c>
      <c r="AO68" s="578">
        <v>138890.93</v>
      </c>
      <c r="AP68" s="579">
        <v>51.295293962060093</v>
      </c>
      <c r="AQ68" s="578">
        <v>712445.10830139113</v>
      </c>
      <c r="AR68" s="578">
        <v>185132.43</v>
      </c>
      <c r="AS68" s="579">
        <v>60.522460987653837</v>
      </c>
      <c r="AT68" s="578">
        <v>1120467.0272224552</v>
      </c>
      <c r="AU68" s="576">
        <v>4</v>
      </c>
      <c r="AV68" s="577" t="s">
        <v>644</v>
      </c>
      <c r="AW68" s="578">
        <v>53226.68</v>
      </c>
      <c r="AX68" s="579">
        <v>43.071503691898045</v>
      </c>
      <c r="AY68" s="578">
        <v>229255.31441274757</v>
      </c>
      <c r="AZ68" s="578">
        <v>238359.11</v>
      </c>
      <c r="BA68" s="579">
        <v>56.625582367512742</v>
      </c>
      <c r="BB68" s="578">
        <v>1349722.3416352028</v>
      </c>
      <c r="BC68" s="580">
        <v>39633.269999999997</v>
      </c>
      <c r="BD68" s="580">
        <v>19724.45</v>
      </c>
      <c r="BE68" s="578">
        <v>59357.72</v>
      </c>
      <c r="BF68" s="579">
        <v>72.27256169205917</v>
      </c>
      <c r="BG68" s="578">
        <v>428993.44805999746</v>
      </c>
      <c r="BH68" s="578">
        <v>297716.83</v>
      </c>
      <c r="BI68" s="579">
        <v>59.745221312990623</v>
      </c>
      <c r="BJ68" s="578">
        <v>1778715.7896952003</v>
      </c>
      <c r="BK68" s="578">
        <v>581.13</v>
      </c>
      <c r="BL68" s="579">
        <v>266.53451595770503</v>
      </c>
      <c r="BM68" s="578">
        <v>15489.12032585011</v>
      </c>
      <c r="BN68" s="578">
        <v>49382.77</v>
      </c>
      <c r="BO68" s="579">
        <v>368.42914214270218</v>
      </c>
      <c r="BP68" s="578">
        <v>1819405.1587730369</v>
      </c>
      <c r="BQ68" s="576">
        <v>4</v>
      </c>
      <c r="BR68" s="577" t="s">
        <v>644</v>
      </c>
      <c r="BS68" s="578">
        <v>45066.97</v>
      </c>
      <c r="BT68" s="579">
        <v>371.53613474186272</v>
      </c>
      <c r="BU68" s="578">
        <v>1674400.7838327487</v>
      </c>
      <c r="BV68" s="578">
        <v>4315.8</v>
      </c>
      <c r="BW68" s="579">
        <v>335.98492733743035</v>
      </c>
      <c r="BX68" s="578">
        <v>145004.37494028819</v>
      </c>
      <c r="BY68" s="578">
        <v>49963.9</v>
      </c>
      <c r="BZ68" s="579">
        <v>367.24400599210367</v>
      </c>
      <c r="CA68" s="578">
        <v>1834894.279098887</v>
      </c>
      <c r="CB68" s="578">
        <v>1719.76</v>
      </c>
      <c r="CC68" s="579">
        <v>486.67255537266686</v>
      </c>
      <c r="CD68" s="578">
        <v>83695.999382769762</v>
      </c>
      <c r="CE68" s="578">
        <v>626.80999999999995</v>
      </c>
      <c r="CF68" s="579">
        <v>768.52660556165347</v>
      </c>
      <c r="CG68" s="578">
        <v>48172.016163210006</v>
      </c>
      <c r="CH68" s="581">
        <v>172.45</v>
      </c>
      <c r="CI68" s="581">
        <v>52482.92</v>
      </c>
      <c r="CJ68" s="578">
        <v>474.13</v>
      </c>
      <c r="CK68" s="579">
        <v>34.444415661243553</v>
      </c>
      <c r="CL68" s="578">
        <v>1633.1130797465405</v>
      </c>
      <c r="CM68" s="578">
        <v>771.65</v>
      </c>
      <c r="CN68" s="579">
        <v>33.898957404666476</v>
      </c>
      <c r="CO68" s="578">
        <v>2615.8130481310891</v>
      </c>
      <c r="CP68" s="576">
        <v>4</v>
      </c>
      <c r="CQ68" s="577" t="s">
        <v>644</v>
      </c>
      <c r="CR68" s="580">
        <v>161.21</v>
      </c>
      <c r="CS68" s="580">
        <v>1406.99</v>
      </c>
      <c r="CT68" s="580">
        <v>2195.65</v>
      </c>
      <c r="CU68" s="580">
        <v>363.08</v>
      </c>
      <c r="CV68" s="580">
        <v>2571.83</v>
      </c>
      <c r="CW68" s="578">
        <v>11599.61</v>
      </c>
      <c r="CX68" s="579">
        <v>28.972860770521756</v>
      </c>
      <c r="CY68" s="578">
        <v>33607.388552235185</v>
      </c>
      <c r="CZ68" s="578">
        <v>2966.13</v>
      </c>
      <c r="DA68" s="579">
        <v>18.933330017743629</v>
      </c>
      <c r="DB68" s="578">
        <v>5615.8718165529899</v>
      </c>
      <c r="DC68" s="578">
        <v>14565.74</v>
      </c>
      <c r="DD68" s="579">
        <v>26.928436432881668</v>
      </c>
      <c r="DE68" s="578">
        <v>39223.260368788178</v>
      </c>
      <c r="DF68" s="582">
        <v>72.98</v>
      </c>
      <c r="DG68" s="582">
        <v>440.02</v>
      </c>
      <c r="DH68" s="576">
        <v>4</v>
      </c>
      <c r="DI68" s="577" t="s">
        <v>644</v>
      </c>
      <c r="DJ68" s="582">
        <v>509.69</v>
      </c>
      <c r="DK68" s="582">
        <v>362.22</v>
      </c>
      <c r="DL68" s="582">
        <v>15950.65</v>
      </c>
      <c r="DM68" s="578">
        <v>126733.02</v>
      </c>
      <c r="DN68" s="579">
        <v>394.1810411022596</v>
      </c>
      <c r="DO68" s="578">
        <v>4995575.3765633488</v>
      </c>
      <c r="DP68" s="578">
        <v>346.25</v>
      </c>
      <c r="DQ68" s="579">
        <v>93.855053632261232</v>
      </c>
      <c r="DR68" s="578">
        <v>3249.7312320170458</v>
      </c>
      <c r="DS68" s="578">
        <v>16.03</v>
      </c>
      <c r="DT68" s="579">
        <v>90.368229052506976</v>
      </c>
      <c r="DU68" s="578">
        <v>144.86027117116868</v>
      </c>
      <c r="DV68" s="578">
        <v>11607.6</v>
      </c>
      <c r="DW68" s="579">
        <v>106.21706798650682</v>
      </c>
      <c r="DX68" s="578">
        <v>123292.52383601763</v>
      </c>
      <c r="DY68" s="582">
        <v>466.59</v>
      </c>
      <c r="DZ68" s="582">
        <v>139169.49</v>
      </c>
      <c r="EA68" s="576">
        <v>4</v>
      </c>
      <c r="EB68" s="577" t="s">
        <v>644</v>
      </c>
      <c r="EC68" s="588">
        <v>44440.75</v>
      </c>
      <c r="ED68" s="579">
        <v>101.6044751326054</v>
      </c>
      <c r="EE68" s="578">
        <v>451537.90782493324</v>
      </c>
      <c r="EF68" s="578">
        <v>250172.27</v>
      </c>
      <c r="EG68" s="579">
        <v>109.30548151517708</v>
      </c>
      <c r="EH68" s="578">
        <v>2734520.0434094882</v>
      </c>
      <c r="EI68" s="578">
        <v>49982.79</v>
      </c>
      <c r="EJ68" s="578">
        <v>7835.7</v>
      </c>
    </row>
    <row r="69" spans="1:140" ht="5.25" customHeight="1">
      <c r="A69" s="576"/>
      <c r="B69" s="568"/>
      <c r="C69" s="569"/>
      <c r="D69" s="570"/>
      <c r="E69" s="569"/>
      <c r="F69" s="569"/>
      <c r="G69" s="570"/>
      <c r="H69" s="569"/>
      <c r="I69" s="569"/>
      <c r="J69" s="570"/>
      <c r="K69" s="569"/>
      <c r="L69" s="569"/>
      <c r="M69" s="570"/>
      <c r="N69" s="569"/>
      <c r="O69" s="569"/>
      <c r="P69" s="570"/>
      <c r="Q69" s="569"/>
      <c r="R69" s="569"/>
      <c r="S69" s="570"/>
      <c r="T69" s="569"/>
      <c r="U69" s="569"/>
      <c r="V69" s="570"/>
      <c r="W69" s="569"/>
      <c r="X69" s="576"/>
      <c r="Y69" s="568"/>
      <c r="Z69" s="569"/>
      <c r="AA69" s="570"/>
      <c r="AB69" s="569"/>
      <c r="AC69" s="569"/>
      <c r="AD69" s="570"/>
      <c r="AE69" s="569"/>
      <c r="AF69" s="569"/>
      <c r="AG69" s="570"/>
      <c r="AH69" s="569"/>
      <c r="AI69" s="569"/>
      <c r="AJ69" s="570"/>
      <c r="AK69" s="569"/>
      <c r="AL69" s="569"/>
      <c r="AM69" s="570"/>
      <c r="AN69" s="569"/>
      <c r="AO69" s="569"/>
      <c r="AP69" s="570"/>
      <c r="AQ69" s="569"/>
      <c r="AR69" s="569"/>
      <c r="AS69" s="570"/>
      <c r="AT69" s="569"/>
      <c r="AU69" s="576"/>
      <c r="AV69" s="568"/>
      <c r="AW69" s="569"/>
      <c r="AX69" s="570"/>
      <c r="AY69" s="569"/>
      <c r="AZ69" s="569"/>
      <c r="BA69" s="570"/>
      <c r="BB69" s="569"/>
      <c r="BC69" s="573"/>
      <c r="BD69" s="573"/>
      <c r="BE69" s="569"/>
      <c r="BF69" s="570"/>
      <c r="BG69" s="569"/>
      <c r="BH69" s="569"/>
      <c r="BI69" s="570"/>
      <c r="BJ69" s="569"/>
      <c r="BK69" s="569"/>
      <c r="BL69" s="570"/>
      <c r="BM69" s="569"/>
      <c r="BN69" s="569"/>
      <c r="BO69" s="570"/>
      <c r="BP69" s="569"/>
      <c r="BQ69" s="576"/>
      <c r="BR69" s="568"/>
      <c r="BS69" s="569"/>
      <c r="BT69" s="570"/>
      <c r="BU69" s="569"/>
      <c r="BV69" s="569"/>
      <c r="BW69" s="570"/>
      <c r="BX69" s="569"/>
      <c r="BY69" s="569"/>
      <c r="BZ69" s="570"/>
      <c r="CA69" s="569"/>
      <c r="CB69" s="569"/>
      <c r="CC69" s="570"/>
      <c r="CD69" s="569"/>
      <c r="CE69" s="569"/>
      <c r="CF69" s="570"/>
      <c r="CG69" s="569"/>
      <c r="CH69" s="572"/>
      <c r="CI69" s="572"/>
      <c r="CJ69" s="569"/>
      <c r="CK69" s="570"/>
      <c r="CL69" s="569"/>
      <c r="CM69" s="569"/>
      <c r="CN69" s="570"/>
      <c r="CO69" s="569"/>
      <c r="CP69" s="576"/>
      <c r="CQ69" s="568"/>
      <c r="CR69" s="573"/>
      <c r="CS69" s="573"/>
      <c r="CT69" s="573"/>
      <c r="CU69" s="573"/>
      <c r="CV69" s="573"/>
      <c r="CW69" s="569"/>
      <c r="CX69" s="570"/>
      <c r="CY69" s="569"/>
      <c r="CZ69" s="569"/>
      <c r="DA69" s="570"/>
      <c r="DB69" s="569"/>
      <c r="DC69" s="569"/>
      <c r="DD69" s="570"/>
      <c r="DE69" s="569"/>
      <c r="DF69" s="574"/>
      <c r="DG69" s="574"/>
      <c r="DH69" s="576"/>
      <c r="DI69" s="568"/>
      <c r="DJ69" s="574"/>
      <c r="DK69" s="574"/>
      <c r="DL69" s="574"/>
      <c r="DM69" s="569"/>
      <c r="DN69" s="570"/>
      <c r="DO69" s="569"/>
      <c r="DP69" s="569"/>
      <c r="DQ69" s="570"/>
      <c r="DR69" s="569"/>
      <c r="DS69" s="569"/>
      <c r="DT69" s="570"/>
      <c r="DU69" s="569"/>
      <c r="DV69" s="569"/>
      <c r="DW69" s="570"/>
      <c r="DX69" s="569"/>
      <c r="DY69" s="574"/>
      <c r="DZ69" s="574"/>
      <c r="EA69" s="576"/>
      <c r="EB69" s="568"/>
      <c r="EC69" s="587"/>
      <c r="ED69" s="570"/>
      <c r="EE69" s="569"/>
      <c r="EF69" s="569"/>
      <c r="EG69" s="570"/>
      <c r="EH69" s="569"/>
      <c r="EI69" s="569"/>
      <c r="EJ69" s="569"/>
    </row>
    <row r="70" spans="1:140" ht="11.25" customHeight="1">
      <c r="A70" s="568"/>
      <c r="B70" s="568" t="s">
        <v>550</v>
      </c>
      <c r="C70" s="569">
        <v>266762.53999999998</v>
      </c>
      <c r="D70" s="570">
        <v>80.7008573705955</v>
      </c>
      <c r="E70" s="569">
        <v>2152796.5692357775</v>
      </c>
      <c r="F70" s="569">
        <v>3046.18</v>
      </c>
      <c r="G70" s="570">
        <v>56.127694858175104</v>
      </c>
      <c r="H70" s="569">
        <v>17097.506152307586</v>
      </c>
      <c r="I70" s="569">
        <v>269808.71999999997</v>
      </c>
      <c r="J70" s="570">
        <v>80.423422763655878</v>
      </c>
      <c r="K70" s="569">
        <v>2169894.0753880851</v>
      </c>
      <c r="L70" s="569">
        <v>109807.03</v>
      </c>
      <c r="M70" s="570">
        <v>59.880610222972564</v>
      </c>
      <c r="N70" s="569">
        <v>657531.19631722546</v>
      </c>
      <c r="O70" s="569">
        <v>560.58000000000004</v>
      </c>
      <c r="P70" s="570">
        <v>54.788629273537452</v>
      </c>
      <c r="Q70" s="569">
        <v>3071.3409798159628</v>
      </c>
      <c r="R70" s="569">
        <v>380176.33</v>
      </c>
      <c r="S70" s="570">
        <v>74.452205182924629</v>
      </c>
      <c r="T70" s="569">
        <v>2830496.6126851267</v>
      </c>
      <c r="U70" s="569">
        <v>151561.49</v>
      </c>
      <c r="V70" s="570">
        <v>68.18995536516536</v>
      </c>
      <c r="W70" s="569">
        <v>1033497.1238177954</v>
      </c>
      <c r="X70" s="568"/>
      <c r="Y70" s="568" t="s">
        <v>550</v>
      </c>
      <c r="Z70" s="569">
        <v>56484.19</v>
      </c>
      <c r="AA70" s="570">
        <v>44.890055214901743</v>
      </c>
      <c r="AB70" s="569">
        <v>253557.84078690014</v>
      </c>
      <c r="AC70" s="569">
        <v>208045.68</v>
      </c>
      <c r="AD70" s="570">
        <v>61.864056230568956</v>
      </c>
      <c r="AE70" s="569">
        <v>1287054.9646046956</v>
      </c>
      <c r="AF70" s="569">
        <v>25638.62</v>
      </c>
      <c r="AG70" s="570">
        <v>46.642887149005674</v>
      </c>
      <c r="AH70" s="569">
        <v>119585.92593162399</v>
      </c>
      <c r="AI70" s="569">
        <v>1793.59</v>
      </c>
      <c r="AJ70" s="570">
        <v>41.831697351888749</v>
      </c>
      <c r="AK70" s="569">
        <v>7502.8914053374147</v>
      </c>
      <c r="AL70" s="569">
        <v>36558.81</v>
      </c>
      <c r="AM70" s="570">
        <v>58.102954828219339</v>
      </c>
      <c r="AN70" s="569">
        <v>212417.48860034539</v>
      </c>
      <c r="AO70" s="569">
        <v>272036.7</v>
      </c>
      <c r="AP70" s="570">
        <v>59.791979190381376</v>
      </c>
      <c r="AQ70" s="569">
        <v>1626561.2705420023</v>
      </c>
      <c r="AR70" s="569">
        <v>565250.44999999995</v>
      </c>
      <c r="AS70" s="570">
        <v>71.814427019933561</v>
      </c>
      <c r="AT70" s="569">
        <v>4059313.7189509599</v>
      </c>
      <c r="AU70" s="568"/>
      <c r="AV70" s="568" t="s">
        <v>550</v>
      </c>
      <c r="AW70" s="569">
        <v>86962.58</v>
      </c>
      <c r="AX70" s="570">
        <v>45.737392367633198</v>
      </c>
      <c r="AY70" s="569">
        <v>397744.16427616921</v>
      </c>
      <c r="AZ70" s="569">
        <v>652213.03</v>
      </c>
      <c r="BA70" s="570">
        <v>68.337455374467595</v>
      </c>
      <c r="BB70" s="569">
        <v>4457057.8832271295</v>
      </c>
      <c r="BC70" s="573">
        <v>7565.56</v>
      </c>
      <c r="BD70" s="573">
        <v>7160.73</v>
      </c>
      <c r="BE70" s="569">
        <v>14726.29</v>
      </c>
      <c r="BF70" s="570">
        <v>68.687855189598011</v>
      </c>
      <c r="BG70" s="569">
        <v>101151.72750000254</v>
      </c>
      <c r="BH70" s="569">
        <v>666939.31999999995</v>
      </c>
      <c r="BI70" s="570">
        <v>68.345192344142063</v>
      </c>
      <c r="BJ70" s="569">
        <v>4558209.6107271323</v>
      </c>
      <c r="BK70" s="569">
        <v>3999.95</v>
      </c>
      <c r="BL70" s="570">
        <v>282.32281963086598</v>
      </c>
      <c r="BM70" s="569">
        <v>112927.71623824823</v>
      </c>
      <c r="BN70" s="569">
        <v>70622.89</v>
      </c>
      <c r="BO70" s="570">
        <v>345.22120998848743</v>
      </c>
      <c r="BP70" s="569">
        <v>2438051.9538683854</v>
      </c>
      <c r="BQ70" s="568"/>
      <c r="BR70" s="568" t="s">
        <v>550</v>
      </c>
      <c r="BS70" s="569">
        <v>39057.269999999997</v>
      </c>
      <c r="BT70" s="570">
        <v>346.58111919128368</v>
      </c>
      <c r="BU70" s="569">
        <v>1353651.2349156151</v>
      </c>
      <c r="BV70" s="569">
        <v>31565.62</v>
      </c>
      <c r="BW70" s="570">
        <v>343.53854571928889</v>
      </c>
      <c r="BX70" s="569">
        <v>1084400.7189527701</v>
      </c>
      <c r="BY70" s="569">
        <v>74622.84</v>
      </c>
      <c r="BZ70" s="570">
        <v>341.84971653539765</v>
      </c>
      <c r="CA70" s="569">
        <v>2550979.6701066336</v>
      </c>
      <c r="CB70" s="569">
        <v>129822.49</v>
      </c>
      <c r="CC70" s="570">
        <v>496.032368533929</v>
      </c>
      <c r="CD70" s="569">
        <v>6439615.7203672305</v>
      </c>
      <c r="CE70" s="569">
        <v>3585.05</v>
      </c>
      <c r="CF70" s="570">
        <v>729.4084228024434</v>
      </c>
      <c r="CG70" s="569">
        <v>261496.5666167899</v>
      </c>
      <c r="CH70" s="572">
        <v>898.47</v>
      </c>
      <c r="CI70" s="572">
        <v>208928.85</v>
      </c>
      <c r="CJ70" s="569">
        <v>3046.86</v>
      </c>
      <c r="CK70" s="570">
        <v>38.772860355426431</v>
      </c>
      <c r="CL70" s="569">
        <v>11813.547730253458</v>
      </c>
      <c r="CM70" s="569">
        <v>1064.98</v>
      </c>
      <c r="CN70" s="570">
        <v>36.608326558892301</v>
      </c>
      <c r="CO70" s="569">
        <v>3898.7135618689117</v>
      </c>
      <c r="CP70" s="568"/>
      <c r="CQ70" s="568" t="s">
        <v>550</v>
      </c>
      <c r="CR70" s="573">
        <v>1119.58</v>
      </c>
      <c r="CS70" s="573">
        <v>5231.42</v>
      </c>
      <c r="CT70" s="573">
        <v>11186.28</v>
      </c>
      <c r="CU70" s="573">
        <v>769.07</v>
      </c>
      <c r="CV70" s="573">
        <v>11986.28</v>
      </c>
      <c r="CW70" s="569">
        <v>57227.78</v>
      </c>
      <c r="CX70" s="570">
        <v>31.50710014747467</v>
      </c>
      <c r="CY70" s="569">
        <v>180308.1395677648</v>
      </c>
      <c r="CZ70" s="569">
        <v>2594.75</v>
      </c>
      <c r="DA70" s="570">
        <v>21.026458284794327</v>
      </c>
      <c r="DB70" s="569">
        <v>5455.8402634470076</v>
      </c>
      <c r="DC70" s="569">
        <v>59822.53</v>
      </c>
      <c r="DD70" s="570">
        <v>31.052511458678158</v>
      </c>
      <c r="DE70" s="569">
        <v>185763.97983121179</v>
      </c>
      <c r="DF70" s="574">
        <v>2321.35</v>
      </c>
      <c r="DG70" s="574">
        <v>1339.15</v>
      </c>
      <c r="DH70" s="568"/>
      <c r="DI70" s="568" t="s">
        <v>550</v>
      </c>
      <c r="DJ70" s="574">
        <v>5185.3100000000004</v>
      </c>
      <c r="DK70" s="574">
        <v>326.45999999999998</v>
      </c>
      <c r="DL70" s="574">
        <v>68994.8</v>
      </c>
      <c r="DM70" s="569">
        <v>102223.84</v>
      </c>
      <c r="DN70" s="570">
        <v>399.08378351435931</v>
      </c>
      <c r="DO70" s="569">
        <v>4079587.6832566503</v>
      </c>
      <c r="DP70" s="569">
        <v>1336.63</v>
      </c>
      <c r="DQ70" s="570">
        <v>95.535813860103048</v>
      </c>
      <c r="DR70" s="569">
        <v>12769.603487982955</v>
      </c>
      <c r="DS70" s="569">
        <v>66.06</v>
      </c>
      <c r="DT70" s="570">
        <v>96.7576928290692</v>
      </c>
      <c r="DU70" s="569">
        <v>639.18131882883119</v>
      </c>
      <c r="DV70" s="569">
        <v>14723.93</v>
      </c>
      <c r="DW70" s="570">
        <v>100.57112764321911</v>
      </c>
      <c r="DX70" s="569">
        <v>148080.22434398232</v>
      </c>
      <c r="DY70" s="574">
        <v>1534.14</v>
      </c>
      <c r="DZ70" s="574">
        <v>119884.6</v>
      </c>
      <c r="EA70" s="568"/>
      <c r="EB70" s="568" t="s">
        <v>550</v>
      </c>
      <c r="EC70" s="587">
        <v>109597.88</v>
      </c>
      <c r="ED70" s="570">
        <v>96.524369590457994</v>
      </c>
      <c r="EE70" s="569">
        <v>1057886.6275450666</v>
      </c>
      <c r="EF70" s="569">
        <v>237335.33</v>
      </c>
      <c r="EG70" s="570">
        <v>99.989204379748728</v>
      </c>
      <c r="EH70" s="569">
        <v>2373097.0817905106</v>
      </c>
      <c r="EI70" s="569">
        <v>99068.74</v>
      </c>
      <c r="EJ70" s="569">
        <v>23075.919999999998</v>
      </c>
    </row>
    <row r="71" spans="1:140" ht="11.25" customHeight="1">
      <c r="A71" s="568"/>
      <c r="B71" s="568" t="s">
        <v>551</v>
      </c>
      <c r="C71" s="569">
        <v>46992.66</v>
      </c>
      <c r="D71" s="570">
        <v>76.822656221205108</v>
      </c>
      <c r="E71" s="569">
        <v>361010.09640999767</v>
      </c>
      <c r="F71" s="569">
        <v>1212.79</v>
      </c>
      <c r="G71" s="570">
        <v>47.461841325540384</v>
      </c>
      <c r="H71" s="569">
        <v>5756.1246541202117</v>
      </c>
      <c r="I71" s="569">
        <v>48205.45</v>
      </c>
      <c r="J71" s="570">
        <v>76.083974128260976</v>
      </c>
      <c r="K71" s="569">
        <v>366766.22106411785</v>
      </c>
      <c r="L71" s="569">
        <v>50283.33</v>
      </c>
      <c r="M71" s="570">
        <v>52.810706582379112</v>
      </c>
      <c r="N71" s="569">
        <v>265549.81866149406</v>
      </c>
      <c r="O71" s="569">
        <v>979.4</v>
      </c>
      <c r="P71" s="570">
        <v>50.655438107004109</v>
      </c>
      <c r="Q71" s="569">
        <v>4961.1936081999811</v>
      </c>
      <c r="R71" s="569">
        <v>99468.18</v>
      </c>
      <c r="S71" s="570">
        <v>64.068452175742223</v>
      </c>
      <c r="T71" s="569">
        <v>637277.23333381186</v>
      </c>
      <c r="U71" s="569">
        <v>58681.82</v>
      </c>
      <c r="V71" s="570">
        <v>58.40916057210211</v>
      </c>
      <c r="W71" s="569">
        <v>342755.58470431919</v>
      </c>
      <c r="X71" s="568"/>
      <c r="Y71" s="568" t="s">
        <v>551</v>
      </c>
      <c r="Z71" s="569">
        <v>34815.82</v>
      </c>
      <c r="AA71" s="570">
        <v>42.739566133283645</v>
      </c>
      <c r="AB71" s="569">
        <v>148801.30413744994</v>
      </c>
      <c r="AC71" s="569">
        <v>93497.64</v>
      </c>
      <c r="AD71" s="570">
        <v>52.574256295856152</v>
      </c>
      <c r="AE71" s="569">
        <v>491556.88884176913</v>
      </c>
      <c r="AF71" s="569">
        <v>12291.23</v>
      </c>
      <c r="AG71" s="570">
        <v>44.134378280750568</v>
      </c>
      <c r="AH71" s="569">
        <v>54246.579435570966</v>
      </c>
      <c r="AI71" s="569">
        <v>4906.84</v>
      </c>
      <c r="AJ71" s="570">
        <v>41.67917883119577</v>
      </c>
      <c r="AK71" s="569">
        <v>20451.306185606467</v>
      </c>
      <c r="AL71" s="569">
        <v>28195.22</v>
      </c>
      <c r="AM71" s="570">
        <v>51.849332560073819</v>
      </c>
      <c r="AN71" s="569">
        <v>146190.33383844447</v>
      </c>
      <c r="AO71" s="569">
        <v>138890.93</v>
      </c>
      <c r="AP71" s="570">
        <v>51.295293962060093</v>
      </c>
      <c r="AQ71" s="569">
        <v>712445.10830139113</v>
      </c>
      <c r="AR71" s="569">
        <v>185132.43</v>
      </c>
      <c r="AS71" s="570">
        <v>60.522460987653837</v>
      </c>
      <c r="AT71" s="569">
        <v>1120467.0272224552</v>
      </c>
      <c r="AU71" s="568"/>
      <c r="AV71" s="568" t="s">
        <v>551</v>
      </c>
      <c r="AW71" s="569">
        <v>53226.68</v>
      </c>
      <c r="AX71" s="570">
        <v>43.071503691898045</v>
      </c>
      <c r="AY71" s="569">
        <v>229255.31441274757</v>
      </c>
      <c r="AZ71" s="569">
        <v>238359.11</v>
      </c>
      <c r="BA71" s="570">
        <v>56.625582367512742</v>
      </c>
      <c r="BB71" s="569">
        <v>1349722.3416352028</v>
      </c>
      <c r="BC71" s="573">
        <v>39633.269999999997</v>
      </c>
      <c r="BD71" s="573">
        <v>19724.45</v>
      </c>
      <c r="BE71" s="569">
        <v>59357.72</v>
      </c>
      <c r="BF71" s="570">
        <v>72.27256169205917</v>
      </c>
      <c r="BG71" s="569">
        <v>428993.44805999746</v>
      </c>
      <c r="BH71" s="569">
        <v>297716.83</v>
      </c>
      <c r="BI71" s="570">
        <v>59.745221312990623</v>
      </c>
      <c r="BJ71" s="569">
        <v>1778715.7896952003</v>
      </c>
      <c r="BK71" s="569">
        <v>581.13</v>
      </c>
      <c r="BL71" s="570">
        <v>266.53451595770503</v>
      </c>
      <c r="BM71" s="569">
        <v>15489.12032585011</v>
      </c>
      <c r="BN71" s="569">
        <v>49382.77</v>
      </c>
      <c r="BO71" s="570">
        <v>368.42914214270218</v>
      </c>
      <c r="BP71" s="569">
        <v>1819405.1587730369</v>
      </c>
      <c r="BQ71" s="568"/>
      <c r="BR71" s="568" t="s">
        <v>551</v>
      </c>
      <c r="BS71" s="569">
        <v>45066.97</v>
      </c>
      <c r="BT71" s="570">
        <v>371.53613474186272</v>
      </c>
      <c r="BU71" s="569">
        <v>1674400.7838327487</v>
      </c>
      <c r="BV71" s="569">
        <v>4315.8</v>
      </c>
      <c r="BW71" s="570">
        <v>335.98492733743035</v>
      </c>
      <c r="BX71" s="569">
        <v>145004.37494028819</v>
      </c>
      <c r="BY71" s="569">
        <v>49963.9</v>
      </c>
      <c r="BZ71" s="570">
        <v>367.24400599210367</v>
      </c>
      <c r="CA71" s="569">
        <v>1834894.279098887</v>
      </c>
      <c r="CB71" s="569">
        <v>1719.76</v>
      </c>
      <c r="CC71" s="570">
        <v>486.67255537266686</v>
      </c>
      <c r="CD71" s="569">
        <v>83695.999382769762</v>
      </c>
      <c r="CE71" s="569">
        <v>626.80999999999995</v>
      </c>
      <c r="CF71" s="570">
        <v>768.52660556165347</v>
      </c>
      <c r="CG71" s="569">
        <v>48172.016163210006</v>
      </c>
      <c r="CH71" s="572">
        <v>172.45</v>
      </c>
      <c r="CI71" s="572">
        <v>52482.92</v>
      </c>
      <c r="CJ71" s="569">
        <v>474.13</v>
      </c>
      <c r="CK71" s="570">
        <v>34.444415661243553</v>
      </c>
      <c r="CL71" s="569">
        <v>1633.1130797465405</v>
      </c>
      <c r="CM71" s="569">
        <v>771.65</v>
      </c>
      <c r="CN71" s="570">
        <v>33.898957404666476</v>
      </c>
      <c r="CO71" s="569">
        <v>2615.8130481310891</v>
      </c>
      <c r="CP71" s="568"/>
      <c r="CQ71" s="568" t="s">
        <v>551</v>
      </c>
      <c r="CR71" s="573">
        <v>161.21</v>
      </c>
      <c r="CS71" s="573">
        <v>1406.99</v>
      </c>
      <c r="CT71" s="573">
        <v>2195.65</v>
      </c>
      <c r="CU71" s="573">
        <v>363.08</v>
      </c>
      <c r="CV71" s="573">
        <v>2571.83</v>
      </c>
      <c r="CW71" s="569">
        <v>11599.61</v>
      </c>
      <c r="CX71" s="570">
        <v>28.972860770521756</v>
      </c>
      <c r="CY71" s="569">
        <v>33607.388552235185</v>
      </c>
      <c r="CZ71" s="569">
        <v>2966.13</v>
      </c>
      <c r="DA71" s="570">
        <v>18.933330017743629</v>
      </c>
      <c r="DB71" s="569">
        <v>5615.8718165529899</v>
      </c>
      <c r="DC71" s="569">
        <v>14565.74</v>
      </c>
      <c r="DD71" s="570">
        <v>26.928436432881668</v>
      </c>
      <c r="DE71" s="569">
        <v>39223.260368788178</v>
      </c>
      <c r="DF71" s="574">
        <v>72.98</v>
      </c>
      <c r="DG71" s="574">
        <v>440.02</v>
      </c>
      <c r="DH71" s="568"/>
      <c r="DI71" s="568" t="s">
        <v>551</v>
      </c>
      <c r="DJ71" s="574">
        <v>509.69</v>
      </c>
      <c r="DK71" s="574">
        <v>362.22</v>
      </c>
      <c r="DL71" s="574">
        <v>15950.65</v>
      </c>
      <c r="DM71" s="569">
        <v>126733.02</v>
      </c>
      <c r="DN71" s="570">
        <v>394.1810411022596</v>
      </c>
      <c r="DO71" s="569">
        <v>4995575.3765633488</v>
      </c>
      <c r="DP71" s="569">
        <v>346.25</v>
      </c>
      <c r="DQ71" s="570">
        <v>93.855053632261232</v>
      </c>
      <c r="DR71" s="569">
        <v>3249.7312320170458</v>
      </c>
      <c r="DS71" s="569">
        <v>16.03</v>
      </c>
      <c r="DT71" s="570">
        <v>90.368229052506976</v>
      </c>
      <c r="DU71" s="569">
        <v>144.86027117116868</v>
      </c>
      <c r="DV71" s="569">
        <v>11607.6</v>
      </c>
      <c r="DW71" s="570">
        <v>106.21706798650682</v>
      </c>
      <c r="DX71" s="569">
        <v>123292.52383601763</v>
      </c>
      <c r="DY71" s="574">
        <v>466.59</v>
      </c>
      <c r="DZ71" s="574">
        <v>139169.49</v>
      </c>
      <c r="EA71" s="568"/>
      <c r="EB71" s="568" t="s">
        <v>551</v>
      </c>
      <c r="EC71" s="587">
        <v>44440.75</v>
      </c>
      <c r="ED71" s="570">
        <v>101.6044751326054</v>
      </c>
      <c r="EE71" s="569">
        <v>451537.90782493324</v>
      </c>
      <c r="EF71" s="569">
        <v>250172.27</v>
      </c>
      <c r="EG71" s="570">
        <v>109.30548151517708</v>
      </c>
      <c r="EH71" s="569">
        <v>2734520.0434094882</v>
      </c>
      <c r="EI71" s="569">
        <v>49982.79</v>
      </c>
      <c r="EJ71" s="569">
        <v>7835.7</v>
      </c>
    </row>
    <row r="72" spans="1:140" s="554" customFormat="1" ht="16.5" customHeight="1">
      <c r="A72" s="577"/>
      <c r="B72" s="577" t="s">
        <v>63</v>
      </c>
      <c r="C72" s="580">
        <v>313755.2</v>
      </c>
      <c r="D72" s="583">
        <v>80.120000103449286</v>
      </c>
      <c r="E72" s="580">
        <v>2513806.6656457754</v>
      </c>
      <c r="F72" s="580">
        <v>4258.97</v>
      </c>
      <c r="G72" s="583">
        <v>53.659994802564462</v>
      </c>
      <c r="H72" s="580">
        <v>22853.630806427798</v>
      </c>
      <c r="I72" s="580">
        <v>318014.17</v>
      </c>
      <c r="J72" s="583">
        <v>79.765637375598828</v>
      </c>
      <c r="K72" s="580">
        <v>2536660.2964522033</v>
      </c>
      <c r="L72" s="580">
        <v>160090.35999999999</v>
      </c>
      <c r="M72" s="583">
        <v>57.659999951197548</v>
      </c>
      <c r="N72" s="580">
        <v>923081.01497871953</v>
      </c>
      <c r="O72" s="580">
        <v>1539.98</v>
      </c>
      <c r="P72" s="583">
        <v>52.159992909102364</v>
      </c>
      <c r="Q72" s="580">
        <v>8032.5345880159439</v>
      </c>
      <c r="R72" s="580">
        <v>479644.51</v>
      </c>
      <c r="S72" s="583">
        <v>72.298833275897181</v>
      </c>
      <c r="T72" s="580">
        <v>3467773.8460189388</v>
      </c>
      <c r="U72" s="580">
        <v>210243.31</v>
      </c>
      <c r="V72" s="583">
        <v>65.460000060031149</v>
      </c>
      <c r="W72" s="580">
        <v>1376252.7085221147</v>
      </c>
      <c r="X72" s="577"/>
      <c r="Y72" s="577" t="s">
        <v>63</v>
      </c>
      <c r="Z72" s="580">
        <v>91300.01</v>
      </c>
      <c r="AA72" s="583">
        <v>44.070000093576112</v>
      </c>
      <c r="AB72" s="580">
        <v>402359.14492435008</v>
      </c>
      <c r="AC72" s="580">
        <v>301543.32</v>
      </c>
      <c r="AD72" s="583">
        <v>58.983626413825547</v>
      </c>
      <c r="AE72" s="580">
        <v>1778611.8534464648</v>
      </c>
      <c r="AF72" s="580">
        <v>37929.85</v>
      </c>
      <c r="AG72" s="583">
        <v>45.830000742738228</v>
      </c>
      <c r="AH72" s="580">
        <v>173832.50536719494</v>
      </c>
      <c r="AI72" s="580">
        <v>6700.43</v>
      </c>
      <c r="AJ72" s="583">
        <v>41.720005418971439</v>
      </c>
      <c r="AK72" s="580">
        <v>27954.197590943881</v>
      </c>
      <c r="AL72" s="580">
        <v>64754.03</v>
      </c>
      <c r="AM72" s="583">
        <v>55.380000663864443</v>
      </c>
      <c r="AN72" s="580">
        <v>358607.82243878988</v>
      </c>
      <c r="AO72" s="580">
        <v>410927.63</v>
      </c>
      <c r="AP72" s="583">
        <v>56.920153527846097</v>
      </c>
      <c r="AQ72" s="580">
        <v>2339006.3788433932</v>
      </c>
      <c r="AR72" s="580">
        <v>750382.88</v>
      </c>
      <c r="AS72" s="583">
        <v>69.028503770947125</v>
      </c>
      <c r="AT72" s="580">
        <v>5179780.7461734153</v>
      </c>
      <c r="AU72" s="577"/>
      <c r="AV72" s="577" t="s">
        <v>63</v>
      </c>
      <c r="AW72" s="580">
        <v>140189.26</v>
      </c>
      <c r="AX72" s="583">
        <v>44.72521494791517</v>
      </c>
      <c r="AY72" s="580">
        <v>626999.47868891666</v>
      </c>
      <c r="AZ72" s="580">
        <v>890572.14</v>
      </c>
      <c r="BA72" s="583">
        <v>65.202805747576292</v>
      </c>
      <c r="BB72" s="580">
        <v>5806780.2248623315</v>
      </c>
      <c r="BC72" s="580">
        <v>47198.83</v>
      </c>
      <c r="BD72" s="580">
        <v>26885.18</v>
      </c>
      <c r="BE72" s="580">
        <v>74084.009999999995</v>
      </c>
      <c r="BF72" s="583">
        <v>71.56</v>
      </c>
      <c r="BG72" s="580">
        <v>530145.17556</v>
      </c>
      <c r="BH72" s="580">
        <v>964656.15</v>
      </c>
      <c r="BI72" s="583">
        <v>65.691027838492843</v>
      </c>
      <c r="BJ72" s="580">
        <v>6336925.4004223319</v>
      </c>
      <c r="BK72" s="580">
        <v>4581.08</v>
      </c>
      <c r="BL72" s="583">
        <v>280.32000437472902</v>
      </c>
      <c r="BM72" s="580">
        <v>128416.83656409834</v>
      </c>
      <c r="BN72" s="580">
        <v>120005.66</v>
      </c>
      <c r="BO72" s="583">
        <v>354.77135933766976</v>
      </c>
      <c r="BP72" s="580">
        <v>4257457.1126414221</v>
      </c>
      <c r="BQ72" s="577"/>
      <c r="BR72" s="577" t="s">
        <v>63</v>
      </c>
      <c r="BS72" s="580">
        <v>84124.24</v>
      </c>
      <c r="BT72" s="583">
        <v>359.94999999386192</v>
      </c>
      <c r="BU72" s="580">
        <v>3028052.0187483635</v>
      </c>
      <c r="BV72" s="580">
        <v>35881.42</v>
      </c>
      <c r="BW72" s="583">
        <v>342.63000012069153</v>
      </c>
      <c r="BX72" s="580">
        <v>1229405.0938930584</v>
      </c>
      <c r="BY72" s="580">
        <v>124586.74</v>
      </c>
      <c r="BZ72" s="583">
        <v>352.03376773527589</v>
      </c>
      <c r="CA72" s="580">
        <v>4385873.9492055206</v>
      </c>
      <c r="CB72" s="580">
        <v>131542.25</v>
      </c>
      <c r="CC72" s="583">
        <v>495.91</v>
      </c>
      <c r="CD72" s="580">
        <v>6523311.7197500002</v>
      </c>
      <c r="CE72" s="580">
        <v>4211.8599999999997</v>
      </c>
      <c r="CF72" s="583">
        <v>735.23</v>
      </c>
      <c r="CG72" s="580">
        <v>309668.58277999994</v>
      </c>
      <c r="CH72" s="581">
        <v>1070.92</v>
      </c>
      <c r="CI72" s="581">
        <v>261411.77</v>
      </c>
      <c r="CJ72" s="580">
        <v>3520.99</v>
      </c>
      <c r="CK72" s="583">
        <v>38.19</v>
      </c>
      <c r="CL72" s="580">
        <v>13446.660809999999</v>
      </c>
      <c r="CM72" s="580">
        <v>1836.63</v>
      </c>
      <c r="CN72" s="583">
        <v>35.47</v>
      </c>
      <c r="CO72" s="580">
        <v>6514.5266100000008</v>
      </c>
      <c r="CP72" s="577"/>
      <c r="CQ72" s="577" t="s">
        <v>63</v>
      </c>
      <c r="CR72" s="580">
        <v>1280.79</v>
      </c>
      <c r="CS72" s="580">
        <v>6638.41</v>
      </c>
      <c r="CT72" s="580">
        <v>13381.93</v>
      </c>
      <c r="CU72" s="580">
        <v>1132.1500000000001</v>
      </c>
      <c r="CV72" s="580">
        <v>14558.11</v>
      </c>
      <c r="CW72" s="580">
        <v>68827.39</v>
      </c>
      <c r="CX72" s="583">
        <v>31.08</v>
      </c>
      <c r="CY72" s="580">
        <v>213915.52811999997</v>
      </c>
      <c r="CZ72" s="580">
        <v>5560.88</v>
      </c>
      <c r="DA72" s="583">
        <v>19.91</v>
      </c>
      <c r="DB72" s="580">
        <v>11071.712079999998</v>
      </c>
      <c r="DC72" s="580">
        <v>74388.27</v>
      </c>
      <c r="DD72" s="583">
        <v>30.244988920968314</v>
      </c>
      <c r="DE72" s="580">
        <v>224987.24019999997</v>
      </c>
      <c r="DF72" s="582">
        <v>2394.33</v>
      </c>
      <c r="DG72" s="582">
        <v>1779.17</v>
      </c>
      <c r="DH72" s="577"/>
      <c r="DI72" s="577" t="s">
        <v>63</v>
      </c>
      <c r="DJ72" s="582">
        <v>5695</v>
      </c>
      <c r="DK72" s="582">
        <v>688.68</v>
      </c>
      <c r="DL72" s="582">
        <v>84945.45</v>
      </c>
      <c r="DM72" s="580">
        <v>228956.86</v>
      </c>
      <c r="DN72" s="583">
        <v>396.37</v>
      </c>
      <c r="DO72" s="580">
        <v>9075163.0598200001</v>
      </c>
      <c r="DP72" s="580">
        <v>1682.88</v>
      </c>
      <c r="DQ72" s="583">
        <v>95.19</v>
      </c>
      <c r="DR72" s="580">
        <v>16019.334720000001</v>
      </c>
      <c r="DS72" s="580">
        <v>82.09</v>
      </c>
      <c r="DT72" s="583">
        <v>95.51</v>
      </c>
      <c r="DU72" s="580">
        <v>784.04158999999981</v>
      </c>
      <c r="DV72" s="580">
        <v>26331.53</v>
      </c>
      <c r="DW72" s="583">
        <v>103.06</v>
      </c>
      <c r="DX72" s="580">
        <v>271372.74817999994</v>
      </c>
      <c r="DY72" s="582">
        <v>2000.73</v>
      </c>
      <c r="DZ72" s="582">
        <v>259054.09</v>
      </c>
      <c r="EA72" s="577"/>
      <c r="EB72" s="577" t="s">
        <v>63</v>
      </c>
      <c r="EC72" s="589">
        <v>154038.63</v>
      </c>
      <c r="ED72" s="583">
        <v>97.99</v>
      </c>
      <c r="EE72" s="580">
        <v>1509424.5353699999</v>
      </c>
      <c r="EF72" s="580">
        <v>487507.6</v>
      </c>
      <c r="EG72" s="583">
        <v>104.77</v>
      </c>
      <c r="EH72" s="580">
        <v>5107617.1251999987</v>
      </c>
      <c r="EI72" s="580">
        <v>149051.53</v>
      </c>
      <c r="EJ72" s="580">
        <v>30911.62</v>
      </c>
    </row>
  </sheetData>
  <mergeCells count="163">
    <mergeCell ref="A1:W1"/>
    <mergeCell ref="B2:B6"/>
    <mergeCell ref="A2:A6"/>
    <mergeCell ref="C2:W2"/>
    <mergeCell ref="C3:E3"/>
    <mergeCell ref="F3:H3"/>
    <mergeCell ref="I3:K3"/>
    <mergeCell ref="X1:AT1"/>
    <mergeCell ref="AU1:BP1"/>
    <mergeCell ref="L3:N3"/>
    <mergeCell ref="O3:Q3"/>
    <mergeCell ref="R3:T3"/>
    <mergeCell ref="S4:T4"/>
    <mergeCell ref="V4:W4"/>
    <mergeCell ref="U3:W3"/>
    <mergeCell ref="C4:C5"/>
    <mergeCell ref="F4:F5"/>
    <mergeCell ref="I4:I5"/>
    <mergeCell ref="L4:L5"/>
    <mergeCell ref="O4:O5"/>
    <mergeCell ref="R4:R5"/>
    <mergeCell ref="U4:U5"/>
    <mergeCell ref="D4:E4"/>
    <mergeCell ref="G4:H4"/>
    <mergeCell ref="BQ1:CO1"/>
    <mergeCell ref="X2:X6"/>
    <mergeCell ref="Y2:Y6"/>
    <mergeCell ref="Z2:AT2"/>
    <mergeCell ref="Z3:AB3"/>
    <mergeCell ref="AC3:AE3"/>
    <mergeCell ref="AF3:AH3"/>
    <mergeCell ref="AI3:AK3"/>
    <mergeCell ref="AL3:AN3"/>
    <mergeCell ref="AO3:AQ3"/>
    <mergeCell ref="AR3:AT3"/>
    <mergeCell ref="Z4:Z5"/>
    <mergeCell ref="AA4:AB4"/>
    <mergeCell ref="AC4:AC5"/>
    <mergeCell ref="CJ4:CJ5"/>
    <mergeCell ref="CK4:CL4"/>
    <mergeCell ref="CM4:CM5"/>
    <mergeCell ref="AL4:AL5"/>
    <mergeCell ref="AM4:AN4"/>
    <mergeCell ref="AO4:AO5"/>
    <mergeCell ref="AP4:AQ4"/>
    <mergeCell ref="AR4:AR5"/>
    <mergeCell ref="AD4:AE4"/>
    <mergeCell ref="AF4:AF5"/>
    <mergeCell ref="J4:K4"/>
    <mergeCell ref="M4:N4"/>
    <mergeCell ref="P4:Q4"/>
    <mergeCell ref="CP1:DG1"/>
    <mergeCell ref="DH1:DZ1"/>
    <mergeCell ref="EA1:EJ1"/>
    <mergeCell ref="AU2:AU6"/>
    <mergeCell ref="AV2:AV6"/>
    <mergeCell ref="BQ2:BQ6"/>
    <mergeCell ref="BR2:BR6"/>
    <mergeCell ref="CP2:CP6"/>
    <mergeCell ref="CQ2:CQ6"/>
    <mergeCell ref="DH2:DH6"/>
    <mergeCell ref="DI2:DI6"/>
    <mergeCell ref="EA2:EA6"/>
    <mergeCell ref="EB2:EB6"/>
    <mergeCell ref="BC5:BD5"/>
    <mergeCell ref="BC6:BD6"/>
    <mergeCell ref="BF4:BG4"/>
    <mergeCell ref="BH4:BH5"/>
    <mergeCell ref="BI4:BJ4"/>
    <mergeCell ref="BK4:BK5"/>
    <mergeCell ref="BL4:BM4"/>
    <mergeCell ref="BN4:BN5"/>
    <mergeCell ref="AG4:AH4"/>
    <mergeCell ref="AI4:AI5"/>
    <mergeCell ref="AJ4:AK4"/>
    <mergeCell ref="AS4:AT4"/>
    <mergeCell ref="AW2:BJ2"/>
    <mergeCell ref="BK2:BP2"/>
    <mergeCell ref="BN3:BP3"/>
    <mergeCell ref="BH3:BJ3"/>
    <mergeCell ref="BE3:BG3"/>
    <mergeCell ref="AZ3:BB3"/>
    <mergeCell ref="AW3:AY3"/>
    <mergeCell ref="BK3:BM3"/>
    <mergeCell ref="BC4:BD4"/>
    <mergeCell ref="AW4:AW5"/>
    <mergeCell ref="AX4:AY4"/>
    <mergeCell ref="AZ4:AZ5"/>
    <mergeCell ref="BA4:BB4"/>
    <mergeCell ref="BE4:BE5"/>
    <mergeCell ref="BO4:BP4"/>
    <mergeCell ref="CM3:CO3"/>
    <mergeCell ref="CJ3:CL3"/>
    <mergeCell ref="CE3:CG3"/>
    <mergeCell ref="CB3:CD3"/>
    <mergeCell ref="BY3:CA3"/>
    <mergeCell ref="BV3:BX3"/>
    <mergeCell ref="BS3:BU3"/>
    <mergeCell ref="CN4:CO4"/>
    <mergeCell ref="CH4:CI4"/>
    <mergeCell ref="BT4:BU4"/>
    <mergeCell ref="BV4:BV5"/>
    <mergeCell ref="BW4:BX4"/>
    <mergeCell ref="BY4:BY5"/>
    <mergeCell ref="BZ4:CA4"/>
    <mergeCell ref="CB4:CB5"/>
    <mergeCell ref="CC4:CD4"/>
    <mergeCell ref="CE4:CE5"/>
    <mergeCell ref="CF4:CG4"/>
    <mergeCell ref="DD4:DE4"/>
    <mergeCell ref="DF4:DG4"/>
    <mergeCell ref="DF5:DG5"/>
    <mergeCell ref="DF6:DG6"/>
    <mergeCell ref="DJ2:DL2"/>
    <mergeCell ref="CH5:CI5"/>
    <mergeCell ref="CH6:CI6"/>
    <mergeCell ref="CW3:CY3"/>
    <mergeCell ref="CZ3:DB3"/>
    <mergeCell ref="CW2:DG2"/>
    <mergeCell ref="CT2:CV2"/>
    <mergeCell ref="CR2:CS2"/>
    <mergeCell ref="DC3:DE3"/>
    <mergeCell ref="CR4:CV4"/>
    <mergeCell ref="CR5:CV5"/>
    <mergeCell ref="CR6:CV6"/>
    <mergeCell ref="CW4:CW5"/>
    <mergeCell ref="CX4:CY4"/>
    <mergeCell ref="CZ4:CZ5"/>
    <mergeCell ref="DA4:DB4"/>
    <mergeCell ref="DC4:DC5"/>
    <mergeCell ref="CJ2:CO2"/>
    <mergeCell ref="BS2:CI2"/>
    <mergeCell ref="BS4:BS5"/>
    <mergeCell ref="DJ6:DL6"/>
    <mergeCell ref="DJ5:DL5"/>
    <mergeCell ref="DJ4:DL4"/>
    <mergeCell ref="DV3:DX3"/>
    <mergeCell ref="DS3:DU3"/>
    <mergeCell ref="DP3:DR3"/>
    <mergeCell ref="DM3:DO3"/>
    <mergeCell ref="DY6:DZ6"/>
    <mergeCell ref="DY5:DZ5"/>
    <mergeCell ref="DY4:DZ4"/>
    <mergeCell ref="DM4:DM5"/>
    <mergeCell ref="DN4:DO4"/>
    <mergeCell ref="DP4:DP5"/>
    <mergeCell ref="DS4:DS5"/>
    <mergeCell ref="DV4:DV5"/>
    <mergeCell ref="EI6:EJ6"/>
    <mergeCell ref="DW4:DX4"/>
    <mergeCell ref="DT4:DU4"/>
    <mergeCell ref="DQ4:DR4"/>
    <mergeCell ref="EC2:EH2"/>
    <mergeCell ref="EI2:EJ2"/>
    <mergeCell ref="EC3:EE3"/>
    <mergeCell ref="EF3:EH3"/>
    <mergeCell ref="EC4:EC5"/>
    <mergeCell ref="ED4:EE4"/>
    <mergeCell ref="EF4:EF5"/>
    <mergeCell ref="EG4:EH4"/>
    <mergeCell ref="EI4:EJ4"/>
    <mergeCell ref="EI5:EJ5"/>
    <mergeCell ref="DM2:DZ2"/>
  </mergeCells>
  <pageMargins left="0.62992125984251968" right="0.47244094488188981" top="0.6" bottom="0.75" header="0.25" footer="0.21"/>
  <pageSetup paperSize="9" scale="88" orientation="portrait" horizontalDpi="4294967292" r:id="rId1"/>
  <headerFooter alignWithMargins="0">
    <oddFooter>&amp;LNLS 1995, Keckl, Erntestatistik, Tel. 0511 106 4349; Datei: &amp;F; Druckdatum: &amp;D; &amp;T&amp;RSeite: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EJ73"/>
  <sheetViews>
    <sheetView workbookViewId="0">
      <selection activeCell="A2" sqref="A2:A6"/>
    </sheetView>
  </sheetViews>
  <sheetFormatPr baseColWidth="10" defaultColWidth="11.375" defaultRowHeight="9.6"/>
  <cols>
    <col min="1" max="1" width="5.375" style="592" customWidth="1"/>
    <col min="2" max="2" width="25.875" style="592" customWidth="1"/>
    <col min="3" max="3" width="7.875" style="592" customWidth="1"/>
    <col min="4" max="4" width="6.125" style="592" customWidth="1"/>
    <col min="5" max="5" width="9.875" style="592" customWidth="1"/>
    <col min="6" max="6" width="8.25" style="592" customWidth="1"/>
    <col min="7" max="7" width="6.25" style="592" customWidth="1"/>
    <col min="8" max="8" width="8.625" style="592" customWidth="1"/>
    <col min="9" max="9" width="7.875" style="592" customWidth="1"/>
    <col min="10" max="10" width="6.125" style="592" customWidth="1"/>
    <col min="11" max="11" width="10" style="592" customWidth="1"/>
    <col min="12" max="12" width="7.875" style="592" customWidth="1"/>
    <col min="13" max="13" width="6" style="592" customWidth="1"/>
    <col min="14" max="14" width="9.25" style="592" customWidth="1"/>
    <col min="15" max="15" width="8.125" style="592" customWidth="1"/>
    <col min="16" max="16" width="6" style="592" customWidth="1"/>
    <col min="17" max="17" width="8" style="592" customWidth="1"/>
    <col min="18" max="18" width="7.875" style="592" customWidth="1"/>
    <col min="19" max="19" width="6.125" style="592" customWidth="1"/>
    <col min="20" max="20" width="10.875" style="592" customWidth="1"/>
    <col min="21" max="21" width="7.875" style="592" customWidth="1"/>
    <col min="22" max="22" width="6.25" style="592" customWidth="1"/>
    <col min="23" max="23" width="10.875" style="592" customWidth="1"/>
    <col min="24" max="24" width="5.375" style="592" customWidth="1"/>
    <col min="25" max="25" width="25.875" style="592" customWidth="1"/>
    <col min="26" max="26" width="7.875" style="592" customWidth="1"/>
    <col min="27" max="27" width="6.25" style="592" customWidth="1"/>
    <col min="28" max="28" width="9.25" style="592" customWidth="1"/>
    <col min="29" max="29" width="7.875" style="592" customWidth="1"/>
    <col min="30" max="30" width="6.25" style="592" customWidth="1"/>
    <col min="31" max="31" width="10" style="592" customWidth="1"/>
    <col min="32" max="32" width="7.875" style="592" customWidth="1"/>
    <col min="33" max="33" width="6.125" style="592" customWidth="1"/>
    <col min="34" max="34" width="9.125" style="592" customWidth="1"/>
    <col min="35" max="35" width="6.875" style="592" customWidth="1"/>
    <col min="36" max="36" width="6" style="592" customWidth="1"/>
    <col min="37" max="38" width="7.875" style="592" customWidth="1"/>
    <col min="39" max="39" width="6.125" style="592" customWidth="1"/>
    <col min="40" max="40" width="9" style="592" customWidth="1"/>
    <col min="41" max="41" width="7.875" style="592" customWidth="1"/>
    <col min="42" max="42" width="6" style="592" customWidth="1"/>
    <col min="43" max="43" width="10.875" style="592" customWidth="1"/>
    <col min="44" max="44" width="7.875" style="592" customWidth="1"/>
    <col min="45" max="45" width="6" style="592" customWidth="1"/>
    <col min="46" max="46" width="10.875" style="592" customWidth="1"/>
    <col min="47" max="47" width="5.375" style="592" customWidth="1"/>
    <col min="48" max="48" width="25.875" style="592" customWidth="1"/>
    <col min="49" max="49" width="7.875" style="592" customWidth="1"/>
    <col min="50" max="50" width="6" style="592" customWidth="1"/>
    <col min="51" max="51" width="8.875" style="592" customWidth="1"/>
    <col min="52" max="52" width="7.875" style="592" customWidth="1"/>
    <col min="53" max="53" width="6.25" style="592" customWidth="1"/>
    <col min="54" max="54" width="9.75" style="592" customWidth="1"/>
    <col min="55" max="55" width="11.625" style="592" customWidth="1"/>
    <col min="56" max="56" width="11.25" style="592" customWidth="1"/>
    <col min="57" max="57" width="7.875" style="592" customWidth="1"/>
    <col min="58" max="58" width="5.75" style="592" customWidth="1"/>
    <col min="59" max="59" width="9.125" style="592" customWidth="1"/>
    <col min="60" max="60" width="7.875" style="592" customWidth="1"/>
    <col min="61" max="61" width="6.125" style="592" customWidth="1"/>
    <col min="62" max="62" width="10.875" style="592" customWidth="1"/>
    <col min="63" max="63" width="7.875" style="592" customWidth="1"/>
    <col min="64" max="64" width="6.875" style="592" customWidth="1"/>
    <col min="65" max="65" width="8.625" style="592" customWidth="1"/>
    <col min="66" max="66" width="7.875" style="592" customWidth="1"/>
    <col min="67" max="67" width="7.625" style="592" customWidth="1"/>
    <col min="68" max="68" width="11" style="592" customWidth="1"/>
    <col min="69" max="69" width="5.375" style="592" customWidth="1"/>
    <col min="70" max="70" width="25.875" style="592" customWidth="1"/>
    <col min="71" max="71" width="7.75" style="592" customWidth="1"/>
    <col min="72" max="72" width="7.125" style="592" customWidth="1"/>
    <col min="73" max="73" width="9.625" style="592" customWidth="1"/>
    <col min="74" max="74" width="8.375" style="592" customWidth="1"/>
    <col min="75" max="75" width="6.875" style="592" customWidth="1"/>
    <col min="76" max="76" width="9.25" style="592" customWidth="1"/>
    <col min="77" max="77" width="7.75" style="592" customWidth="1"/>
    <col min="78" max="78" width="6.75" style="592" customWidth="1"/>
    <col min="79" max="79" width="9.125" style="592" customWidth="1"/>
    <col min="80" max="80" width="8.125" style="592" customWidth="1"/>
    <col min="81" max="81" width="5.875" style="592" customWidth="1"/>
    <col min="82" max="82" width="9" style="592" customWidth="1"/>
    <col min="83" max="83" width="6" style="592" customWidth="1"/>
    <col min="84" max="84" width="6.125" style="592" customWidth="1"/>
    <col min="85" max="85" width="7.875" style="592" customWidth="1"/>
    <col min="86" max="86" width="10.125" style="592" customWidth="1"/>
    <col min="87" max="87" width="9.875" style="592" customWidth="1"/>
    <col min="88" max="88" width="5.875" style="592" customWidth="1"/>
    <col min="89" max="89" width="5.25" style="592" customWidth="1"/>
    <col min="90" max="90" width="7.875" style="592" customWidth="1"/>
    <col min="91" max="91" width="6" style="592" customWidth="1"/>
    <col min="92" max="92" width="5" style="592" customWidth="1"/>
    <col min="93" max="93" width="7.625" style="592" customWidth="1"/>
    <col min="94" max="94" width="5.375" style="592" customWidth="1"/>
    <col min="95" max="95" width="25.875" style="592" customWidth="1"/>
    <col min="96" max="96" width="12.875" style="592" customWidth="1"/>
    <col min="97" max="97" width="11.375" style="592"/>
    <col min="98" max="98" width="17.125" style="592" customWidth="1"/>
    <col min="99" max="99" width="15.25" style="592" customWidth="1"/>
    <col min="100" max="100" width="17" style="592" customWidth="1"/>
    <col min="101" max="101" width="8.25" style="592" customWidth="1"/>
    <col min="102" max="102" width="5.375" style="592" customWidth="1"/>
    <col min="103" max="103" width="9" style="592" customWidth="1"/>
    <col min="104" max="104" width="6.75" style="592" customWidth="1"/>
    <col min="105" max="105" width="6.625" style="592" customWidth="1"/>
    <col min="106" max="106" width="7.375" style="592" customWidth="1"/>
    <col min="107" max="107" width="8.25" style="592" customWidth="1"/>
    <col min="108" max="108" width="9.75" style="592" customWidth="1"/>
    <col min="109" max="109" width="10" style="592" customWidth="1"/>
    <col min="110" max="110" width="9.75" style="592" customWidth="1"/>
    <col min="111" max="111" width="18.25" style="592" customWidth="1"/>
    <col min="112" max="112" width="5.375" style="592" customWidth="1"/>
    <col min="113" max="113" width="25.875" style="592" customWidth="1"/>
    <col min="114" max="114" width="17.375" style="592" customWidth="1"/>
    <col min="115" max="116" width="14.25" style="592" customWidth="1"/>
    <col min="117" max="117" width="8.25" style="592" customWidth="1"/>
    <col min="118" max="118" width="7.25" style="592" customWidth="1"/>
    <col min="119" max="119" width="10.875" style="592" customWidth="1"/>
    <col min="120" max="121" width="8.25" style="592" customWidth="1"/>
    <col min="122" max="122" width="10.125" style="592" customWidth="1"/>
    <col min="123" max="123" width="6.75" style="592" customWidth="1"/>
    <col min="124" max="124" width="5.875" style="592" customWidth="1"/>
    <col min="125" max="125" width="7.875" style="592" customWidth="1"/>
    <col min="126" max="126" width="7.625" style="592" customWidth="1"/>
    <col min="127" max="127" width="8.75" style="592" customWidth="1"/>
    <col min="128" max="128" width="10" style="592" customWidth="1"/>
    <col min="129" max="129" width="11.875" style="592" customWidth="1"/>
    <col min="130" max="130" width="11.75" style="592" customWidth="1"/>
    <col min="131" max="131" width="5.375" style="592" customWidth="1"/>
    <col min="132" max="132" width="25.875" style="592" customWidth="1"/>
    <col min="133" max="133" width="9.375" style="592" customWidth="1"/>
    <col min="134" max="134" width="6" style="592" customWidth="1"/>
    <col min="135" max="135" width="9" style="592" customWidth="1"/>
    <col min="136" max="136" width="8.25" style="592" customWidth="1"/>
    <col min="137" max="137" width="5.875" style="592" customWidth="1"/>
    <col min="138" max="138" width="9.75" style="592" customWidth="1"/>
    <col min="139" max="139" width="13.25" style="592" customWidth="1"/>
    <col min="140" max="140" width="13.125" style="592" customWidth="1"/>
    <col min="141" max="16384" width="11.375" style="592"/>
  </cols>
  <sheetData>
    <row r="1" spans="1:140" s="607" customFormat="1" ht="12.75" customHeight="1">
      <c r="A1" s="983" t="s">
        <v>651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  <c r="S1" s="983"/>
      <c r="T1" s="983"/>
      <c r="U1" s="983"/>
      <c r="V1" s="983"/>
      <c r="W1" s="983"/>
      <c r="X1" s="983" t="s">
        <v>652</v>
      </c>
      <c r="Y1" s="983"/>
      <c r="Z1" s="983"/>
      <c r="AA1" s="983"/>
      <c r="AB1" s="983"/>
      <c r="AC1" s="983"/>
      <c r="AD1" s="983"/>
      <c r="AE1" s="983"/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 t="s">
        <v>652</v>
      </c>
      <c r="AV1" s="983"/>
      <c r="AW1" s="983"/>
      <c r="AX1" s="983"/>
      <c r="AY1" s="983"/>
      <c r="AZ1" s="983"/>
      <c r="BA1" s="983"/>
      <c r="BB1" s="983"/>
      <c r="BC1" s="983"/>
      <c r="BD1" s="983"/>
      <c r="BE1" s="983"/>
      <c r="BF1" s="983"/>
      <c r="BG1" s="983"/>
      <c r="BH1" s="983"/>
      <c r="BI1" s="983"/>
      <c r="BJ1" s="983"/>
      <c r="BK1" s="983"/>
      <c r="BL1" s="983"/>
      <c r="BM1" s="983"/>
      <c r="BN1" s="983"/>
      <c r="BO1" s="983"/>
      <c r="BP1" s="983"/>
      <c r="BQ1" s="983" t="s">
        <v>652</v>
      </c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3"/>
      <c r="CG1" s="983"/>
      <c r="CH1" s="983"/>
      <c r="CI1" s="983"/>
      <c r="CJ1" s="983"/>
      <c r="CK1" s="983"/>
      <c r="CL1" s="983"/>
      <c r="CM1" s="983"/>
      <c r="CN1" s="983"/>
      <c r="CO1" s="983"/>
      <c r="CP1" s="983" t="s">
        <v>652</v>
      </c>
      <c r="CQ1" s="983"/>
      <c r="CR1" s="983"/>
      <c r="CS1" s="983"/>
      <c r="CT1" s="983"/>
      <c r="CU1" s="983"/>
      <c r="CV1" s="983"/>
      <c r="CW1" s="983"/>
      <c r="CX1" s="983"/>
      <c r="CY1" s="983"/>
      <c r="CZ1" s="983"/>
      <c r="DA1" s="983"/>
      <c r="DB1" s="983"/>
      <c r="DC1" s="983"/>
      <c r="DD1" s="983"/>
      <c r="DE1" s="983"/>
      <c r="DF1" s="983"/>
      <c r="DG1" s="983"/>
      <c r="DH1" s="983" t="s">
        <v>652</v>
      </c>
      <c r="DI1" s="983"/>
      <c r="DJ1" s="983"/>
      <c r="DK1" s="983"/>
      <c r="DL1" s="983"/>
      <c r="DM1" s="983"/>
      <c r="DN1" s="983"/>
      <c r="DO1" s="983"/>
      <c r="DP1" s="983"/>
      <c r="DQ1" s="983"/>
      <c r="DR1" s="983"/>
      <c r="DS1" s="983"/>
      <c r="DT1" s="983"/>
      <c r="DU1" s="983"/>
      <c r="DV1" s="983"/>
      <c r="DW1" s="983"/>
      <c r="DX1" s="983"/>
      <c r="DY1" s="983"/>
      <c r="DZ1" s="983"/>
      <c r="EA1" s="980" t="s">
        <v>451</v>
      </c>
      <c r="EB1" s="980"/>
      <c r="EC1" s="980"/>
      <c r="ED1" s="980"/>
      <c r="EE1" s="980"/>
      <c r="EF1" s="980"/>
      <c r="EG1" s="980"/>
      <c r="EH1" s="980"/>
      <c r="EI1" s="980"/>
      <c r="EJ1" s="980"/>
    </row>
    <row r="2" spans="1:140" ht="12" customHeight="1">
      <c r="A2" s="973" t="s">
        <v>638</v>
      </c>
      <c r="B2" s="969" t="s">
        <v>637</v>
      </c>
      <c r="C2" s="981" t="s">
        <v>327</v>
      </c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73" t="s">
        <v>638</v>
      </c>
      <c r="Y2" s="969" t="s">
        <v>637</v>
      </c>
      <c r="Z2" s="960" t="s">
        <v>452</v>
      </c>
      <c r="AA2" s="961"/>
      <c r="AB2" s="961"/>
      <c r="AC2" s="961"/>
      <c r="AD2" s="961"/>
      <c r="AE2" s="961"/>
      <c r="AF2" s="961"/>
      <c r="AG2" s="961"/>
      <c r="AH2" s="961"/>
      <c r="AI2" s="961"/>
      <c r="AJ2" s="961"/>
      <c r="AK2" s="961"/>
      <c r="AL2" s="961"/>
      <c r="AM2" s="961"/>
      <c r="AN2" s="961"/>
      <c r="AO2" s="961"/>
      <c r="AP2" s="961"/>
      <c r="AQ2" s="961"/>
      <c r="AR2" s="961"/>
      <c r="AS2" s="961"/>
      <c r="AT2" s="961"/>
      <c r="AU2" s="973" t="s">
        <v>638</v>
      </c>
      <c r="AV2" s="969" t="s">
        <v>637</v>
      </c>
      <c r="AW2" s="960" t="s">
        <v>452</v>
      </c>
      <c r="AX2" s="961"/>
      <c r="AY2" s="961"/>
      <c r="AZ2" s="961"/>
      <c r="BA2" s="961"/>
      <c r="BB2" s="961"/>
      <c r="BC2" s="961"/>
      <c r="BD2" s="961"/>
      <c r="BE2" s="961"/>
      <c r="BF2" s="961"/>
      <c r="BG2" s="961"/>
      <c r="BH2" s="961"/>
      <c r="BI2" s="961"/>
      <c r="BJ2" s="962"/>
      <c r="BK2" s="963" t="s">
        <v>394</v>
      </c>
      <c r="BL2" s="964"/>
      <c r="BM2" s="964"/>
      <c r="BN2" s="964"/>
      <c r="BO2" s="964"/>
      <c r="BP2" s="964"/>
      <c r="BQ2" s="968" t="s">
        <v>638</v>
      </c>
      <c r="BR2" s="972" t="s">
        <v>637</v>
      </c>
      <c r="BS2" s="958" t="s">
        <v>453</v>
      </c>
      <c r="BT2" s="958"/>
      <c r="BU2" s="958"/>
      <c r="BV2" s="958"/>
      <c r="BW2" s="958"/>
      <c r="BX2" s="958"/>
      <c r="BY2" s="958"/>
      <c r="BZ2" s="958"/>
      <c r="CA2" s="958"/>
      <c r="CB2" s="958"/>
      <c r="CC2" s="958"/>
      <c r="CD2" s="958"/>
      <c r="CE2" s="958"/>
      <c r="CF2" s="958"/>
      <c r="CG2" s="958"/>
      <c r="CH2" s="958"/>
      <c r="CI2" s="958"/>
      <c r="CJ2" s="958" t="s">
        <v>396</v>
      </c>
      <c r="CK2" s="958"/>
      <c r="CL2" s="958"/>
      <c r="CM2" s="958"/>
      <c r="CN2" s="958"/>
      <c r="CO2" s="958"/>
      <c r="CP2" s="968" t="s">
        <v>638</v>
      </c>
      <c r="CQ2" s="972" t="s">
        <v>637</v>
      </c>
      <c r="CR2" s="958" t="s">
        <v>396</v>
      </c>
      <c r="CS2" s="958"/>
      <c r="CT2" s="958" t="s">
        <v>454</v>
      </c>
      <c r="CU2" s="958"/>
      <c r="CV2" s="958"/>
      <c r="CW2" s="958" t="s">
        <v>332</v>
      </c>
      <c r="CX2" s="958"/>
      <c r="CY2" s="958"/>
      <c r="CZ2" s="958"/>
      <c r="DA2" s="958"/>
      <c r="DB2" s="958"/>
      <c r="DC2" s="958"/>
      <c r="DD2" s="958"/>
      <c r="DE2" s="958"/>
      <c r="DF2" s="958"/>
      <c r="DG2" s="958"/>
      <c r="DH2" s="968" t="s">
        <v>638</v>
      </c>
      <c r="DI2" s="969" t="s">
        <v>637</v>
      </c>
      <c r="DJ2" s="958" t="s">
        <v>455</v>
      </c>
      <c r="DK2" s="958"/>
      <c r="DL2" s="958"/>
      <c r="DM2" s="958" t="s">
        <v>456</v>
      </c>
      <c r="DN2" s="958"/>
      <c r="DO2" s="958"/>
      <c r="DP2" s="958"/>
      <c r="DQ2" s="958"/>
      <c r="DR2" s="958"/>
      <c r="DS2" s="958"/>
      <c r="DT2" s="958"/>
      <c r="DU2" s="958"/>
      <c r="DV2" s="958"/>
      <c r="DW2" s="958"/>
      <c r="DX2" s="958"/>
      <c r="DY2" s="958"/>
      <c r="DZ2" s="958"/>
      <c r="EA2" s="968" t="s">
        <v>638</v>
      </c>
      <c r="EB2" s="972" t="s">
        <v>637</v>
      </c>
      <c r="EC2" s="979" t="s">
        <v>647</v>
      </c>
      <c r="ED2" s="979"/>
      <c r="EE2" s="979"/>
      <c r="EF2" s="979"/>
      <c r="EG2" s="979"/>
      <c r="EH2" s="979"/>
      <c r="EI2" s="608" t="s">
        <v>457</v>
      </c>
      <c r="EJ2" s="609" t="s">
        <v>458</v>
      </c>
    </row>
    <row r="3" spans="1:140" ht="32.25" customHeight="1">
      <c r="A3" s="974"/>
      <c r="B3" s="970"/>
      <c r="C3" s="950" t="s">
        <v>64</v>
      </c>
      <c r="D3" s="951"/>
      <c r="E3" s="952"/>
      <c r="F3" s="950" t="s">
        <v>639</v>
      </c>
      <c r="G3" s="951"/>
      <c r="H3" s="952"/>
      <c r="I3" s="950" t="s">
        <v>338</v>
      </c>
      <c r="J3" s="951"/>
      <c r="K3" s="952"/>
      <c r="L3" s="950" t="s">
        <v>0</v>
      </c>
      <c r="M3" s="951"/>
      <c r="N3" s="952"/>
      <c r="O3" s="950" t="s">
        <v>66</v>
      </c>
      <c r="P3" s="951"/>
      <c r="Q3" s="952"/>
      <c r="R3" s="950" t="s">
        <v>249</v>
      </c>
      <c r="S3" s="951"/>
      <c r="T3" s="952"/>
      <c r="U3" s="950" t="s">
        <v>67</v>
      </c>
      <c r="V3" s="951"/>
      <c r="W3" s="952"/>
      <c r="X3" s="974"/>
      <c r="Y3" s="970"/>
      <c r="Z3" s="959" t="s">
        <v>68</v>
      </c>
      <c r="AA3" s="959"/>
      <c r="AB3" s="959"/>
      <c r="AC3" s="959" t="s">
        <v>339</v>
      </c>
      <c r="AD3" s="959"/>
      <c r="AE3" s="959"/>
      <c r="AF3" s="959" t="s">
        <v>2</v>
      </c>
      <c r="AG3" s="959"/>
      <c r="AH3" s="959"/>
      <c r="AI3" s="959" t="s">
        <v>248</v>
      </c>
      <c r="AJ3" s="959"/>
      <c r="AK3" s="959"/>
      <c r="AL3" s="959" t="s">
        <v>1</v>
      </c>
      <c r="AM3" s="959"/>
      <c r="AN3" s="959"/>
      <c r="AO3" s="959" t="s">
        <v>459</v>
      </c>
      <c r="AP3" s="959"/>
      <c r="AQ3" s="959"/>
      <c r="AR3" s="959" t="s">
        <v>460</v>
      </c>
      <c r="AS3" s="959"/>
      <c r="AT3" s="950"/>
      <c r="AU3" s="974"/>
      <c r="AV3" s="970"/>
      <c r="AW3" s="959" t="s">
        <v>461</v>
      </c>
      <c r="AX3" s="959"/>
      <c r="AY3" s="959"/>
      <c r="AZ3" s="959" t="s">
        <v>462</v>
      </c>
      <c r="BA3" s="959"/>
      <c r="BB3" s="959"/>
      <c r="BC3" s="557" t="s">
        <v>9</v>
      </c>
      <c r="BD3" s="557" t="s">
        <v>463</v>
      </c>
      <c r="BE3" s="959" t="s">
        <v>464</v>
      </c>
      <c r="BF3" s="959"/>
      <c r="BG3" s="959"/>
      <c r="BH3" s="959" t="s">
        <v>653</v>
      </c>
      <c r="BI3" s="959"/>
      <c r="BJ3" s="959"/>
      <c r="BK3" s="959" t="s">
        <v>87</v>
      </c>
      <c r="BL3" s="959"/>
      <c r="BM3" s="959"/>
      <c r="BN3" s="959" t="s">
        <v>648</v>
      </c>
      <c r="BO3" s="959"/>
      <c r="BP3" s="950"/>
      <c r="BQ3" s="968"/>
      <c r="BR3" s="972"/>
      <c r="BS3" s="959" t="s">
        <v>10</v>
      </c>
      <c r="BT3" s="959"/>
      <c r="BU3" s="959"/>
      <c r="BV3" s="959" t="s">
        <v>11</v>
      </c>
      <c r="BW3" s="959"/>
      <c r="BX3" s="959"/>
      <c r="BY3" s="959" t="s">
        <v>247</v>
      </c>
      <c r="BZ3" s="959"/>
      <c r="CA3" s="959"/>
      <c r="CB3" s="959" t="s">
        <v>12</v>
      </c>
      <c r="CC3" s="959"/>
      <c r="CD3" s="959"/>
      <c r="CE3" s="959" t="s">
        <v>13</v>
      </c>
      <c r="CF3" s="959"/>
      <c r="CG3" s="959"/>
      <c r="CH3" s="557" t="s">
        <v>465</v>
      </c>
      <c r="CI3" s="557" t="s">
        <v>410</v>
      </c>
      <c r="CJ3" s="959" t="s">
        <v>3</v>
      </c>
      <c r="CK3" s="959"/>
      <c r="CL3" s="959"/>
      <c r="CM3" s="959" t="s">
        <v>4</v>
      </c>
      <c r="CN3" s="959"/>
      <c r="CO3" s="959"/>
      <c r="CP3" s="968"/>
      <c r="CQ3" s="972"/>
      <c r="CR3" s="557" t="s">
        <v>466</v>
      </c>
      <c r="CS3" s="558" t="s">
        <v>412</v>
      </c>
      <c r="CT3" s="557" t="s">
        <v>420</v>
      </c>
      <c r="CU3" s="558" t="s">
        <v>467</v>
      </c>
      <c r="CV3" s="558" t="s">
        <v>468</v>
      </c>
      <c r="CW3" s="959" t="s">
        <v>5</v>
      </c>
      <c r="CX3" s="959"/>
      <c r="CY3" s="959"/>
      <c r="CZ3" s="959" t="s">
        <v>6</v>
      </c>
      <c r="DA3" s="959"/>
      <c r="DB3" s="959"/>
      <c r="DC3" s="959" t="s">
        <v>469</v>
      </c>
      <c r="DD3" s="959"/>
      <c r="DE3" s="959"/>
      <c r="DF3" s="557" t="s">
        <v>649</v>
      </c>
      <c r="DG3" s="557" t="s">
        <v>470</v>
      </c>
      <c r="DH3" s="968"/>
      <c r="DI3" s="970"/>
      <c r="DJ3" s="557" t="s">
        <v>471</v>
      </c>
      <c r="DK3" s="558" t="s">
        <v>472</v>
      </c>
      <c r="DL3" s="558" t="s">
        <v>473</v>
      </c>
      <c r="DM3" s="959" t="s">
        <v>178</v>
      </c>
      <c r="DN3" s="959"/>
      <c r="DO3" s="959"/>
      <c r="DP3" s="959" t="s">
        <v>256</v>
      </c>
      <c r="DQ3" s="959"/>
      <c r="DR3" s="959"/>
      <c r="DS3" s="959" t="s">
        <v>177</v>
      </c>
      <c r="DT3" s="959"/>
      <c r="DU3" s="959"/>
      <c r="DV3" s="959" t="s">
        <v>474</v>
      </c>
      <c r="DW3" s="959"/>
      <c r="DX3" s="959"/>
      <c r="DY3" s="557" t="s">
        <v>475</v>
      </c>
      <c r="DZ3" s="558" t="s">
        <v>476</v>
      </c>
      <c r="EA3" s="968"/>
      <c r="EB3" s="972"/>
      <c r="EC3" s="959" t="s">
        <v>477</v>
      </c>
      <c r="ED3" s="959"/>
      <c r="EE3" s="959"/>
      <c r="EF3" s="959" t="s">
        <v>8</v>
      </c>
      <c r="EG3" s="959"/>
      <c r="EH3" s="959"/>
      <c r="EI3" s="594" t="s">
        <v>478</v>
      </c>
      <c r="EJ3" s="595" t="s">
        <v>354</v>
      </c>
    </row>
    <row r="4" spans="1:140" ht="15" customHeight="1">
      <c r="A4" s="974"/>
      <c r="B4" s="970"/>
      <c r="C4" s="977" t="s">
        <v>641</v>
      </c>
      <c r="D4" s="954" t="s">
        <v>348</v>
      </c>
      <c r="E4" s="965"/>
      <c r="F4" s="977" t="s">
        <v>641</v>
      </c>
      <c r="G4" s="954" t="s">
        <v>348</v>
      </c>
      <c r="H4" s="965"/>
      <c r="I4" s="977" t="s">
        <v>641</v>
      </c>
      <c r="J4" s="954" t="s">
        <v>348</v>
      </c>
      <c r="K4" s="965"/>
      <c r="L4" s="977" t="s">
        <v>641</v>
      </c>
      <c r="M4" s="954" t="s">
        <v>348</v>
      </c>
      <c r="N4" s="965"/>
      <c r="O4" s="977" t="s">
        <v>641</v>
      </c>
      <c r="P4" s="954" t="s">
        <v>348</v>
      </c>
      <c r="Q4" s="965"/>
      <c r="R4" s="977" t="s">
        <v>641</v>
      </c>
      <c r="S4" s="954" t="s">
        <v>348</v>
      </c>
      <c r="T4" s="965"/>
      <c r="U4" s="977" t="s">
        <v>641</v>
      </c>
      <c r="V4" s="954" t="s">
        <v>348</v>
      </c>
      <c r="W4" s="965"/>
      <c r="X4" s="974"/>
      <c r="Y4" s="970"/>
      <c r="Z4" s="953" t="s">
        <v>641</v>
      </c>
      <c r="AA4" s="946" t="s">
        <v>348</v>
      </c>
      <c r="AB4" s="946"/>
      <c r="AC4" s="953" t="s">
        <v>641</v>
      </c>
      <c r="AD4" s="946" t="s">
        <v>348</v>
      </c>
      <c r="AE4" s="946"/>
      <c r="AF4" s="953" t="s">
        <v>641</v>
      </c>
      <c r="AG4" s="946" t="s">
        <v>348</v>
      </c>
      <c r="AH4" s="946"/>
      <c r="AI4" s="953" t="s">
        <v>641</v>
      </c>
      <c r="AJ4" s="946" t="s">
        <v>348</v>
      </c>
      <c r="AK4" s="946"/>
      <c r="AL4" s="953" t="s">
        <v>641</v>
      </c>
      <c r="AM4" s="946" t="s">
        <v>348</v>
      </c>
      <c r="AN4" s="946"/>
      <c r="AO4" s="953" t="s">
        <v>641</v>
      </c>
      <c r="AP4" s="946" t="s">
        <v>348</v>
      </c>
      <c r="AQ4" s="946"/>
      <c r="AR4" s="953" t="s">
        <v>641</v>
      </c>
      <c r="AS4" s="946" t="s">
        <v>348</v>
      </c>
      <c r="AT4" s="954"/>
      <c r="AU4" s="974"/>
      <c r="AV4" s="970"/>
      <c r="AW4" s="953" t="s">
        <v>641</v>
      </c>
      <c r="AX4" s="946" t="s">
        <v>348</v>
      </c>
      <c r="AY4" s="946"/>
      <c r="AZ4" s="953" t="s">
        <v>641</v>
      </c>
      <c r="BA4" s="946" t="s">
        <v>348</v>
      </c>
      <c r="BB4" s="946"/>
      <c r="BC4" s="946" t="s">
        <v>479</v>
      </c>
      <c r="BD4" s="946"/>
      <c r="BE4" s="953" t="s">
        <v>641</v>
      </c>
      <c r="BF4" s="946" t="s">
        <v>348</v>
      </c>
      <c r="BG4" s="946"/>
      <c r="BH4" s="953" t="s">
        <v>641</v>
      </c>
      <c r="BI4" s="946" t="s">
        <v>348</v>
      </c>
      <c r="BJ4" s="946"/>
      <c r="BK4" s="953" t="s">
        <v>641</v>
      </c>
      <c r="BL4" s="946" t="s">
        <v>348</v>
      </c>
      <c r="BM4" s="946"/>
      <c r="BN4" s="953" t="s">
        <v>641</v>
      </c>
      <c r="BO4" s="946" t="s">
        <v>348</v>
      </c>
      <c r="BP4" s="954"/>
      <c r="BQ4" s="968"/>
      <c r="BR4" s="972"/>
      <c r="BS4" s="953" t="s">
        <v>641</v>
      </c>
      <c r="BT4" s="946" t="s">
        <v>348</v>
      </c>
      <c r="BU4" s="946"/>
      <c r="BV4" s="953" t="s">
        <v>641</v>
      </c>
      <c r="BW4" s="946" t="s">
        <v>348</v>
      </c>
      <c r="BX4" s="946"/>
      <c r="BY4" s="953" t="s">
        <v>641</v>
      </c>
      <c r="BZ4" s="946" t="s">
        <v>348</v>
      </c>
      <c r="CA4" s="946"/>
      <c r="CB4" s="953" t="s">
        <v>641</v>
      </c>
      <c r="CC4" s="946" t="s">
        <v>348</v>
      </c>
      <c r="CD4" s="946"/>
      <c r="CE4" s="953" t="s">
        <v>641</v>
      </c>
      <c r="CF4" s="946" t="s">
        <v>348</v>
      </c>
      <c r="CG4" s="946"/>
      <c r="CH4" s="946" t="s">
        <v>480</v>
      </c>
      <c r="CI4" s="946"/>
      <c r="CJ4" s="953" t="s">
        <v>641</v>
      </c>
      <c r="CK4" s="946" t="s">
        <v>348</v>
      </c>
      <c r="CL4" s="946"/>
      <c r="CM4" s="953" t="s">
        <v>641</v>
      </c>
      <c r="CN4" s="946" t="s">
        <v>348</v>
      </c>
      <c r="CO4" s="946"/>
      <c r="CP4" s="968"/>
      <c r="CQ4" s="972"/>
      <c r="CR4" s="946" t="s">
        <v>480</v>
      </c>
      <c r="CS4" s="946"/>
      <c r="CT4" s="946"/>
      <c r="CU4" s="946"/>
      <c r="CV4" s="946"/>
      <c r="CW4" s="953" t="s">
        <v>641</v>
      </c>
      <c r="CX4" s="946" t="s">
        <v>348</v>
      </c>
      <c r="CY4" s="946"/>
      <c r="CZ4" s="953" t="s">
        <v>641</v>
      </c>
      <c r="DA4" s="946" t="s">
        <v>348</v>
      </c>
      <c r="DB4" s="946"/>
      <c r="DC4" s="953" t="s">
        <v>641</v>
      </c>
      <c r="DD4" s="946" t="s">
        <v>348</v>
      </c>
      <c r="DE4" s="946"/>
      <c r="DF4" s="946" t="s">
        <v>480</v>
      </c>
      <c r="DG4" s="946"/>
      <c r="DH4" s="968"/>
      <c r="DI4" s="970"/>
      <c r="DJ4" s="946" t="s">
        <v>480</v>
      </c>
      <c r="DK4" s="946"/>
      <c r="DL4" s="946"/>
      <c r="DM4" s="953" t="s">
        <v>641</v>
      </c>
      <c r="DN4" s="946" t="s">
        <v>481</v>
      </c>
      <c r="DO4" s="946"/>
      <c r="DP4" s="953" t="s">
        <v>641</v>
      </c>
      <c r="DQ4" s="946" t="s">
        <v>348</v>
      </c>
      <c r="DR4" s="946"/>
      <c r="DS4" s="953" t="s">
        <v>641</v>
      </c>
      <c r="DT4" s="946" t="s">
        <v>348</v>
      </c>
      <c r="DU4" s="946"/>
      <c r="DV4" s="953" t="s">
        <v>641</v>
      </c>
      <c r="DW4" s="946" t="s">
        <v>348</v>
      </c>
      <c r="DX4" s="946"/>
      <c r="DY4" s="946" t="s">
        <v>480</v>
      </c>
      <c r="DZ4" s="946"/>
      <c r="EA4" s="968"/>
      <c r="EB4" s="972"/>
      <c r="EC4" s="953" t="s">
        <v>641</v>
      </c>
      <c r="ED4" s="946" t="s">
        <v>348</v>
      </c>
      <c r="EE4" s="946"/>
      <c r="EF4" s="953" t="s">
        <v>641</v>
      </c>
      <c r="EG4" s="946" t="s">
        <v>348</v>
      </c>
      <c r="EH4" s="946"/>
      <c r="EI4" s="954" t="s">
        <v>480</v>
      </c>
      <c r="EJ4" s="955"/>
    </row>
    <row r="5" spans="1:140" ht="22.5" customHeight="1">
      <c r="A5" s="974"/>
      <c r="B5" s="970"/>
      <c r="C5" s="978"/>
      <c r="D5" s="560" t="s">
        <v>642</v>
      </c>
      <c r="E5" s="561" t="s">
        <v>643</v>
      </c>
      <c r="F5" s="978"/>
      <c r="G5" s="560" t="s">
        <v>642</v>
      </c>
      <c r="H5" s="561" t="s">
        <v>643</v>
      </c>
      <c r="I5" s="978"/>
      <c r="J5" s="560" t="s">
        <v>642</v>
      </c>
      <c r="K5" s="561" t="s">
        <v>643</v>
      </c>
      <c r="L5" s="978"/>
      <c r="M5" s="560" t="s">
        <v>642</v>
      </c>
      <c r="N5" s="561" t="s">
        <v>643</v>
      </c>
      <c r="O5" s="978"/>
      <c r="P5" s="560" t="s">
        <v>642</v>
      </c>
      <c r="Q5" s="561" t="s">
        <v>643</v>
      </c>
      <c r="R5" s="978"/>
      <c r="S5" s="560" t="s">
        <v>642</v>
      </c>
      <c r="T5" s="561" t="s">
        <v>643</v>
      </c>
      <c r="U5" s="978"/>
      <c r="V5" s="560" t="s">
        <v>642</v>
      </c>
      <c r="W5" s="561" t="s">
        <v>643</v>
      </c>
      <c r="X5" s="974"/>
      <c r="Y5" s="970"/>
      <c r="Z5" s="953"/>
      <c r="AA5" s="585" t="s">
        <v>642</v>
      </c>
      <c r="AB5" s="585" t="s">
        <v>643</v>
      </c>
      <c r="AC5" s="953"/>
      <c r="AD5" s="585" t="s">
        <v>642</v>
      </c>
      <c r="AE5" s="585" t="s">
        <v>643</v>
      </c>
      <c r="AF5" s="953"/>
      <c r="AG5" s="585" t="s">
        <v>642</v>
      </c>
      <c r="AH5" s="585" t="s">
        <v>643</v>
      </c>
      <c r="AI5" s="953"/>
      <c r="AJ5" s="585" t="s">
        <v>642</v>
      </c>
      <c r="AK5" s="585" t="s">
        <v>643</v>
      </c>
      <c r="AL5" s="953"/>
      <c r="AM5" s="585" t="s">
        <v>642</v>
      </c>
      <c r="AN5" s="585" t="s">
        <v>643</v>
      </c>
      <c r="AO5" s="953"/>
      <c r="AP5" s="585" t="s">
        <v>642</v>
      </c>
      <c r="AQ5" s="585" t="s">
        <v>643</v>
      </c>
      <c r="AR5" s="953"/>
      <c r="AS5" s="585" t="s">
        <v>642</v>
      </c>
      <c r="AT5" s="562" t="s">
        <v>643</v>
      </c>
      <c r="AU5" s="974"/>
      <c r="AV5" s="970"/>
      <c r="AW5" s="953"/>
      <c r="AX5" s="585" t="s">
        <v>642</v>
      </c>
      <c r="AY5" s="585" t="s">
        <v>643</v>
      </c>
      <c r="AZ5" s="953"/>
      <c r="BA5" s="585" t="s">
        <v>642</v>
      </c>
      <c r="BB5" s="585" t="s">
        <v>643</v>
      </c>
      <c r="BC5" s="953" t="s">
        <v>482</v>
      </c>
      <c r="BD5" s="953"/>
      <c r="BE5" s="953"/>
      <c r="BF5" s="585" t="s">
        <v>642</v>
      </c>
      <c r="BG5" s="585" t="s">
        <v>643</v>
      </c>
      <c r="BH5" s="953"/>
      <c r="BI5" s="585" t="s">
        <v>642</v>
      </c>
      <c r="BJ5" s="585" t="s">
        <v>643</v>
      </c>
      <c r="BK5" s="953"/>
      <c r="BL5" s="585" t="s">
        <v>642</v>
      </c>
      <c r="BM5" s="585" t="s">
        <v>643</v>
      </c>
      <c r="BN5" s="953"/>
      <c r="BO5" s="585" t="s">
        <v>642</v>
      </c>
      <c r="BP5" s="562" t="s">
        <v>643</v>
      </c>
      <c r="BQ5" s="968"/>
      <c r="BR5" s="972"/>
      <c r="BS5" s="953"/>
      <c r="BT5" s="585" t="s">
        <v>642</v>
      </c>
      <c r="BU5" s="585" t="s">
        <v>643</v>
      </c>
      <c r="BV5" s="953"/>
      <c r="BW5" s="585" t="s">
        <v>642</v>
      </c>
      <c r="BX5" s="585" t="s">
        <v>643</v>
      </c>
      <c r="BY5" s="953"/>
      <c r="BZ5" s="585" t="s">
        <v>642</v>
      </c>
      <c r="CA5" s="585" t="s">
        <v>643</v>
      </c>
      <c r="CB5" s="953"/>
      <c r="CC5" s="585" t="s">
        <v>642</v>
      </c>
      <c r="CD5" s="585" t="s">
        <v>643</v>
      </c>
      <c r="CE5" s="953"/>
      <c r="CF5" s="585" t="s">
        <v>642</v>
      </c>
      <c r="CG5" s="585" t="s">
        <v>643</v>
      </c>
      <c r="CH5" s="953" t="s">
        <v>482</v>
      </c>
      <c r="CI5" s="953"/>
      <c r="CJ5" s="953"/>
      <c r="CK5" s="585" t="s">
        <v>642</v>
      </c>
      <c r="CL5" s="585" t="s">
        <v>643</v>
      </c>
      <c r="CM5" s="953"/>
      <c r="CN5" s="585" t="s">
        <v>642</v>
      </c>
      <c r="CO5" s="585" t="s">
        <v>643</v>
      </c>
      <c r="CP5" s="968"/>
      <c r="CQ5" s="972"/>
      <c r="CR5" s="953" t="s">
        <v>482</v>
      </c>
      <c r="CS5" s="953"/>
      <c r="CT5" s="953"/>
      <c r="CU5" s="953"/>
      <c r="CV5" s="953"/>
      <c r="CW5" s="953"/>
      <c r="CX5" s="585" t="s">
        <v>642</v>
      </c>
      <c r="CY5" s="585" t="s">
        <v>643</v>
      </c>
      <c r="CZ5" s="953"/>
      <c r="DA5" s="585" t="s">
        <v>642</v>
      </c>
      <c r="DB5" s="585" t="s">
        <v>643</v>
      </c>
      <c r="DC5" s="953"/>
      <c r="DD5" s="585" t="s">
        <v>642</v>
      </c>
      <c r="DE5" s="585" t="s">
        <v>643</v>
      </c>
      <c r="DF5" s="953" t="s">
        <v>482</v>
      </c>
      <c r="DG5" s="953"/>
      <c r="DH5" s="968"/>
      <c r="DI5" s="970"/>
      <c r="DJ5" s="953" t="s">
        <v>482</v>
      </c>
      <c r="DK5" s="953"/>
      <c r="DL5" s="953"/>
      <c r="DM5" s="953"/>
      <c r="DN5" s="585" t="s">
        <v>642</v>
      </c>
      <c r="DO5" s="585" t="s">
        <v>643</v>
      </c>
      <c r="DP5" s="953"/>
      <c r="DQ5" s="585" t="s">
        <v>650</v>
      </c>
      <c r="DR5" s="585" t="s">
        <v>643</v>
      </c>
      <c r="DS5" s="953"/>
      <c r="DT5" s="585" t="s">
        <v>650</v>
      </c>
      <c r="DU5" s="585" t="s">
        <v>643</v>
      </c>
      <c r="DV5" s="953"/>
      <c r="DW5" s="585" t="s">
        <v>650</v>
      </c>
      <c r="DX5" s="585" t="s">
        <v>643</v>
      </c>
      <c r="DY5" s="953" t="s">
        <v>482</v>
      </c>
      <c r="DZ5" s="953"/>
      <c r="EA5" s="968"/>
      <c r="EB5" s="972"/>
      <c r="EC5" s="953"/>
      <c r="ED5" s="585" t="s">
        <v>650</v>
      </c>
      <c r="EE5" s="585" t="s">
        <v>643</v>
      </c>
      <c r="EF5" s="953"/>
      <c r="EG5" s="585" t="s">
        <v>650</v>
      </c>
      <c r="EH5" s="585" t="s">
        <v>643</v>
      </c>
      <c r="EI5" s="956" t="s">
        <v>440</v>
      </c>
      <c r="EJ5" s="957"/>
    </row>
    <row r="6" spans="1:140" ht="10.5" customHeight="1">
      <c r="A6" s="975"/>
      <c r="B6" s="971"/>
      <c r="C6" s="563" t="s">
        <v>625</v>
      </c>
      <c r="D6" s="564" t="s">
        <v>432</v>
      </c>
      <c r="E6" s="565" t="s">
        <v>121</v>
      </c>
      <c r="F6" s="563" t="s">
        <v>625</v>
      </c>
      <c r="G6" s="564" t="s">
        <v>432</v>
      </c>
      <c r="H6" s="565" t="s">
        <v>121</v>
      </c>
      <c r="I6" s="563" t="s">
        <v>625</v>
      </c>
      <c r="J6" s="564" t="s">
        <v>432</v>
      </c>
      <c r="K6" s="565" t="s">
        <v>121</v>
      </c>
      <c r="L6" s="563" t="s">
        <v>625</v>
      </c>
      <c r="M6" s="564" t="s">
        <v>432</v>
      </c>
      <c r="N6" s="565" t="s">
        <v>121</v>
      </c>
      <c r="O6" s="563" t="s">
        <v>625</v>
      </c>
      <c r="P6" s="564" t="s">
        <v>432</v>
      </c>
      <c r="Q6" s="565" t="s">
        <v>121</v>
      </c>
      <c r="R6" s="563" t="s">
        <v>625</v>
      </c>
      <c r="S6" s="564" t="s">
        <v>432</v>
      </c>
      <c r="T6" s="565" t="s">
        <v>121</v>
      </c>
      <c r="U6" s="563" t="s">
        <v>625</v>
      </c>
      <c r="V6" s="564" t="s">
        <v>432</v>
      </c>
      <c r="W6" s="565" t="s">
        <v>121</v>
      </c>
      <c r="X6" s="975"/>
      <c r="Y6" s="971"/>
      <c r="Z6" s="566" t="s">
        <v>625</v>
      </c>
      <c r="AA6" s="566" t="s">
        <v>432</v>
      </c>
      <c r="AB6" s="566" t="s">
        <v>121</v>
      </c>
      <c r="AC6" s="566" t="s">
        <v>625</v>
      </c>
      <c r="AD6" s="566" t="s">
        <v>432</v>
      </c>
      <c r="AE6" s="566" t="s">
        <v>121</v>
      </c>
      <c r="AF6" s="566" t="s">
        <v>625</v>
      </c>
      <c r="AG6" s="566" t="s">
        <v>432</v>
      </c>
      <c r="AH6" s="566" t="s">
        <v>121</v>
      </c>
      <c r="AI6" s="566" t="s">
        <v>625</v>
      </c>
      <c r="AJ6" s="566" t="s">
        <v>432</v>
      </c>
      <c r="AK6" s="566" t="s">
        <v>121</v>
      </c>
      <c r="AL6" s="566" t="s">
        <v>625</v>
      </c>
      <c r="AM6" s="566" t="s">
        <v>432</v>
      </c>
      <c r="AN6" s="566" t="s">
        <v>121</v>
      </c>
      <c r="AO6" s="566" t="s">
        <v>625</v>
      </c>
      <c r="AP6" s="566" t="s">
        <v>432</v>
      </c>
      <c r="AQ6" s="566" t="s">
        <v>121</v>
      </c>
      <c r="AR6" s="566" t="s">
        <v>625</v>
      </c>
      <c r="AS6" s="566" t="s">
        <v>432</v>
      </c>
      <c r="AT6" s="584" t="s">
        <v>121</v>
      </c>
      <c r="AU6" s="975"/>
      <c r="AV6" s="971"/>
      <c r="AW6" s="566" t="s">
        <v>625</v>
      </c>
      <c r="AX6" s="566" t="s">
        <v>432</v>
      </c>
      <c r="AY6" s="566" t="s">
        <v>121</v>
      </c>
      <c r="AZ6" s="566" t="s">
        <v>625</v>
      </c>
      <c r="BA6" s="566" t="s">
        <v>432</v>
      </c>
      <c r="BB6" s="566" t="s">
        <v>121</v>
      </c>
      <c r="BC6" s="946" t="s">
        <v>625</v>
      </c>
      <c r="BD6" s="946"/>
      <c r="BE6" s="566" t="s">
        <v>625</v>
      </c>
      <c r="BF6" s="566" t="s">
        <v>432</v>
      </c>
      <c r="BG6" s="566" t="s">
        <v>121</v>
      </c>
      <c r="BH6" s="566" t="s">
        <v>625</v>
      </c>
      <c r="BI6" s="566" t="s">
        <v>432</v>
      </c>
      <c r="BJ6" s="566" t="s">
        <v>121</v>
      </c>
      <c r="BK6" s="566" t="s">
        <v>625</v>
      </c>
      <c r="BL6" s="566" t="s">
        <v>432</v>
      </c>
      <c r="BM6" s="566" t="s">
        <v>121</v>
      </c>
      <c r="BN6" s="566" t="s">
        <v>625</v>
      </c>
      <c r="BO6" s="566" t="s">
        <v>432</v>
      </c>
      <c r="BP6" s="584" t="s">
        <v>121</v>
      </c>
      <c r="BQ6" s="968"/>
      <c r="BR6" s="972"/>
      <c r="BS6" s="566" t="s">
        <v>625</v>
      </c>
      <c r="BT6" s="566" t="s">
        <v>432</v>
      </c>
      <c r="BU6" s="566" t="s">
        <v>121</v>
      </c>
      <c r="BV6" s="566" t="s">
        <v>625</v>
      </c>
      <c r="BW6" s="566" t="s">
        <v>432</v>
      </c>
      <c r="BX6" s="566" t="s">
        <v>121</v>
      </c>
      <c r="BY6" s="566" t="s">
        <v>625</v>
      </c>
      <c r="BZ6" s="566" t="s">
        <v>432</v>
      </c>
      <c r="CA6" s="566" t="s">
        <v>121</v>
      </c>
      <c r="CB6" s="566" t="s">
        <v>625</v>
      </c>
      <c r="CC6" s="566" t="s">
        <v>432</v>
      </c>
      <c r="CD6" s="566" t="s">
        <v>121</v>
      </c>
      <c r="CE6" s="566" t="s">
        <v>625</v>
      </c>
      <c r="CF6" s="566" t="s">
        <v>432</v>
      </c>
      <c r="CG6" s="566" t="s">
        <v>121</v>
      </c>
      <c r="CH6" s="946" t="s">
        <v>625</v>
      </c>
      <c r="CI6" s="946"/>
      <c r="CJ6" s="566" t="s">
        <v>625</v>
      </c>
      <c r="CK6" s="566" t="s">
        <v>432</v>
      </c>
      <c r="CL6" s="566" t="s">
        <v>121</v>
      </c>
      <c r="CM6" s="566" t="s">
        <v>625</v>
      </c>
      <c r="CN6" s="566" t="s">
        <v>432</v>
      </c>
      <c r="CO6" s="566" t="s">
        <v>121</v>
      </c>
      <c r="CP6" s="968"/>
      <c r="CQ6" s="972"/>
      <c r="CR6" s="946" t="s">
        <v>625</v>
      </c>
      <c r="CS6" s="946"/>
      <c r="CT6" s="946"/>
      <c r="CU6" s="946"/>
      <c r="CV6" s="946"/>
      <c r="CW6" s="566" t="s">
        <v>625</v>
      </c>
      <c r="CX6" s="566" t="s">
        <v>432</v>
      </c>
      <c r="CY6" s="566" t="s">
        <v>121</v>
      </c>
      <c r="CZ6" s="566" t="s">
        <v>625</v>
      </c>
      <c r="DA6" s="566" t="s">
        <v>432</v>
      </c>
      <c r="DB6" s="566" t="s">
        <v>121</v>
      </c>
      <c r="DC6" s="566" t="s">
        <v>625</v>
      </c>
      <c r="DD6" s="566" t="s">
        <v>432</v>
      </c>
      <c r="DE6" s="566" t="s">
        <v>121</v>
      </c>
      <c r="DF6" s="946" t="s">
        <v>625</v>
      </c>
      <c r="DG6" s="946"/>
      <c r="DH6" s="968"/>
      <c r="DI6" s="971"/>
      <c r="DJ6" s="946" t="s">
        <v>625</v>
      </c>
      <c r="DK6" s="946"/>
      <c r="DL6" s="946"/>
      <c r="DM6" s="566" t="s">
        <v>625</v>
      </c>
      <c r="DN6" s="566" t="s">
        <v>432</v>
      </c>
      <c r="DO6" s="566" t="s">
        <v>121</v>
      </c>
      <c r="DP6" s="566" t="s">
        <v>625</v>
      </c>
      <c r="DQ6" s="566" t="s">
        <v>432</v>
      </c>
      <c r="DR6" s="566" t="s">
        <v>121</v>
      </c>
      <c r="DS6" s="566" t="s">
        <v>625</v>
      </c>
      <c r="DT6" s="566" t="s">
        <v>432</v>
      </c>
      <c r="DU6" s="566" t="s">
        <v>121</v>
      </c>
      <c r="DV6" s="566" t="s">
        <v>625</v>
      </c>
      <c r="DW6" s="566" t="s">
        <v>432</v>
      </c>
      <c r="DX6" s="566" t="s">
        <v>121</v>
      </c>
      <c r="DY6" s="946" t="s">
        <v>625</v>
      </c>
      <c r="DZ6" s="946"/>
      <c r="EA6" s="968"/>
      <c r="EB6" s="972"/>
      <c r="EC6" s="585" t="s">
        <v>625</v>
      </c>
      <c r="ED6" s="566" t="s">
        <v>432</v>
      </c>
      <c r="EE6" s="566" t="s">
        <v>121</v>
      </c>
      <c r="EF6" s="566" t="s">
        <v>625</v>
      </c>
      <c r="EG6" s="566" t="s">
        <v>432</v>
      </c>
      <c r="EH6" s="566" t="s">
        <v>121</v>
      </c>
      <c r="EI6" s="946" t="s">
        <v>625</v>
      </c>
      <c r="EJ6" s="946"/>
    </row>
    <row r="7" spans="1:140" ht="11.25" customHeight="1">
      <c r="A7" s="593" t="s">
        <v>483</v>
      </c>
      <c r="B7" s="596" t="s">
        <v>356</v>
      </c>
      <c r="C7" s="597">
        <v>2196.42</v>
      </c>
      <c r="D7" s="598">
        <v>89.837856948032368</v>
      </c>
      <c r="E7" s="597">
        <v>19732.166575779724</v>
      </c>
      <c r="F7" s="597">
        <v>48.75</v>
      </c>
      <c r="G7" s="598" t="s">
        <v>15</v>
      </c>
      <c r="H7" s="598" t="s">
        <v>15</v>
      </c>
      <c r="I7" s="597">
        <v>2245.17</v>
      </c>
      <c r="J7" s="598">
        <v>89.204656328560858</v>
      </c>
      <c r="K7" s="597">
        <v>20027.961824919497</v>
      </c>
      <c r="L7" s="597">
        <v>395.21</v>
      </c>
      <c r="M7" s="598">
        <v>71.013032693472809</v>
      </c>
      <c r="N7" s="597">
        <v>2806.5060650787386</v>
      </c>
      <c r="O7" s="597" t="s">
        <v>484</v>
      </c>
      <c r="P7" s="598" t="s">
        <v>484</v>
      </c>
      <c r="Q7" s="597" t="s">
        <v>484</v>
      </c>
      <c r="R7" s="597">
        <v>2640.38</v>
      </c>
      <c r="S7" s="598">
        <v>86.481748422568856</v>
      </c>
      <c r="T7" s="597">
        <v>22834.467889998235</v>
      </c>
      <c r="U7" s="597">
        <v>701.59</v>
      </c>
      <c r="V7" s="598">
        <v>78.539639353244169</v>
      </c>
      <c r="W7" s="597">
        <v>5510.2625573842588</v>
      </c>
      <c r="X7" s="593" t="s">
        <v>483</v>
      </c>
      <c r="Y7" s="596" t="s">
        <v>356</v>
      </c>
      <c r="Z7" s="597">
        <v>119.86</v>
      </c>
      <c r="AA7" s="598">
        <v>59.746701859450717</v>
      </c>
      <c r="AB7" s="597">
        <v>716.12396848737637</v>
      </c>
      <c r="AC7" s="597">
        <v>821.45</v>
      </c>
      <c r="AD7" s="598">
        <v>75.797510814676912</v>
      </c>
      <c r="AE7" s="597">
        <v>6226.3865258716351</v>
      </c>
      <c r="AF7" s="597">
        <v>53.58</v>
      </c>
      <c r="AG7" s="598">
        <v>58.98794836555934</v>
      </c>
      <c r="AH7" s="597">
        <v>316.05742734266698</v>
      </c>
      <c r="AI7" s="597">
        <v>4.28</v>
      </c>
      <c r="AJ7" s="598" t="s">
        <v>15</v>
      </c>
      <c r="AK7" s="598" t="s">
        <v>15</v>
      </c>
      <c r="AL7" s="597">
        <v>131.91</v>
      </c>
      <c r="AM7" s="598">
        <v>74.822538072497593</v>
      </c>
      <c r="AN7" s="597">
        <v>986.98409971431579</v>
      </c>
      <c r="AO7" s="597">
        <v>1011.22</v>
      </c>
      <c r="AP7" s="598">
        <v>74.683418810422182</v>
      </c>
      <c r="AQ7" s="597">
        <v>7552.1366769475117</v>
      </c>
      <c r="AR7" s="597">
        <v>3425.13</v>
      </c>
      <c r="AS7" s="598">
        <v>84.77318904087447</v>
      </c>
      <c r="AT7" s="597">
        <v>29035.919297957036</v>
      </c>
      <c r="AU7" s="593" t="s">
        <v>483</v>
      </c>
      <c r="AV7" s="596" t="s">
        <v>356</v>
      </c>
      <c r="AW7" s="597">
        <v>226.47</v>
      </c>
      <c r="AX7" s="598">
        <v>59.640803152237034</v>
      </c>
      <c r="AY7" s="597">
        <v>1350.6852689887121</v>
      </c>
      <c r="AZ7" s="597">
        <v>3651.6</v>
      </c>
      <c r="BA7" s="598">
        <v>83.214493829953298</v>
      </c>
      <c r="BB7" s="597">
        <v>30386.604566945749</v>
      </c>
      <c r="BC7" s="597">
        <v>19.93</v>
      </c>
      <c r="BD7" s="597" t="s">
        <v>484</v>
      </c>
      <c r="BE7" s="597">
        <v>19.93</v>
      </c>
      <c r="BF7" s="598" t="s">
        <v>15</v>
      </c>
      <c r="BG7" s="598" t="s">
        <v>15</v>
      </c>
      <c r="BH7" s="597">
        <v>3671.53</v>
      </c>
      <c r="BI7" s="598">
        <v>83.14027470680773</v>
      </c>
      <c r="BJ7" s="597">
        <v>30525.201279428577</v>
      </c>
      <c r="BK7" s="597">
        <v>2.0499999999999998</v>
      </c>
      <c r="BL7" s="598" t="s">
        <v>15</v>
      </c>
      <c r="BM7" s="598" t="s">
        <v>15</v>
      </c>
      <c r="BN7" s="597">
        <v>19.73</v>
      </c>
      <c r="BO7" s="598" t="s">
        <v>15</v>
      </c>
      <c r="BP7" s="598" t="s">
        <v>15</v>
      </c>
      <c r="BQ7" s="593" t="s">
        <v>483</v>
      </c>
      <c r="BR7" s="596" t="s">
        <v>356</v>
      </c>
      <c r="BS7" s="597">
        <v>6.57</v>
      </c>
      <c r="BT7" s="598" t="s">
        <v>15</v>
      </c>
      <c r="BU7" s="598" t="s">
        <v>15</v>
      </c>
      <c r="BV7" s="597">
        <v>13.16</v>
      </c>
      <c r="BW7" s="598" t="s">
        <v>15</v>
      </c>
      <c r="BX7" s="598" t="s">
        <v>15</v>
      </c>
      <c r="BY7" s="597">
        <v>21.78</v>
      </c>
      <c r="BZ7" s="598" t="s">
        <v>15</v>
      </c>
      <c r="CA7" s="598" t="s">
        <v>15</v>
      </c>
      <c r="CB7" s="597">
        <v>1301.45</v>
      </c>
      <c r="CC7" s="598">
        <v>531.57697843050585</v>
      </c>
      <c r="CD7" s="597">
        <v>69182.085857838189</v>
      </c>
      <c r="CE7" s="597" t="s">
        <v>484</v>
      </c>
      <c r="CF7" s="598" t="s">
        <v>484</v>
      </c>
      <c r="CG7" s="597" t="s">
        <v>484</v>
      </c>
      <c r="CH7" s="597" t="s">
        <v>484</v>
      </c>
      <c r="CI7" s="597">
        <v>1323.23</v>
      </c>
      <c r="CJ7" s="597">
        <v>18.670000000000002</v>
      </c>
      <c r="CK7" s="598" t="s">
        <v>15</v>
      </c>
      <c r="CL7" s="598" t="s">
        <v>15</v>
      </c>
      <c r="CM7" s="597">
        <v>1.55</v>
      </c>
      <c r="CN7" s="598" t="s">
        <v>15</v>
      </c>
      <c r="CO7" s="598" t="s">
        <v>15</v>
      </c>
      <c r="CP7" s="593" t="s">
        <v>483</v>
      </c>
      <c r="CQ7" s="596" t="s">
        <v>356</v>
      </c>
      <c r="CR7" s="597">
        <v>3.85</v>
      </c>
      <c r="CS7" s="597">
        <v>24.07</v>
      </c>
      <c r="CT7" s="597">
        <v>73.02</v>
      </c>
      <c r="CU7" s="597">
        <v>16.66</v>
      </c>
      <c r="CV7" s="597">
        <v>89.68</v>
      </c>
      <c r="CW7" s="597">
        <v>204.37</v>
      </c>
      <c r="CX7" s="598">
        <v>36.779152197073195</v>
      </c>
      <c r="CY7" s="598">
        <v>751.65553345158492</v>
      </c>
      <c r="CZ7" s="597">
        <v>3.65</v>
      </c>
      <c r="DA7" s="598" t="s">
        <v>15</v>
      </c>
      <c r="DB7" s="598" t="s">
        <v>15</v>
      </c>
      <c r="DC7" s="597">
        <v>208</v>
      </c>
      <c r="DD7" s="598" t="s">
        <v>15</v>
      </c>
      <c r="DE7" s="598" t="s">
        <v>15</v>
      </c>
      <c r="DF7" s="599">
        <v>50.91</v>
      </c>
      <c r="DG7" s="599">
        <v>3.27</v>
      </c>
      <c r="DH7" s="593" t="s">
        <v>483</v>
      </c>
      <c r="DI7" s="596" t="s">
        <v>356</v>
      </c>
      <c r="DJ7" s="599" t="s">
        <v>484</v>
      </c>
      <c r="DK7" s="599">
        <v>10.81</v>
      </c>
      <c r="DL7" s="599">
        <v>273.01</v>
      </c>
      <c r="DM7" s="597">
        <v>32.799999999999997</v>
      </c>
      <c r="DN7" s="598" t="s">
        <v>15</v>
      </c>
      <c r="DO7" s="598" t="s">
        <v>15</v>
      </c>
      <c r="DP7" s="597">
        <v>14.38</v>
      </c>
      <c r="DQ7" s="598" t="s">
        <v>15</v>
      </c>
      <c r="DR7" s="598" t="s">
        <v>15</v>
      </c>
      <c r="DS7" s="597" t="s">
        <v>484</v>
      </c>
      <c r="DT7" s="598" t="s">
        <v>484</v>
      </c>
      <c r="DU7" s="598" t="s">
        <v>484</v>
      </c>
      <c r="DV7" s="597">
        <v>6.45</v>
      </c>
      <c r="DW7" s="598" t="s">
        <v>15</v>
      </c>
      <c r="DX7" s="598" t="s">
        <v>15</v>
      </c>
      <c r="DY7" s="599">
        <v>3.5</v>
      </c>
      <c r="DZ7" s="599">
        <v>57.13</v>
      </c>
      <c r="EA7" s="593" t="s">
        <v>483</v>
      </c>
      <c r="EB7" s="596" t="s">
        <v>356</v>
      </c>
      <c r="EC7" s="597">
        <v>248.43</v>
      </c>
      <c r="ED7" s="598">
        <v>98.133970596442595</v>
      </c>
      <c r="EE7" s="598">
        <v>2437.9422315274232</v>
      </c>
      <c r="EF7" s="597">
        <v>178.08</v>
      </c>
      <c r="EG7" s="598">
        <v>95.869830935088913</v>
      </c>
      <c r="EH7" s="598">
        <v>1707.2499492920633</v>
      </c>
      <c r="EI7" s="597">
        <v>582.48</v>
      </c>
      <c r="EJ7" s="597">
        <v>433.07</v>
      </c>
    </row>
    <row r="8" spans="1:140" ht="11.25" customHeight="1">
      <c r="A8" s="593" t="s">
        <v>485</v>
      </c>
      <c r="B8" s="596" t="s">
        <v>358</v>
      </c>
      <c r="C8" s="597">
        <v>5431.19</v>
      </c>
      <c r="D8" s="598">
        <v>99.536159515227624</v>
      </c>
      <c r="E8" s="597">
        <v>54059.979419750925</v>
      </c>
      <c r="F8" s="597">
        <v>152.30000000000001</v>
      </c>
      <c r="G8" s="598">
        <v>78.044752333455875</v>
      </c>
      <c r="H8" s="597">
        <v>1188.6215780385332</v>
      </c>
      <c r="I8" s="597">
        <v>5583.49</v>
      </c>
      <c r="J8" s="598">
        <v>98.949941699169273</v>
      </c>
      <c r="K8" s="597">
        <v>55248.600997789457</v>
      </c>
      <c r="L8" s="597">
        <v>33.17</v>
      </c>
      <c r="M8" s="598" t="s">
        <v>15</v>
      </c>
      <c r="N8" s="598" t="s">
        <v>15</v>
      </c>
      <c r="O8" s="597" t="s">
        <v>484</v>
      </c>
      <c r="P8" s="598" t="s">
        <v>484</v>
      </c>
      <c r="Q8" s="597" t="s">
        <v>484</v>
      </c>
      <c r="R8" s="597">
        <v>5616.66</v>
      </c>
      <c r="S8" s="598">
        <v>98.82331016524958</v>
      </c>
      <c r="T8" s="597">
        <v>55505.693327275068</v>
      </c>
      <c r="U8" s="597">
        <v>1427.19</v>
      </c>
      <c r="V8" s="598">
        <v>91.622518295368593</v>
      </c>
      <c r="W8" s="597">
        <v>13076.27418859671</v>
      </c>
      <c r="X8" s="593" t="s">
        <v>485</v>
      </c>
      <c r="Y8" s="596" t="s">
        <v>358</v>
      </c>
      <c r="Z8" s="597">
        <v>1.91</v>
      </c>
      <c r="AA8" s="598" t="s">
        <v>15</v>
      </c>
      <c r="AB8" s="598" t="s">
        <v>15</v>
      </c>
      <c r="AC8" s="597">
        <v>1429.1</v>
      </c>
      <c r="AD8" s="598">
        <v>91.586796236278246</v>
      </c>
      <c r="AE8" s="597">
        <v>13088.669050126526</v>
      </c>
      <c r="AF8" s="597">
        <v>27.18</v>
      </c>
      <c r="AG8" s="598" t="s">
        <v>15</v>
      </c>
      <c r="AH8" s="598" t="s">
        <v>15</v>
      </c>
      <c r="AI8" s="597" t="s">
        <v>484</v>
      </c>
      <c r="AJ8" s="598" t="s">
        <v>484</v>
      </c>
      <c r="AK8" s="597" t="s">
        <v>484</v>
      </c>
      <c r="AL8" s="597" t="s">
        <v>484</v>
      </c>
      <c r="AM8" s="598" t="s">
        <v>484</v>
      </c>
      <c r="AN8" s="597" t="s">
        <v>484</v>
      </c>
      <c r="AO8" s="597">
        <v>1456.28</v>
      </c>
      <c r="AP8" s="598">
        <v>91.15609150686366</v>
      </c>
      <c r="AQ8" s="597">
        <v>13274.879293961543</v>
      </c>
      <c r="AR8" s="597">
        <v>6891.55</v>
      </c>
      <c r="AS8" s="598">
        <v>97.791274731857499</v>
      </c>
      <c r="AT8" s="597">
        <v>67393.345937833248</v>
      </c>
      <c r="AU8" s="593" t="s">
        <v>485</v>
      </c>
      <c r="AV8" s="596" t="s">
        <v>358</v>
      </c>
      <c r="AW8" s="597">
        <v>181.39</v>
      </c>
      <c r="AX8" s="598">
        <v>76.47757226988071</v>
      </c>
      <c r="AY8" s="597">
        <v>1387.2266834033662</v>
      </c>
      <c r="AZ8" s="597">
        <v>7072.94</v>
      </c>
      <c r="BA8" s="598">
        <v>97.244671411374355</v>
      </c>
      <c r="BB8" s="597">
        <v>68780.572621236613</v>
      </c>
      <c r="BC8" s="600" t="s">
        <v>484</v>
      </c>
      <c r="BD8" s="600" t="s">
        <v>484</v>
      </c>
      <c r="BE8" s="597" t="s">
        <v>484</v>
      </c>
      <c r="BF8" s="598" t="s">
        <v>484</v>
      </c>
      <c r="BG8" s="598" t="s">
        <v>484</v>
      </c>
      <c r="BH8" s="597">
        <v>7072.94</v>
      </c>
      <c r="BI8" s="598">
        <v>97.244671411374355</v>
      </c>
      <c r="BJ8" s="597">
        <v>68780.572621236613</v>
      </c>
      <c r="BK8" s="597">
        <v>1.5</v>
      </c>
      <c r="BL8" s="598" t="s">
        <v>15</v>
      </c>
      <c r="BM8" s="598" t="s">
        <v>15</v>
      </c>
      <c r="BN8" s="597">
        <v>15.16</v>
      </c>
      <c r="BO8" s="598" t="s">
        <v>15</v>
      </c>
      <c r="BP8" s="598" t="s">
        <v>15</v>
      </c>
      <c r="BQ8" s="593" t="s">
        <v>485</v>
      </c>
      <c r="BR8" s="596" t="s">
        <v>358</v>
      </c>
      <c r="BS8" s="597">
        <v>11.11</v>
      </c>
      <c r="BT8" s="598" t="s">
        <v>15</v>
      </c>
      <c r="BU8" s="598" t="s">
        <v>15</v>
      </c>
      <c r="BV8" s="597">
        <v>4.05</v>
      </c>
      <c r="BW8" s="598" t="s">
        <v>15</v>
      </c>
      <c r="BX8" s="598" t="s">
        <v>15</v>
      </c>
      <c r="BY8" s="597">
        <v>16.66</v>
      </c>
      <c r="BZ8" s="598" t="s">
        <v>15</v>
      </c>
      <c r="CA8" s="598" t="s">
        <v>15</v>
      </c>
      <c r="CB8" s="597">
        <v>3276.31</v>
      </c>
      <c r="CC8" s="598">
        <v>585.88733894502457</v>
      </c>
      <c r="CD8" s="597">
        <v>191954.85474589735</v>
      </c>
      <c r="CE8" s="597" t="s">
        <v>484</v>
      </c>
      <c r="CF8" s="598" t="s">
        <v>484</v>
      </c>
      <c r="CG8" s="598" t="s">
        <v>484</v>
      </c>
      <c r="CH8" s="600" t="s">
        <v>484</v>
      </c>
      <c r="CI8" s="600">
        <v>3292.97</v>
      </c>
      <c r="CJ8" s="597">
        <v>10.54</v>
      </c>
      <c r="CK8" s="598" t="s">
        <v>15</v>
      </c>
      <c r="CL8" s="598" t="s">
        <v>15</v>
      </c>
      <c r="CM8" s="597">
        <v>1.63</v>
      </c>
      <c r="CN8" s="598" t="s">
        <v>15</v>
      </c>
      <c r="CO8" s="598" t="s">
        <v>15</v>
      </c>
      <c r="CP8" s="593" t="s">
        <v>485</v>
      </c>
      <c r="CQ8" s="596" t="s">
        <v>358</v>
      </c>
      <c r="CR8" s="600">
        <v>0</v>
      </c>
      <c r="CS8" s="600">
        <v>12.17</v>
      </c>
      <c r="CT8" s="600">
        <v>8.9</v>
      </c>
      <c r="CU8" s="600">
        <v>3.73</v>
      </c>
      <c r="CV8" s="600">
        <v>12.63</v>
      </c>
      <c r="CW8" s="597">
        <v>27.03</v>
      </c>
      <c r="CX8" s="598" t="s">
        <v>15</v>
      </c>
      <c r="CY8" s="598" t="s">
        <v>15</v>
      </c>
      <c r="CZ8" s="597" t="s">
        <v>484</v>
      </c>
      <c r="DA8" s="598" t="s">
        <v>484</v>
      </c>
      <c r="DB8" s="597" t="s">
        <v>484</v>
      </c>
      <c r="DC8" s="597">
        <v>27.03</v>
      </c>
      <c r="DD8" s="598" t="s">
        <v>15</v>
      </c>
      <c r="DE8" s="598" t="s">
        <v>15</v>
      </c>
      <c r="DF8" s="600">
        <v>0</v>
      </c>
      <c r="DG8" s="600">
        <v>0.75</v>
      </c>
      <c r="DH8" s="593" t="s">
        <v>485</v>
      </c>
      <c r="DI8" s="596" t="s">
        <v>358</v>
      </c>
      <c r="DJ8" s="600">
        <v>0.37</v>
      </c>
      <c r="DK8" s="600" t="s">
        <v>484</v>
      </c>
      <c r="DL8" s="600">
        <v>28.15</v>
      </c>
      <c r="DM8" s="597" t="s">
        <v>484</v>
      </c>
      <c r="DN8" s="598" t="s">
        <v>484</v>
      </c>
      <c r="DO8" s="597" t="s">
        <v>484</v>
      </c>
      <c r="DP8" s="597" t="s">
        <v>484</v>
      </c>
      <c r="DQ8" s="598" t="s">
        <v>484</v>
      </c>
      <c r="DR8" s="597" t="s">
        <v>484</v>
      </c>
      <c r="DS8" s="597">
        <v>0.33</v>
      </c>
      <c r="DT8" s="598" t="s">
        <v>15</v>
      </c>
      <c r="DU8" s="598" t="s">
        <v>15</v>
      </c>
      <c r="DV8" s="597">
        <v>3.7</v>
      </c>
      <c r="DW8" s="598" t="s">
        <v>15</v>
      </c>
      <c r="DX8" s="598" t="s">
        <v>15</v>
      </c>
      <c r="DY8" s="600">
        <v>5.12</v>
      </c>
      <c r="DZ8" s="600">
        <v>9.15</v>
      </c>
      <c r="EA8" s="593" t="s">
        <v>485</v>
      </c>
      <c r="EB8" s="596" t="s">
        <v>358</v>
      </c>
      <c r="EC8" s="597">
        <v>89.57</v>
      </c>
      <c r="ED8" s="598">
        <v>85.369185669445329</v>
      </c>
      <c r="EE8" s="598">
        <v>764.65179604122181</v>
      </c>
      <c r="EF8" s="597">
        <v>53.88</v>
      </c>
      <c r="EG8" s="598">
        <v>82.502376554713251</v>
      </c>
      <c r="EH8" s="598">
        <v>444.52280487679496</v>
      </c>
      <c r="EI8" s="597">
        <v>942.63</v>
      </c>
      <c r="EJ8" s="597">
        <v>1294.33</v>
      </c>
    </row>
    <row r="9" spans="1:140" ht="11.25" customHeight="1">
      <c r="A9" s="593" t="s">
        <v>486</v>
      </c>
      <c r="B9" s="596" t="s">
        <v>359</v>
      </c>
      <c r="C9" s="597">
        <v>1911.09</v>
      </c>
      <c r="D9" s="598">
        <v>81.296995977087349</v>
      </c>
      <c r="E9" s="597">
        <v>15536.587604185186</v>
      </c>
      <c r="F9" s="597">
        <v>337.26</v>
      </c>
      <c r="G9" s="598">
        <v>55.745086106806752</v>
      </c>
      <c r="H9" s="597">
        <v>1880.0587740381645</v>
      </c>
      <c r="I9" s="597">
        <v>2248.35</v>
      </c>
      <c r="J9" s="598">
        <v>77.464124261006305</v>
      </c>
      <c r="K9" s="597">
        <v>17416.646378223351</v>
      </c>
      <c r="L9" s="597">
        <v>1323.15</v>
      </c>
      <c r="M9" s="598">
        <v>67.597235967386567</v>
      </c>
      <c r="N9" s="597">
        <v>8944.1282770247544</v>
      </c>
      <c r="O9" s="597">
        <v>1.5</v>
      </c>
      <c r="P9" s="598" t="s">
        <v>15</v>
      </c>
      <c r="Q9" s="598" t="s">
        <v>15</v>
      </c>
      <c r="R9" s="597">
        <v>3573</v>
      </c>
      <c r="S9" s="598">
        <v>73.811779253309467</v>
      </c>
      <c r="T9" s="597">
        <v>26372.948727207473</v>
      </c>
      <c r="U9" s="597">
        <v>1025.1400000000001</v>
      </c>
      <c r="V9" s="598">
        <v>73.097786723150051</v>
      </c>
      <c r="W9" s="597">
        <v>7493.546508137003</v>
      </c>
      <c r="X9" s="593" t="s">
        <v>486</v>
      </c>
      <c r="Y9" s="596" t="s">
        <v>359</v>
      </c>
      <c r="Z9" s="597">
        <v>112.59</v>
      </c>
      <c r="AA9" s="598" t="s">
        <v>15</v>
      </c>
      <c r="AB9" s="598" t="s">
        <v>15</v>
      </c>
      <c r="AC9" s="597">
        <v>1137.73</v>
      </c>
      <c r="AD9" s="598">
        <v>71.404565222198343</v>
      </c>
      <c r="AE9" s="597">
        <v>8123.911599025173</v>
      </c>
      <c r="AF9" s="597">
        <v>35.4</v>
      </c>
      <c r="AG9" s="598">
        <v>50.743341230653336</v>
      </c>
      <c r="AH9" s="597">
        <v>179.63142795651282</v>
      </c>
      <c r="AI9" s="597">
        <v>2.25</v>
      </c>
      <c r="AJ9" s="598" t="s">
        <v>15</v>
      </c>
      <c r="AK9" s="598" t="s">
        <v>15</v>
      </c>
      <c r="AL9" s="597">
        <v>226.49</v>
      </c>
      <c r="AM9" s="598">
        <v>66.327028829887183</v>
      </c>
      <c r="AN9" s="598">
        <v>1502.240875968115</v>
      </c>
      <c r="AO9" s="597">
        <v>1401.87</v>
      </c>
      <c r="AP9" s="598">
        <v>70.041295670504979</v>
      </c>
      <c r="AQ9" s="597">
        <v>9818.8791161610825</v>
      </c>
      <c r="AR9" s="597">
        <v>4487.37</v>
      </c>
      <c r="AS9" s="598">
        <v>74.628740971380623</v>
      </c>
      <c r="AT9" s="597">
        <v>33488.677337274428</v>
      </c>
      <c r="AU9" s="593" t="s">
        <v>486</v>
      </c>
      <c r="AV9" s="596" t="s">
        <v>359</v>
      </c>
      <c r="AW9" s="597">
        <v>487.5</v>
      </c>
      <c r="AX9" s="598">
        <v>55.449241150648781</v>
      </c>
      <c r="AY9" s="597">
        <v>2703.1505060941281</v>
      </c>
      <c r="AZ9" s="597">
        <v>4974.87</v>
      </c>
      <c r="BA9" s="598">
        <v>72.749293636554427</v>
      </c>
      <c r="BB9" s="597">
        <v>36191.827843368555</v>
      </c>
      <c r="BC9" s="600">
        <v>12.87</v>
      </c>
      <c r="BD9" s="600" t="s">
        <v>484</v>
      </c>
      <c r="BE9" s="597">
        <v>12.87</v>
      </c>
      <c r="BF9" s="598" t="s">
        <v>15</v>
      </c>
      <c r="BG9" s="598" t="s">
        <v>15</v>
      </c>
      <c r="BH9" s="597">
        <v>4987.74</v>
      </c>
      <c r="BI9" s="598">
        <v>72.757804732376613</v>
      </c>
      <c r="BJ9" s="597">
        <v>36289.701297586413</v>
      </c>
      <c r="BK9" s="597">
        <v>0.71</v>
      </c>
      <c r="BL9" s="598" t="s">
        <v>15</v>
      </c>
      <c r="BM9" s="598" t="s">
        <v>15</v>
      </c>
      <c r="BN9" s="597">
        <v>82.45</v>
      </c>
      <c r="BO9" s="598">
        <v>423.16619390263429</v>
      </c>
      <c r="BP9" s="597">
        <v>3489.0052687272196</v>
      </c>
      <c r="BQ9" s="593" t="s">
        <v>486</v>
      </c>
      <c r="BR9" s="596" t="s">
        <v>359</v>
      </c>
      <c r="BS9" s="597">
        <v>51.2</v>
      </c>
      <c r="BT9" s="598" t="s">
        <v>15</v>
      </c>
      <c r="BU9" s="598" t="s">
        <v>15</v>
      </c>
      <c r="BV9" s="597">
        <v>31.25</v>
      </c>
      <c r="BW9" s="598" t="s">
        <v>15</v>
      </c>
      <c r="BX9" s="598" t="s">
        <v>15</v>
      </c>
      <c r="BY9" s="597">
        <v>83.16</v>
      </c>
      <c r="BZ9" s="598">
        <v>422.45309232256733</v>
      </c>
      <c r="CA9" s="597">
        <v>3513.1199157544697</v>
      </c>
      <c r="CB9" s="597">
        <v>1350.25</v>
      </c>
      <c r="CC9" s="598">
        <v>525.59178305187481</v>
      </c>
      <c r="CD9" s="597">
        <v>70968.030506579409</v>
      </c>
      <c r="CE9" s="597">
        <v>0.08</v>
      </c>
      <c r="CF9" s="598">
        <v>721.88095717296937</v>
      </c>
      <c r="CG9" s="597">
        <v>5.7750476573837561</v>
      </c>
      <c r="CH9" s="600">
        <v>0.25</v>
      </c>
      <c r="CI9" s="600">
        <v>1433.74</v>
      </c>
      <c r="CJ9" s="597">
        <v>48.28</v>
      </c>
      <c r="CK9" s="598">
        <v>40.91716891797045</v>
      </c>
      <c r="CL9" s="598">
        <v>197.54809153596133</v>
      </c>
      <c r="CM9" s="597" t="s">
        <v>484</v>
      </c>
      <c r="CN9" s="598" t="s">
        <v>484</v>
      </c>
      <c r="CO9" s="597" t="s">
        <v>484</v>
      </c>
      <c r="CP9" s="593" t="s">
        <v>486</v>
      </c>
      <c r="CQ9" s="596" t="s">
        <v>359</v>
      </c>
      <c r="CR9" s="600">
        <v>0</v>
      </c>
      <c r="CS9" s="600">
        <v>48.28</v>
      </c>
      <c r="CT9" s="600">
        <v>42.55</v>
      </c>
      <c r="CU9" s="600">
        <v>8.6</v>
      </c>
      <c r="CV9" s="600">
        <v>51.15</v>
      </c>
      <c r="CW9" s="597">
        <v>415.21</v>
      </c>
      <c r="CX9" s="598">
        <v>38.138938723326326</v>
      </c>
      <c r="CY9" s="597">
        <v>1583.5668747312327</v>
      </c>
      <c r="CZ9" s="597">
        <v>18.18</v>
      </c>
      <c r="DA9" s="598" t="s">
        <v>15</v>
      </c>
      <c r="DB9" s="598" t="s">
        <v>15</v>
      </c>
      <c r="DC9" s="597">
        <v>433.39</v>
      </c>
      <c r="DD9" s="598">
        <v>37.36470296670236</v>
      </c>
      <c r="DE9" s="597">
        <v>1619.3488618739136</v>
      </c>
      <c r="DF9" s="600">
        <v>55.66</v>
      </c>
      <c r="DG9" s="600">
        <v>39.479999999999997</v>
      </c>
      <c r="DH9" s="593" t="s">
        <v>486</v>
      </c>
      <c r="DI9" s="596" t="s">
        <v>359</v>
      </c>
      <c r="DJ9" s="600" t="s">
        <v>484</v>
      </c>
      <c r="DK9" s="600" t="s">
        <v>484</v>
      </c>
      <c r="DL9" s="600">
        <v>528.53</v>
      </c>
      <c r="DM9" s="597">
        <v>88.87</v>
      </c>
      <c r="DN9" s="598">
        <v>461.90440450610532</v>
      </c>
      <c r="DO9" s="597">
        <v>4104.9444428457591</v>
      </c>
      <c r="DP9" s="597">
        <v>20.45</v>
      </c>
      <c r="DQ9" s="598" t="s">
        <v>15</v>
      </c>
      <c r="DR9" s="598" t="s">
        <v>15</v>
      </c>
      <c r="DS9" s="597" t="s">
        <v>484</v>
      </c>
      <c r="DT9" s="598" t="s">
        <v>484</v>
      </c>
      <c r="DU9" s="597" t="s">
        <v>484</v>
      </c>
      <c r="DV9" s="597">
        <v>33.770000000000003</v>
      </c>
      <c r="DW9" s="598" t="s">
        <v>15</v>
      </c>
      <c r="DX9" s="598" t="s">
        <v>15</v>
      </c>
      <c r="DY9" s="600">
        <v>3.6</v>
      </c>
      <c r="DZ9" s="600">
        <v>146.69</v>
      </c>
      <c r="EA9" s="593" t="s">
        <v>486</v>
      </c>
      <c r="EB9" s="596" t="s">
        <v>359</v>
      </c>
      <c r="EC9" s="597">
        <v>331.46</v>
      </c>
      <c r="ED9" s="598">
        <v>102.69203188221776</v>
      </c>
      <c r="EE9" s="598">
        <v>3403.8300887679898</v>
      </c>
      <c r="EF9" s="597">
        <v>484.62</v>
      </c>
      <c r="EG9" s="598">
        <v>102.54589612370921</v>
      </c>
      <c r="EH9" s="598">
        <v>4969.5792179471955</v>
      </c>
      <c r="EI9" s="597">
        <v>885.94</v>
      </c>
      <c r="EJ9" s="597">
        <v>624.62</v>
      </c>
    </row>
    <row r="10" spans="1:140" ht="11.25" customHeight="1">
      <c r="A10" s="593" t="s">
        <v>487</v>
      </c>
      <c r="B10" s="596" t="s">
        <v>98</v>
      </c>
      <c r="C10" s="597">
        <v>5463.65</v>
      </c>
      <c r="D10" s="598">
        <v>80.687359114014711</v>
      </c>
      <c r="E10" s="597">
        <v>44084.748962328653</v>
      </c>
      <c r="F10" s="597">
        <v>1079.6099999999999</v>
      </c>
      <c r="G10" s="598">
        <v>60.597525942504625</v>
      </c>
      <c r="H10" s="597">
        <v>6542.1694982787412</v>
      </c>
      <c r="I10" s="597">
        <v>6543.26</v>
      </c>
      <c r="J10" s="598">
        <v>77.37262230234991</v>
      </c>
      <c r="K10" s="597">
        <v>50626.918460607398</v>
      </c>
      <c r="L10" s="597">
        <v>6605.15</v>
      </c>
      <c r="M10" s="598">
        <v>66.277469965092664</v>
      </c>
      <c r="N10" s="597">
        <v>43777.263073993199</v>
      </c>
      <c r="O10" s="597">
        <v>3</v>
      </c>
      <c r="P10" s="598" t="s">
        <v>15</v>
      </c>
      <c r="Q10" s="598" t="s">
        <v>15</v>
      </c>
      <c r="R10" s="597">
        <v>13151.41</v>
      </c>
      <c r="S10" s="598">
        <v>71.796796599054048</v>
      </c>
      <c r="T10" s="597">
        <v>94422.910876076538</v>
      </c>
      <c r="U10" s="597">
        <v>5394.58</v>
      </c>
      <c r="V10" s="598">
        <v>71.116736587663567</v>
      </c>
      <c r="W10" s="597">
        <v>38364.492486107811</v>
      </c>
      <c r="X10" s="593" t="s">
        <v>487</v>
      </c>
      <c r="Y10" s="596" t="s">
        <v>98</v>
      </c>
      <c r="Z10" s="597">
        <v>11762.88</v>
      </c>
      <c r="AA10" s="598">
        <v>58.645528247573594</v>
      </c>
      <c r="AB10" s="597">
        <v>68984.031131281881</v>
      </c>
      <c r="AC10" s="597">
        <v>17157.46</v>
      </c>
      <c r="AD10" s="598">
        <v>62.566675730201155</v>
      </c>
      <c r="AE10" s="597">
        <v>107348.5236173897</v>
      </c>
      <c r="AF10" s="597">
        <v>686.83</v>
      </c>
      <c r="AG10" s="598">
        <v>52.740233204022324</v>
      </c>
      <c r="AH10" s="597">
        <v>3622.3574371518657</v>
      </c>
      <c r="AI10" s="597">
        <v>30.01</v>
      </c>
      <c r="AJ10" s="598">
        <v>56.44072472543926</v>
      </c>
      <c r="AK10" s="597">
        <v>169.37861490104322</v>
      </c>
      <c r="AL10" s="597">
        <v>2192.06</v>
      </c>
      <c r="AM10" s="598">
        <v>63.874723416045896</v>
      </c>
      <c r="AN10" s="597">
        <v>14001.72262113776</v>
      </c>
      <c r="AO10" s="597">
        <v>20066.36</v>
      </c>
      <c r="AP10" s="598">
        <v>62.364067170418728</v>
      </c>
      <c r="AQ10" s="597">
        <v>125141.98229058036</v>
      </c>
      <c r="AR10" s="597">
        <v>19658.439999999999</v>
      </c>
      <c r="AS10" s="598">
        <v>71.341854432520279</v>
      </c>
      <c r="AT10" s="597">
        <v>140246.9564850434</v>
      </c>
      <c r="AU10" s="593" t="s">
        <v>487</v>
      </c>
      <c r="AV10" s="596" t="s">
        <v>98</v>
      </c>
      <c r="AW10" s="597">
        <v>13559.33</v>
      </c>
      <c r="AX10" s="598">
        <v>58.496943935735423</v>
      </c>
      <c r="AY10" s="597">
        <v>79317.93668161353</v>
      </c>
      <c r="AZ10" s="597">
        <v>33217.769999999997</v>
      </c>
      <c r="BA10" s="598">
        <v>66.098625273959371</v>
      </c>
      <c r="BB10" s="597">
        <v>219564.89316665693</v>
      </c>
      <c r="BC10" s="600">
        <v>162.38</v>
      </c>
      <c r="BD10" s="600">
        <v>17.7</v>
      </c>
      <c r="BE10" s="597">
        <v>180.08</v>
      </c>
      <c r="BF10" s="598">
        <v>76.818608079243845</v>
      </c>
      <c r="BG10" s="597">
        <v>1383.3494942910231</v>
      </c>
      <c r="BH10" s="597">
        <v>33397.85</v>
      </c>
      <c r="BI10" s="598">
        <v>66.156427033760551</v>
      </c>
      <c r="BJ10" s="597">
        <v>220948.24266094796</v>
      </c>
      <c r="BK10" s="597">
        <v>413.84</v>
      </c>
      <c r="BL10" s="598">
        <v>351.44986006616455</v>
      </c>
      <c r="BM10" s="597">
        <v>14544.401008978157</v>
      </c>
      <c r="BN10" s="597">
        <v>8699.86</v>
      </c>
      <c r="BO10" s="598">
        <v>449.21466930748488</v>
      </c>
      <c r="BP10" s="597">
        <v>390810.47329214157</v>
      </c>
      <c r="BQ10" s="593" t="s">
        <v>487</v>
      </c>
      <c r="BR10" s="596" t="s">
        <v>98</v>
      </c>
      <c r="BS10" s="597">
        <v>6133.27</v>
      </c>
      <c r="BT10" s="598">
        <v>448.80535623895622</v>
      </c>
      <c r="BU10" s="597">
        <v>275264.44272597029</v>
      </c>
      <c r="BV10" s="597">
        <v>2566.59</v>
      </c>
      <c r="BW10" s="598">
        <v>450.19278718521957</v>
      </c>
      <c r="BX10" s="597">
        <v>115546.03056617131</v>
      </c>
      <c r="BY10" s="597">
        <v>9113.7000000000007</v>
      </c>
      <c r="BZ10" s="598">
        <v>444.77531002898894</v>
      </c>
      <c r="CA10" s="597">
        <v>405354.87430111971</v>
      </c>
      <c r="CB10" s="597">
        <v>7841.79</v>
      </c>
      <c r="CC10" s="598">
        <v>542.30262103655321</v>
      </c>
      <c r="CD10" s="597">
        <v>425262.32706182328</v>
      </c>
      <c r="CE10" s="597">
        <v>52.4</v>
      </c>
      <c r="CF10" s="598">
        <v>780.03127476385907</v>
      </c>
      <c r="CG10" s="597">
        <v>4087.3638797626218</v>
      </c>
      <c r="CH10" s="600">
        <v>95.26</v>
      </c>
      <c r="CI10" s="600">
        <v>17103.150000000001</v>
      </c>
      <c r="CJ10" s="597">
        <v>226.86</v>
      </c>
      <c r="CK10" s="598">
        <v>36.190706037281039</v>
      </c>
      <c r="CL10" s="597">
        <v>821.02235716175778</v>
      </c>
      <c r="CM10" s="597">
        <v>1.2</v>
      </c>
      <c r="CN10" s="598" t="s">
        <v>15</v>
      </c>
      <c r="CO10" s="598" t="s">
        <v>15</v>
      </c>
      <c r="CP10" s="593" t="s">
        <v>487</v>
      </c>
      <c r="CQ10" s="596" t="s">
        <v>98</v>
      </c>
      <c r="CR10" s="600">
        <v>48.58</v>
      </c>
      <c r="CS10" s="600">
        <v>276.64</v>
      </c>
      <c r="CT10" s="600">
        <v>396.14</v>
      </c>
      <c r="CU10" s="600">
        <v>13.1</v>
      </c>
      <c r="CV10" s="600">
        <v>409.49</v>
      </c>
      <c r="CW10" s="597">
        <v>1997.48</v>
      </c>
      <c r="CX10" s="598">
        <v>34.196763528998666</v>
      </c>
      <c r="CY10" s="597">
        <v>6830.7351213904258</v>
      </c>
      <c r="CZ10" s="597">
        <v>205.38</v>
      </c>
      <c r="DA10" s="598">
        <v>23.620796447960689</v>
      </c>
      <c r="DB10" s="598">
        <v>485.12391744821667</v>
      </c>
      <c r="DC10" s="597">
        <v>2202.86</v>
      </c>
      <c r="DD10" s="598">
        <v>33.210730771990242</v>
      </c>
      <c r="DE10" s="597">
        <v>7315.8590388386428</v>
      </c>
      <c r="DF10" s="600">
        <v>348.93</v>
      </c>
      <c r="DG10" s="600">
        <v>37.94</v>
      </c>
      <c r="DH10" s="593" t="s">
        <v>487</v>
      </c>
      <c r="DI10" s="596" t="s">
        <v>98</v>
      </c>
      <c r="DJ10" s="600">
        <v>162</v>
      </c>
      <c r="DK10" s="600">
        <v>8.9600000000000009</v>
      </c>
      <c r="DL10" s="600">
        <v>2760.69</v>
      </c>
      <c r="DM10" s="597">
        <v>2507.08</v>
      </c>
      <c r="DN10" s="598">
        <v>469.97075975172424</v>
      </c>
      <c r="DO10" s="597">
        <v>117825.42923583531</v>
      </c>
      <c r="DP10" s="597">
        <v>33.96</v>
      </c>
      <c r="DQ10" s="598" t="s">
        <v>15</v>
      </c>
      <c r="DR10" s="598" t="s">
        <v>15</v>
      </c>
      <c r="DS10" s="597">
        <v>1</v>
      </c>
      <c r="DT10" s="598" t="s">
        <v>15</v>
      </c>
      <c r="DU10" s="598" t="s">
        <v>15</v>
      </c>
      <c r="DV10" s="597">
        <v>449.13</v>
      </c>
      <c r="DW10" s="598">
        <v>111.28204206583906</v>
      </c>
      <c r="DX10" s="597">
        <v>4998.0103553030303</v>
      </c>
      <c r="DY10" s="600">
        <v>43.67</v>
      </c>
      <c r="DZ10" s="600">
        <v>3034.84</v>
      </c>
      <c r="EA10" s="593" t="s">
        <v>487</v>
      </c>
      <c r="EB10" s="596" t="s">
        <v>98</v>
      </c>
      <c r="EC10" s="597">
        <v>3771.66</v>
      </c>
      <c r="ED10" s="598">
        <v>101.82334489855336</v>
      </c>
      <c r="EE10" s="597">
        <v>38404.303702007783</v>
      </c>
      <c r="EF10" s="597">
        <v>7105.32</v>
      </c>
      <c r="EG10" s="598">
        <v>97.534294874376627</v>
      </c>
      <c r="EH10" s="597">
        <v>69301.237605680566</v>
      </c>
      <c r="EI10" s="597">
        <v>5580.78</v>
      </c>
      <c r="EJ10" s="597">
        <v>9772.1</v>
      </c>
    </row>
    <row r="11" spans="1:140" ht="11.25" customHeight="1">
      <c r="A11" s="593" t="s">
        <v>488</v>
      </c>
      <c r="B11" s="596" t="s">
        <v>99</v>
      </c>
      <c r="C11" s="597">
        <v>17550.11</v>
      </c>
      <c r="D11" s="598">
        <v>86.384149531221823</v>
      </c>
      <c r="E11" s="597">
        <v>151605.13265293912</v>
      </c>
      <c r="F11" s="597">
        <v>1094.6400000000001</v>
      </c>
      <c r="G11" s="598">
        <v>65.767920026739915</v>
      </c>
      <c r="H11" s="597">
        <v>7199.2195978070558</v>
      </c>
      <c r="I11" s="597">
        <v>18644.75</v>
      </c>
      <c r="J11" s="598">
        <v>85.173763258153741</v>
      </c>
      <c r="K11" s="597">
        <v>158804.35225074619</v>
      </c>
      <c r="L11" s="597">
        <v>1083.3499999999999</v>
      </c>
      <c r="M11" s="598">
        <v>68.871415784592344</v>
      </c>
      <c r="N11" s="597">
        <v>7461.1848290238113</v>
      </c>
      <c r="O11" s="597">
        <v>31.9</v>
      </c>
      <c r="P11" s="598" t="s">
        <v>15</v>
      </c>
      <c r="Q11" s="598" t="s">
        <v>15</v>
      </c>
      <c r="R11" s="597">
        <v>19760</v>
      </c>
      <c r="S11" s="598">
        <v>84.239442957281355</v>
      </c>
      <c r="T11" s="597">
        <v>166457.13928358798</v>
      </c>
      <c r="U11" s="597">
        <v>8949.0300000000007</v>
      </c>
      <c r="V11" s="598">
        <v>75.848221082093374</v>
      </c>
      <c r="W11" s="597">
        <v>67876.800591028616</v>
      </c>
      <c r="X11" s="593" t="s">
        <v>488</v>
      </c>
      <c r="Y11" s="596" t="s">
        <v>99</v>
      </c>
      <c r="Z11" s="597">
        <v>507.78</v>
      </c>
      <c r="AA11" s="598">
        <v>55.246697533141997</v>
      </c>
      <c r="AB11" s="597">
        <v>2805.3168073378843</v>
      </c>
      <c r="AC11" s="597">
        <v>9456.81</v>
      </c>
      <c r="AD11" s="598">
        <v>74.742029710194558</v>
      </c>
      <c r="AE11" s="597">
        <v>70682.117398366507</v>
      </c>
      <c r="AF11" s="597">
        <v>735.3</v>
      </c>
      <c r="AG11" s="598">
        <v>54.417717355357013</v>
      </c>
      <c r="AH11" s="597">
        <v>4001.334757139402</v>
      </c>
      <c r="AI11" s="597">
        <v>37.97</v>
      </c>
      <c r="AJ11" s="598" t="s">
        <v>15</v>
      </c>
      <c r="AK11" s="598" t="s">
        <v>15</v>
      </c>
      <c r="AL11" s="597">
        <v>740.49</v>
      </c>
      <c r="AM11" s="598">
        <v>71.720345142447798</v>
      </c>
      <c r="AN11" s="597">
        <v>5310.8198374531185</v>
      </c>
      <c r="AO11" s="597">
        <v>10970.57</v>
      </c>
      <c r="AP11" s="598">
        <v>73.097452486091271</v>
      </c>
      <c r="AQ11" s="597">
        <v>80192.071932033825</v>
      </c>
      <c r="AR11" s="597">
        <v>28354.880000000001</v>
      </c>
      <c r="AS11" s="598">
        <v>81.977261097300584</v>
      </c>
      <c r="AT11" s="597">
        <v>232445.54011426264</v>
      </c>
      <c r="AU11" s="593" t="s">
        <v>488</v>
      </c>
      <c r="AV11" s="596" t="s">
        <v>99</v>
      </c>
      <c r="AW11" s="597">
        <v>2375.69</v>
      </c>
      <c r="AX11" s="598">
        <v>59.78756109323669</v>
      </c>
      <c r="AY11" s="597">
        <v>14203.671101359147</v>
      </c>
      <c r="AZ11" s="597">
        <v>30730.57</v>
      </c>
      <c r="BA11" s="598">
        <v>80.261840641296857</v>
      </c>
      <c r="BB11" s="597">
        <v>246649.21121562179</v>
      </c>
      <c r="BC11" s="600">
        <v>24.5</v>
      </c>
      <c r="BD11" s="600">
        <v>7</v>
      </c>
      <c r="BE11" s="597">
        <v>31.5</v>
      </c>
      <c r="BF11" s="598" t="s">
        <v>15</v>
      </c>
      <c r="BG11" s="598" t="s">
        <v>15</v>
      </c>
      <c r="BH11" s="597">
        <v>30762.07</v>
      </c>
      <c r="BI11" s="598">
        <v>80.256448386125399</v>
      </c>
      <c r="BJ11" s="597">
        <v>246885.44832053766</v>
      </c>
      <c r="BK11" s="597">
        <v>29.27</v>
      </c>
      <c r="BL11" s="598">
        <v>258.94281713662673</v>
      </c>
      <c r="BM11" s="597">
        <v>757.92562575890656</v>
      </c>
      <c r="BN11" s="597">
        <v>161.06</v>
      </c>
      <c r="BO11" s="598">
        <v>389.79133716462439</v>
      </c>
      <c r="BP11" s="597">
        <v>6277.9792763734404</v>
      </c>
      <c r="BQ11" s="593" t="s">
        <v>488</v>
      </c>
      <c r="BR11" s="596" t="s">
        <v>99</v>
      </c>
      <c r="BS11" s="597">
        <v>22.55</v>
      </c>
      <c r="BT11" s="598">
        <v>447.76693859320005</v>
      </c>
      <c r="BU11" s="597">
        <v>1009.714446527666</v>
      </c>
      <c r="BV11" s="597">
        <v>138.51</v>
      </c>
      <c r="BW11" s="598">
        <v>380.35266983219793</v>
      </c>
      <c r="BX11" s="597">
        <v>5268.2648298457743</v>
      </c>
      <c r="BY11" s="597">
        <v>190.33</v>
      </c>
      <c r="BZ11" s="598">
        <v>369.6687281107732</v>
      </c>
      <c r="CA11" s="597">
        <v>7035.9049021323472</v>
      </c>
      <c r="CB11" s="597">
        <v>3868.86</v>
      </c>
      <c r="CC11" s="598">
        <v>575.01729586379633</v>
      </c>
      <c r="CD11" s="597">
        <v>222466.14152756066</v>
      </c>
      <c r="CE11" s="597">
        <v>67.099999999999994</v>
      </c>
      <c r="CF11" s="598">
        <v>879.56934262696075</v>
      </c>
      <c r="CG11" s="597">
        <v>5901.9102890269069</v>
      </c>
      <c r="CH11" s="600">
        <v>1.06</v>
      </c>
      <c r="CI11" s="600">
        <v>4127.3500000000004</v>
      </c>
      <c r="CJ11" s="597">
        <v>259.23</v>
      </c>
      <c r="CK11" s="598">
        <v>42.300590582152154</v>
      </c>
      <c r="CL11" s="597">
        <v>1096.5582096611301</v>
      </c>
      <c r="CM11" s="597">
        <v>89.33</v>
      </c>
      <c r="CN11" s="598">
        <v>48.769842569185421</v>
      </c>
      <c r="CO11" s="597">
        <v>435.66100367053349</v>
      </c>
      <c r="CP11" s="593" t="s">
        <v>488</v>
      </c>
      <c r="CQ11" s="596" t="s">
        <v>99</v>
      </c>
      <c r="CR11" s="600">
        <v>12.7</v>
      </c>
      <c r="CS11" s="600">
        <v>361.26</v>
      </c>
      <c r="CT11" s="600">
        <v>72.25</v>
      </c>
      <c r="CU11" s="600">
        <v>20.68</v>
      </c>
      <c r="CV11" s="600">
        <v>93</v>
      </c>
      <c r="CW11" s="597">
        <v>6817.31</v>
      </c>
      <c r="CX11" s="598">
        <v>36.167486043718185</v>
      </c>
      <c r="CY11" s="597">
        <v>24656.49642807003</v>
      </c>
      <c r="CZ11" s="597">
        <v>81.59</v>
      </c>
      <c r="DA11" s="598" t="s">
        <v>15</v>
      </c>
      <c r="DB11" s="598" t="s">
        <v>15</v>
      </c>
      <c r="DC11" s="597">
        <v>6898.9</v>
      </c>
      <c r="DD11" s="598">
        <v>35.971603737376221</v>
      </c>
      <c r="DE11" s="597">
        <v>24816.449702378486</v>
      </c>
      <c r="DF11" s="600">
        <v>126.8</v>
      </c>
      <c r="DG11" s="600">
        <v>37.15</v>
      </c>
      <c r="DH11" s="593" t="s">
        <v>488</v>
      </c>
      <c r="DI11" s="596" t="s">
        <v>99</v>
      </c>
      <c r="DJ11" s="600">
        <v>11.14</v>
      </c>
      <c r="DK11" s="600">
        <v>50.16</v>
      </c>
      <c r="DL11" s="600">
        <v>7124.15</v>
      </c>
      <c r="DM11" s="597">
        <v>1592.79</v>
      </c>
      <c r="DN11" s="598">
        <v>475.68108266824566</v>
      </c>
      <c r="DO11" s="597">
        <v>75766.007166315525</v>
      </c>
      <c r="DP11" s="597">
        <v>84.33</v>
      </c>
      <c r="DQ11" s="598">
        <v>101.71571446596968</v>
      </c>
      <c r="DR11" s="597">
        <v>857.76862009152239</v>
      </c>
      <c r="DS11" s="597">
        <v>0.94</v>
      </c>
      <c r="DT11" s="598" t="s">
        <v>15</v>
      </c>
      <c r="DU11" s="598" t="s">
        <v>15</v>
      </c>
      <c r="DV11" s="597">
        <v>386.19</v>
      </c>
      <c r="DW11" s="598">
        <v>125.13696119963564</v>
      </c>
      <c r="DX11" s="597">
        <v>4832.6643045687297</v>
      </c>
      <c r="DY11" s="600">
        <v>19.309999999999999</v>
      </c>
      <c r="DZ11" s="600">
        <v>2083.56</v>
      </c>
      <c r="EA11" s="593" t="s">
        <v>488</v>
      </c>
      <c r="EB11" s="596" t="s">
        <v>99</v>
      </c>
      <c r="EC11" s="597">
        <v>2516.33</v>
      </c>
      <c r="ED11" s="598">
        <v>109.66278190628729</v>
      </c>
      <c r="EE11" s="597">
        <v>27594.774799424791</v>
      </c>
      <c r="EF11" s="597">
        <v>3991.5</v>
      </c>
      <c r="EG11" s="598">
        <v>110.01395280668731</v>
      </c>
      <c r="EH11" s="597">
        <v>43912.069262789235</v>
      </c>
      <c r="EI11" s="597">
        <v>5119.45</v>
      </c>
      <c r="EJ11" s="597">
        <v>1140.83</v>
      </c>
    </row>
    <row r="12" spans="1:140" ht="11.25" customHeight="1">
      <c r="A12" s="593" t="s">
        <v>489</v>
      </c>
      <c r="B12" s="596" t="s">
        <v>100</v>
      </c>
      <c r="C12" s="597">
        <v>11498.93</v>
      </c>
      <c r="D12" s="598">
        <v>91.730520790758646</v>
      </c>
      <c r="E12" s="597">
        <v>105480.28374364783</v>
      </c>
      <c r="F12" s="597">
        <v>300.87</v>
      </c>
      <c r="G12" s="598">
        <v>70.144096156072195</v>
      </c>
      <c r="H12" s="597">
        <v>2110.4254210477443</v>
      </c>
      <c r="I12" s="597">
        <v>11799.8</v>
      </c>
      <c r="J12" s="598">
        <v>91.180112514360872</v>
      </c>
      <c r="K12" s="597">
        <v>107590.70916469557</v>
      </c>
      <c r="L12" s="597">
        <v>307.49</v>
      </c>
      <c r="M12" s="598">
        <v>76.154000496088329</v>
      </c>
      <c r="N12" s="597">
        <v>2341.6593612542197</v>
      </c>
      <c r="O12" s="597" t="s">
        <v>484</v>
      </c>
      <c r="P12" s="598" t="s">
        <v>484</v>
      </c>
      <c r="Q12" s="598" t="s">
        <v>484</v>
      </c>
      <c r="R12" s="597">
        <v>12107.29</v>
      </c>
      <c r="S12" s="598">
        <v>90.798492912906013</v>
      </c>
      <c r="T12" s="597">
        <v>109932.36852594979</v>
      </c>
      <c r="U12" s="597">
        <v>2522.7800000000002</v>
      </c>
      <c r="V12" s="598">
        <v>83.246797025872681</v>
      </c>
      <c r="W12" s="597">
        <v>21001.335460093105</v>
      </c>
      <c r="X12" s="593" t="s">
        <v>489</v>
      </c>
      <c r="Y12" s="596" t="s">
        <v>100</v>
      </c>
      <c r="Z12" s="597">
        <v>51.25</v>
      </c>
      <c r="AA12" s="598">
        <v>60.322091688704653</v>
      </c>
      <c r="AB12" s="598">
        <v>309.15071990461138</v>
      </c>
      <c r="AC12" s="597">
        <v>2574.0300000000002</v>
      </c>
      <c r="AD12" s="598">
        <v>82.790356678040709</v>
      </c>
      <c r="AE12" s="597">
        <v>21310.486179997715</v>
      </c>
      <c r="AF12" s="597">
        <v>202.37</v>
      </c>
      <c r="AG12" s="598">
        <v>52.542372053951134</v>
      </c>
      <c r="AH12" s="597">
        <v>1063.2999832558094</v>
      </c>
      <c r="AI12" s="597">
        <v>3.13</v>
      </c>
      <c r="AJ12" s="598" t="s">
        <v>15</v>
      </c>
      <c r="AK12" s="598" t="s">
        <v>15</v>
      </c>
      <c r="AL12" s="597">
        <v>58.97</v>
      </c>
      <c r="AM12" s="598">
        <v>75.450997739003597</v>
      </c>
      <c r="AN12" s="597">
        <v>444.9345336669042</v>
      </c>
      <c r="AO12" s="597">
        <v>2838.5</v>
      </c>
      <c r="AP12" s="598">
        <v>80.444123328310283</v>
      </c>
      <c r="AQ12" s="597">
        <v>22834.064406740876</v>
      </c>
      <c r="AR12" s="597">
        <v>14388.17</v>
      </c>
      <c r="AS12" s="598">
        <v>89.843401279427525</v>
      </c>
      <c r="AT12" s="597">
        <v>129268.21309866206</v>
      </c>
      <c r="AU12" s="593" t="s">
        <v>489</v>
      </c>
      <c r="AV12" s="596" t="s">
        <v>100</v>
      </c>
      <c r="AW12" s="597">
        <v>557.62</v>
      </c>
      <c r="AX12" s="598">
        <v>62.734834368003533</v>
      </c>
      <c r="AY12" s="597">
        <v>3498.2198340286127</v>
      </c>
      <c r="AZ12" s="597">
        <v>14945.79</v>
      </c>
      <c r="BA12" s="598">
        <v>88.831994115192771</v>
      </c>
      <c r="BB12" s="597">
        <v>132766.43293269069</v>
      </c>
      <c r="BC12" s="600">
        <v>10.66</v>
      </c>
      <c r="BD12" s="600" t="s">
        <v>484</v>
      </c>
      <c r="BE12" s="597">
        <v>10.66</v>
      </c>
      <c r="BF12" s="598" t="s">
        <v>15</v>
      </c>
      <c r="BG12" s="598" t="s">
        <v>15</v>
      </c>
      <c r="BH12" s="597">
        <v>14956.45</v>
      </c>
      <c r="BI12" s="598">
        <v>88.825485444325565</v>
      </c>
      <c r="BJ12" s="597">
        <v>132851.39317737831</v>
      </c>
      <c r="BK12" s="597">
        <v>1.6</v>
      </c>
      <c r="BL12" s="598">
        <v>256.93176262825773</v>
      </c>
      <c r="BM12" s="598">
        <v>41.109082020521242</v>
      </c>
      <c r="BN12" s="597">
        <v>13.29</v>
      </c>
      <c r="BO12" s="598" t="s">
        <v>15</v>
      </c>
      <c r="BP12" s="598" t="s">
        <v>15</v>
      </c>
      <c r="BQ12" s="593" t="s">
        <v>489</v>
      </c>
      <c r="BR12" s="596" t="s">
        <v>100</v>
      </c>
      <c r="BS12" s="597" t="s">
        <v>484</v>
      </c>
      <c r="BT12" s="598" t="s">
        <v>484</v>
      </c>
      <c r="BU12" s="598" t="s">
        <v>484</v>
      </c>
      <c r="BV12" s="597">
        <v>13.29</v>
      </c>
      <c r="BW12" s="598" t="s">
        <v>15</v>
      </c>
      <c r="BX12" s="598" t="s">
        <v>15</v>
      </c>
      <c r="BY12" s="597">
        <v>14.89</v>
      </c>
      <c r="BZ12" s="598">
        <v>350.9298738432143</v>
      </c>
      <c r="CA12" s="597">
        <v>522.53458215254602</v>
      </c>
      <c r="CB12" s="597">
        <v>4326.82</v>
      </c>
      <c r="CC12" s="598">
        <v>561.21943715500265</v>
      </c>
      <c r="CD12" s="597">
        <v>242829.5485071009</v>
      </c>
      <c r="CE12" s="597">
        <v>26.69</v>
      </c>
      <c r="CF12" s="598">
        <v>855.04875865537542</v>
      </c>
      <c r="CG12" s="597">
        <v>2282.1251368511967</v>
      </c>
      <c r="CH12" s="600" t="s">
        <v>484</v>
      </c>
      <c r="CI12" s="600">
        <v>4368.3999999999996</v>
      </c>
      <c r="CJ12" s="597">
        <v>72.67</v>
      </c>
      <c r="CK12" s="598">
        <v>38.825358522519416</v>
      </c>
      <c r="CL12" s="598">
        <v>282.1438803831486</v>
      </c>
      <c r="CM12" s="597">
        <v>16.16</v>
      </c>
      <c r="CN12" s="598" t="s">
        <v>15</v>
      </c>
      <c r="CO12" s="598" t="s">
        <v>15</v>
      </c>
      <c r="CP12" s="593" t="s">
        <v>489</v>
      </c>
      <c r="CQ12" s="596" t="s">
        <v>100</v>
      </c>
      <c r="CR12" s="600">
        <v>4.58</v>
      </c>
      <c r="CS12" s="600">
        <v>93.41</v>
      </c>
      <c r="CT12" s="600">
        <v>22.7</v>
      </c>
      <c r="CU12" s="600">
        <v>9.9600000000000009</v>
      </c>
      <c r="CV12" s="600">
        <v>33.03</v>
      </c>
      <c r="CW12" s="597">
        <v>1281.56</v>
      </c>
      <c r="CX12" s="598">
        <v>37.959509347491384</v>
      </c>
      <c r="CY12" s="597">
        <v>4864.7388799371056</v>
      </c>
      <c r="CZ12" s="597">
        <v>28.68</v>
      </c>
      <c r="DA12" s="598" t="s">
        <v>15</v>
      </c>
      <c r="DB12" s="598" t="s">
        <v>15</v>
      </c>
      <c r="DC12" s="597">
        <v>1310.24</v>
      </c>
      <c r="DD12" s="598">
        <v>37.518843405426011</v>
      </c>
      <c r="DE12" s="597">
        <v>4915.868938352538</v>
      </c>
      <c r="DF12" s="600">
        <v>29.64</v>
      </c>
      <c r="DG12" s="600">
        <v>1.47</v>
      </c>
      <c r="DH12" s="593" t="s">
        <v>489</v>
      </c>
      <c r="DI12" s="596" t="s">
        <v>100</v>
      </c>
      <c r="DJ12" s="600">
        <v>8.5399999999999991</v>
      </c>
      <c r="DK12" s="600" t="s">
        <v>484</v>
      </c>
      <c r="DL12" s="600">
        <v>1349.89</v>
      </c>
      <c r="DM12" s="597">
        <v>217.31</v>
      </c>
      <c r="DN12" s="598">
        <v>457.75650397926546</v>
      </c>
      <c r="DO12" s="597">
        <v>9947.5065879734175</v>
      </c>
      <c r="DP12" s="597">
        <v>2.91</v>
      </c>
      <c r="DQ12" s="598" t="s">
        <v>15</v>
      </c>
      <c r="DR12" s="598" t="s">
        <v>15</v>
      </c>
      <c r="DS12" s="597">
        <v>0.09</v>
      </c>
      <c r="DT12" s="598" t="s">
        <v>15</v>
      </c>
      <c r="DU12" s="598" t="s">
        <v>15</v>
      </c>
      <c r="DV12" s="597">
        <v>47.55</v>
      </c>
      <c r="DW12" s="598">
        <v>130.30642694105936</v>
      </c>
      <c r="DX12" s="597">
        <v>619.60706010473723</v>
      </c>
      <c r="DY12" s="600">
        <v>5.71</v>
      </c>
      <c r="DZ12" s="600">
        <v>273.57</v>
      </c>
      <c r="EA12" s="593" t="s">
        <v>489</v>
      </c>
      <c r="EB12" s="596" t="s">
        <v>100</v>
      </c>
      <c r="EC12" s="597">
        <v>898.94</v>
      </c>
      <c r="ED12" s="598">
        <v>98.994697367254432</v>
      </c>
      <c r="EE12" s="597">
        <v>8899.0293251319708</v>
      </c>
      <c r="EF12" s="597">
        <v>2078.46</v>
      </c>
      <c r="EG12" s="598">
        <v>101.34045930979036</v>
      </c>
      <c r="EH12" s="597">
        <v>21063.209105702688</v>
      </c>
      <c r="EI12" s="597">
        <v>2337.84</v>
      </c>
      <c r="EJ12" s="597">
        <v>1532.87</v>
      </c>
    </row>
    <row r="13" spans="1:140" ht="11.25" customHeight="1">
      <c r="A13" s="593" t="s">
        <v>490</v>
      </c>
      <c r="B13" s="596" t="s">
        <v>101</v>
      </c>
      <c r="C13" s="597">
        <v>15329.88</v>
      </c>
      <c r="D13" s="598">
        <v>89.89321112590153</v>
      </c>
      <c r="E13" s="597">
        <v>137805.21393747354</v>
      </c>
      <c r="F13" s="597">
        <v>998.05</v>
      </c>
      <c r="G13" s="598">
        <v>65.386086177784492</v>
      </c>
      <c r="H13" s="597">
        <v>6525.8583309737814</v>
      </c>
      <c r="I13" s="597">
        <v>16327.93</v>
      </c>
      <c r="J13" s="598">
        <v>88.395205190399111</v>
      </c>
      <c r="K13" s="597">
        <v>144331.07226844731</v>
      </c>
      <c r="L13" s="597">
        <v>2091.2800000000002</v>
      </c>
      <c r="M13" s="598">
        <v>70.535109893391976</v>
      </c>
      <c r="N13" s="597">
        <v>14750.866461785277</v>
      </c>
      <c r="O13" s="597">
        <v>1.2</v>
      </c>
      <c r="P13" s="598" t="s">
        <v>15</v>
      </c>
      <c r="Q13" s="598" t="s">
        <v>15</v>
      </c>
      <c r="R13" s="597">
        <v>18420.41</v>
      </c>
      <c r="S13" s="598">
        <v>86.365846616238699</v>
      </c>
      <c r="T13" s="597">
        <v>159089.43046682296</v>
      </c>
      <c r="U13" s="597">
        <v>4218.5600000000004</v>
      </c>
      <c r="V13" s="598">
        <v>80.729313039940152</v>
      </c>
      <c r="W13" s="597">
        <v>34056.145081776995</v>
      </c>
      <c r="X13" s="593" t="s">
        <v>490</v>
      </c>
      <c r="Y13" s="596" t="s">
        <v>101</v>
      </c>
      <c r="Z13" s="597">
        <v>500.71</v>
      </c>
      <c r="AA13" s="598">
        <v>55.961947285227062</v>
      </c>
      <c r="AB13" s="597">
        <v>2802.070662518604</v>
      </c>
      <c r="AC13" s="597">
        <v>4719.2700000000004</v>
      </c>
      <c r="AD13" s="598">
        <v>78.101519396634643</v>
      </c>
      <c r="AE13" s="597">
        <v>36858.215744295601</v>
      </c>
      <c r="AF13" s="597">
        <v>163.35</v>
      </c>
      <c r="AG13" s="598">
        <v>57.798436817955398</v>
      </c>
      <c r="AH13" s="597">
        <v>944.1374654213015</v>
      </c>
      <c r="AI13" s="597">
        <v>14.6</v>
      </c>
      <c r="AJ13" s="598" t="s">
        <v>15</v>
      </c>
      <c r="AK13" s="598" t="s">
        <v>15</v>
      </c>
      <c r="AL13" s="597">
        <v>416.31</v>
      </c>
      <c r="AM13" s="598">
        <v>68.729222346674973</v>
      </c>
      <c r="AN13" s="597">
        <v>2861.2662555144261</v>
      </c>
      <c r="AO13" s="597">
        <v>5313.53</v>
      </c>
      <c r="AP13" s="598">
        <v>76.672452729840714</v>
      </c>
      <c r="AQ13" s="597">
        <v>40740.137775359064</v>
      </c>
      <c r="AR13" s="597">
        <v>22057.23</v>
      </c>
      <c r="AS13" s="598">
        <v>85.904251564290064</v>
      </c>
      <c r="AT13" s="597">
        <v>189480.9834731406</v>
      </c>
      <c r="AU13" s="593" t="s">
        <v>490</v>
      </c>
      <c r="AV13" s="596" t="s">
        <v>101</v>
      </c>
      <c r="AW13" s="597">
        <v>1676.71</v>
      </c>
      <c r="AX13" s="598">
        <v>61.719586386682394</v>
      </c>
      <c r="AY13" s="597">
        <v>10348.584769041423</v>
      </c>
      <c r="AZ13" s="597">
        <v>23733.94</v>
      </c>
      <c r="BA13" s="598">
        <v>84.195699593991563</v>
      </c>
      <c r="BB13" s="597">
        <v>199829.56824218202</v>
      </c>
      <c r="BC13" s="600">
        <v>14.35</v>
      </c>
      <c r="BD13" s="600">
        <v>2.75</v>
      </c>
      <c r="BE13" s="597">
        <v>17.100000000000001</v>
      </c>
      <c r="BF13" s="598" t="s">
        <v>15</v>
      </c>
      <c r="BG13" s="598" t="s">
        <v>15</v>
      </c>
      <c r="BH13" s="597">
        <v>23751.040000000001</v>
      </c>
      <c r="BI13" s="598">
        <v>84.187797463354812</v>
      </c>
      <c r="BJ13" s="597">
        <v>199954.77450640389</v>
      </c>
      <c r="BK13" s="597">
        <v>12.32</v>
      </c>
      <c r="BL13" s="598" t="s">
        <v>15</v>
      </c>
      <c r="BM13" s="598" t="s">
        <v>15</v>
      </c>
      <c r="BN13" s="597">
        <v>165.72</v>
      </c>
      <c r="BO13" s="598">
        <v>429.63924432905509</v>
      </c>
      <c r="BP13" s="597">
        <v>7119.9815570211013</v>
      </c>
      <c r="BQ13" s="593" t="s">
        <v>490</v>
      </c>
      <c r="BR13" s="596" t="s">
        <v>101</v>
      </c>
      <c r="BS13" s="597">
        <v>97.45</v>
      </c>
      <c r="BT13" s="598">
        <v>435.04091807302279</v>
      </c>
      <c r="BU13" s="597">
        <v>4239.4737466216075</v>
      </c>
      <c r="BV13" s="597">
        <v>68.27</v>
      </c>
      <c r="BW13" s="598">
        <v>421.92878429756763</v>
      </c>
      <c r="BX13" s="597">
        <v>2880.5078103994942</v>
      </c>
      <c r="BY13" s="597">
        <v>178.04</v>
      </c>
      <c r="BZ13" s="598">
        <v>419.17923092760395</v>
      </c>
      <c r="CA13" s="597">
        <v>7463.0670274350605</v>
      </c>
      <c r="CB13" s="597">
        <v>7357.41</v>
      </c>
      <c r="CC13" s="598">
        <v>512.84412502451619</v>
      </c>
      <c r="CD13" s="597">
        <v>377320.44938966265</v>
      </c>
      <c r="CE13" s="597">
        <v>6.83</v>
      </c>
      <c r="CF13" s="598">
        <v>729.71545076246173</v>
      </c>
      <c r="CG13" s="597">
        <v>498.39565287076135</v>
      </c>
      <c r="CH13" s="600" t="s">
        <v>484</v>
      </c>
      <c r="CI13" s="600">
        <v>7542.28</v>
      </c>
      <c r="CJ13" s="597">
        <v>319.77</v>
      </c>
      <c r="CK13" s="598">
        <v>38.867100903055764</v>
      </c>
      <c r="CL13" s="597">
        <v>1242.853285577014</v>
      </c>
      <c r="CM13" s="597">
        <v>2</v>
      </c>
      <c r="CN13" s="598" t="s">
        <v>15</v>
      </c>
      <c r="CO13" s="598" t="s">
        <v>15</v>
      </c>
      <c r="CP13" s="593" t="s">
        <v>490</v>
      </c>
      <c r="CQ13" s="596" t="s">
        <v>101</v>
      </c>
      <c r="CR13" s="600">
        <v>3.97</v>
      </c>
      <c r="CS13" s="600">
        <v>325.74</v>
      </c>
      <c r="CT13" s="600">
        <v>43.77</v>
      </c>
      <c r="CU13" s="600">
        <v>18.78</v>
      </c>
      <c r="CV13" s="600">
        <v>62.58</v>
      </c>
      <c r="CW13" s="597">
        <v>972.06</v>
      </c>
      <c r="CX13" s="598">
        <v>38.298167218676198</v>
      </c>
      <c r="CY13" s="597">
        <v>3722.8116426586384</v>
      </c>
      <c r="CZ13" s="597">
        <v>17.16</v>
      </c>
      <c r="DA13" s="598" t="s">
        <v>15</v>
      </c>
      <c r="DB13" s="598" t="s">
        <v>15</v>
      </c>
      <c r="DC13" s="597">
        <v>989.22</v>
      </c>
      <c r="DD13" s="598">
        <v>38.059304323006913</v>
      </c>
      <c r="DE13" s="597">
        <v>3764.9025022404894</v>
      </c>
      <c r="DF13" s="600">
        <v>442.59</v>
      </c>
      <c r="DG13" s="600">
        <v>25.86</v>
      </c>
      <c r="DH13" s="593" t="s">
        <v>490</v>
      </c>
      <c r="DI13" s="596" t="s">
        <v>101</v>
      </c>
      <c r="DJ13" s="600">
        <v>1.78</v>
      </c>
      <c r="DK13" s="600">
        <v>3.02</v>
      </c>
      <c r="DL13" s="600">
        <v>1462.47</v>
      </c>
      <c r="DM13" s="597">
        <v>420.93</v>
      </c>
      <c r="DN13" s="598">
        <v>444.54951418565685</v>
      </c>
      <c r="DO13" s="597">
        <v>18712.422700616855</v>
      </c>
      <c r="DP13" s="597">
        <v>14.16</v>
      </c>
      <c r="DQ13" s="598" t="s">
        <v>15</v>
      </c>
      <c r="DR13" s="598" t="s">
        <v>15</v>
      </c>
      <c r="DS13" s="597">
        <v>1.52</v>
      </c>
      <c r="DT13" s="598" t="s">
        <v>15</v>
      </c>
      <c r="DU13" s="598" t="s">
        <v>15</v>
      </c>
      <c r="DV13" s="597">
        <v>35.630000000000003</v>
      </c>
      <c r="DW13" s="598" t="s">
        <v>15</v>
      </c>
      <c r="DX13" s="598" t="s">
        <v>15</v>
      </c>
      <c r="DY13" s="600">
        <v>19.53</v>
      </c>
      <c r="DZ13" s="600">
        <v>491.77</v>
      </c>
      <c r="EA13" s="593" t="s">
        <v>490</v>
      </c>
      <c r="EB13" s="596" t="s">
        <v>101</v>
      </c>
      <c r="EC13" s="597">
        <v>1088.1500000000001</v>
      </c>
      <c r="ED13" s="598">
        <v>87.647091053167301</v>
      </c>
      <c r="EE13" s="597">
        <v>9537.3182129504003</v>
      </c>
      <c r="EF13" s="597">
        <v>1741.02</v>
      </c>
      <c r="EG13" s="598">
        <v>87.899326354923915</v>
      </c>
      <c r="EH13" s="597">
        <v>15303.448517044964</v>
      </c>
      <c r="EI13" s="597">
        <v>3958.42</v>
      </c>
      <c r="EJ13" s="597">
        <v>2716.97</v>
      </c>
    </row>
    <row r="14" spans="1:140" ht="11.25" customHeight="1">
      <c r="A14" s="593" t="s">
        <v>491</v>
      </c>
      <c r="B14" s="596" t="s">
        <v>102</v>
      </c>
      <c r="C14" s="597">
        <v>19114.169999999998</v>
      </c>
      <c r="D14" s="598">
        <v>89.566818079169821</v>
      </c>
      <c r="E14" s="597">
        <v>171199.53871243255</v>
      </c>
      <c r="F14" s="597">
        <v>1537.8</v>
      </c>
      <c r="G14" s="598">
        <v>66.969579495266757</v>
      </c>
      <c r="H14" s="597">
        <v>10298.581934782122</v>
      </c>
      <c r="I14" s="597">
        <v>20651.97</v>
      </c>
      <c r="J14" s="598">
        <v>87.88416826443904</v>
      </c>
      <c r="K14" s="597">
        <v>181498.12064721467</v>
      </c>
      <c r="L14" s="597">
        <v>556.34</v>
      </c>
      <c r="M14" s="598">
        <v>72.283380019215386</v>
      </c>
      <c r="N14" s="597">
        <v>4021.4135639890296</v>
      </c>
      <c r="O14" s="597">
        <v>8.52</v>
      </c>
      <c r="P14" s="598" t="s">
        <v>15</v>
      </c>
      <c r="Q14" s="598" t="s">
        <v>15</v>
      </c>
      <c r="R14" s="597">
        <v>21216.83</v>
      </c>
      <c r="S14" s="598">
        <v>87.465310325844726</v>
      </c>
      <c r="T14" s="597">
        <v>185573.66200806919</v>
      </c>
      <c r="U14" s="597">
        <v>7649.08</v>
      </c>
      <c r="V14" s="598">
        <v>78.427817387279219</v>
      </c>
      <c r="W14" s="597">
        <v>59990.064942068966</v>
      </c>
      <c r="X14" s="593" t="s">
        <v>491</v>
      </c>
      <c r="Y14" s="596" t="s">
        <v>102</v>
      </c>
      <c r="Z14" s="597">
        <v>380.59</v>
      </c>
      <c r="AA14" s="598">
        <v>54.564412706439938</v>
      </c>
      <c r="AB14" s="597">
        <v>2076.6669831943977</v>
      </c>
      <c r="AC14" s="597">
        <v>8029.67</v>
      </c>
      <c r="AD14" s="598">
        <v>77.29674061980549</v>
      </c>
      <c r="AE14" s="597">
        <v>62066.731925263361</v>
      </c>
      <c r="AF14" s="597">
        <v>873.65</v>
      </c>
      <c r="AG14" s="598">
        <v>54.83877943473059</v>
      </c>
      <c r="AH14" s="597">
        <v>4790.9899653152379</v>
      </c>
      <c r="AI14" s="597">
        <v>36.44</v>
      </c>
      <c r="AJ14" s="598">
        <v>50.861980302967353</v>
      </c>
      <c r="AK14" s="597">
        <v>185.34105622401307</v>
      </c>
      <c r="AL14" s="597">
        <v>780.52</v>
      </c>
      <c r="AM14" s="598">
        <v>73.26289409827821</v>
      </c>
      <c r="AN14" s="597">
        <v>5718.3154101588107</v>
      </c>
      <c r="AO14" s="597">
        <v>9720.2800000000007</v>
      </c>
      <c r="AP14" s="598">
        <v>74.855228817442935</v>
      </c>
      <c r="AQ14" s="597">
        <v>72761.378356961432</v>
      </c>
      <c r="AR14" s="597">
        <v>28108.63</v>
      </c>
      <c r="AS14" s="598">
        <v>85.732908514401032</v>
      </c>
      <c r="AT14" s="597">
        <v>240983.46042551484</v>
      </c>
      <c r="AU14" s="593" t="s">
        <v>491</v>
      </c>
      <c r="AV14" s="596" t="s">
        <v>102</v>
      </c>
      <c r="AW14" s="597">
        <v>2828.48</v>
      </c>
      <c r="AX14" s="598">
        <v>61.345952382607514</v>
      </c>
      <c r="AY14" s="597">
        <v>17351.57993951577</v>
      </c>
      <c r="AZ14" s="597">
        <v>30937.11</v>
      </c>
      <c r="BA14" s="598">
        <v>83.503287917013125</v>
      </c>
      <c r="BB14" s="597">
        <v>258335.04036503061</v>
      </c>
      <c r="BC14" s="600">
        <v>40.46</v>
      </c>
      <c r="BD14" s="600">
        <v>0.9</v>
      </c>
      <c r="BE14" s="597">
        <v>41.36</v>
      </c>
      <c r="BF14" s="598" t="s">
        <v>15</v>
      </c>
      <c r="BG14" s="598" t="s">
        <v>15</v>
      </c>
      <c r="BH14" s="597">
        <v>30978.47</v>
      </c>
      <c r="BI14" s="598">
        <v>83.498415934408456</v>
      </c>
      <c r="BJ14" s="597">
        <v>258665.31730715945</v>
      </c>
      <c r="BK14" s="597">
        <v>3.07</v>
      </c>
      <c r="BL14" s="598">
        <v>276.08979877105907</v>
      </c>
      <c r="BM14" s="597">
        <v>84.759568222715131</v>
      </c>
      <c r="BN14" s="597">
        <v>55.49</v>
      </c>
      <c r="BO14" s="598">
        <v>362.70746052568927</v>
      </c>
      <c r="BP14" s="597">
        <v>2012.6636984570496</v>
      </c>
      <c r="BQ14" s="593" t="s">
        <v>491</v>
      </c>
      <c r="BR14" s="596" t="s">
        <v>102</v>
      </c>
      <c r="BS14" s="597">
        <v>4.0999999999999996</v>
      </c>
      <c r="BT14" s="598" t="s">
        <v>15</v>
      </c>
      <c r="BU14" s="598" t="s">
        <v>15</v>
      </c>
      <c r="BV14" s="597">
        <v>51.39</v>
      </c>
      <c r="BW14" s="598">
        <v>357.22217542502068</v>
      </c>
      <c r="BX14" s="597">
        <v>1835.7647595091812</v>
      </c>
      <c r="BY14" s="597">
        <v>58.56</v>
      </c>
      <c r="BZ14" s="598">
        <v>358.16654144121668</v>
      </c>
      <c r="CA14" s="597">
        <v>2097.4232666797648</v>
      </c>
      <c r="CB14" s="597">
        <v>4788.26</v>
      </c>
      <c r="CC14" s="598">
        <v>592.26715637881341</v>
      </c>
      <c r="CD14" s="597">
        <v>283592.91342024173</v>
      </c>
      <c r="CE14" s="597">
        <v>69.760000000000005</v>
      </c>
      <c r="CF14" s="598">
        <v>928.1888084543981</v>
      </c>
      <c r="CG14" s="597">
        <v>6475.0451277778839</v>
      </c>
      <c r="CH14" s="600">
        <v>0.04</v>
      </c>
      <c r="CI14" s="600">
        <v>4916.62</v>
      </c>
      <c r="CJ14" s="597">
        <v>91.18</v>
      </c>
      <c r="CK14" s="598">
        <v>42.985754412969754</v>
      </c>
      <c r="CL14" s="597">
        <v>391.94410873745818</v>
      </c>
      <c r="CM14" s="597">
        <v>34.700000000000003</v>
      </c>
      <c r="CN14" s="598">
        <v>49.1585253638955</v>
      </c>
      <c r="CO14" s="597">
        <v>170.58008301271741</v>
      </c>
      <c r="CP14" s="593" t="s">
        <v>491</v>
      </c>
      <c r="CQ14" s="596" t="s">
        <v>102</v>
      </c>
      <c r="CR14" s="600">
        <v>2.35</v>
      </c>
      <c r="CS14" s="600">
        <v>128.22999999999999</v>
      </c>
      <c r="CT14" s="600">
        <v>41.46</v>
      </c>
      <c r="CU14" s="600">
        <v>11.82</v>
      </c>
      <c r="CV14" s="600">
        <v>53.29</v>
      </c>
      <c r="CW14" s="597">
        <v>4773.28</v>
      </c>
      <c r="CX14" s="598">
        <v>37.93814559012241</v>
      </c>
      <c r="CY14" s="597">
        <v>18108.939158241945</v>
      </c>
      <c r="CZ14" s="597">
        <v>55.97</v>
      </c>
      <c r="DA14" s="598">
        <v>24.980793831059387</v>
      </c>
      <c r="DB14" s="598">
        <v>139.81750307243939</v>
      </c>
      <c r="DC14" s="597">
        <v>4829.25</v>
      </c>
      <c r="DD14" s="598">
        <v>37.787972586456249</v>
      </c>
      <c r="DE14" s="597">
        <v>18248.756661314383</v>
      </c>
      <c r="DF14" s="600">
        <v>70.52</v>
      </c>
      <c r="DG14" s="600">
        <v>19.260000000000002</v>
      </c>
      <c r="DH14" s="593" t="s">
        <v>491</v>
      </c>
      <c r="DI14" s="596" t="s">
        <v>102</v>
      </c>
      <c r="DJ14" s="600">
        <v>143.63</v>
      </c>
      <c r="DK14" s="600">
        <v>3</v>
      </c>
      <c r="DL14" s="600">
        <v>5065.66</v>
      </c>
      <c r="DM14" s="597">
        <v>1622.18</v>
      </c>
      <c r="DN14" s="598">
        <v>466.29877472293441</v>
      </c>
      <c r="DO14" s="597">
        <v>75642.054638004978</v>
      </c>
      <c r="DP14" s="597">
        <v>45.3</v>
      </c>
      <c r="DQ14" s="598">
        <v>102.05304332817819</v>
      </c>
      <c r="DR14" s="597">
        <v>462.30028627664728</v>
      </c>
      <c r="DS14" s="597">
        <v>4.29</v>
      </c>
      <c r="DT14" s="598" t="s">
        <v>15</v>
      </c>
      <c r="DU14" s="598" t="s">
        <v>15</v>
      </c>
      <c r="DV14" s="597">
        <v>213.13</v>
      </c>
      <c r="DW14" s="598">
        <v>123.43077047930093</v>
      </c>
      <c r="DX14" s="597">
        <v>2630.6800112253409</v>
      </c>
      <c r="DY14" s="600">
        <v>13.47</v>
      </c>
      <c r="DZ14" s="600">
        <v>1898.37</v>
      </c>
      <c r="EA14" s="593" t="s">
        <v>491</v>
      </c>
      <c r="EB14" s="596" t="s">
        <v>102</v>
      </c>
      <c r="EC14" s="597">
        <v>2924.29</v>
      </c>
      <c r="ED14" s="598">
        <v>105.12876169399756</v>
      </c>
      <c r="EE14" s="597">
        <v>30742.698653414016</v>
      </c>
      <c r="EF14" s="597">
        <v>5646.76</v>
      </c>
      <c r="EG14" s="598">
        <v>104.14681936392</v>
      </c>
      <c r="EH14" s="597">
        <v>58809.209371140896</v>
      </c>
      <c r="EI14" s="597">
        <v>4845.63</v>
      </c>
      <c r="EJ14" s="597">
        <v>1911.64</v>
      </c>
    </row>
    <row r="15" spans="1:140" ht="11.25" customHeight="1">
      <c r="A15" s="593" t="s">
        <v>492</v>
      </c>
      <c r="B15" s="596" t="s">
        <v>360</v>
      </c>
      <c r="C15" s="597">
        <v>3663.18</v>
      </c>
      <c r="D15" s="598">
        <v>86.444108570907659</v>
      </c>
      <c r="E15" s="597">
        <v>31666.032963477759</v>
      </c>
      <c r="F15" s="597">
        <v>193.16</v>
      </c>
      <c r="G15" s="598">
        <v>65.870264093447872</v>
      </c>
      <c r="H15" s="597">
        <v>1272.3500212290392</v>
      </c>
      <c r="I15" s="597">
        <v>3856.34</v>
      </c>
      <c r="J15" s="598">
        <v>85.413586417968318</v>
      </c>
      <c r="K15" s="597">
        <v>32938.382984706797</v>
      </c>
      <c r="L15" s="597">
        <v>122.33</v>
      </c>
      <c r="M15" s="598">
        <v>69.600269075389079</v>
      </c>
      <c r="N15" s="597">
        <v>851.42009159923452</v>
      </c>
      <c r="O15" s="597">
        <v>12.74</v>
      </c>
      <c r="P15" s="598" t="s">
        <v>15</v>
      </c>
      <c r="Q15" s="598" t="s">
        <v>15</v>
      </c>
      <c r="R15" s="597">
        <v>3991.41</v>
      </c>
      <c r="S15" s="598">
        <v>84.914890312110728</v>
      </c>
      <c r="T15" s="597">
        <v>33893.014234066184</v>
      </c>
      <c r="U15" s="597">
        <v>2177.08</v>
      </c>
      <c r="V15" s="598">
        <v>74.884964672675636</v>
      </c>
      <c r="W15" s="597">
        <v>16303.055888958866</v>
      </c>
      <c r="X15" s="593" t="s">
        <v>492</v>
      </c>
      <c r="Y15" s="596" t="s">
        <v>360</v>
      </c>
      <c r="Z15" s="597">
        <v>238.64</v>
      </c>
      <c r="AA15" s="598">
        <v>52.363376456269229</v>
      </c>
      <c r="AB15" s="597">
        <v>1249.5996157524087</v>
      </c>
      <c r="AC15" s="597">
        <v>2415.7199999999998</v>
      </c>
      <c r="AD15" s="598">
        <v>72.660140681499826</v>
      </c>
      <c r="AE15" s="597">
        <v>17552.655504711274</v>
      </c>
      <c r="AF15" s="597">
        <v>362.25</v>
      </c>
      <c r="AG15" s="598">
        <v>55.034386506302134</v>
      </c>
      <c r="AH15" s="597">
        <v>1993.6206511907949</v>
      </c>
      <c r="AI15" s="597">
        <v>45.21</v>
      </c>
      <c r="AJ15" s="598">
        <v>60.978091757225613</v>
      </c>
      <c r="AK15" s="597">
        <v>275.68195283441702</v>
      </c>
      <c r="AL15" s="597">
        <v>393.09</v>
      </c>
      <c r="AM15" s="598">
        <v>67.541862906178025</v>
      </c>
      <c r="AN15" s="597">
        <v>2655.0030889789514</v>
      </c>
      <c r="AO15" s="597">
        <v>3216.27</v>
      </c>
      <c r="AP15" s="598">
        <v>69.885181274319137</v>
      </c>
      <c r="AQ15" s="597">
        <v>22476.961197715438</v>
      </c>
      <c r="AR15" s="597">
        <v>6368.42</v>
      </c>
      <c r="AS15" s="598">
        <v>80.991396909712236</v>
      </c>
      <c r="AT15" s="597">
        <v>51578.723190774959</v>
      </c>
      <c r="AU15" s="593" t="s">
        <v>492</v>
      </c>
      <c r="AV15" s="596" t="s">
        <v>360</v>
      </c>
      <c r="AW15" s="597">
        <v>839.26</v>
      </c>
      <c r="AX15" s="598">
        <v>57.089009853998277</v>
      </c>
      <c r="AY15" s="597">
        <v>4791.2522410066595</v>
      </c>
      <c r="AZ15" s="597">
        <v>7207.68</v>
      </c>
      <c r="BA15" s="598">
        <v>78.208210452991281</v>
      </c>
      <c r="BB15" s="597">
        <v>56369.975431781619</v>
      </c>
      <c r="BC15" s="600">
        <v>11.28</v>
      </c>
      <c r="BD15" s="600" t="s">
        <v>484</v>
      </c>
      <c r="BE15" s="597">
        <v>11.28</v>
      </c>
      <c r="BF15" s="598" t="s">
        <v>15</v>
      </c>
      <c r="BG15" s="598" t="s">
        <v>15</v>
      </c>
      <c r="BH15" s="597">
        <v>7218.96</v>
      </c>
      <c r="BI15" s="598">
        <v>78.193842946529429</v>
      </c>
      <c r="BJ15" s="597">
        <v>56447.822447727813</v>
      </c>
      <c r="BK15" s="597">
        <v>1.68</v>
      </c>
      <c r="BL15" s="598">
        <v>304.88136070462815</v>
      </c>
      <c r="BM15" s="597">
        <v>51.220068598377537</v>
      </c>
      <c r="BN15" s="597">
        <v>25.84</v>
      </c>
      <c r="BO15" s="598">
        <v>392.57984540161408</v>
      </c>
      <c r="BP15" s="597">
        <v>1014.4263205177707</v>
      </c>
      <c r="BQ15" s="593" t="s">
        <v>492</v>
      </c>
      <c r="BR15" s="596" t="s">
        <v>360</v>
      </c>
      <c r="BS15" s="597">
        <v>0.69</v>
      </c>
      <c r="BT15" s="598" t="s">
        <v>15</v>
      </c>
      <c r="BU15" s="598" t="s">
        <v>15</v>
      </c>
      <c r="BV15" s="597">
        <v>25.15</v>
      </c>
      <c r="BW15" s="598">
        <v>390.98042319576575</v>
      </c>
      <c r="BX15" s="597">
        <v>983.31576433735074</v>
      </c>
      <c r="BY15" s="597">
        <v>27.52</v>
      </c>
      <c r="BZ15" s="598">
        <v>387.22615883580966</v>
      </c>
      <c r="CA15" s="597">
        <v>1065.6463891161482</v>
      </c>
      <c r="CB15" s="597">
        <v>379.44</v>
      </c>
      <c r="CC15" s="598">
        <v>540.8361106657353</v>
      </c>
      <c r="CD15" s="597">
        <v>20521.485383100659</v>
      </c>
      <c r="CE15" s="597">
        <v>14.54</v>
      </c>
      <c r="CF15" s="598">
        <v>846.62323668197041</v>
      </c>
      <c r="CG15" s="597">
        <v>1230.9901861355852</v>
      </c>
      <c r="CH15" s="600">
        <v>2.29</v>
      </c>
      <c r="CI15" s="600">
        <v>423.79</v>
      </c>
      <c r="CJ15" s="597">
        <v>62.46</v>
      </c>
      <c r="CK15" s="598" t="s">
        <v>15</v>
      </c>
      <c r="CL15" s="598" t="s">
        <v>15</v>
      </c>
      <c r="CM15" s="597">
        <v>3.4</v>
      </c>
      <c r="CN15" s="598" t="s">
        <v>15</v>
      </c>
      <c r="CO15" s="598" t="s">
        <v>15</v>
      </c>
      <c r="CP15" s="593" t="s">
        <v>492</v>
      </c>
      <c r="CQ15" s="596" t="s">
        <v>360</v>
      </c>
      <c r="CR15" s="600">
        <v>0</v>
      </c>
      <c r="CS15" s="600">
        <v>65.86</v>
      </c>
      <c r="CT15" s="600">
        <v>9.31</v>
      </c>
      <c r="CU15" s="600">
        <v>5.0199999999999996</v>
      </c>
      <c r="CV15" s="600">
        <v>14.38</v>
      </c>
      <c r="CW15" s="597">
        <v>2035.51</v>
      </c>
      <c r="CX15" s="598">
        <v>34.897683777017768</v>
      </c>
      <c r="CY15" s="597">
        <v>7103.4584304957443</v>
      </c>
      <c r="CZ15" s="597">
        <v>21.43</v>
      </c>
      <c r="DA15" s="598">
        <v>20.198588954564258</v>
      </c>
      <c r="DB15" s="598">
        <v>43.28557612963121</v>
      </c>
      <c r="DC15" s="597">
        <v>2056.94</v>
      </c>
      <c r="DD15" s="598">
        <v>34.74454289685346</v>
      </c>
      <c r="DE15" s="597">
        <v>7146.7440066253757</v>
      </c>
      <c r="DF15" s="600">
        <v>61.47</v>
      </c>
      <c r="DG15" s="600">
        <v>3.96</v>
      </c>
      <c r="DH15" s="593" t="s">
        <v>492</v>
      </c>
      <c r="DI15" s="596" t="s">
        <v>360</v>
      </c>
      <c r="DJ15" s="600" t="s">
        <v>484</v>
      </c>
      <c r="DK15" s="600" t="s">
        <v>484</v>
      </c>
      <c r="DL15" s="600">
        <v>2122.37</v>
      </c>
      <c r="DM15" s="597">
        <v>518.5</v>
      </c>
      <c r="DN15" s="598">
        <v>455.45469108894588</v>
      </c>
      <c r="DO15" s="597">
        <v>23615.325732961846</v>
      </c>
      <c r="DP15" s="597">
        <v>18.41</v>
      </c>
      <c r="DQ15" s="598">
        <v>104.98206071716191</v>
      </c>
      <c r="DR15" s="598">
        <v>193.2719737802951</v>
      </c>
      <c r="DS15" s="597" t="s">
        <v>484</v>
      </c>
      <c r="DT15" s="598" t="s">
        <v>484</v>
      </c>
      <c r="DU15" s="598" t="s">
        <v>484</v>
      </c>
      <c r="DV15" s="597">
        <v>48.92</v>
      </c>
      <c r="DW15" s="598">
        <v>113.90720613610263</v>
      </c>
      <c r="DX15" s="597">
        <v>557.23405241781404</v>
      </c>
      <c r="DY15" s="600">
        <v>1.1200000000000001</v>
      </c>
      <c r="DZ15" s="600">
        <v>586.95000000000005</v>
      </c>
      <c r="EA15" s="593" t="s">
        <v>492</v>
      </c>
      <c r="EB15" s="596" t="s">
        <v>360</v>
      </c>
      <c r="EC15" s="597">
        <v>1555.44</v>
      </c>
      <c r="ED15" s="598">
        <v>101.18083099387144</v>
      </c>
      <c r="EE15" s="597">
        <v>15738.071176110738</v>
      </c>
      <c r="EF15" s="597">
        <v>1903.28</v>
      </c>
      <c r="EG15" s="598">
        <v>101.83097992111067</v>
      </c>
      <c r="EH15" s="597">
        <v>19381.28674642515</v>
      </c>
      <c r="EI15" s="597">
        <v>1357.77</v>
      </c>
      <c r="EJ15" s="597">
        <v>282.14999999999998</v>
      </c>
    </row>
    <row r="16" spans="1:140" ht="11.25" customHeight="1">
      <c r="A16" s="593" t="s">
        <v>493</v>
      </c>
      <c r="B16" s="596" t="s">
        <v>361</v>
      </c>
      <c r="C16" s="597">
        <v>10151.629999999999</v>
      </c>
      <c r="D16" s="598">
        <v>92.82602511035337</v>
      </c>
      <c r="E16" s="597">
        <v>94233.54612910164</v>
      </c>
      <c r="F16" s="597">
        <v>466.07</v>
      </c>
      <c r="G16" s="598">
        <v>70.843095687364695</v>
      </c>
      <c r="H16" s="597">
        <v>3301.7841607010064</v>
      </c>
      <c r="I16" s="597">
        <v>10617.7</v>
      </c>
      <c r="J16" s="598">
        <v>91.861071879788142</v>
      </c>
      <c r="K16" s="597">
        <v>97535.330289802645</v>
      </c>
      <c r="L16" s="597">
        <v>447.27</v>
      </c>
      <c r="M16" s="598">
        <v>72.880626198385201</v>
      </c>
      <c r="N16" s="597">
        <v>3259.7317679751745</v>
      </c>
      <c r="O16" s="597" t="s">
        <v>484</v>
      </c>
      <c r="P16" s="598" t="s">
        <v>484</v>
      </c>
      <c r="Q16" s="598" t="s">
        <v>484</v>
      </c>
      <c r="R16" s="597">
        <v>11064.97</v>
      </c>
      <c r="S16" s="598">
        <v>91.093841246544571</v>
      </c>
      <c r="T16" s="597">
        <v>100795.06205777782</v>
      </c>
      <c r="U16" s="597">
        <v>3909.85</v>
      </c>
      <c r="V16" s="598">
        <v>80.086625128370628</v>
      </c>
      <c r="W16" s="597">
        <v>31312.669125815992</v>
      </c>
      <c r="X16" s="593" t="s">
        <v>493</v>
      </c>
      <c r="Y16" s="596" t="s">
        <v>361</v>
      </c>
      <c r="Z16" s="597">
        <v>3812.43</v>
      </c>
      <c r="AA16" s="598">
        <v>59.963266919690945</v>
      </c>
      <c r="AB16" s="597">
        <v>22860.575770263735</v>
      </c>
      <c r="AC16" s="597">
        <v>7722.28</v>
      </c>
      <c r="AD16" s="598">
        <v>70.151878585184335</v>
      </c>
      <c r="AE16" s="597">
        <v>54173.244896079726</v>
      </c>
      <c r="AF16" s="597">
        <v>164.98</v>
      </c>
      <c r="AG16" s="598">
        <v>59.304916259887676</v>
      </c>
      <c r="AH16" s="597">
        <v>978.41250845562706</v>
      </c>
      <c r="AI16" s="597">
        <v>5.65</v>
      </c>
      <c r="AJ16" s="598" t="s">
        <v>15</v>
      </c>
      <c r="AK16" s="598" t="s">
        <v>15</v>
      </c>
      <c r="AL16" s="597">
        <v>173.39</v>
      </c>
      <c r="AM16" s="598">
        <v>63.614463703503574</v>
      </c>
      <c r="AN16" s="597">
        <v>1103.0111861550486</v>
      </c>
      <c r="AO16" s="597">
        <v>8066.3</v>
      </c>
      <c r="AP16" s="598">
        <v>69.776571372538257</v>
      </c>
      <c r="AQ16" s="597">
        <v>56283.875766230529</v>
      </c>
      <c r="AR16" s="597">
        <v>14682.14</v>
      </c>
      <c r="AS16" s="598">
        <v>88.48094229386713</v>
      </c>
      <c r="AT16" s="597">
        <v>129908.95820904785</v>
      </c>
      <c r="AU16" s="593" t="s">
        <v>493</v>
      </c>
      <c r="AV16" s="596" t="s">
        <v>361</v>
      </c>
      <c r="AW16" s="597">
        <v>4449.13</v>
      </c>
      <c r="AX16" s="598">
        <v>61.068073117576908</v>
      </c>
      <c r="AY16" s="597">
        <v>27169.979614960488</v>
      </c>
      <c r="AZ16" s="597">
        <v>19131.27</v>
      </c>
      <c r="BA16" s="598">
        <v>82.105860104430263</v>
      </c>
      <c r="BB16" s="597">
        <v>157078.93782400835</v>
      </c>
      <c r="BC16" s="600">
        <v>11.62</v>
      </c>
      <c r="BD16" s="600">
        <v>8.1</v>
      </c>
      <c r="BE16" s="597">
        <v>19.72</v>
      </c>
      <c r="BF16" s="598" t="s">
        <v>15</v>
      </c>
      <c r="BG16" s="598" t="s">
        <v>15</v>
      </c>
      <c r="BH16" s="597">
        <v>19150.990000000002</v>
      </c>
      <c r="BI16" s="598">
        <v>82.102511641994894</v>
      </c>
      <c r="BJ16" s="597">
        <v>157234.43794307276</v>
      </c>
      <c r="BK16" s="597">
        <v>536.9</v>
      </c>
      <c r="BL16" s="598">
        <v>356.09043356580526</v>
      </c>
      <c r="BM16" s="597">
        <v>19118.495378148087</v>
      </c>
      <c r="BN16" s="597">
        <v>962.92</v>
      </c>
      <c r="BO16" s="598">
        <v>449.65513629757976</v>
      </c>
      <c r="BP16" s="597">
        <v>43298.19238436655</v>
      </c>
      <c r="BQ16" s="593" t="s">
        <v>493</v>
      </c>
      <c r="BR16" s="596" t="s">
        <v>361</v>
      </c>
      <c r="BS16" s="597">
        <v>341.72</v>
      </c>
      <c r="BT16" s="598">
        <v>418.14239718088811</v>
      </c>
      <c r="BU16" s="597">
        <v>14288.761996465306</v>
      </c>
      <c r="BV16" s="597">
        <v>621.20000000000005</v>
      </c>
      <c r="BW16" s="598">
        <v>466.99018654058659</v>
      </c>
      <c r="BX16" s="597">
        <v>29009.430387901244</v>
      </c>
      <c r="BY16" s="597">
        <v>1499.82</v>
      </c>
      <c r="BZ16" s="598">
        <v>416.16119109302872</v>
      </c>
      <c r="CA16" s="597">
        <v>62416.687762514637</v>
      </c>
      <c r="CB16" s="597">
        <v>8552.02</v>
      </c>
      <c r="CC16" s="598">
        <v>572.74130985452712</v>
      </c>
      <c r="CD16" s="597">
        <v>489809.51367021137</v>
      </c>
      <c r="CE16" s="597">
        <v>10.83</v>
      </c>
      <c r="CF16" s="598">
        <v>869.95090067837782</v>
      </c>
      <c r="CG16" s="597">
        <v>942.15682543468336</v>
      </c>
      <c r="CH16" s="600">
        <v>9.4</v>
      </c>
      <c r="CI16" s="600">
        <v>10072.07</v>
      </c>
      <c r="CJ16" s="597">
        <v>26.11</v>
      </c>
      <c r="CK16" s="598" t="s">
        <v>15</v>
      </c>
      <c r="CL16" s="598" t="s">
        <v>15</v>
      </c>
      <c r="CM16" s="597">
        <v>4.2699999999999996</v>
      </c>
      <c r="CN16" s="598" t="s">
        <v>15</v>
      </c>
      <c r="CO16" s="598" t="s">
        <v>15</v>
      </c>
      <c r="CP16" s="593" t="s">
        <v>493</v>
      </c>
      <c r="CQ16" s="596" t="s">
        <v>361</v>
      </c>
      <c r="CR16" s="600">
        <v>1.24</v>
      </c>
      <c r="CS16" s="600">
        <v>31.62</v>
      </c>
      <c r="CT16" s="600">
        <v>227.7</v>
      </c>
      <c r="CU16" s="600">
        <v>7.7</v>
      </c>
      <c r="CV16" s="600">
        <v>235.4</v>
      </c>
      <c r="CW16" s="597">
        <v>238.12</v>
      </c>
      <c r="CX16" s="598">
        <v>36.528398115803661</v>
      </c>
      <c r="CY16" s="597">
        <v>869.81421593351683</v>
      </c>
      <c r="CZ16" s="597">
        <v>32.549999999999997</v>
      </c>
      <c r="DA16" s="598" t="s">
        <v>15</v>
      </c>
      <c r="DB16" s="598" t="s">
        <v>15</v>
      </c>
      <c r="DC16" s="597">
        <v>270.67</v>
      </c>
      <c r="DD16" s="598">
        <v>34.715127631520083</v>
      </c>
      <c r="DE16" s="597">
        <v>939.63435960235415</v>
      </c>
      <c r="DF16" s="600">
        <v>30.39</v>
      </c>
      <c r="DG16" s="600">
        <v>54.79</v>
      </c>
      <c r="DH16" s="593" t="s">
        <v>493</v>
      </c>
      <c r="DI16" s="596" t="s">
        <v>361</v>
      </c>
      <c r="DJ16" s="600">
        <v>15.67</v>
      </c>
      <c r="DK16" s="600">
        <v>0.81</v>
      </c>
      <c r="DL16" s="600">
        <v>372.33</v>
      </c>
      <c r="DM16" s="597">
        <v>282.73</v>
      </c>
      <c r="DN16" s="598">
        <v>502.78228717990942</v>
      </c>
      <c r="DO16" s="597">
        <v>14215.163605437579</v>
      </c>
      <c r="DP16" s="597">
        <v>2.77</v>
      </c>
      <c r="DQ16" s="598" t="s">
        <v>15</v>
      </c>
      <c r="DR16" s="598" t="s">
        <v>15</v>
      </c>
      <c r="DS16" s="597">
        <v>4.0599999999999996</v>
      </c>
      <c r="DT16" s="598" t="s">
        <v>15</v>
      </c>
      <c r="DU16" s="598" t="s">
        <v>15</v>
      </c>
      <c r="DV16" s="597">
        <v>15.72</v>
      </c>
      <c r="DW16" s="598" t="s">
        <v>15</v>
      </c>
      <c r="DX16" s="598" t="s">
        <v>15</v>
      </c>
      <c r="DY16" s="600">
        <v>15.91</v>
      </c>
      <c r="DZ16" s="600">
        <v>321.19</v>
      </c>
      <c r="EA16" s="593" t="s">
        <v>493</v>
      </c>
      <c r="EB16" s="596" t="s">
        <v>361</v>
      </c>
      <c r="EC16" s="597">
        <v>1181.6500000000001</v>
      </c>
      <c r="ED16" s="598">
        <v>99.000950367607842</v>
      </c>
      <c r="EE16" s="597">
        <v>11698.447300188382</v>
      </c>
      <c r="EF16" s="597">
        <v>1286.31</v>
      </c>
      <c r="EG16" s="598">
        <v>99.072202623656494</v>
      </c>
      <c r="EH16" s="597">
        <v>12743.756495683561</v>
      </c>
      <c r="EI16" s="597">
        <v>2484.33</v>
      </c>
      <c r="EJ16" s="597">
        <v>4053.96</v>
      </c>
    </row>
    <row r="17" spans="1:140" ht="11.25" customHeight="1">
      <c r="A17" s="593" t="s">
        <v>494</v>
      </c>
      <c r="B17" s="596" t="s">
        <v>103</v>
      </c>
      <c r="C17" s="597">
        <v>24516.3</v>
      </c>
      <c r="D17" s="598">
        <v>94.503651602812269</v>
      </c>
      <c r="E17" s="597">
        <v>231687.9873790027</v>
      </c>
      <c r="F17" s="597">
        <v>1358.1</v>
      </c>
      <c r="G17" s="598">
        <v>70.862784321163616</v>
      </c>
      <c r="H17" s="597">
        <v>9623.8747386572322</v>
      </c>
      <c r="I17" s="597">
        <v>25874.400000000001</v>
      </c>
      <c r="J17" s="598">
        <v>93.262785655961096</v>
      </c>
      <c r="K17" s="597">
        <v>241311.86211765994</v>
      </c>
      <c r="L17" s="597">
        <v>300.62</v>
      </c>
      <c r="M17" s="598">
        <v>77.400677258529456</v>
      </c>
      <c r="N17" s="597">
        <v>2326.8191597459127</v>
      </c>
      <c r="O17" s="597">
        <v>9.89</v>
      </c>
      <c r="P17" s="598" t="s">
        <v>15</v>
      </c>
      <c r="Q17" s="598" t="s">
        <v>15</v>
      </c>
      <c r="R17" s="597">
        <v>26184.91</v>
      </c>
      <c r="S17" s="598">
        <v>93.067068134596326</v>
      </c>
      <c r="T17" s="597">
        <v>243695.28030682722</v>
      </c>
      <c r="U17" s="597">
        <v>4923.59</v>
      </c>
      <c r="V17" s="598">
        <v>85.6038611264038</v>
      </c>
      <c r="W17" s="597">
        <v>42147.831460335037</v>
      </c>
      <c r="X17" s="593" t="s">
        <v>494</v>
      </c>
      <c r="Y17" s="596" t="s">
        <v>103</v>
      </c>
      <c r="Z17" s="597">
        <v>160.30000000000001</v>
      </c>
      <c r="AA17" s="598">
        <v>54.84342103488963</v>
      </c>
      <c r="AB17" s="597">
        <v>879.14003918928063</v>
      </c>
      <c r="AC17" s="597">
        <v>5083.8900000000003</v>
      </c>
      <c r="AD17" s="598">
        <v>84.633954510275231</v>
      </c>
      <c r="AE17" s="597">
        <v>43026.971499524319</v>
      </c>
      <c r="AF17" s="597">
        <v>198.87</v>
      </c>
      <c r="AG17" s="598">
        <v>66.354427309405096</v>
      </c>
      <c r="AH17" s="597">
        <v>1319.5904959021395</v>
      </c>
      <c r="AI17" s="597">
        <v>0.56000000000000005</v>
      </c>
      <c r="AJ17" s="598" t="s">
        <v>15</v>
      </c>
      <c r="AK17" s="598" t="s">
        <v>15</v>
      </c>
      <c r="AL17" s="597">
        <v>120.87</v>
      </c>
      <c r="AM17" s="598">
        <v>75.774812805176595</v>
      </c>
      <c r="AN17" s="597">
        <v>915.89016237616943</v>
      </c>
      <c r="AO17" s="597">
        <v>5404.19</v>
      </c>
      <c r="AP17" s="598">
        <v>83.759578169177431</v>
      </c>
      <c r="AQ17" s="597">
        <v>45265.267474608707</v>
      </c>
      <c r="AR17" s="597">
        <v>29871.27</v>
      </c>
      <c r="AS17" s="598">
        <v>92.776479604275679</v>
      </c>
      <c r="AT17" s="597">
        <v>277135.12719088118</v>
      </c>
      <c r="AU17" s="593" t="s">
        <v>494</v>
      </c>
      <c r="AV17" s="596" t="s">
        <v>103</v>
      </c>
      <c r="AW17" s="597">
        <v>1717.83</v>
      </c>
      <c r="AX17" s="598">
        <v>68.839294869426695</v>
      </c>
      <c r="AY17" s="597">
        <v>11825.420590554724</v>
      </c>
      <c r="AZ17" s="597">
        <v>31589.1</v>
      </c>
      <c r="BA17" s="598">
        <v>91.474764327390105</v>
      </c>
      <c r="BB17" s="597">
        <v>288960.54778143589</v>
      </c>
      <c r="BC17" s="600">
        <v>20.67</v>
      </c>
      <c r="BD17" s="600" t="s">
        <v>484</v>
      </c>
      <c r="BE17" s="597">
        <v>20.67</v>
      </c>
      <c r="BF17" s="598" t="s">
        <v>15</v>
      </c>
      <c r="BG17" s="598" t="s">
        <v>15</v>
      </c>
      <c r="BH17" s="597">
        <v>31609.77</v>
      </c>
      <c r="BI17" s="598">
        <v>91.462125957378078</v>
      </c>
      <c r="BJ17" s="597">
        <v>289109.67652237503</v>
      </c>
      <c r="BK17" s="597">
        <v>2.56</v>
      </c>
      <c r="BL17" s="598">
        <v>246.14568062691134</v>
      </c>
      <c r="BM17" s="597">
        <v>63.013294240489309</v>
      </c>
      <c r="BN17" s="597">
        <v>102.84</v>
      </c>
      <c r="BO17" s="598">
        <v>449.75476035091958</v>
      </c>
      <c r="BP17" s="597">
        <v>4625.277955448857</v>
      </c>
      <c r="BQ17" s="593" t="s">
        <v>494</v>
      </c>
      <c r="BR17" s="596" t="s">
        <v>103</v>
      </c>
      <c r="BS17" s="597">
        <v>62.3</v>
      </c>
      <c r="BT17" s="598">
        <v>463.89328427923476</v>
      </c>
      <c r="BU17" s="598">
        <v>2890.0551610596326</v>
      </c>
      <c r="BV17" s="597">
        <v>40.54</v>
      </c>
      <c r="BW17" s="598">
        <v>428.02732964707053</v>
      </c>
      <c r="BX17" s="597">
        <v>1735.222794389224</v>
      </c>
      <c r="BY17" s="597">
        <v>105.4</v>
      </c>
      <c r="BZ17" s="598">
        <v>444.80941647906508</v>
      </c>
      <c r="CA17" s="597">
        <v>4688.2912496893459</v>
      </c>
      <c r="CB17" s="597">
        <v>11625.57</v>
      </c>
      <c r="CC17" s="598">
        <v>538.13926263526673</v>
      </c>
      <c r="CD17" s="597">
        <v>625617.56675146776</v>
      </c>
      <c r="CE17" s="597">
        <v>5.12</v>
      </c>
      <c r="CF17" s="598">
        <v>851.57044293591241</v>
      </c>
      <c r="CG17" s="597">
        <v>436.00406678318723</v>
      </c>
      <c r="CH17" s="600">
        <v>0.25</v>
      </c>
      <c r="CI17" s="600">
        <v>11736.34</v>
      </c>
      <c r="CJ17" s="597">
        <v>133.41999999999999</v>
      </c>
      <c r="CK17" s="598" t="s">
        <v>15</v>
      </c>
      <c r="CL17" s="598" t="s">
        <v>15</v>
      </c>
      <c r="CM17" s="597">
        <v>11.42</v>
      </c>
      <c r="CN17" s="598" t="s">
        <v>15</v>
      </c>
      <c r="CO17" s="598" t="s">
        <v>15</v>
      </c>
      <c r="CP17" s="593" t="s">
        <v>494</v>
      </c>
      <c r="CQ17" s="596" t="s">
        <v>103</v>
      </c>
      <c r="CR17" s="600">
        <v>3.46</v>
      </c>
      <c r="CS17" s="600">
        <v>148.30000000000001</v>
      </c>
      <c r="CT17" s="600">
        <v>138.08000000000001</v>
      </c>
      <c r="CU17" s="600">
        <v>19.57</v>
      </c>
      <c r="CV17" s="600">
        <v>158.80000000000001</v>
      </c>
      <c r="CW17" s="597">
        <v>1095.98</v>
      </c>
      <c r="CX17" s="598">
        <v>36.706547177976809</v>
      </c>
      <c r="CY17" s="597">
        <v>4022.9641576119025</v>
      </c>
      <c r="CZ17" s="597">
        <v>1.48</v>
      </c>
      <c r="DA17" s="598" t="s">
        <v>15</v>
      </c>
      <c r="DB17" s="598" t="s">
        <v>15</v>
      </c>
      <c r="DC17" s="597">
        <v>1097.46</v>
      </c>
      <c r="DD17" s="598">
        <v>36.683588492152985</v>
      </c>
      <c r="DE17" s="597">
        <v>4025.8771026598215</v>
      </c>
      <c r="DF17" s="600">
        <v>118.56</v>
      </c>
      <c r="DG17" s="600">
        <v>13.15</v>
      </c>
      <c r="DH17" s="593" t="s">
        <v>494</v>
      </c>
      <c r="DI17" s="596" t="s">
        <v>103</v>
      </c>
      <c r="DJ17" s="600">
        <v>42.79</v>
      </c>
      <c r="DK17" s="600" t="s">
        <v>484</v>
      </c>
      <c r="DL17" s="600">
        <v>1271.96</v>
      </c>
      <c r="DM17" s="597">
        <v>110.7</v>
      </c>
      <c r="DN17" s="598" t="s">
        <v>15</v>
      </c>
      <c r="DO17" s="598" t="s">
        <v>15</v>
      </c>
      <c r="DP17" s="597">
        <v>18.309999999999999</v>
      </c>
      <c r="DQ17" s="598" t="s">
        <v>15</v>
      </c>
      <c r="DR17" s="598" t="s">
        <v>15</v>
      </c>
      <c r="DS17" s="597">
        <v>0.2</v>
      </c>
      <c r="DT17" s="598" t="s">
        <v>15</v>
      </c>
      <c r="DU17" s="598" t="s">
        <v>15</v>
      </c>
      <c r="DV17" s="597">
        <v>43.56</v>
      </c>
      <c r="DW17" s="598">
        <v>125.73274557795024</v>
      </c>
      <c r="DX17" s="598">
        <v>547.69183973755128</v>
      </c>
      <c r="DY17" s="600">
        <v>1.94</v>
      </c>
      <c r="DZ17" s="600">
        <v>174.71</v>
      </c>
      <c r="EA17" s="593" t="s">
        <v>494</v>
      </c>
      <c r="EB17" s="596" t="s">
        <v>103</v>
      </c>
      <c r="EC17" s="597">
        <v>727.21</v>
      </c>
      <c r="ED17" s="598">
        <v>97.339576421816815</v>
      </c>
      <c r="EE17" s="597">
        <v>7078.6313369709396</v>
      </c>
      <c r="EF17" s="597">
        <v>549.12</v>
      </c>
      <c r="EG17" s="598">
        <v>101.1491521903009</v>
      </c>
      <c r="EH17" s="597">
        <v>5554.3022450738026</v>
      </c>
      <c r="EI17" s="597">
        <v>4582.7299999999996</v>
      </c>
      <c r="EJ17" s="597">
        <v>3022.65</v>
      </c>
    </row>
    <row r="18" spans="1:140" ht="11.25" customHeight="1">
      <c r="A18" s="593" t="s">
        <v>495</v>
      </c>
      <c r="B18" s="596" t="s">
        <v>496</v>
      </c>
      <c r="C18" s="597">
        <v>644.54</v>
      </c>
      <c r="D18" s="598">
        <v>84.799313986685377</v>
      </c>
      <c r="E18" s="597">
        <v>5465.6549836978193</v>
      </c>
      <c r="F18" s="597">
        <v>167.63</v>
      </c>
      <c r="G18" s="598" t="s">
        <v>15</v>
      </c>
      <c r="H18" s="598" t="s">
        <v>15</v>
      </c>
      <c r="I18" s="597">
        <v>812.17</v>
      </c>
      <c r="J18" s="598">
        <v>77.248945985112101</v>
      </c>
      <c r="K18" s="597">
        <v>6273.9276460728488</v>
      </c>
      <c r="L18" s="597">
        <v>55.89</v>
      </c>
      <c r="M18" s="598" t="s">
        <v>15</v>
      </c>
      <c r="N18" s="598" t="s">
        <v>15</v>
      </c>
      <c r="O18" s="597" t="s">
        <v>484</v>
      </c>
      <c r="P18" s="598" t="s">
        <v>484</v>
      </c>
      <c r="Q18" s="597" t="s">
        <v>484</v>
      </c>
      <c r="R18" s="597">
        <v>868.06</v>
      </c>
      <c r="S18" s="598">
        <v>76.933550409350175</v>
      </c>
      <c r="T18" s="597">
        <v>6678.2937768340507</v>
      </c>
      <c r="U18" s="597">
        <v>243.15</v>
      </c>
      <c r="V18" s="598">
        <v>70.185626130120241</v>
      </c>
      <c r="W18" s="597">
        <v>1706.5634993538738</v>
      </c>
      <c r="X18" s="593" t="s">
        <v>495</v>
      </c>
      <c r="Y18" s="596" t="s">
        <v>496</v>
      </c>
      <c r="Z18" s="597" t="s">
        <v>484</v>
      </c>
      <c r="AA18" s="598" t="s">
        <v>484</v>
      </c>
      <c r="AB18" s="598" t="s">
        <v>484</v>
      </c>
      <c r="AC18" s="597">
        <v>243.15</v>
      </c>
      <c r="AD18" s="598">
        <v>70.185626130120241</v>
      </c>
      <c r="AE18" s="597">
        <v>1706.5634993538738</v>
      </c>
      <c r="AF18" s="597">
        <v>54.7</v>
      </c>
      <c r="AG18" s="598" t="s">
        <v>15</v>
      </c>
      <c r="AH18" s="598" t="s">
        <v>15</v>
      </c>
      <c r="AI18" s="597" t="s">
        <v>484</v>
      </c>
      <c r="AJ18" s="598" t="s">
        <v>484</v>
      </c>
      <c r="AK18" s="597" t="s">
        <v>484</v>
      </c>
      <c r="AL18" s="597">
        <v>23.58</v>
      </c>
      <c r="AM18" s="598" t="s">
        <v>15</v>
      </c>
      <c r="AN18" s="598" t="s">
        <v>15</v>
      </c>
      <c r="AO18" s="597">
        <v>321.43</v>
      </c>
      <c r="AP18" s="598">
        <v>68.534145201195884</v>
      </c>
      <c r="AQ18" s="597">
        <v>2202.8930292020391</v>
      </c>
      <c r="AR18" s="597">
        <v>967.16</v>
      </c>
      <c r="AS18" s="598">
        <v>80.159217880026929</v>
      </c>
      <c r="AT18" s="597">
        <v>7752.6789164846832</v>
      </c>
      <c r="AU18" s="593" t="s">
        <v>495</v>
      </c>
      <c r="AV18" s="596" t="s">
        <v>496</v>
      </c>
      <c r="AW18" s="597">
        <v>222.33</v>
      </c>
      <c r="AX18" s="598">
        <v>50.758237284730193</v>
      </c>
      <c r="AY18" s="597">
        <v>1128.5078895514064</v>
      </c>
      <c r="AZ18" s="597">
        <v>1189.49</v>
      </c>
      <c r="BA18" s="598">
        <v>74.663820679754267</v>
      </c>
      <c r="BB18" s="597">
        <v>8881.1868060360903</v>
      </c>
      <c r="BC18" s="600" t="s">
        <v>484</v>
      </c>
      <c r="BD18" s="600" t="s">
        <v>484</v>
      </c>
      <c r="BE18" s="597" t="s">
        <v>484</v>
      </c>
      <c r="BF18" s="598" t="s">
        <v>484</v>
      </c>
      <c r="BG18" s="597" t="s">
        <v>484</v>
      </c>
      <c r="BH18" s="597">
        <v>1189.49</v>
      </c>
      <c r="BI18" s="598">
        <v>74.663820679754267</v>
      </c>
      <c r="BJ18" s="597">
        <v>8881.1868060360903</v>
      </c>
      <c r="BK18" s="597" t="s">
        <v>484</v>
      </c>
      <c r="BL18" s="598" t="s">
        <v>484</v>
      </c>
      <c r="BM18" s="597" t="s">
        <v>484</v>
      </c>
      <c r="BN18" s="597">
        <v>3.99</v>
      </c>
      <c r="BO18" s="598" t="s">
        <v>15</v>
      </c>
      <c r="BP18" s="598" t="s">
        <v>15</v>
      </c>
      <c r="BQ18" s="593" t="s">
        <v>495</v>
      </c>
      <c r="BR18" s="596" t="s">
        <v>496</v>
      </c>
      <c r="BS18" s="597" t="s">
        <v>484</v>
      </c>
      <c r="BT18" s="598" t="s">
        <v>484</v>
      </c>
      <c r="BU18" s="597" t="s">
        <v>484</v>
      </c>
      <c r="BV18" s="597">
        <v>3.99</v>
      </c>
      <c r="BW18" s="598" t="s">
        <v>15</v>
      </c>
      <c r="BX18" s="598" t="s">
        <v>15</v>
      </c>
      <c r="BY18" s="597">
        <v>3.99</v>
      </c>
      <c r="BZ18" s="598">
        <v>426.25941452827044</v>
      </c>
      <c r="CA18" s="597">
        <v>170.07750639677991</v>
      </c>
      <c r="CB18" s="597">
        <v>388.49</v>
      </c>
      <c r="CC18" s="598">
        <v>561.44139281051014</v>
      </c>
      <c r="CD18" s="597">
        <v>21811.436669295512</v>
      </c>
      <c r="CE18" s="597" t="s">
        <v>484</v>
      </c>
      <c r="CF18" s="598" t="s">
        <v>484</v>
      </c>
      <c r="CG18" s="597" t="s">
        <v>484</v>
      </c>
      <c r="CH18" s="600">
        <v>0.5</v>
      </c>
      <c r="CI18" s="600">
        <v>392.98</v>
      </c>
      <c r="CJ18" s="597">
        <v>35.93</v>
      </c>
      <c r="CK18" s="598" t="s">
        <v>15</v>
      </c>
      <c r="CL18" s="598" t="s">
        <v>15</v>
      </c>
      <c r="CM18" s="600" t="s">
        <v>484</v>
      </c>
      <c r="CN18" s="598" t="s">
        <v>484</v>
      </c>
      <c r="CO18" s="600" t="s">
        <v>484</v>
      </c>
      <c r="CP18" s="593" t="s">
        <v>495</v>
      </c>
      <c r="CQ18" s="596" t="s">
        <v>496</v>
      </c>
      <c r="CR18" s="600">
        <v>0</v>
      </c>
      <c r="CS18" s="600">
        <v>35.93</v>
      </c>
      <c r="CT18" s="600">
        <v>71.75</v>
      </c>
      <c r="CU18" s="600">
        <v>14.05</v>
      </c>
      <c r="CV18" s="600">
        <v>85.9</v>
      </c>
      <c r="CW18" s="597">
        <v>112.89</v>
      </c>
      <c r="CX18" s="598" t="s">
        <v>15</v>
      </c>
      <c r="CY18" s="598" t="s">
        <v>15</v>
      </c>
      <c r="CZ18" s="597" t="s">
        <v>484</v>
      </c>
      <c r="DA18" s="598" t="s">
        <v>484</v>
      </c>
      <c r="DB18" s="597" t="s">
        <v>484</v>
      </c>
      <c r="DC18" s="597">
        <v>112.89</v>
      </c>
      <c r="DD18" s="598" t="s">
        <v>15</v>
      </c>
      <c r="DE18" s="598" t="s">
        <v>15</v>
      </c>
      <c r="DF18" s="600">
        <v>26.55</v>
      </c>
      <c r="DG18" s="600">
        <v>0</v>
      </c>
      <c r="DH18" s="593" t="s">
        <v>495</v>
      </c>
      <c r="DI18" s="596" t="s">
        <v>496</v>
      </c>
      <c r="DJ18" s="600" t="s">
        <v>484</v>
      </c>
      <c r="DK18" s="600">
        <v>4</v>
      </c>
      <c r="DL18" s="600">
        <v>143.44</v>
      </c>
      <c r="DM18" s="597">
        <v>7.85</v>
      </c>
      <c r="DN18" s="598" t="s">
        <v>15</v>
      </c>
      <c r="DO18" s="598" t="s">
        <v>15</v>
      </c>
      <c r="DP18" s="597" t="s">
        <v>484</v>
      </c>
      <c r="DQ18" s="598" t="s">
        <v>484</v>
      </c>
      <c r="DR18" s="597" t="s">
        <v>484</v>
      </c>
      <c r="DS18" s="597" t="s">
        <v>484</v>
      </c>
      <c r="DT18" s="598" t="s">
        <v>484</v>
      </c>
      <c r="DU18" s="598" t="s">
        <v>484</v>
      </c>
      <c r="DV18" s="597">
        <v>40.86</v>
      </c>
      <c r="DW18" s="598" t="s">
        <v>15</v>
      </c>
      <c r="DX18" s="598" t="s">
        <v>15</v>
      </c>
      <c r="DY18" s="600">
        <v>0</v>
      </c>
      <c r="DZ18" s="600">
        <v>48.71</v>
      </c>
      <c r="EA18" s="593" t="s">
        <v>495</v>
      </c>
      <c r="EB18" s="596" t="s">
        <v>496</v>
      </c>
      <c r="EC18" s="597">
        <v>5.66</v>
      </c>
      <c r="ED18" s="598" t="s">
        <v>15</v>
      </c>
      <c r="EE18" s="598" t="s">
        <v>15</v>
      </c>
      <c r="EF18" s="597">
        <v>33.86</v>
      </c>
      <c r="EG18" s="598" t="s">
        <v>15</v>
      </c>
      <c r="EH18" s="598" t="s">
        <v>15</v>
      </c>
      <c r="EI18" s="597">
        <v>174.19</v>
      </c>
      <c r="EJ18" s="597">
        <v>63.53</v>
      </c>
    </row>
    <row r="19" spans="1:140" ht="11.25" customHeight="1">
      <c r="A19" s="593" t="s">
        <v>497</v>
      </c>
      <c r="B19" s="596" t="s">
        <v>363</v>
      </c>
      <c r="C19" s="597">
        <v>10439.17</v>
      </c>
      <c r="D19" s="598">
        <v>85.11426491161491</v>
      </c>
      <c r="E19" s="597">
        <v>88852.22808373833</v>
      </c>
      <c r="F19" s="597">
        <v>918.03</v>
      </c>
      <c r="G19" s="598">
        <v>56.969912169694652</v>
      </c>
      <c r="H19" s="597">
        <v>5230.0088469144785</v>
      </c>
      <c r="I19" s="597">
        <v>11357.2</v>
      </c>
      <c r="J19" s="598">
        <v>82.839288672078339</v>
      </c>
      <c r="K19" s="597">
        <v>94082.236930652813</v>
      </c>
      <c r="L19" s="597">
        <v>10332.299999999999</v>
      </c>
      <c r="M19" s="598">
        <v>66.564386133415397</v>
      </c>
      <c r="N19" s="597">
        <v>68776.32068462875</v>
      </c>
      <c r="O19" s="597">
        <v>40.98</v>
      </c>
      <c r="P19" s="598" t="s">
        <v>15</v>
      </c>
      <c r="Q19" s="598" t="s">
        <v>15</v>
      </c>
      <c r="R19" s="597">
        <v>21730.48</v>
      </c>
      <c r="S19" s="598">
        <v>75.069346064769121</v>
      </c>
      <c r="T19" s="597">
        <v>163129.2923273544</v>
      </c>
      <c r="U19" s="597">
        <v>17141.72</v>
      </c>
      <c r="V19" s="598">
        <v>70.591596703701413</v>
      </c>
      <c r="W19" s="597">
        <v>121006.13850477725</v>
      </c>
      <c r="X19" s="593" t="s">
        <v>497</v>
      </c>
      <c r="Y19" s="596" t="s">
        <v>363</v>
      </c>
      <c r="Z19" s="597">
        <v>6100.19</v>
      </c>
      <c r="AA19" s="598">
        <v>53.169215361535308</v>
      </c>
      <c r="AB19" s="597">
        <v>32434.2315856284</v>
      </c>
      <c r="AC19" s="597">
        <v>23241.91</v>
      </c>
      <c r="AD19" s="598">
        <v>66.018829816656918</v>
      </c>
      <c r="AE19" s="597">
        <v>153440.37009040566</v>
      </c>
      <c r="AF19" s="597">
        <v>2600.27</v>
      </c>
      <c r="AG19" s="598">
        <v>50.245309594849289</v>
      </c>
      <c r="AH19" s="597">
        <v>13065.137118019882</v>
      </c>
      <c r="AI19" s="597">
        <v>144.44</v>
      </c>
      <c r="AJ19" s="598">
        <v>47.568429499988383</v>
      </c>
      <c r="AK19" s="597">
        <v>687.07839569783221</v>
      </c>
      <c r="AL19" s="597">
        <v>4877.33</v>
      </c>
      <c r="AM19" s="598">
        <v>62.937858942503119</v>
      </c>
      <c r="AN19" s="597">
        <v>30696.870755603875</v>
      </c>
      <c r="AO19" s="597">
        <v>30863.95</v>
      </c>
      <c r="AP19" s="598">
        <v>64.116698076470215</v>
      </c>
      <c r="AQ19" s="597">
        <v>197889.45635972728</v>
      </c>
      <c r="AR19" s="597">
        <v>42831.5</v>
      </c>
      <c r="AS19" s="598">
        <v>72.283784770746081</v>
      </c>
      <c r="AT19" s="597">
        <v>309602.29274082108</v>
      </c>
      <c r="AU19" s="593" t="s">
        <v>497</v>
      </c>
      <c r="AV19" s="596" t="s">
        <v>363</v>
      </c>
      <c r="AW19" s="597">
        <v>9762.93</v>
      </c>
      <c r="AX19" s="598">
        <v>52.664984739479436</v>
      </c>
      <c r="AY19" s="597">
        <v>51416.455946260598</v>
      </c>
      <c r="AZ19" s="597">
        <v>52594.43</v>
      </c>
      <c r="BA19" s="598">
        <v>68.642011841763789</v>
      </c>
      <c r="BB19" s="597">
        <v>361018.74868708168</v>
      </c>
      <c r="BC19" s="600">
        <v>2880.1</v>
      </c>
      <c r="BD19" s="600">
        <v>1701.25</v>
      </c>
      <c r="BE19" s="597">
        <v>4581.3500000000004</v>
      </c>
      <c r="BF19" s="598">
        <v>78.355486943364767</v>
      </c>
      <c r="BG19" s="597">
        <v>35897.391010798419</v>
      </c>
      <c r="BH19" s="597">
        <v>57175.78</v>
      </c>
      <c r="BI19" s="598">
        <v>69.420327925194911</v>
      </c>
      <c r="BJ19" s="597">
        <v>396916.13969788008</v>
      </c>
      <c r="BK19" s="597">
        <v>221.9</v>
      </c>
      <c r="BL19" s="598">
        <v>306.09852682427385</v>
      </c>
      <c r="BM19" s="597">
        <v>6792.3263102306373</v>
      </c>
      <c r="BN19" s="597">
        <v>9990.26</v>
      </c>
      <c r="BO19" s="598">
        <v>431.40251382730207</v>
      </c>
      <c r="BP19" s="597">
        <v>430982.32777883427</v>
      </c>
      <c r="BQ19" s="593" t="s">
        <v>497</v>
      </c>
      <c r="BR19" s="596" t="s">
        <v>363</v>
      </c>
      <c r="BS19" s="597">
        <v>8683.9</v>
      </c>
      <c r="BT19" s="598">
        <v>433.8981987693125</v>
      </c>
      <c r="BU19" s="597">
        <v>376792.85682928324</v>
      </c>
      <c r="BV19" s="597">
        <v>1306.3599999999999</v>
      </c>
      <c r="BW19" s="598">
        <v>414.81269289897898</v>
      </c>
      <c r="BX19" s="597">
        <v>54189.470949551032</v>
      </c>
      <c r="BY19" s="597">
        <v>10212.16</v>
      </c>
      <c r="BZ19" s="598">
        <v>428.67978379604796</v>
      </c>
      <c r="CA19" s="597">
        <v>437774.65408906492</v>
      </c>
      <c r="CB19" s="597">
        <v>2095.85</v>
      </c>
      <c r="CC19" s="598">
        <v>512.47414021690793</v>
      </c>
      <c r="CD19" s="597">
        <v>107406.89267736065</v>
      </c>
      <c r="CE19" s="597">
        <v>99.17</v>
      </c>
      <c r="CF19" s="598">
        <v>832.22294206306049</v>
      </c>
      <c r="CG19" s="597">
        <v>8253.1549164393728</v>
      </c>
      <c r="CH19" s="600">
        <v>105.26</v>
      </c>
      <c r="CI19" s="600">
        <v>12512.44</v>
      </c>
      <c r="CJ19" s="597">
        <v>398.28</v>
      </c>
      <c r="CK19" s="598">
        <v>41.043587799240527</v>
      </c>
      <c r="CL19" s="597">
        <v>1634.6840148681517</v>
      </c>
      <c r="CM19" s="597">
        <v>128.29</v>
      </c>
      <c r="CN19" s="598">
        <v>34.54140072792643</v>
      </c>
      <c r="CO19" s="597">
        <v>443.13162993856827</v>
      </c>
      <c r="CP19" s="593" t="s">
        <v>497</v>
      </c>
      <c r="CQ19" s="596" t="s">
        <v>363</v>
      </c>
      <c r="CR19" s="600">
        <v>39.04</v>
      </c>
      <c r="CS19" s="600">
        <v>565.61</v>
      </c>
      <c r="CT19" s="600">
        <v>1288.24</v>
      </c>
      <c r="CU19" s="600">
        <v>75.14</v>
      </c>
      <c r="CV19" s="600">
        <v>1364.48</v>
      </c>
      <c r="CW19" s="597">
        <v>6133.12</v>
      </c>
      <c r="CX19" s="598">
        <v>37.280223577487313</v>
      </c>
      <c r="CY19" s="597">
        <v>22864.408482755898</v>
      </c>
      <c r="CZ19" s="597">
        <v>198.68</v>
      </c>
      <c r="DA19" s="598">
        <v>23.128263875582558</v>
      </c>
      <c r="DB19" s="597">
        <v>459.5123466800743</v>
      </c>
      <c r="DC19" s="597">
        <v>6331.8</v>
      </c>
      <c r="DD19" s="598">
        <v>36.836161643507332</v>
      </c>
      <c r="DE19" s="597">
        <v>23323.920829435974</v>
      </c>
      <c r="DF19" s="600">
        <v>130.21</v>
      </c>
      <c r="DG19" s="600">
        <v>74.67</v>
      </c>
      <c r="DH19" s="593" t="s">
        <v>497</v>
      </c>
      <c r="DI19" s="596" t="s">
        <v>363</v>
      </c>
      <c r="DJ19" s="600">
        <v>610.71</v>
      </c>
      <c r="DK19" s="600">
        <v>21.27</v>
      </c>
      <c r="DL19" s="600">
        <v>7168.66</v>
      </c>
      <c r="DM19" s="597">
        <v>12231.1</v>
      </c>
      <c r="DN19" s="598">
        <v>451.36370541661478</v>
      </c>
      <c r="DO19" s="597">
        <v>552067.46173211571</v>
      </c>
      <c r="DP19" s="597">
        <v>42.31</v>
      </c>
      <c r="DQ19" s="598">
        <v>95.50770803179725</v>
      </c>
      <c r="DR19" s="598">
        <v>404.09311268253413</v>
      </c>
      <c r="DS19" s="597">
        <v>1.1000000000000001</v>
      </c>
      <c r="DT19" s="598" t="s">
        <v>15</v>
      </c>
      <c r="DU19" s="598" t="s">
        <v>15</v>
      </c>
      <c r="DV19" s="597">
        <v>2025.71</v>
      </c>
      <c r="DW19" s="598">
        <v>106.57481117348294</v>
      </c>
      <c r="DX19" s="597">
        <v>21588.966074223616</v>
      </c>
      <c r="DY19" s="600">
        <v>205.95</v>
      </c>
      <c r="DZ19" s="600">
        <v>14506.17</v>
      </c>
      <c r="EA19" s="593" t="s">
        <v>497</v>
      </c>
      <c r="EB19" s="596" t="s">
        <v>363</v>
      </c>
      <c r="EC19" s="597">
        <v>4595.74</v>
      </c>
      <c r="ED19" s="598">
        <v>104.7256895612169</v>
      </c>
      <c r="EE19" s="597">
        <v>48129.204054406669</v>
      </c>
      <c r="EF19" s="597">
        <v>16401.95</v>
      </c>
      <c r="EG19" s="598">
        <v>100.3432600271844</v>
      </c>
      <c r="EH19" s="597">
        <v>164582.51338028777</v>
      </c>
      <c r="EI19" s="597">
        <v>8647</v>
      </c>
      <c r="EJ19" s="597">
        <v>9825.9</v>
      </c>
    </row>
    <row r="20" spans="1:140" ht="11.25" customHeight="1">
      <c r="A20" s="593" t="s">
        <v>498</v>
      </c>
      <c r="B20" s="596" t="s">
        <v>104</v>
      </c>
      <c r="C20" s="597">
        <v>14609.22</v>
      </c>
      <c r="D20" s="598">
        <v>91.029470690951939</v>
      </c>
      <c r="E20" s="597">
        <v>132986.9563807669</v>
      </c>
      <c r="F20" s="597">
        <v>1303.2</v>
      </c>
      <c r="G20" s="598">
        <v>70.459546620336198</v>
      </c>
      <c r="H20" s="597">
        <v>9182.2881155622163</v>
      </c>
      <c r="I20" s="597">
        <v>15912.42</v>
      </c>
      <c r="J20" s="598">
        <v>89.344829068318404</v>
      </c>
      <c r="K20" s="597">
        <v>142169.24449632911</v>
      </c>
      <c r="L20" s="597">
        <v>783.06</v>
      </c>
      <c r="M20" s="598">
        <v>78.841865805013654</v>
      </c>
      <c r="N20" s="597">
        <v>6173.7911437273997</v>
      </c>
      <c r="O20" s="597">
        <v>76.73</v>
      </c>
      <c r="P20" s="598" t="s">
        <v>15</v>
      </c>
      <c r="Q20" s="598" t="s">
        <v>15</v>
      </c>
      <c r="R20" s="597">
        <v>16772.21</v>
      </c>
      <c r="S20" s="598">
        <v>88.708291442517023</v>
      </c>
      <c r="T20" s="597">
        <v>148783.40928150984</v>
      </c>
      <c r="U20" s="597">
        <v>4285.6099999999997</v>
      </c>
      <c r="V20" s="598">
        <v>78.538774247330807</v>
      </c>
      <c r="W20" s="597">
        <v>33658.655630210349</v>
      </c>
      <c r="X20" s="593" t="s">
        <v>498</v>
      </c>
      <c r="Y20" s="596" t="s">
        <v>104</v>
      </c>
      <c r="Z20" s="597">
        <v>247.43</v>
      </c>
      <c r="AA20" s="598">
        <v>53.503539647028681</v>
      </c>
      <c r="AB20" s="597">
        <v>1323.8380814864306</v>
      </c>
      <c r="AC20" s="597">
        <v>4533.04</v>
      </c>
      <c r="AD20" s="598">
        <v>77.17225903962192</v>
      </c>
      <c r="AE20" s="597">
        <v>34982.493711696778</v>
      </c>
      <c r="AF20" s="597">
        <v>574.39</v>
      </c>
      <c r="AG20" s="598">
        <v>55.995613313544723</v>
      </c>
      <c r="AH20" s="597">
        <v>3216.3320331166947</v>
      </c>
      <c r="AI20" s="597">
        <v>49.07</v>
      </c>
      <c r="AJ20" s="598" t="s">
        <v>15</v>
      </c>
      <c r="AK20" s="598" t="s">
        <v>15</v>
      </c>
      <c r="AL20" s="597">
        <v>220.97</v>
      </c>
      <c r="AM20" s="598">
        <v>72.61400748580931</v>
      </c>
      <c r="AN20" s="597">
        <v>1604.5517234139286</v>
      </c>
      <c r="AO20" s="597">
        <v>5377.47</v>
      </c>
      <c r="AP20" s="598">
        <v>74.524053744148063</v>
      </c>
      <c r="AQ20" s="597">
        <v>40075.086328754391</v>
      </c>
      <c r="AR20" s="597">
        <v>19975.59</v>
      </c>
      <c r="AS20" s="598">
        <v>87.539005616140457</v>
      </c>
      <c r="AT20" s="597">
        <v>174864.32851957192</v>
      </c>
      <c r="AU20" s="593" t="s">
        <v>498</v>
      </c>
      <c r="AV20" s="596" t="s">
        <v>104</v>
      </c>
      <c r="AW20" s="597">
        <v>2174.09</v>
      </c>
      <c r="AX20" s="598">
        <v>64.367929067758595</v>
      </c>
      <c r="AY20" s="597">
        <v>13994.167090692332</v>
      </c>
      <c r="AZ20" s="597">
        <v>22149.68</v>
      </c>
      <c r="BA20" s="598">
        <v>85.26466098393486</v>
      </c>
      <c r="BB20" s="597">
        <v>188858.49561026425</v>
      </c>
      <c r="BC20" s="600">
        <v>89.86</v>
      </c>
      <c r="BD20" s="600" t="s">
        <v>484</v>
      </c>
      <c r="BE20" s="597">
        <v>89.86</v>
      </c>
      <c r="BF20" s="598">
        <v>81.374412486140386</v>
      </c>
      <c r="BG20" s="598">
        <v>731.23047060045747</v>
      </c>
      <c r="BH20" s="597">
        <v>22239.54</v>
      </c>
      <c r="BI20" s="598">
        <v>85.248942235704817</v>
      </c>
      <c r="BJ20" s="597">
        <v>189589.7260808647</v>
      </c>
      <c r="BK20" s="597">
        <v>25.32</v>
      </c>
      <c r="BL20" s="598">
        <v>297.68183248352182</v>
      </c>
      <c r="BM20" s="598">
        <v>753.73039984827744</v>
      </c>
      <c r="BN20" s="597">
        <v>372.49</v>
      </c>
      <c r="BO20" s="598">
        <v>428.6282263434581</v>
      </c>
      <c r="BP20" s="597">
        <v>15965.972803067471</v>
      </c>
      <c r="BQ20" s="593" t="s">
        <v>498</v>
      </c>
      <c r="BR20" s="596" t="s">
        <v>104</v>
      </c>
      <c r="BS20" s="597">
        <v>194.83</v>
      </c>
      <c r="BT20" s="598">
        <v>434.5897751165902</v>
      </c>
      <c r="BU20" s="597">
        <v>8467.1125885965284</v>
      </c>
      <c r="BV20" s="597">
        <v>177.66</v>
      </c>
      <c r="BW20" s="598">
        <v>422.09052203483861</v>
      </c>
      <c r="BX20" s="597">
        <v>7498.8602144709421</v>
      </c>
      <c r="BY20" s="597">
        <v>397.81</v>
      </c>
      <c r="BZ20" s="598">
        <v>420.29368801477466</v>
      </c>
      <c r="CA20" s="597">
        <v>16719.703202915749</v>
      </c>
      <c r="CB20" s="597">
        <v>4168.97</v>
      </c>
      <c r="CC20" s="598">
        <v>621.40003166434155</v>
      </c>
      <c r="CD20" s="597">
        <v>259059.80900076902</v>
      </c>
      <c r="CE20" s="597">
        <v>41.85</v>
      </c>
      <c r="CF20" s="598">
        <v>953.4943492492464</v>
      </c>
      <c r="CG20" s="597">
        <v>3990.3738516080966</v>
      </c>
      <c r="CH20" s="600">
        <v>4.08</v>
      </c>
      <c r="CI20" s="600">
        <v>4612.71</v>
      </c>
      <c r="CJ20" s="597">
        <v>309.33</v>
      </c>
      <c r="CK20" s="598">
        <v>46.997908169674353</v>
      </c>
      <c r="CL20" s="598">
        <v>1453.7862934125367</v>
      </c>
      <c r="CM20" s="597">
        <v>196.05</v>
      </c>
      <c r="CN20" s="598">
        <v>42.333863787964617</v>
      </c>
      <c r="CO20" s="597">
        <v>829.9553995630464</v>
      </c>
      <c r="CP20" s="593" t="s">
        <v>498</v>
      </c>
      <c r="CQ20" s="596" t="s">
        <v>104</v>
      </c>
      <c r="CR20" s="600">
        <v>13.5</v>
      </c>
      <c r="CS20" s="600">
        <v>518.88</v>
      </c>
      <c r="CT20" s="600">
        <v>128.66999999999999</v>
      </c>
      <c r="CU20" s="600">
        <v>18.73</v>
      </c>
      <c r="CV20" s="600">
        <v>147.4</v>
      </c>
      <c r="CW20" s="597">
        <v>3267.63</v>
      </c>
      <c r="CX20" s="598">
        <v>38.076011028685407</v>
      </c>
      <c r="CY20" s="597">
        <v>12441.831591766328</v>
      </c>
      <c r="CZ20" s="597">
        <v>22.88</v>
      </c>
      <c r="DA20" s="598">
        <v>29.738149188055313</v>
      </c>
      <c r="DB20" s="598">
        <v>68.040885342270556</v>
      </c>
      <c r="DC20" s="597">
        <v>3290.51</v>
      </c>
      <c r="DD20" s="598">
        <v>38.018035128623211</v>
      </c>
      <c r="DE20" s="597">
        <v>12509.872477108598</v>
      </c>
      <c r="DF20" s="600">
        <v>9.32</v>
      </c>
      <c r="DG20" s="600">
        <v>10.61</v>
      </c>
      <c r="DH20" s="593" t="s">
        <v>498</v>
      </c>
      <c r="DI20" s="596" t="s">
        <v>104</v>
      </c>
      <c r="DJ20" s="600">
        <v>35.549999999999997</v>
      </c>
      <c r="DK20" s="600" t="s">
        <v>484</v>
      </c>
      <c r="DL20" s="600">
        <v>3345.99</v>
      </c>
      <c r="DM20" s="597">
        <v>680.87</v>
      </c>
      <c r="DN20" s="598">
        <v>471.75628746808462</v>
      </c>
      <c r="DO20" s="597">
        <v>32120.470344839479</v>
      </c>
      <c r="DP20" s="597">
        <v>31.52</v>
      </c>
      <c r="DQ20" s="598" t="s">
        <v>15</v>
      </c>
      <c r="DR20" s="598" t="s">
        <v>15</v>
      </c>
      <c r="DS20" s="597">
        <v>2.04</v>
      </c>
      <c r="DT20" s="598" t="s">
        <v>15</v>
      </c>
      <c r="DU20" s="598" t="s">
        <v>15</v>
      </c>
      <c r="DV20" s="597">
        <v>215.85</v>
      </c>
      <c r="DW20" s="598">
        <v>111.05616051813971</v>
      </c>
      <c r="DX20" s="597">
        <v>2397.1472247840461</v>
      </c>
      <c r="DY20" s="600">
        <v>8.41</v>
      </c>
      <c r="DZ20" s="600">
        <v>938.69</v>
      </c>
      <c r="EA20" s="593" t="s">
        <v>498</v>
      </c>
      <c r="EB20" s="596" t="s">
        <v>104</v>
      </c>
      <c r="EC20" s="597">
        <v>1112.71</v>
      </c>
      <c r="ED20" s="598">
        <v>105.26360005668994</v>
      </c>
      <c r="EE20" s="597">
        <v>11712.786041907948</v>
      </c>
      <c r="EF20" s="597">
        <v>2484.21</v>
      </c>
      <c r="EG20" s="598">
        <v>97.409360658690616</v>
      </c>
      <c r="EH20" s="597">
        <v>24198.530784192579</v>
      </c>
      <c r="EI20" s="597">
        <v>3650</v>
      </c>
      <c r="EJ20" s="597">
        <v>1166.81</v>
      </c>
    </row>
    <row r="21" spans="1:140" ht="11.25" customHeight="1">
      <c r="A21" s="593" t="s">
        <v>499</v>
      </c>
      <c r="B21" s="596" t="s">
        <v>500</v>
      </c>
      <c r="C21" s="597">
        <v>25082.35</v>
      </c>
      <c r="D21" s="598">
        <v>93.548783541738544</v>
      </c>
      <c r="E21" s="597">
        <v>234642.33308681252</v>
      </c>
      <c r="F21" s="597">
        <v>2208.8200000000002</v>
      </c>
      <c r="G21" s="598">
        <v>65.862627438254108</v>
      </c>
      <c r="H21" s="597">
        <v>14547.868873816444</v>
      </c>
      <c r="I21" s="597">
        <v>27291.17</v>
      </c>
      <c r="J21" s="598">
        <v>91.307995208937157</v>
      </c>
      <c r="K21" s="597">
        <v>249190.20196062897</v>
      </c>
      <c r="L21" s="597">
        <v>8425.5</v>
      </c>
      <c r="M21" s="598">
        <v>68.183718056558348</v>
      </c>
      <c r="N21" s="597">
        <v>57448.191648553242</v>
      </c>
      <c r="O21" s="597">
        <v>15.58</v>
      </c>
      <c r="P21" s="598" t="s">
        <v>15</v>
      </c>
      <c r="Q21" s="598" t="s">
        <v>15</v>
      </c>
      <c r="R21" s="597">
        <v>35732.25</v>
      </c>
      <c r="S21" s="598">
        <v>85.842551730999332</v>
      </c>
      <c r="T21" s="597">
        <v>306734.7519090001</v>
      </c>
      <c r="U21" s="597">
        <v>10028.68</v>
      </c>
      <c r="V21" s="598">
        <v>75.504687111506684</v>
      </c>
      <c r="W21" s="597">
        <v>75721.234554142473</v>
      </c>
      <c r="X21" s="593" t="s">
        <v>499</v>
      </c>
      <c r="Y21" s="596" t="s">
        <v>500</v>
      </c>
      <c r="Z21" s="597">
        <v>4279.6899999999996</v>
      </c>
      <c r="AA21" s="598">
        <v>54.167984114201353</v>
      </c>
      <c r="AB21" s="597">
        <v>23182.217993370636</v>
      </c>
      <c r="AC21" s="597">
        <v>14308.37</v>
      </c>
      <c r="AD21" s="598">
        <v>69.122794942759455</v>
      </c>
      <c r="AE21" s="597">
        <v>98903.452547513109</v>
      </c>
      <c r="AF21" s="597">
        <v>1476.02</v>
      </c>
      <c r="AG21" s="598">
        <v>49.500025260318644</v>
      </c>
      <c r="AH21" s="597">
        <v>7306.3027284735517</v>
      </c>
      <c r="AI21" s="597">
        <v>106.4</v>
      </c>
      <c r="AJ21" s="598">
        <v>50.149355740128705</v>
      </c>
      <c r="AK21" s="597">
        <v>533.58914507496945</v>
      </c>
      <c r="AL21" s="597">
        <v>2983.77</v>
      </c>
      <c r="AM21" s="598">
        <v>66.713880095833503</v>
      </c>
      <c r="AN21" s="597">
        <v>19905.88740135451</v>
      </c>
      <c r="AO21" s="597">
        <v>18874.560000000001</v>
      </c>
      <c r="AP21" s="598">
        <v>67.10049496381167</v>
      </c>
      <c r="AQ21" s="597">
        <v>126649.23182241614</v>
      </c>
      <c r="AR21" s="597">
        <v>46535.88</v>
      </c>
      <c r="AS21" s="598">
        <v>83.336557725067337</v>
      </c>
      <c r="AT21" s="597">
        <v>387814.00499068061</v>
      </c>
      <c r="AU21" s="593" t="s">
        <v>499</v>
      </c>
      <c r="AV21" s="596" t="s">
        <v>500</v>
      </c>
      <c r="AW21" s="597">
        <v>8070.93</v>
      </c>
      <c r="AX21" s="598">
        <v>56.461868385347906</v>
      </c>
      <c r="AY21" s="597">
        <v>45569.978740735598</v>
      </c>
      <c r="AZ21" s="597">
        <v>54606.81</v>
      </c>
      <c r="BA21" s="598">
        <v>79.364457241032071</v>
      </c>
      <c r="BB21" s="597">
        <v>433383.98373141623</v>
      </c>
      <c r="BC21" s="600">
        <v>161.35</v>
      </c>
      <c r="BD21" s="600">
        <v>106.91</v>
      </c>
      <c r="BE21" s="597">
        <v>268.26</v>
      </c>
      <c r="BF21" s="598">
        <v>80.60728300839871</v>
      </c>
      <c r="BG21" s="597">
        <v>2162.3709739833039</v>
      </c>
      <c r="BH21" s="597">
        <v>54875.07</v>
      </c>
      <c r="BI21" s="598">
        <v>79.370532867730205</v>
      </c>
      <c r="BJ21" s="597">
        <v>435546.35470539954</v>
      </c>
      <c r="BK21" s="597">
        <v>1335.04</v>
      </c>
      <c r="BL21" s="598">
        <v>327.9608373922901</v>
      </c>
      <c r="BM21" s="597">
        <v>43784.083635220297</v>
      </c>
      <c r="BN21" s="597">
        <v>3849.23</v>
      </c>
      <c r="BO21" s="598">
        <v>435.28111352664911</v>
      </c>
      <c r="BP21" s="597">
        <v>167549.71206201837</v>
      </c>
      <c r="BQ21" s="593" t="s">
        <v>499</v>
      </c>
      <c r="BR21" s="596" t="s">
        <v>500</v>
      </c>
      <c r="BS21" s="597">
        <v>1648</v>
      </c>
      <c r="BT21" s="598">
        <v>424.28093016873123</v>
      </c>
      <c r="BU21" s="597">
        <v>69921.497291806911</v>
      </c>
      <c r="BV21" s="597">
        <v>2201.23</v>
      </c>
      <c r="BW21" s="598">
        <v>443.51664646680024</v>
      </c>
      <c r="BX21" s="597">
        <v>97628.21477021146</v>
      </c>
      <c r="BY21" s="597">
        <v>5184.2700000000004</v>
      </c>
      <c r="BZ21" s="598">
        <v>407.6442694868104</v>
      </c>
      <c r="CA21" s="597">
        <v>211333.79569723867</v>
      </c>
      <c r="CB21" s="597">
        <v>14936.76</v>
      </c>
      <c r="CC21" s="598">
        <v>593.75226339153755</v>
      </c>
      <c r="CD21" s="597">
        <v>886873.50577361835</v>
      </c>
      <c r="CE21" s="597">
        <v>85.14</v>
      </c>
      <c r="CF21" s="598">
        <v>771.84719570575419</v>
      </c>
      <c r="CG21" s="597">
        <v>6571.5070242387928</v>
      </c>
      <c r="CH21" s="600">
        <v>117.41</v>
      </c>
      <c r="CI21" s="600">
        <v>20323.580000000002</v>
      </c>
      <c r="CJ21" s="597">
        <v>727.3</v>
      </c>
      <c r="CK21" s="598">
        <v>43.741822549286304</v>
      </c>
      <c r="CL21" s="597">
        <v>3181.3427540095927</v>
      </c>
      <c r="CM21" s="597">
        <v>37.75</v>
      </c>
      <c r="CN21" s="598">
        <v>37.515730690893385</v>
      </c>
      <c r="CO21" s="597">
        <v>141.62188335812255</v>
      </c>
      <c r="CP21" s="593" t="s">
        <v>499</v>
      </c>
      <c r="CQ21" s="596" t="s">
        <v>500</v>
      </c>
      <c r="CR21" s="600">
        <v>53.59</v>
      </c>
      <c r="CS21" s="600">
        <v>818.64</v>
      </c>
      <c r="CT21" s="600">
        <v>1397.99</v>
      </c>
      <c r="CU21" s="600">
        <v>78.94</v>
      </c>
      <c r="CV21" s="600">
        <v>1478.57</v>
      </c>
      <c r="CW21" s="597">
        <v>3911.16</v>
      </c>
      <c r="CX21" s="598">
        <v>35.87512693563059</v>
      </c>
      <c r="CY21" s="597">
        <v>14031.336146556101</v>
      </c>
      <c r="CZ21" s="597">
        <v>161.04</v>
      </c>
      <c r="DA21" s="598">
        <v>22.519555565525227</v>
      </c>
      <c r="DB21" s="597">
        <v>362.65492282721829</v>
      </c>
      <c r="DC21" s="597">
        <v>4072.2</v>
      </c>
      <c r="DD21" s="598">
        <v>35.346964956002459</v>
      </c>
      <c r="DE21" s="597">
        <v>14393.991069383319</v>
      </c>
      <c r="DF21" s="600">
        <v>1755.33</v>
      </c>
      <c r="DG21" s="600">
        <v>98.78</v>
      </c>
      <c r="DH21" s="593" t="s">
        <v>499</v>
      </c>
      <c r="DI21" s="596" t="s">
        <v>500</v>
      </c>
      <c r="DJ21" s="600">
        <v>238.23</v>
      </c>
      <c r="DK21" s="600">
        <v>18</v>
      </c>
      <c r="DL21" s="600">
        <v>6182.54</v>
      </c>
      <c r="DM21" s="597">
        <v>3447.85</v>
      </c>
      <c r="DN21" s="598">
        <v>432.59261815667691</v>
      </c>
      <c r="DO21" s="597">
        <v>149151.44585114979</v>
      </c>
      <c r="DP21" s="597">
        <v>86.1</v>
      </c>
      <c r="DQ21" s="598">
        <v>103.43453365649479</v>
      </c>
      <c r="DR21" s="597">
        <v>890.57133478242019</v>
      </c>
      <c r="DS21" s="597">
        <v>3.5</v>
      </c>
      <c r="DT21" s="598" t="s">
        <v>15</v>
      </c>
      <c r="DU21" s="598" t="s">
        <v>15</v>
      </c>
      <c r="DV21" s="597">
        <v>630.34</v>
      </c>
      <c r="DW21" s="598">
        <v>109.34427350747366</v>
      </c>
      <c r="DX21" s="597">
        <v>6892.4069362700957</v>
      </c>
      <c r="DY21" s="600">
        <v>114.34</v>
      </c>
      <c r="DZ21" s="600">
        <v>4282.13</v>
      </c>
      <c r="EA21" s="593" t="s">
        <v>499</v>
      </c>
      <c r="EB21" s="596" t="s">
        <v>500</v>
      </c>
      <c r="EC21" s="597">
        <v>3485.09</v>
      </c>
      <c r="ED21" s="598">
        <v>101.78889400400512</v>
      </c>
      <c r="EE21" s="597">
        <v>35474.345660441817</v>
      </c>
      <c r="EF21" s="597">
        <v>10077.34</v>
      </c>
      <c r="EG21" s="598">
        <v>101.01834727801194</v>
      </c>
      <c r="EH21" s="597">
        <v>101799.62317586012</v>
      </c>
      <c r="EI21" s="597">
        <v>9323.7000000000007</v>
      </c>
      <c r="EJ21" s="597">
        <v>9607.32</v>
      </c>
    </row>
    <row r="22" spans="1:140" ht="11.25" customHeight="1">
      <c r="A22" s="593" t="s">
        <v>501</v>
      </c>
      <c r="B22" s="596" t="s">
        <v>364</v>
      </c>
      <c r="C22" s="597">
        <v>30285.16</v>
      </c>
      <c r="D22" s="598">
        <v>97.30519906748404</v>
      </c>
      <c r="E22" s="597">
        <v>294690.35225906054</v>
      </c>
      <c r="F22" s="597">
        <v>1772.82</v>
      </c>
      <c r="G22" s="598">
        <v>72.338759627380853</v>
      </c>
      <c r="H22" s="597">
        <v>12824.359984261337</v>
      </c>
      <c r="I22" s="597">
        <v>32057.98</v>
      </c>
      <c r="J22" s="598">
        <v>95.924544292348386</v>
      </c>
      <c r="K22" s="597">
        <v>307514.71224332188</v>
      </c>
      <c r="L22" s="597">
        <v>130.03</v>
      </c>
      <c r="M22" s="598">
        <v>69.882713821251585</v>
      </c>
      <c r="N22" s="597">
        <v>908.68492781773443</v>
      </c>
      <c r="O22" s="597">
        <v>20.45</v>
      </c>
      <c r="P22" s="598" t="s">
        <v>15</v>
      </c>
      <c r="Q22" s="598" t="s">
        <v>15</v>
      </c>
      <c r="R22" s="597">
        <v>32208.46</v>
      </c>
      <c r="S22" s="598">
        <v>95.794840716504325</v>
      </c>
      <c r="T22" s="597">
        <v>308540.42954239005</v>
      </c>
      <c r="U22" s="597">
        <v>6260.01</v>
      </c>
      <c r="V22" s="598">
        <v>86.163828624260219</v>
      </c>
      <c r="W22" s="597">
        <v>53938.642882615524</v>
      </c>
      <c r="X22" s="593" t="s">
        <v>501</v>
      </c>
      <c r="Y22" s="596" t="s">
        <v>364</v>
      </c>
      <c r="Z22" s="597">
        <v>71.290000000000006</v>
      </c>
      <c r="AA22" s="598">
        <v>62.427129374392493</v>
      </c>
      <c r="AB22" s="597">
        <v>445.04300531004418</v>
      </c>
      <c r="AC22" s="597">
        <v>6331.3</v>
      </c>
      <c r="AD22" s="598">
        <v>85.896555032814064</v>
      </c>
      <c r="AE22" s="597">
        <v>54383.685887925567</v>
      </c>
      <c r="AF22" s="597">
        <v>311.81</v>
      </c>
      <c r="AG22" s="598">
        <v>59.333791820257048</v>
      </c>
      <c r="AH22" s="597">
        <v>1850.0869627474362</v>
      </c>
      <c r="AI22" s="597">
        <v>19.93</v>
      </c>
      <c r="AJ22" s="598">
        <v>58.437034923799267</v>
      </c>
      <c r="AK22" s="598">
        <v>116.46501060313194</v>
      </c>
      <c r="AL22" s="597">
        <v>113.54</v>
      </c>
      <c r="AM22" s="598">
        <v>73.582971317437682</v>
      </c>
      <c r="AN22" s="597">
        <v>835.46105633818752</v>
      </c>
      <c r="AO22" s="597">
        <v>6776.58</v>
      </c>
      <c r="AP22" s="598">
        <v>84.387255691830262</v>
      </c>
      <c r="AQ22" s="597">
        <v>57185.698917614325</v>
      </c>
      <c r="AR22" s="597">
        <v>36809.19</v>
      </c>
      <c r="AS22" s="598">
        <v>95.218116317442039</v>
      </c>
      <c r="AT22" s="597">
        <v>350490.17349708243</v>
      </c>
      <c r="AU22" s="593" t="s">
        <v>501</v>
      </c>
      <c r="AV22" s="596" t="s">
        <v>364</v>
      </c>
      <c r="AW22" s="597">
        <v>2175.85</v>
      </c>
      <c r="AX22" s="598">
        <v>70.023002334361053</v>
      </c>
      <c r="AY22" s="597">
        <v>15235.954962921949</v>
      </c>
      <c r="AZ22" s="597">
        <v>38985.040000000001</v>
      </c>
      <c r="BA22" s="598">
        <v>93.811915663034952</v>
      </c>
      <c r="BB22" s="597">
        <v>365726.1284600044</v>
      </c>
      <c r="BC22" s="600">
        <v>16.48</v>
      </c>
      <c r="BD22" s="600" t="s">
        <v>484</v>
      </c>
      <c r="BE22" s="597">
        <v>16.48</v>
      </c>
      <c r="BF22" s="598" t="s">
        <v>15</v>
      </c>
      <c r="BG22" s="598" t="s">
        <v>15</v>
      </c>
      <c r="BH22" s="597">
        <v>39001.519999999997</v>
      </c>
      <c r="BI22" s="598">
        <v>93.809959723900803</v>
      </c>
      <c r="BJ22" s="597">
        <v>365873.10203709122</v>
      </c>
      <c r="BK22" s="597">
        <v>7.91</v>
      </c>
      <c r="BL22" s="598">
        <v>315.7364682463317</v>
      </c>
      <c r="BM22" s="597">
        <v>249.74754638284841</v>
      </c>
      <c r="BN22" s="597">
        <v>763.21</v>
      </c>
      <c r="BO22" s="598">
        <v>457.91080446579849</v>
      </c>
      <c r="BP22" s="597">
        <v>34948.210507634205</v>
      </c>
      <c r="BQ22" s="593" t="s">
        <v>501</v>
      </c>
      <c r="BR22" s="596" t="s">
        <v>364</v>
      </c>
      <c r="BS22" s="597">
        <v>624.39</v>
      </c>
      <c r="BT22" s="598">
        <v>459.81445080078737</v>
      </c>
      <c r="BU22" s="597">
        <v>28710.354493550367</v>
      </c>
      <c r="BV22" s="597">
        <v>138.82</v>
      </c>
      <c r="BW22" s="598">
        <v>449.34850987493411</v>
      </c>
      <c r="BX22" s="597">
        <v>6237.8560140838354</v>
      </c>
      <c r="BY22" s="597">
        <v>771.12</v>
      </c>
      <c r="BZ22" s="598">
        <v>456.4524075891826</v>
      </c>
      <c r="CA22" s="597">
        <v>35197.95805401705</v>
      </c>
      <c r="CB22" s="597">
        <v>16009.81</v>
      </c>
      <c r="CC22" s="598">
        <v>596.29382205790591</v>
      </c>
      <c r="CD22" s="597">
        <v>954655.07953208836</v>
      </c>
      <c r="CE22" s="597">
        <v>33.200000000000003</v>
      </c>
      <c r="CF22" s="598">
        <v>832.25431273303207</v>
      </c>
      <c r="CG22" s="597">
        <v>2763.0843182736662</v>
      </c>
      <c r="CH22" s="600">
        <v>7.41</v>
      </c>
      <c r="CI22" s="600">
        <v>16821.54</v>
      </c>
      <c r="CJ22" s="597">
        <v>184.6</v>
      </c>
      <c r="CK22" s="598">
        <v>45.79990028382133</v>
      </c>
      <c r="CL22" s="598">
        <v>845.46615923934178</v>
      </c>
      <c r="CM22" s="600">
        <v>0.2</v>
      </c>
      <c r="CN22" s="598" t="s">
        <v>15</v>
      </c>
      <c r="CO22" s="598" t="s">
        <v>15</v>
      </c>
      <c r="CP22" s="593" t="s">
        <v>501</v>
      </c>
      <c r="CQ22" s="596" t="s">
        <v>364</v>
      </c>
      <c r="CR22" s="600">
        <v>24.1</v>
      </c>
      <c r="CS22" s="600">
        <v>208.9</v>
      </c>
      <c r="CT22" s="600">
        <v>139.56</v>
      </c>
      <c r="CU22" s="600">
        <v>41.81</v>
      </c>
      <c r="CV22" s="600">
        <v>189.85</v>
      </c>
      <c r="CW22" s="597">
        <v>1390.35</v>
      </c>
      <c r="CX22" s="598">
        <v>35.466667704204738</v>
      </c>
      <c r="CY22" s="597">
        <v>4931.1081442541063</v>
      </c>
      <c r="CZ22" s="597">
        <v>18.670000000000002</v>
      </c>
      <c r="DA22" s="598">
        <v>23.434162683678519</v>
      </c>
      <c r="DB22" s="598">
        <v>43.751581730427802</v>
      </c>
      <c r="DC22" s="597">
        <v>1409.02</v>
      </c>
      <c r="DD22" s="598">
        <v>35.307232870963745</v>
      </c>
      <c r="DE22" s="597">
        <v>4974.8597259845337</v>
      </c>
      <c r="DF22" s="600">
        <v>47.62</v>
      </c>
      <c r="DG22" s="600">
        <v>3.46</v>
      </c>
      <c r="DH22" s="593" t="s">
        <v>501</v>
      </c>
      <c r="DI22" s="596" t="s">
        <v>364</v>
      </c>
      <c r="DJ22" s="600" t="s">
        <v>484</v>
      </c>
      <c r="DK22" s="600">
        <v>2.12</v>
      </c>
      <c r="DL22" s="600">
        <v>1462.22</v>
      </c>
      <c r="DM22" s="597">
        <v>326.5</v>
      </c>
      <c r="DN22" s="598">
        <v>437.9144650307918</v>
      </c>
      <c r="DO22" s="597">
        <v>14297.907283255354</v>
      </c>
      <c r="DP22" s="597">
        <v>25.43</v>
      </c>
      <c r="DQ22" s="598">
        <v>122.94182011783901</v>
      </c>
      <c r="DR22" s="597">
        <v>312.64104855966463</v>
      </c>
      <c r="DS22" s="597">
        <v>3.77</v>
      </c>
      <c r="DT22" s="598" t="s">
        <v>15</v>
      </c>
      <c r="DU22" s="598" t="s">
        <v>15</v>
      </c>
      <c r="DV22" s="597">
        <v>143.63</v>
      </c>
      <c r="DW22" s="598">
        <v>107.94506441097549</v>
      </c>
      <c r="DX22" s="597">
        <v>1550.4149601348411</v>
      </c>
      <c r="DY22" s="600">
        <v>11.73</v>
      </c>
      <c r="DZ22" s="600">
        <v>511.06</v>
      </c>
      <c r="EA22" s="593" t="s">
        <v>501</v>
      </c>
      <c r="EB22" s="596" t="s">
        <v>364</v>
      </c>
      <c r="EC22" s="597">
        <v>1005.86</v>
      </c>
      <c r="ED22" s="598">
        <v>101.18906589615816</v>
      </c>
      <c r="EE22" s="597">
        <v>10178.203382230966</v>
      </c>
      <c r="EF22" s="597">
        <v>1373.9</v>
      </c>
      <c r="EG22" s="598">
        <v>101.30483011661259</v>
      </c>
      <c r="EH22" s="597">
        <v>13918.270609721398</v>
      </c>
      <c r="EI22" s="597">
        <v>5771.73</v>
      </c>
      <c r="EJ22" s="597">
        <v>4166.22</v>
      </c>
    </row>
    <row r="23" spans="1:140" ht="11.25" customHeight="1">
      <c r="A23" s="593" t="s">
        <v>502</v>
      </c>
      <c r="B23" s="596" t="s">
        <v>105</v>
      </c>
      <c r="C23" s="597">
        <v>6814.37</v>
      </c>
      <c r="D23" s="598">
        <v>88.905915061747478</v>
      </c>
      <c r="E23" s="597">
        <v>60583.780041931997</v>
      </c>
      <c r="F23" s="597">
        <v>526.61</v>
      </c>
      <c r="G23" s="598">
        <v>68.677520747221848</v>
      </c>
      <c r="H23" s="597">
        <v>3616.626920069451</v>
      </c>
      <c r="I23" s="597">
        <v>7340.98</v>
      </c>
      <c r="J23" s="598">
        <v>87.454817969809824</v>
      </c>
      <c r="K23" s="597">
        <v>64200.406962001449</v>
      </c>
      <c r="L23" s="597">
        <v>325.07</v>
      </c>
      <c r="M23" s="598">
        <v>79.701679461900426</v>
      </c>
      <c r="N23" s="597">
        <v>2590.8624942679971</v>
      </c>
      <c r="O23" s="597">
        <v>17.2</v>
      </c>
      <c r="P23" s="597" t="s">
        <v>15</v>
      </c>
      <c r="Q23" s="598" t="s">
        <v>15</v>
      </c>
      <c r="R23" s="597">
        <v>7683.25</v>
      </c>
      <c r="S23" s="598">
        <v>87.071936824104228</v>
      </c>
      <c r="T23" s="597">
        <v>66899.545860379876</v>
      </c>
      <c r="U23" s="597">
        <v>3532.61</v>
      </c>
      <c r="V23" s="598">
        <v>75.71629552620567</v>
      </c>
      <c r="W23" s="597">
        <v>26747.61427388294</v>
      </c>
      <c r="X23" s="593" t="s">
        <v>502</v>
      </c>
      <c r="Y23" s="596" t="s">
        <v>105</v>
      </c>
      <c r="Z23" s="597">
        <v>172.1</v>
      </c>
      <c r="AA23" s="598">
        <v>53.526591974869298</v>
      </c>
      <c r="AB23" s="597">
        <v>921.19264788750058</v>
      </c>
      <c r="AC23" s="597">
        <v>3704.71</v>
      </c>
      <c r="AD23" s="598">
        <v>74.685486642059544</v>
      </c>
      <c r="AE23" s="597">
        <v>27668.80692177044</v>
      </c>
      <c r="AF23" s="597">
        <v>514.22</v>
      </c>
      <c r="AG23" s="598">
        <v>52.198975443145031</v>
      </c>
      <c r="AH23" s="597">
        <v>2684.1757152374039</v>
      </c>
      <c r="AI23" s="597">
        <v>54.16</v>
      </c>
      <c r="AJ23" s="598" t="s">
        <v>15</v>
      </c>
      <c r="AK23" s="598" t="s">
        <v>15</v>
      </c>
      <c r="AL23" s="597">
        <v>207.49</v>
      </c>
      <c r="AM23" s="598">
        <v>73.993298367578063</v>
      </c>
      <c r="AN23" s="597">
        <v>1535.2869478288774</v>
      </c>
      <c r="AO23" s="597">
        <v>4480.58</v>
      </c>
      <c r="AP23" s="598">
        <v>71.86180702485521</v>
      </c>
      <c r="AQ23" s="597">
        <v>32198.257531942574</v>
      </c>
      <c r="AR23" s="597">
        <v>10896.74</v>
      </c>
      <c r="AS23" s="598">
        <v>84.030471647503973</v>
      </c>
      <c r="AT23" s="597">
        <v>91565.820162022239</v>
      </c>
      <c r="AU23" s="593" t="s">
        <v>502</v>
      </c>
      <c r="AV23" s="596" t="s">
        <v>105</v>
      </c>
      <c r="AW23" s="597">
        <v>1267.0899999999999</v>
      </c>
      <c r="AX23" s="598">
        <v>59.443158972923854</v>
      </c>
      <c r="AY23" s="597">
        <v>7531.9832303002095</v>
      </c>
      <c r="AZ23" s="597">
        <v>12163.83</v>
      </c>
      <c r="BA23" s="598">
        <v>81.469243973585989</v>
      </c>
      <c r="BB23" s="597">
        <v>99097.803392322443</v>
      </c>
      <c r="BC23" s="600">
        <v>21.05</v>
      </c>
      <c r="BD23" s="600" t="s">
        <v>484</v>
      </c>
      <c r="BE23" s="597">
        <v>21.05</v>
      </c>
      <c r="BF23" s="598" t="s">
        <v>15</v>
      </c>
      <c r="BG23" s="598" t="s">
        <v>15</v>
      </c>
      <c r="BH23" s="597">
        <v>12184.88</v>
      </c>
      <c r="BI23" s="598">
        <v>81.483119073270473</v>
      </c>
      <c r="BJ23" s="597">
        <v>99286.202793351185</v>
      </c>
      <c r="BK23" s="597">
        <v>3.61</v>
      </c>
      <c r="BL23" s="598">
        <v>288.95287016089395</v>
      </c>
      <c r="BM23" s="598">
        <v>104.31198612808272</v>
      </c>
      <c r="BN23" s="597">
        <v>31.32</v>
      </c>
      <c r="BO23" s="598">
        <v>459.79975736738089</v>
      </c>
      <c r="BP23" s="597">
        <v>1440.092840074637</v>
      </c>
      <c r="BQ23" s="593" t="s">
        <v>502</v>
      </c>
      <c r="BR23" s="596" t="s">
        <v>105</v>
      </c>
      <c r="BS23" s="597">
        <v>4.43</v>
      </c>
      <c r="BT23" s="598" t="s">
        <v>15</v>
      </c>
      <c r="BU23" s="598" t="s">
        <v>15</v>
      </c>
      <c r="BV23" s="597">
        <v>26.89</v>
      </c>
      <c r="BW23" s="598">
        <v>465.55187040261143</v>
      </c>
      <c r="BX23" s="597">
        <v>1251.868979512622</v>
      </c>
      <c r="BY23" s="597">
        <v>34.93</v>
      </c>
      <c r="BZ23" s="598">
        <v>442.1428073869796</v>
      </c>
      <c r="CA23" s="597">
        <v>1544.4048262027197</v>
      </c>
      <c r="CB23" s="597">
        <v>1110.22</v>
      </c>
      <c r="CC23" s="598">
        <v>624.60131226588362</v>
      </c>
      <c r="CD23" s="597">
        <v>69344.486890382934</v>
      </c>
      <c r="CE23" s="597">
        <v>30.72</v>
      </c>
      <c r="CF23" s="598">
        <v>825.67704661162111</v>
      </c>
      <c r="CG23" s="597">
        <v>2536.4798871908997</v>
      </c>
      <c r="CH23" s="600">
        <v>0.75</v>
      </c>
      <c r="CI23" s="600">
        <v>1176.6199999999999</v>
      </c>
      <c r="CJ23" s="597">
        <v>221.49</v>
      </c>
      <c r="CK23" s="598">
        <v>44.762700386355448</v>
      </c>
      <c r="CL23" s="598">
        <v>991.44905085738685</v>
      </c>
      <c r="CM23" s="597">
        <v>72.75</v>
      </c>
      <c r="CN23" s="598" t="s">
        <v>15</v>
      </c>
      <c r="CO23" s="598" t="s">
        <v>15</v>
      </c>
      <c r="CP23" s="593" t="s">
        <v>502</v>
      </c>
      <c r="CQ23" s="596" t="s">
        <v>105</v>
      </c>
      <c r="CR23" s="600">
        <v>6</v>
      </c>
      <c r="CS23" s="600">
        <v>300.24</v>
      </c>
      <c r="CT23" s="600">
        <v>45.7</v>
      </c>
      <c r="CU23" s="600">
        <v>7.02</v>
      </c>
      <c r="CV23" s="600">
        <v>52.72</v>
      </c>
      <c r="CW23" s="597">
        <v>2920.72</v>
      </c>
      <c r="CX23" s="598">
        <v>38.466005515924358</v>
      </c>
      <c r="CY23" s="597">
        <v>11234.843163047059</v>
      </c>
      <c r="CZ23" s="597">
        <v>46.23</v>
      </c>
      <c r="DA23" s="598">
        <v>21.102053229999928</v>
      </c>
      <c r="DB23" s="598">
        <v>97.554792082289694</v>
      </c>
      <c r="DC23" s="597">
        <v>2966.95</v>
      </c>
      <c r="DD23" s="598">
        <v>38.195446351065399</v>
      </c>
      <c r="DE23" s="597">
        <v>11332.397955129349</v>
      </c>
      <c r="DF23" s="600">
        <v>12.85</v>
      </c>
      <c r="DG23" s="600">
        <v>0</v>
      </c>
      <c r="DH23" s="593" t="s">
        <v>502</v>
      </c>
      <c r="DI23" s="596" t="s">
        <v>105</v>
      </c>
      <c r="DJ23" s="600" t="s">
        <v>484</v>
      </c>
      <c r="DK23" s="600">
        <v>0.39</v>
      </c>
      <c r="DL23" s="600">
        <v>2980.19</v>
      </c>
      <c r="DM23" s="597">
        <v>857.32</v>
      </c>
      <c r="DN23" s="598">
        <v>466.87438038604216</v>
      </c>
      <c r="DO23" s="597">
        <v>40026.07437925617</v>
      </c>
      <c r="DP23" s="597">
        <v>16.88</v>
      </c>
      <c r="DQ23" s="598">
        <v>116.71070260394409</v>
      </c>
      <c r="DR23" s="598">
        <v>197.00766599545761</v>
      </c>
      <c r="DS23" s="597">
        <v>0.4</v>
      </c>
      <c r="DT23" s="598" t="s">
        <v>15</v>
      </c>
      <c r="DU23" s="598" t="s">
        <v>15</v>
      </c>
      <c r="DV23" s="597">
        <v>75.69</v>
      </c>
      <c r="DW23" s="598">
        <v>114.02774311029346</v>
      </c>
      <c r="DX23" s="597">
        <v>863.07598760181111</v>
      </c>
      <c r="DY23" s="600">
        <v>13.24</v>
      </c>
      <c r="DZ23" s="600">
        <v>963.53</v>
      </c>
      <c r="EA23" s="593" t="s">
        <v>502</v>
      </c>
      <c r="EB23" s="596" t="s">
        <v>105</v>
      </c>
      <c r="EC23" s="597">
        <v>1622.55</v>
      </c>
      <c r="ED23" s="598">
        <v>98.154273712031809</v>
      </c>
      <c r="EE23" s="597">
        <v>15926.021681145727</v>
      </c>
      <c r="EF23" s="597">
        <v>3881.55</v>
      </c>
      <c r="EG23" s="598">
        <v>100.24190006690927</v>
      </c>
      <c r="EH23" s="597">
        <v>38909.394720471166</v>
      </c>
      <c r="EI23" s="597">
        <v>1961.31</v>
      </c>
      <c r="EJ23" s="597">
        <v>496.9</v>
      </c>
    </row>
    <row r="24" spans="1:140" ht="11.25" customHeight="1">
      <c r="A24" s="593" t="s">
        <v>503</v>
      </c>
      <c r="B24" s="596" t="s">
        <v>365</v>
      </c>
      <c r="C24" s="597">
        <v>8114.05</v>
      </c>
      <c r="D24" s="598">
        <v>86.365310139164777</v>
      </c>
      <c r="E24" s="597">
        <v>70077.244473469007</v>
      </c>
      <c r="F24" s="597">
        <v>1338.25</v>
      </c>
      <c r="G24" s="598">
        <v>63.896564354439327</v>
      </c>
      <c r="H24" s="597">
        <v>8550.9577247328434</v>
      </c>
      <c r="I24" s="597">
        <v>9452.2999999999993</v>
      </c>
      <c r="J24" s="598">
        <v>83.184200880422594</v>
      </c>
      <c r="K24" s="597">
        <v>78628.202198201849</v>
      </c>
      <c r="L24" s="597">
        <v>7513.86</v>
      </c>
      <c r="M24" s="598">
        <v>68.216759440624799</v>
      </c>
      <c r="N24" s="597">
        <v>51257.118009053294</v>
      </c>
      <c r="O24" s="597">
        <v>20.46</v>
      </c>
      <c r="P24" s="598">
        <v>57.364533023776438</v>
      </c>
      <c r="Q24" s="597">
        <v>117.36783456664659</v>
      </c>
      <c r="R24" s="597">
        <v>16986.62</v>
      </c>
      <c r="S24" s="598">
        <v>76.532404940960461</v>
      </c>
      <c r="T24" s="597">
        <v>130002.68804182178</v>
      </c>
      <c r="U24" s="597">
        <v>13947.64</v>
      </c>
      <c r="V24" s="598">
        <v>69.323295612093034</v>
      </c>
      <c r="W24" s="597">
        <v>96689.637081105335</v>
      </c>
      <c r="X24" s="593" t="s">
        <v>503</v>
      </c>
      <c r="Y24" s="596" t="s">
        <v>365</v>
      </c>
      <c r="Z24" s="597">
        <v>3119.43</v>
      </c>
      <c r="AA24" s="598">
        <v>55.368660456362598</v>
      </c>
      <c r="AB24" s="597">
        <v>17271.866048739117</v>
      </c>
      <c r="AC24" s="597">
        <v>17067.07</v>
      </c>
      <c r="AD24" s="598">
        <v>66.772740212493687</v>
      </c>
      <c r="AE24" s="597">
        <v>113961.50312984445</v>
      </c>
      <c r="AF24" s="597">
        <v>1379.52</v>
      </c>
      <c r="AG24" s="598">
        <v>49.365361720726447</v>
      </c>
      <c r="AH24" s="597">
        <v>6810.0503800976549</v>
      </c>
      <c r="AI24" s="597">
        <v>105.05</v>
      </c>
      <c r="AJ24" s="598">
        <v>53.695416439490046</v>
      </c>
      <c r="AK24" s="597">
        <v>564.07034969684298</v>
      </c>
      <c r="AL24" s="597">
        <v>5624.98</v>
      </c>
      <c r="AM24" s="598">
        <v>64.830680706854039</v>
      </c>
      <c r="AN24" s="597">
        <v>36467.128236243989</v>
      </c>
      <c r="AO24" s="597">
        <v>24176.62</v>
      </c>
      <c r="AP24" s="598">
        <v>65.270807952427973</v>
      </c>
      <c r="AQ24" s="597">
        <v>157802.75209588293</v>
      </c>
      <c r="AR24" s="597">
        <v>35220.99</v>
      </c>
      <c r="AS24" s="598">
        <v>72.288852651341799</v>
      </c>
      <c r="AT24" s="597">
        <v>254608.49563443827</v>
      </c>
      <c r="AU24" s="593" t="s">
        <v>503</v>
      </c>
      <c r="AV24" s="596" t="s">
        <v>365</v>
      </c>
      <c r="AW24" s="597">
        <v>5942.25</v>
      </c>
      <c r="AX24" s="598">
        <v>55.8659506134317</v>
      </c>
      <c r="AY24" s="597">
        <v>33196.944503266459</v>
      </c>
      <c r="AZ24" s="597">
        <v>41163.24</v>
      </c>
      <c r="BA24" s="598">
        <v>69.918072566130547</v>
      </c>
      <c r="BB24" s="597">
        <v>287805.44013770472</v>
      </c>
      <c r="BC24" s="600">
        <v>820.41</v>
      </c>
      <c r="BD24" s="600">
        <v>857.15</v>
      </c>
      <c r="BE24" s="597">
        <v>1677.56</v>
      </c>
      <c r="BF24" s="598">
        <v>82.872224187289802</v>
      </c>
      <c r="BG24" s="597">
        <v>13902.312840762987</v>
      </c>
      <c r="BH24" s="597">
        <v>42840.800000000003</v>
      </c>
      <c r="BI24" s="598">
        <v>70.425331221281539</v>
      </c>
      <c r="BJ24" s="597">
        <v>301707.75297846773</v>
      </c>
      <c r="BK24" s="597">
        <v>116.35</v>
      </c>
      <c r="BL24" s="598">
        <v>308.98363197500032</v>
      </c>
      <c r="BM24" s="597">
        <v>3595.024558029128</v>
      </c>
      <c r="BN24" s="597">
        <v>1351.32</v>
      </c>
      <c r="BO24" s="598">
        <v>426.71758369632948</v>
      </c>
      <c r="BP24" s="597">
        <v>57663.2005200524</v>
      </c>
      <c r="BQ24" s="593" t="s">
        <v>503</v>
      </c>
      <c r="BR24" s="596" t="s">
        <v>365</v>
      </c>
      <c r="BS24" s="597">
        <v>751.57</v>
      </c>
      <c r="BT24" s="598">
        <v>438.96802859442829</v>
      </c>
      <c r="BU24" s="597">
        <v>32991.520125071453</v>
      </c>
      <c r="BV24" s="597">
        <v>599.75</v>
      </c>
      <c r="BW24" s="598">
        <v>411.36607578125796</v>
      </c>
      <c r="BX24" s="597">
        <v>24671.680394980944</v>
      </c>
      <c r="BY24" s="597">
        <v>1467.67</v>
      </c>
      <c r="BZ24" s="598">
        <v>417.38418771305214</v>
      </c>
      <c r="CA24" s="597">
        <v>61258.22507808153</v>
      </c>
      <c r="CB24" s="597">
        <v>1748.15</v>
      </c>
      <c r="CC24" s="598">
        <v>524.32823197008474</v>
      </c>
      <c r="CD24" s="597">
        <v>91660.439871850365</v>
      </c>
      <c r="CE24" s="597">
        <v>70.81</v>
      </c>
      <c r="CF24" s="598">
        <v>813.11092481113337</v>
      </c>
      <c r="CG24" s="597">
        <v>5757.6384585876367</v>
      </c>
      <c r="CH24" s="600">
        <v>15.86</v>
      </c>
      <c r="CI24" s="600">
        <v>3302.49</v>
      </c>
      <c r="CJ24" s="597">
        <v>504.97</v>
      </c>
      <c r="CK24" s="598">
        <v>42.424206282812179</v>
      </c>
      <c r="CL24" s="597">
        <v>2142.2951446631669</v>
      </c>
      <c r="CM24" s="597">
        <v>244.32</v>
      </c>
      <c r="CN24" s="598">
        <v>40.959684744383331</v>
      </c>
      <c r="CO24" s="597">
        <v>1000.7270176747735</v>
      </c>
      <c r="CP24" s="593" t="s">
        <v>503</v>
      </c>
      <c r="CQ24" s="596" t="s">
        <v>365</v>
      </c>
      <c r="CR24" s="600">
        <v>48.38</v>
      </c>
      <c r="CS24" s="600">
        <v>797.67</v>
      </c>
      <c r="CT24" s="600">
        <v>975.55</v>
      </c>
      <c r="CU24" s="600">
        <v>35.4</v>
      </c>
      <c r="CV24" s="600">
        <v>1010.95</v>
      </c>
      <c r="CW24" s="597">
        <v>6537.92</v>
      </c>
      <c r="CX24" s="598">
        <v>35.844777870498014</v>
      </c>
      <c r="CY24" s="597">
        <v>23435.02901350864</v>
      </c>
      <c r="CZ24" s="597">
        <v>332.33</v>
      </c>
      <c r="DA24" s="598">
        <v>23.31148244306457</v>
      </c>
      <c r="DB24" s="597">
        <v>774.71049603036488</v>
      </c>
      <c r="DC24" s="597">
        <v>6870.25</v>
      </c>
      <c r="DD24" s="598">
        <v>35.238513168427652</v>
      </c>
      <c r="DE24" s="597">
        <v>24209.739509539006</v>
      </c>
      <c r="DF24" s="600">
        <v>46.54</v>
      </c>
      <c r="DG24" s="600">
        <v>30.04</v>
      </c>
      <c r="DH24" s="593" t="s">
        <v>503</v>
      </c>
      <c r="DI24" s="596" t="s">
        <v>365</v>
      </c>
      <c r="DJ24" s="600">
        <v>37.409999999999997</v>
      </c>
      <c r="DK24" s="600">
        <v>18.3</v>
      </c>
      <c r="DL24" s="600">
        <v>7002.54</v>
      </c>
      <c r="DM24" s="597">
        <v>5996.39</v>
      </c>
      <c r="DN24" s="598">
        <v>440.65544990542492</v>
      </c>
      <c r="DO24" s="597">
        <v>264234.19332583906</v>
      </c>
      <c r="DP24" s="597">
        <v>58.95</v>
      </c>
      <c r="DQ24" s="598" t="s">
        <v>15</v>
      </c>
      <c r="DR24" s="598" t="s">
        <v>15</v>
      </c>
      <c r="DS24" s="597" t="s">
        <v>484</v>
      </c>
      <c r="DT24" s="598" t="s">
        <v>484</v>
      </c>
      <c r="DU24" s="598" t="s">
        <v>484</v>
      </c>
      <c r="DV24" s="597">
        <v>741.84</v>
      </c>
      <c r="DW24" s="598">
        <v>111.2765690348342</v>
      </c>
      <c r="DX24" s="597">
        <v>8254.9409972801423</v>
      </c>
      <c r="DY24" s="600">
        <v>99.6</v>
      </c>
      <c r="DZ24" s="600">
        <v>6896.78</v>
      </c>
      <c r="EA24" s="593" t="s">
        <v>503</v>
      </c>
      <c r="EB24" s="596" t="s">
        <v>365</v>
      </c>
      <c r="EC24" s="597">
        <v>4266.42</v>
      </c>
      <c r="ED24" s="598">
        <v>101.72192234978509</v>
      </c>
      <c r="EE24" s="597">
        <v>43398.844395157015</v>
      </c>
      <c r="EF24" s="597">
        <v>9678.84</v>
      </c>
      <c r="EG24" s="598">
        <v>105.19901901305327</v>
      </c>
      <c r="EH24" s="597">
        <v>101820.44731843006</v>
      </c>
      <c r="EI24" s="597">
        <v>6801.02</v>
      </c>
      <c r="EJ24" s="597">
        <v>4315.88</v>
      </c>
    </row>
    <row r="25" spans="1:140" ht="11.25" customHeight="1">
      <c r="A25" s="593" t="s">
        <v>504</v>
      </c>
      <c r="B25" s="596" t="s">
        <v>366</v>
      </c>
      <c r="C25" s="597">
        <v>10149.290000000001</v>
      </c>
      <c r="D25" s="598">
        <v>89.364530375636136</v>
      </c>
      <c r="E25" s="597">
        <v>90698.653449614038</v>
      </c>
      <c r="F25" s="597">
        <v>1100.69</v>
      </c>
      <c r="G25" s="598">
        <v>66.848058820750722</v>
      </c>
      <c r="H25" s="597">
        <v>7357.8989863412116</v>
      </c>
      <c r="I25" s="597">
        <v>11249.98</v>
      </c>
      <c r="J25" s="598">
        <v>87.161534896911149</v>
      </c>
      <c r="K25" s="597">
        <v>98056.552435955251</v>
      </c>
      <c r="L25" s="597">
        <v>405.11</v>
      </c>
      <c r="M25" s="598">
        <v>77.220619768508541</v>
      </c>
      <c r="N25" s="597">
        <v>3128.2845274420497</v>
      </c>
      <c r="O25" s="597">
        <v>9</v>
      </c>
      <c r="P25" s="598" t="s">
        <v>15</v>
      </c>
      <c r="Q25" s="598" t="s">
        <v>15</v>
      </c>
      <c r="R25" s="597">
        <v>11664.09</v>
      </c>
      <c r="S25" s="598">
        <v>86.793176880884971</v>
      </c>
      <c r="T25" s="597">
        <v>101236.34265245618</v>
      </c>
      <c r="U25" s="597">
        <v>4264.03</v>
      </c>
      <c r="V25" s="598">
        <v>77.639624059253777</v>
      </c>
      <c r="W25" s="597">
        <v>33105.76861773798</v>
      </c>
      <c r="X25" s="593" t="s">
        <v>504</v>
      </c>
      <c r="Y25" s="596" t="s">
        <v>366</v>
      </c>
      <c r="Z25" s="597">
        <v>370.96</v>
      </c>
      <c r="AA25" s="598">
        <v>57.448824262889538</v>
      </c>
      <c r="AB25" s="597">
        <v>2131.121584856151</v>
      </c>
      <c r="AC25" s="597">
        <v>4634.99</v>
      </c>
      <c r="AD25" s="598">
        <v>76.023659603567921</v>
      </c>
      <c r="AE25" s="597">
        <v>35236.890202594128</v>
      </c>
      <c r="AF25" s="597">
        <v>800.27</v>
      </c>
      <c r="AG25" s="598">
        <v>56.971292277797083</v>
      </c>
      <c r="AH25" s="597">
        <v>4559.2416071152675</v>
      </c>
      <c r="AI25" s="597">
        <v>127.88</v>
      </c>
      <c r="AJ25" s="598" t="s">
        <v>15</v>
      </c>
      <c r="AK25" s="598" t="s">
        <v>15</v>
      </c>
      <c r="AL25" s="597">
        <v>1098.8399999999999</v>
      </c>
      <c r="AM25" s="598">
        <v>76.139837528005216</v>
      </c>
      <c r="AN25" s="597">
        <v>8366.5499069273246</v>
      </c>
      <c r="AO25" s="597">
        <v>6661.98</v>
      </c>
      <c r="AP25" s="598">
        <v>73.403965365674281</v>
      </c>
      <c r="AQ25" s="597">
        <v>48901.574918681479</v>
      </c>
      <c r="AR25" s="597">
        <v>15926.27</v>
      </c>
      <c r="AS25" s="598">
        <v>84.985851797552272</v>
      </c>
      <c r="AT25" s="597">
        <v>135350.76219078028</v>
      </c>
      <c r="AU25" s="593" t="s">
        <v>504</v>
      </c>
      <c r="AV25" s="596" t="s">
        <v>366</v>
      </c>
      <c r="AW25" s="597">
        <v>2399.8000000000002</v>
      </c>
      <c r="AX25" s="598">
        <v>61.618282275011993</v>
      </c>
      <c r="AY25" s="597">
        <v>14787.155380357381</v>
      </c>
      <c r="AZ25" s="597">
        <v>18326.07</v>
      </c>
      <c r="BA25" s="598">
        <v>81.925867123249915</v>
      </c>
      <c r="BB25" s="597">
        <v>150137.91757113766</v>
      </c>
      <c r="BC25" s="600">
        <v>460.52</v>
      </c>
      <c r="BD25" s="600">
        <v>196.41</v>
      </c>
      <c r="BE25" s="597">
        <v>656.93</v>
      </c>
      <c r="BF25" s="598">
        <v>84.862454238110971</v>
      </c>
      <c r="BG25" s="597">
        <v>5574.869206264224</v>
      </c>
      <c r="BH25" s="597">
        <v>18983</v>
      </c>
      <c r="BI25" s="598">
        <v>82.027491322447403</v>
      </c>
      <c r="BJ25" s="597">
        <v>155712.7867774019</v>
      </c>
      <c r="BK25" s="597">
        <v>2.15</v>
      </c>
      <c r="BL25" s="598" t="s">
        <v>15</v>
      </c>
      <c r="BM25" s="598" t="s">
        <v>15</v>
      </c>
      <c r="BN25" s="597">
        <v>397.55</v>
      </c>
      <c r="BO25" s="598">
        <v>436.35822532355678</v>
      </c>
      <c r="BP25" s="597">
        <v>17347.421247737999</v>
      </c>
      <c r="BQ25" s="593" t="s">
        <v>504</v>
      </c>
      <c r="BR25" s="596" t="s">
        <v>366</v>
      </c>
      <c r="BS25" s="597">
        <v>135</v>
      </c>
      <c r="BT25" s="598">
        <v>428.17034142977047</v>
      </c>
      <c r="BU25" s="597">
        <v>5780.2996093019019</v>
      </c>
      <c r="BV25" s="597">
        <v>262.55</v>
      </c>
      <c r="BW25" s="598">
        <v>440.56833511468648</v>
      </c>
      <c r="BX25" s="597">
        <v>11567.121638436098</v>
      </c>
      <c r="BY25" s="597">
        <v>399.7</v>
      </c>
      <c r="BZ25" s="598">
        <v>435.58643326740258</v>
      </c>
      <c r="CA25" s="597">
        <v>17410.389737698082</v>
      </c>
      <c r="CB25" s="597">
        <v>1276.48</v>
      </c>
      <c r="CC25" s="598">
        <v>616.90604367893422</v>
      </c>
      <c r="CD25" s="597">
        <v>78746.822663528597</v>
      </c>
      <c r="CE25" s="597">
        <v>36.53</v>
      </c>
      <c r="CF25" s="598">
        <v>920.69049752317289</v>
      </c>
      <c r="CG25" s="597">
        <v>3363.2823874521509</v>
      </c>
      <c r="CH25" s="600" t="s">
        <v>484</v>
      </c>
      <c r="CI25" s="600">
        <v>1712.71</v>
      </c>
      <c r="CJ25" s="597">
        <v>249.16</v>
      </c>
      <c r="CK25" s="598">
        <v>48.319326132664493</v>
      </c>
      <c r="CL25" s="597">
        <v>1203.9243299214684</v>
      </c>
      <c r="CM25" s="597">
        <v>222.29</v>
      </c>
      <c r="CN25" s="598">
        <v>47.310919211774952</v>
      </c>
      <c r="CO25" s="597">
        <v>1051.6744231585453</v>
      </c>
      <c r="CP25" s="593" t="s">
        <v>504</v>
      </c>
      <c r="CQ25" s="596" t="s">
        <v>366</v>
      </c>
      <c r="CR25" s="600">
        <v>0.23</v>
      </c>
      <c r="CS25" s="600">
        <v>471.68</v>
      </c>
      <c r="CT25" s="600">
        <v>178.73</v>
      </c>
      <c r="CU25" s="600">
        <v>8.67</v>
      </c>
      <c r="CV25" s="600">
        <v>187.49</v>
      </c>
      <c r="CW25" s="597">
        <v>4316.28</v>
      </c>
      <c r="CX25" s="598">
        <v>36.916002279175245</v>
      </c>
      <c r="CY25" s="597">
        <v>15933.980231755862</v>
      </c>
      <c r="CZ25" s="597">
        <v>57.16</v>
      </c>
      <c r="DA25" s="598" t="s">
        <v>15</v>
      </c>
      <c r="DB25" s="598" t="s">
        <v>15</v>
      </c>
      <c r="DC25" s="597">
        <v>4373.4399999999996</v>
      </c>
      <c r="DD25" s="598">
        <v>36.764108703012006</v>
      </c>
      <c r="DE25" s="597">
        <v>16078.56235661008</v>
      </c>
      <c r="DF25" s="600">
        <v>213.56</v>
      </c>
      <c r="DG25" s="600">
        <v>59.66</v>
      </c>
      <c r="DH25" s="593" t="s">
        <v>504</v>
      </c>
      <c r="DI25" s="596" t="s">
        <v>366</v>
      </c>
      <c r="DJ25" s="600">
        <v>28.86</v>
      </c>
      <c r="DK25" s="600">
        <v>34.75</v>
      </c>
      <c r="DL25" s="600">
        <v>4710.2700000000004</v>
      </c>
      <c r="DM25" s="597">
        <v>1047.98</v>
      </c>
      <c r="DN25" s="598">
        <v>444.71392478896848</v>
      </c>
      <c r="DO25" s="597">
        <v>46605.129890034317</v>
      </c>
      <c r="DP25" s="597">
        <v>28.31</v>
      </c>
      <c r="DQ25" s="598">
        <v>118.97219684707331</v>
      </c>
      <c r="DR25" s="598">
        <v>336.81028927406453</v>
      </c>
      <c r="DS25" s="597">
        <v>0.88</v>
      </c>
      <c r="DT25" s="598" t="s">
        <v>15</v>
      </c>
      <c r="DU25" s="598" t="s">
        <v>15</v>
      </c>
      <c r="DV25" s="597">
        <v>139.38999999999999</v>
      </c>
      <c r="DW25" s="598">
        <v>113.30414620726594</v>
      </c>
      <c r="DX25" s="597">
        <v>1579.3464939830799</v>
      </c>
      <c r="DY25" s="600">
        <v>12.28</v>
      </c>
      <c r="DZ25" s="600">
        <v>1228.8399999999999</v>
      </c>
      <c r="EA25" s="593" t="s">
        <v>504</v>
      </c>
      <c r="EB25" s="596" t="s">
        <v>366</v>
      </c>
      <c r="EC25" s="597">
        <v>1216.06</v>
      </c>
      <c r="ED25" s="598">
        <v>105.36064008870315</v>
      </c>
      <c r="EE25" s="597">
        <v>12812.485998626835</v>
      </c>
      <c r="EF25" s="597">
        <v>2593.09</v>
      </c>
      <c r="EG25" s="598">
        <v>98.878003512620481</v>
      </c>
      <c r="EH25" s="597">
        <v>25639.956212854115</v>
      </c>
      <c r="EI25" s="597">
        <v>3424.74</v>
      </c>
      <c r="EJ25" s="597">
        <v>561.97</v>
      </c>
    </row>
    <row r="26" spans="1:140" ht="11.25" customHeight="1">
      <c r="A26" s="593" t="s">
        <v>505</v>
      </c>
      <c r="B26" s="596" t="s">
        <v>106</v>
      </c>
      <c r="C26" s="597">
        <v>1602.83</v>
      </c>
      <c r="D26" s="598">
        <v>81.626769431569784</v>
      </c>
      <c r="E26" s="597">
        <v>13083.383484800301</v>
      </c>
      <c r="F26" s="597">
        <v>117.19</v>
      </c>
      <c r="G26" s="598">
        <v>57.441661909419167</v>
      </c>
      <c r="H26" s="597">
        <v>673.15883591648333</v>
      </c>
      <c r="I26" s="597">
        <v>1720.02</v>
      </c>
      <c r="J26" s="598">
        <v>79.978967225478669</v>
      </c>
      <c r="K26" s="597">
        <v>13756.542320716784</v>
      </c>
      <c r="L26" s="597">
        <v>3975.42</v>
      </c>
      <c r="M26" s="598">
        <v>66.651688551090089</v>
      </c>
      <c r="N26" s="597">
        <v>26496.845569977449</v>
      </c>
      <c r="O26" s="597">
        <v>59.44</v>
      </c>
      <c r="P26" s="598" t="s">
        <v>15</v>
      </c>
      <c r="Q26" s="598" t="s">
        <v>15</v>
      </c>
      <c r="R26" s="597">
        <v>5754.88</v>
      </c>
      <c r="S26" s="598">
        <v>70.558384576167541</v>
      </c>
      <c r="T26" s="597">
        <v>40605.503622969511</v>
      </c>
      <c r="U26" s="597">
        <v>2734.09</v>
      </c>
      <c r="V26" s="598">
        <v>69.21916753927357</v>
      </c>
      <c r="W26" s="597">
        <v>18925.143377745251</v>
      </c>
      <c r="X26" s="593" t="s">
        <v>505</v>
      </c>
      <c r="Y26" s="596" t="s">
        <v>106</v>
      </c>
      <c r="Z26" s="597">
        <v>10198.709999999999</v>
      </c>
      <c r="AA26" s="598">
        <v>56.737355075037641</v>
      </c>
      <c r="AB26" s="597">
        <v>57864.783057733723</v>
      </c>
      <c r="AC26" s="597">
        <v>12932.8</v>
      </c>
      <c r="AD26" s="598">
        <v>59.376102959513005</v>
      </c>
      <c r="AE26" s="597">
        <v>76789.926435478978</v>
      </c>
      <c r="AF26" s="597">
        <v>706.98</v>
      </c>
      <c r="AG26" s="598">
        <v>50.467652008089352</v>
      </c>
      <c r="AH26" s="597">
        <v>3567.9620616679008</v>
      </c>
      <c r="AI26" s="597">
        <v>93.27</v>
      </c>
      <c r="AJ26" s="598" t="s">
        <v>15</v>
      </c>
      <c r="AK26" s="598" t="s">
        <v>15</v>
      </c>
      <c r="AL26" s="597">
        <v>1708.79</v>
      </c>
      <c r="AM26" s="598">
        <v>62.163117301822886</v>
      </c>
      <c r="AN26" s="597">
        <v>10622.371321418192</v>
      </c>
      <c r="AO26" s="597">
        <v>15441.84</v>
      </c>
      <c r="AP26" s="598">
        <v>59.225940141981305</v>
      </c>
      <c r="AQ26" s="597">
        <v>91455.749152205259</v>
      </c>
      <c r="AR26" s="597">
        <v>10080.57</v>
      </c>
      <c r="AS26" s="598">
        <v>68.924534511656063</v>
      </c>
      <c r="AT26" s="597">
        <v>69479.859486216475</v>
      </c>
      <c r="AU26" s="593" t="s">
        <v>505</v>
      </c>
      <c r="AV26" s="596" t="s">
        <v>106</v>
      </c>
      <c r="AW26" s="597">
        <v>11116.15</v>
      </c>
      <c r="AX26" s="598">
        <v>56.297722942707949</v>
      </c>
      <c r="AY26" s="597">
        <v>62581.393288958294</v>
      </c>
      <c r="AZ26" s="597">
        <v>21196.720000000001</v>
      </c>
      <c r="BA26" s="598">
        <v>62.30268304491203</v>
      </c>
      <c r="BB26" s="597">
        <v>132061.25277517477</v>
      </c>
      <c r="BC26" s="600">
        <v>223.1</v>
      </c>
      <c r="BD26" s="600">
        <v>133.91</v>
      </c>
      <c r="BE26" s="597">
        <v>357.01</v>
      </c>
      <c r="BF26" s="598">
        <v>76.497378280831356</v>
      </c>
      <c r="BG26" s="597">
        <v>2731.0329020039599</v>
      </c>
      <c r="BH26" s="597">
        <v>21553.73</v>
      </c>
      <c r="BI26" s="598">
        <v>62.537800036085976</v>
      </c>
      <c r="BJ26" s="597">
        <v>134792.28567717873</v>
      </c>
      <c r="BK26" s="597">
        <v>100.14</v>
      </c>
      <c r="BL26" s="598">
        <v>298.29585715286601</v>
      </c>
      <c r="BM26" s="597">
        <v>2987.1347135288001</v>
      </c>
      <c r="BN26" s="597">
        <v>6140.26</v>
      </c>
      <c r="BO26" s="598">
        <v>443.05713746956417</v>
      </c>
      <c r="BP26" s="597">
        <v>272048.60189188662</v>
      </c>
      <c r="BQ26" s="593" t="s">
        <v>505</v>
      </c>
      <c r="BR26" s="596" t="s">
        <v>106</v>
      </c>
      <c r="BS26" s="597">
        <v>3642.98</v>
      </c>
      <c r="BT26" s="598">
        <v>440.78860652373328</v>
      </c>
      <c r="BU26" s="597">
        <v>160578.40777938298</v>
      </c>
      <c r="BV26" s="597">
        <v>2497.2800000000002</v>
      </c>
      <c r="BW26" s="598">
        <v>446.36642311836715</v>
      </c>
      <c r="BX26" s="597">
        <v>111470.19411250362</v>
      </c>
      <c r="BY26" s="597">
        <v>6240.4</v>
      </c>
      <c r="BZ26" s="598">
        <v>440.73414621725431</v>
      </c>
      <c r="CA26" s="597">
        <v>275035.73660541541</v>
      </c>
      <c r="CB26" s="597">
        <v>3257.51</v>
      </c>
      <c r="CC26" s="598">
        <v>535.2583115057131</v>
      </c>
      <c r="CD26" s="597">
        <v>174360.93023129765</v>
      </c>
      <c r="CE26" s="597">
        <v>64.239999999999995</v>
      </c>
      <c r="CF26" s="598">
        <v>783.91471102296839</v>
      </c>
      <c r="CG26" s="597">
        <v>5035.8681036115504</v>
      </c>
      <c r="CH26" s="600">
        <v>33.08</v>
      </c>
      <c r="CI26" s="600">
        <v>9595.23</v>
      </c>
      <c r="CJ26" s="597">
        <v>92.11</v>
      </c>
      <c r="CK26" s="598">
        <v>38.605923169737693</v>
      </c>
      <c r="CL26" s="597">
        <v>355.59915831645384</v>
      </c>
      <c r="CM26" s="597">
        <v>11.68</v>
      </c>
      <c r="CN26" s="598" t="s">
        <v>15</v>
      </c>
      <c r="CO26" s="598" t="s">
        <v>15</v>
      </c>
      <c r="CP26" s="593" t="s">
        <v>505</v>
      </c>
      <c r="CQ26" s="596" t="s">
        <v>106</v>
      </c>
      <c r="CR26" s="600">
        <v>20.96</v>
      </c>
      <c r="CS26" s="600">
        <v>124.75</v>
      </c>
      <c r="CT26" s="600">
        <v>231.72</v>
      </c>
      <c r="CU26" s="600">
        <v>15.52</v>
      </c>
      <c r="CV26" s="600">
        <v>247.24</v>
      </c>
      <c r="CW26" s="597">
        <v>1067.25</v>
      </c>
      <c r="CX26" s="598">
        <v>31.640711294343728</v>
      </c>
      <c r="CY26" s="597">
        <v>3376.8549128888344</v>
      </c>
      <c r="CZ26" s="597">
        <v>389.58</v>
      </c>
      <c r="DA26" s="598">
        <v>22.87455956257282</v>
      </c>
      <c r="DB26" s="597">
        <v>891.14709143871198</v>
      </c>
      <c r="DC26" s="597">
        <v>1456.83</v>
      </c>
      <c r="DD26" s="598">
        <v>29.296499964495148</v>
      </c>
      <c r="DE26" s="597">
        <v>4268.0020043275463</v>
      </c>
      <c r="DF26" s="600">
        <v>140.32</v>
      </c>
      <c r="DG26" s="600">
        <v>4.33</v>
      </c>
      <c r="DH26" s="593" t="s">
        <v>505</v>
      </c>
      <c r="DI26" s="596" t="s">
        <v>106</v>
      </c>
      <c r="DJ26" s="600">
        <v>259.51</v>
      </c>
      <c r="DK26" s="600">
        <v>2</v>
      </c>
      <c r="DL26" s="600">
        <v>1862.99</v>
      </c>
      <c r="DM26" s="597">
        <v>2622.15</v>
      </c>
      <c r="DN26" s="598">
        <v>443.83829855130085</v>
      </c>
      <c r="DO26" s="597">
        <v>116381.05945462936</v>
      </c>
      <c r="DP26" s="597">
        <v>104.28</v>
      </c>
      <c r="DQ26" s="598" t="s">
        <v>15</v>
      </c>
      <c r="DR26" s="598" t="s">
        <v>15</v>
      </c>
      <c r="DS26" s="597">
        <v>11.11</v>
      </c>
      <c r="DT26" s="598" t="s">
        <v>15</v>
      </c>
      <c r="DU26" s="598" t="s">
        <v>15</v>
      </c>
      <c r="DV26" s="597">
        <v>588.76</v>
      </c>
      <c r="DW26" s="598">
        <v>107.50363706608506</v>
      </c>
      <c r="DX26" s="597">
        <v>6329.3841359028247</v>
      </c>
      <c r="DY26" s="600">
        <v>25.19</v>
      </c>
      <c r="DZ26" s="600">
        <v>3351.49</v>
      </c>
      <c r="EA26" s="593" t="s">
        <v>505</v>
      </c>
      <c r="EB26" s="596" t="s">
        <v>106</v>
      </c>
      <c r="EC26" s="597">
        <v>2913.02</v>
      </c>
      <c r="ED26" s="598">
        <v>97.65075682447555</v>
      </c>
      <c r="EE26" s="597">
        <v>28445.860764483376</v>
      </c>
      <c r="EF26" s="597">
        <v>6741.55</v>
      </c>
      <c r="EG26" s="598">
        <v>97.625707116316192</v>
      </c>
      <c r="EH26" s="597">
        <v>65814.858581000153</v>
      </c>
      <c r="EI26" s="597">
        <v>3897.73</v>
      </c>
      <c r="EJ26" s="597">
        <v>4745.6400000000003</v>
      </c>
    </row>
    <row r="27" spans="1:140" ht="11.25" customHeight="1">
      <c r="A27" s="593" t="s">
        <v>506</v>
      </c>
      <c r="B27" s="596" t="s">
        <v>367</v>
      </c>
      <c r="C27" s="597">
        <v>6015.4</v>
      </c>
      <c r="D27" s="598">
        <v>84.445199851096191</v>
      </c>
      <c r="E27" s="597">
        <v>50797.165518428425</v>
      </c>
      <c r="F27" s="597">
        <v>1035.8399999999999</v>
      </c>
      <c r="G27" s="598">
        <v>64.133011442222156</v>
      </c>
      <c r="H27" s="597">
        <v>6643.1538572311401</v>
      </c>
      <c r="I27" s="597">
        <v>7051.24</v>
      </c>
      <c r="J27" s="598">
        <v>81.461302374702271</v>
      </c>
      <c r="K27" s="597">
        <v>57440.319375659565</v>
      </c>
      <c r="L27" s="597">
        <v>1279.07</v>
      </c>
      <c r="M27" s="598">
        <v>59.554593143422814</v>
      </c>
      <c r="N27" s="597">
        <v>7617.4493451957824</v>
      </c>
      <c r="O27" s="597">
        <v>27.58</v>
      </c>
      <c r="P27" s="598">
        <v>59.72609074728242</v>
      </c>
      <c r="Q27" s="597">
        <v>164.72455828100493</v>
      </c>
      <c r="R27" s="597">
        <v>8357.89</v>
      </c>
      <c r="S27" s="598">
        <v>78.037032407864146</v>
      </c>
      <c r="T27" s="597">
        <v>65222.493279136354</v>
      </c>
      <c r="U27" s="597">
        <v>2251.77</v>
      </c>
      <c r="V27" s="598">
        <v>63.115720374422729</v>
      </c>
      <c r="W27" s="597">
        <v>14212.208566751387</v>
      </c>
      <c r="X27" s="593" t="s">
        <v>506</v>
      </c>
      <c r="Y27" s="596" t="s">
        <v>367</v>
      </c>
      <c r="Z27" s="597">
        <v>2366.87</v>
      </c>
      <c r="AA27" s="598">
        <v>53.436036152451052</v>
      </c>
      <c r="AB27" s="597">
        <v>12647.615088815184</v>
      </c>
      <c r="AC27" s="597">
        <v>4618.6400000000003</v>
      </c>
      <c r="AD27" s="598">
        <v>58.155265739625897</v>
      </c>
      <c r="AE27" s="597">
        <v>26859.823655566572</v>
      </c>
      <c r="AF27" s="597">
        <v>1932.6</v>
      </c>
      <c r="AG27" s="598">
        <v>49.961609702362537</v>
      </c>
      <c r="AH27" s="597">
        <v>9655.5806910785868</v>
      </c>
      <c r="AI27" s="597">
        <v>220.53</v>
      </c>
      <c r="AJ27" s="598">
        <v>49.305656490506166</v>
      </c>
      <c r="AK27" s="597">
        <v>1087.3376425851327</v>
      </c>
      <c r="AL27" s="597">
        <v>1118.29</v>
      </c>
      <c r="AM27" s="598">
        <v>59.147805162715102</v>
      </c>
      <c r="AN27" s="597">
        <v>6614.4399035412671</v>
      </c>
      <c r="AO27" s="597">
        <v>7890.06</v>
      </c>
      <c r="AP27" s="598">
        <v>56.041629458802042</v>
      </c>
      <c r="AQ27" s="597">
        <v>44217.18189277155</v>
      </c>
      <c r="AR27" s="597">
        <v>10692.11</v>
      </c>
      <c r="AS27" s="598">
        <v>74.265966111644815</v>
      </c>
      <c r="AT27" s="597">
        <v>79405.987892197867</v>
      </c>
      <c r="AU27" s="593" t="s">
        <v>506</v>
      </c>
      <c r="AV27" s="596" t="s">
        <v>367</v>
      </c>
      <c r="AW27" s="597">
        <v>5555.84</v>
      </c>
      <c r="AX27" s="598">
        <v>54.057869340567841</v>
      </c>
      <c r="AY27" s="597">
        <v>30033.68727971004</v>
      </c>
      <c r="AZ27" s="597">
        <v>16247.95</v>
      </c>
      <c r="BA27" s="598">
        <v>67.355989630635179</v>
      </c>
      <c r="BB27" s="597">
        <v>109439.6751719079</v>
      </c>
      <c r="BC27" s="600">
        <v>142.05000000000001</v>
      </c>
      <c r="BD27" s="600">
        <v>98.57</v>
      </c>
      <c r="BE27" s="597">
        <v>240.62</v>
      </c>
      <c r="BF27" s="598">
        <v>76.176878150223573</v>
      </c>
      <c r="BG27" s="597">
        <v>1832.9680420506797</v>
      </c>
      <c r="BH27" s="597">
        <v>16488.57</v>
      </c>
      <c r="BI27" s="598">
        <v>67.484714086156998</v>
      </c>
      <c r="BJ27" s="597">
        <v>111272.64321395858</v>
      </c>
      <c r="BK27" s="597">
        <v>61.12</v>
      </c>
      <c r="BL27" s="598">
        <v>289.65623030520049</v>
      </c>
      <c r="BM27" s="597">
        <v>1770.3788796253853</v>
      </c>
      <c r="BN27" s="597">
        <v>651.64</v>
      </c>
      <c r="BO27" s="598">
        <v>391.89785300391452</v>
      </c>
      <c r="BP27" s="597">
        <v>25537.631693147086</v>
      </c>
      <c r="BQ27" s="593" t="s">
        <v>506</v>
      </c>
      <c r="BR27" s="596" t="s">
        <v>367</v>
      </c>
      <c r="BS27" s="597">
        <v>84.95</v>
      </c>
      <c r="BT27" s="598" t="s">
        <v>15</v>
      </c>
      <c r="BU27" s="598" t="s">
        <v>15</v>
      </c>
      <c r="BV27" s="597">
        <v>566.69000000000005</v>
      </c>
      <c r="BW27" s="598">
        <v>389.5542080127351</v>
      </c>
      <c r="BX27" s="597">
        <v>22075.647413873685</v>
      </c>
      <c r="BY27" s="597">
        <v>712.76</v>
      </c>
      <c r="BZ27" s="598">
        <v>383.13051479842397</v>
      </c>
      <c r="CA27" s="597">
        <v>27308.010572772473</v>
      </c>
      <c r="CB27" s="597">
        <v>31.5</v>
      </c>
      <c r="CC27" s="598" t="s">
        <v>15</v>
      </c>
      <c r="CD27" s="598" t="s">
        <v>15</v>
      </c>
      <c r="CE27" s="597">
        <v>62.84</v>
      </c>
      <c r="CF27" s="598">
        <v>820.63593153487636</v>
      </c>
      <c r="CG27" s="597">
        <v>5156.8761937651643</v>
      </c>
      <c r="CH27" s="600">
        <v>86.39</v>
      </c>
      <c r="CI27" s="600">
        <v>893.49</v>
      </c>
      <c r="CJ27" s="597">
        <v>23.73</v>
      </c>
      <c r="CK27" s="598" t="s">
        <v>15</v>
      </c>
      <c r="CL27" s="598" t="s">
        <v>15</v>
      </c>
      <c r="CM27" s="597">
        <v>114.64</v>
      </c>
      <c r="CN27" s="598" t="s">
        <v>15</v>
      </c>
      <c r="CO27" s="598" t="s">
        <v>15</v>
      </c>
      <c r="CP27" s="593" t="s">
        <v>506</v>
      </c>
      <c r="CQ27" s="596" t="s">
        <v>367</v>
      </c>
      <c r="CR27" s="600">
        <v>1.42</v>
      </c>
      <c r="CS27" s="600">
        <v>139.79</v>
      </c>
      <c r="CT27" s="600">
        <v>346.78</v>
      </c>
      <c r="CU27" s="600">
        <v>18.77</v>
      </c>
      <c r="CV27" s="600">
        <v>367.52</v>
      </c>
      <c r="CW27" s="597">
        <v>1353.21</v>
      </c>
      <c r="CX27" s="598">
        <v>33.398442493802158</v>
      </c>
      <c r="CY27" s="597">
        <v>4519.5106367038015</v>
      </c>
      <c r="CZ27" s="597">
        <v>440.24</v>
      </c>
      <c r="DA27" s="598">
        <v>26.243690472505108</v>
      </c>
      <c r="DB27" s="597">
        <v>1155.3522293615649</v>
      </c>
      <c r="DC27" s="597">
        <v>1793.45</v>
      </c>
      <c r="DD27" s="598">
        <v>31.642158220554609</v>
      </c>
      <c r="DE27" s="597">
        <v>5674.8628660653667</v>
      </c>
      <c r="DF27" s="600">
        <v>14.29</v>
      </c>
      <c r="DG27" s="600">
        <v>8.27</v>
      </c>
      <c r="DH27" s="593" t="s">
        <v>506</v>
      </c>
      <c r="DI27" s="596" t="s">
        <v>367</v>
      </c>
      <c r="DJ27" s="600">
        <v>39.159999999999997</v>
      </c>
      <c r="DK27" s="600">
        <v>0.55000000000000004</v>
      </c>
      <c r="DL27" s="600">
        <v>1855.72</v>
      </c>
      <c r="DM27" s="597">
        <v>18640.25</v>
      </c>
      <c r="DN27" s="598">
        <v>447.48262731086021</v>
      </c>
      <c r="DO27" s="597">
        <v>834118.80437312589</v>
      </c>
      <c r="DP27" s="597">
        <v>72.25</v>
      </c>
      <c r="DQ27" s="598">
        <v>94.4838973693182</v>
      </c>
      <c r="DR27" s="598">
        <v>682.64615849332404</v>
      </c>
      <c r="DS27" s="597">
        <v>11.25</v>
      </c>
      <c r="DT27" s="598" t="s">
        <v>15</v>
      </c>
      <c r="DU27" s="598" t="s">
        <v>15</v>
      </c>
      <c r="DV27" s="597">
        <v>2423.9</v>
      </c>
      <c r="DW27" s="598">
        <v>114.45093438217843</v>
      </c>
      <c r="DX27" s="597">
        <v>27741.761984896242</v>
      </c>
      <c r="DY27" s="600">
        <v>114.61</v>
      </c>
      <c r="DZ27" s="600">
        <v>21262.26</v>
      </c>
      <c r="EA27" s="593" t="s">
        <v>506</v>
      </c>
      <c r="EB27" s="596" t="s">
        <v>367</v>
      </c>
      <c r="EC27" s="597">
        <v>14421.91</v>
      </c>
      <c r="ED27" s="598">
        <v>105.31649788236801</v>
      </c>
      <c r="EE27" s="597">
        <v>151886.50539747023</v>
      </c>
      <c r="EF27" s="597">
        <v>51399.58</v>
      </c>
      <c r="EG27" s="598">
        <v>100.87647155024304</v>
      </c>
      <c r="EH27" s="597">
        <v>518500.82695644425</v>
      </c>
      <c r="EI27" s="597">
        <v>3136.09</v>
      </c>
      <c r="EJ27" s="597">
        <v>1039.97</v>
      </c>
    </row>
    <row r="28" spans="1:140" ht="11.25" customHeight="1">
      <c r="A28" s="593" t="s">
        <v>507</v>
      </c>
      <c r="B28" s="596" t="s">
        <v>107</v>
      </c>
      <c r="C28" s="597">
        <v>3403.85</v>
      </c>
      <c r="D28" s="598">
        <v>78.735078963619031</v>
      </c>
      <c r="E28" s="597">
        <v>26800.239853031468</v>
      </c>
      <c r="F28" s="597">
        <v>161.22999999999999</v>
      </c>
      <c r="G28" s="598">
        <v>58.472419805091647</v>
      </c>
      <c r="H28" s="597">
        <v>942.75082451749256</v>
      </c>
      <c r="I28" s="597">
        <v>3565.08</v>
      </c>
      <c r="J28" s="598">
        <v>77.818704426124981</v>
      </c>
      <c r="K28" s="597">
        <v>27742.990677548962</v>
      </c>
      <c r="L28" s="597">
        <v>4317.92</v>
      </c>
      <c r="M28" s="598">
        <v>62.726171199574722</v>
      </c>
      <c r="N28" s="597">
        <v>27084.658914606771</v>
      </c>
      <c r="O28" s="597">
        <v>8.2799999999999994</v>
      </c>
      <c r="P28" s="598" t="s">
        <v>15</v>
      </c>
      <c r="Q28" s="598" t="s">
        <v>15</v>
      </c>
      <c r="R28" s="597">
        <v>7891.28</v>
      </c>
      <c r="S28" s="598">
        <v>69.539878177949376</v>
      </c>
      <c r="T28" s="597">
        <v>54875.864986808832</v>
      </c>
      <c r="U28" s="597">
        <v>4196.04</v>
      </c>
      <c r="V28" s="598">
        <v>65.71159625250155</v>
      </c>
      <c r="W28" s="597">
        <v>27572.848633934667</v>
      </c>
      <c r="X28" s="593" t="s">
        <v>507</v>
      </c>
      <c r="Y28" s="596" t="s">
        <v>107</v>
      </c>
      <c r="Z28" s="597">
        <v>3406.3</v>
      </c>
      <c r="AA28" s="598">
        <v>53.396957176685746</v>
      </c>
      <c r="AB28" s="597">
        <v>18188.605523094462</v>
      </c>
      <c r="AC28" s="597">
        <v>7602.34</v>
      </c>
      <c r="AD28" s="598">
        <v>60.193906293363796</v>
      </c>
      <c r="AE28" s="597">
        <v>45761.454157029133</v>
      </c>
      <c r="AF28" s="597">
        <v>1239.44</v>
      </c>
      <c r="AG28" s="598">
        <v>50.005603642857928</v>
      </c>
      <c r="AH28" s="597">
        <v>6197.8945379103825</v>
      </c>
      <c r="AI28" s="597">
        <v>60.12</v>
      </c>
      <c r="AJ28" s="598" t="s">
        <v>15</v>
      </c>
      <c r="AK28" s="598" t="s">
        <v>15</v>
      </c>
      <c r="AL28" s="597">
        <v>1191.22</v>
      </c>
      <c r="AM28" s="598">
        <v>59.77837139270266</v>
      </c>
      <c r="AN28" s="597">
        <v>7120.9191570415269</v>
      </c>
      <c r="AO28" s="597">
        <v>10093.120000000001</v>
      </c>
      <c r="AP28" s="598">
        <v>58.830455751652423</v>
      </c>
      <c r="AQ28" s="597">
        <v>59378.284955611809</v>
      </c>
      <c r="AR28" s="597">
        <v>13117.31</v>
      </c>
      <c r="AS28" s="598">
        <v>67.56482994856988</v>
      </c>
      <c r="AT28" s="597">
        <v>88626.881953267526</v>
      </c>
      <c r="AU28" s="593" t="s">
        <v>507</v>
      </c>
      <c r="AV28" s="596" t="s">
        <v>107</v>
      </c>
      <c r="AW28" s="597">
        <v>4867.09</v>
      </c>
      <c r="AX28" s="598">
        <v>52.654189647516482</v>
      </c>
      <c r="AY28" s="597">
        <v>25627.267989153101</v>
      </c>
      <c r="AZ28" s="597">
        <v>17984.400000000001</v>
      </c>
      <c r="BA28" s="598">
        <v>63.529586720947393</v>
      </c>
      <c r="BB28" s="597">
        <v>114254.14994242063</v>
      </c>
      <c r="BC28" s="600">
        <v>302.02</v>
      </c>
      <c r="BD28" s="600">
        <v>37.270000000000003</v>
      </c>
      <c r="BE28" s="597">
        <v>339.29</v>
      </c>
      <c r="BF28" s="598">
        <v>76.908927257505709</v>
      </c>
      <c r="BG28" s="597">
        <v>2609.4429929199109</v>
      </c>
      <c r="BH28" s="597">
        <v>18323.689999999999</v>
      </c>
      <c r="BI28" s="598">
        <v>63.777324837595764</v>
      </c>
      <c r="BJ28" s="597">
        <v>116863.59293534054</v>
      </c>
      <c r="BK28" s="597">
        <v>63.39</v>
      </c>
      <c r="BL28" s="598">
        <v>277.3165727567652</v>
      </c>
      <c r="BM28" s="597">
        <v>1757.9097547051344</v>
      </c>
      <c r="BN28" s="597">
        <v>2300.5100000000002</v>
      </c>
      <c r="BO28" s="598">
        <v>401.46409931105865</v>
      </c>
      <c r="BP28" s="597">
        <v>92357.21751060836</v>
      </c>
      <c r="BQ28" s="593" t="s">
        <v>507</v>
      </c>
      <c r="BR28" s="596" t="s">
        <v>107</v>
      </c>
      <c r="BS28" s="597">
        <v>911.59</v>
      </c>
      <c r="BT28" s="598">
        <v>398.65474953717887</v>
      </c>
      <c r="BU28" s="597">
        <v>36340.96831305969</v>
      </c>
      <c r="BV28" s="597">
        <v>1388.92</v>
      </c>
      <c r="BW28" s="598">
        <v>403.30796012404346</v>
      </c>
      <c r="BX28" s="597">
        <v>56016.24919754867</v>
      </c>
      <c r="BY28" s="597">
        <v>2363.9</v>
      </c>
      <c r="BZ28" s="598">
        <v>398.13497722117472</v>
      </c>
      <c r="CA28" s="597">
        <v>94115.127265313495</v>
      </c>
      <c r="CB28" s="597">
        <v>1350.56</v>
      </c>
      <c r="CC28" s="598">
        <v>505.25737126765296</v>
      </c>
      <c r="CD28" s="597">
        <v>68238.039533924137</v>
      </c>
      <c r="CE28" s="597">
        <v>79.97</v>
      </c>
      <c r="CF28" s="598">
        <v>783.57629242563598</v>
      </c>
      <c r="CG28" s="597">
        <v>6266.2596105278126</v>
      </c>
      <c r="CH28" s="600">
        <v>68.67</v>
      </c>
      <c r="CI28" s="600">
        <v>3863.1</v>
      </c>
      <c r="CJ28" s="597">
        <v>120.59</v>
      </c>
      <c r="CK28" s="598">
        <v>37.029938643615203</v>
      </c>
      <c r="CL28" s="597">
        <v>446.54403010335574</v>
      </c>
      <c r="CM28" s="597">
        <v>24.86</v>
      </c>
      <c r="CN28" s="598" t="s">
        <v>15</v>
      </c>
      <c r="CO28" s="598" t="s">
        <v>15</v>
      </c>
      <c r="CP28" s="593" t="s">
        <v>507</v>
      </c>
      <c r="CQ28" s="596" t="s">
        <v>107</v>
      </c>
      <c r="CR28" s="600">
        <v>19.670000000000002</v>
      </c>
      <c r="CS28" s="600">
        <v>165.12</v>
      </c>
      <c r="CT28" s="600">
        <v>1191.2</v>
      </c>
      <c r="CU28" s="600">
        <v>32.090000000000003</v>
      </c>
      <c r="CV28" s="600">
        <v>1223.29</v>
      </c>
      <c r="CW28" s="597">
        <v>3351.34</v>
      </c>
      <c r="CX28" s="598">
        <v>32.200747420110119</v>
      </c>
      <c r="CY28" s="597">
        <v>10791.565285891184</v>
      </c>
      <c r="CZ28" s="597">
        <v>605.57000000000005</v>
      </c>
      <c r="DA28" s="598">
        <v>22.272217723002608</v>
      </c>
      <c r="DB28" s="597">
        <v>1348.7386886518693</v>
      </c>
      <c r="DC28" s="597">
        <v>3956.91</v>
      </c>
      <c r="DD28" s="598">
        <v>30.681273960092728</v>
      </c>
      <c r="DE28" s="597">
        <v>12140.303974543052</v>
      </c>
      <c r="DF28" s="600">
        <v>285.70999999999998</v>
      </c>
      <c r="DG28" s="600">
        <v>22.17</v>
      </c>
      <c r="DH28" s="593" t="s">
        <v>507</v>
      </c>
      <c r="DI28" s="596" t="s">
        <v>107</v>
      </c>
      <c r="DJ28" s="600">
        <v>398.15</v>
      </c>
      <c r="DK28" s="600">
        <v>28.09</v>
      </c>
      <c r="DL28" s="600">
        <v>4691.03</v>
      </c>
      <c r="DM28" s="597">
        <v>4022.6</v>
      </c>
      <c r="DN28" s="598">
        <v>433.2488759185419</v>
      </c>
      <c r="DO28" s="597">
        <v>174278.69282699266</v>
      </c>
      <c r="DP28" s="597">
        <v>69.5</v>
      </c>
      <c r="DQ28" s="598" t="s">
        <v>15</v>
      </c>
      <c r="DR28" s="598" t="s">
        <v>15</v>
      </c>
      <c r="DS28" s="597" t="s">
        <v>484</v>
      </c>
      <c r="DT28" s="598" t="s">
        <v>484</v>
      </c>
      <c r="DU28" s="598" t="s">
        <v>484</v>
      </c>
      <c r="DV28" s="597">
        <v>902.96</v>
      </c>
      <c r="DW28" s="598">
        <v>101.09975382361252</v>
      </c>
      <c r="DX28" s="597">
        <v>9128.9033712569162</v>
      </c>
      <c r="DY28" s="600">
        <v>54.36</v>
      </c>
      <c r="DZ28" s="600">
        <v>5049.42</v>
      </c>
      <c r="EA28" s="593" t="s">
        <v>507</v>
      </c>
      <c r="EB28" s="596" t="s">
        <v>107</v>
      </c>
      <c r="EC28" s="597">
        <v>4231.93</v>
      </c>
      <c r="ED28" s="598">
        <v>101.24055451848461</v>
      </c>
      <c r="EE28" s="597">
        <v>42844.293988341065</v>
      </c>
      <c r="EF28" s="597">
        <v>10864.09</v>
      </c>
      <c r="EG28" s="598">
        <v>102.31936087639963</v>
      </c>
      <c r="EH28" s="597">
        <v>111160.67453036849</v>
      </c>
      <c r="EI28" s="597">
        <v>3946.13</v>
      </c>
      <c r="EJ28" s="597">
        <v>1552.73</v>
      </c>
    </row>
    <row r="29" spans="1:140" ht="11.25" customHeight="1">
      <c r="A29" s="593" t="s">
        <v>508</v>
      </c>
      <c r="B29" s="596" t="s">
        <v>143</v>
      </c>
      <c r="C29" s="597">
        <v>3203.42</v>
      </c>
      <c r="D29" s="598">
        <v>72.515520715806034</v>
      </c>
      <c r="E29" s="597">
        <v>23229.76693714274</v>
      </c>
      <c r="F29" s="597">
        <v>433.95</v>
      </c>
      <c r="G29" s="598">
        <v>55.739021402313639</v>
      </c>
      <c r="H29" s="597">
        <v>2418.7948337534008</v>
      </c>
      <c r="I29" s="597">
        <v>3637.37</v>
      </c>
      <c r="J29" s="598">
        <v>70.514030112130854</v>
      </c>
      <c r="K29" s="597">
        <v>25648.56177089614</v>
      </c>
      <c r="L29" s="597">
        <v>9449.0499999999993</v>
      </c>
      <c r="M29" s="598">
        <v>62.099042561163088</v>
      </c>
      <c r="N29" s="597">
        <v>58677.695811255828</v>
      </c>
      <c r="O29" s="597">
        <v>55.19</v>
      </c>
      <c r="P29" s="598">
        <v>60.958687960981472</v>
      </c>
      <c r="Q29" s="597">
        <v>336.43099885665674</v>
      </c>
      <c r="R29" s="597">
        <v>13141.61</v>
      </c>
      <c r="S29" s="598">
        <v>64.423376268972092</v>
      </c>
      <c r="T29" s="597">
        <v>84662.688581008624</v>
      </c>
      <c r="U29" s="597">
        <v>5803.32</v>
      </c>
      <c r="V29" s="598">
        <v>63.778679859596672</v>
      </c>
      <c r="W29" s="597">
        <v>37012.80884027946</v>
      </c>
      <c r="X29" s="593" t="s">
        <v>508</v>
      </c>
      <c r="Y29" s="596" t="s">
        <v>143</v>
      </c>
      <c r="Z29" s="597">
        <v>3160.55</v>
      </c>
      <c r="AA29" s="598">
        <v>54.761689335162927</v>
      </c>
      <c r="AB29" s="597">
        <v>17307.705722824925</v>
      </c>
      <c r="AC29" s="597">
        <v>8963.8700000000008</v>
      </c>
      <c r="AD29" s="598">
        <v>60.599400217879541</v>
      </c>
      <c r="AE29" s="597">
        <v>54320.514563104385</v>
      </c>
      <c r="AF29" s="597">
        <v>1028.29</v>
      </c>
      <c r="AG29" s="598">
        <v>49.031652668688942</v>
      </c>
      <c r="AH29" s="597">
        <v>5041.8758122686149</v>
      </c>
      <c r="AI29" s="597">
        <v>167.64</v>
      </c>
      <c r="AJ29" s="598" t="s">
        <v>15</v>
      </c>
      <c r="AK29" s="598" t="s">
        <v>15</v>
      </c>
      <c r="AL29" s="597">
        <v>3153.92</v>
      </c>
      <c r="AM29" s="598">
        <v>62.784004891969346</v>
      </c>
      <c r="AN29" s="597">
        <v>19801.572870887994</v>
      </c>
      <c r="AO29" s="597">
        <v>13313.72</v>
      </c>
      <c r="AP29" s="598">
        <v>60.087252492704394</v>
      </c>
      <c r="AQ29" s="597">
        <v>79998.485525716824</v>
      </c>
      <c r="AR29" s="597">
        <v>21664.9</v>
      </c>
      <c r="AS29" s="598">
        <v>64.185976145019211</v>
      </c>
      <c r="AT29" s="597">
        <v>139058.27545842266</v>
      </c>
      <c r="AU29" s="593" t="s">
        <v>508</v>
      </c>
      <c r="AV29" s="596" t="s">
        <v>143</v>
      </c>
      <c r="AW29" s="597">
        <v>4790.43</v>
      </c>
      <c r="AX29" s="598">
        <v>53.44593000691539</v>
      </c>
      <c r="AY29" s="597">
        <v>25602.898648302773</v>
      </c>
      <c r="AZ29" s="597">
        <v>26455.33</v>
      </c>
      <c r="BA29" s="598">
        <v>62.241209656702615</v>
      </c>
      <c r="BB29" s="597">
        <v>164661.17410672543</v>
      </c>
      <c r="BC29" s="600">
        <v>223.96</v>
      </c>
      <c r="BD29" s="600">
        <v>43.19</v>
      </c>
      <c r="BE29" s="597">
        <v>267.14999999999998</v>
      </c>
      <c r="BF29" s="598">
        <v>73.491880457660628</v>
      </c>
      <c r="BG29" s="597">
        <v>1963.3355864264033</v>
      </c>
      <c r="BH29" s="597">
        <v>26722.48</v>
      </c>
      <c r="BI29" s="598">
        <v>62.353684872493801</v>
      </c>
      <c r="BJ29" s="597">
        <v>166624.50969315183</v>
      </c>
      <c r="BK29" s="597">
        <v>76.61</v>
      </c>
      <c r="BL29" s="598">
        <v>287.24518011525839</v>
      </c>
      <c r="BM29" s="597">
        <v>2200.5853248629951</v>
      </c>
      <c r="BN29" s="597">
        <v>5992.28</v>
      </c>
      <c r="BO29" s="598">
        <v>390.30719257899739</v>
      </c>
      <c r="BP29" s="597">
        <v>233882.99839472747</v>
      </c>
      <c r="BQ29" s="593" t="s">
        <v>508</v>
      </c>
      <c r="BR29" s="596" t="s">
        <v>143</v>
      </c>
      <c r="BS29" s="597">
        <v>4846.47</v>
      </c>
      <c r="BT29" s="598">
        <v>385.55253368846991</v>
      </c>
      <c r="BU29" s="597">
        <v>186856.87879451588</v>
      </c>
      <c r="BV29" s="597">
        <v>1145.81</v>
      </c>
      <c r="BW29" s="598">
        <v>410.41812866192117</v>
      </c>
      <c r="BX29" s="597">
        <v>47026.11960021159</v>
      </c>
      <c r="BY29" s="597">
        <v>6068.89</v>
      </c>
      <c r="BZ29" s="598">
        <v>389.00620001283676</v>
      </c>
      <c r="CA29" s="597">
        <v>236083.58371959048</v>
      </c>
      <c r="CB29" s="597">
        <v>3223.67</v>
      </c>
      <c r="CC29" s="598">
        <v>494.63427413350865</v>
      </c>
      <c r="CD29" s="597">
        <v>159453.76704959685</v>
      </c>
      <c r="CE29" s="597">
        <v>71.3</v>
      </c>
      <c r="CF29" s="598">
        <v>804.16398410190936</v>
      </c>
      <c r="CG29" s="597">
        <v>5733.6892066466144</v>
      </c>
      <c r="CH29" s="600">
        <v>19.91</v>
      </c>
      <c r="CI29" s="600">
        <v>9383.77</v>
      </c>
      <c r="CJ29" s="597">
        <v>471.81</v>
      </c>
      <c r="CK29" s="598">
        <v>35.375462853754776</v>
      </c>
      <c r="CL29" s="597">
        <v>1669.0497129030039</v>
      </c>
      <c r="CM29" s="597">
        <v>58.73</v>
      </c>
      <c r="CN29" s="598">
        <v>38.539644054020201</v>
      </c>
      <c r="CO29" s="597">
        <v>226.34332952926061</v>
      </c>
      <c r="CP29" s="593" t="s">
        <v>508</v>
      </c>
      <c r="CQ29" s="596" t="s">
        <v>143</v>
      </c>
      <c r="CR29" s="600">
        <v>86.97</v>
      </c>
      <c r="CS29" s="600">
        <v>617.51</v>
      </c>
      <c r="CT29" s="600">
        <v>357.38</v>
      </c>
      <c r="CU29" s="600">
        <v>3.44</v>
      </c>
      <c r="CV29" s="600">
        <v>360.82</v>
      </c>
      <c r="CW29" s="597">
        <v>2265.5700000000002</v>
      </c>
      <c r="CX29" s="598">
        <v>29.979523092794945</v>
      </c>
      <c r="CY29" s="597">
        <v>6792.0708133343451</v>
      </c>
      <c r="CZ29" s="597">
        <v>442.83</v>
      </c>
      <c r="DA29" s="598">
        <v>20.899387277977311</v>
      </c>
      <c r="DB29" s="598">
        <v>925.48756683066938</v>
      </c>
      <c r="DC29" s="597">
        <v>2708.4</v>
      </c>
      <c r="DD29" s="598">
        <v>28.494898760024423</v>
      </c>
      <c r="DE29" s="597">
        <v>7717.5583801650146</v>
      </c>
      <c r="DF29" s="600">
        <v>702.4</v>
      </c>
      <c r="DG29" s="600">
        <v>19.03</v>
      </c>
      <c r="DH29" s="593" t="s">
        <v>508</v>
      </c>
      <c r="DI29" s="596" t="s">
        <v>143</v>
      </c>
      <c r="DJ29" s="600">
        <v>181.58</v>
      </c>
      <c r="DK29" s="600">
        <v>178.07</v>
      </c>
      <c r="DL29" s="600">
        <v>3789.48</v>
      </c>
      <c r="DM29" s="597">
        <v>2440.86</v>
      </c>
      <c r="DN29" s="598">
        <v>425.87093908331576</v>
      </c>
      <c r="DO29" s="597">
        <v>103949.13403709022</v>
      </c>
      <c r="DP29" s="597">
        <v>98.33</v>
      </c>
      <c r="DQ29" s="598">
        <v>91.642017644611386</v>
      </c>
      <c r="DR29" s="597">
        <v>901.11595949946366</v>
      </c>
      <c r="DS29" s="597">
        <v>54.28</v>
      </c>
      <c r="DT29" s="598" t="s">
        <v>15</v>
      </c>
      <c r="DU29" s="598" t="s">
        <v>15</v>
      </c>
      <c r="DV29" s="597">
        <v>442.76</v>
      </c>
      <c r="DW29" s="598">
        <v>102.80800402386103</v>
      </c>
      <c r="DX29" s="597">
        <v>4551.927186160472</v>
      </c>
      <c r="DY29" s="600">
        <v>54.29</v>
      </c>
      <c r="DZ29" s="600">
        <v>3090.52</v>
      </c>
      <c r="EA29" s="593" t="s">
        <v>508</v>
      </c>
      <c r="EB29" s="596" t="s">
        <v>143</v>
      </c>
      <c r="EC29" s="597">
        <v>2892.15</v>
      </c>
      <c r="ED29" s="598">
        <v>94.394867468561586</v>
      </c>
      <c r="EE29" s="597">
        <v>27300.411594920039</v>
      </c>
      <c r="EF29" s="597">
        <v>7033.8</v>
      </c>
      <c r="EG29" s="598">
        <v>94.126499663083081</v>
      </c>
      <c r="EH29" s="597">
        <v>66206.697333019372</v>
      </c>
      <c r="EI29" s="597">
        <v>4890.54</v>
      </c>
      <c r="EJ29" s="597">
        <v>3795.68</v>
      </c>
    </row>
    <row r="30" spans="1:140" ht="11.25" customHeight="1">
      <c r="A30" s="593" t="s">
        <v>509</v>
      </c>
      <c r="B30" s="596" t="s">
        <v>108</v>
      </c>
      <c r="C30" s="597">
        <v>5717.78</v>
      </c>
      <c r="D30" s="598">
        <v>79.57483404685037</v>
      </c>
      <c r="E30" s="597">
        <v>45499.139461640007</v>
      </c>
      <c r="F30" s="597">
        <v>505.73</v>
      </c>
      <c r="G30" s="598">
        <v>58.578528165806986</v>
      </c>
      <c r="H30" s="597">
        <v>2962.4919049293571</v>
      </c>
      <c r="I30" s="597">
        <v>6223.51</v>
      </c>
      <c r="J30" s="598">
        <v>77.86864866702129</v>
      </c>
      <c r="K30" s="597">
        <v>48461.631366569367</v>
      </c>
      <c r="L30" s="597">
        <v>5302.36</v>
      </c>
      <c r="M30" s="598">
        <v>65.376608392605561</v>
      </c>
      <c r="N30" s="597">
        <v>34665.031327661614</v>
      </c>
      <c r="O30" s="597">
        <v>5</v>
      </c>
      <c r="P30" s="598" t="s">
        <v>15</v>
      </c>
      <c r="Q30" s="598" t="s">
        <v>15</v>
      </c>
      <c r="R30" s="597">
        <v>11530.87</v>
      </c>
      <c r="S30" s="598">
        <v>72.117223008026087</v>
      </c>
      <c r="T30" s="597">
        <v>83157.432326655762</v>
      </c>
      <c r="U30" s="597">
        <v>4252.83</v>
      </c>
      <c r="V30" s="598">
        <v>68.750377625241953</v>
      </c>
      <c r="W30" s="597">
        <v>29238.366847595786</v>
      </c>
      <c r="X30" s="593" t="s">
        <v>509</v>
      </c>
      <c r="Y30" s="596" t="s">
        <v>108</v>
      </c>
      <c r="Z30" s="597">
        <v>4501.83</v>
      </c>
      <c r="AA30" s="598">
        <v>55.352627848430132</v>
      </c>
      <c r="AB30" s="597">
        <v>24918.81206268982</v>
      </c>
      <c r="AC30" s="597">
        <v>8754.66</v>
      </c>
      <c r="AD30" s="598">
        <v>61.860973367652896</v>
      </c>
      <c r="AE30" s="597">
        <v>54157.178910285606</v>
      </c>
      <c r="AF30" s="597">
        <v>673.12</v>
      </c>
      <c r="AG30" s="598">
        <v>50.731017932335703</v>
      </c>
      <c r="AH30" s="597">
        <v>3414.8062790613812</v>
      </c>
      <c r="AI30" s="597">
        <v>60.92</v>
      </c>
      <c r="AJ30" s="598">
        <v>51.694536417989823</v>
      </c>
      <c r="AK30" s="597">
        <v>314.92311585839406</v>
      </c>
      <c r="AL30" s="597">
        <v>1247.58</v>
      </c>
      <c r="AM30" s="598">
        <v>64.277005712956324</v>
      </c>
      <c r="AN30" s="597">
        <v>8019.0706787370063</v>
      </c>
      <c r="AO30" s="597">
        <v>10736.28</v>
      </c>
      <c r="AP30" s="598">
        <v>61.386233391772933</v>
      </c>
      <c r="AQ30" s="597">
        <v>65905.97898394239</v>
      </c>
      <c r="AR30" s="597">
        <v>16525.55</v>
      </c>
      <c r="AS30" s="598">
        <v>71.073203583577666</v>
      </c>
      <c r="AT30" s="597">
        <v>117452.37794805919</v>
      </c>
      <c r="AU30" s="593" t="s">
        <v>509</v>
      </c>
      <c r="AV30" s="596" t="s">
        <v>108</v>
      </c>
      <c r="AW30" s="597">
        <v>5741.6</v>
      </c>
      <c r="AX30" s="598">
        <v>55.056140035075508</v>
      </c>
      <c r="AY30" s="597">
        <v>31611.03336253895</v>
      </c>
      <c r="AZ30" s="597">
        <v>22267.15</v>
      </c>
      <c r="BA30" s="598">
        <v>66.943192689948262</v>
      </c>
      <c r="BB30" s="597">
        <v>149063.41131059814</v>
      </c>
      <c r="BC30" s="600">
        <v>168.21</v>
      </c>
      <c r="BD30" s="600">
        <v>13.6</v>
      </c>
      <c r="BE30" s="597">
        <v>181.81</v>
      </c>
      <c r="BF30" s="598">
        <v>78.27912057447864</v>
      </c>
      <c r="BG30" s="597">
        <v>1423.1926911645962</v>
      </c>
      <c r="BH30" s="597">
        <v>22448.959999999999</v>
      </c>
      <c r="BI30" s="598">
        <v>67.035000285876379</v>
      </c>
      <c r="BJ30" s="597">
        <v>150486.60400176272</v>
      </c>
      <c r="BK30" s="597">
        <v>75.33</v>
      </c>
      <c r="BL30" s="598">
        <v>289.50192838466842</v>
      </c>
      <c r="BM30" s="597">
        <v>2180.8180265217079</v>
      </c>
      <c r="BN30" s="597">
        <v>6297.1</v>
      </c>
      <c r="BO30" s="598">
        <v>401.48124178010005</v>
      </c>
      <c r="BP30" s="597">
        <v>252816.75276134681</v>
      </c>
      <c r="BQ30" s="593" t="s">
        <v>509</v>
      </c>
      <c r="BR30" s="596" t="s">
        <v>108</v>
      </c>
      <c r="BS30" s="597">
        <v>3567.94</v>
      </c>
      <c r="BT30" s="598">
        <v>403.87458385883525</v>
      </c>
      <c r="BU30" s="597">
        <v>144100.02827332926</v>
      </c>
      <c r="BV30" s="597">
        <v>2729.16</v>
      </c>
      <c r="BW30" s="598">
        <v>398.35232997705367</v>
      </c>
      <c r="BX30" s="597">
        <v>108716.72448801757</v>
      </c>
      <c r="BY30" s="597">
        <v>6372.43</v>
      </c>
      <c r="BZ30" s="598">
        <v>400.15750787041753</v>
      </c>
      <c r="CA30" s="597">
        <v>254997.57078786852</v>
      </c>
      <c r="CB30" s="597">
        <v>2901.79</v>
      </c>
      <c r="CC30" s="598">
        <v>513.77740583339255</v>
      </c>
      <c r="CD30" s="597">
        <v>149087.41384732805</v>
      </c>
      <c r="CE30" s="597">
        <v>56.84</v>
      </c>
      <c r="CF30" s="598">
        <v>757.9010237614068</v>
      </c>
      <c r="CG30" s="597">
        <v>4307.9094190598362</v>
      </c>
      <c r="CH30" s="600">
        <v>134.85</v>
      </c>
      <c r="CI30" s="600">
        <v>9465.91</v>
      </c>
      <c r="CJ30" s="597">
        <v>275.69</v>
      </c>
      <c r="CK30" s="598">
        <v>36.951986389275625</v>
      </c>
      <c r="CL30" s="597">
        <v>1018.7293127659398</v>
      </c>
      <c r="CM30" s="597">
        <v>15.62</v>
      </c>
      <c r="CN30" s="598" t="s">
        <v>15</v>
      </c>
      <c r="CO30" s="598" t="s">
        <v>15</v>
      </c>
      <c r="CP30" s="593" t="s">
        <v>509</v>
      </c>
      <c r="CQ30" s="596" t="s">
        <v>108</v>
      </c>
      <c r="CR30" s="600">
        <v>100.22</v>
      </c>
      <c r="CS30" s="600">
        <v>391.53</v>
      </c>
      <c r="CT30" s="600">
        <v>1481.45</v>
      </c>
      <c r="CU30" s="600">
        <v>15.1</v>
      </c>
      <c r="CV30" s="600">
        <v>1496.7</v>
      </c>
      <c r="CW30" s="597">
        <v>4271.2700000000004</v>
      </c>
      <c r="CX30" s="598">
        <v>32.334829374365491</v>
      </c>
      <c r="CY30" s="597">
        <v>13811.07866618461</v>
      </c>
      <c r="CZ30" s="597">
        <v>592.77</v>
      </c>
      <c r="DA30" s="598">
        <v>22.463772196474327</v>
      </c>
      <c r="DB30" s="598">
        <v>1331.5850244904088</v>
      </c>
      <c r="DC30" s="597">
        <v>4864.04</v>
      </c>
      <c r="DD30" s="598">
        <v>31.131865055951462</v>
      </c>
      <c r="DE30" s="597">
        <v>15142.663690675019</v>
      </c>
      <c r="DF30" s="600">
        <v>531.44000000000005</v>
      </c>
      <c r="DG30" s="600">
        <v>29.06</v>
      </c>
      <c r="DH30" s="593" t="s">
        <v>509</v>
      </c>
      <c r="DI30" s="596" t="s">
        <v>108</v>
      </c>
      <c r="DJ30" s="600">
        <v>500.21</v>
      </c>
      <c r="DK30" s="600">
        <v>5.84</v>
      </c>
      <c r="DL30" s="600">
        <v>5930.59</v>
      </c>
      <c r="DM30" s="597">
        <v>2968.59</v>
      </c>
      <c r="DN30" s="598">
        <v>362.74374806410839</v>
      </c>
      <c r="DO30" s="597">
        <v>107683.74630656313</v>
      </c>
      <c r="DP30" s="597">
        <v>300.67</v>
      </c>
      <c r="DQ30" s="598" t="s">
        <v>15</v>
      </c>
      <c r="DR30" s="598" t="s">
        <v>15</v>
      </c>
      <c r="DS30" s="597" t="s">
        <v>484</v>
      </c>
      <c r="DT30" s="598" t="s">
        <v>484</v>
      </c>
      <c r="DU30" s="598" t="s">
        <v>484</v>
      </c>
      <c r="DV30" s="597">
        <v>654.17999999999995</v>
      </c>
      <c r="DW30" s="598">
        <v>104.44465282832225</v>
      </c>
      <c r="DX30" s="597">
        <v>6832.5602987231841</v>
      </c>
      <c r="DY30" s="600">
        <v>174.77</v>
      </c>
      <c r="DZ30" s="600">
        <v>4098.21</v>
      </c>
      <c r="EA30" s="593" t="s">
        <v>509</v>
      </c>
      <c r="EB30" s="596" t="s">
        <v>108</v>
      </c>
      <c r="EC30" s="597">
        <v>3443.48</v>
      </c>
      <c r="ED30" s="598">
        <v>99.781559528948023</v>
      </c>
      <c r="EE30" s="597">
        <v>34359.580460674195</v>
      </c>
      <c r="EF30" s="597">
        <v>8631.07</v>
      </c>
      <c r="EG30" s="598">
        <v>97.796030436994201</v>
      </c>
      <c r="EH30" s="597">
        <v>84408.438442382758</v>
      </c>
      <c r="EI30" s="597">
        <v>5225.62</v>
      </c>
      <c r="EJ30" s="597">
        <v>3255.06</v>
      </c>
    </row>
    <row r="31" spans="1:140" ht="11.25" customHeight="1">
      <c r="A31" s="593" t="s">
        <v>510</v>
      </c>
      <c r="B31" s="596" t="s">
        <v>109</v>
      </c>
      <c r="C31" s="597">
        <v>576.29999999999995</v>
      </c>
      <c r="D31" s="598">
        <v>76.696372287121363</v>
      </c>
      <c r="E31" s="597">
        <v>4420.0119349068054</v>
      </c>
      <c r="F31" s="597">
        <v>157.28</v>
      </c>
      <c r="G31" s="598">
        <v>57.506015199174115</v>
      </c>
      <c r="H31" s="597">
        <v>904.45460705261053</v>
      </c>
      <c r="I31" s="597">
        <v>733.58</v>
      </c>
      <c r="J31" s="598">
        <v>72.581948007843948</v>
      </c>
      <c r="K31" s="597">
        <v>5324.4665419594157</v>
      </c>
      <c r="L31" s="597">
        <v>546.48</v>
      </c>
      <c r="M31" s="598">
        <v>67.75096986277056</v>
      </c>
      <c r="N31" s="597">
        <v>3702.4550010606858</v>
      </c>
      <c r="O31" s="597">
        <v>5.28</v>
      </c>
      <c r="P31" s="598" t="s">
        <v>15</v>
      </c>
      <c r="Q31" s="598" t="s">
        <v>15</v>
      </c>
      <c r="R31" s="597">
        <v>1285.3399999999999</v>
      </c>
      <c r="S31" s="598">
        <v>70.472757685114118</v>
      </c>
      <c r="T31" s="597">
        <v>9058.1454362984568</v>
      </c>
      <c r="U31" s="597">
        <v>768.7</v>
      </c>
      <c r="V31" s="598">
        <v>62.406265511307325</v>
      </c>
      <c r="W31" s="597">
        <v>4797.1696298541947</v>
      </c>
      <c r="X31" s="593" t="s">
        <v>510</v>
      </c>
      <c r="Y31" s="596" t="s">
        <v>109</v>
      </c>
      <c r="Z31" s="597">
        <v>1237.72</v>
      </c>
      <c r="AA31" s="598">
        <v>57.465031624356996</v>
      </c>
      <c r="AB31" s="597">
        <v>7112.5618942099145</v>
      </c>
      <c r="AC31" s="597">
        <v>2006.42</v>
      </c>
      <c r="AD31" s="598">
        <v>59.358118061343632</v>
      </c>
      <c r="AE31" s="597">
        <v>11909.731524064109</v>
      </c>
      <c r="AF31" s="597">
        <v>585.24</v>
      </c>
      <c r="AG31" s="598">
        <v>48.579303498298799</v>
      </c>
      <c r="AH31" s="597">
        <v>2843.0551579344392</v>
      </c>
      <c r="AI31" s="597">
        <v>118.08</v>
      </c>
      <c r="AJ31" s="598">
        <v>50.434124590717872</v>
      </c>
      <c r="AK31" s="597">
        <v>595.52614316719666</v>
      </c>
      <c r="AL31" s="597">
        <v>347.56</v>
      </c>
      <c r="AM31" s="598">
        <v>56.138534097464145</v>
      </c>
      <c r="AN31" s="597">
        <v>1951.1508910914638</v>
      </c>
      <c r="AO31" s="597">
        <v>3057.3</v>
      </c>
      <c r="AP31" s="598">
        <v>56.584122317918464</v>
      </c>
      <c r="AQ31" s="597">
        <v>17299.463716257211</v>
      </c>
      <c r="AR31" s="597">
        <v>2244.3200000000002</v>
      </c>
      <c r="AS31" s="598">
        <v>66.398781591713757</v>
      </c>
      <c r="AT31" s="597">
        <v>14902.011350191504</v>
      </c>
      <c r="AU31" s="593" t="s">
        <v>510</v>
      </c>
      <c r="AV31" s="596" t="s">
        <v>109</v>
      </c>
      <c r="AW31" s="597">
        <v>2098.3200000000002</v>
      </c>
      <c r="AX31" s="598">
        <v>54.594141038374325</v>
      </c>
      <c r="AY31" s="597">
        <v>11455.597802364162</v>
      </c>
      <c r="AZ31" s="597">
        <v>4342.6400000000003</v>
      </c>
      <c r="BA31" s="598">
        <v>60.694897925123108</v>
      </c>
      <c r="BB31" s="597">
        <v>26357.609152555666</v>
      </c>
      <c r="BC31" s="600">
        <v>97.79</v>
      </c>
      <c r="BD31" s="600">
        <v>8.0399999999999991</v>
      </c>
      <c r="BE31" s="597">
        <v>105.83</v>
      </c>
      <c r="BF31" s="598" t="s">
        <v>15</v>
      </c>
      <c r="BG31" s="598" t="s">
        <v>15</v>
      </c>
      <c r="BH31" s="597">
        <v>4448.47</v>
      </c>
      <c r="BI31" s="598">
        <v>61.019932867653537</v>
      </c>
      <c r="BJ31" s="597">
        <v>27144.534076377073</v>
      </c>
      <c r="BK31" s="597">
        <v>11.71</v>
      </c>
      <c r="BL31" s="598">
        <v>280.4830737347674</v>
      </c>
      <c r="BM31" s="597">
        <v>328.44567934341268</v>
      </c>
      <c r="BN31" s="597">
        <v>112.78</v>
      </c>
      <c r="BO31" s="598">
        <v>360.74055303458374</v>
      </c>
      <c r="BP31" s="597">
        <v>4068.4319571240358</v>
      </c>
      <c r="BQ31" s="593" t="s">
        <v>510</v>
      </c>
      <c r="BR31" s="596" t="s">
        <v>109</v>
      </c>
      <c r="BS31" s="597">
        <v>10.43</v>
      </c>
      <c r="BT31" s="598" t="s">
        <v>15</v>
      </c>
      <c r="BU31" s="598" t="s">
        <v>15</v>
      </c>
      <c r="BV31" s="597">
        <v>102.35</v>
      </c>
      <c r="BW31" s="598">
        <v>358.27238414192925</v>
      </c>
      <c r="BX31" s="597">
        <v>3666.9178516926459</v>
      </c>
      <c r="BY31" s="597">
        <v>124.49</v>
      </c>
      <c r="BZ31" s="598">
        <v>353.19123114044891</v>
      </c>
      <c r="CA31" s="597">
        <v>4396.8776364674486</v>
      </c>
      <c r="CB31" s="597">
        <v>24.32</v>
      </c>
      <c r="CC31" s="598" t="s">
        <v>15</v>
      </c>
      <c r="CD31" s="598" t="s">
        <v>15</v>
      </c>
      <c r="CE31" s="597">
        <v>14.07</v>
      </c>
      <c r="CF31" s="598">
        <v>783.61225406660674</v>
      </c>
      <c r="CG31" s="597">
        <v>1102.5424414717158</v>
      </c>
      <c r="CH31" s="600">
        <v>1.66</v>
      </c>
      <c r="CI31" s="600">
        <v>164.54</v>
      </c>
      <c r="CJ31" s="597">
        <v>3</v>
      </c>
      <c r="CK31" s="598" t="s">
        <v>15</v>
      </c>
      <c r="CL31" s="598" t="s">
        <v>15</v>
      </c>
      <c r="CM31" s="597">
        <v>9.5</v>
      </c>
      <c r="CN31" s="598" t="s">
        <v>15</v>
      </c>
      <c r="CO31" s="598" t="s">
        <v>15</v>
      </c>
      <c r="CP31" s="593" t="s">
        <v>510</v>
      </c>
      <c r="CQ31" s="596" t="s">
        <v>109</v>
      </c>
      <c r="CR31" s="600">
        <v>0</v>
      </c>
      <c r="CS31" s="600">
        <v>12.5</v>
      </c>
      <c r="CT31" s="600">
        <v>42.3</v>
      </c>
      <c r="CU31" s="600">
        <v>6.02</v>
      </c>
      <c r="CV31" s="600">
        <v>48.73</v>
      </c>
      <c r="CW31" s="597">
        <v>279.52999999999997</v>
      </c>
      <c r="CX31" s="598">
        <v>32.403544192490621</v>
      </c>
      <c r="CY31" s="597">
        <v>905.77627081269043</v>
      </c>
      <c r="CZ31" s="597">
        <v>211.14</v>
      </c>
      <c r="DA31" s="598" t="s">
        <v>15</v>
      </c>
      <c r="DB31" s="598" t="s">
        <v>15</v>
      </c>
      <c r="DC31" s="597">
        <v>490.67</v>
      </c>
      <c r="DD31" s="598">
        <v>27.812344201088091</v>
      </c>
      <c r="DE31" s="597">
        <v>1364.6682929147894</v>
      </c>
      <c r="DF31" s="600">
        <v>0</v>
      </c>
      <c r="DG31" s="600">
        <v>0</v>
      </c>
      <c r="DH31" s="593" t="s">
        <v>510</v>
      </c>
      <c r="DI31" s="596" t="s">
        <v>109</v>
      </c>
      <c r="DJ31" s="600" t="s">
        <v>484</v>
      </c>
      <c r="DK31" s="600" t="s">
        <v>484</v>
      </c>
      <c r="DL31" s="600">
        <v>490.67</v>
      </c>
      <c r="DM31" s="597">
        <v>5454.3</v>
      </c>
      <c r="DN31" s="598">
        <v>432.24798149572467</v>
      </c>
      <c r="DO31" s="597">
        <v>235761.01654721319</v>
      </c>
      <c r="DP31" s="597">
        <v>9.11</v>
      </c>
      <c r="DQ31" s="598" t="s">
        <v>15</v>
      </c>
      <c r="DR31" s="598" t="s">
        <v>15</v>
      </c>
      <c r="DS31" s="597" t="s">
        <v>484</v>
      </c>
      <c r="DT31" s="598" t="s">
        <v>484</v>
      </c>
      <c r="DU31" s="598" t="s">
        <v>484</v>
      </c>
      <c r="DV31" s="597">
        <v>269.10000000000002</v>
      </c>
      <c r="DW31" s="598">
        <v>105.15918418314465</v>
      </c>
      <c r="DX31" s="597">
        <v>2829.8336463684223</v>
      </c>
      <c r="DY31" s="600">
        <v>9.41</v>
      </c>
      <c r="DZ31" s="600">
        <v>5741.92</v>
      </c>
      <c r="EA31" s="593" t="s">
        <v>510</v>
      </c>
      <c r="EB31" s="596" t="s">
        <v>109</v>
      </c>
      <c r="EC31" s="597">
        <v>6100.01</v>
      </c>
      <c r="ED31" s="598">
        <v>103.44726551867505</v>
      </c>
      <c r="EE31" s="597">
        <v>63102.935413657295</v>
      </c>
      <c r="EF31" s="597">
        <v>17198.63</v>
      </c>
      <c r="EG31" s="598">
        <v>99.125397964776354</v>
      </c>
      <c r="EH31" s="597">
        <v>170482.10431989419</v>
      </c>
      <c r="EI31" s="597">
        <v>487.25</v>
      </c>
      <c r="EJ31" s="597">
        <v>548.76</v>
      </c>
    </row>
    <row r="32" spans="1:140" ht="11.25" customHeight="1">
      <c r="A32" s="593" t="s">
        <v>511</v>
      </c>
      <c r="B32" s="596" t="s">
        <v>369</v>
      </c>
      <c r="C32" s="597">
        <v>1724.46</v>
      </c>
      <c r="D32" s="598">
        <v>71.921895665964414</v>
      </c>
      <c r="E32" s="597">
        <v>12402.643220012898</v>
      </c>
      <c r="F32" s="597">
        <v>149.84</v>
      </c>
      <c r="G32" s="598">
        <v>56.325589790308634</v>
      </c>
      <c r="H32" s="597">
        <v>843.98263741798462</v>
      </c>
      <c r="I32" s="597">
        <v>1874.3</v>
      </c>
      <c r="J32" s="598">
        <v>70.675056594093178</v>
      </c>
      <c r="K32" s="597">
        <v>13246.625857430883</v>
      </c>
      <c r="L32" s="597">
        <v>12425.34</v>
      </c>
      <c r="M32" s="598">
        <v>64.089035821660403</v>
      </c>
      <c r="N32" s="597">
        <v>79632.806035631002</v>
      </c>
      <c r="O32" s="597">
        <v>15.99</v>
      </c>
      <c r="P32" s="598">
        <v>59.136161512036175</v>
      </c>
      <c r="Q32" s="597">
        <v>94.558722257745856</v>
      </c>
      <c r="R32" s="597">
        <v>14315.63</v>
      </c>
      <c r="S32" s="598">
        <v>64.945790450940436</v>
      </c>
      <c r="T32" s="597">
        <v>92973.990615319635</v>
      </c>
      <c r="U32" s="597">
        <v>5192.66</v>
      </c>
      <c r="V32" s="598">
        <v>62.678298527439416</v>
      </c>
      <c r="W32" s="597">
        <v>32546.709363149344</v>
      </c>
      <c r="X32" s="593" t="s">
        <v>511</v>
      </c>
      <c r="Y32" s="596" t="s">
        <v>369</v>
      </c>
      <c r="Z32" s="597">
        <v>9526.2800000000007</v>
      </c>
      <c r="AA32" s="598">
        <v>55.081195730862405</v>
      </c>
      <c r="AB32" s="597">
        <v>52471.889326699973</v>
      </c>
      <c r="AC32" s="597">
        <v>14718.94</v>
      </c>
      <c r="AD32" s="598">
        <v>57.761359642643633</v>
      </c>
      <c r="AE32" s="597">
        <v>85018.598689849314</v>
      </c>
      <c r="AF32" s="597">
        <v>1604.53</v>
      </c>
      <c r="AG32" s="598">
        <v>50.021020856134093</v>
      </c>
      <c r="AH32" s="597">
        <v>8026.022859429283</v>
      </c>
      <c r="AI32" s="597">
        <v>96.2</v>
      </c>
      <c r="AJ32" s="598">
        <v>49.154630508728573</v>
      </c>
      <c r="AK32" s="597">
        <v>472.86754549396886</v>
      </c>
      <c r="AL32" s="597">
        <v>2128.5700000000002</v>
      </c>
      <c r="AM32" s="598">
        <v>59.71688038901889</v>
      </c>
      <c r="AN32" s="597">
        <v>12711.156008965396</v>
      </c>
      <c r="AO32" s="597">
        <v>18548.240000000002</v>
      </c>
      <c r="AP32" s="598">
        <v>57.271549809436344</v>
      </c>
      <c r="AQ32" s="597">
        <v>106228.64510373796</v>
      </c>
      <c r="AR32" s="597">
        <v>21487.02</v>
      </c>
      <c r="AS32" s="598">
        <v>63.939938320910215</v>
      </c>
      <c r="AT32" s="597">
        <v>137387.87335001639</v>
      </c>
      <c r="AU32" s="593" t="s">
        <v>511</v>
      </c>
      <c r="AV32" s="596" t="s">
        <v>369</v>
      </c>
      <c r="AW32" s="597">
        <v>11376.85</v>
      </c>
      <c r="AX32" s="598">
        <v>54.333811528710662</v>
      </c>
      <c r="AY32" s="597">
        <v>61814.762369041207</v>
      </c>
      <c r="AZ32" s="597">
        <v>32863.870000000003</v>
      </c>
      <c r="BA32" s="598">
        <v>60.614478976169771</v>
      </c>
      <c r="BB32" s="597">
        <v>199202.63571905761</v>
      </c>
      <c r="BC32" s="600">
        <v>651.22</v>
      </c>
      <c r="BD32" s="600">
        <v>1383.01</v>
      </c>
      <c r="BE32" s="597">
        <v>2034.23</v>
      </c>
      <c r="BF32" s="598">
        <v>70.957319597354783</v>
      </c>
      <c r="BG32" s="597">
        <v>14434.3508244527</v>
      </c>
      <c r="BH32" s="597">
        <v>34898.1</v>
      </c>
      <c r="BI32" s="598">
        <v>61.217369009633849</v>
      </c>
      <c r="BJ32" s="597">
        <v>213636.98654351031</v>
      </c>
      <c r="BK32" s="597">
        <v>152.83000000000001</v>
      </c>
      <c r="BL32" s="598">
        <v>282.96725946553676</v>
      </c>
      <c r="BM32" s="597">
        <v>4324.5886264117989</v>
      </c>
      <c r="BN32" s="597">
        <v>5970.33</v>
      </c>
      <c r="BO32" s="598">
        <v>367.36137677570309</v>
      </c>
      <c r="BP32" s="597">
        <v>219326.86486052832</v>
      </c>
      <c r="BQ32" s="593" t="s">
        <v>511</v>
      </c>
      <c r="BR32" s="596" t="s">
        <v>369</v>
      </c>
      <c r="BS32" s="597">
        <v>3745.61</v>
      </c>
      <c r="BT32" s="598">
        <v>365.59214753293742</v>
      </c>
      <c r="BU32" s="597">
        <v>136936.56037208461</v>
      </c>
      <c r="BV32" s="597">
        <v>2224.7199999999998</v>
      </c>
      <c r="BW32" s="598">
        <v>370.34010791669812</v>
      </c>
      <c r="BX32" s="597">
        <v>82390.304488443697</v>
      </c>
      <c r="BY32" s="597">
        <v>6123.16</v>
      </c>
      <c r="BZ32" s="598">
        <v>365.25495575314073</v>
      </c>
      <c r="CA32" s="597">
        <v>223651.45348694013</v>
      </c>
      <c r="CB32" s="597">
        <v>904.42</v>
      </c>
      <c r="CC32" s="598">
        <v>461.90683281813125</v>
      </c>
      <c r="CD32" s="597">
        <v>41775.777773737427</v>
      </c>
      <c r="CE32" s="597">
        <v>190.34</v>
      </c>
      <c r="CF32" s="598">
        <v>779.46646706024558</v>
      </c>
      <c r="CG32" s="597">
        <v>14836.364734024719</v>
      </c>
      <c r="CH32" s="600">
        <v>41.85</v>
      </c>
      <c r="CI32" s="600">
        <v>7259.77</v>
      </c>
      <c r="CJ32" s="597">
        <v>52.73</v>
      </c>
      <c r="CK32" s="598" t="s">
        <v>15</v>
      </c>
      <c r="CL32" s="598" t="s">
        <v>15</v>
      </c>
      <c r="CM32" s="597">
        <v>10.029999999999999</v>
      </c>
      <c r="CN32" s="598" t="s">
        <v>15</v>
      </c>
      <c r="CO32" s="598" t="s">
        <v>15</v>
      </c>
      <c r="CP32" s="593" t="s">
        <v>511</v>
      </c>
      <c r="CQ32" s="596" t="s">
        <v>369</v>
      </c>
      <c r="CR32" s="600">
        <v>12.05</v>
      </c>
      <c r="CS32" s="600">
        <v>74.81</v>
      </c>
      <c r="CT32" s="600">
        <v>180.27</v>
      </c>
      <c r="CU32" s="600">
        <v>13.79</v>
      </c>
      <c r="CV32" s="600">
        <v>194.46</v>
      </c>
      <c r="CW32" s="597">
        <v>1613.1</v>
      </c>
      <c r="CX32" s="598">
        <v>33.251143196338425</v>
      </c>
      <c r="CY32" s="597">
        <v>5363.7419090013536</v>
      </c>
      <c r="CZ32" s="597">
        <v>369.97</v>
      </c>
      <c r="DA32" s="598">
        <v>21.086669616029369</v>
      </c>
      <c r="DB32" s="597">
        <v>780.14351578423862</v>
      </c>
      <c r="DC32" s="597">
        <v>1983.07</v>
      </c>
      <c r="DD32" s="598">
        <v>30.981687105274109</v>
      </c>
      <c r="DE32" s="597">
        <v>6143.8854247855925</v>
      </c>
      <c r="DF32" s="600">
        <v>52.92</v>
      </c>
      <c r="DG32" s="600">
        <v>7.29</v>
      </c>
      <c r="DH32" s="593" t="s">
        <v>511</v>
      </c>
      <c r="DI32" s="596" t="s">
        <v>369</v>
      </c>
      <c r="DJ32" s="600">
        <v>295.67</v>
      </c>
      <c r="DK32" s="600">
        <v>28.48</v>
      </c>
      <c r="DL32" s="600">
        <v>2367.4299999999998</v>
      </c>
      <c r="DM32" s="597">
        <v>19880.95</v>
      </c>
      <c r="DN32" s="598">
        <v>418.28628732526835</v>
      </c>
      <c r="DO32" s="597">
        <v>831592.87639992987</v>
      </c>
      <c r="DP32" s="597">
        <v>104.44</v>
      </c>
      <c r="DQ32" s="598" t="s">
        <v>15</v>
      </c>
      <c r="DR32" s="598" t="s">
        <v>15</v>
      </c>
      <c r="DS32" s="597">
        <v>10.28</v>
      </c>
      <c r="DT32" s="598" t="s">
        <v>15</v>
      </c>
      <c r="DU32" s="598" t="s">
        <v>15</v>
      </c>
      <c r="DV32" s="597">
        <v>1947.57</v>
      </c>
      <c r="DW32" s="598">
        <v>108.00212452224481</v>
      </c>
      <c r="DX32" s="597">
        <v>21034.169765578841</v>
      </c>
      <c r="DY32" s="600">
        <v>127.56</v>
      </c>
      <c r="DZ32" s="600">
        <v>22070.799999999999</v>
      </c>
      <c r="EA32" s="593" t="s">
        <v>511</v>
      </c>
      <c r="EB32" s="596" t="s">
        <v>369</v>
      </c>
      <c r="EC32" s="597">
        <v>15233.47</v>
      </c>
      <c r="ED32" s="598">
        <v>103.24465733506149</v>
      </c>
      <c r="EE32" s="597">
        <v>157277.43901739398</v>
      </c>
      <c r="EF32" s="597">
        <v>28039.98</v>
      </c>
      <c r="EG32" s="598">
        <v>101.1471551430179</v>
      </c>
      <c r="EH32" s="597">
        <v>283616.42072671198</v>
      </c>
      <c r="EI32" s="597">
        <v>4893.97</v>
      </c>
      <c r="EJ32" s="597">
        <v>4341.37</v>
      </c>
    </row>
    <row r="33" spans="1:140" ht="11.25" customHeight="1">
      <c r="A33" s="593" t="s">
        <v>512</v>
      </c>
      <c r="B33" s="596" t="s">
        <v>370</v>
      </c>
      <c r="C33" s="597">
        <v>1189.28</v>
      </c>
      <c r="D33" s="598">
        <v>73.638789306858285</v>
      </c>
      <c r="E33" s="597">
        <v>8757.7139346860404</v>
      </c>
      <c r="F33" s="597">
        <v>206.23</v>
      </c>
      <c r="G33" s="598">
        <v>57.841172975025209</v>
      </c>
      <c r="H33" s="597">
        <v>1192.8585102639449</v>
      </c>
      <c r="I33" s="597">
        <v>1395.51</v>
      </c>
      <c r="J33" s="598">
        <v>71.304200220349443</v>
      </c>
      <c r="K33" s="597">
        <v>9950.5724449499849</v>
      </c>
      <c r="L33" s="597">
        <v>10077.18</v>
      </c>
      <c r="M33" s="598">
        <v>66.323949008839705</v>
      </c>
      <c r="N33" s="597">
        <v>66835.837247289965</v>
      </c>
      <c r="O33" s="597">
        <v>28.18</v>
      </c>
      <c r="P33" s="598" t="s">
        <v>15</v>
      </c>
      <c r="Q33" s="598" t="s">
        <v>15</v>
      </c>
      <c r="R33" s="597">
        <v>11500.87</v>
      </c>
      <c r="S33" s="598">
        <v>66.907052659372354</v>
      </c>
      <c r="T33" s="597">
        <v>76948.931471859585</v>
      </c>
      <c r="U33" s="597">
        <v>4627.1400000000003</v>
      </c>
      <c r="V33" s="598">
        <v>62.169063609548246</v>
      </c>
      <c r="W33" s="597">
        <v>28766.496099028504</v>
      </c>
      <c r="X33" s="593" t="s">
        <v>512</v>
      </c>
      <c r="Y33" s="596" t="s">
        <v>370</v>
      </c>
      <c r="Z33" s="597">
        <v>6102.61</v>
      </c>
      <c r="AA33" s="598">
        <v>53.092620697155361</v>
      </c>
      <c r="AB33" s="597">
        <v>32400.355799266727</v>
      </c>
      <c r="AC33" s="597">
        <v>10729.75</v>
      </c>
      <c r="AD33" s="598">
        <v>57.006781983079975</v>
      </c>
      <c r="AE33" s="597">
        <v>61166.85189829523</v>
      </c>
      <c r="AF33" s="597">
        <v>1285.8499999999999</v>
      </c>
      <c r="AG33" s="598">
        <v>49.116618094765833</v>
      </c>
      <c r="AH33" s="597">
        <v>6315.6603377154661</v>
      </c>
      <c r="AI33" s="597">
        <v>182.75</v>
      </c>
      <c r="AJ33" s="598">
        <v>48.828105918823184</v>
      </c>
      <c r="AK33" s="597">
        <v>892.33363566649382</v>
      </c>
      <c r="AL33" s="597">
        <v>2295.17</v>
      </c>
      <c r="AM33" s="598">
        <v>59.848415812988385</v>
      </c>
      <c r="AN33" s="597">
        <v>13736.228852149656</v>
      </c>
      <c r="AO33" s="597">
        <v>14493.52</v>
      </c>
      <c r="AP33" s="598">
        <v>56.653645714655134</v>
      </c>
      <c r="AQ33" s="597">
        <v>82111.074723826852</v>
      </c>
      <c r="AR33" s="597">
        <v>18216.95</v>
      </c>
      <c r="AS33" s="598">
        <v>64.916903165883298</v>
      </c>
      <c r="AT33" s="597">
        <v>118258.79791277379</v>
      </c>
      <c r="AU33" s="593" t="s">
        <v>512</v>
      </c>
      <c r="AV33" s="596" t="s">
        <v>370</v>
      </c>
      <c r="AW33" s="597">
        <v>7777.44</v>
      </c>
      <c r="AX33" s="598">
        <v>52.460974668930454</v>
      </c>
      <c r="AY33" s="597">
        <v>40801.208282912638</v>
      </c>
      <c r="AZ33" s="597">
        <v>25994.39</v>
      </c>
      <c r="BA33" s="598">
        <v>61.190128406816399</v>
      </c>
      <c r="BB33" s="597">
        <v>159060.00619568644</v>
      </c>
      <c r="BC33" s="600">
        <v>261.57</v>
      </c>
      <c r="BD33" s="600">
        <v>128.35</v>
      </c>
      <c r="BE33" s="597">
        <v>389.92</v>
      </c>
      <c r="BF33" s="598">
        <v>73.147858590374668</v>
      </c>
      <c r="BG33" s="597">
        <v>2852.1813021558892</v>
      </c>
      <c r="BH33" s="597">
        <v>26384.31</v>
      </c>
      <c r="BI33" s="598">
        <v>61.366845484245118</v>
      </c>
      <c r="BJ33" s="597">
        <v>161912.18749784233</v>
      </c>
      <c r="BK33" s="597">
        <v>74.28</v>
      </c>
      <c r="BL33" s="598">
        <v>280.77141220710644</v>
      </c>
      <c r="BM33" s="597">
        <v>2085.5700498743868</v>
      </c>
      <c r="BN33" s="597">
        <v>4886.4799999999996</v>
      </c>
      <c r="BO33" s="598">
        <v>370.74036245821503</v>
      </c>
      <c r="BP33" s="597">
        <v>181161.53663448183</v>
      </c>
      <c r="BQ33" s="593" t="s">
        <v>512</v>
      </c>
      <c r="BR33" s="596" t="s">
        <v>370</v>
      </c>
      <c r="BS33" s="597">
        <v>3005.85</v>
      </c>
      <c r="BT33" s="598">
        <v>373.11234555551152</v>
      </c>
      <c r="BU33" s="597">
        <v>112151.97438880344</v>
      </c>
      <c r="BV33" s="597">
        <v>1880.63</v>
      </c>
      <c r="BW33" s="598">
        <v>366.94917259470697</v>
      </c>
      <c r="BX33" s="597">
        <v>69009.562245678389</v>
      </c>
      <c r="BY33" s="597">
        <v>4960.76</v>
      </c>
      <c r="BZ33" s="598">
        <v>369.39321129092366</v>
      </c>
      <c r="CA33" s="597">
        <v>183247.10668435623</v>
      </c>
      <c r="CB33" s="597">
        <v>2034.43</v>
      </c>
      <c r="CC33" s="598">
        <v>497.41512761012558</v>
      </c>
      <c r="CD33" s="597">
        <v>101195.62580638676</v>
      </c>
      <c r="CE33" s="597">
        <v>148.72</v>
      </c>
      <c r="CF33" s="598">
        <v>799.73298224225607</v>
      </c>
      <c r="CG33" s="597">
        <v>11893.628911906833</v>
      </c>
      <c r="CH33" s="600">
        <v>65.290000000000006</v>
      </c>
      <c r="CI33" s="600">
        <v>7209.2</v>
      </c>
      <c r="CJ33" s="597">
        <v>166.83</v>
      </c>
      <c r="CK33" s="598">
        <v>39.604291771573443</v>
      </c>
      <c r="CL33" s="597">
        <v>660.71839962515958</v>
      </c>
      <c r="CM33" s="597">
        <v>22.54</v>
      </c>
      <c r="CN33" s="598" t="s">
        <v>15</v>
      </c>
      <c r="CO33" s="598" t="s">
        <v>15</v>
      </c>
      <c r="CP33" s="593" t="s">
        <v>512</v>
      </c>
      <c r="CQ33" s="596" t="s">
        <v>370</v>
      </c>
      <c r="CR33" s="600">
        <v>67.510000000000005</v>
      </c>
      <c r="CS33" s="600">
        <v>256.88</v>
      </c>
      <c r="CT33" s="600">
        <v>373.96</v>
      </c>
      <c r="CU33" s="600">
        <v>26.16</v>
      </c>
      <c r="CV33" s="600">
        <v>400.12</v>
      </c>
      <c r="CW33" s="597">
        <v>1807.47</v>
      </c>
      <c r="CX33" s="598">
        <v>33.366105181969601</v>
      </c>
      <c r="CY33" s="597">
        <v>6030.82341332546</v>
      </c>
      <c r="CZ33" s="597">
        <v>657.55</v>
      </c>
      <c r="DA33" s="598">
        <v>22.17112157051411</v>
      </c>
      <c r="DB33" s="598">
        <v>1457.8620988691553</v>
      </c>
      <c r="DC33" s="597">
        <v>2465.02</v>
      </c>
      <c r="DD33" s="598">
        <v>30.379816440412714</v>
      </c>
      <c r="DE33" s="597">
        <v>7488.6855121946155</v>
      </c>
      <c r="DF33" s="600">
        <v>50.09</v>
      </c>
      <c r="DG33" s="600">
        <v>62.35</v>
      </c>
      <c r="DH33" s="593" t="s">
        <v>512</v>
      </c>
      <c r="DI33" s="596" t="s">
        <v>370</v>
      </c>
      <c r="DJ33" s="600">
        <v>1265.8399999999999</v>
      </c>
      <c r="DK33" s="600">
        <v>40.4</v>
      </c>
      <c r="DL33" s="600">
        <v>3883.7</v>
      </c>
      <c r="DM33" s="597">
        <v>4451.8999999999996</v>
      </c>
      <c r="DN33" s="598">
        <v>389.98454477250954</v>
      </c>
      <c r="DO33" s="597">
        <v>173617.21948727357</v>
      </c>
      <c r="DP33" s="597">
        <v>31.82</v>
      </c>
      <c r="DQ33" s="598">
        <v>91.506796519680648</v>
      </c>
      <c r="DR33" s="597">
        <v>291.17462652562381</v>
      </c>
      <c r="DS33" s="597">
        <v>0.25</v>
      </c>
      <c r="DT33" s="598" t="s">
        <v>15</v>
      </c>
      <c r="DU33" s="598" t="s">
        <v>15</v>
      </c>
      <c r="DV33" s="597">
        <v>773.38</v>
      </c>
      <c r="DW33" s="598">
        <v>104.94300999135777</v>
      </c>
      <c r="DX33" s="597">
        <v>8116.0825067116284</v>
      </c>
      <c r="DY33" s="600">
        <v>111.8</v>
      </c>
      <c r="DZ33" s="600">
        <v>5369.15</v>
      </c>
      <c r="EA33" s="593" t="s">
        <v>512</v>
      </c>
      <c r="EB33" s="596" t="s">
        <v>370</v>
      </c>
      <c r="EC33" s="597">
        <v>4072.45</v>
      </c>
      <c r="ED33" s="598">
        <v>100.41757203027241</v>
      </c>
      <c r="EE33" s="597">
        <v>40894.554121468289</v>
      </c>
      <c r="EF33" s="597">
        <v>10656.96</v>
      </c>
      <c r="EG33" s="598">
        <v>94.744459579450279</v>
      </c>
      <c r="EH33" s="597">
        <v>100968.79159598183</v>
      </c>
      <c r="EI33" s="597">
        <v>4609.1899999999996</v>
      </c>
      <c r="EJ33" s="597">
        <v>4082.47</v>
      </c>
    </row>
    <row r="34" spans="1:140" ht="11.25" customHeight="1">
      <c r="A34" s="593" t="s">
        <v>513</v>
      </c>
      <c r="B34" s="596" t="s">
        <v>110</v>
      </c>
      <c r="C34" s="597">
        <v>6584.6</v>
      </c>
      <c r="D34" s="598">
        <v>85.809909525206422</v>
      </c>
      <c r="E34" s="597">
        <v>56502.393025967423</v>
      </c>
      <c r="F34" s="597">
        <v>466.74</v>
      </c>
      <c r="G34" s="598">
        <v>64.340993009727029</v>
      </c>
      <c r="H34" s="598">
        <v>3003.0515077359992</v>
      </c>
      <c r="I34" s="597">
        <v>7051.34</v>
      </c>
      <c r="J34" s="598">
        <v>84.388845997645006</v>
      </c>
      <c r="K34" s="597">
        <v>59505.444533703419</v>
      </c>
      <c r="L34" s="597">
        <v>3783.5</v>
      </c>
      <c r="M34" s="598">
        <v>70.430027612966882</v>
      </c>
      <c r="N34" s="597">
        <v>26647.200947366022</v>
      </c>
      <c r="O34" s="597">
        <v>53.35</v>
      </c>
      <c r="P34" s="598" t="s">
        <v>15</v>
      </c>
      <c r="Q34" s="598" t="s">
        <v>15</v>
      </c>
      <c r="R34" s="597">
        <v>10888.19</v>
      </c>
      <c r="S34" s="598">
        <v>79.423438896718594</v>
      </c>
      <c r="T34" s="597">
        <v>86477.74931608625</v>
      </c>
      <c r="U34" s="597">
        <v>2216.46</v>
      </c>
      <c r="V34" s="598">
        <v>71.042699701172026</v>
      </c>
      <c r="W34" s="597">
        <v>15746.330217965977</v>
      </c>
      <c r="X34" s="593" t="s">
        <v>513</v>
      </c>
      <c r="Y34" s="596" t="s">
        <v>110</v>
      </c>
      <c r="Z34" s="597">
        <v>1331.62</v>
      </c>
      <c r="AA34" s="598">
        <v>57.813097287540835</v>
      </c>
      <c r="AB34" s="597">
        <v>7698.507661003513</v>
      </c>
      <c r="AC34" s="597">
        <v>3548.08</v>
      </c>
      <c r="AD34" s="598">
        <v>66.077534550995168</v>
      </c>
      <c r="AE34" s="597">
        <v>23444.837878969491</v>
      </c>
      <c r="AF34" s="597">
        <v>1151.19</v>
      </c>
      <c r="AG34" s="598">
        <v>54.22790624525814</v>
      </c>
      <c r="AH34" s="597">
        <v>6242.6623390478708</v>
      </c>
      <c r="AI34" s="597">
        <v>49.33</v>
      </c>
      <c r="AJ34" s="598" t="s">
        <v>15</v>
      </c>
      <c r="AK34" s="598" t="s">
        <v>15</v>
      </c>
      <c r="AL34" s="597">
        <v>807.46</v>
      </c>
      <c r="AM34" s="598">
        <v>70.18032806997681</v>
      </c>
      <c r="AN34" s="597">
        <v>5666.7807703383478</v>
      </c>
      <c r="AO34" s="597">
        <v>5556.06</v>
      </c>
      <c r="AP34" s="598">
        <v>64.065170963987725</v>
      </c>
      <c r="AQ34" s="597">
        <v>35594.993378617364</v>
      </c>
      <c r="AR34" s="597">
        <v>13445.37</v>
      </c>
      <c r="AS34" s="598">
        <v>78.010355086289636</v>
      </c>
      <c r="AT34" s="597">
        <v>104887.80879665459</v>
      </c>
      <c r="AU34" s="593" t="s">
        <v>513</v>
      </c>
      <c r="AV34" s="596" t="s">
        <v>110</v>
      </c>
      <c r="AW34" s="597">
        <v>2998.88</v>
      </c>
      <c r="AX34" s="598">
        <v>57.304506675989174</v>
      </c>
      <c r="AY34" s="597">
        <v>17184.933898049043</v>
      </c>
      <c r="AZ34" s="597">
        <v>16444.25</v>
      </c>
      <c r="BA34" s="598">
        <v>74.234302382111451</v>
      </c>
      <c r="BB34" s="597">
        <v>122072.74269470363</v>
      </c>
      <c r="BC34" s="600">
        <v>131.31</v>
      </c>
      <c r="BD34" s="600">
        <v>134.19999999999999</v>
      </c>
      <c r="BE34" s="597">
        <v>265.51</v>
      </c>
      <c r="BF34" s="598">
        <v>79.094478185951189</v>
      </c>
      <c r="BG34" s="597">
        <v>2100.0374903151901</v>
      </c>
      <c r="BH34" s="597">
        <v>16709.759999999998</v>
      </c>
      <c r="BI34" s="598">
        <v>74.311528223636273</v>
      </c>
      <c r="BJ34" s="597">
        <v>124172.78018501883</v>
      </c>
      <c r="BK34" s="597">
        <v>143.9</v>
      </c>
      <c r="BL34" s="598">
        <v>294.05810932417324</v>
      </c>
      <c r="BM34" s="597">
        <v>4231.496193174853</v>
      </c>
      <c r="BN34" s="597">
        <v>2563.9699999999998</v>
      </c>
      <c r="BO34" s="598">
        <v>390.81443076079023</v>
      </c>
      <c r="BP34" s="597">
        <v>100203.64760377434</v>
      </c>
      <c r="BQ34" s="593" t="s">
        <v>513</v>
      </c>
      <c r="BR34" s="596" t="s">
        <v>110</v>
      </c>
      <c r="BS34" s="597">
        <v>617.29</v>
      </c>
      <c r="BT34" s="598">
        <v>407.53534175862632</v>
      </c>
      <c r="BU34" s="597">
        <v>25156.749111418249</v>
      </c>
      <c r="BV34" s="597">
        <v>1946.68</v>
      </c>
      <c r="BW34" s="598">
        <v>385.51224902067162</v>
      </c>
      <c r="BX34" s="597">
        <v>75046.898492356093</v>
      </c>
      <c r="BY34" s="597">
        <v>2707.87</v>
      </c>
      <c r="BZ34" s="598">
        <v>385.67266448148979</v>
      </c>
      <c r="CA34" s="597">
        <v>104435.1437969492</v>
      </c>
      <c r="CB34" s="597">
        <v>1408.78</v>
      </c>
      <c r="CC34" s="598">
        <v>495.28542380639152</v>
      </c>
      <c r="CD34" s="597">
        <v>69774.81993499682</v>
      </c>
      <c r="CE34" s="597">
        <v>68.12</v>
      </c>
      <c r="CF34" s="598">
        <v>804.31607502512702</v>
      </c>
      <c r="CG34" s="597">
        <v>5479.0011030711657</v>
      </c>
      <c r="CH34" s="600">
        <v>14.1</v>
      </c>
      <c r="CI34" s="600">
        <v>4198.87</v>
      </c>
      <c r="CJ34" s="597">
        <v>40.340000000000003</v>
      </c>
      <c r="CK34" s="598" t="s">
        <v>15</v>
      </c>
      <c r="CL34" s="598" t="s">
        <v>15</v>
      </c>
      <c r="CM34" s="597">
        <v>21.53</v>
      </c>
      <c r="CN34" s="598" t="s">
        <v>15</v>
      </c>
      <c r="CO34" s="598" t="s">
        <v>15</v>
      </c>
      <c r="CP34" s="593" t="s">
        <v>513</v>
      </c>
      <c r="CQ34" s="596" t="s">
        <v>110</v>
      </c>
      <c r="CR34" s="600">
        <v>34.299999999999997</v>
      </c>
      <c r="CS34" s="600">
        <v>96.17</v>
      </c>
      <c r="CT34" s="600">
        <v>253.06</v>
      </c>
      <c r="CU34" s="600">
        <v>9.34</v>
      </c>
      <c r="CV34" s="600">
        <v>262.39999999999998</v>
      </c>
      <c r="CW34" s="597">
        <v>2516.7199999999998</v>
      </c>
      <c r="CX34" s="598">
        <v>34.710659632866317</v>
      </c>
      <c r="CY34" s="597">
        <v>8735.7011311227325</v>
      </c>
      <c r="CZ34" s="597">
        <v>280.44</v>
      </c>
      <c r="DA34" s="598">
        <v>26.419153196196312</v>
      </c>
      <c r="DB34" s="598">
        <v>740.8987322341294</v>
      </c>
      <c r="DC34" s="597">
        <v>2797.16</v>
      </c>
      <c r="DD34" s="598">
        <v>33.879362865752626</v>
      </c>
      <c r="DE34" s="597">
        <v>9476.5998633568615</v>
      </c>
      <c r="DF34" s="600">
        <v>0</v>
      </c>
      <c r="DG34" s="600">
        <v>2.2000000000000002</v>
      </c>
      <c r="DH34" s="593" t="s">
        <v>513</v>
      </c>
      <c r="DI34" s="596" t="s">
        <v>110</v>
      </c>
      <c r="DJ34" s="600" t="s">
        <v>484</v>
      </c>
      <c r="DK34" s="600" t="s">
        <v>484</v>
      </c>
      <c r="DL34" s="600">
        <v>2799.36</v>
      </c>
      <c r="DM34" s="597">
        <v>8657.6</v>
      </c>
      <c r="DN34" s="598">
        <v>448.3291632643303</v>
      </c>
      <c r="DO34" s="597">
        <v>388145.45638772676</v>
      </c>
      <c r="DP34" s="597">
        <v>94.26</v>
      </c>
      <c r="DQ34" s="598">
        <v>117.14013841788584</v>
      </c>
      <c r="DR34" s="597">
        <v>1104.162944726992</v>
      </c>
      <c r="DS34" s="597" t="s">
        <v>484</v>
      </c>
      <c r="DT34" s="598" t="s">
        <v>484</v>
      </c>
      <c r="DU34" s="598" t="s">
        <v>484</v>
      </c>
      <c r="DV34" s="597">
        <v>1531.49</v>
      </c>
      <c r="DW34" s="598">
        <v>111.94862282906078</v>
      </c>
      <c r="DX34" s="597">
        <v>17144.819637647834</v>
      </c>
      <c r="DY34" s="600">
        <v>39.57</v>
      </c>
      <c r="DZ34" s="600">
        <v>10322.92</v>
      </c>
      <c r="EA34" s="593" t="s">
        <v>513</v>
      </c>
      <c r="EB34" s="596" t="s">
        <v>110</v>
      </c>
      <c r="EC34" s="597">
        <v>7455.32</v>
      </c>
      <c r="ED34" s="598">
        <v>104.60230693126869</v>
      </c>
      <c r="EE34" s="597">
        <v>77984.367091082633</v>
      </c>
      <c r="EF34" s="597">
        <v>18097.57</v>
      </c>
      <c r="EG34" s="598">
        <v>107.96335634402929</v>
      </c>
      <c r="EH34" s="597">
        <v>195387.43988710147</v>
      </c>
      <c r="EI34" s="597">
        <v>3539.76</v>
      </c>
      <c r="EJ34" s="597">
        <v>1459.17</v>
      </c>
    </row>
    <row r="35" spans="1:140" ht="11.25" customHeight="1">
      <c r="A35" s="593" t="s">
        <v>514</v>
      </c>
      <c r="B35" s="596" t="s">
        <v>111</v>
      </c>
      <c r="C35" s="597">
        <v>6913.04</v>
      </c>
      <c r="D35" s="598">
        <v>80.943566768105455</v>
      </c>
      <c r="E35" s="597">
        <v>55956.611481058397</v>
      </c>
      <c r="F35" s="597">
        <v>714.38</v>
      </c>
      <c r="G35" s="598">
        <v>59.882850446270815</v>
      </c>
      <c r="H35" s="597">
        <v>4277.9110701806931</v>
      </c>
      <c r="I35" s="597">
        <v>7627.42</v>
      </c>
      <c r="J35" s="598">
        <v>78.971031556199989</v>
      </c>
      <c r="K35" s="597">
        <v>60234.52255123909</v>
      </c>
      <c r="L35" s="597">
        <v>4206.08</v>
      </c>
      <c r="M35" s="598">
        <v>66.584752089084091</v>
      </c>
      <c r="N35" s="597">
        <v>28006.079406685472</v>
      </c>
      <c r="O35" s="597">
        <v>1.3</v>
      </c>
      <c r="P35" s="598" t="s">
        <v>15</v>
      </c>
      <c r="Q35" s="598" t="s">
        <v>15</v>
      </c>
      <c r="R35" s="597">
        <v>11834.8</v>
      </c>
      <c r="S35" s="598">
        <v>74.566224918180069</v>
      </c>
      <c r="T35" s="597">
        <v>88247.635866167751</v>
      </c>
      <c r="U35" s="597">
        <v>7313.72</v>
      </c>
      <c r="V35" s="598">
        <v>70.674341222647669</v>
      </c>
      <c r="W35" s="597">
        <v>51689.234288690277</v>
      </c>
      <c r="X35" s="593" t="s">
        <v>514</v>
      </c>
      <c r="Y35" s="596" t="s">
        <v>111</v>
      </c>
      <c r="Z35" s="597">
        <v>7279.6</v>
      </c>
      <c r="AA35" s="598">
        <v>56.490165157739028</v>
      </c>
      <c r="AB35" s="597">
        <v>41122.580628227704</v>
      </c>
      <c r="AC35" s="597">
        <v>14593.32</v>
      </c>
      <c r="AD35" s="598">
        <v>63.598834889468598</v>
      </c>
      <c r="AE35" s="597">
        <v>92811.814916917981</v>
      </c>
      <c r="AF35" s="597">
        <v>650.03</v>
      </c>
      <c r="AG35" s="598">
        <v>51.691895311206849</v>
      </c>
      <c r="AH35" s="597">
        <v>3360.1282709143798</v>
      </c>
      <c r="AI35" s="597">
        <v>105.67</v>
      </c>
      <c r="AJ35" s="598">
        <v>49.728746185286163</v>
      </c>
      <c r="AK35" s="597">
        <v>525.48366093991899</v>
      </c>
      <c r="AL35" s="597">
        <v>2365</v>
      </c>
      <c r="AM35" s="598">
        <v>64.705873857613042</v>
      </c>
      <c r="AN35" s="597">
        <v>15302.939167325485</v>
      </c>
      <c r="AO35" s="597">
        <v>17714.02</v>
      </c>
      <c r="AP35" s="598">
        <v>63.226961478025771</v>
      </c>
      <c r="AQ35" s="597">
        <v>112000.36601609777</v>
      </c>
      <c r="AR35" s="597">
        <v>20799.14</v>
      </c>
      <c r="AS35" s="598">
        <v>72.580836636516125</v>
      </c>
      <c r="AT35" s="597">
        <v>150961.89825200281</v>
      </c>
      <c r="AU35" s="593" t="s">
        <v>514</v>
      </c>
      <c r="AV35" s="596" t="s">
        <v>111</v>
      </c>
      <c r="AW35" s="597">
        <v>8749.68</v>
      </c>
      <c r="AX35" s="598">
        <v>56.329035610745414</v>
      </c>
      <c r="AY35" s="597">
        <v>49286.103630262696</v>
      </c>
      <c r="AZ35" s="597">
        <v>29548.82</v>
      </c>
      <c r="BA35" s="598">
        <v>67.768527434349494</v>
      </c>
      <c r="BB35" s="597">
        <v>200248.0018822655</v>
      </c>
      <c r="BC35" s="600">
        <v>145.61000000000001</v>
      </c>
      <c r="BD35" s="600">
        <v>58.63</v>
      </c>
      <c r="BE35" s="597">
        <v>204.24</v>
      </c>
      <c r="BF35" s="598">
        <v>74.010712709175408</v>
      </c>
      <c r="BG35" s="597">
        <v>1511.5947963721985</v>
      </c>
      <c r="BH35" s="597">
        <v>29753.06</v>
      </c>
      <c r="BI35" s="598">
        <v>67.811376940266882</v>
      </c>
      <c r="BJ35" s="597">
        <v>201759.5966786377</v>
      </c>
      <c r="BK35" s="597">
        <v>318.51</v>
      </c>
      <c r="BL35" s="598">
        <v>312.89025608074883</v>
      </c>
      <c r="BM35" s="597">
        <v>9965.8675464279313</v>
      </c>
      <c r="BN35" s="597">
        <v>14638.03</v>
      </c>
      <c r="BO35" s="598">
        <v>426.79066401692575</v>
      </c>
      <c r="BP35" s="597">
        <v>624737.45435996796</v>
      </c>
      <c r="BQ35" s="593" t="s">
        <v>514</v>
      </c>
      <c r="BR35" s="596" t="s">
        <v>111</v>
      </c>
      <c r="BS35" s="597">
        <v>7314.47</v>
      </c>
      <c r="BT35" s="598">
        <v>419.91695473259728</v>
      </c>
      <c r="BU35" s="597">
        <v>307146.99678829411</v>
      </c>
      <c r="BV35" s="597">
        <v>7323.56</v>
      </c>
      <c r="BW35" s="598">
        <v>433.65584165579833</v>
      </c>
      <c r="BX35" s="597">
        <v>317590.45757167391</v>
      </c>
      <c r="BY35" s="597">
        <v>14956.54</v>
      </c>
      <c r="BZ35" s="598">
        <v>424.36507501494049</v>
      </c>
      <c r="CA35" s="597">
        <v>634703.32190639584</v>
      </c>
      <c r="CB35" s="597">
        <v>10754.9</v>
      </c>
      <c r="CC35" s="598">
        <v>553.19966687507053</v>
      </c>
      <c r="CD35" s="597">
        <v>594960.7097274696</v>
      </c>
      <c r="CE35" s="597">
        <v>72.95</v>
      </c>
      <c r="CF35" s="598">
        <v>773.43452452618806</v>
      </c>
      <c r="CG35" s="597">
        <v>5642.2048564185425</v>
      </c>
      <c r="CH35" s="600">
        <v>109.47</v>
      </c>
      <c r="CI35" s="600">
        <v>25893.86</v>
      </c>
      <c r="CJ35" s="597">
        <v>289.31</v>
      </c>
      <c r="CK35" s="598">
        <v>38.001018545080662</v>
      </c>
      <c r="CL35" s="598">
        <v>1099.4074675277286</v>
      </c>
      <c r="CM35" s="597">
        <v>51.8</v>
      </c>
      <c r="CN35" s="598">
        <v>42.608311313005139</v>
      </c>
      <c r="CO35" s="598">
        <v>220.71105260136662</v>
      </c>
      <c r="CP35" s="593" t="s">
        <v>514</v>
      </c>
      <c r="CQ35" s="596" t="s">
        <v>111</v>
      </c>
      <c r="CR35" s="600">
        <v>200.95</v>
      </c>
      <c r="CS35" s="600">
        <v>542.05999999999995</v>
      </c>
      <c r="CT35" s="600">
        <v>833.49</v>
      </c>
      <c r="CU35" s="600">
        <v>16.760000000000002</v>
      </c>
      <c r="CV35" s="600">
        <v>850.25</v>
      </c>
      <c r="CW35" s="597">
        <v>1030.43</v>
      </c>
      <c r="CX35" s="598">
        <v>33.036991076216836</v>
      </c>
      <c r="CY35" s="597">
        <v>3404.230671466612</v>
      </c>
      <c r="CZ35" s="597">
        <v>58.76</v>
      </c>
      <c r="DA35" s="598">
        <v>22.57389467505568</v>
      </c>
      <c r="DB35" s="597">
        <v>132.64420511062718</v>
      </c>
      <c r="DC35" s="597">
        <v>1089.19</v>
      </c>
      <c r="DD35" s="598">
        <v>32.472524321534706</v>
      </c>
      <c r="DE35" s="597">
        <v>3536.8748765772393</v>
      </c>
      <c r="DF35" s="600">
        <v>1199.5899999999999</v>
      </c>
      <c r="DG35" s="600">
        <v>46.75</v>
      </c>
      <c r="DH35" s="593" t="s">
        <v>514</v>
      </c>
      <c r="DI35" s="596" t="s">
        <v>111</v>
      </c>
      <c r="DJ35" s="600">
        <v>173.49</v>
      </c>
      <c r="DK35" s="600">
        <v>7.14</v>
      </c>
      <c r="DL35" s="600">
        <v>2516.16</v>
      </c>
      <c r="DM35" s="597">
        <v>1537.07</v>
      </c>
      <c r="DN35" s="598">
        <v>432.70867487482985</v>
      </c>
      <c r="DO35" s="597">
        <v>66510.352288985479</v>
      </c>
      <c r="DP35" s="597">
        <v>53.53</v>
      </c>
      <c r="DQ35" s="598">
        <v>92.931049796466127</v>
      </c>
      <c r="DR35" s="598">
        <v>497.45990956048314</v>
      </c>
      <c r="DS35" s="597">
        <v>6.16</v>
      </c>
      <c r="DT35" s="598" t="s">
        <v>15</v>
      </c>
      <c r="DU35" s="598" t="s">
        <v>15</v>
      </c>
      <c r="DV35" s="597">
        <v>372.95</v>
      </c>
      <c r="DW35" s="598">
        <v>105.20478656234418</v>
      </c>
      <c r="DX35" s="597">
        <v>3923.6125148426258</v>
      </c>
      <c r="DY35" s="600">
        <v>83.03</v>
      </c>
      <c r="DZ35" s="600">
        <v>2052.7399999999998</v>
      </c>
      <c r="EA35" s="593" t="s">
        <v>514</v>
      </c>
      <c r="EB35" s="596" t="s">
        <v>111</v>
      </c>
      <c r="EC35" s="597">
        <v>1757.94</v>
      </c>
      <c r="ED35" s="598">
        <v>96.749538539027384</v>
      </c>
      <c r="EE35" s="597">
        <v>17007.988377929778</v>
      </c>
      <c r="EF35" s="597">
        <v>3408.18</v>
      </c>
      <c r="EG35" s="598">
        <v>94.312271578106319</v>
      </c>
      <c r="EH35" s="597">
        <v>32143.319774707037</v>
      </c>
      <c r="EI35" s="597">
        <v>5756.72</v>
      </c>
      <c r="EJ35" s="597">
        <v>9121.1200000000008</v>
      </c>
    </row>
    <row r="36" spans="1:140" ht="11.25" customHeight="1">
      <c r="A36" s="593" t="s">
        <v>515</v>
      </c>
      <c r="B36" s="596" t="s">
        <v>112</v>
      </c>
      <c r="C36" s="597">
        <v>4939.22</v>
      </c>
      <c r="D36" s="598">
        <v>83.139991003843718</v>
      </c>
      <c r="E36" s="597">
        <v>41064.670636600502</v>
      </c>
      <c r="F36" s="597">
        <v>488.29</v>
      </c>
      <c r="G36" s="598">
        <v>58.707717917735621</v>
      </c>
      <c r="H36" s="597">
        <v>2866.6391582051128</v>
      </c>
      <c r="I36" s="597">
        <v>5427.51</v>
      </c>
      <c r="J36" s="598">
        <v>80.941923266480615</v>
      </c>
      <c r="K36" s="597">
        <v>43931.309794805617</v>
      </c>
      <c r="L36" s="597">
        <v>3800.4</v>
      </c>
      <c r="M36" s="598">
        <v>68.892332780304528</v>
      </c>
      <c r="N36" s="597">
        <v>26181.842149826931</v>
      </c>
      <c r="O36" s="597">
        <v>27.73</v>
      </c>
      <c r="P36" s="598" t="s">
        <v>15</v>
      </c>
      <c r="Q36" s="598">
        <v>160.63514530559343</v>
      </c>
      <c r="R36" s="597">
        <v>9255.64</v>
      </c>
      <c r="S36" s="598">
        <v>75.925367764885152</v>
      </c>
      <c r="T36" s="597">
        <v>70273.787089938152</v>
      </c>
      <c r="U36" s="597">
        <v>3902.01</v>
      </c>
      <c r="V36" s="598">
        <v>70.6526198268201</v>
      </c>
      <c r="W36" s="597">
        <v>27568.722909045024</v>
      </c>
      <c r="X36" s="593" t="s">
        <v>515</v>
      </c>
      <c r="Y36" s="596" t="s">
        <v>112</v>
      </c>
      <c r="Z36" s="597">
        <v>2924.41</v>
      </c>
      <c r="AA36" s="598">
        <v>56.406229111602876</v>
      </c>
      <c r="AB36" s="597">
        <v>16495.494047626256</v>
      </c>
      <c r="AC36" s="597">
        <v>6826.42</v>
      </c>
      <c r="AD36" s="598">
        <v>64.54952516351365</v>
      </c>
      <c r="AE36" s="597">
        <v>44064.216956671284</v>
      </c>
      <c r="AF36" s="597">
        <v>843.78</v>
      </c>
      <c r="AG36" s="598">
        <v>49.7955213146898</v>
      </c>
      <c r="AH36" s="597">
        <v>4201.6464974908959</v>
      </c>
      <c r="AI36" s="597">
        <v>66.69</v>
      </c>
      <c r="AJ36" s="598" t="s">
        <v>15</v>
      </c>
      <c r="AK36" s="598" t="s">
        <v>15</v>
      </c>
      <c r="AL36" s="597">
        <v>1132.73</v>
      </c>
      <c r="AM36" s="598">
        <v>63.60837929908287</v>
      </c>
      <c r="AN36" s="597">
        <v>7205.1119483450148</v>
      </c>
      <c r="AO36" s="597">
        <v>8869.6200000000008</v>
      </c>
      <c r="AP36" s="598">
        <v>62.912781124196826</v>
      </c>
      <c r="AQ36" s="597">
        <v>55801.24617147987</v>
      </c>
      <c r="AR36" s="597">
        <v>13802.09</v>
      </c>
      <c r="AS36" s="598">
        <v>74.032978186001586</v>
      </c>
      <c r="AT36" s="597">
        <v>102180.98278912307</v>
      </c>
      <c r="AU36" s="593" t="s">
        <v>515</v>
      </c>
      <c r="AV36" s="596" t="s">
        <v>112</v>
      </c>
      <c r="AW36" s="597">
        <v>4323.17</v>
      </c>
      <c r="AX36" s="598">
        <v>55.269745284814029</v>
      </c>
      <c r="AY36" s="597">
        <v>23894.050472294941</v>
      </c>
      <c r="AZ36" s="597">
        <v>18125.259999999998</v>
      </c>
      <c r="BA36" s="598">
        <v>69.557641248411343</v>
      </c>
      <c r="BB36" s="597">
        <v>126075.03326141801</v>
      </c>
      <c r="BC36" s="600">
        <v>271.01</v>
      </c>
      <c r="BD36" s="600">
        <v>216.19</v>
      </c>
      <c r="BE36" s="597">
        <v>487.2</v>
      </c>
      <c r="BF36" s="598">
        <v>74.656244963130504</v>
      </c>
      <c r="BG36" s="597">
        <v>3637.252254603718</v>
      </c>
      <c r="BH36" s="597">
        <v>18612.46</v>
      </c>
      <c r="BI36" s="598">
        <v>69.691102366920731</v>
      </c>
      <c r="BJ36" s="597">
        <v>129712.28551602173</v>
      </c>
      <c r="BK36" s="597">
        <v>31.03</v>
      </c>
      <c r="BL36" s="598">
        <v>265.27892712575323</v>
      </c>
      <c r="BM36" s="597">
        <v>823.16051087121218</v>
      </c>
      <c r="BN36" s="597">
        <v>810.42</v>
      </c>
      <c r="BO36" s="598">
        <v>384.82382306572799</v>
      </c>
      <c r="BP36" s="597">
        <v>31186.892268892734</v>
      </c>
      <c r="BQ36" s="593" t="s">
        <v>515</v>
      </c>
      <c r="BR36" s="596" t="s">
        <v>112</v>
      </c>
      <c r="BS36" s="597">
        <v>523.5</v>
      </c>
      <c r="BT36" s="598">
        <v>382.84977567089948</v>
      </c>
      <c r="BU36" s="597">
        <v>20042.185756371582</v>
      </c>
      <c r="BV36" s="597">
        <v>286.92</v>
      </c>
      <c r="BW36" s="598">
        <v>388.42557202429776</v>
      </c>
      <c r="BX36" s="597">
        <v>11144.706512521154</v>
      </c>
      <c r="BY36" s="597">
        <v>841.45</v>
      </c>
      <c r="BZ36" s="598">
        <v>380.41538748308216</v>
      </c>
      <c r="CA36" s="597">
        <v>32010.052779763948</v>
      </c>
      <c r="CB36" s="597">
        <v>655.20000000000005</v>
      </c>
      <c r="CC36" s="598">
        <v>509.39175330063102</v>
      </c>
      <c r="CD36" s="597">
        <v>33375.347676257355</v>
      </c>
      <c r="CE36" s="597">
        <v>55.92</v>
      </c>
      <c r="CF36" s="598">
        <v>764.38768579054681</v>
      </c>
      <c r="CG36" s="597">
        <v>4274.4559389407359</v>
      </c>
      <c r="CH36" s="600">
        <v>6.9</v>
      </c>
      <c r="CI36" s="600">
        <v>1559.47</v>
      </c>
      <c r="CJ36" s="597">
        <v>53.13</v>
      </c>
      <c r="CK36" s="598" t="s">
        <v>15</v>
      </c>
      <c r="CL36" s="598" t="s">
        <v>15</v>
      </c>
      <c r="CM36" s="597">
        <v>37.32</v>
      </c>
      <c r="CN36" s="598" t="s">
        <v>15</v>
      </c>
      <c r="CO36" s="598" t="s">
        <v>15</v>
      </c>
      <c r="CP36" s="593" t="s">
        <v>515</v>
      </c>
      <c r="CQ36" s="596" t="s">
        <v>112</v>
      </c>
      <c r="CR36" s="600">
        <v>15.8</v>
      </c>
      <c r="CS36" s="600">
        <v>106.25</v>
      </c>
      <c r="CT36" s="600">
        <v>254.65</v>
      </c>
      <c r="CU36" s="600">
        <v>100.57</v>
      </c>
      <c r="CV36" s="600">
        <v>355.55</v>
      </c>
      <c r="CW36" s="597">
        <v>2674.35</v>
      </c>
      <c r="CX36" s="598">
        <v>33.885097990443747</v>
      </c>
      <c r="CY36" s="597">
        <v>9062.0611810743212</v>
      </c>
      <c r="CZ36" s="597">
        <v>481.85</v>
      </c>
      <c r="DA36" s="598">
        <v>24.938349123653651</v>
      </c>
      <c r="DB36" s="598">
        <v>1201.6543525232514</v>
      </c>
      <c r="DC36" s="597">
        <v>3156.2</v>
      </c>
      <c r="DD36" s="598">
        <v>32.519217836631306</v>
      </c>
      <c r="DE36" s="597">
        <v>10263.715533597573</v>
      </c>
      <c r="DF36" s="600">
        <v>24.65</v>
      </c>
      <c r="DG36" s="600">
        <v>0</v>
      </c>
      <c r="DH36" s="593" t="s">
        <v>515</v>
      </c>
      <c r="DI36" s="596" t="s">
        <v>112</v>
      </c>
      <c r="DJ36" s="600">
        <v>62.57</v>
      </c>
      <c r="DK36" s="600">
        <v>13.39</v>
      </c>
      <c r="DL36" s="600">
        <v>3256.81</v>
      </c>
      <c r="DM36" s="597">
        <v>4061.98</v>
      </c>
      <c r="DN36" s="598">
        <v>431.21267759796092</v>
      </c>
      <c r="DO36" s="597">
        <v>175157.72721493657</v>
      </c>
      <c r="DP36" s="597">
        <v>5.44</v>
      </c>
      <c r="DQ36" s="598" t="s">
        <v>15</v>
      </c>
      <c r="DR36" s="598" t="s">
        <v>15</v>
      </c>
      <c r="DS36" s="597">
        <v>0.5</v>
      </c>
      <c r="DT36" s="598" t="s">
        <v>15</v>
      </c>
      <c r="DU36" s="598" t="s">
        <v>15</v>
      </c>
      <c r="DV36" s="597">
        <v>402.76</v>
      </c>
      <c r="DW36" s="598">
        <v>105.76842977859737</v>
      </c>
      <c r="DX36" s="597">
        <v>4259.9292777627879</v>
      </c>
      <c r="DY36" s="600">
        <v>12.61</v>
      </c>
      <c r="DZ36" s="600">
        <v>4483.29</v>
      </c>
      <c r="EA36" s="593" t="s">
        <v>515</v>
      </c>
      <c r="EB36" s="596" t="s">
        <v>112</v>
      </c>
      <c r="EC36" s="597">
        <v>2866.06</v>
      </c>
      <c r="ED36" s="598">
        <v>100.05837273068532</v>
      </c>
      <c r="EE36" s="597">
        <v>28677.329974850803</v>
      </c>
      <c r="EF36" s="597">
        <v>10328.08</v>
      </c>
      <c r="EG36" s="598">
        <v>99.208949796318706</v>
      </c>
      <c r="EH36" s="597">
        <v>102463.79702123634</v>
      </c>
      <c r="EI36" s="597">
        <v>3177.9</v>
      </c>
      <c r="EJ36" s="597">
        <v>2170.94</v>
      </c>
    </row>
    <row r="37" spans="1:140" ht="11.25" customHeight="1">
      <c r="A37" s="593" t="s">
        <v>516</v>
      </c>
      <c r="B37" s="596" t="s">
        <v>371</v>
      </c>
      <c r="C37" s="597">
        <v>27.16</v>
      </c>
      <c r="D37" s="598" t="s">
        <v>15</v>
      </c>
      <c r="E37" s="598" t="s">
        <v>15</v>
      </c>
      <c r="F37" s="597">
        <v>6.72</v>
      </c>
      <c r="G37" s="598" t="s">
        <v>15</v>
      </c>
      <c r="H37" s="598" t="s">
        <v>15</v>
      </c>
      <c r="I37" s="597">
        <v>33.880000000000003</v>
      </c>
      <c r="J37" s="598" t="s">
        <v>15</v>
      </c>
      <c r="K37" s="598" t="s">
        <v>15</v>
      </c>
      <c r="L37" s="597">
        <v>39.15</v>
      </c>
      <c r="M37" s="598" t="s">
        <v>15</v>
      </c>
      <c r="N37" s="598" t="s">
        <v>15</v>
      </c>
      <c r="O37" s="597" t="s">
        <v>484</v>
      </c>
      <c r="P37" s="598" t="s">
        <v>484</v>
      </c>
      <c r="Q37" s="597" t="s">
        <v>484</v>
      </c>
      <c r="R37" s="597">
        <v>73.03</v>
      </c>
      <c r="S37" s="598">
        <v>61.928392824178147</v>
      </c>
      <c r="T37" s="597">
        <v>452.26305279497296</v>
      </c>
      <c r="U37" s="597">
        <v>111.94</v>
      </c>
      <c r="V37" s="598" t="s">
        <v>15</v>
      </c>
      <c r="W37" s="598" t="s">
        <v>15</v>
      </c>
      <c r="X37" s="593" t="s">
        <v>516</v>
      </c>
      <c r="Y37" s="596" t="s">
        <v>371</v>
      </c>
      <c r="Z37" s="597">
        <v>98.14</v>
      </c>
      <c r="AA37" s="598" t="s">
        <v>15</v>
      </c>
      <c r="AB37" s="598" t="s">
        <v>15</v>
      </c>
      <c r="AC37" s="597">
        <v>210.08</v>
      </c>
      <c r="AD37" s="598">
        <v>57.559272909892393</v>
      </c>
      <c r="AE37" s="597">
        <v>1209.2052052910192</v>
      </c>
      <c r="AF37" s="597">
        <v>25.66</v>
      </c>
      <c r="AG37" s="598" t="s">
        <v>15</v>
      </c>
      <c r="AH37" s="598" t="s">
        <v>15</v>
      </c>
      <c r="AI37" s="597" t="s">
        <v>484</v>
      </c>
      <c r="AJ37" s="598" t="s">
        <v>484</v>
      </c>
      <c r="AK37" s="598" t="s">
        <v>484</v>
      </c>
      <c r="AL37" s="597">
        <v>39.29</v>
      </c>
      <c r="AM37" s="598" t="s">
        <v>15</v>
      </c>
      <c r="AN37" s="598" t="s">
        <v>15</v>
      </c>
      <c r="AO37" s="597">
        <v>275.02999999999997</v>
      </c>
      <c r="AP37" s="598">
        <v>55.705135093703042</v>
      </c>
      <c r="AQ37" s="597">
        <v>1532.0583304821146</v>
      </c>
      <c r="AR37" s="597">
        <v>217.54</v>
      </c>
      <c r="AS37" s="598">
        <v>60.230277692963959</v>
      </c>
      <c r="AT37" s="597">
        <v>1310.249460932738</v>
      </c>
      <c r="AU37" s="593" t="s">
        <v>516</v>
      </c>
      <c r="AV37" s="596" t="s">
        <v>371</v>
      </c>
      <c r="AW37" s="597">
        <v>130.52000000000001</v>
      </c>
      <c r="AX37" s="598">
        <v>51.645105910538589</v>
      </c>
      <c r="AY37" s="597">
        <v>674.07192234434967</v>
      </c>
      <c r="AZ37" s="597">
        <v>348.06</v>
      </c>
      <c r="BA37" s="598">
        <v>57.010899939007281</v>
      </c>
      <c r="BB37" s="597">
        <v>1984.3213832770875</v>
      </c>
      <c r="BC37" s="600">
        <v>3.6</v>
      </c>
      <c r="BD37" s="600">
        <v>3.85</v>
      </c>
      <c r="BE37" s="597">
        <v>7.45</v>
      </c>
      <c r="BF37" s="598" t="s">
        <v>15</v>
      </c>
      <c r="BG37" s="598" t="s">
        <v>15</v>
      </c>
      <c r="BH37" s="597">
        <v>355.51</v>
      </c>
      <c r="BI37" s="598">
        <v>57.581261809273215</v>
      </c>
      <c r="BJ37" s="597">
        <v>2047.071438581472</v>
      </c>
      <c r="BK37" s="597">
        <v>1</v>
      </c>
      <c r="BL37" s="598" t="s">
        <v>15</v>
      </c>
      <c r="BM37" s="598" t="s">
        <v>15</v>
      </c>
      <c r="BN37" s="597">
        <v>12.74</v>
      </c>
      <c r="BO37" s="598" t="s">
        <v>15</v>
      </c>
      <c r="BP37" s="598" t="s">
        <v>15</v>
      </c>
      <c r="BQ37" s="593" t="s">
        <v>516</v>
      </c>
      <c r="BR37" s="596" t="s">
        <v>371</v>
      </c>
      <c r="BS37" s="597">
        <v>0.1</v>
      </c>
      <c r="BT37" s="598" t="s">
        <v>15</v>
      </c>
      <c r="BU37" s="598" t="s">
        <v>15</v>
      </c>
      <c r="BV37" s="597">
        <v>12.64</v>
      </c>
      <c r="BW37" s="598" t="s">
        <v>15</v>
      </c>
      <c r="BX37" s="598" t="s">
        <v>15</v>
      </c>
      <c r="BY37" s="597">
        <v>13.74</v>
      </c>
      <c r="BZ37" s="598" t="s">
        <v>15</v>
      </c>
      <c r="CA37" s="598" t="s">
        <v>15</v>
      </c>
      <c r="CB37" s="597" t="s">
        <v>484</v>
      </c>
      <c r="CC37" s="598" t="s">
        <v>484</v>
      </c>
      <c r="CD37" s="597" t="s">
        <v>484</v>
      </c>
      <c r="CE37" s="597">
        <v>0.75</v>
      </c>
      <c r="CF37" s="598" t="s">
        <v>15</v>
      </c>
      <c r="CG37" s="598" t="s">
        <v>15</v>
      </c>
      <c r="CH37" s="600" t="s">
        <v>484</v>
      </c>
      <c r="CI37" s="600">
        <v>14.49</v>
      </c>
      <c r="CJ37" s="597" t="s">
        <v>484</v>
      </c>
      <c r="CK37" s="598" t="s">
        <v>484</v>
      </c>
      <c r="CL37" s="597" t="s">
        <v>484</v>
      </c>
      <c r="CM37" s="597" t="s">
        <v>484</v>
      </c>
      <c r="CN37" s="598" t="s">
        <v>484</v>
      </c>
      <c r="CO37" s="597" t="s">
        <v>484</v>
      </c>
      <c r="CP37" s="593" t="s">
        <v>516</v>
      </c>
      <c r="CQ37" s="596" t="s">
        <v>371</v>
      </c>
      <c r="CR37" s="600">
        <v>0.2</v>
      </c>
      <c r="CS37" s="600">
        <v>0.2</v>
      </c>
      <c r="CT37" s="600">
        <v>10.43</v>
      </c>
      <c r="CU37" s="600">
        <v>18.02</v>
      </c>
      <c r="CV37" s="600">
        <v>28.45</v>
      </c>
      <c r="CW37" s="597">
        <v>4.67</v>
      </c>
      <c r="CX37" s="598" t="s">
        <v>15</v>
      </c>
      <c r="CY37" s="598" t="s">
        <v>15</v>
      </c>
      <c r="CZ37" s="597" t="s">
        <v>484</v>
      </c>
      <c r="DA37" s="598" t="s">
        <v>484</v>
      </c>
      <c r="DB37" s="597" t="s">
        <v>484</v>
      </c>
      <c r="DC37" s="597">
        <v>4.67</v>
      </c>
      <c r="DD37" s="598" t="s">
        <v>15</v>
      </c>
      <c r="DE37" s="598" t="s">
        <v>15</v>
      </c>
      <c r="DF37" s="600">
        <v>0</v>
      </c>
      <c r="DG37" s="600">
        <v>0</v>
      </c>
      <c r="DH37" s="593" t="s">
        <v>516</v>
      </c>
      <c r="DI37" s="596" t="s">
        <v>371</v>
      </c>
      <c r="DJ37" s="600" t="s">
        <v>484</v>
      </c>
      <c r="DK37" s="600" t="s">
        <v>484</v>
      </c>
      <c r="DL37" s="600">
        <v>4.67</v>
      </c>
      <c r="DM37" s="597">
        <v>433.55</v>
      </c>
      <c r="DN37" s="598" t="s">
        <v>15</v>
      </c>
      <c r="DO37" s="598" t="s">
        <v>15</v>
      </c>
      <c r="DP37" s="597">
        <v>0.2</v>
      </c>
      <c r="DQ37" s="598" t="s">
        <v>15</v>
      </c>
      <c r="DR37" s="598" t="s">
        <v>15</v>
      </c>
      <c r="DS37" s="597" t="s">
        <v>484</v>
      </c>
      <c r="DT37" s="598" t="s">
        <v>484</v>
      </c>
      <c r="DU37" s="598" t="s">
        <v>484</v>
      </c>
      <c r="DV37" s="597">
        <v>21.7</v>
      </c>
      <c r="DW37" s="598" t="s">
        <v>15</v>
      </c>
      <c r="DX37" s="598" t="s">
        <v>15</v>
      </c>
      <c r="DY37" s="600">
        <v>0</v>
      </c>
      <c r="DZ37" s="600">
        <v>455.45</v>
      </c>
      <c r="EA37" s="593" t="s">
        <v>516</v>
      </c>
      <c r="EB37" s="596" t="s">
        <v>371</v>
      </c>
      <c r="EC37" s="597">
        <v>266.94</v>
      </c>
      <c r="ED37" s="598" t="s">
        <v>15</v>
      </c>
      <c r="EE37" s="598" t="s">
        <v>15</v>
      </c>
      <c r="EF37" s="597">
        <v>1283.03</v>
      </c>
      <c r="EG37" s="598" t="s">
        <v>15</v>
      </c>
      <c r="EH37" s="598" t="s">
        <v>15</v>
      </c>
      <c r="EI37" s="597">
        <v>28.12</v>
      </c>
      <c r="EJ37" s="597">
        <v>131.54</v>
      </c>
    </row>
    <row r="38" spans="1:140" ht="11.25" customHeight="1">
      <c r="A38" s="593" t="s">
        <v>517</v>
      </c>
      <c r="B38" s="596" t="s">
        <v>372</v>
      </c>
      <c r="C38" s="597">
        <v>508.3</v>
      </c>
      <c r="D38" s="598" t="s">
        <v>15</v>
      </c>
      <c r="E38" s="598" t="s">
        <v>15</v>
      </c>
      <c r="F38" s="597" t="s">
        <v>484</v>
      </c>
      <c r="G38" s="598" t="s">
        <v>484</v>
      </c>
      <c r="H38" s="598" t="s">
        <v>484</v>
      </c>
      <c r="I38" s="597">
        <v>508.3</v>
      </c>
      <c r="J38" s="598">
        <v>78.347436737500431</v>
      </c>
      <c r="K38" s="597">
        <v>3982.4002093671475</v>
      </c>
      <c r="L38" s="597">
        <v>0.8</v>
      </c>
      <c r="M38" s="598" t="s">
        <v>15</v>
      </c>
      <c r="N38" s="598" t="s">
        <v>15</v>
      </c>
      <c r="O38" s="597">
        <v>1</v>
      </c>
      <c r="P38" s="598" t="s">
        <v>15</v>
      </c>
      <c r="Q38" s="598" t="s">
        <v>15</v>
      </c>
      <c r="R38" s="597">
        <v>510.1</v>
      </c>
      <c r="S38" s="598">
        <v>78.260599243361014</v>
      </c>
      <c r="T38" s="597">
        <v>3992.0731674038452</v>
      </c>
      <c r="U38" s="597">
        <v>76.2</v>
      </c>
      <c r="V38" s="598" t="s">
        <v>15</v>
      </c>
      <c r="W38" s="598" t="s">
        <v>15</v>
      </c>
      <c r="X38" s="593" t="s">
        <v>517</v>
      </c>
      <c r="Y38" s="596" t="s">
        <v>372</v>
      </c>
      <c r="Z38" s="597">
        <v>508.87</v>
      </c>
      <c r="AA38" s="598" t="s">
        <v>15</v>
      </c>
      <c r="AB38" s="598" t="s">
        <v>15</v>
      </c>
      <c r="AC38" s="597">
        <v>585.07000000000005</v>
      </c>
      <c r="AD38" s="598">
        <v>61.729938533019663</v>
      </c>
      <c r="AE38" s="597">
        <v>3611.6335137513815</v>
      </c>
      <c r="AF38" s="597">
        <v>141.27000000000001</v>
      </c>
      <c r="AG38" s="598" t="s">
        <v>15</v>
      </c>
      <c r="AH38" s="598" t="s">
        <v>15</v>
      </c>
      <c r="AI38" s="597" t="s">
        <v>484</v>
      </c>
      <c r="AJ38" s="598" t="s">
        <v>484</v>
      </c>
      <c r="AK38" s="598" t="s">
        <v>484</v>
      </c>
      <c r="AL38" s="597" t="s">
        <v>484</v>
      </c>
      <c r="AM38" s="598" t="s">
        <v>484</v>
      </c>
      <c r="AN38" s="598" t="s">
        <v>484</v>
      </c>
      <c r="AO38" s="597">
        <v>726.34</v>
      </c>
      <c r="AP38" s="598">
        <v>60.251538394431378</v>
      </c>
      <c r="AQ38" s="597">
        <v>4376.3102397411294</v>
      </c>
      <c r="AR38" s="597">
        <v>586.29999999999995</v>
      </c>
      <c r="AS38" s="598">
        <v>77.084633657781851</v>
      </c>
      <c r="AT38" s="597">
        <v>4519.4720713557499</v>
      </c>
      <c r="AU38" s="593" t="s">
        <v>517</v>
      </c>
      <c r="AV38" s="596" t="s">
        <v>372</v>
      </c>
      <c r="AW38" s="597">
        <v>650.14</v>
      </c>
      <c r="AX38" s="598">
        <v>59.201269507940204</v>
      </c>
      <c r="AY38" s="597">
        <v>3848.9113357892243</v>
      </c>
      <c r="AZ38" s="597">
        <v>1236.44</v>
      </c>
      <c r="BA38" s="598">
        <v>67.681273714413749</v>
      </c>
      <c r="BB38" s="597">
        <v>8368.3834071449746</v>
      </c>
      <c r="BC38" s="600">
        <v>11</v>
      </c>
      <c r="BD38" s="600" t="s">
        <v>484</v>
      </c>
      <c r="BE38" s="597">
        <v>11</v>
      </c>
      <c r="BF38" s="598" t="s">
        <v>15</v>
      </c>
      <c r="BG38" s="598" t="s">
        <v>15</v>
      </c>
      <c r="BH38" s="597">
        <v>1247.44</v>
      </c>
      <c r="BI38" s="598">
        <v>67.800095536153265</v>
      </c>
      <c r="BJ38" s="597">
        <v>8457.6551175619024</v>
      </c>
      <c r="BK38" s="597">
        <v>3.18</v>
      </c>
      <c r="BL38" s="598" t="s">
        <v>15</v>
      </c>
      <c r="BM38" s="598" t="s">
        <v>15</v>
      </c>
      <c r="BN38" s="597">
        <v>149.66</v>
      </c>
      <c r="BO38" s="598">
        <v>431.64574059193552</v>
      </c>
      <c r="BP38" s="597">
        <v>6460.0101536989077</v>
      </c>
      <c r="BQ38" s="593" t="s">
        <v>517</v>
      </c>
      <c r="BR38" s="596" t="s">
        <v>372</v>
      </c>
      <c r="BS38" s="597">
        <v>14.3</v>
      </c>
      <c r="BT38" s="598" t="s">
        <v>15</v>
      </c>
      <c r="BU38" s="598" t="s">
        <v>15</v>
      </c>
      <c r="BV38" s="597">
        <v>135.36000000000001</v>
      </c>
      <c r="BW38" s="598" t="s">
        <v>15</v>
      </c>
      <c r="BX38" s="598" t="s">
        <v>15</v>
      </c>
      <c r="BY38" s="597">
        <v>152.84</v>
      </c>
      <c r="BZ38" s="598">
        <v>428.21314840591003</v>
      </c>
      <c r="CA38" s="597">
        <v>6544.8097602359303</v>
      </c>
      <c r="CB38" s="597" t="s">
        <v>484</v>
      </c>
      <c r="CC38" s="598" t="s">
        <v>484</v>
      </c>
      <c r="CD38" s="597" t="s">
        <v>484</v>
      </c>
      <c r="CE38" s="597" t="s">
        <v>484</v>
      </c>
      <c r="CF38" s="598" t="s">
        <v>484</v>
      </c>
      <c r="CG38" s="598" t="s">
        <v>484</v>
      </c>
      <c r="CH38" s="600">
        <v>0.3</v>
      </c>
      <c r="CI38" s="600">
        <v>153.13999999999999</v>
      </c>
      <c r="CJ38" s="597" t="s">
        <v>484</v>
      </c>
      <c r="CK38" s="598" t="s">
        <v>484</v>
      </c>
      <c r="CL38" s="597" t="s">
        <v>484</v>
      </c>
      <c r="CM38" s="597">
        <v>4.45</v>
      </c>
      <c r="CN38" s="598" t="s">
        <v>15</v>
      </c>
      <c r="CO38" s="598" t="s">
        <v>15</v>
      </c>
      <c r="CP38" s="593" t="s">
        <v>517</v>
      </c>
      <c r="CQ38" s="596" t="s">
        <v>372</v>
      </c>
      <c r="CR38" s="600">
        <v>0</v>
      </c>
      <c r="CS38" s="600">
        <v>4.45</v>
      </c>
      <c r="CT38" s="600">
        <v>11.99</v>
      </c>
      <c r="CU38" s="600">
        <v>4.13</v>
      </c>
      <c r="CV38" s="600">
        <v>16.12</v>
      </c>
      <c r="CW38" s="597">
        <v>53.05</v>
      </c>
      <c r="CX38" s="598" t="s">
        <v>15</v>
      </c>
      <c r="CY38" s="598" t="s">
        <v>15</v>
      </c>
      <c r="CZ38" s="597">
        <v>53.68</v>
      </c>
      <c r="DA38" s="598" t="s">
        <v>15</v>
      </c>
      <c r="DB38" s="598" t="s">
        <v>15</v>
      </c>
      <c r="DC38" s="597">
        <v>106.73</v>
      </c>
      <c r="DD38" s="598" t="s">
        <v>15</v>
      </c>
      <c r="DE38" s="598" t="s">
        <v>15</v>
      </c>
      <c r="DF38" s="600">
        <v>103.17</v>
      </c>
      <c r="DG38" s="600">
        <v>3.5</v>
      </c>
      <c r="DH38" s="593" t="s">
        <v>517</v>
      </c>
      <c r="DI38" s="596" t="s">
        <v>372</v>
      </c>
      <c r="DJ38" s="600" t="s">
        <v>484</v>
      </c>
      <c r="DK38" s="600">
        <v>20</v>
      </c>
      <c r="DL38" s="600">
        <v>233.4</v>
      </c>
      <c r="DM38" s="597">
        <v>93.94</v>
      </c>
      <c r="DN38" s="598" t="s">
        <v>15</v>
      </c>
      <c r="DO38" s="598" t="s">
        <v>15</v>
      </c>
      <c r="DP38" s="597">
        <v>2.2000000000000002</v>
      </c>
      <c r="DQ38" s="598" t="s">
        <v>15</v>
      </c>
      <c r="DR38" s="598" t="s">
        <v>15</v>
      </c>
      <c r="DS38" s="597" t="s">
        <v>484</v>
      </c>
      <c r="DT38" s="598" t="s">
        <v>484</v>
      </c>
      <c r="DU38" s="598" t="s">
        <v>484</v>
      </c>
      <c r="DV38" s="597">
        <v>2.5</v>
      </c>
      <c r="DW38" s="598" t="s">
        <v>15</v>
      </c>
      <c r="DX38" s="598" t="s">
        <v>15</v>
      </c>
      <c r="DY38" s="600">
        <v>0.96</v>
      </c>
      <c r="DZ38" s="600">
        <v>99.6</v>
      </c>
      <c r="EA38" s="593" t="s">
        <v>517</v>
      </c>
      <c r="EB38" s="596" t="s">
        <v>372</v>
      </c>
      <c r="EC38" s="597">
        <v>229.91</v>
      </c>
      <c r="ED38" s="598" t="s">
        <v>15</v>
      </c>
      <c r="EE38" s="598" t="s">
        <v>15</v>
      </c>
      <c r="EF38" s="597">
        <v>2159.7399999999998</v>
      </c>
      <c r="EG38" s="598" t="s">
        <v>15</v>
      </c>
      <c r="EH38" s="598" t="s">
        <v>15</v>
      </c>
      <c r="EI38" s="597">
        <v>185.42</v>
      </c>
      <c r="EJ38" s="600">
        <v>0</v>
      </c>
    </row>
    <row r="39" spans="1:140" ht="11.25" customHeight="1">
      <c r="A39" s="593" t="s">
        <v>518</v>
      </c>
      <c r="B39" s="596" t="s">
        <v>373</v>
      </c>
      <c r="C39" s="597">
        <v>2.5</v>
      </c>
      <c r="D39" s="598" t="s">
        <v>15</v>
      </c>
      <c r="E39" s="598" t="s">
        <v>15</v>
      </c>
      <c r="F39" s="597">
        <v>22.23</v>
      </c>
      <c r="G39" s="598" t="s">
        <v>15</v>
      </c>
      <c r="H39" s="598" t="s">
        <v>15</v>
      </c>
      <c r="I39" s="597">
        <v>24.73</v>
      </c>
      <c r="J39" s="598" t="s">
        <v>15</v>
      </c>
      <c r="K39" s="598" t="s">
        <v>15</v>
      </c>
      <c r="L39" s="597">
        <v>27.42</v>
      </c>
      <c r="M39" s="598" t="s">
        <v>15</v>
      </c>
      <c r="N39" s="598" t="s">
        <v>15</v>
      </c>
      <c r="O39" s="597" t="s">
        <v>484</v>
      </c>
      <c r="P39" s="598" t="s">
        <v>484</v>
      </c>
      <c r="Q39" s="598" t="s">
        <v>484</v>
      </c>
      <c r="R39" s="597">
        <v>52.15</v>
      </c>
      <c r="S39" s="598">
        <v>53.385689118544065</v>
      </c>
      <c r="T39" s="597">
        <v>278.40636875320735</v>
      </c>
      <c r="U39" s="597">
        <v>37.770000000000003</v>
      </c>
      <c r="V39" s="598" t="s">
        <v>15</v>
      </c>
      <c r="W39" s="598" t="s">
        <v>15</v>
      </c>
      <c r="X39" s="593" t="s">
        <v>518</v>
      </c>
      <c r="Y39" s="596" t="s">
        <v>373</v>
      </c>
      <c r="Z39" s="597">
        <v>81.93</v>
      </c>
      <c r="AA39" s="598" t="s">
        <v>15</v>
      </c>
      <c r="AB39" s="598" t="s">
        <v>15</v>
      </c>
      <c r="AC39" s="597">
        <v>119.7</v>
      </c>
      <c r="AD39" s="598" t="s">
        <v>15</v>
      </c>
      <c r="AE39" s="598" t="s">
        <v>15</v>
      </c>
      <c r="AF39" s="597">
        <v>26.91</v>
      </c>
      <c r="AG39" s="598" t="s">
        <v>15</v>
      </c>
      <c r="AH39" s="598" t="s">
        <v>15</v>
      </c>
      <c r="AI39" s="597" t="s">
        <v>484</v>
      </c>
      <c r="AJ39" s="598" t="s">
        <v>484</v>
      </c>
      <c r="AK39" s="598" t="s">
        <v>484</v>
      </c>
      <c r="AL39" s="597">
        <v>43.62</v>
      </c>
      <c r="AM39" s="598" t="s">
        <v>15</v>
      </c>
      <c r="AN39" s="598" t="s">
        <v>15</v>
      </c>
      <c r="AO39" s="597">
        <v>190.23</v>
      </c>
      <c r="AP39" s="598">
        <v>54.102540351714012</v>
      </c>
      <c r="AQ39" s="597">
        <v>1029.1926251106556</v>
      </c>
      <c r="AR39" s="597">
        <v>111.31</v>
      </c>
      <c r="AS39" s="598">
        <v>56.044422240282252</v>
      </c>
      <c r="AT39" s="597">
        <v>623.83046395658175</v>
      </c>
      <c r="AU39" s="593" t="s">
        <v>518</v>
      </c>
      <c r="AV39" s="596" t="s">
        <v>373</v>
      </c>
      <c r="AW39" s="597">
        <v>131.07</v>
      </c>
      <c r="AX39" s="598">
        <v>52.168194850635629</v>
      </c>
      <c r="AY39" s="597">
        <v>683.76852990728128</v>
      </c>
      <c r="AZ39" s="597">
        <v>242.38</v>
      </c>
      <c r="BA39" s="598">
        <v>53.948304062375733</v>
      </c>
      <c r="BB39" s="597">
        <v>1307.5989938638631</v>
      </c>
      <c r="BC39" s="600">
        <v>1.51</v>
      </c>
      <c r="BD39" s="600" t="s">
        <v>484</v>
      </c>
      <c r="BE39" s="597">
        <v>1.51</v>
      </c>
      <c r="BF39" s="598" t="s">
        <v>15</v>
      </c>
      <c r="BG39" s="598" t="s">
        <v>15</v>
      </c>
      <c r="BH39" s="597">
        <v>243.89</v>
      </c>
      <c r="BI39" s="598">
        <v>54.121626440484569</v>
      </c>
      <c r="BJ39" s="597">
        <v>1319.9723472569781</v>
      </c>
      <c r="BK39" s="597" t="s">
        <v>484</v>
      </c>
      <c r="BL39" s="598" t="s">
        <v>484</v>
      </c>
      <c r="BM39" s="598" t="s">
        <v>484</v>
      </c>
      <c r="BN39" s="597">
        <v>5.2</v>
      </c>
      <c r="BO39" s="598" t="s">
        <v>15</v>
      </c>
      <c r="BP39" s="598" t="s">
        <v>15</v>
      </c>
      <c r="BQ39" s="593" t="s">
        <v>518</v>
      </c>
      <c r="BR39" s="596" t="s">
        <v>373</v>
      </c>
      <c r="BS39" s="597">
        <v>5</v>
      </c>
      <c r="BT39" s="598" t="s">
        <v>15</v>
      </c>
      <c r="BU39" s="598" t="s">
        <v>15</v>
      </c>
      <c r="BV39" s="597">
        <v>0.2</v>
      </c>
      <c r="BW39" s="598" t="s">
        <v>15</v>
      </c>
      <c r="BX39" s="598" t="s">
        <v>15</v>
      </c>
      <c r="BY39" s="597">
        <v>5.2</v>
      </c>
      <c r="BZ39" s="598" t="s">
        <v>15</v>
      </c>
      <c r="CA39" s="598" t="s">
        <v>15</v>
      </c>
      <c r="CB39" s="600" t="s">
        <v>484</v>
      </c>
      <c r="CC39" s="598" t="s">
        <v>484</v>
      </c>
      <c r="CD39" s="600" t="s">
        <v>484</v>
      </c>
      <c r="CE39" s="600">
        <v>0.45</v>
      </c>
      <c r="CF39" s="598" t="s">
        <v>15</v>
      </c>
      <c r="CG39" s="598" t="s">
        <v>15</v>
      </c>
      <c r="CH39" s="600" t="s">
        <v>484</v>
      </c>
      <c r="CI39" s="600">
        <v>5.65</v>
      </c>
      <c r="CJ39" s="597" t="s">
        <v>484</v>
      </c>
      <c r="CK39" s="598" t="s">
        <v>484</v>
      </c>
      <c r="CL39" s="597" t="s">
        <v>484</v>
      </c>
      <c r="CM39" s="597" t="s">
        <v>484</v>
      </c>
      <c r="CN39" s="598" t="s">
        <v>484</v>
      </c>
      <c r="CO39" s="597" t="s">
        <v>484</v>
      </c>
      <c r="CP39" s="593" t="s">
        <v>518</v>
      </c>
      <c r="CQ39" s="596" t="s">
        <v>373</v>
      </c>
      <c r="CR39" s="600">
        <v>5</v>
      </c>
      <c r="CS39" s="600">
        <v>5</v>
      </c>
      <c r="CT39" s="600">
        <v>3.57</v>
      </c>
      <c r="CU39" s="600">
        <v>16.88</v>
      </c>
      <c r="CV39" s="600">
        <v>20.45</v>
      </c>
      <c r="CW39" s="600">
        <v>6.25</v>
      </c>
      <c r="CX39" s="598" t="s">
        <v>15</v>
      </c>
      <c r="CY39" s="598" t="s">
        <v>15</v>
      </c>
      <c r="CZ39" s="597" t="s">
        <v>484</v>
      </c>
      <c r="DA39" s="598" t="s">
        <v>484</v>
      </c>
      <c r="DB39" s="598" t="s">
        <v>484</v>
      </c>
      <c r="DC39" s="600">
        <v>6.25</v>
      </c>
      <c r="DD39" s="598" t="s">
        <v>15</v>
      </c>
      <c r="DE39" s="598" t="s">
        <v>15</v>
      </c>
      <c r="DF39" s="600">
        <v>0</v>
      </c>
      <c r="DG39" s="600">
        <v>0</v>
      </c>
      <c r="DH39" s="593" t="s">
        <v>518</v>
      </c>
      <c r="DI39" s="596" t="s">
        <v>373</v>
      </c>
      <c r="DJ39" s="600" t="s">
        <v>484</v>
      </c>
      <c r="DK39" s="600" t="s">
        <v>484</v>
      </c>
      <c r="DL39" s="600">
        <v>6.25</v>
      </c>
      <c r="DM39" s="597">
        <v>314.02999999999997</v>
      </c>
      <c r="DN39" s="598" t="s">
        <v>15</v>
      </c>
      <c r="DO39" s="598" t="s">
        <v>15</v>
      </c>
      <c r="DP39" s="597" t="s">
        <v>484</v>
      </c>
      <c r="DQ39" s="598" t="s">
        <v>484</v>
      </c>
      <c r="DR39" s="597" t="s">
        <v>484</v>
      </c>
      <c r="DS39" s="597" t="s">
        <v>484</v>
      </c>
      <c r="DT39" s="598" t="s">
        <v>484</v>
      </c>
      <c r="DU39" s="598" t="s">
        <v>484</v>
      </c>
      <c r="DV39" s="597">
        <v>3.01</v>
      </c>
      <c r="DW39" s="598" t="s">
        <v>15</v>
      </c>
      <c r="DX39" s="598" t="s">
        <v>15</v>
      </c>
      <c r="DY39" s="600">
        <v>0</v>
      </c>
      <c r="DZ39" s="600">
        <v>317.04000000000002</v>
      </c>
      <c r="EA39" s="593" t="s">
        <v>518</v>
      </c>
      <c r="EB39" s="596" t="s">
        <v>373</v>
      </c>
      <c r="EC39" s="597">
        <v>226.24</v>
      </c>
      <c r="ED39" s="598" t="s">
        <v>15</v>
      </c>
      <c r="EE39" s="598" t="s">
        <v>15</v>
      </c>
      <c r="EF39" s="597">
        <v>1056.55</v>
      </c>
      <c r="EG39" s="598" t="s">
        <v>15</v>
      </c>
      <c r="EH39" s="598" t="s">
        <v>15</v>
      </c>
      <c r="EI39" s="597">
        <v>40.71</v>
      </c>
      <c r="EJ39" s="597">
        <v>8.8000000000000007</v>
      </c>
    </row>
    <row r="40" spans="1:140" ht="11.25" customHeight="1">
      <c r="A40" s="593" t="s">
        <v>519</v>
      </c>
      <c r="B40" s="596" t="s">
        <v>374</v>
      </c>
      <c r="C40" s="597">
        <v>317.35000000000002</v>
      </c>
      <c r="D40" s="598">
        <v>79.268830159160785</v>
      </c>
      <c r="E40" s="597">
        <v>2515.596325100968</v>
      </c>
      <c r="F40" s="597">
        <v>69.56</v>
      </c>
      <c r="G40" s="598" t="s">
        <v>15</v>
      </c>
      <c r="H40" s="598" t="s">
        <v>15</v>
      </c>
      <c r="I40" s="597">
        <v>386.91</v>
      </c>
      <c r="J40" s="598">
        <v>75.119664611034111</v>
      </c>
      <c r="K40" s="597">
        <v>2906.454943465521</v>
      </c>
      <c r="L40" s="597">
        <v>9.35</v>
      </c>
      <c r="M40" s="598">
        <v>64.441794657343536</v>
      </c>
      <c r="N40" s="598">
        <v>60.253078004616214</v>
      </c>
      <c r="O40" s="597" t="s">
        <v>484</v>
      </c>
      <c r="P40" s="598" t="s">
        <v>484</v>
      </c>
      <c r="Q40" s="597" t="s">
        <v>484</v>
      </c>
      <c r="R40" s="597">
        <v>396.26</v>
      </c>
      <c r="S40" s="598">
        <v>74.867713659469473</v>
      </c>
      <c r="T40" s="597">
        <v>2966.7080214701373</v>
      </c>
      <c r="U40" s="597">
        <v>635.85</v>
      </c>
      <c r="V40" s="598">
        <v>63.083501793700407</v>
      </c>
      <c r="W40" s="597">
        <v>4011.164461552441</v>
      </c>
      <c r="X40" s="593" t="s">
        <v>519</v>
      </c>
      <c r="Y40" s="596" t="s">
        <v>374</v>
      </c>
      <c r="Z40" s="597">
        <v>248.71</v>
      </c>
      <c r="AA40" s="598">
        <v>50.819039162103756</v>
      </c>
      <c r="AB40" s="597">
        <v>1263.9203230006824</v>
      </c>
      <c r="AC40" s="597">
        <v>884.56</v>
      </c>
      <c r="AD40" s="598">
        <v>59.635126894197377</v>
      </c>
      <c r="AE40" s="597">
        <v>5275.0847845531234</v>
      </c>
      <c r="AF40" s="597">
        <v>91.8</v>
      </c>
      <c r="AG40" s="598">
        <v>49.348852620012089</v>
      </c>
      <c r="AH40" s="597">
        <v>453.02246705171109</v>
      </c>
      <c r="AI40" s="597" t="s">
        <v>484</v>
      </c>
      <c r="AJ40" s="598" t="s">
        <v>484</v>
      </c>
      <c r="AK40" s="597" t="s">
        <v>484</v>
      </c>
      <c r="AL40" s="597">
        <v>180.9</v>
      </c>
      <c r="AM40" s="598">
        <v>62.424342372005313</v>
      </c>
      <c r="AN40" s="598">
        <v>1129.2563535095762</v>
      </c>
      <c r="AO40" s="597">
        <v>1157.26</v>
      </c>
      <c r="AP40" s="598">
        <v>59.255168286421465</v>
      </c>
      <c r="AQ40" s="597">
        <v>6857.3636051144103</v>
      </c>
      <c r="AR40" s="597">
        <v>1143.45</v>
      </c>
      <c r="AS40" s="598">
        <v>67.48235793578732</v>
      </c>
      <c r="AT40" s="597">
        <v>7716.2702181676013</v>
      </c>
      <c r="AU40" s="593" t="s">
        <v>519</v>
      </c>
      <c r="AV40" s="596" t="s">
        <v>374</v>
      </c>
      <c r="AW40" s="597">
        <v>410.07</v>
      </c>
      <c r="AX40" s="598">
        <v>51.40101466620203</v>
      </c>
      <c r="AY40" s="597">
        <v>2107.8014084169467</v>
      </c>
      <c r="AZ40" s="597">
        <v>1553.52</v>
      </c>
      <c r="BA40" s="598">
        <v>63.237496952627247</v>
      </c>
      <c r="BB40" s="597">
        <v>9824.0716265845476</v>
      </c>
      <c r="BC40" s="600">
        <v>203.56</v>
      </c>
      <c r="BD40" s="600">
        <v>111.43</v>
      </c>
      <c r="BE40" s="597">
        <v>314.99</v>
      </c>
      <c r="BF40" s="598">
        <v>81.296704675287728</v>
      </c>
      <c r="BG40" s="598">
        <v>2560.7649005668882</v>
      </c>
      <c r="BH40" s="597">
        <v>1868.51</v>
      </c>
      <c r="BI40" s="598">
        <v>66.281885176699276</v>
      </c>
      <c r="BJ40" s="597">
        <v>12384.836527151436</v>
      </c>
      <c r="BK40" s="597">
        <v>0.8</v>
      </c>
      <c r="BL40" s="598" t="s">
        <v>15</v>
      </c>
      <c r="BM40" s="598" t="s">
        <v>15</v>
      </c>
      <c r="BN40" s="597">
        <v>15.57</v>
      </c>
      <c r="BO40" s="598">
        <v>415.515253921301</v>
      </c>
      <c r="BP40" s="597">
        <v>646.9572503554657</v>
      </c>
      <c r="BQ40" s="593" t="s">
        <v>519</v>
      </c>
      <c r="BR40" s="596" t="s">
        <v>374</v>
      </c>
      <c r="BS40" s="597">
        <v>0.1</v>
      </c>
      <c r="BT40" s="598" t="s">
        <v>15</v>
      </c>
      <c r="BU40" s="598" t="s">
        <v>15</v>
      </c>
      <c r="BV40" s="597">
        <v>15.47</v>
      </c>
      <c r="BW40" s="598" t="s">
        <v>15</v>
      </c>
      <c r="BX40" s="598" t="s">
        <v>15</v>
      </c>
      <c r="BY40" s="597">
        <v>16.37</v>
      </c>
      <c r="BZ40" s="598">
        <v>410.34029325191528</v>
      </c>
      <c r="CA40" s="597">
        <v>671.72706005338534</v>
      </c>
      <c r="CB40" s="600">
        <v>7.5</v>
      </c>
      <c r="CC40" s="598" t="s">
        <v>15</v>
      </c>
      <c r="CD40" s="598" t="s">
        <v>15</v>
      </c>
      <c r="CE40" s="600">
        <v>1.25</v>
      </c>
      <c r="CF40" s="598" t="s">
        <v>15</v>
      </c>
      <c r="CG40" s="598" t="s">
        <v>15</v>
      </c>
      <c r="CH40" s="600">
        <v>0.05</v>
      </c>
      <c r="CI40" s="600">
        <v>25.17</v>
      </c>
      <c r="CJ40" s="597" t="s">
        <v>484</v>
      </c>
      <c r="CK40" s="598" t="s">
        <v>484</v>
      </c>
      <c r="CL40" s="597" t="s">
        <v>484</v>
      </c>
      <c r="CM40" s="597">
        <v>59.23</v>
      </c>
      <c r="CN40" s="598" t="s">
        <v>15</v>
      </c>
      <c r="CO40" s="598" t="s">
        <v>15</v>
      </c>
      <c r="CP40" s="593" t="s">
        <v>519</v>
      </c>
      <c r="CQ40" s="596" t="s">
        <v>374</v>
      </c>
      <c r="CR40" s="600">
        <v>0</v>
      </c>
      <c r="CS40" s="600">
        <v>59.23</v>
      </c>
      <c r="CT40" s="600">
        <v>2.52</v>
      </c>
      <c r="CU40" s="600">
        <v>7.38</v>
      </c>
      <c r="CV40" s="600">
        <v>9.9</v>
      </c>
      <c r="CW40" s="597">
        <v>157.03</v>
      </c>
      <c r="CX40" s="598">
        <v>37.893484228833138</v>
      </c>
      <c r="CY40" s="597">
        <v>595.0413828453668</v>
      </c>
      <c r="CZ40" s="597">
        <v>12.27</v>
      </c>
      <c r="DA40" s="598" t="s">
        <v>15</v>
      </c>
      <c r="DB40" s="598" t="s">
        <v>15</v>
      </c>
      <c r="DC40" s="597">
        <v>169.3</v>
      </c>
      <c r="DD40" s="598">
        <v>36.850513377984313</v>
      </c>
      <c r="DE40" s="597">
        <v>623.87919148927449</v>
      </c>
      <c r="DF40" s="600">
        <v>0</v>
      </c>
      <c r="DG40" s="600">
        <v>0</v>
      </c>
      <c r="DH40" s="593" t="s">
        <v>519</v>
      </c>
      <c r="DI40" s="596" t="s">
        <v>374</v>
      </c>
      <c r="DJ40" s="600">
        <v>6.26</v>
      </c>
      <c r="DK40" s="600" t="s">
        <v>484</v>
      </c>
      <c r="DL40" s="600">
        <v>175.56</v>
      </c>
      <c r="DM40" s="597">
        <v>393.13</v>
      </c>
      <c r="DN40" s="598">
        <v>434.46358058520195</v>
      </c>
      <c r="DO40" s="598">
        <v>17080.066743546045</v>
      </c>
      <c r="DP40" s="597" t="s">
        <v>484</v>
      </c>
      <c r="DQ40" s="598" t="s">
        <v>484</v>
      </c>
      <c r="DR40" s="597" t="s">
        <v>484</v>
      </c>
      <c r="DS40" s="597" t="s">
        <v>484</v>
      </c>
      <c r="DT40" s="598" t="s">
        <v>484</v>
      </c>
      <c r="DU40" s="598" t="s">
        <v>484</v>
      </c>
      <c r="DV40" s="597">
        <v>48.5</v>
      </c>
      <c r="DW40" s="598" t="s">
        <v>15</v>
      </c>
      <c r="DX40" s="598" t="s">
        <v>15</v>
      </c>
      <c r="DY40" s="600">
        <v>0</v>
      </c>
      <c r="DZ40" s="600">
        <v>441.63</v>
      </c>
      <c r="EA40" s="593" t="s">
        <v>519</v>
      </c>
      <c r="EB40" s="596" t="s">
        <v>374</v>
      </c>
      <c r="EC40" s="597">
        <v>416.2</v>
      </c>
      <c r="ED40" s="598" t="s">
        <v>15</v>
      </c>
      <c r="EE40" s="598" t="s">
        <v>15</v>
      </c>
      <c r="EF40" s="597">
        <v>389.53</v>
      </c>
      <c r="EG40" s="598" t="s">
        <v>15</v>
      </c>
      <c r="EH40" s="598" t="s">
        <v>15</v>
      </c>
      <c r="EI40" s="597">
        <v>336.22</v>
      </c>
      <c r="EJ40" s="597">
        <v>362.16</v>
      </c>
    </row>
    <row r="41" spans="1:140" ht="11.25" customHeight="1">
      <c r="A41" s="593" t="s">
        <v>520</v>
      </c>
      <c r="B41" s="596" t="s">
        <v>375</v>
      </c>
      <c r="C41" s="597">
        <v>178</v>
      </c>
      <c r="D41" s="598" t="s">
        <v>15</v>
      </c>
      <c r="E41" s="598" t="s">
        <v>15</v>
      </c>
      <c r="F41" s="597">
        <v>14.06</v>
      </c>
      <c r="G41" s="598" t="s">
        <v>15</v>
      </c>
      <c r="H41" s="598" t="s">
        <v>15</v>
      </c>
      <c r="I41" s="597">
        <v>192.06</v>
      </c>
      <c r="J41" s="598" t="s">
        <v>15</v>
      </c>
      <c r="K41" s="598" t="s">
        <v>15</v>
      </c>
      <c r="L41" s="597" t="s">
        <v>484</v>
      </c>
      <c r="M41" s="598" t="s">
        <v>484</v>
      </c>
      <c r="N41" s="597" t="s">
        <v>484</v>
      </c>
      <c r="O41" s="597" t="s">
        <v>484</v>
      </c>
      <c r="P41" s="598" t="s">
        <v>484</v>
      </c>
      <c r="Q41" s="597" t="s">
        <v>484</v>
      </c>
      <c r="R41" s="597">
        <v>192.06</v>
      </c>
      <c r="S41" s="598">
        <v>79.34645596288297</v>
      </c>
      <c r="T41" s="597">
        <v>1523.9280332231306</v>
      </c>
      <c r="U41" s="597">
        <v>45.58</v>
      </c>
      <c r="V41" s="598" t="s">
        <v>15</v>
      </c>
      <c r="W41" s="598" t="s">
        <v>15</v>
      </c>
      <c r="X41" s="593" t="s">
        <v>520</v>
      </c>
      <c r="Y41" s="596" t="s">
        <v>375</v>
      </c>
      <c r="Z41" s="597">
        <v>115.12</v>
      </c>
      <c r="AA41" s="598" t="s">
        <v>15</v>
      </c>
      <c r="AB41" s="598" t="s">
        <v>15</v>
      </c>
      <c r="AC41" s="597">
        <v>160.69999999999999</v>
      </c>
      <c r="AD41" s="598" t="s">
        <v>15</v>
      </c>
      <c r="AE41" s="598" t="s">
        <v>15</v>
      </c>
      <c r="AF41" s="597">
        <v>4.63</v>
      </c>
      <c r="AG41" s="598" t="s">
        <v>15</v>
      </c>
      <c r="AH41" s="598" t="s">
        <v>15</v>
      </c>
      <c r="AI41" s="597" t="s">
        <v>484</v>
      </c>
      <c r="AJ41" s="598" t="s">
        <v>484</v>
      </c>
      <c r="AK41" s="597" t="s">
        <v>484</v>
      </c>
      <c r="AL41" s="597" t="s">
        <v>484</v>
      </c>
      <c r="AM41" s="598" t="s">
        <v>484</v>
      </c>
      <c r="AN41" s="597" t="s">
        <v>484</v>
      </c>
      <c r="AO41" s="597">
        <v>165.33</v>
      </c>
      <c r="AP41" s="598">
        <v>62.360769012683654</v>
      </c>
      <c r="AQ41" s="597">
        <v>1031.0105940866988</v>
      </c>
      <c r="AR41" s="597">
        <v>223.58</v>
      </c>
      <c r="AS41" s="598">
        <v>78.546507303826857</v>
      </c>
      <c r="AT41" s="597">
        <v>1756.1428102989607</v>
      </c>
      <c r="AU41" s="593" t="s">
        <v>520</v>
      </c>
      <c r="AV41" s="596" t="s">
        <v>375</v>
      </c>
      <c r="AW41" s="597">
        <v>133.81</v>
      </c>
      <c r="AX41" s="598">
        <v>59.696272103046745</v>
      </c>
      <c r="AY41" s="597">
        <v>798.79581701086852</v>
      </c>
      <c r="AZ41" s="597">
        <v>357.39</v>
      </c>
      <c r="BA41" s="598">
        <v>71.488811307250614</v>
      </c>
      <c r="BB41" s="597">
        <v>2554.9386273098294</v>
      </c>
      <c r="BC41" s="600" t="s">
        <v>484</v>
      </c>
      <c r="BD41" s="600" t="s">
        <v>484</v>
      </c>
      <c r="BE41" s="597" t="s">
        <v>484</v>
      </c>
      <c r="BF41" s="598" t="s">
        <v>484</v>
      </c>
      <c r="BG41" s="597" t="s">
        <v>484</v>
      </c>
      <c r="BH41" s="597">
        <v>357.39</v>
      </c>
      <c r="BI41" s="598">
        <v>71.488811307250614</v>
      </c>
      <c r="BJ41" s="597">
        <v>2554.9386273098294</v>
      </c>
      <c r="BK41" s="597" t="s">
        <v>484</v>
      </c>
      <c r="BL41" s="598" t="s">
        <v>484</v>
      </c>
      <c r="BM41" s="598" t="s">
        <v>484</v>
      </c>
      <c r="BN41" s="597" t="s">
        <v>484</v>
      </c>
      <c r="BO41" s="598" t="s">
        <v>484</v>
      </c>
      <c r="BP41" s="597" t="s">
        <v>484</v>
      </c>
      <c r="BQ41" s="593" t="s">
        <v>520</v>
      </c>
      <c r="BR41" s="596" t="s">
        <v>375</v>
      </c>
      <c r="BS41" s="597" t="s">
        <v>484</v>
      </c>
      <c r="BT41" s="598" t="s">
        <v>484</v>
      </c>
      <c r="BU41" s="597" t="s">
        <v>484</v>
      </c>
      <c r="BV41" s="597" t="s">
        <v>484</v>
      </c>
      <c r="BW41" s="598" t="s">
        <v>484</v>
      </c>
      <c r="BX41" s="598" t="s">
        <v>484</v>
      </c>
      <c r="BY41" s="597" t="s">
        <v>484</v>
      </c>
      <c r="BZ41" s="598" t="s">
        <v>484</v>
      </c>
      <c r="CA41" s="597" t="s">
        <v>484</v>
      </c>
      <c r="CB41" s="597" t="s">
        <v>484</v>
      </c>
      <c r="CC41" s="598" t="s">
        <v>484</v>
      </c>
      <c r="CD41" s="597" t="s">
        <v>484</v>
      </c>
      <c r="CE41" s="597" t="s">
        <v>484</v>
      </c>
      <c r="CF41" s="598" t="s">
        <v>484</v>
      </c>
      <c r="CG41" s="598" t="s">
        <v>484</v>
      </c>
      <c r="CH41" s="600" t="s">
        <v>484</v>
      </c>
      <c r="CI41" s="600" t="s">
        <v>484</v>
      </c>
      <c r="CJ41" s="597" t="s">
        <v>484</v>
      </c>
      <c r="CK41" s="598" t="s">
        <v>484</v>
      </c>
      <c r="CL41" s="597" t="s">
        <v>484</v>
      </c>
      <c r="CM41" s="597" t="s">
        <v>484</v>
      </c>
      <c r="CN41" s="598" t="s">
        <v>484</v>
      </c>
      <c r="CO41" s="597" t="s">
        <v>484</v>
      </c>
      <c r="CP41" s="593" t="s">
        <v>520</v>
      </c>
      <c r="CQ41" s="596" t="s">
        <v>375</v>
      </c>
      <c r="CR41" s="600">
        <v>0</v>
      </c>
      <c r="CS41" s="600">
        <v>0</v>
      </c>
      <c r="CT41" s="600" t="s">
        <v>484</v>
      </c>
      <c r="CU41" s="600">
        <v>3.84</v>
      </c>
      <c r="CV41" s="600">
        <v>3.84</v>
      </c>
      <c r="CW41" s="600">
        <v>50.39</v>
      </c>
      <c r="CX41" s="598" t="s">
        <v>15</v>
      </c>
      <c r="CY41" s="598" t="s">
        <v>15</v>
      </c>
      <c r="CZ41" s="597">
        <v>2.7</v>
      </c>
      <c r="DA41" s="598" t="s">
        <v>15</v>
      </c>
      <c r="DB41" s="598" t="s">
        <v>15</v>
      </c>
      <c r="DC41" s="600">
        <v>53.09</v>
      </c>
      <c r="DD41" s="598" t="s">
        <v>15</v>
      </c>
      <c r="DE41" s="598" t="s">
        <v>15</v>
      </c>
      <c r="DF41" s="600">
        <v>0</v>
      </c>
      <c r="DG41" s="600">
        <v>0</v>
      </c>
      <c r="DH41" s="593" t="s">
        <v>520</v>
      </c>
      <c r="DI41" s="596" t="s">
        <v>375</v>
      </c>
      <c r="DJ41" s="600" t="s">
        <v>484</v>
      </c>
      <c r="DK41" s="600" t="s">
        <v>484</v>
      </c>
      <c r="DL41" s="600">
        <v>53.09</v>
      </c>
      <c r="DM41" s="597">
        <v>6.5</v>
      </c>
      <c r="DN41" s="598" t="s">
        <v>15</v>
      </c>
      <c r="DO41" s="598" t="s">
        <v>15</v>
      </c>
      <c r="DP41" s="597" t="s">
        <v>484</v>
      </c>
      <c r="DQ41" s="598" t="s">
        <v>484</v>
      </c>
      <c r="DR41" s="597" t="s">
        <v>484</v>
      </c>
      <c r="DS41" s="597" t="s">
        <v>484</v>
      </c>
      <c r="DT41" s="598" t="s">
        <v>484</v>
      </c>
      <c r="DU41" s="598" t="s">
        <v>484</v>
      </c>
      <c r="DV41" s="597">
        <v>31.53</v>
      </c>
      <c r="DW41" s="598" t="s">
        <v>15</v>
      </c>
      <c r="DX41" s="598" t="s">
        <v>15</v>
      </c>
      <c r="DY41" s="600">
        <v>0</v>
      </c>
      <c r="DZ41" s="600">
        <v>38.03</v>
      </c>
      <c r="EA41" s="593" t="s">
        <v>520</v>
      </c>
      <c r="EB41" s="596" t="s">
        <v>375</v>
      </c>
      <c r="EC41" s="597">
        <v>54.44</v>
      </c>
      <c r="ED41" s="598" t="s">
        <v>15</v>
      </c>
      <c r="EE41" s="598" t="s">
        <v>15</v>
      </c>
      <c r="EF41" s="597">
        <v>1710.02</v>
      </c>
      <c r="EG41" s="598" t="s">
        <v>15</v>
      </c>
      <c r="EH41" s="598" t="s">
        <v>15</v>
      </c>
      <c r="EI41" s="597">
        <v>82.77</v>
      </c>
      <c r="EJ41" s="597">
        <v>0</v>
      </c>
    </row>
    <row r="42" spans="1:140" ht="11.25" customHeight="1">
      <c r="A42" s="593" t="s">
        <v>521</v>
      </c>
      <c r="B42" s="596" t="s">
        <v>113</v>
      </c>
      <c r="C42" s="597">
        <v>92.37</v>
      </c>
      <c r="D42" s="598">
        <v>73.931038511061615</v>
      </c>
      <c r="E42" s="597">
        <v>682.90100272667621</v>
      </c>
      <c r="F42" s="597">
        <v>92.27</v>
      </c>
      <c r="G42" s="598">
        <v>55.08484426545705</v>
      </c>
      <c r="H42" s="598">
        <v>508.26785803737221</v>
      </c>
      <c r="I42" s="597">
        <v>184.64</v>
      </c>
      <c r="J42" s="598">
        <v>64.513044885401243</v>
      </c>
      <c r="K42" s="597">
        <v>1191.1688607640485</v>
      </c>
      <c r="L42" s="597">
        <v>241.22</v>
      </c>
      <c r="M42" s="598">
        <v>55.771973313947527</v>
      </c>
      <c r="N42" s="597">
        <v>1345.3315402790427</v>
      </c>
      <c r="O42" s="597">
        <v>1.2</v>
      </c>
      <c r="P42" s="598" t="s">
        <v>15</v>
      </c>
      <c r="Q42" s="598" t="s">
        <v>15</v>
      </c>
      <c r="R42" s="597">
        <v>427.06</v>
      </c>
      <c r="S42" s="598">
        <v>59.546894316216225</v>
      </c>
      <c r="T42" s="597">
        <v>2543.0096686683301</v>
      </c>
      <c r="U42" s="597">
        <v>1009.07</v>
      </c>
      <c r="V42" s="598">
        <v>58.471962341140213</v>
      </c>
      <c r="W42" s="597">
        <v>5900.2303039574372</v>
      </c>
      <c r="X42" s="593" t="s">
        <v>521</v>
      </c>
      <c r="Y42" s="596" t="s">
        <v>113</v>
      </c>
      <c r="Z42" s="597">
        <v>1969.81</v>
      </c>
      <c r="AA42" s="598">
        <v>53.362456514286087</v>
      </c>
      <c r="AB42" s="597">
        <v>10511.390046640587</v>
      </c>
      <c r="AC42" s="597">
        <v>2978.88</v>
      </c>
      <c r="AD42" s="598">
        <v>55.093257702888408</v>
      </c>
      <c r="AE42" s="597">
        <v>16411.620350598023</v>
      </c>
      <c r="AF42" s="597">
        <v>249.29</v>
      </c>
      <c r="AG42" s="598">
        <v>48.911060360355819</v>
      </c>
      <c r="AH42" s="597">
        <v>1219.3038237233106</v>
      </c>
      <c r="AI42" s="597">
        <v>39.99</v>
      </c>
      <c r="AJ42" s="598" t="s">
        <v>15</v>
      </c>
      <c r="AK42" s="598" t="s">
        <v>15</v>
      </c>
      <c r="AL42" s="597">
        <v>317.31</v>
      </c>
      <c r="AM42" s="598">
        <v>57.548262512172144</v>
      </c>
      <c r="AN42" s="597">
        <v>1826.0639177737344</v>
      </c>
      <c r="AO42" s="597">
        <v>3585.47</v>
      </c>
      <c r="AP42" s="598">
        <v>54.795886550216544</v>
      </c>
      <c r="AQ42" s="597">
        <v>19646.900734920491</v>
      </c>
      <c r="AR42" s="597">
        <v>1661.17</v>
      </c>
      <c r="AS42" s="598">
        <v>58.76000669625703</v>
      </c>
      <c r="AT42" s="597">
        <v>9761.0360323621298</v>
      </c>
      <c r="AU42" s="593" t="s">
        <v>521</v>
      </c>
      <c r="AV42" s="596" t="s">
        <v>113</v>
      </c>
      <c r="AW42" s="597">
        <v>2351.36</v>
      </c>
      <c r="AX42" s="598">
        <v>52.858236812851665</v>
      </c>
      <c r="AY42" s="597">
        <v>12428.874371226688</v>
      </c>
      <c r="AZ42" s="597">
        <v>4012.53</v>
      </c>
      <c r="BA42" s="598">
        <v>55.301543922634394</v>
      </c>
      <c r="BB42" s="597">
        <v>22189.910403588816</v>
      </c>
      <c r="BC42" s="600">
        <v>121.08</v>
      </c>
      <c r="BD42" s="600">
        <v>81.37</v>
      </c>
      <c r="BE42" s="597">
        <v>202.45</v>
      </c>
      <c r="BF42" s="598">
        <v>88.286730875441123</v>
      </c>
      <c r="BG42" s="597">
        <v>1787.3648665733053</v>
      </c>
      <c r="BH42" s="597">
        <v>4214.9799999999996</v>
      </c>
      <c r="BI42" s="598">
        <v>56.885857750599349</v>
      </c>
      <c r="BJ42" s="597">
        <v>23977.275270162121</v>
      </c>
      <c r="BK42" s="597">
        <v>16.72</v>
      </c>
      <c r="BL42" s="598" t="s">
        <v>15</v>
      </c>
      <c r="BM42" s="598" t="s">
        <v>15</v>
      </c>
      <c r="BN42" s="597">
        <v>120.46</v>
      </c>
      <c r="BO42" s="598">
        <v>391.24280790132775</v>
      </c>
      <c r="BP42" s="597">
        <v>4712.910863979394</v>
      </c>
      <c r="BQ42" s="593" t="s">
        <v>521</v>
      </c>
      <c r="BR42" s="596" t="s">
        <v>113</v>
      </c>
      <c r="BS42" s="597">
        <v>27.52</v>
      </c>
      <c r="BT42" s="598" t="s">
        <v>15</v>
      </c>
      <c r="BU42" s="598" t="s">
        <v>15</v>
      </c>
      <c r="BV42" s="597">
        <v>92.94</v>
      </c>
      <c r="BW42" s="598">
        <v>379.6046310271405</v>
      </c>
      <c r="BX42" s="597">
        <v>3528.0454407662437</v>
      </c>
      <c r="BY42" s="597">
        <v>137.18</v>
      </c>
      <c r="BZ42" s="598">
        <v>380.74389324860147</v>
      </c>
      <c r="CA42" s="597">
        <v>5223.0447275843153</v>
      </c>
      <c r="CB42" s="597">
        <v>3.7</v>
      </c>
      <c r="CC42" s="598" t="s">
        <v>15</v>
      </c>
      <c r="CD42" s="598" t="s">
        <v>15</v>
      </c>
      <c r="CE42" s="597">
        <v>5.47</v>
      </c>
      <c r="CF42" s="598" t="s">
        <v>15</v>
      </c>
      <c r="CG42" s="598" t="s">
        <v>15</v>
      </c>
      <c r="CH42" s="600">
        <v>13.03</v>
      </c>
      <c r="CI42" s="600">
        <v>159.38</v>
      </c>
      <c r="CJ42" s="597" t="s">
        <v>484</v>
      </c>
      <c r="CK42" s="598" t="s">
        <v>484</v>
      </c>
      <c r="CL42" s="598" t="s">
        <v>484</v>
      </c>
      <c r="CM42" s="597">
        <v>2.2000000000000002</v>
      </c>
      <c r="CN42" s="598" t="s">
        <v>15</v>
      </c>
      <c r="CO42" s="598" t="s">
        <v>15</v>
      </c>
      <c r="CP42" s="593" t="s">
        <v>521</v>
      </c>
      <c r="CQ42" s="596" t="s">
        <v>113</v>
      </c>
      <c r="CR42" s="600">
        <v>1.72</v>
      </c>
      <c r="CS42" s="600">
        <v>3.92</v>
      </c>
      <c r="CT42" s="600">
        <v>84.18</v>
      </c>
      <c r="CU42" s="600">
        <v>65.8</v>
      </c>
      <c r="CV42" s="600">
        <v>149.99</v>
      </c>
      <c r="CW42" s="597">
        <v>216.87</v>
      </c>
      <c r="CX42" s="598">
        <v>31.21620749211635</v>
      </c>
      <c r="CY42" s="597">
        <v>676.98589188152744</v>
      </c>
      <c r="CZ42" s="597">
        <v>66.12</v>
      </c>
      <c r="DA42" s="598" t="s">
        <v>15</v>
      </c>
      <c r="DB42" s="598" t="s">
        <v>15</v>
      </c>
      <c r="DC42" s="597">
        <v>282.99</v>
      </c>
      <c r="DD42" s="598">
        <v>29.394251617742309</v>
      </c>
      <c r="DE42" s="597">
        <v>831.82792653048955</v>
      </c>
      <c r="DF42" s="600">
        <v>41.65</v>
      </c>
      <c r="DG42" s="600">
        <v>0</v>
      </c>
      <c r="DH42" s="593" t="s">
        <v>521</v>
      </c>
      <c r="DI42" s="596" t="s">
        <v>113</v>
      </c>
      <c r="DJ42" s="600">
        <v>14</v>
      </c>
      <c r="DK42" s="600" t="s">
        <v>484</v>
      </c>
      <c r="DL42" s="600">
        <v>338.64</v>
      </c>
      <c r="DM42" s="597">
        <v>7935.26</v>
      </c>
      <c r="DN42" s="598">
        <v>449.04760018305842</v>
      </c>
      <c r="DO42" s="597">
        <v>356330.94598286168</v>
      </c>
      <c r="DP42" s="597" t="s">
        <v>484</v>
      </c>
      <c r="DQ42" s="598" t="s">
        <v>484</v>
      </c>
      <c r="DR42" s="598" t="s">
        <v>484</v>
      </c>
      <c r="DS42" s="597" t="s">
        <v>484</v>
      </c>
      <c r="DT42" s="598" t="s">
        <v>484</v>
      </c>
      <c r="DU42" s="598" t="s">
        <v>484</v>
      </c>
      <c r="DV42" s="597">
        <v>1441.11</v>
      </c>
      <c r="DW42" s="598">
        <v>122.93094514335363</v>
      </c>
      <c r="DX42" s="597">
        <v>17715.70143555383</v>
      </c>
      <c r="DY42" s="600">
        <v>45.78</v>
      </c>
      <c r="DZ42" s="600">
        <v>9422.15</v>
      </c>
      <c r="EA42" s="593" t="s">
        <v>521</v>
      </c>
      <c r="EB42" s="596" t="s">
        <v>113</v>
      </c>
      <c r="EC42" s="597">
        <v>1728.89</v>
      </c>
      <c r="ED42" s="598">
        <v>108.21383407198132</v>
      </c>
      <c r="EE42" s="597">
        <v>18708.981558870779</v>
      </c>
      <c r="EF42" s="597">
        <v>17995.009999999998</v>
      </c>
      <c r="EG42" s="598">
        <v>111.09593061375057</v>
      </c>
      <c r="EH42" s="597">
        <v>199917.2382353748</v>
      </c>
      <c r="EI42" s="597">
        <v>783.59</v>
      </c>
      <c r="EJ42" s="597">
        <v>517.28</v>
      </c>
    </row>
    <row r="43" spans="1:140" ht="11.25" customHeight="1">
      <c r="A43" s="593" t="s">
        <v>522</v>
      </c>
      <c r="B43" s="596" t="s">
        <v>114</v>
      </c>
      <c r="C43" s="597">
        <v>8132.02</v>
      </c>
      <c r="D43" s="598">
        <v>77.177702893523787</v>
      </c>
      <c r="E43" s="597">
        <v>62761.062348419342</v>
      </c>
      <c r="F43" s="597">
        <v>430.84</v>
      </c>
      <c r="G43" s="598">
        <v>58.332425769394121</v>
      </c>
      <c r="H43" s="597">
        <v>2513.1942318485767</v>
      </c>
      <c r="I43" s="597">
        <v>8562.86</v>
      </c>
      <c r="J43" s="598">
        <v>76.229503437248667</v>
      </c>
      <c r="K43" s="597">
        <v>65274.256580267916</v>
      </c>
      <c r="L43" s="597">
        <v>301.04000000000002</v>
      </c>
      <c r="M43" s="598">
        <v>55.165432746470017</v>
      </c>
      <c r="N43" s="597">
        <v>1660.7001873997335</v>
      </c>
      <c r="O43" s="597">
        <v>97.55</v>
      </c>
      <c r="P43" s="598">
        <v>51.218408813718327</v>
      </c>
      <c r="Q43" s="597">
        <v>499.63557797782232</v>
      </c>
      <c r="R43" s="597">
        <v>8961.4500000000007</v>
      </c>
      <c r="S43" s="598">
        <v>75.249644137550817</v>
      </c>
      <c r="T43" s="597">
        <v>67434.592345645477</v>
      </c>
      <c r="U43" s="597">
        <v>1589.11</v>
      </c>
      <c r="V43" s="598">
        <v>62.023477695784663</v>
      </c>
      <c r="W43" s="597">
        <v>9856.2128641148356</v>
      </c>
      <c r="X43" s="593" t="s">
        <v>522</v>
      </c>
      <c r="Y43" s="596" t="s">
        <v>114</v>
      </c>
      <c r="Z43" s="597">
        <v>5391.12</v>
      </c>
      <c r="AA43" s="598">
        <v>54.576917540303079</v>
      </c>
      <c r="AB43" s="597">
        <v>29423.071168987877</v>
      </c>
      <c r="AC43" s="597">
        <v>6980.23</v>
      </c>
      <c r="AD43" s="598">
        <v>56.272191651425118</v>
      </c>
      <c r="AE43" s="597">
        <v>39279.284033102711</v>
      </c>
      <c r="AF43" s="597">
        <v>2443.02</v>
      </c>
      <c r="AG43" s="598">
        <v>50.271294833043072</v>
      </c>
      <c r="AH43" s="597">
        <v>12281.377870302091</v>
      </c>
      <c r="AI43" s="597">
        <v>723.09</v>
      </c>
      <c r="AJ43" s="598">
        <v>43.229839321677964</v>
      </c>
      <c r="AK43" s="597">
        <v>3125.9064515112132</v>
      </c>
      <c r="AL43" s="597">
        <v>550.99</v>
      </c>
      <c r="AM43" s="598">
        <v>54.565113478048687</v>
      </c>
      <c r="AN43" s="597">
        <v>3006.4831875270052</v>
      </c>
      <c r="AO43" s="597">
        <v>10697.33</v>
      </c>
      <c r="AP43" s="598">
        <v>53.932197606732721</v>
      </c>
      <c r="AQ43" s="597">
        <v>57693.05154244302</v>
      </c>
      <c r="AR43" s="597">
        <v>10670.71</v>
      </c>
      <c r="AS43" s="598">
        <v>72.894956535637021</v>
      </c>
      <c r="AT43" s="597">
        <v>77784.094165438742</v>
      </c>
      <c r="AU43" s="593" t="s">
        <v>522</v>
      </c>
      <c r="AV43" s="596" t="s">
        <v>114</v>
      </c>
      <c r="AW43" s="597">
        <v>8988.07</v>
      </c>
      <c r="AX43" s="598">
        <v>52.673766139615907</v>
      </c>
      <c r="AY43" s="597">
        <v>47343.549722649754</v>
      </c>
      <c r="AZ43" s="597">
        <v>19658.78</v>
      </c>
      <c r="BA43" s="598">
        <v>63.649750334501178</v>
      </c>
      <c r="BB43" s="597">
        <v>125127.6438880885</v>
      </c>
      <c r="BC43" s="600">
        <v>169.16</v>
      </c>
      <c r="BD43" s="600">
        <v>81.569999999999993</v>
      </c>
      <c r="BE43" s="597">
        <v>250.73</v>
      </c>
      <c r="BF43" s="598">
        <v>82.524068206504069</v>
      </c>
      <c r="BG43" s="597">
        <v>2069.1259621416766</v>
      </c>
      <c r="BH43" s="597">
        <v>19909.509999999998</v>
      </c>
      <c r="BI43" s="598">
        <v>63.887443663972732</v>
      </c>
      <c r="BJ43" s="597">
        <v>127196.76985023018</v>
      </c>
      <c r="BK43" s="597">
        <v>14.96</v>
      </c>
      <c r="BL43" s="598">
        <v>250.9442941786898</v>
      </c>
      <c r="BM43" s="597">
        <v>375.41266409131998</v>
      </c>
      <c r="BN43" s="597">
        <v>255.47</v>
      </c>
      <c r="BO43" s="598">
        <v>419.41647672876979</v>
      </c>
      <c r="BP43" s="597">
        <v>10714.832730989881</v>
      </c>
      <c r="BQ43" s="593" t="s">
        <v>522</v>
      </c>
      <c r="BR43" s="596" t="s">
        <v>114</v>
      </c>
      <c r="BS43" s="597">
        <v>68.47</v>
      </c>
      <c r="BT43" s="598">
        <v>410.74386333192439</v>
      </c>
      <c r="BU43" s="597">
        <v>2812.3632322336866</v>
      </c>
      <c r="BV43" s="597">
        <v>187</v>
      </c>
      <c r="BW43" s="598">
        <v>422.59195180514411</v>
      </c>
      <c r="BX43" s="597">
        <v>7902.4694987561952</v>
      </c>
      <c r="BY43" s="597">
        <v>270.43</v>
      </c>
      <c r="BZ43" s="598">
        <v>410.09671246094007</v>
      </c>
      <c r="CA43" s="597">
        <v>11090.245395081201</v>
      </c>
      <c r="CB43" s="597">
        <v>0.22</v>
      </c>
      <c r="CC43" s="598" t="s">
        <v>15</v>
      </c>
      <c r="CD43" s="598" t="s">
        <v>15</v>
      </c>
      <c r="CE43" s="597">
        <v>15.4</v>
      </c>
      <c r="CF43" s="598">
        <v>810.95946519353618</v>
      </c>
      <c r="CG43" s="597">
        <v>1248.8775763980457</v>
      </c>
      <c r="CH43" s="600">
        <v>68.66</v>
      </c>
      <c r="CI43" s="600">
        <v>354.71</v>
      </c>
      <c r="CJ43" s="597">
        <v>25.32</v>
      </c>
      <c r="CK43" s="598" t="s">
        <v>15</v>
      </c>
      <c r="CL43" s="598" t="s">
        <v>15</v>
      </c>
      <c r="CM43" s="597">
        <v>116</v>
      </c>
      <c r="CN43" s="598" t="s">
        <v>15</v>
      </c>
      <c r="CO43" s="598" t="s">
        <v>15</v>
      </c>
      <c r="CP43" s="593" t="s">
        <v>522</v>
      </c>
      <c r="CQ43" s="596" t="s">
        <v>114</v>
      </c>
      <c r="CR43" s="600">
        <v>2.59</v>
      </c>
      <c r="CS43" s="600">
        <v>143.91</v>
      </c>
      <c r="CT43" s="600">
        <v>67.77</v>
      </c>
      <c r="CU43" s="600">
        <v>27.97</v>
      </c>
      <c r="CV43" s="600">
        <v>95.74</v>
      </c>
      <c r="CW43" s="597">
        <v>1612.71</v>
      </c>
      <c r="CX43" s="598">
        <v>33.691679005725263</v>
      </c>
      <c r="CY43" s="597">
        <v>5433.4907649323186</v>
      </c>
      <c r="CZ43" s="597">
        <v>465.65</v>
      </c>
      <c r="DA43" s="598">
        <v>23.955043889937798</v>
      </c>
      <c r="DB43" s="597">
        <v>1115.4666187349533</v>
      </c>
      <c r="DC43" s="597">
        <v>2078.36</v>
      </c>
      <c r="DD43" s="598">
        <v>31.510216630743813</v>
      </c>
      <c r="DE43" s="597">
        <v>6548.9573836672716</v>
      </c>
      <c r="DF43" s="600">
        <v>314.41000000000003</v>
      </c>
      <c r="DG43" s="600">
        <v>30.69</v>
      </c>
      <c r="DH43" s="593" t="s">
        <v>522</v>
      </c>
      <c r="DI43" s="596" t="s">
        <v>114</v>
      </c>
      <c r="DJ43" s="600" t="s">
        <v>484</v>
      </c>
      <c r="DK43" s="600">
        <v>167.54</v>
      </c>
      <c r="DL43" s="600">
        <v>2591</v>
      </c>
      <c r="DM43" s="597">
        <v>4394.0600000000004</v>
      </c>
      <c r="DN43" s="598">
        <v>453.09137417470799</v>
      </c>
      <c r="DO43" s="597">
        <v>199091.06836061174</v>
      </c>
      <c r="DP43" s="597">
        <v>38.19</v>
      </c>
      <c r="DQ43" s="598">
        <v>94.217255566964482</v>
      </c>
      <c r="DR43" s="598">
        <v>359.81569901023738</v>
      </c>
      <c r="DS43" s="597" t="s">
        <v>484</v>
      </c>
      <c r="DT43" s="598" t="s">
        <v>484</v>
      </c>
      <c r="DU43" s="598" t="s">
        <v>484</v>
      </c>
      <c r="DV43" s="597">
        <v>557.85</v>
      </c>
      <c r="DW43" s="598">
        <v>118.92354896461394</v>
      </c>
      <c r="DX43" s="597">
        <v>6634.150178990988</v>
      </c>
      <c r="DY43" s="600">
        <v>29.47</v>
      </c>
      <c r="DZ43" s="600">
        <v>5019.57</v>
      </c>
      <c r="EA43" s="593" t="s">
        <v>522</v>
      </c>
      <c r="EB43" s="596" t="s">
        <v>114</v>
      </c>
      <c r="EC43" s="597">
        <v>3881.05</v>
      </c>
      <c r="ED43" s="598">
        <v>114.90782270817401</v>
      </c>
      <c r="EE43" s="597">
        <v>44596.300532155874</v>
      </c>
      <c r="EF43" s="597">
        <v>35360</v>
      </c>
      <c r="EG43" s="598">
        <v>116.17530669829151</v>
      </c>
      <c r="EH43" s="597">
        <v>410795.88448515878</v>
      </c>
      <c r="EI43" s="597">
        <v>3717.82</v>
      </c>
      <c r="EJ43" s="597">
        <v>276.69</v>
      </c>
    </row>
    <row r="44" spans="1:140" ht="11.25" customHeight="1">
      <c r="A44" s="593" t="s">
        <v>523</v>
      </c>
      <c r="B44" s="596" t="s">
        <v>115</v>
      </c>
      <c r="C44" s="597">
        <v>3787.33</v>
      </c>
      <c r="D44" s="598">
        <v>77.292712647619226</v>
      </c>
      <c r="E44" s="597">
        <v>29273.300939170771</v>
      </c>
      <c r="F44" s="597">
        <v>514.41999999999996</v>
      </c>
      <c r="G44" s="598">
        <v>56.953578706470523</v>
      </c>
      <c r="H44" s="597">
        <v>2929.8059958182571</v>
      </c>
      <c r="I44" s="597">
        <v>4301.75</v>
      </c>
      <c r="J44" s="598">
        <v>74.860479886067367</v>
      </c>
      <c r="K44" s="597">
        <v>32203.106934989028</v>
      </c>
      <c r="L44" s="597">
        <v>4883.53</v>
      </c>
      <c r="M44" s="598">
        <v>55.289055986200445</v>
      </c>
      <c r="N44" s="597">
        <v>27000.576358028942</v>
      </c>
      <c r="O44" s="597">
        <v>31.85</v>
      </c>
      <c r="P44" s="598" t="s">
        <v>15</v>
      </c>
      <c r="Q44" s="598" t="s">
        <v>15</v>
      </c>
      <c r="R44" s="597">
        <v>9217.1299999999992</v>
      </c>
      <c r="S44" s="598">
        <v>64.419673048520735</v>
      </c>
      <c r="T44" s="597">
        <v>59376.450104571188</v>
      </c>
      <c r="U44" s="597">
        <v>8189.8</v>
      </c>
      <c r="V44" s="598">
        <v>60.734381436724803</v>
      </c>
      <c r="W44" s="597">
        <v>49740.243709048867</v>
      </c>
      <c r="X44" s="593" t="s">
        <v>523</v>
      </c>
      <c r="Y44" s="596" t="s">
        <v>115</v>
      </c>
      <c r="Z44" s="597">
        <v>11439.98</v>
      </c>
      <c r="AA44" s="598">
        <v>54.563327078505743</v>
      </c>
      <c r="AB44" s="597">
        <v>62420.337051156421</v>
      </c>
      <c r="AC44" s="597">
        <v>19629.78</v>
      </c>
      <c r="AD44" s="598">
        <v>57.137971368097496</v>
      </c>
      <c r="AE44" s="597">
        <v>112160.58076020528</v>
      </c>
      <c r="AF44" s="597">
        <v>733.61</v>
      </c>
      <c r="AG44" s="598">
        <v>48.542798284142187</v>
      </c>
      <c r="AH44" s="597">
        <v>3561.1482249229548</v>
      </c>
      <c r="AI44" s="597">
        <v>251.74</v>
      </c>
      <c r="AJ44" s="598">
        <v>47.125718494592142</v>
      </c>
      <c r="AK44" s="597">
        <v>1186.3428373828626</v>
      </c>
      <c r="AL44" s="597">
        <v>2246.02</v>
      </c>
      <c r="AM44" s="598">
        <v>56.79695607903578</v>
      </c>
      <c r="AN44" s="597">
        <v>12756.709929263596</v>
      </c>
      <c r="AO44" s="597">
        <v>22861.15</v>
      </c>
      <c r="AP44" s="598">
        <v>56.718398572151742</v>
      </c>
      <c r="AQ44" s="597">
        <v>129664.7817517747</v>
      </c>
      <c r="AR44" s="597">
        <v>19138.53</v>
      </c>
      <c r="AS44" s="598">
        <v>62.148763644368387</v>
      </c>
      <c r="AT44" s="597">
        <v>118943.59774706539</v>
      </c>
      <c r="AU44" s="593" t="s">
        <v>523</v>
      </c>
      <c r="AV44" s="596" t="s">
        <v>115</v>
      </c>
      <c r="AW44" s="597">
        <v>12939.75</v>
      </c>
      <c r="AX44" s="598">
        <v>54.172324897529315</v>
      </c>
      <c r="AY44" s="597">
        <v>70097.634109280494</v>
      </c>
      <c r="AZ44" s="597">
        <v>32078.28</v>
      </c>
      <c r="BA44" s="598">
        <v>58.931224447303869</v>
      </c>
      <c r="BB44" s="597">
        <v>189041.2318563459</v>
      </c>
      <c r="BC44" s="600">
        <v>11260.75</v>
      </c>
      <c r="BD44" s="600">
        <v>1872.14</v>
      </c>
      <c r="BE44" s="597">
        <v>13132.89</v>
      </c>
      <c r="BF44" s="598">
        <v>83.901437521224807</v>
      </c>
      <c r="BG44" s="597">
        <v>110186.83498081181</v>
      </c>
      <c r="BH44" s="597">
        <v>45211.17</v>
      </c>
      <c r="BI44" s="598">
        <v>66.184543960520756</v>
      </c>
      <c r="BJ44" s="597">
        <v>299228.0668371577</v>
      </c>
      <c r="BK44" s="597">
        <v>33.479999999999997</v>
      </c>
      <c r="BL44" s="598">
        <v>304.56581833945904</v>
      </c>
      <c r="BM44" s="597">
        <v>1019.686359800509</v>
      </c>
      <c r="BN44" s="597">
        <v>2676.38</v>
      </c>
      <c r="BO44" s="598">
        <v>424.90818004145251</v>
      </c>
      <c r="BP44" s="597">
        <v>113721.57548993426</v>
      </c>
      <c r="BQ44" s="593" t="s">
        <v>523</v>
      </c>
      <c r="BR44" s="596" t="s">
        <v>115</v>
      </c>
      <c r="BS44" s="597">
        <v>2327.6799999999998</v>
      </c>
      <c r="BT44" s="598">
        <v>428.87073676908847</v>
      </c>
      <c r="BU44" s="597">
        <v>99827.383656267179</v>
      </c>
      <c r="BV44" s="597">
        <v>348.7</v>
      </c>
      <c r="BW44" s="598">
        <v>398.45689227608494</v>
      </c>
      <c r="BX44" s="597">
        <v>13894.191833667082</v>
      </c>
      <c r="BY44" s="597">
        <v>2709.86</v>
      </c>
      <c r="BZ44" s="598">
        <v>423.42136438684946</v>
      </c>
      <c r="CA44" s="597">
        <v>114741.26184973477</v>
      </c>
      <c r="CB44" s="597">
        <v>110.37</v>
      </c>
      <c r="CC44" s="598">
        <v>649.34312285230396</v>
      </c>
      <c r="CD44" s="597">
        <v>7166.80004692088</v>
      </c>
      <c r="CE44" s="597">
        <v>28.81</v>
      </c>
      <c r="CF44" s="598">
        <v>818.63289952729974</v>
      </c>
      <c r="CG44" s="597">
        <v>2358.4813835381506</v>
      </c>
      <c r="CH44" s="600">
        <v>37.76</v>
      </c>
      <c r="CI44" s="600">
        <v>2886.8</v>
      </c>
      <c r="CJ44" s="597">
        <v>53.42</v>
      </c>
      <c r="CK44" s="598">
        <v>41.29413514723629</v>
      </c>
      <c r="CL44" s="597">
        <v>220.59326995653626</v>
      </c>
      <c r="CM44" s="597">
        <v>28.8</v>
      </c>
      <c r="CN44" s="598">
        <v>40.491316718488847</v>
      </c>
      <c r="CO44" s="597">
        <v>116.6149921492479</v>
      </c>
      <c r="CP44" s="593" t="s">
        <v>523</v>
      </c>
      <c r="CQ44" s="596" t="s">
        <v>115</v>
      </c>
      <c r="CR44" s="600">
        <v>6.5</v>
      </c>
      <c r="CS44" s="600">
        <v>88.72</v>
      </c>
      <c r="CT44" s="600">
        <v>954.98</v>
      </c>
      <c r="CU44" s="600">
        <v>53.88</v>
      </c>
      <c r="CV44" s="600">
        <v>1008.86</v>
      </c>
      <c r="CW44" s="597">
        <v>1682.95</v>
      </c>
      <c r="CX44" s="598">
        <v>32.970262580615206</v>
      </c>
      <c r="CY44" s="597">
        <v>5548.7303410046352</v>
      </c>
      <c r="CZ44" s="597">
        <v>683.12</v>
      </c>
      <c r="DA44" s="598">
        <v>23.771003938711765</v>
      </c>
      <c r="DB44" s="597">
        <v>1623.844821061278</v>
      </c>
      <c r="DC44" s="597">
        <v>2366.0700000000002</v>
      </c>
      <c r="DD44" s="598">
        <v>30.314298233213353</v>
      </c>
      <c r="DE44" s="597">
        <v>7172.575162065913</v>
      </c>
      <c r="DF44" s="600">
        <v>45.89</v>
      </c>
      <c r="DG44" s="600">
        <v>24.92</v>
      </c>
      <c r="DH44" s="593" t="s">
        <v>523</v>
      </c>
      <c r="DI44" s="596" t="s">
        <v>115</v>
      </c>
      <c r="DJ44" s="600">
        <v>10</v>
      </c>
      <c r="DK44" s="600">
        <v>42.22</v>
      </c>
      <c r="DL44" s="600">
        <v>2489.1</v>
      </c>
      <c r="DM44" s="597">
        <v>19468.07</v>
      </c>
      <c r="DN44" s="598">
        <v>451.14924779821922</v>
      </c>
      <c r="DO44" s="597">
        <v>878300.51365830796</v>
      </c>
      <c r="DP44" s="597">
        <v>9.41</v>
      </c>
      <c r="DQ44" s="598" t="s">
        <v>15</v>
      </c>
      <c r="DR44" s="598" t="s">
        <v>15</v>
      </c>
      <c r="DS44" s="597">
        <v>0.35</v>
      </c>
      <c r="DT44" s="598" t="s">
        <v>15</v>
      </c>
      <c r="DU44" s="598" t="s">
        <v>15</v>
      </c>
      <c r="DV44" s="597">
        <v>2043.53</v>
      </c>
      <c r="DW44" s="598">
        <v>117.38696686057428</v>
      </c>
      <c r="DX44" s="597">
        <v>23988.378838858935</v>
      </c>
      <c r="DY44" s="600">
        <v>75.95</v>
      </c>
      <c r="DZ44" s="600">
        <v>21597.31</v>
      </c>
      <c r="EA44" s="593" t="s">
        <v>523</v>
      </c>
      <c r="EB44" s="596" t="s">
        <v>115</v>
      </c>
      <c r="EC44" s="597">
        <v>1930.54</v>
      </c>
      <c r="ED44" s="598">
        <v>107.49411409692829</v>
      </c>
      <c r="EE44" s="597">
        <v>20752.168702868395</v>
      </c>
      <c r="EF44" s="597">
        <v>12536.21</v>
      </c>
      <c r="EG44" s="598">
        <v>112.25563020600895</v>
      </c>
      <c r="EH44" s="597">
        <v>140726.0153944871</v>
      </c>
      <c r="EI44" s="597">
        <v>4130.6499999999996</v>
      </c>
      <c r="EJ44" s="597">
        <v>9319.5</v>
      </c>
    </row>
    <row r="45" spans="1:140" ht="11.25" customHeight="1">
      <c r="A45" s="593" t="s">
        <v>524</v>
      </c>
      <c r="B45" s="596" t="s">
        <v>376</v>
      </c>
      <c r="C45" s="597">
        <v>2135.41</v>
      </c>
      <c r="D45" s="598">
        <v>72.501566281852078</v>
      </c>
      <c r="E45" s="597">
        <v>15482.056965392978</v>
      </c>
      <c r="F45" s="597">
        <v>1355</v>
      </c>
      <c r="G45" s="598">
        <v>55.800384005476253</v>
      </c>
      <c r="H45" s="597">
        <v>7560.9520327420323</v>
      </c>
      <c r="I45" s="597">
        <v>3490.41</v>
      </c>
      <c r="J45" s="598">
        <v>66.018058045143732</v>
      </c>
      <c r="K45" s="597">
        <v>23043.00899813501</v>
      </c>
      <c r="L45" s="597">
        <v>8136.84</v>
      </c>
      <c r="M45" s="598">
        <v>55.433878074640788</v>
      </c>
      <c r="N45" s="597">
        <v>45105.659647286026</v>
      </c>
      <c r="O45" s="597">
        <v>147.38</v>
      </c>
      <c r="P45" s="598">
        <v>54.054845717862406</v>
      </c>
      <c r="Q45" s="597">
        <v>796.66031618985619</v>
      </c>
      <c r="R45" s="597">
        <v>11774.63</v>
      </c>
      <c r="S45" s="598">
        <v>58.554136275713887</v>
      </c>
      <c r="T45" s="597">
        <v>68945.328961610896</v>
      </c>
      <c r="U45" s="597">
        <v>8353.43</v>
      </c>
      <c r="V45" s="598">
        <v>58.119809458350225</v>
      </c>
      <c r="W45" s="597">
        <v>48549.97599236665</v>
      </c>
      <c r="X45" s="593" t="s">
        <v>524</v>
      </c>
      <c r="Y45" s="596" t="s">
        <v>376</v>
      </c>
      <c r="Z45" s="597">
        <v>26136.38</v>
      </c>
      <c r="AA45" s="598">
        <v>53.266541900153356</v>
      </c>
      <c r="AB45" s="597">
        <v>139219.45803883305</v>
      </c>
      <c r="AC45" s="597">
        <v>34489.81</v>
      </c>
      <c r="AD45" s="598">
        <v>54.442003023849566</v>
      </c>
      <c r="AE45" s="597">
        <v>187769.43403119969</v>
      </c>
      <c r="AF45" s="597">
        <v>2025.9</v>
      </c>
      <c r="AG45" s="598">
        <v>46.765883888279305</v>
      </c>
      <c r="AH45" s="597">
        <v>9474.3004169265023</v>
      </c>
      <c r="AI45" s="597">
        <v>1309.46</v>
      </c>
      <c r="AJ45" s="598">
        <v>47.520943313941508</v>
      </c>
      <c r="AK45" s="597">
        <v>6222.6774431873864</v>
      </c>
      <c r="AL45" s="597">
        <v>3500.99</v>
      </c>
      <c r="AM45" s="598">
        <v>57.563087221946411</v>
      </c>
      <c r="AN45" s="597">
        <v>20152.779273316217</v>
      </c>
      <c r="AO45" s="597">
        <v>41326.160000000003</v>
      </c>
      <c r="AP45" s="598">
        <v>54.110808060712593</v>
      </c>
      <c r="AQ45" s="597">
        <v>223619.1911646298</v>
      </c>
      <c r="AR45" s="597">
        <v>22274.05</v>
      </c>
      <c r="AS45" s="598">
        <v>58.402999092913845</v>
      </c>
      <c r="AT45" s="597">
        <v>130087.13219455173</v>
      </c>
      <c r="AU45" s="593" t="s">
        <v>524</v>
      </c>
      <c r="AV45" s="596" t="s">
        <v>376</v>
      </c>
      <c r="AW45" s="597">
        <v>30826.74</v>
      </c>
      <c r="AX45" s="598">
        <v>52.706639732806309</v>
      </c>
      <c r="AY45" s="597">
        <v>162477.38793168898</v>
      </c>
      <c r="AZ45" s="597">
        <v>53100.79</v>
      </c>
      <c r="BA45" s="598">
        <v>55.096076748809338</v>
      </c>
      <c r="BB45" s="597">
        <v>292564.52012624068</v>
      </c>
      <c r="BC45" s="600">
        <v>10488.73</v>
      </c>
      <c r="BD45" s="600">
        <v>6964.78</v>
      </c>
      <c r="BE45" s="597">
        <v>17453.509999999998</v>
      </c>
      <c r="BF45" s="598">
        <v>83.521589513622928</v>
      </c>
      <c r="BG45" s="597">
        <v>145774.48977919127</v>
      </c>
      <c r="BH45" s="597">
        <v>70554.3</v>
      </c>
      <c r="BI45" s="598">
        <v>62.127894388496813</v>
      </c>
      <c r="BJ45" s="597">
        <v>438339.00990543194</v>
      </c>
      <c r="BK45" s="597">
        <v>157.44999999999999</v>
      </c>
      <c r="BL45" s="598">
        <v>304.78128009121224</v>
      </c>
      <c r="BM45" s="597">
        <v>4798.7812550361368</v>
      </c>
      <c r="BN45" s="597">
        <v>27695.13</v>
      </c>
      <c r="BO45" s="598">
        <v>425.36216861209437</v>
      </c>
      <c r="BP45" s="597">
        <v>1178046.0556793874</v>
      </c>
      <c r="BQ45" s="593" t="s">
        <v>524</v>
      </c>
      <c r="BR45" s="596" t="s">
        <v>376</v>
      </c>
      <c r="BS45" s="597">
        <v>27127.49</v>
      </c>
      <c r="BT45" s="598">
        <v>426.30054438965021</v>
      </c>
      <c r="BU45" s="597">
        <v>1156446.3754924794</v>
      </c>
      <c r="BV45" s="597">
        <v>567.64</v>
      </c>
      <c r="BW45" s="598">
        <v>380.51723252251435</v>
      </c>
      <c r="BX45" s="597">
        <v>21599.680186908012</v>
      </c>
      <c r="BY45" s="597">
        <v>27852.58</v>
      </c>
      <c r="BZ45" s="598">
        <v>424.68052759723639</v>
      </c>
      <c r="CA45" s="597">
        <v>1182844.8369344235</v>
      </c>
      <c r="CB45" s="597">
        <v>137.18</v>
      </c>
      <c r="CC45" s="598">
        <v>494.630300029306</v>
      </c>
      <c r="CD45" s="597">
        <v>6785.3384558020198</v>
      </c>
      <c r="CE45" s="597">
        <v>54.1</v>
      </c>
      <c r="CF45" s="598">
        <v>750.32142119270611</v>
      </c>
      <c r="CG45" s="597">
        <v>4059.23888865254</v>
      </c>
      <c r="CH45" s="600">
        <v>15.1</v>
      </c>
      <c r="CI45" s="600">
        <v>28058.959999999999</v>
      </c>
      <c r="CJ45" s="597">
        <v>22.46</v>
      </c>
      <c r="CK45" s="598">
        <v>41.140005888699619</v>
      </c>
      <c r="CL45" s="597">
        <v>92.400453226019366</v>
      </c>
      <c r="CM45" s="597">
        <v>10.88</v>
      </c>
      <c r="CN45" s="598">
        <v>40.491316718488847</v>
      </c>
      <c r="CO45" s="597">
        <v>44.054552589715875</v>
      </c>
      <c r="CP45" s="593" t="s">
        <v>524</v>
      </c>
      <c r="CQ45" s="596" t="s">
        <v>376</v>
      </c>
      <c r="CR45" s="600">
        <v>0</v>
      </c>
      <c r="CS45" s="600">
        <v>33.340000000000003</v>
      </c>
      <c r="CT45" s="600">
        <v>216.33</v>
      </c>
      <c r="CU45" s="600">
        <v>59.64</v>
      </c>
      <c r="CV45" s="600">
        <v>278.56</v>
      </c>
      <c r="CW45" s="597">
        <v>1692.9</v>
      </c>
      <c r="CX45" s="598">
        <v>29.398947602829299</v>
      </c>
      <c r="CY45" s="597">
        <v>4976.9478396829718</v>
      </c>
      <c r="CZ45" s="597">
        <v>1942.58</v>
      </c>
      <c r="DA45" s="598">
        <v>23.434442281548264</v>
      </c>
      <c r="DB45" s="597">
        <v>4552.3278887290016</v>
      </c>
      <c r="DC45" s="597">
        <v>3635.48</v>
      </c>
      <c r="DD45" s="598">
        <v>26.211877739423603</v>
      </c>
      <c r="DE45" s="597">
        <v>9529.2757284119725</v>
      </c>
      <c r="DF45" s="600">
        <v>24.89</v>
      </c>
      <c r="DG45" s="600">
        <v>30.75</v>
      </c>
      <c r="DH45" s="593" t="s">
        <v>524</v>
      </c>
      <c r="DI45" s="596" t="s">
        <v>376</v>
      </c>
      <c r="DJ45" s="600">
        <v>95.57</v>
      </c>
      <c r="DK45" s="600">
        <v>469.09</v>
      </c>
      <c r="DL45" s="600">
        <v>4255.78</v>
      </c>
      <c r="DM45" s="597">
        <v>30356.76</v>
      </c>
      <c r="DN45" s="598">
        <v>421.24923423235572</v>
      </c>
      <c r="DO45" s="597">
        <v>1278776.1903775402</v>
      </c>
      <c r="DP45" s="597">
        <v>24.44</v>
      </c>
      <c r="DQ45" s="598">
        <v>110.34291965214983</v>
      </c>
      <c r="DR45" s="597">
        <v>269.67809562985417</v>
      </c>
      <c r="DS45" s="597">
        <v>6.33</v>
      </c>
      <c r="DT45" s="598" t="s">
        <v>15</v>
      </c>
      <c r="DU45" s="598" t="s">
        <v>15</v>
      </c>
      <c r="DV45" s="597">
        <v>4724.7</v>
      </c>
      <c r="DW45" s="598">
        <v>115.59679260802407</v>
      </c>
      <c r="DX45" s="597">
        <v>54616.016603513126</v>
      </c>
      <c r="DY45" s="600">
        <v>113.85</v>
      </c>
      <c r="DZ45" s="600">
        <v>35226.080000000002</v>
      </c>
      <c r="EA45" s="593" t="s">
        <v>524</v>
      </c>
      <c r="EB45" s="596" t="s">
        <v>376</v>
      </c>
      <c r="EC45" s="597">
        <v>3294.05</v>
      </c>
      <c r="ED45" s="598">
        <v>103.19871028778356</v>
      </c>
      <c r="EE45" s="597">
        <v>33994.171162347338</v>
      </c>
      <c r="EF45" s="597">
        <v>13821.5</v>
      </c>
      <c r="EG45" s="598">
        <v>103.77472467291514</v>
      </c>
      <c r="EH45" s="597">
        <v>143432.23570666969</v>
      </c>
      <c r="EI45" s="597">
        <v>5457.52</v>
      </c>
      <c r="EJ45" s="597">
        <v>15164.41</v>
      </c>
    </row>
    <row r="46" spans="1:140" ht="11.25" customHeight="1">
      <c r="A46" s="593" t="s">
        <v>525</v>
      </c>
      <c r="B46" s="596" t="s">
        <v>116</v>
      </c>
      <c r="C46" s="597">
        <v>2248.16</v>
      </c>
      <c r="D46" s="598">
        <v>81.365219456539791</v>
      </c>
      <c r="E46" s="597">
        <v>18292.203177341449</v>
      </c>
      <c r="F46" s="597">
        <v>380.33</v>
      </c>
      <c r="G46" s="598">
        <v>59.323610335661186</v>
      </c>
      <c r="H46" s="597">
        <v>2256.2548718962021</v>
      </c>
      <c r="I46" s="597">
        <v>2628.49</v>
      </c>
      <c r="J46" s="598">
        <v>78.17590346258747</v>
      </c>
      <c r="K46" s="597">
        <v>20548.458049237652</v>
      </c>
      <c r="L46" s="597">
        <v>88.54</v>
      </c>
      <c r="M46" s="598">
        <v>51.779672690221304</v>
      </c>
      <c r="N46" s="597">
        <v>458.45722199921948</v>
      </c>
      <c r="O46" s="597">
        <v>10</v>
      </c>
      <c r="P46" s="598" t="s">
        <v>15</v>
      </c>
      <c r="Q46" s="598" t="s">
        <v>15</v>
      </c>
      <c r="R46" s="597">
        <v>2727.03</v>
      </c>
      <c r="S46" s="598">
        <v>77.203912772968224</v>
      </c>
      <c r="T46" s="597">
        <v>21053.738624926751</v>
      </c>
      <c r="U46" s="597">
        <v>365.79</v>
      </c>
      <c r="V46" s="598">
        <v>56.732666029430121</v>
      </c>
      <c r="W46" s="597">
        <v>2075.2241906905247</v>
      </c>
      <c r="X46" s="593" t="s">
        <v>525</v>
      </c>
      <c r="Y46" s="596" t="s">
        <v>116</v>
      </c>
      <c r="Z46" s="597">
        <v>1721.43</v>
      </c>
      <c r="AA46" s="598">
        <v>60.43105407810571</v>
      </c>
      <c r="AB46" s="597">
        <v>10402.782942167358</v>
      </c>
      <c r="AC46" s="597">
        <v>2087.2199999999998</v>
      </c>
      <c r="AD46" s="598">
        <v>59.782903253408264</v>
      </c>
      <c r="AE46" s="597">
        <v>12478.007132857882</v>
      </c>
      <c r="AF46" s="597">
        <v>272.27</v>
      </c>
      <c r="AG46" s="598">
        <v>53.095796066079579</v>
      </c>
      <c r="AH46" s="597">
        <v>1445.6392394911486</v>
      </c>
      <c r="AI46" s="597">
        <v>83.83</v>
      </c>
      <c r="AJ46" s="598" t="s">
        <v>15</v>
      </c>
      <c r="AK46" s="598" t="s">
        <v>15</v>
      </c>
      <c r="AL46" s="597">
        <v>125.13</v>
      </c>
      <c r="AM46" s="598">
        <v>49.073500098692932</v>
      </c>
      <c r="AN46" s="597">
        <v>614.05670673494478</v>
      </c>
      <c r="AO46" s="597">
        <v>2568.4499999999998</v>
      </c>
      <c r="AP46" s="598">
        <v>58.162580448922128</v>
      </c>
      <c r="AQ46" s="597">
        <v>14938.767975403407</v>
      </c>
      <c r="AR46" s="597">
        <v>2837.62</v>
      </c>
      <c r="AS46" s="598">
        <v>75.721078405339753</v>
      </c>
      <c r="AT46" s="597">
        <v>21486.764650456018</v>
      </c>
      <c r="AU46" s="593" t="s">
        <v>525</v>
      </c>
      <c r="AV46" s="596" t="s">
        <v>116</v>
      </c>
      <c r="AW46" s="597">
        <v>2457.86</v>
      </c>
      <c r="AX46" s="598">
        <v>59.017771353429993</v>
      </c>
      <c r="AY46" s="597">
        <v>14505.741949874144</v>
      </c>
      <c r="AZ46" s="597">
        <v>5295.48</v>
      </c>
      <c r="BA46" s="598">
        <v>67.968355277198981</v>
      </c>
      <c r="BB46" s="597">
        <v>35992.506600330162</v>
      </c>
      <c r="BC46" s="600">
        <v>33.18</v>
      </c>
      <c r="BD46" s="600">
        <v>29.87</v>
      </c>
      <c r="BE46" s="597">
        <v>63.05</v>
      </c>
      <c r="BF46" s="598" t="s">
        <v>15</v>
      </c>
      <c r="BG46" s="598" t="s">
        <v>15</v>
      </c>
      <c r="BH46" s="597">
        <v>5358.53</v>
      </c>
      <c r="BI46" s="598">
        <v>68.263915983458119</v>
      </c>
      <c r="BJ46" s="597">
        <v>36579.424171483981</v>
      </c>
      <c r="BK46" s="597">
        <v>4.5</v>
      </c>
      <c r="BL46" s="598">
        <v>313.67456502996106</v>
      </c>
      <c r="BM46" s="597">
        <v>141.15355426348245</v>
      </c>
      <c r="BN46" s="597">
        <v>213.4</v>
      </c>
      <c r="BO46" s="598">
        <v>411.63581096347832</v>
      </c>
      <c r="BP46" s="597">
        <v>8784.3082059606277</v>
      </c>
      <c r="BQ46" s="593" t="s">
        <v>525</v>
      </c>
      <c r="BR46" s="596" t="s">
        <v>116</v>
      </c>
      <c r="BS46" s="597">
        <v>157.88999999999999</v>
      </c>
      <c r="BT46" s="598" t="s">
        <v>15</v>
      </c>
      <c r="BU46" s="598" t="s">
        <v>15</v>
      </c>
      <c r="BV46" s="597">
        <v>55.51</v>
      </c>
      <c r="BW46" s="598">
        <v>416.37024657098345</v>
      </c>
      <c r="BX46" s="597">
        <v>2311.2712387155293</v>
      </c>
      <c r="BY46" s="597">
        <v>217.9</v>
      </c>
      <c r="BZ46" s="598">
        <v>409.61274714199686</v>
      </c>
      <c r="CA46" s="597">
        <v>8925.4617602241105</v>
      </c>
      <c r="CB46" s="600" t="s">
        <v>484</v>
      </c>
      <c r="CC46" s="598" t="s">
        <v>484</v>
      </c>
      <c r="CD46" s="600" t="s">
        <v>484</v>
      </c>
      <c r="CE46" s="600">
        <v>3.08</v>
      </c>
      <c r="CF46" s="598" t="s">
        <v>15</v>
      </c>
      <c r="CG46" s="598" t="s">
        <v>15</v>
      </c>
      <c r="CH46" s="600">
        <v>2.2999999999999998</v>
      </c>
      <c r="CI46" s="600">
        <v>223.28</v>
      </c>
      <c r="CJ46" s="597" t="s">
        <v>484</v>
      </c>
      <c r="CK46" s="598" t="s">
        <v>484</v>
      </c>
      <c r="CL46" s="598" t="s">
        <v>484</v>
      </c>
      <c r="CM46" s="597">
        <v>15.62</v>
      </c>
      <c r="CN46" s="598" t="s">
        <v>15</v>
      </c>
      <c r="CO46" s="598" t="s">
        <v>15</v>
      </c>
      <c r="CP46" s="593" t="s">
        <v>525</v>
      </c>
      <c r="CQ46" s="596" t="s">
        <v>116</v>
      </c>
      <c r="CR46" s="600">
        <v>0.5</v>
      </c>
      <c r="CS46" s="600">
        <v>16.12</v>
      </c>
      <c r="CT46" s="600">
        <v>54.2</v>
      </c>
      <c r="CU46" s="600">
        <v>15.95</v>
      </c>
      <c r="CV46" s="600">
        <v>70.849999999999994</v>
      </c>
      <c r="CW46" s="597">
        <v>204.44</v>
      </c>
      <c r="CX46" s="598">
        <v>28.974576278911655</v>
      </c>
      <c r="CY46" s="597">
        <v>592.35623744606983</v>
      </c>
      <c r="CZ46" s="597">
        <v>121.62</v>
      </c>
      <c r="DA46" s="598">
        <v>25.49560641933941</v>
      </c>
      <c r="DB46" s="598">
        <v>310.07756527200587</v>
      </c>
      <c r="DC46" s="597">
        <v>326.06</v>
      </c>
      <c r="DD46" s="598">
        <v>27.676924575785918</v>
      </c>
      <c r="DE46" s="597">
        <v>902.43380271807564</v>
      </c>
      <c r="DF46" s="600">
        <v>52.27</v>
      </c>
      <c r="DG46" s="600">
        <v>10</v>
      </c>
      <c r="DH46" s="593" t="s">
        <v>525</v>
      </c>
      <c r="DI46" s="596" t="s">
        <v>116</v>
      </c>
      <c r="DJ46" s="600" t="s">
        <v>484</v>
      </c>
      <c r="DK46" s="600">
        <v>132.94999999999999</v>
      </c>
      <c r="DL46" s="600">
        <v>521.28</v>
      </c>
      <c r="DM46" s="597">
        <v>3078.11</v>
      </c>
      <c r="DN46" s="598">
        <v>446.54658635698917</v>
      </c>
      <c r="DO46" s="597">
        <v>137451.95129313122</v>
      </c>
      <c r="DP46" s="597">
        <v>34.29</v>
      </c>
      <c r="DQ46" s="598" t="s">
        <v>15</v>
      </c>
      <c r="DR46" s="598" t="s">
        <v>15</v>
      </c>
      <c r="DS46" s="597" t="s">
        <v>484</v>
      </c>
      <c r="DT46" s="598" t="s">
        <v>484</v>
      </c>
      <c r="DU46" s="598" t="s">
        <v>484</v>
      </c>
      <c r="DV46" s="597">
        <v>647.74</v>
      </c>
      <c r="DW46" s="598">
        <v>122.52478841332132</v>
      </c>
      <c r="DX46" s="597">
        <v>7936.4206446844746</v>
      </c>
      <c r="DY46" s="600">
        <v>1.1000000000000001</v>
      </c>
      <c r="DZ46" s="600">
        <v>3761.24</v>
      </c>
      <c r="EA46" s="593" t="s">
        <v>525</v>
      </c>
      <c r="EB46" s="596" t="s">
        <v>116</v>
      </c>
      <c r="EC46" s="597">
        <v>2178.4899999999998</v>
      </c>
      <c r="ED46" s="598">
        <v>108.37994710108634</v>
      </c>
      <c r="EE46" s="597">
        <v>23610.463096024559</v>
      </c>
      <c r="EF46" s="597">
        <v>21534.799999999999</v>
      </c>
      <c r="EG46" s="598">
        <v>110.61543000686063</v>
      </c>
      <c r="EH46" s="597">
        <v>238208.11621117423</v>
      </c>
      <c r="EI46" s="597">
        <v>947.91</v>
      </c>
      <c r="EJ46" s="597">
        <v>214.46</v>
      </c>
    </row>
    <row r="47" spans="1:140" ht="11.25" customHeight="1">
      <c r="A47" s="593" t="s">
        <v>526</v>
      </c>
      <c r="B47" s="596" t="s">
        <v>377</v>
      </c>
      <c r="C47" s="597">
        <v>297.47000000000003</v>
      </c>
      <c r="D47" s="598">
        <v>70.31853869488782</v>
      </c>
      <c r="E47" s="597">
        <v>2091.7655705568282</v>
      </c>
      <c r="F47" s="597">
        <v>448.16</v>
      </c>
      <c r="G47" s="598">
        <v>52.690744632680889</v>
      </c>
      <c r="H47" s="597">
        <v>2361.388411458227</v>
      </c>
      <c r="I47" s="597">
        <v>745.63</v>
      </c>
      <c r="J47" s="598">
        <v>59.723374623004105</v>
      </c>
      <c r="K47" s="597">
        <v>4453.1539820150556</v>
      </c>
      <c r="L47" s="597">
        <v>1280.57</v>
      </c>
      <c r="M47" s="598">
        <v>54.50670716575268</v>
      </c>
      <c r="N47" s="597">
        <v>6979.9653995247909</v>
      </c>
      <c r="O47" s="597">
        <v>54.84</v>
      </c>
      <c r="P47" s="598">
        <v>55.652321330487034</v>
      </c>
      <c r="Q47" s="597">
        <v>305.19733017639095</v>
      </c>
      <c r="R47" s="597">
        <v>2081.04</v>
      </c>
      <c r="S47" s="598">
        <v>56.406011954197119</v>
      </c>
      <c r="T47" s="597">
        <v>11738.316711716237</v>
      </c>
      <c r="U47" s="597">
        <v>1315.97</v>
      </c>
      <c r="V47" s="598">
        <v>55.616006405353495</v>
      </c>
      <c r="W47" s="597">
        <v>7318.8995949253031</v>
      </c>
      <c r="X47" s="593" t="s">
        <v>526</v>
      </c>
      <c r="Y47" s="596" t="s">
        <v>377</v>
      </c>
      <c r="Z47" s="597">
        <v>6752.33</v>
      </c>
      <c r="AA47" s="598">
        <v>53.458964291490823</v>
      </c>
      <c r="AB47" s="597">
        <v>36097.256835436223</v>
      </c>
      <c r="AC47" s="597">
        <v>8068.3</v>
      </c>
      <c r="AD47" s="598">
        <v>53.810785952879201</v>
      </c>
      <c r="AE47" s="597">
        <v>43416.156430361523</v>
      </c>
      <c r="AF47" s="597">
        <v>594.37</v>
      </c>
      <c r="AG47" s="598">
        <v>48.478083783098228</v>
      </c>
      <c r="AH47" s="597">
        <v>2881.3918658160096</v>
      </c>
      <c r="AI47" s="597">
        <v>616.04</v>
      </c>
      <c r="AJ47" s="598">
        <v>48.748018864548499</v>
      </c>
      <c r="AK47" s="597">
        <v>3003.0729541316459</v>
      </c>
      <c r="AL47" s="597">
        <v>458.26</v>
      </c>
      <c r="AM47" s="598">
        <v>55.752519256066535</v>
      </c>
      <c r="AN47" s="597">
        <v>2554.9149474285055</v>
      </c>
      <c r="AO47" s="597">
        <v>9736.9699999999993</v>
      </c>
      <c r="AP47" s="598">
        <v>53.256337646863123</v>
      </c>
      <c r="AQ47" s="597">
        <v>51855.536197737689</v>
      </c>
      <c r="AR47" s="597">
        <v>3407.11</v>
      </c>
      <c r="AS47" s="598">
        <v>56.50167691272609</v>
      </c>
      <c r="AT47" s="597">
        <v>19250.742842611817</v>
      </c>
      <c r="AU47" s="593" t="s">
        <v>526</v>
      </c>
      <c r="AV47" s="596" t="s">
        <v>377</v>
      </c>
      <c r="AW47" s="597">
        <v>8410.9</v>
      </c>
      <c r="AX47" s="598">
        <v>52.72100496598712</v>
      </c>
      <c r="AY47" s="597">
        <v>44343.110066842106</v>
      </c>
      <c r="AZ47" s="597">
        <v>11818.01</v>
      </c>
      <c r="BA47" s="598">
        <v>53.810965559729539</v>
      </c>
      <c r="BB47" s="597">
        <v>63593.852909453926</v>
      </c>
      <c r="BC47" s="600">
        <v>3152.56</v>
      </c>
      <c r="BD47" s="600">
        <v>2311.0700000000002</v>
      </c>
      <c r="BE47" s="597">
        <v>5463.63</v>
      </c>
      <c r="BF47" s="598">
        <v>86.015698080981124</v>
      </c>
      <c r="BG47" s="597">
        <v>46995.794850619088</v>
      </c>
      <c r="BH47" s="597">
        <v>17281.64</v>
      </c>
      <c r="BI47" s="598">
        <v>63.992565381568532</v>
      </c>
      <c r="BJ47" s="597">
        <v>110589.64776007301</v>
      </c>
      <c r="BK47" s="597">
        <v>2.4900000000000002</v>
      </c>
      <c r="BL47" s="598">
        <v>304.45603042526045</v>
      </c>
      <c r="BM47" s="597">
        <v>75.809551575889842</v>
      </c>
      <c r="BN47" s="597">
        <v>8679.6</v>
      </c>
      <c r="BO47" s="598">
        <v>433.09853690609793</v>
      </c>
      <c r="BP47" s="597">
        <v>375912.20609301678</v>
      </c>
      <c r="BQ47" s="593" t="s">
        <v>526</v>
      </c>
      <c r="BR47" s="596" t="s">
        <v>377</v>
      </c>
      <c r="BS47" s="597">
        <v>8595.6200000000008</v>
      </c>
      <c r="BT47" s="598">
        <v>433.5615592606672</v>
      </c>
      <c r="BU47" s="597">
        <v>372673.04100121767</v>
      </c>
      <c r="BV47" s="597">
        <v>83.98</v>
      </c>
      <c r="BW47" s="598">
        <v>385.70672681580459</v>
      </c>
      <c r="BX47" s="597">
        <v>3239.1650917991274</v>
      </c>
      <c r="BY47" s="597">
        <v>8682.09</v>
      </c>
      <c r="BZ47" s="598">
        <v>433.06164258213477</v>
      </c>
      <c r="CA47" s="597">
        <v>375988.01564459264</v>
      </c>
      <c r="CB47" s="597">
        <v>17.3</v>
      </c>
      <c r="CC47" s="598" t="s">
        <v>15</v>
      </c>
      <c r="CD47" s="598" t="s">
        <v>15</v>
      </c>
      <c r="CE47" s="597">
        <v>7.88</v>
      </c>
      <c r="CF47" s="598">
        <v>833.74017140670344</v>
      </c>
      <c r="CG47" s="597">
        <v>656.98725506848234</v>
      </c>
      <c r="CH47" s="600">
        <v>0.28000000000000003</v>
      </c>
      <c r="CI47" s="600">
        <v>8707.5499999999993</v>
      </c>
      <c r="CJ47" s="597">
        <v>16.579999999999998</v>
      </c>
      <c r="CK47" s="598" t="s">
        <v>15</v>
      </c>
      <c r="CL47" s="598" t="s">
        <v>15</v>
      </c>
      <c r="CM47" s="597">
        <v>0.5</v>
      </c>
      <c r="CN47" s="598" t="s">
        <v>15</v>
      </c>
      <c r="CO47" s="598" t="s">
        <v>15</v>
      </c>
      <c r="CP47" s="593" t="s">
        <v>526</v>
      </c>
      <c r="CQ47" s="596" t="s">
        <v>377</v>
      </c>
      <c r="CR47" s="600">
        <v>0</v>
      </c>
      <c r="CS47" s="600">
        <v>17.079999999999998</v>
      </c>
      <c r="CT47" s="600">
        <v>28.6</v>
      </c>
      <c r="CU47" s="600">
        <v>8.59</v>
      </c>
      <c r="CV47" s="600">
        <v>37.19</v>
      </c>
      <c r="CW47" s="597">
        <v>277.77999999999997</v>
      </c>
      <c r="CX47" s="598">
        <v>29.360833088467235</v>
      </c>
      <c r="CY47" s="597">
        <v>815.58522153144304</v>
      </c>
      <c r="CZ47" s="597">
        <v>137.19999999999999</v>
      </c>
      <c r="DA47" s="598">
        <v>22.186834473637969</v>
      </c>
      <c r="DB47" s="597">
        <v>304.40336897831293</v>
      </c>
      <c r="DC47" s="597">
        <v>414.98</v>
      </c>
      <c r="DD47" s="598">
        <v>26.988977553370191</v>
      </c>
      <c r="DE47" s="597">
        <v>1119.988590509756</v>
      </c>
      <c r="DF47" s="600">
        <v>72.36</v>
      </c>
      <c r="DG47" s="600">
        <v>0</v>
      </c>
      <c r="DH47" s="593" t="s">
        <v>526</v>
      </c>
      <c r="DI47" s="596" t="s">
        <v>377</v>
      </c>
      <c r="DJ47" s="600">
        <v>57.07</v>
      </c>
      <c r="DK47" s="600">
        <v>2</v>
      </c>
      <c r="DL47" s="600">
        <v>546.41</v>
      </c>
      <c r="DM47" s="597">
        <v>14094.28</v>
      </c>
      <c r="DN47" s="598">
        <v>461.77058699433701</v>
      </c>
      <c r="DO47" s="597">
        <v>650832.39488625422</v>
      </c>
      <c r="DP47" s="597">
        <v>4</v>
      </c>
      <c r="DQ47" s="598" t="s">
        <v>15</v>
      </c>
      <c r="DR47" s="598" t="s">
        <v>15</v>
      </c>
      <c r="DS47" s="597" t="s">
        <v>484</v>
      </c>
      <c r="DT47" s="598" t="s">
        <v>484</v>
      </c>
      <c r="DU47" s="598" t="s">
        <v>484</v>
      </c>
      <c r="DV47" s="597">
        <v>3353.98</v>
      </c>
      <c r="DW47" s="598">
        <v>116.3821811520083</v>
      </c>
      <c r="DX47" s="597">
        <v>39034.35079402128</v>
      </c>
      <c r="DY47" s="600">
        <v>99.36</v>
      </c>
      <c r="DZ47" s="600">
        <v>17551.62</v>
      </c>
      <c r="EA47" s="593" t="s">
        <v>526</v>
      </c>
      <c r="EB47" s="596" t="s">
        <v>377</v>
      </c>
      <c r="EC47" s="597">
        <v>1082.29</v>
      </c>
      <c r="ED47" s="598">
        <v>107.30664616240368</v>
      </c>
      <c r="EE47" s="597">
        <v>11613.691007510788</v>
      </c>
      <c r="EF47" s="597">
        <v>11632.86</v>
      </c>
      <c r="EG47" s="598">
        <v>111.67855960751173</v>
      </c>
      <c r="EH47" s="597">
        <v>129914.10489158389</v>
      </c>
      <c r="EI47" s="597">
        <v>1026.9000000000001</v>
      </c>
      <c r="EJ47" s="597">
        <v>4609</v>
      </c>
    </row>
    <row r="48" spans="1:140" ht="11.25" customHeight="1">
      <c r="A48" s="593" t="s">
        <v>527</v>
      </c>
      <c r="B48" s="596" t="s">
        <v>117</v>
      </c>
      <c r="C48" s="597">
        <v>1796.56</v>
      </c>
      <c r="D48" s="598">
        <v>88.240406599861743</v>
      </c>
      <c r="E48" s="597">
        <v>15852.91848810476</v>
      </c>
      <c r="F48" s="597">
        <v>37.01</v>
      </c>
      <c r="G48" s="598">
        <v>55.271251100435968</v>
      </c>
      <c r="H48" s="597">
        <v>204.55890032271353</v>
      </c>
      <c r="I48" s="597">
        <v>1833.57</v>
      </c>
      <c r="J48" s="598">
        <v>87.574935172518494</v>
      </c>
      <c r="K48" s="597">
        <v>16057.477388427475</v>
      </c>
      <c r="L48" s="597">
        <v>127.52</v>
      </c>
      <c r="M48" s="598">
        <v>54.869373121780001</v>
      </c>
      <c r="N48" s="597">
        <v>699.69424604893857</v>
      </c>
      <c r="O48" s="597">
        <v>3.4</v>
      </c>
      <c r="P48" s="598" t="s">
        <v>15</v>
      </c>
      <c r="Q48" s="598" t="s">
        <v>15</v>
      </c>
      <c r="R48" s="597">
        <v>1964.49</v>
      </c>
      <c r="S48" s="598">
        <v>85.408444044394969</v>
      </c>
      <c r="T48" s="597">
        <v>16778.403424077347</v>
      </c>
      <c r="U48" s="597">
        <v>204.58</v>
      </c>
      <c r="V48" s="598">
        <v>64.402714508521171</v>
      </c>
      <c r="W48" s="597">
        <v>1317.550733415326</v>
      </c>
      <c r="X48" s="593" t="s">
        <v>527</v>
      </c>
      <c r="Y48" s="596" t="s">
        <v>117</v>
      </c>
      <c r="Z48" s="597">
        <v>1312.52</v>
      </c>
      <c r="AA48" s="598">
        <v>59.906310251461029</v>
      </c>
      <c r="AB48" s="597">
        <v>7862.8230331247623</v>
      </c>
      <c r="AC48" s="597">
        <v>1517.1</v>
      </c>
      <c r="AD48" s="598">
        <v>60.512647594358235</v>
      </c>
      <c r="AE48" s="597">
        <v>9180.3737665400877</v>
      </c>
      <c r="AF48" s="597">
        <v>693.63</v>
      </c>
      <c r="AG48" s="598">
        <v>53.850777762418289</v>
      </c>
      <c r="AH48" s="597">
        <v>3735.2514979346206</v>
      </c>
      <c r="AI48" s="597">
        <v>128.66999999999999</v>
      </c>
      <c r="AJ48" s="598">
        <v>47.478897451210941</v>
      </c>
      <c r="AK48" s="597">
        <v>610.91097350473115</v>
      </c>
      <c r="AL48" s="597">
        <v>145.72999999999999</v>
      </c>
      <c r="AM48" s="598">
        <v>56.060951518900765</v>
      </c>
      <c r="AN48" s="597">
        <v>816.97624648494093</v>
      </c>
      <c r="AO48" s="597">
        <v>2485.13</v>
      </c>
      <c r="AP48" s="598">
        <v>57.717352752026578</v>
      </c>
      <c r="AQ48" s="597">
        <v>14343.51248446438</v>
      </c>
      <c r="AR48" s="597">
        <v>2277.79</v>
      </c>
      <c r="AS48" s="598">
        <v>82.133873200140926</v>
      </c>
      <c r="AT48" s="597">
        <v>18708.3715036549</v>
      </c>
      <c r="AU48" s="593" t="s">
        <v>527</v>
      </c>
      <c r="AV48" s="596" t="s">
        <v>117</v>
      </c>
      <c r="AW48" s="597">
        <v>2171.83</v>
      </c>
      <c r="AX48" s="598">
        <v>57.157072169031764</v>
      </c>
      <c r="AY48" s="597">
        <v>12413.544404886827</v>
      </c>
      <c r="AZ48" s="597">
        <v>4449.62</v>
      </c>
      <c r="BA48" s="598">
        <v>69.942862331034405</v>
      </c>
      <c r="BB48" s="597">
        <v>31121.915908541727</v>
      </c>
      <c r="BC48" s="600">
        <v>96.65</v>
      </c>
      <c r="BD48" s="600">
        <v>25.2</v>
      </c>
      <c r="BE48" s="597">
        <v>121.85</v>
      </c>
      <c r="BF48" s="598">
        <v>88.617077140035391</v>
      </c>
      <c r="BG48" s="598">
        <v>1079.7990849513312</v>
      </c>
      <c r="BH48" s="597">
        <v>4571.47</v>
      </c>
      <c r="BI48" s="598">
        <v>70.440613180209112</v>
      </c>
      <c r="BJ48" s="597">
        <v>32201.714993493057</v>
      </c>
      <c r="BK48" s="597">
        <v>4.74</v>
      </c>
      <c r="BL48" s="598">
        <v>300.14433632879508</v>
      </c>
      <c r="BM48" s="597">
        <v>142.26841541984891</v>
      </c>
      <c r="BN48" s="597">
        <v>147.38999999999999</v>
      </c>
      <c r="BO48" s="598">
        <v>417.02947633077531</v>
      </c>
      <c r="BP48" s="597">
        <v>6146.5974516392971</v>
      </c>
      <c r="BQ48" s="593" t="s">
        <v>527</v>
      </c>
      <c r="BR48" s="596" t="s">
        <v>117</v>
      </c>
      <c r="BS48" s="597">
        <v>63.42</v>
      </c>
      <c r="BT48" s="598">
        <v>410.57370894404386</v>
      </c>
      <c r="BU48" s="597">
        <v>2603.8584621231262</v>
      </c>
      <c r="BV48" s="597">
        <v>83.97</v>
      </c>
      <c r="BW48" s="598">
        <v>421.90532208123977</v>
      </c>
      <c r="BX48" s="597">
        <v>3542.7389895161709</v>
      </c>
      <c r="BY48" s="597">
        <v>152.13</v>
      </c>
      <c r="BZ48" s="598">
        <v>413.38762026287691</v>
      </c>
      <c r="CA48" s="597">
        <v>6288.8658670591458</v>
      </c>
      <c r="CB48" s="597">
        <v>157.79</v>
      </c>
      <c r="CC48" s="598">
        <v>630.97743811811063</v>
      </c>
      <c r="CD48" s="597">
        <v>9956.1929960656689</v>
      </c>
      <c r="CE48" s="597">
        <v>18.440000000000001</v>
      </c>
      <c r="CF48" s="598">
        <v>781.97947439816323</v>
      </c>
      <c r="CG48" s="597">
        <v>1441.9701507902132</v>
      </c>
      <c r="CH48" s="600">
        <v>7.63</v>
      </c>
      <c r="CI48" s="600">
        <v>335.99</v>
      </c>
      <c r="CJ48" s="597">
        <v>1</v>
      </c>
      <c r="CK48" s="598" t="s">
        <v>15</v>
      </c>
      <c r="CL48" s="598" t="s">
        <v>15</v>
      </c>
      <c r="CM48" s="597">
        <v>17</v>
      </c>
      <c r="CN48" s="598" t="s">
        <v>15</v>
      </c>
      <c r="CO48" s="598" t="s">
        <v>15</v>
      </c>
      <c r="CP48" s="593" t="s">
        <v>527</v>
      </c>
      <c r="CQ48" s="596" t="s">
        <v>117</v>
      </c>
      <c r="CR48" s="600">
        <v>0</v>
      </c>
      <c r="CS48" s="600">
        <v>18</v>
      </c>
      <c r="CT48" s="600">
        <v>34.78</v>
      </c>
      <c r="CU48" s="600">
        <v>46.02</v>
      </c>
      <c r="CV48" s="600">
        <v>80.8</v>
      </c>
      <c r="CW48" s="597">
        <v>219.79</v>
      </c>
      <c r="CX48" s="598">
        <v>38.223692550799733</v>
      </c>
      <c r="CY48" s="597">
        <v>840.1185385740273</v>
      </c>
      <c r="CZ48" s="597">
        <v>72.17</v>
      </c>
      <c r="DA48" s="598">
        <v>27.119036703338001</v>
      </c>
      <c r="DB48" s="598">
        <v>195.71808788799038</v>
      </c>
      <c r="DC48" s="597">
        <v>291.95999999999998</v>
      </c>
      <c r="DD48" s="598">
        <v>35.478717168859355</v>
      </c>
      <c r="DE48" s="597">
        <v>1035.8366264620176</v>
      </c>
      <c r="DF48" s="600">
        <v>39.200000000000003</v>
      </c>
      <c r="DG48" s="600">
        <v>0</v>
      </c>
      <c r="DH48" s="593" t="s">
        <v>527</v>
      </c>
      <c r="DI48" s="596" t="s">
        <v>117</v>
      </c>
      <c r="DJ48" s="600">
        <v>124.99</v>
      </c>
      <c r="DK48" s="600">
        <v>199.12</v>
      </c>
      <c r="DL48" s="600">
        <v>655.27</v>
      </c>
      <c r="DM48" s="597">
        <v>5084.9399999999996</v>
      </c>
      <c r="DN48" s="598">
        <v>450.53682562368067</v>
      </c>
      <c r="DO48" s="597">
        <v>229095.2726086879</v>
      </c>
      <c r="DP48" s="597">
        <v>10.14</v>
      </c>
      <c r="DQ48" s="598" t="s">
        <v>15</v>
      </c>
      <c r="DR48" s="598" t="s">
        <v>15</v>
      </c>
      <c r="DS48" s="597">
        <v>280.79000000000002</v>
      </c>
      <c r="DT48" s="598" t="s">
        <v>15</v>
      </c>
      <c r="DU48" s="598" t="s">
        <v>15</v>
      </c>
      <c r="DV48" s="597">
        <v>291.42</v>
      </c>
      <c r="DW48" s="598">
        <v>116.29904506014471</v>
      </c>
      <c r="DX48" s="597">
        <v>3389.1867711427367</v>
      </c>
      <c r="DY48" s="600">
        <v>12.67</v>
      </c>
      <c r="DZ48" s="600">
        <v>5679.96</v>
      </c>
      <c r="EA48" s="593" t="s">
        <v>527</v>
      </c>
      <c r="EB48" s="596" t="s">
        <v>117</v>
      </c>
      <c r="EC48" s="597">
        <v>4411.45</v>
      </c>
      <c r="ED48" s="598">
        <v>110.20753889586456</v>
      </c>
      <c r="EE48" s="597">
        <v>48617.504746216175</v>
      </c>
      <c r="EF48" s="597">
        <v>40126.410000000003</v>
      </c>
      <c r="EG48" s="598">
        <v>110.99716996437265</v>
      </c>
      <c r="EH48" s="597">
        <v>445391.79508301022</v>
      </c>
      <c r="EI48" s="597">
        <v>488.83</v>
      </c>
      <c r="EJ48" s="597">
        <v>232.3</v>
      </c>
    </row>
    <row r="49" spans="1:140" ht="11.25" customHeight="1">
      <c r="A49" s="593" t="s">
        <v>528</v>
      </c>
      <c r="B49" s="596" t="s">
        <v>378</v>
      </c>
      <c r="C49" s="597">
        <v>2431.5500000000002</v>
      </c>
      <c r="D49" s="598">
        <v>77.556117632396322</v>
      </c>
      <c r="E49" s="597">
        <v>18858.157782905331</v>
      </c>
      <c r="F49" s="597">
        <v>508.31</v>
      </c>
      <c r="G49" s="598">
        <v>55.962128299299913</v>
      </c>
      <c r="H49" s="597">
        <v>2844.6109435817143</v>
      </c>
      <c r="I49" s="597">
        <v>2939.86</v>
      </c>
      <c r="J49" s="598">
        <v>73.822456601630847</v>
      </c>
      <c r="K49" s="597">
        <v>21702.768726487047</v>
      </c>
      <c r="L49" s="597">
        <v>2815.4</v>
      </c>
      <c r="M49" s="598">
        <v>62.192872364631704</v>
      </c>
      <c r="N49" s="597">
        <v>17509.781285538411</v>
      </c>
      <c r="O49" s="597">
        <v>22.88</v>
      </c>
      <c r="P49" s="598" t="s">
        <v>15</v>
      </c>
      <c r="Q49" s="598" t="s">
        <v>15</v>
      </c>
      <c r="R49" s="597">
        <v>5778.14</v>
      </c>
      <c r="S49" s="598">
        <v>68.078412859639982</v>
      </c>
      <c r="T49" s="597">
        <v>39336.660048080019</v>
      </c>
      <c r="U49" s="597">
        <v>7799.33</v>
      </c>
      <c r="V49" s="598">
        <v>65.102107194495062</v>
      </c>
      <c r="W49" s="597">
        <v>50775.281770524125</v>
      </c>
      <c r="X49" s="593" t="s">
        <v>528</v>
      </c>
      <c r="Y49" s="596" t="s">
        <v>378</v>
      </c>
      <c r="Z49" s="597">
        <v>5792.83</v>
      </c>
      <c r="AA49" s="598">
        <v>54.27517801404575</v>
      </c>
      <c r="AB49" s="597">
        <v>31440.687945510468</v>
      </c>
      <c r="AC49" s="597">
        <v>13592.16</v>
      </c>
      <c r="AD49" s="598">
        <v>60.487788339774248</v>
      </c>
      <c r="AE49" s="597">
        <v>82215.969716034597</v>
      </c>
      <c r="AF49" s="597">
        <v>614.88</v>
      </c>
      <c r="AG49" s="598">
        <v>51.289739857658525</v>
      </c>
      <c r="AH49" s="597">
        <v>3153.7035243677083</v>
      </c>
      <c r="AI49" s="597">
        <v>54.79</v>
      </c>
      <c r="AJ49" s="598">
        <v>47.913922503559483</v>
      </c>
      <c r="AK49" s="597">
        <v>262.52038139700244</v>
      </c>
      <c r="AL49" s="597">
        <v>1733.02</v>
      </c>
      <c r="AM49" s="598">
        <v>60.926585744822582</v>
      </c>
      <c r="AN49" s="597">
        <v>10558.699162749243</v>
      </c>
      <c r="AO49" s="597">
        <v>15994.85</v>
      </c>
      <c r="AP49" s="598">
        <v>60.138665123179365</v>
      </c>
      <c r="AQ49" s="597">
        <v>96190.892784548545</v>
      </c>
      <c r="AR49" s="597">
        <v>14802.18</v>
      </c>
      <c r="AS49" s="598">
        <v>66.088934223048</v>
      </c>
      <c r="AT49" s="597">
        <v>97826.030037771663</v>
      </c>
      <c r="AU49" s="593" t="s">
        <v>528</v>
      </c>
      <c r="AV49" s="596" t="s">
        <v>378</v>
      </c>
      <c r="AW49" s="597">
        <v>6970.81</v>
      </c>
      <c r="AX49" s="598">
        <v>54.08485211167266</v>
      </c>
      <c r="AY49" s="597">
        <v>37701.522794856894</v>
      </c>
      <c r="AZ49" s="597">
        <v>21772.99</v>
      </c>
      <c r="BA49" s="598">
        <v>62.245724097897693</v>
      </c>
      <c r="BB49" s="597">
        <v>135527.55283262854</v>
      </c>
      <c r="BC49" s="600">
        <v>1955.95</v>
      </c>
      <c r="BD49" s="600">
        <v>868.93</v>
      </c>
      <c r="BE49" s="597">
        <v>2824.88</v>
      </c>
      <c r="BF49" s="598">
        <v>86.396445990401119</v>
      </c>
      <c r="BG49" s="597">
        <v>24405.959234936432</v>
      </c>
      <c r="BH49" s="597">
        <v>24597.87</v>
      </c>
      <c r="BI49" s="598">
        <v>65.019252507458958</v>
      </c>
      <c r="BJ49" s="597">
        <v>159933.51206756497</v>
      </c>
      <c r="BK49" s="597">
        <v>232.34</v>
      </c>
      <c r="BL49" s="598">
        <v>305.87493442224854</v>
      </c>
      <c r="BM49" s="597">
        <v>7106.6982263665232</v>
      </c>
      <c r="BN49" s="597">
        <v>3194.41</v>
      </c>
      <c r="BO49" s="598">
        <v>418.84096729103243</v>
      </c>
      <c r="BP49" s="597">
        <v>133794.97743241469</v>
      </c>
      <c r="BQ49" s="593" t="s">
        <v>528</v>
      </c>
      <c r="BR49" s="596" t="s">
        <v>378</v>
      </c>
      <c r="BS49" s="597">
        <v>2303.9699999999998</v>
      </c>
      <c r="BT49" s="598">
        <v>429.37785194729213</v>
      </c>
      <c r="BU49" s="597">
        <v>98927.368955100275</v>
      </c>
      <c r="BV49" s="597">
        <v>890.44</v>
      </c>
      <c r="BW49" s="598">
        <v>391.57729299351337</v>
      </c>
      <c r="BX49" s="597">
        <v>34867.608477314403</v>
      </c>
      <c r="BY49" s="597">
        <v>3426.75</v>
      </c>
      <c r="BZ49" s="598">
        <v>411.18166092881359</v>
      </c>
      <c r="CA49" s="597">
        <v>140901.6756587812</v>
      </c>
      <c r="CB49" s="597">
        <v>556.35</v>
      </c>
      <c r="CC49" s="598">
        <v>489.69681130289911</v>
      </c>
      <c r="CD49" s="597">
        <v>27244.2820968368</v>
      </c>
      <c r="CE49" s="597">
        <v>52.55</v>
      </c>
      <c r="CF49" s="598">
        <v>814.11652538172245</v>
      </c>
      <c r="CG49" s="597">
        <v>4278.1823408809523</v>
      </c>
      <c r="CH49" s="600">
        <v>10.1</v>
      </c>
      <c r="CI49" s="600">
        <v>4045.75</v>
      </c>
      <c r="CJ49" s="597">
        <v>112.1</v>
      </c>
      <c r="CK49" s="598">
        <v>39.64996939825636</v>
      </c>
      <c r="CL49" s="598">
        <v>444.47615695445376</v>
      </c>
      <c r="CM49" s="597">
        <v>20.52</v>
      </c>
      <c r="CN49" s="598" t="s">
        <v>15</v>
      </c>
      <c r="CO49" s="598" t="s">
        <v>15</v>
      </c>
      <c r="CP49" s="593" t="s">
        <v>528</v>
      </c>
      <c r="CQ49" s="596" t="s">
        <v>378</v>
      </c>
      <c r="CR49" s="600">
        <v>7.32</v>
      </c>
      <c r="CS49" s="600">
        <v>139.94</v>
      </c>
      <c r="CT49" s="600">
        <v>152.44999999999999</v>
      </c>
      <c r="CU49" s="600">
        <v>22.37</v>
      </c>
      <c r="CV49" s="600">
        <v>177.21</v>
      </c>
      <c r="CW49" s="597">
        <v>1854.92</v>
      </c>
      <c r="CX49" s="598">
        <v>35.494705929351063</v>
      </c>
      <c r="CY49" s="597">
        <v>6583.9839922471883</v>
      </c>
      <c r="CZ49" s="597">
        <v>220.23</v>
      </c>
      <c r="DA49" s="598">
        <v>24.135783448132873</v>
      </c>
      <c r="DB49" s="597">
        <v>531.5423588782304</v>
      </c>
      <c r="DC49" s="597">
        <v>2075.15</v>
      </c>
      <c r="DD49" s="598">
        <v>34.289214520036715</v>
      </c>
      <c r="DE49" s="597">
        <v>7115.5263511254188</v>
      </c>
      <c r="DF49" s="600">
        <v>0</v>
      </c>
      <c r="DG49" s="600">
        <v>1.6</v>
      </c>
      <c r="DH49" s="593" t="s">
        <v>528</v>
      </c>
      <c r="DI49" s="596" t="s">
        <v>378</v>
      </c>
      <c r="DJ49" s="600">
        <v>142.03</v>
      </c>
      <c r="DK49" s="600">
        <v>138.97999999999999</v>
      </c>
      <c r="DL49" s="600">
        <v>2357.7600000000002</v>
      </c>
      <c r="DM49" s="597">
        <v>10054.06</v>
      </c>
      <c r="DN49" s="598">
        <v>428.7224402922003</v>
      </c>
      <c r="DO49" s="597">
        <v>431040.11380442005</v>
      </c>
      <c r="DP49" s="597">
        <v>40.479999999999997</v>
      </c>
      <c r="DQ49" s="598" t="s">
        <v>15</v>
      </c>
      <c r="DR49" s="598" t="s">
        <v>15</v>
      </c>
      <c r="DS49" s="597">
        <v>0.15</v>
      </c>
      <c r="DT49" s="598" t="s">
        <v>15</v>
      </c>
      <c r="DU49" s="598" t="s">
        <v>15</v>
      </c>
      <c r="DV49" s="597">
        <v>1551.17</v>
      </c>
      <c r="DW49" s="598">
        <v>112.38630905742298</v>
      </c>
      <c r="DX49" s="597">
        <v>17433.027102060285</v>
      </c>
      <c r="DY49" s="600">
        <v>47.88</v>
      </c>
      <c r="DZ49" s="600">
        <v>11693.74</v>
      </c>
      <c r="EA49" s="593" t="s">
        <v>528</v>
      </c>
      <c r="EB49" s="596" t="s">
        <v>378</v>
      </c>
      <c r="EC49" s="597">
        <v>1595.7</v>
      </c>
      <c r="ED49" s="598">
        <v>104.97380898141724</v>
      </c>
      <c r="EE49" s="597">
        <v>16750.670699164752</v>
      </c>
      <c r="EF49" s="597">
        <v>13696.22</v>
      </c>
      <c r="EG49" s="598">
        <v>108.93310842629378</v>
      </c>
      <c r="EH49" s="597">
        <v>149197.18182903735</v>
      </c>
      <c r="EI49" s="597">
        <v>2980.63</v>
      </c>
      <c r="EJ49" s="597">
        <v>6215.11</v>
      </c>
    </row>
    <row r="50" spans="1:140" ht="11.25" customHeight="1">
      <c r="A50" s="593" t="s">
        <v>529</v>
      </c>
      <c r="B50" s="596" t="s">
        <v>379</v>
      </c>
      <c r="C50" s="597">
        <v>8062.15</v>
      </c>
      <c r="D50" s="598">
        <v>80.93922805110455</v>
      </c>
      <c r="E50" s="597">
        <v>65254.419743221253</v>
      </c>
      <c r="F50" s="597">
        <v>1572.54</v>
      </c>
      <c r="G50" s="598">
        <v>59.96524779381825</v>
      </c>
      <c r="H50" s="597">
        <v>9429.7750765690962</v>
      </c>
      <c r="I50" s="597">
        <v>9634.69</v>
      </c>
      <c r="J50" s="598">
        <v>77.515929230510139</v>
      </c>
      <c r="K50" s="597">
        <v>74684.194819790355</v>
      </c>
      <c r="L50" s="597">
        <v>2512.5100000000002</v>
      </c>
      <c r="M50" s="598">
        <v>57.649153662666464</v>
      </c>
      <c r="N50" s="597">
        <v>14484.407506898617</v>
      </c>
      <c r="O50" s="597">
        <v>17.28</v>
      </c>
      <c r="P50" s="598">
        <v>57.246750579201994</v>
      </c>
      <c r="Q50" s="597">
        <v>98.922385000861055</v>
      </c>
      <c r="R50" s="597">
        <v>12164.48</v>
      </c>
      <c r="S50" s="598">
        <v>73.38375722734537</v>
      </c>
      <c r="T50" s="597">
        <v>89267.524711689824</v>
      </c>
      <c r="U50" s="597">
        <v>16984.89</v>
      </c>
      <c r="V50" s="598">
        <v>63.518298084996118</v>
      </c>
      <c r="W50" s="597">
        <v>107885.13059608701</v>
      </c>
      <c r="X50" s="593" t="s">
        <v>529</v>
      </c>
      <c r="Y50" s="596" t="s">
        <v>379</v>
      </c>
      <c r="Z50" s="597">
        <v>9519.64</v>
      </c>
      <c r="AA50" s="598">
        <v>53.23340642440435</v>
      </c>
      <c r="AB50" s="597">
        <v>50676.286513401668</v>
      </c>
      <c r="AC50" s="597">
        <v>26504.53</v>
      </c>
      <c r="AD50" s="598">
        <v>59.824270458479624</v>
      </c>
      <c r="AE50" s="597">
        <v>158561.41710948868</v>
      </c>
      <c r="AF50" s="597">
        <v>2606.9699999999998</v>
      </c>
      <c r="AG50" s="598">
        <v>49.191376895080758</v>
      </c>
      <c r="AH50" s="597">
        <v>12824.044382416878</v>
      </c>
      <c r="AI50" s="597">
        <v>202.46</v>
      </c>
      <c r="AJ50" s="598">
        <v>47.051322857737006</v>
      </c>
      <c r="AK50" s="597">
        <v>952.60108257774334</v>
      </c>
      <c r="AL50" s="597">
        <v>6233.49</v>
      </c>
      <c r="AM50" s="598">
        <v>60.031649982402868</v>
      </c>
      <c r="AN50" s="597">
        <v>37420.668984880853</v>
      </c>
      <c r="AO50" s="597">
        <v>35547.449999999997</v>
      </c>
      <c r="AP50" s="598">
        <v>59.008095252785836</v>
      </c>
      <c r="AQ50" s="597">
        <v>209758.73155936415</v>
      </c>
      <c r="AR50" s="597">
        <v>33810.32</v>
      </c>
      <c r="AS50" s="598">
        <v>66.590185841508912</v>
      </c>
      <c r="AT50" s="597">
        <v>225143.54921608858</v>
      </c>
      <c r="AU50" s="593" t="s">
        <v>529</v>
      </c>
      <c r="AV50" s="596" t="s">
        <v>379</v>
      </c>
      <c r="AW50" s="597">
        <v>13901.61</v>
      </c>
      <c r="AX50" s="598">
        <v>53.146870797674076</v>
      </c>
      <c r="AY50" s="597">
        <v>73882.707054965387</v>
      </c>
      <c r="AZ50" s="597">
        <v>47711.93</v>
      </c>
      <c r="BA50" s="598">
        <v>62.673267728019802</v>
      </c>
      <c r="BB50" s="597">
        <v>299026.25627105398</v>
      </c>
      <c r="BC50" s="600">
        <v>6817.38</v>
      </c>
      <c r="BD50" s="600">
        <v>4463.33</v>
      </c>
      <c r="BE50" s="597">
        <v>11280.71</v>
      </c>
      <c r="BF50" s="598">
        <v>82.404409187278091</v>
      </c>
      <c r="BG50" s="597">
        <v>92958.024276301978</v>
      </c>
      <c r="BH50" s="597">
        <v>58992.639999999999</v>
      </c>
      <c r="BI50" s="598">
        <v>66.446302546784807</v>
      </c>
      <c r="BJ50" s="597">
        <v>391984.28054735594</v>
      </c>
      <c r="BK50" s="597">
        <v>120.41</v>
      </c>
      <c r="BL50" s="598">
        <v>310.35680042890317</v>
      </c>
      <c r="BM50" s="597">
        <v>3737.0062339644232</v>
      </c>
      <c r="BN50" s="597">
        <v>3019.46</v>
      </c>
      <c r="BO50" s="598">
        <v>437.67623742267199</v>
      </c>
      <c r="BP50" s="597">
        <v>132154.58918482612</v>
      </c>
      <c r="BQ50" s="593" t="s">
        <v>529</v>
      </c>
      <c r="BR50" s="596" t="s">
        <v>379</v>
      </c>
      <c r="BS50" s="597">
        <v>2394.46</v>
      </c>
      <c r="BT50" s="598">
        <v>447.19614485387558</v>
      </c>
      <c r="BU50" s="597">
        <v>107079.3281006811</v>
      </c>
      <c r="BV50" s="597">
        <v>625</v>
      </c>
      <c r="BW50" s="598">
        <v>401.20417734632025</v>
      </c>
      <c r="BX50" s="597">
        <v>25075.261084145008</v>
      </c>
      <c r="BY50" s="597">
        <v>3139.87</v>
      </c>
      <c r="BZ50" s="598">
        <v>432.79369979900622</v>
      </c>
      <c r="CA50" s="597">
        <v>135891.59541879056</v>
      </c>
      <c r="CB50" s="597">
        <v>523.37</v>
      </c>
      <c r="CC50" s="598">
        <v>548.36612247064647</v>
      </c>
      <c r="CD50" s="597">
        <v>28699.837751746225</v>
      </c>
      <c r="CE50" s="597">
        <v>77.88</v>
      </c>
      <c r="CF50" s="598">
        <v>835.0708477226525</v>
      </c>
      <c r="CG50" s="597">
        <v>6503.531762064018</v>
      </c>
      <c r="CH50" s="600">
        <v>40.67</v>
      </c>
      <c r="CI50" s="600">
        <v>3781.79</v>
      </c>
      <c r="CJ50" s="597">
        <v>40.15</v>
      </c>
      <c r="CK50" s="598">
        <v>39.262994064823836</v>
      </c>
      <c r="CL50" s="597">
        <v>157.64092117026772</v>
      </c>
      <c r="CM50" s="597">
        <v>460.42</v>
      </c>
      <c r="CN50" s="598">
        <v>47.44742201803399</v>
      </c>
      <c r="CO50" s="597">
        <v>2184.5742045543211</v>
      </c>
      <c r="CP50" s="593" t="s">
        <v>529</v>
      </c>
      <c r="CQ50" s="596" t="s">
        <v>379</v>
      </c>
      <c r="CR50" s="600">
        <v>28.33</v>
      </c>
      <c r="CS50" s="600">
        <v>528.9</v>
      </c>
      <c r="CT50" s="600">
        <v>752.88</v>
      </c>
      <c r="CU50" s="600">
        <v>45.05</v>
      </c>
      <c r="CV50" s="600">
        <v>798.03</v>
      </c>
      <c r="CW50" s="597">
        <v>4203.4399999999996</v>
      </c>
      <c r="CX50" s="598">
        <v>34.958587926947189</v>
      </c>
      <c r="CY50" s="597">
        <v>14694.632683564691</v>
      </c>
      <c r="CZ50" s="597">
        <v>948.17</v>
      </c>
      <c r="DA50" s="598">
        <v>23.259927806766353</v>
      </c>
      <c r="DB50" s="597">
        <v>2205.4365748541654</v>
      </c>
      <c r="DC50" s="597">
        <v>5151.6099999999997</v>
      </c>
      <c r="DD50" s="598">
        <v>32.805412790212877</v>
      </c>
      <c r="DE50" s="597">
        <v>16900.069258418855</v>
      </c>
      <c r="DF50" s="600">
        <v>69.36</v>
      </c>
      <c r="DG50" s="600">
        <v>23.9</v>
      </c>
      <c r="DH50" s="593" t="s">
        <v>529</v>
      </c>
      <c r="DI50" s="596" t="s">
        <v>379</v>
      </c>
      <c r="DJ50" s="600">
        <v>18.21</v>
      </c>
      <c r="DK50" s="600">
        <v>5.2</v>
      </c>
      <c r="DL50" s="600">
        <v>5268.28</v>
      </c>
      <c r="DM50" s="597">
        <v>17529.04</v>
      </c>
      <c r="DN50" s="598">
        <v>435.20827113967408</v>
      </c>
      <c r="DO50" s="597">
        <v>762878.31931381905</v>
      </c>
      <c r="DP50" s="597">
        <v>119.48</v>
      </c>
      <c r="DQ50" s="598">
        <v>114.08509973569367</v>
      </c>
      <c r="DR50" s="597">
        <v>1363.0887716420682</v>
      </c>
      <c r="DS50" s="597">
        <v>6.53</v>
      </c>
      <c r="DT50" s="598" t="s">
        <v>15</v>
      </c>
      <c r="DU50" s="598" t="s">
        <v>15</v>
      </c>
      <c r="DV50" s="597">
        <v>2519.7600000000002</v>
      </c>
      <c r="DW50" s="598">
        <v>117.63233434510074</v>
      </c>
      <c r="DX50" s="597">
        <v>29640.525078941104</v>
      </c>
      <c r="DY50" s="600">
        <v>83.91</v>
      </c>
      <c r="DZ50" s="600">
        <v>20258.72</v>
      </c>
      <c r="EA50" s="593" t="s">
        <v>529</v>
      </c>
      <c r="EB50" s="596" t="s">
        <v>379</v>
      </c>
      <c r="EC50" s="597">
        <v>5452.06</v>
      </c>
      <c r="ED50" s="598">
        <v>106.02653706170371</v>
      </c>
      <c r="EE50" s="597">
        <v>57806.304165263253</v>
      </c>
      <c r="EF50" s="597">
        <v>15626.96</v>
      </c>
      <c r="EG50" s="598">
        <v>106.51514520408637</v>
      </c>
      <c r="EH50" s="597">
        <v>166450.79134984492</v>
      </c>
      <c r="EI50" s="597">
        <v>7693.2</v>
      </c>
      <c r="EJ50" s="597">
        <v>12011.32</v>
      </c>
    </row>
    <row r="51" spans="1:140" ht="11.25" customHeight="1">
      <c r="A51" s="593" t="s">
        <v>530</v>
      </c>
      <c r="B51" s="596" t="s">
        <v>380</v>
      </c>
      <c r="C51" s="597">
        <v>3607.46</v>
      </c>
      <c r="D51" s="598">
        <v>80.313781584417583</v>
      </c>
      <c r="E51" s="597">
        <v>28972.875451452303</v>
      </c>
      <c r="F51" s="597">
        <v>616.42999999999995</v>
      </c>
      <c r="G51" s="598">
        <v>60.75129817452742</v>
      </c>
      <c r="H51" s="597">
        <v>3744.892273372393</v>
      </c>
      <c r="I51" s="597">
        <v>4223.8900000000003</v>
      </c>
      <c r="J51" s="598">
        <v>77.458853627401979</v>
      </c>
      <c r="K51" s="597">
        <v>32717.767724824695</v>
      </c>
      <c r="L51" s="597">
        <v>3734.56</v>
      </c>
      <c r="M51" s="598">
        <v>59.816078840491194</v>
      </c>
      <c r="N51" s="597">
        <v>22338.673539454481</v>
      </c>
      <c r="O51" s="597">
        <v>9.34</v>
      </c>
      <c r="P51" s="598" t="s">
        <v>15</v>
      </c>
      <c r="Q51" s="598" t="s">
        <v>15</v>
      </c>
      <c r="R51" s="597">
        <v>7967.79</v>
      </c>
      <c r="S51" s="598">
        <v>69.165539958550482</v>
      </c>
      <c r="T51" s="597">
        <v>55109.649762633897</v>
      </c>
      <c r="U51" s="597">
        <v>6645.22</v>
      </c>
      <c r="V51" s="598">
        <v>63.896204212994917</v>
      </c>
      <c r="W51" s="597">
        <v>42460.433416027823</v>
      </c>
      <c r="X51" s="593" t="s">
        <v>530</v>
      </c>
      <c r="Y51" s="596" t="s">
        <v>380</v>
      </c>
      <c r="Z51" s="597">
        <v>4103.29</v>
      </c>
      <c r="AA51" s="598">
        <v>55.469771299604446</v>
      </c>
      <c r="AB51" s="597">
        <v>22760.855787595396</v>
      </c>
      <c r="AC51" s="597">
        <v>10748.51</v>
      </c>
      <c r="AD51" s="598">
        <v>60.679377144946805</v>
      </c>
      <c r="AE51" s="597">
        <v>65221.289203623222</v>
      </c>
      <c r="AF51" s="597">
        <v>378.5</v>
      </c>
      <c r="AG51" s="598">
        <v>50.917738815436586</v>
      </c>
      <c r="AH51" s="597">
        <v>1927.2364141642747</v>
      </c>
      <c r="AI51" s="597">
        <v>64.47</v>
      </c>
      <c r="AJ51" s="598">
        <v>47.466885402473629</v>
      </c>
      <c r="AK51" s="598">
        <v>306.01901018974752</v>
      </c>
      <c r="AL51" s="597">
        <v>1458.48</v>
      </c>
      <c r="AM51" s="598">
        <v>58.238699222959021</v>
      </c>
      <c r="AN51" s="597">
        <v>8493.9978042701259</v>
      </c>
      <c r="AO51" s="597">
        <v>12649.96</v>
      </c>
      <c r="AP51" s="598">
        <v>60.038563309486648</v>
      </c>
      <c r="AQ51" s="597">
        <v>75948.54243224737</v>
      </c>
      <c r="AR51" s="597">
        <v>15455.06</v>
      </c>
      <c r="AS51" s="598">
        <v>66.204329656151089</v>
      </c>
      <c r="AT51" s="597">
        <v>102319.18870955946</v>
      </c>
      <c r="AU51" s="593" t="s">
        <v>530</v>
      </c>
      <c r="AV51" s="596" t="s">
        <v>380</v>
      </c>
      <c r="AW51" s="597">
        <v>5162.6899999999996</v>
      </c>
      <c r="AX51" s="598">
        <v>55.666723133331288</v>
      </c>
      <c r="AY51" s="597">
        <v>28739.003485321809</v>
      </c>
      <c r="AZ51" s="597">
        <v>20617.75</v>
      </c>
      <c r="BA51" s="598">
        <v>63.565710222929887</v>
      </c>
      <c r="BB51" s="597">
        <v>131058.19219488127</v>
      </c>
      <c r="BC51" s="600">
        <v>12260.01</v>
      </c>
      <c r="BD51" s="600">
        <v>1603.07</v>
      </c>
      <c r="BE51" s="597">
        <v>13863.08</v>
      </c>
      <c r="BF51" s="598">
        <v>84.874671870554764</v>
      </c>
      <c r="BG51" s="597">
        <v>117662.43661152503</v>
      </c>
      <c r="BH51" s="597">
        <v>34480.83</v>
      </c>
      <c r="BI51" s="598">
        <v>72.133016753484839</v>
      </c>
      <c r="BJ51" s="597">
        <v>248720.62880640628</v>
      </c>
      <c r="BK51" s="597">
        <v>236.53</v>
      </c>
      <c r="BL51" s="598">
        <v>310.85879530028546</v>
      </c>
      <c r="BM51" s="597">
        <v>7352.7430852376528</v>
      </c>
      <c r="BN51" s="597">
        <v>3512.05</v>
      </c>
      <c r="BO51" s="598">
        <v>494.25690514388032</v>
      </c>
      <c r="BP51" s="597">
        <v>173585.49637105648</v>
      </c>
      <c r="BQ51" s="593" t="s">
        <v>530</v>
      </c>
      <c r="BR51" s="596" t="s">
        <v>380</v>
      </c>
      <c r="BS51" s="597">
        <v>2767.68</v>
      </c>
      <c r="BT51" s="598">
        <v>514.47216178385497</v>
      </c>
      <c r="BU51" s="597">
        <v>142389.43127259397</v>
      </c>
      <c r="BV51" s="597">
        <v>744.37</v>
      </c>
      <c r="BW51" s="598">
        <v>419.09353007862359</v>
      </c>
      <c r="BX51" s="597">
        <v>31196.065098462514</v>
      </c>
      <c r="BY51" s="597">
        <v>3748.58</v>
      </c>
      <c r="BZ51" s="598">
        <v>482.68474850821946</v>
      </c>
      <c r="CA51" s="597">
        <v>180938.23945629413</v>
      </c>
      <c r="CB51" s="597">
        <v>104.23</v>
      </c>
      <c r="CC51" s="598">
        <v>533.56761379338388</v>
      </c>
      <c r="CD51" s="597">
        <v>5561.3752385684411</v>
      </c>
      <c r="CE51" s="597">
        <v>49.06</v>
      </c>
      <c r="CF51" s="598">
        <v>841.21559545729588</v>
      </c>
      <c r="CG51" s="597">
        <v>4127.003711313494</v>
      </c>
      <c r="CH51" s="600">
        <v>71.78</v>
      </c>
      <c r="CI51" s="600">
        <v>3973.65</v>
      </c>
      <c r="CJ51" s="597">
        <v>42.23</v>
      </c>
      <c r="CK51" s="598" t="s">
        <v>15</v>
      </c>
      <c r="CL51" s="598" t="s">
        <v>15</v>
      </c>
      <c r="CM51" s="597" t="s">
        <v>484</v>
      </c>
      <c r="CN51" s="598" t="s">
        <v>484</v>
      </c>
      <c r="CO51" s="598" t="s">
        <v>484</v>
      </c>
      <c r="CP51" s="593" t="s">
        <v>530</v>
      </c>
      <c r="CQ51" s="596" t="s">
        <v>380</v>
      </c>
      <c r="CR51" s="600">
        <v>2</v>
      </c>
      <c r="CS51" s="600">
        <v>44.23</v>
      </c>
      <c r="CT51" s="600">
        <v>800.98</v>
      </c>
      <c r="CU51" s="600">
        <v>8.89</v>
      </c>
      <c r="CV51" s="600">
        <v>810.37</v>
      </c>
      <c r="CW51" s="597">
        <v>1666.77</v>
      </c>
      <c r="CX51" s="598">
        <v>33.818502356588297</v>
      </c>
      <c r="CY51" s="597">
        <v>5636.7665172890675</v>
      </c>
      <c r="CZ51" s="597">
        <v>413.45</v>
      </c>
      <c r="DA51" s="598">
        <v>21.887687056071758</v>
      </c>
      <c r="DB51" s="597">
        <v>904.94642133328659</v>
      </c>
      <c r="DC51" s="597">
        <v>2080.2199999999998</v>
      </c>
      <c r="DD51" s="598">
        <v>31.447216826212394</v>
      </c>
      <c r="DE51" s="597">
        <v>6541.7129386223542</v>
      </c>
      <c r="DF51" s="600">
        <v>13.81</v>
      </c>
      <c r="DG51" s="600">
        <v>11.8</v>
      </c>
      <c r="DH51" s="593" t="s">
        <v>530</v>
      </c>
      <c r="DI51" s="596" t="s">
        <v>380</v>
      </c>
      <c r="DJ51" s="600">
        <v>14.1</v>
      </c>
      <c r="DK51" s="600">
        <v>35.630000000000003</v>
      </c>
      <c r="DL51" s="600">
        <v>2155.56</v>
      </c>
      <c r="DM51" s="597">
        <v>9762.02</v>
      </c>
      <c r="DN51" s="598">
        <v>451.96493145120087</v>
      </c>
      <c r="DO51" s="597">
        <v>441209.07001252519</v>
      </c>
      <c r="DP51" s="597">
        <v>4.0199999999999996</v>
      </c>
      <c r="DQ51" s="598" t="s">
        <v>15</v>
      </c>
      <c r="DR51" s="598" t="s">
        <v>15</v>
      </c>
      <c r="DS51" s="597" t="s">
        <v>484</v>
      </c>
      <c r="DT51" s="598" t="s">
        <v>484</v>
      </c>
      <c r="DU51" s="598" t="s">
        <v>484</v>
      </c>
      <c r="DV51" s="597">
        <v>1000.2</v>
      </c>
      <c r="DW51" s="598">
        <v>114.9183216171885</v>
      </c>
      <c r="DX51" s="597">
        <v>11494.13052815119</v>
      </c>
      <c r="DY51" s="600">
        <v>49.73</v>
      </c>
      <c r="DZ51" s="600">
        <v>10815.97</v>
      </c>
      <c r="EA51" s="593" t="s">
        <v>530</v>
      </c>
      <c r="EB51" s="596" t="s">
        <v>380</v>
      </c>
      <c r="EC51" s="597">
        <v>1499.66</v>
      </c>
      <c r="ED51" s="598">
        <v>100.07264441470063</v>
      </c>
      <c r="EE51" s="597">
        <v>15007.494192294993</v>
      </c>
      <c r="EF51" s="597">
        <v>4558.8500000000004</v>
      </c>
      <c r="EG51" s="598">
        <v>102.0513923925371</v>
      </c>
      <c r="EH51" s="597">
        <v>46523.699020871769</v>
      </c>
      <c r="EI51" s="597">
        <v>3813.59</v>
      </c>
      <c r="EJ51" s="597">
        <v>7699.77</v>
      </c>
    </row>
    <row r="52" spans="1:140" ht="11.25" customHeight="1">
      <c r="A52" s="593" t="s">
        <v>531</v>
      </c>
      <c r="B52" s="596" t="s">
        <v>118</v>
      </c>
      <c r="C52" s="597">
        <v>201.48</v>
      </c>
      <c r="D52" s="598">
        <v>80.656016833737667</v>
      </c>
      <c r="E52" s="597">
        <v>1625.0574271661469</v>
      </c>
      <c r="F52" s="597">
        <v>198.3</v>
      </c>
      <c r="G52" s="598">
        <v>56.963471131233405</v>
      </c>
      <c r="H52" s="598">
        <v>1129.5856325323587</v>
      </c>
      <c r="I52" s="597">
        <v>399.78</v>
      </c>
      <c r="J52" s="598">
        <v>68.903973677985533</v>
      </c>
      <c r="K52" s="597">
        <v>2754.6430596985056</v>
      </c>
      <c r="L52" s="597">
        <v>2.23</v>
      </c>
      <c r="M52" s="598">
        <v>56.735398118753402</v>
      </c>
      <c r="N52" s="598">
        <v>12.651993780482009</v>
      </c>
      <c r="O52" s="597" t="s">
        <v>484</v>
      </c>
      <c r="P52" s="598" t="s">
        <v>484</v>
      </c>
      <c r="Q52" s="597" t="s">
        <v>484</v>
      </c>
      <c r="R52" s="597">
        <v>402.01</v>
      </c>
      <c r="S52" s="598">
        <v>68.836473059848942</v>
      </c>
      <c r="T52" s="597">
        <v>2767.2950534789875</v>
      </c>
      <c r="U52" s="597">
        <v>2.4300000000000002</v>
      </c>
      <c r="V52" s="598" t="s">
        <v>15</v>
      </c>
      <c r="W52" s="598" t="s">
        <v>15</v>
      </c>
      <c r="X52" s="593" t="s">
        <v>531</v>
      </c>
      <c r="Y52" s="596" t="s">
        <v>118</v>
      </c>
      <c r="Z52" s="597">
        <v>158</v>
      </c>
      <c r="AA52" s="598">
        <v>56.087018769291582</v>
      </c>
      <c r="AB52" s="598">
        <v>886.17489655480711</v>
      </c>
      <c r="AC52" s="597">
        <v>160.43</v>
      </c>
      <c r="AD52" s="598">
        <v>56.282151935784938</v>
      </c>
      <c r="AE52" s="597">
        <v>902.93456350579777</v>
      </c>
      <c r="AF52" s="597">
        <v>23.22</v>
      </c>
      <c r="AG52" s="598">
        <v>52.134331611684871</v>
      </c>
      <c r="AH52" s="597">
        <v>121.05591800233229</v>
      </c>
      <c r="AI52" s="597">
        <v>8.25</v>
      </c>
      <c r="AJ52" s="598" t="s">
        <v>15</v>
      </c>
      <c r="AK52" s="598" t="s">
        <v>15</v>
      </c>
      <c r="AL52" s="597">
        <v>37.549999999999997</v>
      </c>
      <c r="AM52" s="598" t="s">
        <v>15</v>
      </c>
      <c r="AN52" s="598" t="s">
        <v>15</v>
      </c>
      <c r="AO52" s="597">
        <v>229.45</v>
      </c>
      <c r="AP52" s="598">
        <v>56.376201934426128</v>
      </c>
      <c r="AQ52" s="597">
        <v>1293.5519533854076</v>
      </c>
      <c r="AR52" s="597">
        <v>243.69</v>
      </c>
      <c r="AS52" s="598">
        <v>77.170743659128945</v>
      </c>
      <c r="AT52" s="597">
        <v>1880.5738522293132</v>
      </c>
      <c r="AU52" s="593" t="s">
        <v>531</v>
      </c>
      <c r="AV52" s="596" t="s">
        <v>118</v>
      </c>
      <c r="AW52" s="597">
        <v>387.77</v>
      </c>
      <c r="AX52" s="598">
        <v>56.225936886171752</v>
      </c>
      <c r="AY52" s="597">
        <v>2180.2731546350819</v>
      </c>
      <c r="AZ52" s="597">
        <v>631.46</v>
      </c>
      <c r="BA52" s="598">
        <v>64.308855776524169</v>
      </c>
      <c r="BB52" s="597">
        <v>4060.8470068643951</v>
      </c>
      <c r="BC52" s="600">
        <v>19.91</v>
      </c>
      <c r="BD52" s="600" t="s">
        <v>484</v>
      </c>
      <c r="BE52" s="597">
        <v>19.91</v>
      </c>
      <c r="BF52" s="598" t="s">
        <v>15</v>
      </c>
      <c r="BG52" s="598" t="s">
        <v>15</v>
      </c>
      <c r="BH52" s="597">
        <v>651.37</v>
      </c>
      <c r="BI52" s="598">
        <v>64.896430144204828</v>
      </c>
      <c r="BJ52" s="597">
        <v>4227.15877030307</v>
      </c>
      <c r="BK52" s="597">
        <v>0.45</v>
      </c>
      <c r="BL52" s="598" t="s">
        <v>15</v>
      </c>
      <c r="BM52" s="598" t="s">
        <v>15</v>
      </c>
      <c r="BN52" s="597">
        <v>2.2000000000000002</v>
      </c>
      <c r="BO52" s="598" t="s">
        <v>15</v>
      </c>
      <c r="BP52" s="598" t="s">
        <v>15</v>
      </c>
      <c r="BQ52" s="593" t="s">
        <v>531</v>
      </c>
      <c r="BR52" s="596" t="s">
        <v>118</v>
      </c>
      <c r="BS52" s="597" t="s">
        <v>484</v>
      </c>
      <c r="BT52" s="598" t="s">
        <v>484</v>
      </c>
      <c r="BU52" s="597" t="s">
        <v>484</v>
      </c>
      <c r="BV52" s="597">
        <v>2.2000000000000002</v>
      </c>
      <c r="BW52" s="598" t="s">
        <v>15</v>
      </c>
      <c r="BX52" s="598" t="s">
        <v>15</v>
      </c>
      <c r="BY52" s="597">
        <v>2.65</v>
      </c>
      <c r="BZ52" s="598" t="s">
        <v>15</v>
      </c>
      <c r="CA52" s="598" t="s">
        <v>15</v>
      </c>
      <c r="CB52" s="597" t="s">
        <v>484</v>
      </c>
      <c r="CC52" s="598" t="s">
        <v>484</v>
      </c>
      <c r="CD52" s="597" t="s">
        <v>484</v>
      </c>
      <c r="CE52" s="597" t="s">
        <v>484</v>
      </c>
      <c r="CF52" s="598" t="s">
        <v>484</v>
      </c>
      <c r="CG52" s="598" t="s">
        <v>484</v>
      </c>
      <c r="CH52" s="600" t="s">
        <v>484</v>
      </c>
      <c r="CI52" s="600">
        <v>2.65</v>
      </c>
      <c r="CJ52" s="597">
        <v>1.17</v>
      </c>
      <c r="CK52" s="598" t="s">
        <v>15</v>
      </c>
      <c r="CL52" s="598" t="s">
        <v>15</v>
      </c>
      <c r="CM52" s="597">
        <v>4.3</v>
      </c>
      <c r="CN52" s="598" t="s">
        <v>15</v>
      </c>
      <c r="CO52" s="598" t="s">
        <v>15</v>
      </c>
      <c r="CP52" s="593" t="s">
        <v>531</v>
      </c>
      <c r="CQ52" s="596" t="s">
        <v>118</v>
      </c>
      <c r="CR52" s="600">
        <v>0</v>
      </c>
      <c r="CS52" s="600">
        <v>5.47</v>
      </c>
      <c r="CT52" s="600">
        <v>1.68</v>
      </c>
      <c r="CU52" s="600">
        <v>10.220000000000001</v>
      </c>
      <c r="CV52" s="600">
        <v>11.9</v>
      </c>
      <c r="CW52" s="597">
        <v>81.400000000000006</v>
      </c>
      <c r="CX52" s="598" t="s">
        <v>15</v>
      </c>
      <c r="CY52" s="598" t="s">
        <v>15</v>
      </c>
      <c r="CZ52" s="597">
        <v>16.86</v>
      </c>
      <c r="DA52" s="598" t="s">
        <v>15</v>
      </c>
      <c r="DB52" s="598" t="s">
        <v>15</v>
      </c>
      <c r="DC52" s="597">
        <v>98.26</v>
      </c>
      <c r="DD52" s="598" t="s">
        <v>15</v>
      </c>
      <c r="DE52" s="598" t="s">
        <v>15</v>
      </c>
      <c r="DF52" s="600">
        <v>10</v>
      </c>
      <c r="DG52" s="600">
        <v>0</v>
      </c>
      <c r="DH52" s="593" t="s">
        <v>531</v>
      </c>
      <c r="DI52" s="596" t="s">
        <v>118</v>
      </c>
      <c r="DJ52" s="600" t="s">
        <v>484</v>
      </c>
      <c r="DK52" s="600" t="s">
        <v>484</v>
      </c>
      <c r="DL52" s="600">
        <v>108.26</v>
      </c>
      <c r="DM52" s="597">
        <v>1344.77</v>
      </c>
      <c r="DN52" s="598">
        <v>392.72111504045233</v>
      </c>
      <c r="DO52" s="597">
        <v>52811.957387294904</v>
      </c>
      <c r="DP52" s="597" t="s">
        <v>484</v>
      </c>
      <c r="DQ52" s="598" t="s">
        <v>484</v>
      </c>
      <c r="DR52" s="598" t="s">
        <v>484</v>
      </c>
      <c r="DS52" s="597">
        <v>0.41</v>
      </c>
      <c r="DT52" s="598" t="s">
        <v>15</v>
      </c>
      <c r="DU52" s="598" t="s">
        <v>15</v>
      </c>
      <c r="DV52" s="597">
        <v>97.82</v>
      </c>
      <c r="DW52" s="598">
        <v>126.78460188059583</v>
      </c>
      <c r="DX52" s="597">
        <v>1240.2069755959885</v>
      </c>
      <c r="DY52" s="600">
        <v>0</v>
      </c>
      <c r="DZ52" s="600">
        <v>1443</v>
      </c>
      <c r="EA52" s="593" t="s">
        <v>531</v>
      </c>
      <c r="EB52" s="596" t="s">
        <v>118</v>
      </c>
      <c r="EC52" s="597">
        <v>5135.76</v>
      </c>
      <c r="ED52" s="598">
        <v>107.63491592912413</v>
      </c>
      <c r="EE52" s="597">
        <v>55278.709583215881</v>
      </c>
      <c r="EF52" s="597">
        <v>36873.25</v>
      </c>
      <c r="EG52" s="598">
        <v>110.49822056397207</v>
      </c>
      <c r="EH52" s="597">
        <v>407442.85114104836</v>
      </c>
      <c r="EI52" s="597">
        <v>105.17</v>
      </c>
      <c r="EJ52" s="600">
        <v>0</v>
      </c>
    </row>
    <row r="53" spans="1:140" ht="11.25" customHeight="1">
      <c r="A53" s="593" t="s">
        <v>532</v>
      </c>
      <c r="B53" s="596" t="s">
        <v>119</v>
      </c>
      <c r="C53" s="597">
        <v>1579.79</v>
      </c>
      <c r="D53" s="598">
        <v>85.612376178096113</v>
      </c>
      <c r="E53" s="597">
        <v>13524.957576239447</v>
      </c>
      <c r="F53" s="597">
        <v>601.95000000000005</v>
      </c>
      <c r="G53" s="598">
        <v>66.874389842001762</v>
      </c>
      <c r="H53" s="597">
        <v>4025.503896539296</v>
      </c>
      <c r="I53" s="597">
        <v>2181.7399999999998</v>
      </c>
      <c r="J53" s="598">
        <v>80.442497606400138</v>
      </c>
      <c r="K53" s="597">
        <v>17550.461472778741</v>
      </c>
      <c r="L53" s="597">
        <v>144.99</v>
      </c>
      <c r="M53" s="598">
        <v>54.904260765880153</v>
      </c>
      <c r="N53" s="597">
        <v>796.05687684449629</v>
      </c>
      <c r="O53" s="597">
        <v>42.09</v>
      </c>
      <c r="P53" s="598">
        <v>56.109703487201806</v>
      </c>
      <c r="Q53" s="597">
        <v>236.16574197763242</v>
      </c>
      <c r="R53" s="597">
        <v>2368.8200000000002</v>
      </c>
      <c r="S53" s="598">
        <v>78.447007757452539</v>
      </c>
      <c r="T53" s="597">
        <v>18582.68409160087</v>
      </c>
      <c r="U53" s="597">
        <v>536.36</v>
      </c>
      <c r="V53" s="598">
        <v>61.233372184178137</v>
      </c>
      <c r="W53" s="597">
        <v>3284.3131504705789</v>
      </c>
      <c r="X53" s="593" t="s">
        <v>532</v>
      </c>
      <c r="Y53" s="596" t="s">
        <v>119</v>
      </c>
      <c r="Z53" s="597">
        <v>2387.69</v>
      </c>
      <c r="AA53" s="598">
        <v>60.683503351416917</v>
      </c>
      <c r="AB53" s="597">
        <v>14489.339411714463</v>
      </c>
      <c r="AC53" s="597">
        <v>2924.05</v>
      </c>
      <c r="AD53" s="598">
        <v>60.784366075084357</v>
      </c>
      <c r="AE53" s="597">
        <v>17773.652562185041</v>
      </c>
      <c r="AF53" s="597">
        <v>1040.68</v>
      </c>
      <c r="AG53" s="598">
        <v>49.089735340004822</v>
      </c>
      <c r="AH53" s="597">
        <v>5108.6705773636222</v>
      </c>
      <c r="AI53" s="597">
        <v>588.44000000000005</v>
      </c>
      <c r="AJ53" s="598">
        <v>47.38324105169302</v>
      </c>
      <c r="AK53" s="597">
        <v>2788.2194364458237</v>
      </c>
      <c r="AL53" s="597">
        <v>460.54</v>
      </c>
      <c r="AM53" s="598">
        <v>54.084737846147966</v>
      </c>
      <c r="AN53" s="597">
        <v>2490.8185167664992</v>
      </c>
      <c r="AO53" s="597">
        <v>5013.71</v>
      </c>
      <c r="AP53" s="598">
        <v>56.168707589312078</v>
      </c>
      <c r="AQ53" s="597">
        <v>28161.361092760988</v>
      </c>
      <c r="AR53" s="597">
        <v>2763.77</v>
      </c>
      <c r="AS53" s="598">
        <v>73.567307924677721</v>
      </c>
      <c r="AT53" s="597">
        <v>20332.311862298655</v>
      </c>
      <c r="AU53" s="593" t="s">
        <v>532</v>
      </c>
      <c r="AV53" s="596" t="s">
        <v>119</v>
      </c>
      <c r="AW53" s="597">
        <v>4618.76</v>
      </c>
      <c r="AX53" s="598">
        <v>57.183601923596818</v>
      </c>
      <c r="AY53" s="597">
        <v>26411.733322063203</v>
      </c>
      <c r="AZ53" s="597">
        <v>7382.53</v>
      </c>
      <c r="BA53" s="598">
        <v>63.31710834139767</v>
      </c>
      <c r="BB53" s="597">
        <v>46744.045184361858</v>
      </c>
      <c r="BC53" s="600">
        <v>42.82</v>
      </c>
      <c r="BD53" s="600">
        <v>8.5</v>
      </c>
      <c r="BE53" s="597">
        <v>51.32</v>
      </c>
      <c r="BF53" s="598" t="s">
        <v>15</v>
      </c>
      <c r="BG53" s="598" t="s">
        <v>15</v>
      </c>
      <c r="BH53" s="597">
        <v>7433.85</v>
      </c>
      <c r="BI53" s="598">
        <v>63.445496985955167</v>
      </c>
      <c r="BJ53" s="597">
        <v>47164.430776904286</v>
      </c>
      <c r="BK53" s="597">
        <v>30.7</v>
      </c>
      <c r="BL53" s="598">
        <v>274.90304592899219</v>
      </c>
      <c r="BM53" s="597">
        <v>843.95235100200614</v>
      </c>
      <c r="BN53" s="597">
        <v>652.19000000000005</v>
      </c>
      <c r="BO53" s="598">
        <v>451.54581495197465</v>
      </c>
      <c r="BP53" s="597">
        <v>29449.366505352838</v>
      </c>
      <c r="BQ53" s="593" t="s">
        <v>532</v>
      </c>
      <c r="BR53" s="596" t="s">
        <v>119</v>
      </c>
      <c r="BS53" s="597">
        <v>222.36</v>
      </c>
      <c r="BT53" s="598">
        <v>419.71966633542831</v>
      </c>
      <c r="BU53" s="597">
        <v>9332.8865006345859</v>
      </c>
      <c r="BV53" s="597">
        <v>429.83</v>
      </c>
      <c r="BW53" s="598">
        <v>468.01014365489266</v>
      </c>
      <c r="BX53" s="597">
        <v>20116.480004718251</v>
      </c>
      <c r="BY53" s="597">
        <v>682.89</v>
      </c>
      <c r="BZ53" s="598">
        <v>443.60466336239864</v>
      </c>
      <c r="CA53" s="597">
        <v>30293.318856354843</v>
      </c>
      <c r="CB53" s="597" t="s">
        <v>484</v>
      </c>
      <c r="CC53" s="598" t="s">
        <v>484</v>
      </c>
      <c r="CD53" s="597" t="s">
        <v>484</v>
      </c>
      <c r="CE53" s="597">
        <v>0.72</v>
      </c>
      <c r="CF53" s="598" t="s">
        <v>15</v>
      </c>
      <c r="CG53" s="598" t="s">
        <v>15</v>
      </c>
      <c r="CH53" s="600">
        <v>29.57</v>
      </c>
      <c r="CI53" s="600">
        <v>713.18</v>
      </c>
      <c r="CJ53" s="597">
        <v>4.8</v>
      </c>
      <c r="CK53" s="598" t="s">
        <v>15</v>
      </c>
      <c r="CL53" s="598" t="s">
        <v>15</v>
      </c>
      <c r="CM53" s="597">
        <v>10.56</v>
      </c>
      <c r="CN53" s="598" t="s">
        <v>15</v>
      </c>
      <c r="CO53" s="598" t="s">
        <v>15</v>
      </c>
      <c r="CP53" s="593" t="s">
        <v>532</v>
      </c>
      <c r="CQ53" s="596" t="s">
        <v>119</v>
      </c>
      <c r="CR53" s="600">
        <v>1.2</v>
      </c>
      <c r="CS53" s="600">
        <v>16.559999999999999</v>
      </c>
      <c r="CT53" s="600">
        <v>57.74</v>
      </c>
      <c r="CU53" s="600">
        <v>2.1800000000000002</v>
      </c>
      <c r="CV53" s="600">
        <v>69.92</v>
      </c>
      <c r="CW53" s="597">
        <v>100.8</v>
      </c>
      <c r="CX53" s="598">
        <v>33.111199154547883</v>
      </c>
      <c r="CY53" s="597">
        <v>333.76088747784269</v>
      </c>
      <c r="CZ53" s="597">
        <v>62.63</v>
      </c>
      <c r="DA53" s="598" t="s">
        <v>15</v>
      </c>
      <c r="DB53" s="598" t="s">
        <v>15</v>
      </c>
      <c r="DC53" s="597">
        <v>163.43</v>
      </c>
      <c r="DD53" s="598">
        <v>29.303557861279895</v>
      </c>
      <c r="DE53" s="597">
        <v>478.90804612689737</v>
      </c>
      <c r="DF53" s="600">
        <v>216.42</v>
      </c>
      <c r="DG53" s="600">
        <v>3</v>
      </c>
      <c r="DH53" s="593" t="s">
        <v>532</v>
      </c>
      <c r="DI53" s="596" t="s">
        <v>119</v>
      </c>
      <c r="DJ53" s="600" t="s">
        <v>484</v>
      </c>
      <c r="DK53" s="600" t="s">
        <v>484</v>
      </c>
      <c r="DL53" s="600">
        <v>382.85</v>
      </c>
      <c r="DM53" s="597">
        <v>3351.13</v>
      </c>
      <c r="DN53" s="598">
        <v>455.92886250644534</v>
      </c>
      <c r="DO53" s="597">
        <v>152787.68890112243</v>
      </c>
      <c r="DP53" s="597" t="s">
        <v>484</v>
      </c>
      <c r="DQ53" s="598" t="s">
        <v>484</v>
      </c>
      <c r="DR53" s="598" t="s">
        <v>484</v>
      </c>
      <c r="DS53" s="597" t="s">
        <v>484</v>
      </c>
      <c r="DT53" s="598" t="s">
        <v>484</v>
      </c>
      <c r="DU53" s="598" t="s">
        <v>484</v>
      </c>
      <c r="DV53" s="597">
        <v>324.02</v>
      </c>
      <c r="DW53" s="598">
        <v>133.74359819319551</v>
      </c>
      <c r="DX53" s="597">
        <v>4333.560068655921</v>
      </c>
      <c r="DY53" s="600">
        <v>16</v>
      </c>
      <c r="DZ53" s="600">
        <v>3691.15</v>
      </c>
      <c r="EA53" s="593" t="s">
        <v>532</v>
      </c>
      <c r="EB53" s="596" t="s">
        <v>119</v>
      </c>
      <c r="EC53" s="597">
        <v>1833.22</v>
      </c>
      <c r="ED53" s="598">
        <v>105.38171404720819</v>
      </c>
      <c r="EE53" s="597">
        <v>19318.786582562305</v>
      </c>
      <c r="EF53" s="597">
        <v>21374.11</v>
      </c>
      <c r="EG53" s="598">
        <v>115.57258294549224</v>
      </c>
      <c r="EH53" s="597">
        <v>247026.11008610751</v>
      </c>
      <c r="EI53" s="597">
        <v>1227.95</v>
      </c>
      <c r="EJ53" s="597">
        <v>92.67</v>
      </c>
    </row>
    <row r="54" spans="1:140" ht="6" customHeight="1">
      <c r="A54" s="593"/>
      <c r="B54" s="596"/>
      <c r="C54" s="597"/>
      <c r="D54" s="598"/>
      <c r="E54" s="597"/>
      <c r="F54" s="597"/>
      <c r="G54" s="598"/>
      <c r="H54" s="597"/>
      <c r="I54" s="597"/>
      <c r="J54" s="598"/>
      <c r="K54" s="597"/>
      <c r="L54" s="597"/>
      <c r="M54" s="598"/>
      <c r="N54" s="597"/>
      <c r="O54" s="597"/>
      <c r="P54" s="598"/>
      <c r="Q54" s="597"/>
      <c r="R54" s="597"/>
      <c r="S54" s="598"/>
      <c r="T54" s="597"/>
      <c r="U54" s="597"/>
      <c r="V54" s="598"/>
      <c r="W54" s="597"/>
      <c r="X54" s="593"/>
      <c r="Y54" s="596"/>
      <c r="Z54" s="597"/>
      <c r="AA54" s="598"/>
      <c r="AB54" s="597"/>
      <c r="AC54" s="597"/>
      <c r="AD54" s="598"/>
      <c r="AE54" s="597"/>
      <c r="AF54" s="597"/>
      <c r="AG54" s="598"/>
      <c r="AH54" s="597"/>
      <c r="AI54" s="597"/>
      <c r="AJ54" s="598"/>
      <c r="AK54" s="597"/>
      <c r="AL54" s="597"/>
      <c r="AM54" s="598"/>
      <c r="AN54" s="597"/>
      <c r="AO54" s="597"/>
      <c r="AP54" s="598"/>
      <c r="AQ54" s="597"/>
      <c r="AR54" s="597"/>
      <c r="AS54" s="598"/>
      <c r="AT54" s="597"/>
      <c r="AU54" s="593"/>
      <c r="AV54" s="596"/>
      <c r="AW54" s="597"/>
      <c r="AX54" s="598"/>
      <c r="AY54" s="597"/>
      <c r="AZ54" s="597"/>
      <c r="BA54" s="598"/>
      <c r="BB54" s="597"/>
      <c r="BC54" s="600"/>
      <c r="BD54" s="600"/>
      <c r="BE54" s="597"/>
      <c r="BF54" s="598"/>
      <c r="BG54" s="597"/>
      <c r="BH54" s="597"/>
      <c r="BI54" s="598"/>
      <c r="BJ54" s="597"/>
      <c r="BK54" s="597"/>
      <c r="BL54" s="598"/>
      <c r="BM54" s="597"/>
      <c r="BN54" s="597"/>
      <c r="BO54" s="598"/>
      <c r="BP54" s="597"/>
      <c r="BQ54" s="593"/>
      <c r="BR54" s="596"/>
      <c r="BS54" s="597"/>
      <c r="BT54" s="598"/>
      <c r="BU54" s="597"/>
      <c r="BV54" s="597"/>
      <c r="BW54" s="598"/>
      <c r="BX54" s="597"/>
      <c r="BY54" s="597"/>
      <c r="BZ54" s="598"/>
      <c r="CA54" s="597"/>
      <c r="CB54" s="597"/>
      <c r="CC54" s="598"/>
      <c r="CD54" s="597"/>
      <c r="CE54" s="597"/>
      <c r="CF54" s="598"/>
      <c r="CG54" s="597"/>
      <c r="CH54" s="600"/>
      <c r="CI54" s="600"/>
      <c r="CJ54" s="597"/>
      <c r="CK54" s="598"/>
      <c r="CL54" s="597"/>
      <c r="CM54" s="597"/>
      <c r="CN54" s="598"/>
      <c r="CO54" s="597"/>
      <c r="CP54" s="593"/>
      <c r="CQ54" s="596"/>
      <c r="CR54" s="600"/>
      <c r="CS54" s="600"/>
      <c r="CT54" s="600"/>
      <c r="CU54" s="600"/>
      <c r="CV54" s="600"/>
      <c r="CW54" s="597"/>
      <c r="CX54" s="598"/>
      <c r="CY54" s="597"/>
      <c r="CZ54" s="597"/>
      <c r="DA54" s="598"/>
      <c r="DB54" s="597"/>
      <c r="DC54" s="597"/>
      <c r="DD54" s="598"/>
      <c r="DE54" s="597"/>
      <c r="DF54" s="600"/>
      <c r="DG54" s="600"/>
      <c r="DH54" s="593"/>
      <c r="DI54" s="596"/>
      <c r="DJ54" s="600"/>
      <c r="DK54" s="600" t="s">
        <v>484</v>
      </c>
      <c r="DL54" s="600" t="s">
        <v>484</v>
      </c>
      <c r="DM54" s="597"/>
      <c r="DN54" s="598"/>
      <c r="DO54" s="597"/>
      <c r="DP54" s="597"/>
      <c r="DQ54" s="598"/>
      <c r="DR54" s="597"/>
      <c r="DS54" s="597"/>
      <c r="DT54" s="598"/>
      <c r="DU54" s="597"/>
      <c r="DV54" s="597"/>
      <c r="DW54" s="598"/>
      <c r="DX54" s="597"/>
      <c r="DY54" s="600"/>
      <c r="DZ54" s="600"/>
      <c r="EA54" s="593"/>
      <c r="EB54" s="596"/>
      <c r="EC54" s="597"/>
      <c r="ED54" s="598"/>
      <c r="EE54" s="597"/>
      <c r="EF54" s="597"/>
      <c r="EG54" s="598"/>
      <c r="EH54" s="597"/>
      <c r="EI54" s="597"/>
      <c r="EJ54" s="597"/>
    </row>
    <row r="55" spans="1:140" ht="11.25" customHeight="1">
      <c r="A55" s="601" t="s">
        <v>533</v>
      </c>
      <c r="B55" s="596" t="s">
        <v>534</v>
      </c>
      <c r="C55" s="597">
        <v>47141.83</v>
      </c>
      <c r="D55" s="598">
        <v>88.043778608251188</v>
      </c>
      <c r="E55" s="597">
        <v>415054.48437078134</v>
      </c>
      <c r="F55" s="597">
        <v>3352.21</v>
      </c>
      <c r="G55" s="598">
        <v>66.782148116877124</v>
      </c>
      <c r="H55" s="597">
        <v>22386.778473887665</v>
      </c>
      <c r="I55" s="597">
        <v>50494.04</v>
      </c>
      <c r="J55" s="598">
        <v>86.632256568234382</v>
      </c>
      <c r="K55" s="597">
        <v>437441.26284466899</v>
      </c>
      <c r="L55" s="597">
        <v>2087.09</v>
      </c>
      <c r="M55" s="598">
        <v>71.510480999286429</v>
      </c>
      <c r="N55" s="597">
        <v>14924.880978880074</v>
      </c>
      <c r="O55" s="597">
        <v>70.36</v>
      </c>
      <c r="P55" s="598">
        <v>64.982598430080628</v>
      </c>
      <c r="Q55" s="597">
        <v>457.21756255404733</v>
      </c>
      <c r="R55" s="597">
        <v>52651.49</v>
      </c>
      <c r="S55" s="598">
        <v>86.003902526994608</v>
      </c>
      <c r="T55" s="597">
        <v>452823.36138610315</v>
      </c>
      <c r="U55" s="597">
        <v>22307.8</v>
      </c>
      <c r="V55" s="598">
        <v>76.6178357775932</v>
      </c>
      <c r="W55" s="597">
        <v>170917.53569593938</v>
      </c>
      <c r="X55" s="601" t="s">
        <v>533</v>
      </c>
      <c r="Y55" s="596" t="s">
        <v>534</v>
      </c>
      <c r="Z55" s="597">
        <v>1299.1099999999999</v>
      </c>
      <c r="AA55" s="598">
        <v>54.289290777318257</v>
      </c>
      <c r="AB55" s="597">
        <v>7052.7760541721909</v>
      </c>
      <c r="AC55" s="597">
        <v>23606.91</v>
      </c>
      <c r="AD55" s="598">
        <v>75.389075380942103</v>
      </c>
      <c r="AE55" s="597">
        <v>177970.31175011158</v>
      </c>
      <c r="AF55" s="597">
        <v>2485.42</v>
      </c>
      <c r="AG55" s="598">
        <v>54.196558685786862</v>
      </c>
      <c r="AH55" s="597">
        <v>13470.121088882841</v>
      </c>
      <c r="AI55" s="597">
        <v>173.78</v>
      </c>
      <c r="AJ55" s="598">
        <v>55.74927467137119</v>
      </c>
      <c r="AK55" s="597">
        <v>968.8108952390885</v>
      </c>
      <c r="AL55" s="597">
        <v>2121.59</v>
      </c>
      <c r="AM55" s="598">
        <v>71.735939952675864</v>
      </c>
      <c r="AN55" s="597">
        <v>15219.42528441976</v>
      </c>
      <c r="AO55" s="597">
        <v>28387.7</v>
      </c>
      <c r="AP55" s="598">
        <v>73.14036326248808</v>
      </c>
      <c r="AQ55" s="597">
        <v>207628.66901865328</v>
      </c>
      <c r="AR55" s="597">
        <v>73728.67</v>
      </c>
      <c r="AS55" s="598">
        <v>83.627379131154086</v>
      </c>
      <c r="AT55" s="597">
        <v>616573.54389257461</v>
      </c>
      <c r="AU55" s="601" t="s">
        <v>533</v>
      </c>
      <c r="AV55" s="596" t="s">
        <v>534</v>
      </c>
      <c r="AW55" s="597">
        <v>7310.52</v>
      </c>
      <c r="AX55" s="598">
        <v>60.021019725247712</v>
      </c>
      <c r="AY55" s="597">
        <v>43878.486512181786</v>
      </c>
      <c r="AZ55" s="597">
        <v>81039.19</v>
      </c>
      <c r="BA55" s="598">
        <v>81.497856827635658</v>
      </c>
      <c r="BB55" s="597">
        <v>660452.03040475643</v>
      </c>
      <c r="BC55" s="600">
        <v>97.29</v>
      </c>
      <c r="BD55" s="600">
        <v>7.9</v>
      </c>
      <c r="BE55" s="597">
        <v>105.19</v>
      </c>
      <c r="BF55" s="598">
        <v>79.167265331273455</v>
      </c>
      <c r="BG55" s="598">
        <v>832.76046401966551</v>
      </c>
      <c r="BH55" s="597">
        <v>81144.38</v>
      </c>
      <c r="BI55" s="598">
        <v>81.494835608920297</v>
      </c>
      <c r="BJ55" s="597">
        <v>661284.79086877604</v>
      </c>
      <c r="BK55" s="597">
        <v>37.630000000000003</v>
      </c>
      <c r="BL55" s="598">
        <v>265.27165790807385</v>
      </c>
      <c r="BM55" s="597">
        <v>998.21724870808202</v>
      </c>
      <c r="BN55" s="597">
        <v>273.70999999999998</v>
      </c>
      <c r="BO55" s="598">
        <v>392.57470079364657</v>
      </c>
      <c r="BP55" s="597">
        <v>10745.162135422899</v>
      </c>
      <c r="BQ55" s="601" t="s">
        <v>533</v>
      </c>
      <c r="BR55" s="596" t="s">
        <v>534</v>
      </c>
      <c r="BS55" s="597">
        <v>31.77</v>
      </c>
      <c r="BT55" s="598">
        <v>442.53944042114239</v>
      </c>
      <c r="BU55" s="597">
        <v>1405.9478022179694</v>
      </c>
      <c r="BV55" s="597">
        <v>241.94</v>
      </c>
      <c r="BW55" s="598">
        <v>386.01365351760472</v>
      </c>
      <c r="BX55" s="597">
        <v>9339.2143332049291</v>
      </c>
      <c r="BY55" s="597">
        <v>311.33999999999997</v>
      </c>
      <c r="BZ55" s="598">
        <v>377.18826312491109</v>
      </c>
      <c r="CA55" s="597">
        <v>11743.379384130982</v>
      </c>
      <c r="CB55" s="597">
        <v>10146.780000000001</v>
      </c>
      <c r="CC55" s="598">
        <v>587.30457073208061</v>
      </c>
      <c r="CD55" s="597">
        <v>595925.02722128609</v>
      </c>
      <c r="CE55" s="597">
        <v>182.12</v>
      </c>
      <c r="CF55" s="598">
        <v>886.47185867182475</v>
      </c>
      <c r="CG55" s="597">
        <v>16144.425490131274</v>
      </c>
      <c r="CH55" s="600">
        <v>4.1399999999999997</v>
      </c>
      <c r="CI55" s="600">
        <v>10644.38</v>
      </c>
      <c r="CJ55" s="597">
        <v>634.36</v>
      </c>
      <c r="CK55" s="598">
        <v>42.381074471636722</v>
      </c>
      <c r="CL55" s="597">
        <v>2688.4858401827469</v>
      </c>
      <c r="CM55" s="597">
        <v>200.18</v>
      </c>
      <c r="CN55" s="598">
        <v>46.639581875670224</v>
      </c>
      <c r="CO55" s="597">
        <v>933.63114998716662</v>
      </c>
      <c r="CP55" s="601" t="s">
        <v>533</v>
      </c>
      <c r="CQ55" s="596" t="s">
        <v>534</v>
      </c>
      <c r="CR55" s="600">
        <v>21.05</v>
      </c>
      <c r="CS55" s="600">
        <v>855.59</v>
      </c>
      <c r="CT55" s="600">
        <v>168.72</v>
      </c>
      <c r="CU55" s="600">
        <v>44.54</v>
      </c>
      <c r="CV55" s="600">
        <v>213.39</v>
      </c>
      <c r="CW55" s="597">
        <v>16546.82</v>
      </c>
      <c r="CX55" s="598">
        <v>36.927782607083891</v>
      </c>
      <c r="CY55" s="597">
        <v>61103.737179854776</v>
      </c>
      <c r="CZ55" s="597">
        <v>205.22</v>
      </c>
      <c r="DA55" s="598">
        <v>21.470185439665553</v>
      </c>
      <c r="DB55" s="597">
        <v>440.61114559281657</v>
      </c>
      <c r="DC55" s="597">
        <v>16752.04</v>
      </c>
      <c r="DD55" s="598">
        <v>36.738420112086409</v>
      </c>
      <c r="DE55" s="597">
        <v>61544.348325447594</v>
      </c>
      <c r="DF55" s="600">
        <v>271.64</v>
      </c>
      <c r="DG55" s="600">
        <v>60.37</v>
      </c>
      <c r="DH55" s="601" t="s">
        <v>533</v>
      </c>
      <c r="DI55" s="596" t="s">
        <v>534</v>
      </c>
      <c r="DJ55" s="600">
        <v>154.77000000000001</v>
      </c>
      <c r="DK55" s="600">
        <v>53.55</v>
      </c>
      <c r="DL55" s="600">
        <v>17292.37</v>
      </c>
      <c r="DM55" s="597">
        <v>4590.79</v>
      </c>
      <c r="DN55" s="598">
        <v>468.43672203812093</v>
      </c>
      <c r="DO55" s="597">
        <v>215049.46191653854</v>
      </c>
      <c r="DP55" s="597">
        <v>164.92</v>
      </c>
      <c r="DQ55" s="598">
        <v>103.70777020033483</v>
      </c>
      <c r="DR55" s="597">
        <v>1710.3485461439222</v>
      </c>
      <c r="DS55" s="597">
        <v>5.63</v>
      </c>
      <c r="DT55" s="598" t="s">
        <v>15</v>
      </c>
      <c r="DU55" s="598" t="s">
        <v>15</v>
      </c>
      <c r="DV55" s="597">
        <v>723.93</v>
      </c>
      <c r="DW55" s="598">
        <v>122.71427286911297</v>
      </c>
      <c r="DX55" s="597">
        <v>8883.6543558136946</v>
      </c>
      <c r="DY55" s="600">
        <v>47.14</v>
      </c>
      <c r="DZ55" s="600">
        <v>5532.41</v>
      </c>
      <c r="EA55" s="601" t="s">
        <v>533</v>
      </c>
      <c r="EB55" s="596" t="s">
        <v>534</v>
      </c>
      <c r="EC55" s="597">
        <v>8618.61</v>
      </c>
      <c r="ED55" s="598">
        <v>104.42700889133543</v>
      </c>
      <c r="EE55" s="597">
        <v>90001.566310095266</v>
      </c>
      <c r="EF55" s="597">
        <v>15423.09</v>
      </c>
      <c r="EG55" s="598">
        <v>104.39669359436172</v>
      </c>
      <c r="EH55" s="597">
        <v>161011.96010082646</v>
      </c>
      <c r="EI55" s="597">
        <v>13284.16</v>
      </c>
      <c r="EJ55" s="597">
        <v>3831.52</v>
      </c>
    </row>
    <row r="56" spans="1:140" ht="11.25" customHeight="1">
      <c r="A56" s="601" t="s">
        <v>535</v>
      </c>
      <c r="B56" s="596" t="s">
        <v>536</v>
      </c>
      <c r="C56" s="597">
        <v>71731.58</v>
      </c>
      <c r="D56" s="598">
        <v>95.622960319772943</v>
      </c>
      <c r="E56" s="597">
        <v>685918.60280146194</v>
      </c>
      <c r="F56" s="597">
        <v>3584.09</v>
      </c>
      <c r="G56" s="598">
        <v>71.837709772926573</v>
      </c>
      <c r="H56" s="597">
        <v>25747.281722004846</v>
      </c>
      <c r="I56" s="597">
        <v>75315.67</v>
      </c>
      <c r="J56" s="598">
        <v>94.49107795541974</v>
      </c>
      <c r="K56" s="597">
        <v>711665.88452346681</v>
      </c>
      <c r="L56" s="597">
        <v>771.31</v>
      </c>
      <c r="M56" s="598">
        <v>75.640867852140843</v>
      </c>
      <c r="N56" s="597">
        <v>5834.2557783034754</v>
      </c>
      <c r="O56" s="597">
        <v>30.34</v>
      </c>
      <c r="P56" s="598" t="s">
        <v>15</v>
      </c>
      <c r="Q56" s="598" t="s">
        <v>15</v>
      </c>
      <c r="R56" s="597">
        <v>76117.320000000007</v>
      </c>
      <c r="S56" s="598">
        <v>94.285212840184357</v>
      </c>
      <c r="T56" s="597">
        <v>717673.77170244209</v>
      </c>
      <c r="U56" s="597">
        <v>15133.57</v>
      </c>
      <c r="V56" s="598">
        <v>86.010164152701847</v>
      </c>
      <c r="W56" s="597">
        <v>130164.08399164041</v>
      </c>
      <c r="X56" s="601" t="s">
        <v>535</v>
      </c>
      <c r="Y56" s="596" t="s">
        <v>536</v>
      </c>
      <c r="Z56" s="597">
        <v>284.75</v>
      </c>
      <c r="AA56" s="598">
        <v>57.79556192919231</v>
      </c>
      <c r="AB56" s="597">
        <v>1645.7286259337511</v>
      </c>
      <c r="AC56" s="597">
        <v>15418.32</v>
      </c>
      <c r="AD56" s="598">
        <v>85.489088705886346</v>
      </c>
      <c r="AE56" s="597">
        <v>131809.81261757415</v>
      </c>
      <c r="AF56" s="597">
        <v>740.23</v>
      </c>
      <c r="AG56" s="598">
        <v>59.700197043356816</v>
      </c>
      <c r="AH56" s="597">
        <v>4419.1876857404031</v>
      </c>
      <c r="AI56" s="597">
        <v>23.62</v>
      </c>
      <c r="AJ56" s="598">
        <v>56.995782061664471</v>
      </c>
      <c r="AK56" s="598">
        <v>134.62403722965149</v>
      </c>
      <c r="AL56" s="597">
        <v>293.38</v>
      </c>
      <c r="AM56" s="598">
        <v>74.861468143065693</v>
      </c>
      <c r="AN56" s="597">
        <v>2196.2857523812613</v>
      </c>
      <c r="AO56" s="597">
        <v>16475.55</v>
      </c>
      <c r="AP56" s="598">
        <v>84.100324476527632</v>
      </c>
      <c r="AQ56" s="597">
        <v>138559.91009292548</v>
      </c>
      <c r="AR56" s="597">
        <v>87960.18</v>
      </c>
      <c r="AS56" s="598">
        <v>93.711365725315588</v>
      </c>
      <c r="AT56" s="597">
        <v>824286.85972445889</v>
      </c>
      <c r="AU56" s="601" t="s">
        <v>535</v>
      </c>
      <c r="AV56" s="596" t="s">
        <v>536</v>
      </c>
      <c r="AW56" s="597">
        <v>4632.6899999999996</v>
      </c>
      <c r="AX56" s="598">
        <v>68.95955065179983</v>
      </c>
      <c r="AY56" s="597">
        <v>31946.822070908653</v>
      </c>
      <c r="AZ56" s="597">
        <v>92592.87</v>
      </c>
      <c r="BA56" s="598">
        <v>92.472960584909799</v>
      </c>
      <c r="BB56" s="597">
        <v>856233.68179536751</v>
      </c>
      <c r="BC56" s="600">
        <v>47.81</v>
      </c>
      <c r="BD56" s="600" t="s">
        <v>484</v>
      </c>
      <c r="BE56" s="597">
        <v>47.81</v>
      </c>
      <c r="BF56" s="598" t="s">
        <v>15</v>
      </c>
      <c r="BG56" s="598" t="s">
        <v>15</v>
      </c>
      <c r="BH56" s="597">
        <v>92640.68</v>
      </c>
      <c r="BI56" s="598">
        <v>92.466370535933166</v>
      </c>
      <c r="BJ56" s="597">
        <v>856614.74435808114</v>
      </c>
      <c r="BK56" s="597">
        <v>13.57</v>
      </c>
      <c r="BL56" s="598">
        <v>288.57449421087091</v>
      </c>
      <c r="BM56" s="597">
        <v>391.59558864415186</v>
      </c>
      <c r="BN56" s="597">
        <v>894.5</v>
      </c>
      <c r="BO56" s="598">
        <v>454.94626502639966</v>
      </c>
      <c r="BP56" s="597">
        <v>40694.943406611448</v>
      </c>
      <c r="BQ56" s="601" t="s">
        <v>535</v>
      </c>
      <c r="BR56" s="596" t="s">
        <v>536</v>
      </c>
      <c r="BS56" s="597">
        <v>697.8</v>
      </c>
      <c r="BT56" s="598">
        <v>459.73521761873383</v>
      </c>
      <c r="BU56" s="597">
        <v>32080.323485435245</v>
      </c>
      <c r="BV56" s="597">
        <v>196.7</v>
      </c>
      <c r="BW56" s="598">
        <v>437.95729136635515</v>
      </c>
      <c r="BX56" s="597">
        <v>8614.619921176205</v>
      </c>
      <c r="BY56" s="597">
        <v>908.07</v>
      </c>
      <c r="BZ56" s="598">
        <v>452.46004157449971</v>
      </c>
      <c r="CA56" s="597">
        <v>41086.5389952556</v>
      </c>
      <c r="CB56" s="597">
        <v>35238.51</v>
      </c>
      <c r="CC56" s="598">
        <v>571.83378341949037</v>
      </c>
      <c r="CD56" s="597">
        <v>2015057.0495365546</v>
      </c>
      <c r="CE56" s="597">
        <v>65.010000000000005</v>
      </c>
      <c r="CF56" s="598">
        <v>843.13390584649301</v>
      </c>
      <c r="CG56" s="597">
        <v>5481.213521908051</v>
      </c>
      <c r="CH56" s="600">
        <v>7.66</v>
      </c>
      <c r="CI56" s="600">
        <v>36219.25</v>
      </c>
      <c r="CJ56" s="597">
        <v>401.23</v>
      </c>
      <c r="CK56" s="598">
        <v>46.925534697499572</v>
      </c>
      <c r="CL56" s="597">
        <v>1882.7932286677756</v>
      </c>
      <c r="CM56" s="597">
        <v>29.41</v>
      </c>
      <c r="CN56" s="598" t="s">
        <v>15</v>
      </c>
      <c r="CO56" s="598" t="s">
        <v>15</v>
      </c>
      <c r="CP56" s="601" t="s">
        <v>535</v>
      </c>
      <c r="CQ56" s="596" t="s">
        <v>536</v>
      </c>
      <c r="CR56" s="600">
        <v>32.14</v>
      </c>
      <c r="CS56" s="600">
        <v>462.78</v>
      </c>
      <c r="CT56" s="600">
        <v>309.24</v>
      </c>
      <c r="CU56" s="600">
        <v>75.069999999999993</v>
      </c>
      <c r="CV56" s="600">
        <v>394.31</v>
      </c>
      <c r="CW56" s="597">
        <v>3794.92</v>
      </c>
      <c r="CX56" s="598">
        <v>36.685458272388153</v>
      </c>
      <c r="CY56" s="597">
        <v>13921.837930705125</v>
      </c>
      <c r="CZ56" s="597">
        <v>48.83</v>
      </c>
      <c r="DA56" s="598">
        <v>20.027561989305632</v>
      </c>
      <c r="DB56" s="598">
        <v>97.794585193779412</v>
      </c>
      <c r="DC56" s="597">
        <v>3843.75</v>
      </c>
      <c r="DD56" s="598">
        <v>36.47384069176951</v>
      </c>
      <c r="DE56" s="597">
        <v>14019.632515898906</v>
      </c>
      <c r="DF56" s="600">
        <v>195.82</v>
      </c>
      <c r="DG56" s="600">
        <v>18.829999999999998</v>
      </c>
      <c r="DH56" s="601" t="s">
        <v>535</v>
      </c>
      <c r="DI56" s="596" t="s">
        <v>536</v>
      </c>
      <c r="DJ56" s="600">
        <v>51.7</v>
      </c>
      <c r="DK56" s="600">
        <v>2.12</v>
      </c>
      <c r="DL56" s="600">
        <v>4112.22</v>
      </c>
      <c r="DM56" s="597">
        <v>654.51</v>
      </c>
      <c r="DN56" s="598">
        <v>448.95192538840354</v>
      </c>
      <c r="DO56" s="597">
        <v>29384.3524685964</v>
      </c>
      <c r="DP56" s="597">
        <v>46.65</v>
      </c>
      <c r="DQ56" s="598">
        <v>103.1374107804491</v>
      </c>
      <c r="DR56" s="597">
        <v>481.13602129079516</v>
      </c>
      <c r="DS56" s="597">
        <v>4.3899999999999997</v>
      </c>
      <c r="DT56" s="598" t="s">
        <v>15</v>
      </c>
      <c r="DU56" s="598" t="s">
        <v>15</v>
      </c>
      <c r="DV56" s="597">
        <v>238.44</v>
      </c>
      <c r="DW56" s="598">
        <v>115.31837446733547</v>
      </c>
      <c r="DX56" s="597">
        <v>2749.651320799147</v>
      </c>
      <c r="DY56" s="600">
        <v>24.5</v>
      </c>
      <c r="DZ56" s="600">
        <v>968.49</v>
      </c>
      <c r="EA56" s="601" t="s">
        <v>535</v>
      </c>
      <c r="EB56" s="596" t="s">
        <v>536</v>
      </c>
      <c r="EC56" s="597">
        <v>2721.58</v>
      </c>
      <c r="ED56" s="598">
        <v>98.915026713802632</v>
      </c>
      <c r="EE56" s="597">
        <v>26920.515840375097</v>
      </c>
      <c r="EF56" s="597">
        <v>4055.36</v>
      </c>
      <c r="EG56" s="598">
        <v>101.05219947273407</v>
      </c>
      <c r="EH56" s="597">
        <v>40980.304765374683</v>
      </c>
      <c r="EI56" s="597">
        <v>13634.93</v>
      </c>
      <c r="EJ56" s="597">
        <v>10016.07</v>
      </c>
    </row>
    <row r="57" spans="1:140" ht="11.25" customHeight="1">
      <c r="A57" s="601" t="s">
        <v>537</v>
      </c>
      <c r="B57" s="596" t="s">
        <v>538</v>
      </c>
      <c r="C57" s="597">
        <v>78163.33</v>
      </c>
      <c r="D57" s="598">
        <v>91.547343817522389</v>
      </c>
      <c r="E57" s="597">
        <v>715564.52454324637</v>
      </c>
      <c r="F57" s="597">
        <v>6293.21</v>
      </c>
      <c r="G57" s="598">
        <v>66.77000509900266</v>
      </c>
      <c r="H57" s="597">
        <v>42019.766378909466</v>
      </c>
      <c r="I57" s="597">
        <v>84456.54</v>
      </c>
      <c r="J57" s="598">
        <v>89.701080688618745</v>
      </c>
      <c r="K57" s="597">
        <v>757584.29092215584</v>
      </c>
      <c r="L57" s="597">
        <v>12603.32</v>
      </c>
      <c r="M57" s="598">
        <v>69.80044761644001</v>
      </c>
      <c r="N57" s="597">
        <v>87971.737745323073</v>
      </c>
      <c r="O57" s="597">
        <v>102.51</v>
      </c>
      <c r="P57" s="598" t="s">
        <v>15</v>
      </c>
      <c r="Q57" s="598" t="s">
        <v>15</v>
      </c>
      <c r="R57" s="597">
        <v>97162.37</v>
      </c>
      <c r="S57" s="598">
        <v>87.086364611567163</v>
      </c>
      <c r="T57" s="597">
        <v>846151.75803439948</v>
      </c>
      <c r="U57" s="597">
        <v>27651.47</v>
      </c>
      <c r="V57" s="598">
        <v>77.779336529458249</v>
      </c>
      <c r="W57" s="597">
        <v>215071.29906642193</v>
      </c>
      <c r="X57" s="601" t="s">
        <v>537</v>
      </c>
      <c r="Y57" s="596" t="s">
        <v>538</v>
      </c>
      <c r="Z57" s="597">
        <v>9331.08</v>
      </c>
      <c r="AA57" s="598">
        <v>56.816518624835425</v>
      </c>
      <c r="AB57" s="597">
        <v>53015.948060982933</v>
      </c>
      <c r="AC57" s="597">
        <v>36982.550000000003</v>
      </c>
      <c r="AD57" s="598">
        <v>72.490200683134304</v>
      </c>
      <c r="AE57" s="597">
        <v>268087.24712740484</v>
      </c>
      <c r="AF57" s="597">
        <v>3287.29</v>
      </c>
      <c r="AG57" s="598">
        <v>53.663409669063235</v>
      </c>
      <c r="AH57" s="597">
        <v>17640.718997101489</v>
      </c>
      <c r="AI57" s="597">
        <v>307.88</v>
      </c>
      <c r="AJ57" s="598">
        <v>54.327183231566359</v>
      </c>
      <c r="AK57" s="597">
        <v>1672.6253173334651</v>
      </c>
      <c r="AL57" s="597">
        <v>5048.7700000000004</v>
      </c>
      <c r="AM57" s="598">
        <v>69.332421314005884</v>
      </c>
      <c r="AN57" s="597">
        <v>35004.344875751347</v>
      </c>
      <c r="AO57" s="597">
        <v>45626.49</v>
      </c>
      <c r="AP57" s="598">
        <v>70.661787991491579</v>
      </c>
      <c r="AQ57" s="597">
        <v>322404.93631759111</v>
      </c>
      <c r="AR57" s="597">
        <v>123569.4</v>
      </c>
      <c r="AS57" s="598">
        <v>85.313001082603236</v>
      </c>
      <c r="AT57" s="597">
        <v>1054207.6355976632</v>
      </c>
      <c r="AU57" s="601" t="s">
        <v>537</v>
      </c>
      <c r="AV57" s="596" t="s">
        <v>538</v>
      </c>
      <c r="AW57" s="597">
        <v>19219.46</v>
      </c>
      <c r="AX57" s="598">
        <v>59.496499253531233</v>
      </c>
      <c r="AY57" s="597">
        <v>114349.05875432736</v>
      </c>
      <c r="AZ57" s="597">
        <v>142788.85999999999</v>
      </c>
      <c r="BA57" s="598">
        <v>81.838085572781438</v>
      </c>
      <c r="BB57" s="597">
        <v>1168556.6943519907</v>
      </c>
      <c r="BC57" s="600">
        <v>757.63</v>
      </c>
      <c r="BD57" s="600">
        <v>314.17</v>
      </c>
      <c r="BE57" s="597">
        <v>1071.8</v>
      </c>
      <c r="BF57" s="598">
        <v>82.92380804830259</v>
      </c>
      <c r="BG57" s="597">
        <v>8887.7737466170711</v>
      </c>
      <c r="BH57" s="597">
        <v>143860.66</v>
      </c>
      <c r="BI57" s="598">
        <v>81.846174492638085</v>
      </c>
      <c r="BJ57" s="597">
        <v>1177444.4680986078</v>
      </c>
      <c r="BK57" s="597">
        <v>1913.78</v>
      </c>
      <c r="BL57" s="598">
        <v>335.07384946277602</v>
      </c>
      <c r="BM57" s="597">
        <v>64125.763162487157</v>
      </c>
      <c r="BN57" s="597">
        <v>5771.63</v>
      </c>
      <c r="BO57" s="598">
        <v>437.06163237583979</v>
      </c>
      <c r="BP57" s="597">
        <v>252255.80292693686</v>
      </c>
      <c r="BQ57" s="601" t="s">
        <v>537</v>
      </c>
      <c r="BR57" s="596" t="s">
        <v>538</v>
      </c>
      <c r="BS57" s="597">
        <v>2423.5700000000002</v>
      </c>
      <c r="BT57" s="598">
        <v>424.9119615121794</v>
      </c>
      <c r="BU57" s="597">
        <v>102980.38825620725</v>
      </c>
      <c r="BV57" s="597">
        <v>3348.06</v>
      </c>
      <c r="BW57" s="598">
        <v>445.85645021513835</v>
      </c>
      <c r="BX57" s="597">
        <v>149275.4146707296</v>
      </c>
      <c r="BY57" s="597">
        <v>7685.41</v>
      </c>
      <c r="BZ57" s="598">
        <v>411.66517607964187</v>
      </c>
      <c r="CA57" s="597">
        <v>316381.56608942401</v>
      </c>
      <c r="CB57" s="597">
        <v>37981.58</v>
      </c>
      <c r="CC57" s="598">
        <v>574.70058460572807</v>
      </c>
      <c r="CD57" s="597">
        <v>2182803.6230249233</v>
      </c>
      <c r="CE57" s="597">
        <v>181.18</v>
      </c>
      <c r="CF57" s="598">
        <v>848.09116578013482</v>
      </c>
      <c r="CG57" s="597">
        <v>15365.715741604487</v>
      </c>
      <c r="CH57" s="600">
        <v>131.38999999999999</v>
      </c>
      <c r="CI57" s="600">
        <v>45979.56</v>
      </c>
      <c r="CJ57" s="597">
        <v>1686.27</v>
      </c>
      <c r="CK57" s="598">
        <v>44.049754392704337</v>
      </c>
      <c r="CL57" s="597">
        <v>7427.9779339785537</v>
      </c>
      <c r="CM57" s="600">
        <v>463.91</v>
      </c>
      <c r="CN57" s="598">
        <v>44.400482342268802</v>
      </c>
      <c r="CO57" s="600">
        <v>2059.782776340192</v>
      </c>
      <c r="CP57" s="601" t="s">
        <v>537</v>
      </c>
      <c r="CQ57" s="596" t="s">
        <v>538</v>
      </c>
      <c r="CR57" s="600">
        <v>76.38</v>
      </c>
      <c r="CS57" s="600">
        <v>2226.56</v>
      </c>
      <c r="CT57" s="600">
        <v>2121.63</v>
      </c>
      <c r="CU57" s="600">
        <v>163.53</v>
      </c>
      <c r="CV57" s="600">
        <v>2287.02</v>
      </c>
      <c r="CW57" s="597">
        <v>13022.51</v>
      </c>
      <c r="CX57" s="598">
        <v>36.986183388577523</v>
      </c>
      <c r="CY57" s="597">
        <v>48165.294303958472</v>
      </c>
      <c r="CZ57" s="597">
        <v>294.44</v>
      </c>
      <c r="DA57" s="598">
        <v>23.665786998210891</v>
      </c>
      <c r="DB57" s="597">
        <v>696.81543237532151</v>
      </c>
      <c r="DC57" s="597">
        <v>13316.95</v>
      </c>
      <c r="DD57" s="598">
        <v>36.691667188307974</v>
      </c>
      <c r="DE57" s="597">
        <v>48862.10973633379</v>
      </c>
      <c r="DF57" s="600">
        <v>2528.65</v>
      </c>
      <c r="DG57" s="600">
        <v>252.97</v>
      </c>
      <c r="DH57" s="601" t="s">
        <v>537</v>
      </c>
      <c r="DI57" s="596" t="s">
        <v>538</v>
      </c>
      <c r="DJ57" s="600">
        <v>320.08999999999997</v>
      </c>
      <c r="DK57" s="600">
        <v>71.39</v>
      </c>
      <c r="DL57" s="600">
        <v>16490.05</v>
      </c>
      <c r="DM57" s="597">
        <v>5921.01</v>
      </c>
      <c r="DN57" s="598">
        <v>443.63315176712166</v>
      </c>
      <c r="DO57" s="597">
        <v>262675.63279446447</v>
      </c>
      <c r="DP57" s="597">
        <v>177.24</v>
      </c>
      <c r="DQ57" s="598">
        <v>109.16887090581302</v>
      </c>
      <c r="DR57" s="597">
        <v>1934.9090679346302</v>
      </c>
      <c r="DS57" s="597">
        <v>12</v>
      </c>
      <c r="DT57" s="598" t="s">
        <v>15</v>
      </c>
      <c r="DU57" s="598" t="s">
        <v>15</v>
      </c>
      <c r="DV57" s="597">
        <v>1084.24</v>
      </c>
      <c r="DW57" s="598">
        <v>110.31305744144467</v>
      </c>
      <c r="DX57" s="597">
        <v>11960.582940031198</v>
      </c>
      <c r="DY57" s="600">
        <v>173.97</v>
      </c>
      <c r="DZ57" s="600">
        <v>7368.46</v>
      </c>
      <c r="EA57" s="601" t="s">
        <v>537</v>
      </c>
      <c r="EB57" s="596" t="s">
        <v>538</v>
      </c>
      <c r="EC57" s="597">
        <v>8337.75</v>
      </c>
      <c r="ED57" s="598">
        <v>100.42424886857917</v>
      </c>
      <c r="EE57" s="597">
        <v>83731.228100399603</v>
      </c>
      <c r="EF57" s="597">
        <v>18393.91</v>
      </c>
      <c r="EG57" s="598">
        <v>98.797888853798156</v>
      </c>
      <c r="EH57" s="597">
        <v>181727.9475766767</v>
      </c>
      <c r="EI57" s="597">
        <v>23597.86</v>
      </c>
      <c r="EJ57" s="597">
        <v>18603.63</v>
      </c>
    </row>
    <row r="58" spans="1:140" ht="11.25" customHeight="1">
      <c r="A58" s="601" t="s">
        <v>539</v>
      </c>
      <c r="B58" s="596" t="s">
        <v>540</v>
      </c>
      <c r="C58" s="597">
        <v>21302.62</v>
      </c>
      <c r="D58" s="598">
        <v>78.97332173372493</v>
      </c>
      <c r="E58" s="597">
        <v>168233.86630312834</v>
      </c>
      <c r="F58" s="597">
        <v>2634.97</v>
      </c>
      <c r="G58" s="598">
        <v>58.518406932274907</v>
      </c>
      <c r="H58" s="597">
        <v>15419.42467143364</v>
      </c>
      <c r="I58" s="597">
        <v>23937.59</v>
      </c>
      <c r="J58" s="598">
        <v>76.721712993898706</v>
      </c>
      <c r="K58" s="597">
        <v>183653.29097456197</v>
      </c>
      <c r="L58" s="597">
        <v>30973.05</v>
      </c>
      <c r="M58" s="598">
        <v>64.457850607066334</v>
      </c>
      <c r="N58" s="597">
        <v>199645.62297451962</v>
      </c>
      <c r="O58" s="597">
        <v>132.41</v>
      </c>
      <c r="P58" s="598">
        <v>60.300216875245965</v>
      </c>
      <c r="Q58" s="597">
        <v>798.43517164513185</v>
      </c>
      <c r="R58" s="597">
        <v>55043.05</v>
      </c>
      <c r="S58" s="598">
        <v>69.781261961451392</v>
      </c>
      <c r="T58" s="597">
        <v>384097.34912072669</v>
      </c>
      <c r="U58" s="597">
        <v>23406</v>
      </c>
      <c r="V58" s="598">
        <v>67.76348230957872</v>
      </c>
      <c r="W58" s="597">
        <v>158607.20669379996</v>
      </c>
      <c r="X58" s="601" t="s">
        <v>539</v>
      </c>
      <c r="Y58" s="596" t="s">
        <v>540</v>
      </c>
      <c r="Z58" s="597">
        <v>33142.86</v>
      </c>
      <c r="AA58" s="598">
        <v>56.692241583409803</v>
      </c>
      <c r="AB58" s="597">
        <v>187894.302588513</v>
      </c>
      <c r="AC58" s="597">
        <v>56548.86</v>
      </c>
      <c r="AD58" s="598">
        <v>61.27471168867293</v>
      </c>
      <c r="AE58" s="597">
        <v>346501.50928231294</v>
      </c>
      <c r="AF58" s="597">
        <v>4370.0600000000004</v>
      </c>
      <c r="AG58" s="598">
        <v>50.39868458560445</v>
      </c>
      <c r="AH58" s="597">
        <v>22024.527556016656</v>
      </c>
      <c r="AI58" s="597">
        <v>414.21</v>
      </c>
      <c r="AJ58" s="598">
        <v>50.829909000205177</v>
      </c>
      <c r="AK58" s="597">
        <v>2105.4256606974986</v>
      </c>
      <c r="AL58" s="597">
        <v>9720.06</v>
      </c>
      <c r="AM58" s="598">
        <v>62.826667248134875</v>
      </c>
      <c r="AN58" s="597">
        <v>61067.897525190594</v>
      </c>
      <c r="AO58" s="597">
        <v>71053.19</v>
      </c>
      <c r="AP58" s="598">
        <v>60.757210200445286</v>
      </c>
      <c r="AQ58" s="597">
        <v>431699.36002421769</v>
      </c>
      <c r="AR58" s="597">
        <v>85534.14</v>
      </c>
      <c r="AS58" s="598">
        <v>68.785753696510369</v>
      </c>
      <c r="AT58" s="597">
        <v>588353.0286682836</v>
      </c>
      <c r="AU58" s="601" t="s">
        <v>539</v>
      </c>
      <c r="AV58" s="596" t="s">
        <v>540</v>
      </c>
      <c r="AW58" s="597">
        <v>40562.1</v>
      </c>
      <c r="AX58" s="598">
        <v>56.072954920149797</v>
      </c>
      <c r="AY58" s="597">
        <v>227443.68047666081</v>
      </c>
      <c r="AZ58" s="597">
        <v>126096.24</v>
      </c>
      <c r="BA58" s="598">
        <v>64.696354875049764</v>
      </c>
      <c r="BB58" s="597">
        <v>815796.70914494444</v>
      </c>
      <c r="BC58" s="600">
        <v>1092.54</v>
      </c>
      <c r="BD58" s="600">
        <v>245.67</v>
      </c>
      <c r="BE58" s="597">
        <v>1338.21</v>
      </c>
      <c r="BF58" s="598">
        <v>76.28269943449645</v>
      </c>
      <c r="BG58" s="597">
        <v>10208.227121023749</v>
      </c>
      <c r="BH58" s="597">
        <v>127434.45</v>
      </c>
      <c r="BI58" s="598">
        <v>64.818024974092026</v>
      </c>
      <c r="BJ58" s="597">
        <v>826004.93626596814</v>
      </c>
      <c r="BK58" s="597">
        <v>730.02</v>
      </c>
      <c r="BL58" s="598">
        <v>324.57964816887267</v>
      </c>
      <c r="BM58" s="597">
        <v>23694.963475624048</v>
      </c>
      <c r="BN58" s="597">
        <v>29512.46</v>
      </c>
      <c r="BO58" s="598">
        <v>421.99296470691974</v>
      </c>
      <c r="BP58" s="597">
        <v>1245405.049119438</v>
      </c>
      <c r="BQ58" s="601" t="s">
        <v>539</v>
      </c>
      <c r="BR58" s="596" t="s">
        <v>540</v>
      </c>
      <c r="BS58" s="597">
        <v>19153.45</v>
      </c>
      <c r="BT58" s="598">
        <v>420.42283489028455</v>
      </c>
      <c r="BU58" s="597">
        <v>805254.77469293191</v>
      </c>
      <c r="BV58" s="597">
        <v>10359.01</v>
      </c>
      <c r="BW58" s="598">
        <v>424.89608024946983</v>
      </c>
      <c r="BX58" s="597">
        <v>440150.27442650613</v>
      </c>
      <c r="BY58" s="597">
        <v>30242.48</v>
      </c>
      <c r="BZ58" s="598">
        <v>419.64151504607497</v>
      </c>
      <c r="CA58" s="597">
        <v>1269100.0125950621</v>
      </c>
      <c r="CB58" s="597">
        <v>19925.57</v>
      </c>
      <c r="CC58" s="598">
        <v>525.64142869215243</v>
      </c>
      <c r="CD58" s="597">
        <v>1047370.5082305494</v>
      </c>
      <c r="CE58" s="597">
        <v>324.83</v>
      </c>
      <c r="CF58" s="598">
        <v>783.08238978129521</v>
      </c>
      <c r="CG58" s="597">
        <v>25436.865267265817</v>
      </c>
      <c r="CH58" s="600">
        <v>352.02</v>
      </c>
      <c r="CI58" s="600">
        <v>50844.9</v>
      </c>
      <c r="CJ58" s="597">
        <v>1235.3399999999999</v>
      </c>
      <c r="CK58" s="598">
        <v>36.495965991439377</v>
      </c>
      <c r="CL58" s="597">
        <v>4508.4926627864716</v>
      </c>
      <c r="CM58" s="600">
        <v>112.09</v>
      </c>
      <c r="CN58" s="598">
        <v>38.942366331052476</v>
      </c>
      <c r="CO58" s="600">
        <v>436.50498420476714</v>
      </c>
      <c r="CP58" s="601" t="s">
        <v>539</v>
      </c>
      <c r="CQ58" s="596" t="s">
        <v>540</v>
      </c>
      <c r="CR58" s="600">
        <v>276.39999999999998</v>
      </c>
      <c r="CS58" s="600">
        <v>1623.83</v>
      </c>
      <c r="CT58" s="600">
        <v>3700.44</v>
      </c>
      <c r="CU58" s="600">
        <v>87.85</v>
      </c>
      <c r="CV58" s="600">
        <v>3788.69</v>
      </c>
      <c r="CW58" s="597">
        <v>13368.12</v>
      </c>
      <c r="CX58" s="598">
        <v>32.305119698522027</v>
      </c>
      <c r="CY58" s="597">
        <v>43185.871674420625</v>
      </c>
      <c r="CZ58" s="597">
        <v>2254.31</v>
      </c>
      <c r="DA58" s="598">
        <v>22.258980690333438</v>
      </c>
      <c r="DB58" s="597">
        <v>5017.8642760025568</v>
      </c>
      <c r="DC58" s="597">
        <v>15622.43</v>
      </c>
      <c r="DD58" s="598">
        <v>30.855466115337485</v>
      </c>
      <c r="DE58" s="597">
        <v>48203.735950423179</v>
      </c>
      <c r="DF58" s="600">
        <v>2064.46</v>
      </c>
      <c r="DG58" s="600">
        <v>152.01</v>
      </c>
      <c r="DH58" s="601" t="s">
        <v>539</v>
      </c>
      <c r="DI58" s="596" t="s">
        <v>540</v>
      </c>
      <c r="DJ58" s="600">
        <v>1501.45</v>
      </c>
      <c r="DK58" s="600">
        <v>222.96</v>
      </c>
      <c r="DL58" s="600">
        <v>19563.310000000001</v>
      </c>
      <c r="DM58" s="597">
        <v>14650.15</v>
      </c>
      <c r="DN58" s="598">
        <v>426.08642662631871</v>
      </c>
      <c r="DO58" s="597">
        <v>624223.00630395638</v>
      </c>
      <c r="DP58" s="597">
        <v>627.19000000000005</v>
      </c>
      <c r="DQ58" s="598">
        <v>94.756568562990921</v>
      </c>
      <c r="DR58" s="597">
        <v>5943.0372237022284</v>
      </c>
      <c r="DS58" s="597">
        <v>66.39</v>
      </c>
      <c r="DT58" s="598">
        <v>89.993049663087092</v>
      </c>
      <c r="DU58" s="598">
        <v>597.46385671323526</v>
      </c>
      <c r="DV58" s="597">
        <v>3071.56</v>
      </c>
      <c r="DW58" s="598">
        <v>104.90412705442374</v>
      </c>
      <c r="DX58" s="597">
        <v>32221.932049528579</v>
      </c>
      <c r="DY58" s="600">
        <v>355.88</v>
      </c>
      <c r="DZ58" s="600">
        <v>18771.169999999998</v>
      </c>
      <c r="EA58" s="601" t="s">
        <v>539</v>
      </c>
      <c r="EB58" s="596" t="s">
        <v>540</v>
      </c>
      <c r="EC58" s="597">
        <v>17583.7</v>
      </c>
      <c r="ED58" s="598">
        <v>99.386523086264248</v>
      </c>
      <c r="EE58" s="597">
        <v>174758.28059919449</v>
      </c>
      <c r="EF58" s="597">
        <v>40860.449999999997</v>
      </c>
      <c r="EG58" s="598">
        <v>98.34974546545584</v>
      </c>
      <c r="EH58" s="597">
        <v>401861.48571039853</v>
      </c>
      <c r="EI58" s="597">
        <v>24426.74</v>
      </c>
      <c r="EJ58" s="597">
        <v>23745.83</v>
      </c>
    </row>
    <row r="59" spans="1:140" ht="11.25" customHeight="1">
      <c r="A59" s="601" t="s">
        <v>541</v>
      </c>
      <c r="B59" s="596" t="s">
        <v>542</v>
      </c>
      <c r="C59" s="597">
        <v>2913.74</v>
      </c>
      <c r="D59" s="598">
        <v>72.622667618589645</v>
      </c>
      <c r="E59" s="597">
        <v>21160.357154698937</v>
      </c>
      <c r="F59" s="597">
        <v>356.07</v>
      </c>
      <c r="G59" s="598">
        <v>57.203391122024591</v>
      </c>
      <c r="H59" s="597">
        <v>2036.8411476819299</v>
      </c>
      <c r="I59" s="597">
        <v>3269.81</v>
      </c>
      <c r="J59" s="598">
        <v>70.943566453038159</v>
      </c>
      <c r="K59" s="597">
        <v>23197.198302380868</v>
      </c>
      <c r="L59" s="597">
        <v>22502.52</v>
      </c>
      <c r="M59" s="598">
        <v>65.089884725320061</v>
      </c>
      <c r="N59" s="597">
        <v>146468.64328292097</v>
      </c>
      <c r="O59" s="597">
        <v>44.17</v>
      </c>
      <c r="P59" s="598">
        <v>58.202513442921557</v>
      </c>
      <c r="Q59" s="597">
        <v>257.08050187738456</v>
      </c>
      <c r="R59" s="597">
        <v>25816.5</v>
      </c>
      <c r="S59" s="598">
        <v>65.81950383947445</v>
      </c>
      <c r="T59" s="597">
        <v>169922.92208717921</v>
      </c>
      <c r="U59" s="597">
        <v>9819.7999999999993</v>
      </c>
      <c r="V59" s="598">
        <v>62.438344428784553</v>
      </c>
      <c r="W59" s="597">
        <v>61313.205462177837</v>
      </c>
      <c r="X59" s="601" t="s">
        <v>541</v>
      </c>
      <c r="Y59" s="596" t="s">
        <v>542</v>
      </c>
      <c r="Z59" s="597">
        <v>15628.89</v>
      </c>
      <c r="AA59" s="598">
        <v>54.304717178230007</v>
      </c>
      <c r="AB59" s="597">
        <v>84872.2451259667</v>
      </c>
      <c r="AC59" s="597">
        <v>25448.69</v>
      </c>
      <c r="AD59" s="598">
        <v>57.443212435746027</v>
      </c>
      <c r="AE59" s="597">
        <v>146185.45058814454</v>
      </c>
      <c r="AF59" s="597">
        <v>2890.38</v>
      </c>
      <c r="AG59" s="598">
        <v>49.618677119080353</v>
      </c>
      <c r="AH59" s="597">
        <v>14341.683197144748</v>
      </c>
      <c r="AI59" s="597">
        <v>278.95</v>
      </c>
      <c r="AJ59" s="598">
        <v>48.940712714123052</v>
      </c>
      <c r="AK59" s="597">
        <v>1365.2011811604627</v>
      </c>
      <c r="AL59" s="597">
        <v>4423.74</v>
      </c>
      <c r="AM59" s="598">
        <v>59.785124942051418</v>
      </c>
      <c r="AN59" s="597">
        <v>26447.384861115053</v>
      </c>
      <c r="AO59" s="597">
        <v>33041.760000000002</v>
      </c>
      <c r="AP59" s="598">
        <v>57.000510816483377</v>
      </c>
      <c r="AQ59" s="597">
        <v>188339.71982756478</v>
      </c>
      <c r="AR59" s="597">
        <v>39703.97</v>
      </c>
      <c r="AS59" s="598">
        <v>64.388188703243074</v>
      </c>
      <c r="AT59" s="597">
        <v>255646.67126279016</v>
      </c>
      <c r="AU59" s="601" t="s">
        <v>541</v>
      </c>
      <c r="AV59" s="596" t="s">
        <v>542</v>
      </c>
      <c r="AW59" s="597">
        <v>19154.29</v>
      </c>
      <c r="AX59" s="598">
        <v>53.573361712678377</v>
      </c>
      <c r="AY59" s="597">
        <v>102615.97065195384</v>
      </c>
      <c r="AZ59" s="597">
        <v>58858.26</v>
      </c>
      <c r="BA59" s="598">
        <v>60.86871102114538</v>
      </c>
      <c r="BB59" s="597">
        <v>358262.64191474399</v>
      </c>
      <c r="BC59" s="600">
        <v>912.79</v>
      </c>
      <c r="BD59" s="600">
        <v>1511.36</v>
      </c>
      <c r="BE59" s="597">
        <v>2424.15</v>
      </c>
      <c r="BF59" s="598">
        <v>71.309663703189131</v>
      </c>
      <c r="BG59" s="597">
        <v>17286.532126608588</v>
      </c>
      <c r="BH59" s="597">
        <v>61282.41</v>
      </c>
      <c r="BI59" s="598">
        <v>61.281724077325393</v>
      </c>
      <c r="BJ59" s="597">
        <v>375549.17404135258</v>
      </c>
      <c r="BK59" s="597">
        <v>227.11</v>
      </c>
      <c r="BL59" s="598">
        <v>282.24907209221016</v>
      </c>
      <c r="BM59" s="597">
        <v>6410.1586762861853</v>
      </c>
      <c r="BN59" s="597">
        <v>10856.81</v>
      </c>
      <c r="BO59" s="598">
        <v>368.88220526564442</v>
      </c>
      <c r="BP59" s="597">
        <v>400488.40149501013</v>
      </c>
      <c r="BQ59" s="601" t="s">
        <v>541</v>
      </c>
      <c r="BR59" s="596" t="s">
        <v>542</v>
      </c>
      <c r="BS59" s="597">
        <v>6751.46</v>
      </c>
      <c r="BT59" s="598">
        <v>368.9402510877469</v>
      </c>
      <c r="BU59" s="597">
        <v>249088.53476088803</v>
      </c>
      <c r="BV59" s="597">
        <v>4105.3500000000004</v>
      </c>
      <c r="BW59" s="598">
        <v>368.78674591477477</v>
      </c>
      <c r="BX59" s="597">
        <v>151399.86673412207</v>
      </c>
      <c r="BY59" s="597">
        <v>11083.92</v>
      </c>
      <c r="BZ59" s="598">
        <v>367.10708862144099</v>
      </c>
      <c r="CA59" s="597">
        <v>406898.5601712963</v>
      </c>
      <c r="CB59" s="597">
        <v>2938.85</v>
      </c>
      <c r="CC59" s="598">
        <v>486.48758385124864</v>
      </c>
      <c r="CD59" s="597">
        <v>142971.40358012417</v>
      </c>
      <c r="CE59" s="597">
        <v>339.06</v>
      </c>
      <c r="CF59" s="598">
        <v>788.35585577571942</v>
      </c>
      <c r="CG59" s="597">
        <v>26729.99364593155</v>
      </c>
      <c r="CH59" s="600">
        <v>107.14</v>
      </c>
      <c r="CI59" s="600">
        <v>14468.97</v>
      </c>
      <c r="CJ59" s="597">
        <v>219.56</v>
      </c>
      <c r="CK59" s="598">
        <v>38.627146560637506</v>
      </c>
      <c r="CL59" s="597">
        <v>848.09762988535692</v>
      </c>
      <c r="CM59" s="597">
        <v>32.57</v>
      </c>
      <c r="CN59" s="598" t="s">
        <v>15</v>
      </c>
      <c r="CO59" s="598" t="s">
        <v>15</v>
      </c>
      <c r="CP59" s="601" t="s">
        <v>541</v>
      </c>
      <c r="CQ59" s="596" t="s">
        <v>542</v>
      </c>
      <c r="CR59" s="600">
        <v>79.56</v>
      </c>
      <c r="CS59" s="600">
        <v>331.69</v>
      </c>
      <c r="CT59" s="600">
        <v>554.23</v>
      </c>
      <c r="CU59" s="600">
        <v>39.950000000000003</v>
      </c>
      <c r="CV59" s="600">
        <v>594.58000000000004</v>
      </c>
      <c r="CW59" s="597">
        <v>3420.57</v>
      </c>
      <c r="CX59" s="598">
        <v>33.311890481197025</v>
      </c>
      <c r="CY59" s="597">
        <v>11394.565322326813</v>
      </c>
      <c r="CZ59" s="597">
        <v>1027.52</v>
      </c>
      <c r="DA59" s="598">
        <v>21.780652587330604</v>
      </c>
      <c r="DB59" s="597">
        <v>2238.0056146533943</v>
      </c>
      <c r="DC59" s="597">
        <v>4448.09</v>
      </c>
      <c r="DD59" s="598">
        <v>30.648145466886248</v>
      </c>
      <c r="DE59" s="597">
        <v>13632.570936980206</v>
      </c>
      <c r="DF59" s="600">
        <v>103.01</v>
      </c>
      <c r="DG59" s="600">
        <v>69.64</v>
      </c>
      <c r="DH59" s="601" t="s">
        <v>541</v>
      </c>
      <c r="DI59" s="596" t="s">
        <v>542</v>
      </c>
      <c r="DJ59" s="600">
        <v>1561.51</v>
      </c>
      <c r="DK59" s="600">
        <v>68.88</v>
      </c>
      <c r="DL59" s="600">
        <v>6251.13</v>
      </c>
      <c r="DM59" s="597">
        <v>24332.85</v>
      </c>
      <c r="DN59" s="598">
        <v>413.10824498042882</v>
      </c>
      <c r="DO59" s="597">
        <v>1005210.0958872034</v>
      </c>
      <c r="DP59" s="597">
        <v>136.26</v>
      </c>
      <c r="DQ59" s="598">
        <v>87.790185264563348</v>
      </c>
      <c r="DR59" s="597">
        <v>1196.2290644149402</v>
      </c>
      <c r="DS59" s="597">
        <v>10.53</v>
      </c>
      <c r="DT59" s="598" t="s">
        <v>15</v>
      </c>
      <c r="DU59" s="598" t="s">
        <v>15</v>
      </c>
      <c r="DV59" s="597">
        <v>2720.95</v>
      </c>
      <c r="DW59" s="598">
        <v>107.13262747309014</v>
      </c>
      <c r="DX59" s="597">
        <v>29150.252272290472</v>
      </c>
      <c r="DY59" s="600">
        <v>239.36</v>
      </c>
      <c r="DZ59" s="600">
        <v>27439.95</v>
      </c>
      <c r="EA59" s="601" t="s">
        <v>541</v>
      </c>
      <c r="EB59" s="596" t="s">
        <v>542</v>
      </c>
      <c r="EC59" s="597">
        <v>19305.919999999998</v>
      </c>
      <c r="ED59" s="598">
        <v>102.64830328669248</v>
      </c>
      <c r="EE59" s="597">
        <v>198171.99313886222</v>
      </c>
      <c r="EF59" s="597">
        <v>38696.94</v>
      </c>
      <c r="EG59" s="598">
        <v>99.383882116439636</v>
      </c>
      <c r="EH59" s="597">
        <v>384585.21232269384</v>
      </c>
      <c r="EI59" s="597">
        <v>9503.16</v>
      </c>
      <c r="EJ59" s="597">
        <v>8423.84</v>
      </c>
    </row>
    <row r="60" spans="1:140" ht="11.25" customHeight="1">
      <c r="A60" s="601" t="s">
        <v>543</v>
      </c>
      <c r="B60" s="596" t="s">
        <v>319</v>
      </c>
      <c r="C60" s="597">
        <v>26345.39</v>
      </c>
      <c r="D60" s="598">
        <v>81.261517863994129</v>
      </c>
      <c r="E60" s="597">
        <v>214086.63801188927</v>
      </c>
      <c r="F60" s="597">
        <v>2806.6</v>
      </c>
      <c r="G60" s="598">
        <v>61.595797326396188</v>
      </c>
      <c r="H60" s="597">
        <v>17287.476477626351</v>
      </c>
      <c r="I60" s="597">
        <v>29151.99</v>
      </c>
      <c r="J60" s="598">
        <v>79.368205906188791</v>
      </c>
      <c r="K60" s="597">
        <v>231374.11448951563</v>
      </c>
      <c r="L60" s="597">
        <v>8527.18</v>
      </c>
      <c r="M60" s="598">
        <v>67.531262094557064</v>
      </c>
      <c r="N60" s="597">
        <v>57585.122750746508</v>
      </c>
      <c r="O60" s="597">
        <v>205.29</v>
      </c>
      <c r="P60" s="598">
        <v>54.57933938676679</v>
      </c>
      <c r="Q60" s="597">
        <v>1120.4592582709354</v>
      </c>
      <c r="R60" s="597">
        <v>37884.46</v>
      </c>
      <c r="S60" s="598">
        <v>76.56957404131748</v>
      </c>
      <c r="T60" s="597">
        <v>290079.69649853307</v>
      </c>
      <c r="U60" s="597">
        <v>12145.65</v>
      </c>
      <c r="V60" s="598">
        <v>68.75684984072825</v>
      </c>
      <c r="W60" s="597">
        <v>83509.663326804133</v>
      </c>
      <c r="X60" s="601" t="s">
        <v>543</v>
      </c>
      <c r="Y60" s="596" t="s">
        <v>319</v>
      </c>
      <c r="Z60" s="597">
        <v>18893.45</v>
      </c>
      <c r="AA60" s="598">
        <v>57.055566323071297</v>
      </c>
      <c r="AB60" s="597">
        <v>107797.64895466315</v>
      </c>
      <c r="AC60" s="597">
        <v>31039.1</v>
      </c>
      <c r="AD60" s="598">
        <v>61.634297476881507</v>
      </c>
      <c r="AE60" s="597">
        <v>191307.31228146728</v>
      </c>
      <c r="AF60" s="597">
        <v>5726.31</v>
      </c>
      <c r="AG60" s="598">
        <v>51.254776383082458</v>
      </c>
      <c r="AH60" s="597">
        <v>29350.073855020895</v>
      </c>
      <c r="AI60" s="597">
        <v>1558.61</v>
      </c>
      <c r="AJ60" s="598">
        <v>45.712805275364786</v>
      </c>
      <c r="AK60" s="597">
        <v>7124.8435430236323</v>
      </c>
      <c r="AL60" s="597">
        <v>4346.67</v>
      </c>
      <c r="AM60" s="598">
        <v>62.823225855710177</v>
      </c>
      <c r="AN60" s="597">
        <v>27307.183113023977</v>
      </c>
      <c r="AO60" s="597">
        <v>42670.69</v>
      </c>
      <c r="AP60" s="598">
        <v>59.780943967049936</v>
      </c>
      <c r="AQ60" s="597">
        <v>255089.41279253579</v>
      </c>
      <c r="AR60" s="597">
        <v>51570.18</v>
      </c>
      <c r="AS60" s="598">
        <v>74.385830427726802</v>
      </c>
      <c r="AT60" s="597">
        <v>383609.06646073482</v>
      </c>
      <c r="AU60" s="601" t="s">
        <v>543</v>
      </c>
      <c r="AV60" s="596" t="s">
        <v>319</v>
      </c>
      <c r="AW60" s="597">
        <v>28984.97</v>
      </c>
      <c r="AX60" s="598">
        <v>55.739247903425124</v>
      </c>
      <c r="AY60" s="597">
        <v>161560.04283033402</v>
      </c>
      <c r="AZ60" s="597">
        <v>80555.149999999994</v>
      </c>
      <c r="BA60" s="598">
        <v>67.676506007507754</v>
      </c>
      <c r="BB60" s="597">
        <v>545169.10929106886</v>
      </c>
      <c r="BC60" s="600">
        <v>552.99</v>
      </c>
      <c r="BD60" s="600">
        <v>312.77</v>
      </c>
      <c r="BE60" s="597">
        <v>865.76</v>
      </c>
      <c r="BF60" s="598">
        <v>80.202884013824956</v>
      </c>
      <c r="BG60" s="597">
        <v>6943.6448863809101</v>
      </c>
      <c r="BH60" s="597">
        <v>81420.91</v>
      </c>
      <c r="BI60" s="598">
        <v>67.80970074854848</v>
      </c>
      <c r="BJ60" s="597">
        <v>552112.75417744974</v>
      </c>
      <c r="BK60" s="597">
        <v>516.20000000000005</v>
      </c>
      <c r="BL60" s="598">
        <v>303.26632295439362</v>
      </c>
      <c r="BM60" s="597">
        <v>15654.607590905798</v>
      </c>
      <c r="BN60" s="597">
        <v>18474.919999999998</v>
      </c>
      <c r="BO60" s="598">
        <v>422.42979570500904</v>
      </c>
      <c r="BP60" s="597">
        <v>780435.66812663851</v>
      </c>
      <c r="BQ60" s="601" t="s">
        <v>543</v>
      </c>
      <c r="BR60" s="596" t="s">
        <v>319</v>
      </c>
      <c r="BS60" s="597">
        <v>8394.7800000000007</v>
      </c>
      <c r="BT60" s="598">
        <v>418.79235027984998</v>
      </c>
      <c r="BU60" s="597">
        <v>351566.96462822799</v>
      </c>
      <c r="BV60" s="597">
        <v>10080.14</v>
      </c>
      <c r="BW60" s="598">
        <v>425.45907447556323</v>
      </c>
      <c r="BX60" s="597">
        <v>428868.70349841053</v>
      </c>
      <c r="BY60" s="597">
        <v>18991.12</v>
      </c>
      <c r="BZ60" s="598">
        <v>419.19079849821622</v>
      </c>
      <c r="CA60" s="597">
        <v>796090.27571754437</v>
      </c>
      <c r="CB60" s="600">
        <v>12163.9</v>
      </c>
      <c r="CC60" s="598">
        <v>546.49110041140477</v>
      </c>
      <c r="CD60" s="600">
        <v>664746.30962942867</v>
      </c>
      <c r="CE60" s="600">
        <v>160.27000000000001</v>
      </c>
      <c r="CF60" s="598">
        <v>790.81039615398254</v>
      </c>
      <c r="CG60" s="600">
        <v>12674.318219159879</v>
      </c>
      <c r="CH60" s="600">
        <v>224.4</v>
      </c>
      <c r="CI60" s="600">
        <v>31539.69</v>
      </c>
      <c r="CJ60" s="597">
        <v>360.94</v>
      </c>
      <c r="CK60" s="598">
        <v>39.643767093208766</v>
      </c>
      <c r="CL60" s="597">
        <v>1430.9021294622773</v>
      </c>
      <c r="CM60" s="597">
        <v>224.26</v>
      </c>
      <c r="CN60" s="598">
        <v>47.956536568543996</v>
      </c>
      <c r="CO60" s="597">
        <v>1075.4732890861676</v>
      </c>
      <c r="CP60" s="601" t="s">
        <v>543</v>
      </c>
      <c r="CQ60" s="596" t="s">
        <v>319</v>
      </c>
      <c r="CR60" s="600">
        <v>239.54</v>
      </c>
      <c r="CS60" s="600">
        <v>824.74</v>
      </c>
      <c r="CT60" s="600">
        <v>1279.93</v>
      </c>
      <c r="CU60" s="600">
        <v>90.39</v>
      </c>
      <c r="CV60" s="600">
        <v>1381.02</v>
      </c>
      <c r="CW60" s="600">
        <v>5649.94</v>
      </c>
      <c r="CX60" s="598">
        <v>33.853292235945375</v>
      </c>
      <c r="CY60" s="600">
        <v>19126.906993555716</v>
      </c>
      <c r="CZ60" s="597">
        <v>1062.3399999999999</v>
      </c>
      <c r="DA60" s="598">
        <v>24.791434363176677</v>
      </c>
      <c r="DB60" s="597">
        <v>2633.693238137711</v>
      </c>
      <c r="DC60" s="600">
        <v>6712.28</v>
      </c>
      <c r="DD60" s="598">
        <v>32.419088941005782</v>
      </c>
      <c r="DE60" s="600">
        <v>21760.600231693428</v>
      </c>
      <c r="DF60" s="600">
        <v>1895.86</v>
      </c>
      <c r="DG60" s="600">
        <v>96.14</v>
      </c>
      <c r="DH60" s="601" t="s">
        <v>543</v>
      </c>
      <c r="DI60" s="596" t="s">
        <v>319</v>
      </c>
      <c r="DJ60" s="600">
        <v>173.49</v>
      </c>
      <c r="DK60" s="600">
        <v>327.63</v>
      </c>
      <c r="DL60" s="600">
        <v>9205.4</v>
      </c>
      <c r="DM60" s="597">
        <v>22463.18</v>
      </c>
      <c r="DN60" s="598">
        <v>445.70828655091793</v>
      </c>
      <c r="DO60" s="597">
        <v>1001202.5468284851</v>
      </c>
      <c r="DP60" s="597">
        <v>222.47</v>
      </c>
      <c r="DQ60" s="598">
        <v>104.72788656729693</v>
      </c>
      <c r="DR60" s="597">
        <v>2329.881292462655</v>
      </c>
      <c r="DS60" s="597">
        <v>6.57</v>
      </c>
      <c r="DT60" s="598" t="s">
        <v>15</v>
      </c>
      <c r="DU60" s="598" t="s">
        <v>15</v>
      </c>
      <c r="DV60" s="597">
        <v>3565.9</v>
      </c>
      <c r="DW60" s="598">
        <v>116.71733049771944</v>
      </c>
      <c r="DX60" s="597">
        <v>41620.232882181772</v>
      </c>
      <c r="DY60" s="600">
        <v>170.13</v>
      </c>
      <c r="DZ60" s="600">
        <v>26428.25</v>
      </c>
      <c r="EA60" s="601" t="s">
        <v>543</v>
      </c>
      <c r="EB60" s="596" t="s">
        <v>319</v>
      </c>
      <c r="EC60" s="597">
        <v>22526.13</v>
      </c>
      <c r="ED60" s="598">
        <v>107.07622450108526</v>
      </c>
      <c r="EE60" s="597">
        <v>241201.29530206326</v>
      </c>
      <c r="EF60" s="597">
        <v>140517.67000000001</v>
      </c>
      <c r="EG60" s="598">
        <v>112.10803951870668</v>
      </c>
      <c r="EH60" s="597">
        <v>1575316.0501436582</v>
      </c>
      <c r="EI60" s="597">
        <v>15563.52</v>
      </c>
      <c r="EJ60" s="597">
        <v>11164.11</v>
      </c>
    </row>
    <row r="61" spans="1:140" ht="11.25" customHeight="1">
      <c r="A61" s="601" t="s">
        <v>544</v>
      </c>
      <c r="B61" s="596" t="s">
        <v>545</v>
      </c>
      <c r="C61" s="597">
        <v>14729.17</v>
      </c>
      <c r="D61" s="598">
        <v>81.533432708876816</v>
      </c>
      <c r="E61" s="597">
        <v>120091.97910526073</v>
      </c>
      <c r="F61" s="597">
        <v>2374.08</v>
      </c>
      <c r="G61" s="598">
        <v>59.801482873775512</v>
      </c>
      <c r="H61" s="597">
        <v>14197.350446097298</v>
      </c>
      <c r="I61" s="597">
        <v>17103.25</v>
      </c>
      <c r="J61" s="598">
        <v>78.516848874546085</v>
      </c>
      <c r="K61" s="597">
        <v>134289.32955135804</v>
      </c>
      <c r="L61" s="597">
        <v>9959.7900000000009</v>
      </c>
      <c r="M61" s="598">
        <v>58.471047556854643</v>
      </c>
      <c r="N61" s="597">
        <v>58235.935474628524</v>
      </c>
      <c r="O61" s="597">
        <v>92.19</v>
      </c>
      <c r="P61" s="598">
        <v>56.466683630904711</v>
      </c>
      <c r="Q61" s="597">
        <v>520.56635639331057</v>
      </c>
      <c r="R61" s="597">
        <v>27155.23</v>
      </c>
      <c r="S61" s="598">
        <v>71.089742706056938</v>
      </c>
      <c r="T61" s="597">
        <v>193045.83138237987</v>
      </c>
      <c r="U61" s="597">
        <v>20372.96</v>
      </c>
      <c r="V61" s="598">
        <v>62.666186340782147</v>
      </c>
      <c r="W61" s="597">
        <v>127669.57076733011</v>
      </c>
      <c r="X61" s="601" t="s">
        <v>544</v>
      </c>
      <c r="Y61" s="596" t="s">
        <v>545</v>
      </c>
      <c r="Z61" s="597">
        <v>24299.8</v>
      </c>
      <c r="AA61" s="598">
        <v>54.705629103740677</v>
      </c>
      <c r="AB61" s="597">
        <v>132933.58460950779</v>
      </c>
      <c r="AC61" s="597">
        <v>44672.76</v>
      </c>
      <c r="AD61" s="598">
        <v>58.336031930160104</v>
      </c>
      <c r="AE61" s="597">
        <v>260603.15537683788</v>
      </c>
      <c r="AF61" s="597">
        <v>4861.82</v>
      </c>
      <c r="AG61" s="598">
        <v>50.238831421379857</v>
      </c>
      <c r="AH61" s="597">
        <v>24425.215538109307</v>
      </c>
      <c r="AI61" s="597">
        <v>813.8</v>
      </c>
      <c r="AJ61" s="598">
        <v>48.323305736819179</v>
      </c>
      <c r="AK61" s="597">
        <v>3932.5506208623451</v>
      </c>
      <c r="AL61" s="597">
        <v>5990.84</v>
      </c>
      <c r="AM61" s="598">
        <v>58.360868900721954</v>
      </c>
      <c r="AN61" s="597">
        <v>34963.062784520109</v>
      </c>
      <c r="AO61" s="597">
        <v>56339.22</v>
      </c>
      <c r="AP61" s="598">
        <v>57.495290903979438</v>
      </c>
      <c r="AQ61" s="597">
        <v>323923.98432032962</v>
      </c>
      <c r="AR61" s="597">
        <v>51144.95</v>
      </c>
      <c r="AS61" s="598">
        <v>66.76731808089221</v>
      </c>
      <c r="AT61" s="597">
        <v>341481.11448813276</v>
      </c>
      <c r="AU61" s="601" t="s">
        <v>544</v>
      </c>
      <c r="AV61" s="596" t="s">
        <v>545</v>
      </c>
      <c r="AW61" s="597">
        <v>32349.5</v>
      </c>
      <c r="AX61" s="598">
        <v>54.247732179655557</v>
      </c>
      <c r="AY61" s="597">
        <v>175488.70121457672</v>
      </c>
      <c r="AZ61" s="597">
        <v>83494.45</v>
      </c>
      <c r="BA61" s="598">
        <v>61.916668198031061</v>
      </c>
      <c r="BB61" s="597">
        <v>516969.81570270949</v>
      </c>
      <c r="BC61" s="600">
        <v>13679.38</v>
      </c>
      <c r="BD61" s="600">
        <v>2958.1</v>
      </c>
      <c r="BE61" s="597">
        <v>16637.48</v>
      </c>
      <c r="BF61" s="598">
        <v>84.240506700439283</v>
      </c>
      <c r="BG61" s="597">
        <v>140154.97454184244</v>
      </c>
      <c r="BH61" s="597">
        <v>100131.93</v>
      </c>
      <c r="BI61" s="598">
        <v>65.625898776199762</v>
      </c>
      <c r="BJ61" s="597">
        <v>657124.79024455196</v>
      </c>
      <c r="BK61" s="597">
        <v>361.11</v>
      </c>
      <c r="BL61" s="598">
        <v>302.07199531172114</v>
      </c>
      <c r="BM61" s="597">
        <v>10908.121822701563</v>
      </c>
      <c r="BN61" s="597">
        <v>6921</v>
      </c>
      <c r="BO61" s="598">
        <v>417.14639737540409</v>
      </c>
      <c r="BP61" s="597">
        <v>288707.02162351715</v>
      </c>
      <c r="BQ61" s="601" t="s">
        <v>544</v>
      </c>
      <c r="BR61" s="596" t="s">
        <v>545</v>
      </c>
      <c r="BS61" s="597">
        <v>4823.07</v>
      </c>
      <c r="BT61" s="598">
        <v>428.41426866373223</v>
      </c>
      <c r="BU61" s="597">
        <v>206627.2006763987</v>
      </c>
      <c r="BV61" s="597">
        <v>2097.9299999999998</v>
      </c>
      <c r="BW61" s="598">
        <v>391.24194299675622</v>
      </c>
      <c r="BX61" s="597">
        <v>82079.820947118467</v>
      </c>
      <c r="BY61" s="597">
        <v>7282.11</v>
      </c>
      <c r="BZ61" s="598">
        <v>411.44001319153199</v>
      </c>
      <c r="CA61" s="597">
        <v>299615.14344621869</v>
      </c>
      <c r="CB61" s="600">
        <v>884.03</v>
      </c>
      <c r="CC61" s="598">
        <v>534.98246812080151</v>
      </c>
      <c r="CD61" s="600">
        <v>47294.055129283232</v>
      </c>
      <c r="CE61" s="600">
        <v>183.38</v>
      </c>
      <c r="CF61" s="598">
        <v>811.33973698853231</v>
      </c>
      <c r="CG61" s="600">
        <v>14878.348096895708</v>
      </c>
      <c r="CH61" s="600">
        <v>156.57</v>
      </c>
      <c r="CI61" s="600">
        <v>8506.09</v>
      </c>
      <c r="CJ61" s="597">
        <v>193.25</v>
      </c>
      <c r="CK61" s="598">
        <v>39.869069419222811</v>
      </c>
      <c r="CL61" s="597">
        <v>770.46976652648073</v>
      </c>
      <c r="CM61" s="597">
        <v>192.66</v>
      </c>
      <c r="CN61" s="598">
        <v>41.099217935862413</v>
      </c>
      <c r="CO61" s="597">
        <v>791.81753275232529</v>
      </c>
      <c r="CP61" s="601" t="s">
        <v>544</v>
      </c>
      <c r="CQ61" s="596" t="s">
        <v>545</v>
      </c>
      <c r="CR61" s="600">
        <v>22.16</v>
      </c>
      <c r="CS61" s="600">
        <v>408.07</v>
      </c>
      <c r="CT61" s="600">
        <v>1629.47</v>
      </c>
      <c r="CU61" s="600">
        <v>247.76</v>
      </c>
      <c r="CV61" s="600">
        <v>1882.01</v>
      </c>
      <c r="CW61" s="600">
        <v>5618.19</v>
      </c>
      <c r="CX61" s="598">
        <v>34.014053561181512</v>
      </c>
      <c r="CY61" s="600">
        <v>19109.741557689435</v>
      </c>
      <c r="CZ61" s="597">
        <v>1693.02</v>
      </c>
      <c r="DA61" s="598">
        <v>24.336343067064323</v>
      </c>
      <c r="DB61" s="597">
        <v>4120.1915539401243</v>
      </c>
      <c r="DC61" s="600">
        <v>7311.21</v>
      </c>
      <c r="DD61" s="598">
        <v>31.773034985494277</v>
      </c>
      <c r="DE61" s="600">
        <v>23229.933111629558</v>
      </c>
      <c r="DF61" s="600">
        <v>141.03</v>
      </c>
      <c r="DG61" s="600">
        <v>34.79</v>
      </c>
      <c r="DH61" s="601" t="s">
        <v>544</v>
      </c>
      <c r="DI61" s="596" t="s">
        <v>545</v>
      </c>
      <c r="DJ61" s="600">
        <v>330.18</v>
      </c>
      <c r="DK61" s="600">
        <v>380.87</v>
      </c>
      <c r="DL61" s="600">
        <v>8198.08</v>
      </c>
      <c r="DM61" s="597">
        <v>67384.460000000006</v>
      </c>
      <c r="DN61" s="598">
        <v>444.72162790910932</v>
      </c>
      <c r="DO61" s="597">
        <v>2996732.6746976259</v>
      </c>
      <c r="DP61" s="597">
        <v>141.59</v>
      </c>
      <c r="DQ61" s="598">
        <v>99.489617105819065</v>
      </c>
      <c r="DR61" s="597">
        <v>1408.6734886012923</v>
      </c>
      <c r="DS61" s="597">
        <v>292.54000000000002</v>
      </c>
      <c r="DT61" s="598" t="s">
        <v>15</v>
      </c>
      <c r="DU61" s="598" t="s">
        <v>15</v>
      </c>
      <c r="DV61" s="597">
        <v>8044.94</v>
      </c>
      <c r="DW61" s="598">
        <v>116.08453221767172</v>
      </c>
      <c r="DX61" s="597">
        <v>93389.309661923602</v>
      </c>
      <c r="DY61" s="600">
        <v>306.3</v>
      </c>
      <c r="DZ61" s="600">
        <v>76169.83</v>
      </c>
      <c r="EA61" s="601" t="s">
        <v>544</v>
      </c>
      <c r="EB61" s="596" t="s">
        <v>545</v>
      </c>
      <c r="EC61" s="597">
        <v>30681.68</v>
      </c>
      <c r="ED61" s="598">
        <v>106.16360972650615</v>
      </c>
      <c r="EE61" s="597">
        <v>325727.79012735502</v>
      </c>
      <c r="EF61" s="597">
        <v>155291.64000000001</v>
      </c>
      <c r="EG61" s="598">
        <v>106.39279223909178</v>
      </c>
      <c r="EH61" s="597">
        <v>1652191.1190987835</v>
      </c>
      <c r="EI61" s="597">
        <v>12075.87</v>
      </c>
      <c r="EJ61" s="597">
        <v>18013.259999999998</v>
      </c>
    </row>
    <row r="62" spans="1:140" ht="11.25" customHeight="1">
      <c r="A62" s="601" t="s">
        <v>546</v>
      </c>
      <c r="B62" s="596" t="s">
        <v>547</v>
      </c>
      <c r="C62" s="597">
        <v>2432.88</v>
      </c>
      <c r="D62" s="598">
        <v>72.234645917389287</v>
      </c>
      <c r="E62" s="597">
        <v>17573.822535949806</v>
      </c>
      <c r="F62" s="597">
        <v>1803.16</v>
      </c>
      <c r="G62" s="598">
        <v>55.027509728478108</v>
      </c>
      <c r="H62" s="597">
        <v>9922.3404442002593</v>
      </c>
      <c r="I62" s="597">
        <v>4236.04</v>
      </c>
      <c r="J62" s="598">
        <v>64.910064541765593</v>
      </c>
      <c r="K62" s="597">
        <v>27496.162980150068</v>
      </c>
      <c r="L62" s="597">
        <v>9417.41</v>
      </c>
      <c r="M62" s="598">
        <v>55.307802301068776</v>
      </c>
      <c r="N62" s="597">
        <v>52085.625046810819</v>
      </c>
      <c r="O62" s="597">
        <v>202.22</v>
      </c>
      <c r="P62" s="598">
        <v>54.488064799042974</v>
      </c>
      <c r="Q62" s="597">
        <v>1101.8576463662471</v>
      </c>
      <c r="R62" s="597">
        <v>13855.67</v>
      </c>
      <c r="S62" s="598">
        <v>58.231500658811257</v>
      </c>
      <c r="T62" s="597">
        <v>80683.645673327133</v>
      </c>
      <c r="U62" s="597">
        <v>9669.4</v>
      </c>
      <c r="V62" s="598">
        <v>57.779051013808463</v>
      </c>
      <c r="W62" s="597">
        <v>55868.875587291943</v>
      </c>
      <c r="X62" s="601" t="s">
        <v>546</v>
      </c>
      <c r="Y62" s="596" t="s">
        <v>547</v>
      </c>
      <c r="Z62" s="597">
        <v>32888.71</v>
      </c>
      <c r="AA62" s="598">
        <v>53.306047842639387</v>
      </c>
      <c r="AB62" s="597">
        <v>175316.71487426927</v>
      </c>
      <c r="AC62" s="597">
        <v>42558.11</v>
      </c>
      <c r="AD62" s="598">
        <v>54.322334911386157</v>
      </c>
      <c r="AE62" s="597">
        <v>231185.59046156122</v>
      </c>
      <c r="AF62" s="597">
        <v>2620.27</v>
      </c>
      <c r="AG62" s="598">
        <v>47.154271440510001</v>
      </c>
      <c r="AH62" s="597">
        <v>12355.692282742513</v>
      </c>
      <c r="AI62" s="597">
        <v>1925.5</v>
      </c>
      <c r="AJ62" s="598">
        <v>47.913531016977572</v>
      </c>
      <c r="AK62" s="597">
        <v>9225.7503973190342</v>
      </c>
      <c r="AL62" s="597">
        <v>3959.25</v>
      </c>
      <c r="AM62" s="598">
        <v>57.353524583556784</v>
      </c>
      <c r="AN62" s="597">
        <v>22707.694220744721</v>
      </c>
      <c r="AO62" s="597">
        <v>51063.13</v>
      </c>
      <c r="AP62" s="598">
        <v>53.947873419112291</v>
      </c>
      <c r="AQ62" s="597">
        <v>275474.7273623675</v>
      </c>
      <c r="AR62" s="597">
        <v>25681.16</v>
      </c>
      <c r="AS62" s="598">
        <v>58.150751382399989</v>
      </c>
      <c r="AT62" s="597">
        <v>149337.87503716353</v>
      </c>
      <c r="AU62" s="601" t="s">
        <v>546</v>
      </c>
      <c r="AV62" s="596" t="s">
        <v>547</v>
      </c>
      <c r="AW62" s="597">
        <v>39237.64</v>
      </c>
      <c r="AX62" s="598">
        <v>52.709719034715413</v>
      </c>
      <c r="AY62" s="597">
        <v>206820.49799853106</v>
      </c>
      <c r="AZ62" s="597">
        <v>64918.8</v>
      </c>
      <c r="BA62" s="598">
        <v>54.862131314148527</v>
      </c>
      <c r="BB62" s="597">
        <v>356158.37303569459</v>
      </c>
      <c r="BC62" s="600">
        <v>13641.29</v>
      </c>
      <c r="BD62" s="600">
        <v>9275.85</v>
      </c>
      <c r="BE62" s="597">
        <v>22917.14</v>
      </c>
      <c r="BF62" s="598">
        <v>84.116205001937573</v>
      </c>
      <c r="BG62" s="597">
        <v>192770.28462981037</v>
      </c>
      <c r="BH62" s="597">
        <v>87835.94</v>
      </c>
      <c r="BI62" s="598">
        <v>62.494766682693324</v>
      </c>
      <c r="BJ62" s="597">
        <v>548928.65766550496</v>
      </c>
      <c r="BK62" s="597">
        <v>159.94</v>
      </c>
      <c r="BL62" s="598">
        <v>304.77621649443705</v>
      </c>
      <c r="BM62" s="597">
        <v>4874.5908066120264</v>
      </c>
      <c r="BN62" s="597">
        <v>36374.730000000003</v>
      </c>
      <c r="BO62" s="598">
        <v>427.20819144840499</v>
      </c>
      <c r="BP62" s="597">
        <v>1553958.2617724042</v>
      </c>
      <c r="BQ62" s="601" t="s">
        <v>546</v>
      </c>
      <c r="BR62" s="596" t="s">
        <v>547</v>
      </c>
      <c r="BS62" s="597">
        <v>35723.11</v>
      </c>
      <c r="BT62" s="598">
        <v>428.04767459879525</v>
      </c>
      <c r="BU62" s="597">
        <v>1529119.4164936971</v>
      </c>
      <c r="BV62" s="597">
        <v>651.62</v>
      </c>
      <c r="BW62" s="598">
        <v>381.18604829052407</v>
      </c>
      <c r="BX62" s="597">
        <v>24838.84527870714</v>
      </c>
      <c r="BY62" s="597">
        <v>36534.67</v>
      </c>
      <c r="BZ62" s="598">
        <v>426.67221370249575</v>
      </c>
      <c r="CA62" s="597">
        <v>1558832.8525790162</v>
      </c>
      <c r="CB62" s="597">
        <v>154.47999999999999</v>
      </c>
      <c r="CC62" s="598">
        <v>494.11159100437271</v>
      </c>
      <c r="CD62" s="597">
        <v>7633.0358578355508</v>
      </c>
      <c r="CE62" s="597">
        <v>61.98</v>
      </c>
      <c r="CF62" s="598">
        <v>760.92709643772548</v>
      </c>
      <c r="CG62" s="597">
        <v>4716.2261437210227</v>
      </c>
      <c r="CH62" s="600">
        <v>15.38</v>
      </c>
      <c r="CI62" s="600">
        <v>36766.51</v>
      </c>
      <c r="CJ62" s="597">
        <v>39.04</v>
      </c>
      <c r="CK62" s="598">
        <v>41.39407487013959</v>
      </c>
      <c r="CL62" s="597">
        <v>161.60246829302497</v>
      </c>
      <c r="CM62" s="597">
        <v>11.38</v>
      </c>
      <c r="CN62" s="598">
        <v>40.491316718488847</v>
      </c>
      <c r="CO62" s="597">
        <v>46.079118425640317</v>
      </c>
      <c r="CP62" s="601" t="s">
        <v>546</v>
      </c>
      <c r="CQ62" s="596" t="s">
        <v>547</v>
      </c>
      <c r="CR62" s="600">
        <v>0</v>
      </c>
      <c r="CS62" s="600">
        <v>50.42</v>
      </c>
      <c r="CT62" s="600">
        <v>244.93</v>
      </c>
      <c r="CU62" s="600">
        <v>68.23</v>
      </c>
      <c r="CV62" s="600">
        <v>315.75</v>
      </c>
      <c r="CW62" s="597">
        <v>1970.68</v>
      </c>
      <c r="CX62" s="598">
        <v>29.393575117291572</v>
      </c>
      <c r="CY62" s="597">
        <v>5792.5330612144153</v>
      </c>
      <c r="CZ62" s="597">
        <v>2079.7800000000002</v>
      </c>
      <c r="DA62" s="598">
        <v>23.352139446034272</v>
      </c>
      <c r="DB62" s="597">
        <v>4856.7312577073162</v>
      </c>
      <c r="DC62" s="597">
        <v>4050.46</v>
      </c>
      <c r="DD62" s="598">
        <v>26.291493605471306</v>
      </c>
      <c r="DE62" s="597">
        <v>10649.264318921731</v>
      </c>
      <c r="DF62" s="600">
        <v>97.25</v>
      </c>
      <c r="DG62" s="600">
        <v>30.75</v>
      </c>
      <c r="DH62" s="601" t="s">
        <v>546</v>
      </c>
      <c r="DI62" s="596" t="s">
        <v>547</v>
      </c>
      <c r="DJ62" s="600">
        <v>152.63999999999999</v>
      </c>
      <c r="DK62" s="600">
        <v>471.09</v>
      </c>
      <c r="DL62" s="600">
        <v>4802.1899999999996</v>
      </c>
      <c r="DM62" s="597">
        <v>44451.040000000001</v>
      </c>
      <c r="DN62" s="598">
        <v>434.09751161363045</v>
      </c>
      <c r="DO62" s="597">
        <v>1929608.5852637943</v>
      </c>
      <c r="DP62" s="597">
        <v>28.44</v>
      </c>
      <c r="DQ62" s="598">
        <v>110.34291965214983</v>
      </c>
      <c r="DR62" s="597">
        <v>313.81526349071407</v>
      </c>
      <c r="DS62" s="597">
        <v>6.33</v>
      </c>
      <c r="DT62" s="598" t="s">
        <v>15</v>
      </c>
      <c r="DU62" s="598" t="s">
        <v>15</v>
      </c>
      <c r="DV62" s="597">
        <v>8078.68</v>
      </c>
      <c r="DW62" s="598">
        <v>115.92285793908711</v>
      </c>
      <c r="DX62" s="597">
        <v>93650.367397534414</v>
      </c>
      <c r="DY62" s="600">
        <v>213.21</v>
      </c>
      <c r="DZ62" s="600">
        <v>52777.7</v>
      </c>
      <c r="EA62" s="601" t="s">
        <v>546</v>
      </c>
      <c r="EB62" s="596" t="s">
        <v>547</v>
      </c>
      <c r="EC62" s="597">
        <v>4376.34</v>
      </c>
      <c r="ED62" s="598">
        <v>104.21462265239477</v>
      </c>
      <c r="EE62" s="597">
        <v>45607.862169858126</v>
      </c>
      <c r="EF62" s="597">
        <v>25454.36</v>
      </c>
      <c r="EG62" s="598">
        <v>107.38684476775434</v>
      </c>
      <c r="EH62" s="597">
        <v>273346.34059825353</v>
      </c>
      <c r="EI62" s="597">
        <v>6484.42</v>
      </c>
      <c r="EJ62" s="597">
        <v>19773.41</v>
      </c>
    </row>
    <row r="63" spans="1:140" ht="11.25" customHeight="1">
      <c r="A63" s="601" t="s">
        <v>548</v>
      </c>
      <c r="B63" s="596" t="s">
        <v>549</v>
      </c>
      <c r="C63" s="597">
        <v>35479.4</v>
      </c>
      <c r="D63" s="598">
        <v>83.636429791254187</v>
      </c>
      <c r="E63" s="597">
        <v>296737.03471358237</v>
      </c>
      <c r="F63" s="597">
        <v>5003.1000000000004</v>
      </c>
      <c r="G63" s="598">
        <v>60.388822326474532</v>
      </c>
      <c r="H63" s="597">
        <v>30213.131698158475</v>
      </c>
      <c r="I63" s="597">
        <v>40482.5</v>
      </c>
      <c r="J63" s="598">
        <v>80.763333887912253</v>
      </c>
      <c r="K63" s="597">
        <v>326950.16641174082</v>
      </c>
      <c r="L63" s="597">
        <v>27902.98</v>
      </c>
      <c r="M63" s="598">
        <v>65.619734869847861</v>
      </c>
      <c r="N63" s="597">
        <v>183098.61496786671</v>
      </c>
      <c r="O63" s="597">
        <v>115.79</v>
      </c>
      <c r="P63" s="598">
        <v>60.529283642859163</v>
      </c>
      <c r="Q63" s="597">
        <v>700.86857530066629</v>
      </c>
      <c r="R63" s="597">
        <v>68501.27</v>
      </c>
      <c r="S63" s="598">
        <v>74.560610329546918</v>
      </c>
      <c r="T63" s="597">
        <v>510749.64995490818</v>
      </c>
      <c r="U63" s="597">
        <v>59257.33</v>
      </c>
      <c r="V63" s="598">
        <v>67.438277588375115</v>
      </c>
      <c r="W63" s="597">
        <v>399621.22696859483</v>
      </c>
      <c r="X63" s="601" t="s">
        <v>548</v>
      </c>
      <c r="Y63" s="596" t="s">
        <v>549</v>
      </c>
      <c r="Z63" s="597">
        <v>26015.67</v>
      </c>
      <c r="AA63" s="598">
        <v>54.160686350184918</v>
      </c>
      <c r="AB63" s="597">
        <v>140902.65430599151</v>
      </c>
      <c r="AC63" s="597">
        <v>85273</v>
      </c>
      <c r="AD63" s="598">
        <v>63.387459251414441</v>
      </c>
      <c r="AE63" s="597">
        <v>540523.88127458631</v>
      </c>
      <c r="AF63" s="597">
        <v>7900.84</v>
      </c>
      <c r="AG63" s="598">
        <v>49.717672119978737</v>
      </c>
      <c r="AH63" s="597">
        <v>39281.137259241295</v>
      </c>
      <c r="AI63" s="597">
        <v>583.11</v>
      </c>
      <c r="AJ63" s="598">
        <v>48.705040337755143</v>
      </c>
      <c r="AK63" s="597">
        <v>2840.03960713484</v>
      </c>
      <c r="AL63" s="597">
        <v>19507.91</v>
      </c>
      <c r="AM63" s="598">
        <v>62.237848176895127</v>
      </c>
      <c r="AN63" s="597">
        <v>121413.03408285342</v>
      </c>
      <c r="AO63" s="597">
        <v>113264.86</v>
      </c>
      <c r="AP63" s="598">
        <v>62.160328651253003</v>
      </c>
      <c r="AQ63" s="597">
        <v>704058.09222381597</v>
      </c>
      <c r="AR63" s="597">
        <v>142263.41</v>
      </c>
      <c r="AS63" s="598">
        <v>70.402556729674757</v>
      </c>
      <c r="AT63" s="597">
        <v>1001570.779308198</v>
      </c>
      <c r="AU63" s="601" t="s">
        <v>548</v>
      </c>
      <c r="AV63" s="596" t="s">
        <v>549</v>
      </c>
      <c r="AW63" s="597">
        <v>39502.720000000001</v>
      </c>
      <c r="AX63" s="598">
        <v>53.980324106928883</v>
      </c>
      <c r="AY63" s="597">
        <v>213236.96287052616</v>
      </c>
      <c r="AZ63" s="597">
        <v>181766.13</v>
      </c>
      <c r="BA63" s="598">
        <v>66.833559265344107</v>
      </c>
      <c r="BB63" s="597">
        <v>1214807.7421787241</v>
      </c>
      <c r="BC63" s="600">
        <v>23252.47</v>
      </c>
      <c r="BD63" s="600">
        <v>8952.42</v>
      </c>
      <c r="BE63" s="597">
        <v>32204.89</v>
      </c>
      <c r="BF63" s="598">
        <v>82.788105127686805</v>
      </c>
      <c r="BG63" s="597">
        <v>266618.18189455895</v>
      </c>
      <c r="BH63" s="597">
        <v>213971.02</v>
      </c>
      <c r="BI63" s="598">
        <v>69.234886297839907</v>
      </c>
      <c r="BJ63" s="597">
        <v>1481425.9240732831</v>
      </c>
      <c r="BK63" s="597">
        <v>727.02</v>
      </c>
      <c r="BL63" s="598">
        <v>307.0758783531536</v>
      </c>
      <c r="BM63" s="597">
        <v>22325.030508030974</v>
      </c>
      <c r="BN63" s="597">
        <v>18699.080000000002</v>
      </c>
      <c r="BO63" s="598">
        <v>441.85032813059109</v>
      </c>
      <c r="BP63" s="597">
        <v>826219.46337401727</v>
      </c>
      <c r="BQ63" s="601" t="s">
        <v>548</v>
      </c>
      <c r="BR63" s="596" t="s">
        <v>549</v>
      </c>
      <c r="BS63" s="597">
        <v>15121.21</v>
      </c>
      <c r="BT63" s="598">
        <v>449.23624416564081</v>
      </c>
      <c r="BU63" s="597">
        <v>679299.55876399286</v>
      </c>
      <c r="BV63" s="597">
        <v>3577.87</v>
      </c>
      <c r="BW63" s="598">
        <v>410.6351114211094</v>
      </c>
      <c r="BX63" s="597">
        <v>146919.90461002447</v>
      </c>
      <c r="BY63" s="597">
        <v>19426.099999999999</v>
      </c>
      <c r="BZ63" s="598">
        <v>436.80640678368195</v>
      </c>
      <c r="CA63" s="597">
        <v>848544.49388204829</v>
      </c>
      <c r="CB63" s="600">
        <v>5134.3</v>
      </c>
      <c r="CC63" s="598">
        <v>520.28551488867276</v>
      </c>
      <c r="CD63" s="600">
        <v>267130.19190929126</v>
      </c>
      <c r="CE63" s="600">
        <v>354.09</v>
      </c>
      <c r="CF63" s="598">
        <v>819.51187357759034</v>
      </c>
      <c r="CG63" s="600">
        <v>29018.095931508895</v>
      </c>
      <c r="CH63" s="600">
        <v>240.52</v>
      </c>
      <c r="CI63" s="600">
        <v>25155.01</v>
      </c>
      <c r="CJ63" s="597">
        <v>1038.76</v>
      </c>
      <c r="CK63" s="598">
        <v>41.363065652147725</v>
      </c>
      <c r="CL63" s="597">
        <v>4296.6298076824978</v>
      </c>
      <c r="CM63" s="597">
        <v>929.58</v>
      </c>
      <c r="CN63" s="598">
        <v>43.003825254616423</v>
      </c>
      <c r="CO63" s="597">
        <v>3997.5495880186336</v>
      </c>
      <c r="CP63" s="601" t="s">
        <v>548</v>
      </c>
      <c r="CQ63" s="596" t="s">
        <v>549</v>
      </c>
      <c r="CR63" s="600">
        <v>133.55000000000001</v>
      </c>
      <c r="CS63" s="600">
        <v>2101.89</v>
      </c>
      <c r="CT63" s="600">
        <v>4074.82</v>
      </c>
      <c r="CU63" s="600">
        <v>272.43</v>
      </c>
      <c r="CV63" s="600">
        <v>4349.28</v>
      </c>
      <c r="CW63" s="597">
        <v>21372.63</v>
      </c>
      <c r="CX63" s="598">
        <v>35.694221656875158</v>
      </c>
      <c r="CY63" s="597">
        <v>76287.939261037973</v>
      </c>
      <c r="CZ63" s="597">
        <v>2386.75</v>
      </c>
      <c r="DA63" s="598">
        <v>23.35853357102776</v>
      </c>
      <c r="DB63" s="597">
        <v>5575.0980000650507</v>
      </c>
      <c r="DC63" s="597">
        <v>23759.38</v>
      </c>
      <c r="DD63" s="598">
        <v>34.45503934071639</v>
      </c>
      <c r="DE63" s="597">
        <v>81863.037261103018</v>
      </c>
      <c r="DF63" s="600">
        <v>284.57</v>
      </c>
      <c r="DG63" s="600">
        <v>140.41</v>
      </c>
      <c r="DH63" s="601" t="s">
        <v>548</v>
      </c>
      <c r="DI63" s="596" t="s">
        <v>549</v>
      </c>
      <c r="DJ63" s="600">
        <v>749.26</v>
      </c>
      <c r="DK63" s="600">
        <v>93.79</v>
      </c>
      <c r="DL63" s="600">
        <v>25027.41</v>
      </c>
      <c r="DM63" s="597">
        <v>49973.66</v>
      </c>
      <c r="DN63" s="598">
        <v>442.75861290583515</v>
      </c>
      <c r="DO63" s="597">
        <v>2212626.8383427816</v>
      </c>
      <c r="DP63" s="597">
        <v>230.2</v>
      </c>
      <c r="DQ63" s="598">
        <v>106.36183164082726</v>
      </c>
      <c r="DR63" s="597">
        <v>2448.4493643718438</v>
      </c>
      <c r="DS63" s="597">
        <v>8.1300000000000008</v>
      </c>
      <c r="DT63" s="598">
        <v>93.926397164796683</v>
      </c>
      <c r="DU63" s="598">
        <v>76.362160894979709</v>
      </c>
      <c r="DV63" s="597">
        <v>6738.77</v>
      </c>
      <c r="DW63" s="598">
        <v>112.45359217674374</v>
      </c>
      <c r="DX63" s="597">
        <v>75779.889335287546</v>
      </c>
      <c r="DY63" s="600">
        <v>451.8</v>
      </c>
      <c r="DZ63" s="600">
        <v>57402.559999999998</v>
      </c>
      <c r="EA63" s="601" t="s">
        <v>548</v>
      </c>
      <c r="EB63" s="596" t="s">
        <v>549</v>
      </c>
      <c r="EC63" s="597">
        <v>19096.14</v>
      </c>
      <c r="ED63" s="598">
        <v>103.36132407331584</v>
      </c>
      <c r="EE63" s="597">
        <v>197380.23150894095</v>
      </c>
      <c r="EF63" s="597">
        <v>56984.21</v>
      </c>
      <c r="EG63" s="598">
        <v>102.83763174835212</v>
      </c>
      <c r="EH63" s="597">
        <v>586012.12034507655</v>
      </c>
      <c r="EI63" s="597">
        <v>30468.93</v>
      </c>
      <c r="EJ63" s="597">
        <v>36385.97</v>
      </c>
    </row>
    <row r="64" spans="1:140" ht="5.25" customHeight="1">
      <c r="A64" s="593"/>
      <c r="B64" s="596"/>
      <c r="C64" s="597"/>
      <c r="D64" s="598"/>
      <c r="E64" s="597"/>
      <c r="F64" s="597"/>
      <c r="G64" s="598"/>
      <c r="H64" s="597"/>
      <c r="I64" s="597"/>
      <c r="J64" s="598"/>
      <c r="K64" s="597"/>
      <c r="L64" s="597"/>
      <c r="M64" s="598"/>
      <c r="N64" s="597"/>
      <c r="O64" s="597"/>
      <c r="P64" s="598"/>
      <c r="Q64" s="597"/>
      <c r="R64" s="597"/>
      <c r="S64" s="598"/>
      <c r="T64" s="597"/>
      <c r="U64" s="597"/>
      <c r="V64" s="598"/>
      <c r="W64" s="597"/>
      <c r="X64" s="593"/>
      <c r="Y64" s="596"/>
      <c r="Z64" s="597"/>
      <c r="AA64" s="598"/>
      <c r="AB64" s="597"/>
      <c r="AC64" s="597"/>
      <c r="AD64" s="598"/>
      <c r="AE64" s="597"/>
      <c r="AF64" s="597"/>
      <c r="AG64" s="598"/>
      <c r="AH64" s="597"/>
      <c r="AI64" s="597"/>
      <c r="AJ64" s="598"/>
      <c r="AK64" s="597"/>
      <c r="AL64" s="597"/>
      <c r="AM64" s="598"/>
      <c r="AN64" s="597"/>
      <c r="AO64" s="597"/>
      <c r="AP64" s="598"/>
      <c r="AQ64" s="597"/>
      <c r="AR64" s="597"/>
      <c r="AS64" s="598"/>
      <c r="AT64" s="597"/>
      <c r="AU64" s="593"/>
      <c r="AV64" s="596"/>
      <c r="AW64" s="597"/>
      <c r="AX64" s="598"/>
      <c r="AY64" s="597"/>
      <c r="AZ64" s="597"/>
      <c r="BA64" s="598"/>
      <c r="BB64" s="597"/>
      <c r="BC64" s="600"/>
      <c r="BD64" s="600"/>
      <c r="BE64" s="597"/>
      <c r="BF64" s="598"/>
      <c r="BG64" s="597"/>
      <c r="BH64" s="597"/>
      <c r="BI64" s="598"/>
      <c r="BJ64" s="597"/>
      <c r="BK64" s="597"/>
      <c r="BL64" s="598"/>
      <c r="BM64" s="597"/>
      <c r="BN64" s="597"/>
      <c r="BO64" s="598"/>
      <c r="BP64" s="597"/>
      <c r="BQ64" s="593"/>
      <c r="BR64" s="596"/>
      <c r="BS64" s="597"/>
      <c r="BT64" s="598"/>
      <c r="BU64" s="597"/>
      <c r="BV64" s="597"/>
      <c r="BW64" s="598"/>
      <c r="BX64" s="597"/>
      <c r="BY64" s="597"/>
      <c r="BZ64" s="598"/>
      <c r="CA64" s="597"/>
      <c r="CB64" s="597"/>
      <c r="CC64" s="598"/>
      <c r="CD64" s="597"/>
      <c r="CE64" s="597"/>
      <c r="CF64" s="598"/>
      <c r="CG64" s="597"/>
      <c r="CH64" s="600"/>
      <c r="CI64" s="600"/>
      <c r="CJ64" s="597"/>
      <c r="CK64" s="598"/>
      <c r="CL64" s="597"/>
      <c r="CM64" s="597"/>
      <c r="CN64" s="598"/>
      <c r="CO64" s="597"/>
      <c r="CP64" s="593"/>
      <c r="CQ64" s="596"/>
      <c r="CR64" s="600"/>
      <c r="CS64" s="600"/>
      <c r="CT64" s="600"/>
      <c r="CU64" s="600"/>
      <c r="CV64" s="600"/>
      <c r="CW64" s="597"/>
      <c r="CX64" s="598"/>
      <c r="CY64" s="597"/>
      <c r="CZ64" s="597"/>
      <c r="DA64" s="598"/>
      <c r="DB64" s="597"/>
      <c r="DC64" s="597"/>
      <c r="DD64" s="598"/>
      <c r="DE64" s="597"/>
      <c r="DF64" s="600"/>
      <c r="DG64" s="600"/>
      <c r="DH64" s="593"/>
      <c r="DI64" s="596"/>
      <c r="DJ64" s="600"/>
      <c r="DK64" s="600" t="s">
        <v>484</v>
      </c>
      <c r="DL64" s="600" t="s">
        <v>484</v>
      </c>
      <c r="DM64" s="597"/>
      <c r="DN64" s="598"/>
      <c r="DO64" s="597"/>
      <c r="DP64" s="597"/>
      <c r="DQ64" s="598"/>
      <c r="DR64" s="597"/>
      <c r="DS64" s="597"/>
      <c r="DT64" s="598"/>
      <c r="DU64" s="597"/>
      <c r="DV64" s="597"/>
      <c r="DW64" s="598"/>
      <c r="DX64" s="597"/>
      <c r="DY64" s="600"/>
      <c r="DZ64" s="600"/>
      <c r="EA64" s="593"/>
      <c r="EB64" s="596"/>
      <c r="EC64" s="597"/>
      <c r="ED64" s="598"/>
      <c r="EE64" s="597"/>
      <c r="EF64" s="597"/>
      <c r="EG64" s="598"/>
      <c r="EH64" s="597"/>
      <c r="EI64" s="597"/>
      <c r="EJ64" s="597"/>
    </row>
    <row r="65" spans="1:140" s="591" customFormat="1" ht="11.25" customHeight="1">
      <c r="A65" s="576">
        <v>1</v>
      </c>
      <c r="B65" s="577" t="s">
        <v>163</v>
      </c>
      <c r="C65" s="604">
        <v>116826.55</v>
      </c>
      <c r="D65" s="605">
        <v>90.483817084397344</v>
      </c>
      <c r="E65" s="604">
        <v>1057091.218080119</v>
      </c>
      <c r="F65" s="604">
        <v>7566.61</v>
      </c>
      <c r="G65" s="605">
        <v>66.395306887355375</v>
      </c>
      <c r="H65" s="604">
        <v>50238.73930469319</v>
      </c>
      <c r="I65" s="604">
        <v>124393.16</v>
      </c>
      <c r="J65" s="605">
        <v>89.018556758652323</v>
      </c>
      <c r="K65" s="604">
        <v>1107329.9573848122</v>
      </c>
      <c r="L65" s="604">
        <v>13265.36</v>
      </c>
      <c r="M65" s="605">
        <v>68.447509137298127</v>
      </c>
      <c r="N65" s="604">
        <v>90798.084980954969</v>
      </c>
      <c r="O65" s="604">
        <v>68.75</v>
      </c>
      <c r="P65" s="605">
        <v>64.572412784099498</v>
      </c>
      <c r="Q65" s="604">
        <v>443.93533789068408</v>
      </c>
      <c r="R65" s="604">
        <v>137727.26999999999</v>
      </c>
      <c r="S65" s="605">
        <v>87.025029807361861</v>
      </c>
      <c r="T65" s="604">
        <v>1198571.9777036577</v>
      </c>
      <c r="U65" s="604">
        <v>42898.47</v>
      </c>
      <c r="V65" s="605">
        <v>78.58846208041993</v>
      </c>
      <c r="W65" s="604">
        <v>337132.47829030314</v>
      </c>
      <c r="X65" s="576">
        <v>1</v>
      </c>
      <c r="Y65" s="577" t="s">
        <v>163</v>
      </c>
      <c r="Z65" s="604">
        <v>17648.939999999999</v>
      </c>
      <c r="AA65" s="605">
        <v>58.544839321992221</v>
      </c>
      <c r="AB65" s="604">
        <v>103325.43565034817</v>
      </c>
      <c r="AC65" s="604">
        <v>60547.41</v>
      </c>
      <c r="AD65" s="605">
        <v>72.745954606588668</v>
      </c>
      <c r="AE65" s="604">
        <v>440457.91394065134</v>
      </c>
      <c r="AF65" s="604">
        <v>3503.76</v>
      </c>
      <c r="AG65" s="605">
        <v>55.35665217642299</v>
      </c>
      <c r="AH65" s="604">
        <v>19395.642362966384</v>
      </c>
      <c r="AI65" s="604">
        <v>180.1</v>
      </c>
      <c r="AJ65" s="605">
        <v>54.852299420257197</v>
      </c>
      <c r="AK65" s="604">
        <v>987.88991255883218</v>
      </c>
      <c r="AL65" s="604">
        <v>5234.0999999999949</v>
      </c>
      <c r="AM65" s="605">
        <v>67.824818156175127</v>
      </c>
      <c r="AN65" s="604">
        <v>35500.188071123586</v>
      </c>
      <c r="AO65" s="604">
        <v>69465.37</v>
      </c>
      <c r="AP65" s="605">
        <v>71.451664950075156</v>
      </c>
      <c r="AQ65" s="604">
        <v>496341.63428730011</v>
      </c>
      <c r="AR65" s="604">
        <v>178293.23</v>
      </c>
      <c r="AS65" s="605">
        <v>85.306991452249264</v>
      </c>
      <c r="AT65" s="604">
        <v>1520965.9047603912</v>
      </c>
      <c r="AU65" s="576">
        <v>1</v>
      </c>
      <c r="AV65" s="577" t="s">
        <v>163</v>
      </c>
      <c r="AW65" s="604">
        <v>28899.41</v>
      </c>
      <c r="AX65" s="605">
        <v>60.190746880495688</v>
      </c>
      <c r="AY65" s="604">
        <v>173947.70723056656</v>
      </c>
      <c r="AZ65" s="604">
        <v>207192.64</v>
      </c>
      <c r="BA65" s="605">
        <v>81.803755770038819</v>
      </c>
      <c r="BB65" s="604">
        <v>1694913.6119909578</v>
      </c>
      <c r="BC65" s="606">
        <v>328.72</v>
      </c>
      <c r="BD65" s="606">
        <v>36.450000000000003</v>
      </c>
      <c r="BE65" s="604">
        <v>365.17</v>
      </c>
      <c r="BF65" s="605">
        <v>76.100887063440936</v>
      </c>
      <c r="BG65" s="604">
        <v>2778.976092895673</v>
      </c>
      <c r="BH65" s="604">
        <v>207557.81</v>
      </c>
      <c r="BI65" s="605">
        <v>81.793722340963868</v>
      </c>
      <c r="BJ65" s="604">
        <v>1697692.5880838535</v>
      </c>
      <c r="BK65" s="604">
        <v>1005.5</v>
      </c>
      <c r="BL65" s="605">
        <v>349.37095572655602</v>
      </c>
      <c r="BM65" s="604">
        <v>35129.249598305207</v>
      </c>
      <c r="BN65" s="604">
        <v>10304.36</v>
      </c>
      <c r="BO65" s="605">
        <v>446.96992347211312</v>
      </c>
      <c r="BP65" s="604">
        <v>460573.9000629104</v>
      </c>
      <c r="BQ65" s="576">
        <v>1</v>
      </c>
      <c r="BR65" s="577" t="s">
        <v>163</v>
      </c>
      <c r="BS65" s="604">
        <v>6730.96</v>
      </c>
      <c r="BT65" s="605">
        <v>446.85700588428239</v>
      </c>
      <c r="BU65" s="604">
        <v>300777.66323268693</v>
      </c>
      <c r="BV65" s="604">
        <v>3573.4</v>
      </c>
      <c r="BW65" s="605">
        <v>447.18261831931341</v>
      </c>
      <c r="BX65" s="604">
        <v>159796.2368302235</v>
      </c>
      <c r="BY65" s="604">
        <v>11309.86</v>
      </c>
      <c r="BZ65" s="605">
        <v>438.29291402476736</v>
      </c>
      <c r="CA65" s="604">
        <v>495703.1496612156</v>
      </c>
      <c r="CB65" s="604">
        <v>54668.18</v>
      </c>
      <c r="CC65" s="605">
        <v>552.33682863074739</v>
      </c>
      <c r="CD65" s="604">
        <v>3019524.9168214854</v>
      </c>
      <c r="CE65" s="604">
        <v>253.35</v>
      </c>
      <c r="CF65" s="605">
        <v>862.8287433313676</v>
      </c>
      <c r="CG65" s="604">
        <v>21859.766212300197</v>
      </c>
      <c r="CH65" s="606">
        <v>108.55</v>
      </c>
      <c r="CI65" s="606">
        <v>66339.94</v>
      </c>
      <c r="CJ65" s="604">
        <v>1269.19</v>
      </c>
      <c r="CK65" s="605">
        <v>40.697188638418531</v>
      </c>
      <c r="CL65" s="604">
        <v>5165.2464847994406</v>
      </c>
      <c r="CM65" s="604">
        <v>165.66</v>
      </c>
      <c r="CN65" s="605">
        <v>47.289493376816068</v>
      </c>
      <c r="CO65" s="604">
        <v>783.39774728033501</v>
      </c>
      <c r="CP65" s="576">
        <v>1</v>
      </c>
      <c r="CQ65" s="577" t="s">
        <v>163</v>
      </c>
      <c r="CR65" s="606">
        <v>80.73</v>
      </c>
      <c r="CS65" s="606">
        <v>1515.58</v>
      </c>
      <c r="CT65" s="606">
        <v>1075.8800000000001</v>
      </c>
      <c r="CU65" s="606">
        <v>135.62</v>
      </c>
      <c r="CV65" s="606">
        <v>1213.43</v>
      </c>
      <c r="CW65" s="604">
        <v>19857.91</v>
      </c>
      <c r="CX65" s="605">
        <v>36.568907398323454</v>
      </c>
      <c r="CY65" s="604">
        <v>72618.207191424153</v>
      </c>
      <c r="CZ65" s="604">
        <v>466.07</v>
      </c>
      <c r="DA65" s="605">
        <v>22.304434117544385</v>
      </c>
      <c r="DB65" s="604">
        <v>1039.5427609163914</v>
      </c>
      <c r="DC65" s="604">
        <v>20323.98</v>
      </c>
      <c r="DD65" s="605">
        <v>36.241794152690836</v>
      </c>
      <c r="DE65" s="604">
        <v>73657.749952340542</v>
      </c>
      <c r="DF65" s="606">
        <v>1335.47</v>
      </c>
      <c r="DG65" s="606">
        <v>237.08</v>
      </c>
      <c r="DH65" s="576">
        <v>1</v>
      </c>
      <c r="DI65" s="577" t="s">
        <v>163</v>
      </c>
      <c r="DJ65" s="606">
        <v>385.92</v>
      </c>
      <c r="DK65" s="606">
        <v>76.760000000000005</v>
      </c>
      <c r="DL65" s="606">
        <v>22359.21</v>
      </c>
      <c r="DM65" s="604">
        <v>7393.89</v>
      </c>
      <c r="DN65" s="605">
        <v>468.60034961033335</v>
      </c>
      <c r="DO65" s="604">
        <v>346477.94389803469</v>
      </c>
      <c r="DP65" s="604">
        <v>254.98</v>
      </c>
      <c r="DQ65" s="605">
        <v>101.35202605272416</v>
      </c>
      <c r="DR65" s="604">
        <v>2584.2739602923602</v>
      </c>
      <c r="DS65" s="604">
        <v>12.43</v>
      </c>
      <c r="DT65" s="605">
        <v>93.270179016587193</v>
      </c>
      <c r="DU65" s="604">
        <v>115.93483251761788</v>
      </c>
      <c r="DV65" s="604">
        <v>1283.75</v>
      </c>
      <c r="DW65" s="605">
        <v>118.74772326065688</v>
      </c>
      <c r="DX65" s="604">
        <v>15244.238973586835</v>
      </c>
      <c r="DY65" s="606">
        <v>132.88</v>
      </c>
      <c r="DZ65" s="606">
        <v>9077.93</v>
      </c>
      <c r="EA65" s="576">
        <v>1</v>
      </c>
      <c r="EB65" s="577" t="s">
        <v>163</v>
      </c>
      <c r="EC65" s="604">
        <v>15333.13</v>
      </c>
      <c r="ED65" s="605">
        <v>101.93593781735083</v>
      </c>
      <c r="EE65" s="604">
        <v>156299.69862253568</v>
      </c>
      <c r="EF65" s="604">
        <v>25018.35</v>
      </c>
      <c r="EG65" s="605">
        <v>101.20166650544776</v>
      </c>
      <c r="EH65" s="604">
        <v>253189.87132165689</v>
      </c>
      <c r="EI65" s="604">
        <v>32678</v>
      </c>
      <c r="EJ65" s="604">
        <v>26785.19</v>
      </c>
    </row>
    <row r="66" spans="1:140" s="591" customFormat="1" ht="11.25" customHeight="1">
      <c r="A66" s="576">
        <v>2</v>
      </c>
      <c r="B66" s="577" t="s">
        <v>126</v>
      </c>
      <c r="C66" s="604">
        <v>106138.15</v>
      </c>
      <c r="D66" s="605">
        <v>92.143795869731278</v>
      </c>
      <c r="E66" s="604">
        <v>977997.20275909209</v>
      </c>
      <c r="F66" s="604">
        <v>9336.0499999999938</v>
      </c>
      <c r="G66" s="605">
        <v>66.535935555264828</v>
      </c>
      <c r="H66" s="604">
        <v>62118.282114072987</v>
      </c>
      <c r="I66" s="604">
        <v>115474.2</v>
      </c>
      <c r="J66" s="605">
        <v>90.073409027571969</v>
      </c>
      <c r="K66" s="604">
        <v>1040115.484873165</v>
      </c>
      <c r="L66" s="604">
        <v>27970.82</v>
      </c>
      <c r="M66" s="605">
        <v>68.173768079109408</v>
      </c>
      <c r="N66" s="604">
        <v>190687.61956625155</v>
      </c>
      <c r="O66" s="604">
        <v>200.4</v>
      </c>
      <c r="P66" s="605">
        <v>59.962522571379637</v>
      </c>
      <c r="Q66" s="604">
        <v>1201.6489523304479</v>
      </c>
      <c r="R66" s="604">
        <v>143645.42000000001</v>
      </c>
      <c r="S66" s="605">
        <v>85.767075162699044</v>
      </c>
      <c r="T66" s="604">
        <v>1232004.7533917471</v>
      </c>
      <c r="U66" s="604">
        <v>59703.45</v>
      </c>
      <c r="V66" s="605">
        <v>74.128757223213398</v>
      </c>
      <c r="W66" s="604">
        <v>442574.25504382624</v>
      </c>
      <c r="X66" s="576">
        <v>2</v>
      </c>
      <c r="Y66" s="577" t="s">
        <v>126</v>
      </c>
      <c r="Z66" s="604">
        <v>14361.09</v>
      </c>
      <c r="AA66" s="605">
        <v>54.111150997088892</v>
      </c>
      <c r="AB66" s="604">
        <v>77709.510947278308</v>
      </c>
      <c r="AC66" s="604">
        <v>74064.539999999994</v>
      </c>
      <c r="AD66" s="605">
        <v>70.247349945210573</v>
      </c>
      <c r="AE66" s="604">
        <v>520283.76599110453</v>
      </c>
      <c r="AF66" s="604">
        <v>7711.2000000000053</v>
      </c>
      <c r="AG66" s="605">
        <v>51.628231367341279</v>
      </c>
      <c r="AH66" s="604">
        <v>39811.561771984241</v>
      </c>
      <c r="AI66" s="604">
        <v>606.92999999999995</v>
      </c>
      <c r="AJ66" s="605">
        <v>53.08343484010301</v>
      </c>
      <c r="AK66" s="604">
        <v>3221.7929107503724</v>
      </c>
      <c r="AL66" s="604">
        <v>15150.5</v>
      </c>
      <c r="AM66" s="605">
        <v>65.732372086982295</v>
      </c>
      <c r="AN66" s="604">
        <v>99587.830330382567</v>
      </c>
      <c r="AO66" s="604">
        <v>97533.17</v>
      </c>
      <c r="AP66" s="605">
        <v>67.967128619342702</v>
      </c>
      <c r="AQ66" s="604">
        <v>662904.95100422169</v>
      </c>
      <c r="AR66" s="604">
        <v>209163.32</v>
      </c>
      <c r="AS66" s="605">
        <v>81.852236647031759</v>
      </c>
      <c r="AT66" s="604">
        <v>1712048.5566518831</v>
      </c>
      <c r="AU66" s="576">
        <v>2</v>
      </c>
      <c r="AV66" s="577" t="s">
        <v>126</v>
      </c>
      <c r="AW66" s="604">
        <v>32015.27</v>
      </c>
      <c r="AX66" s="605">
        <v>57.116853221630151</v>
      </c>
      <c r="AY66" s="604">
        <v>182861.1477440859</v>
      </c>
      <c r="AZ66" s="604">
        <v>241178.59</v>
      </c>
      <c r="BA66" s="605">
        <v>78.56873632091343</v>
      </c>
      <c r="BB66" s="604">
        <v>1894909.7043959689</v>
      </c>
      <c r="BC66" s="606">
        <v>4449.7700000000004</v>
      </c>
      <c r="BD66" s="606">
        <v>2861.72</v>
      </c>
      <c r="BE66" s="604">
        <v>7311.49</v>
      </c>
      <c r="BF66" s="605">
        <v>80.152674052108395</v>
      </c>
      <c r="BG66" s="604">
        <v>58603.547480524991</v>
      </c>
      <c r="BH66" s="604">
        <v>248490.08</v>
      </c>
      <c r="BI66" s="605">
        <v>78.615341581301522</v>
      </c>
      <c r="BJ66" s="604">
        <v>1953513.2518764939</v>
      </c>
      <c r="BK66" s="604">
        <v>1712.28</v>
      </c>
      <c r="BL66" s="605">
        <v>323.20761163944792</v>
      </c>
      <c r="BM66" s="604">
        <v>55342.192925799383</v>
      </c>
      <c r="BN66" s="604">
        <v>16759.37</v>
      </c>
      <c r="BO66" s="605">
        <v>433.23049450296531</v>
      </c>
      <c r="BP66" s="604">
        <v>726067.01526581624</v>
      </c>
      <c r="BQ66" s="576">
        <v>2</v>
      </c>
      <c r="BR66" s="577" t="s">
        <v>126</v>
      </c>
      <c r="BS66" s="604">
        <v>12042.12</v>
      </c>
      <c r="BT66" s="605">
        <v>434.18589484091882</v>
      </c>
      <c r="BU66" s="604">
        <v>522851.86479817255</v>
      </c>
      <c r="BV66" s="604">
        <v>4717.25</v>
      </c>
      <c r="BW66" s="605">
        <v>430.79156387226391</v>
      </c>
      <c r="BX66" s="604">
        <v>203215.15046764372</v>
      </c>
      <c r="BY66" s="604">
        <v>18471.650000000001</v>
      </c>
      <c r="BZ66" s="605">
        <v>423.03162315852433</v>
      </c>
      <c r="CA66" s="604">
        <v>781409.20819161565</v>
      </c>
      <c r="CB66" s="604">
        <v>41734.730000000003</v>
      </c>
      <c r="CC66" s="605">
        <v>591.7274349394113</v>
      </c>
      <c r="CD66" s="604">
        <v>2469558.4730788912</v>
      </c>
      <c r="CE66" s="604">
        <v>397.42</v>
      </c>
      <c r="CF66" s="605">
        <v>836.28204025440675</v>
      </c>
      <c r="CG66" s="604">
        <v>33235.520843790619</v>
      </c>
      <c r="CH66" s="606">
        <v>251.27</v>
      </c>
      <c r="CI66" s="606">
        <v>60855.07</v>
      </c>
      <c r="CJ66" s="604">
        <v>2631.06</v>
      </c>
      <c r="CK66" s="605">
        <v>44.201044925842382</v>
      </c>
      <c r="CL66" s="604">
        <v>11629.560126258682</v>
      </c>
      <c r="CM66" s="604">
        <v>901.65</v>
      </c>
      <c r="CN66" s="605">
        <v>41.951574973202135</v>
      </c>
      <c r="CO66" s="604">
        <v>3782.5637574587713</v>
      </c>
      <c r="CP66" s="576">
        <v>2</v>
      </c>
      <c r="CQ66" s="577" t="s">
        <v>126</v>
      </c>
      <c r="CR66" s="606">
        <v>184.84</v>
      </c>
      <c r="CS66" s="606">
        <v>3717.55</v>
      </c>
      <c r="CT66" s="606">
        <v>4226.1899999999996</v>
      </c>
      <c r="CU66" s="606">
        <v>279.76</v>
      </c>
      <c r="CV66" s="606">
        <v>4517.3599999999997</v>
      </c>
      <c r="CW66" s="604">
        <v>28590.07</v>
      </c>
      <c r="CX66" s="605">
        <v>36.82621333752607</v>
      </c>
      <c r="CY66" s="604">
        <v>105286.40171548042</v>
      </c>
      <c r="CZ66" s="604">
        <v>836.99</v>
      </c>
      <c r="DA66" s="605">
        <v>23.307412866902379</v>
      </c>
      <c r="DB66" s="604">
        <v>1950.8071495468621</v>
      </c>
      <c r="DC66" s="604">
        <v>29427.06</v>
      </c>
      <c r="DD66" s="605">
        <v>36.44169987250757</v>
      </c>
      <c r="DE66" s="604">
        <v>107237.20886502728</v>
      </c>
      <c r="DF66" s="606">
        <v>2241.98</v>
      </c>
      <c r="DG66" s="606">
        <v>277.22000000000003</v>
      </c>
      <c r="DH66" s="576">
        <v>2</v>
      </c>
      <c r="DI66" s="577" t="s">
        <v>126</v>
      </c>
      <c r="DJ66" s="606">
        <v>950.76</v>
      </c>
      <c r="DK66" s="606">
        <v>98.83</v>
      </c>
      <c r="DL66" s="606">
        <v>32995.85</v>
      </c>
      <c r="DM66" s="604">
        <v>24595.86</v>
      </c>
      <c r="DN66" s="605">
        <v>446.7676804219081</v>
      </c>
      <c r="DO66" s="604">
        <v>1098863.5320182005</v>
      </c>
      <c r="DP66" s="604">
        <v>289.5</v>
      </c>
      <c r="DQ66" s="605">
        <v>107.61724239893068</v>
      </c>
      <c r="DR66" s="604">
        <v>3115.5191674490443</v>
      </c>
      <c r="DS66" s="604">
        <v>11.69</v>
      </c>
      <c r="DT66" s="605">
        <v>91.66316364739869</v>
      </c>
      <c r="DU66" s="604">
        <v>107.15423830380908</v>
      </c>
      <c r="DV66" s="604">
        <v>4013.31</v>
      </c>
      <c r="DW66" s="605">
        <v>108.5705160379989</v>
      </c>
      <c r="DX66" s="604">
        <v>43572.713772046161</v>
      </c>
      <c r="DY66" s="606">
        <v>465.55</v>
      </c>
      <c r="DZ66" s="606">
        <v>29375.91</v>
      </c>
      <c r="EA66" s="576">
        <v>2</v>
      </c>
      <c r="EB66" s="577" t="s">
        <v>126</v>
      </c>
      <c r="EC66" s="604">
        <v>17310.09</v>
      </c>
      <c r="ED66" s="605">
        <v>102.65099365091332</v>
      </c>
      <c r="EE66" s="604">
        <v>177689.79386867382</v>
      </c>
      <c r="EF66" s="604">
        <v>46524.74</v>
      </c>
      <c r="EG66" s="605">
        <v>101.28033356953026</v>
      </c>
      <c r="EH66" s="604">
        <v>471204.11864356679</v>
      </c>
      <c r="EI66" s="604">
        <v>39753.69</v>
      </c>
      <c r="EJ66" s="604">
        <v>30204.53</v>
      </c>
    </row>
    <row r="67" spans="1:140" s="591" customFormat="1" ht="11.25" customHeight="1">
      <c r="A67" s="576">
        <v>3</v>
      </c>
      <c r="B67" s="577" t="s">
        <v>108</v>
      </c>
      <c r="C67" s="604">
        <v>41870.18</v>
      </c>
      <c r="D67" s="605">
        <v>80.848407981115699</v>
      </c>
      <c r="E67" s="604">
        <v>338513.73948827508</v>
      </c>
      <c r="F67" s="604">
        <v>4436.7</v>
      </c>
      <c r="G67" s="605">
        <v>60.245785712814026</v>
      </c>
      <c r="H67" s="604">
        <v>26729.247747204197</v>
      </c>
      <c r="I67" s="604">
        <v>46306.879999999997</v>
      </c>
      <c r="J67" s="605">
        <v>78.874453911703682</v>
      </c>
      <c r="K67" s="604">
        <v>365242.98723547929</v>
      </c>
      <c r="L67" s="604">
        <v>59162.8</v>
      </c>
      <c r="M67" s="605">
        <v>65.167284468713092</v>
      </c>
      <c r="N67" s="604">
        <v>385547.90175655787</v>
      </c>
      <c r="O67" s="604">
        <v>287.32</v>
      </c>
      <c r="P67" s="605">
        <v>59.631546714887349</v>
      </c>
      <c r="Q67" s="604">
        <v>1713.3336002121437</v>
      </c>
      <c r="R67" s="604">
        <v>105757</v>
      </c>
      <c r="S67" s="605">
        <v>71.154081771632079</v>
      </c>
      <c r="T67" s="604">
        <v>752504.22259224928</v>
      </c>
      <c r="U67" s="604">
        <v>43258.74</v>
      </c>
      <c r="V67" s="605">
        <v>66.593719274773107</v>
      </c>
      <c r="W67" s="604">
        <v>288076.03877403977</v>
      </c>
      <c r="X67" s="576">
        <v>3</v>
      </c>
      <c r="Y67" s="577" t="s">
        <v>108</v>
      </c>
      <c r="Z67" s="604">
        <v>52036.500000000065</v>
      </c>
      <c r="AA67" s="605">
        <v>55.389757345746162</v>
      </c>
      <c r="AB67" s="604">
        <v>288228.91081219242</v>
      </c>
      <c r="AC67" s="604">
        <v>95295.240000000063</v>
      </c>
      <c r="AD67" s="605">
        <v>60.475733057205353</v>
      </c>
      <c r="AE67" s="604">
        <v>576304.94958623219</v>
      </c>
      <c r="AF67" s="604">
        <v>11701.05</v>
      </c>
      <c r="AG67" s="605">
        <v>50.309412270282728</v>
      </c>
      <c r="AH67" s="604">
        <v>58867.294844519231</v>
      </c>
      <c r="AI67" s="604">
        <v>1221.2</v>
      </c>
      <c r="AJ67" s="605">
        <v>49.684602191878625</v>
      </c>
      <c r="AK67" s="604">
        <v>6067.4836196722199</v>
      </c>
      <c r="AL67" s="604">
        <v>17496.29</v>
      </c>
      <c r="AM67" s="605">
        <v>62.157029615902196</v>
      </c>
      <c r="AN67" s="604">
        <v>108751.74156984134</v>
      </c>
      <c r="AO67" s="604">
        <v>125713.78</v>
      </c>
      <c r="AP67" s="605">
        <v>59.658652346645262</v>
      </c>
      <c r="AQ67" s="604">
        <v>749991.46962026495</v>
      </c>
      <c r="AR67" s="604">
        <v>162075.32999999999</v>
      </c>
      <c r="AS67" s="605">
        <v>69.26425848948918</v>
      </c>
      <c r="AT67" s="604">
        <v>1122602.7551889261</v>
      </c>
      <c r="AU67" s="576">
        <v>3</v>
      </c>
      <c r="AV67" s="577" t="s">
        <v>108</v>
      </c>
      <c r="AW67" s="604">
        <v>69395.450000000055</v>
      </c>
      <c r="AX67" s="605">
        <v>54.743205357640562</v>
      </c>
      <c r="AY67" s="604">
        <v>379892.93702358811</v>
      </c>
      <c r="AZ67" s="604">
        <v>231470.78</v>
      </c>
      <c r="BA67" s="605">
        <v>64.910814756511115</v>
      </c>
      <c r="BB67" s="604">
        <v>1502495.6922125141</v>
      </c>
      <c r="BC67" s="606">
        <v>2617.85</v>
      </c>
      <c r="BD67" s="606">
        <v>2254.96</v>
      </c>
      <c r="BE67" s="604">
        <v>4872.8100000000004</v>
      </c>
      <c r="BF67" s="605">
        <v>73.637826646815014</v>
      </c>
      <c r="BG67" s="604">
        <v>35882.313806286664</v>
      </c>
      <c r="BH67" s="604">
        <v>236343.59</v>
      </c>
      <c r="BI67" s="605">
        <v>65.090743777684011</v>
      </c>
      <c r="BJ67" s="604">
        <v>1538378.0060188007</v>
      </c>
      <c r="BK67" s="604">
        <v>1108.8499999999999</v>
      </c>
      <c r="BL67" s="605">
        <v>294.50291117236429</v>
      </c>
      <c r="BM67" s="604">
        <v>32655.955305347616</v>
      </c>
      <c r="BN67" s="604">
        <v>50363.8</v>
      </c>
      <c r="BO67" s="605">
        <v>404.52230171998241</v>
      </c>
      <c r="BP67" s="604">
        <v>2037328.029936485</v>
      </c>
      <c r="BQ67" s="576">
        <v>3</v>
      </c>
      <c r="BR67" s="577" t="s">
        <v>108</v>
      </c>
      <c r="BS67" s="604">
        <v>28271.08</v>
      </c>
      <c r="BT67" s="605">
        <v>400.82453445781499</v>
      </c>
      <c r="BU67" s="604">
        <v>1133174.247961964</v>
      </c>
      <c r="BV67" s="604">
        <v>22092.720000000001</v>
      </c>
      <c r="BW67" s="605">
        <v>409.25417149835857</v>
      </c>
      <c r="BX67" s="604">
        <v>904153.781974521</v>
      </c>
      <c r="BY67" s="604">
        <v>51472.65</v>
      </c>
      <c r="BZ67" s="605">
        <v>402.15220806425015</v>
      </c>
      <c r="CA67" s="604">
        <v>2069983.9852418327</v>
      </c>
      <c r="CB67" s="604">
        <v>26547.08</v>
      </c>
      <c r="CC67" s="605">
        <v>525.46943472731812</v>
      </c>
      <c r="CD67" s="604">
        <v>1394967.9121260887</v>
      </c>
      <c r="CE67" s="604">
        <v>885.31</v>
      </c>
      <c r="CF67" s="605">
        <v>787.62016151906926</v>
      </c>
      <c r="CG67" s="604">
        <v>69728.800519444732</v>
      </c>
      <c r="CH67" s="606">
        <v>582.16999999999996</v>
      </c>
      <c r="CI67" s="606">
        <v>79487.210000000006</v>
      </c>
      <c r="CJ67" s="604">
        <v>1589.27</v>
      </c>
      <c r="CK67" s="605">
        <v>37.261486378100301</v>
      </c>
      <c r="CL67" s="604">
        <v>5921.8562456123454</v>
      </c>
      <c r="CM67" s="604">
        <v>378.25</v>
      </c>
      <c r="CN67" s="605">
        <v>41.083439502459328</v>
      </c>
      <c r="CO67" s="604">
        <v>1553.9810991805241</v>
      </c>
      <c r="CP67" s="576">
        <v>3</v>
      </c>
      <c r="CQ67" s="577" t="s">
        <v>108</v>
      </c>
      <c r="CR67" s="606">
        <v>559.85</v>
      </c>
      <c r="CS67" s="606">
        <v>2527.37</v>
      </c>
      <c r="CT67" s="606">
        <v>5546.26</v>
      </c>
      <c r="CU67" s="606">
        <v>257.56</v>
      </c>
      <c r="CV67" s="606">
        <v>5807.08</v>
      </c>
      <c r="CW67" s="604">
        <v>22230.240000000002</v>
      </c>
      <c r="CX67" s="605">
        <v>32.745222225133844</v>
      </c>
      <c r="CY67" s="604">
        <v>72793.414891805922</v>
      </c>
      <c r="CZ67" s="604">
        <v>4530.7</v>
      </c>
      <c r="DA67" s="605">
        <v>23.008377353161173</v>
      </c>
      <c r="DB67" s="604">
        <v>10424.405527396728</v>
      </c>
      <c r="DC67" s="604">
        <v>26760.94</v>
      </c>
      <c r="DD67" s="605">
        <v>31.096747879260835</v>
      </c>
      <c r="DE67" s="604">
        <v>83217.820419202646</v>
      </c>
      <c r="DF67" s="606">
        <v>3001.41</v>
      </c>
      <c r="DG67" s="606">
        <v>201.45</v>
      </c>
      <c r="DH67" s="576">
        <v>3</v>
      </c>
      <c r="DI67" s="577" t="s">
        <v>108</v>
      </c>
      <c r="DJ67" s="606">
        <v>3176.18</v>
      </c>
      <c r="DK67" s="606">
        <v>303.95999999999998</v>
      </c>
      <c r="DL67" s="606">
        <v>33443.94</v>
      </c>
      <c r="DM67" s="604">
        <v>74738.25</v>
      </c>
      <c r="DN67" s="605">
        <v>429.12378672560124</v>
      </c>
      <c r="DO67" s="604">
        <v>3207196.0853244667</v>
      </c>
      <c r="DP67" s="604">
        <v>943.63</v>
      </c>
      <c r="DQ67" s="605">
        <v>95.15362162779833</v>
      </c>
      <c r="DR67" s="604">
        <v>8978.9811976639339</v>
      </c>
      <c r="DS67" s="604">
        <v>93.83</v>
      </c>
      <c r="DT67" s="605">
        <v>89.13761783249052</v>
      </c>
      <c r="DU67" s="604">
        <v>836.37826812225853</v>
      </c>
      <c r="DV67" s="604">
        <v>10309.81</v>
      </c>
      <c r="DW67" s="605">
        <v>108.53059787314398</v>
      </c>
      <c r="DX67" s="604">
        <v>111892.98432585181</v>
      </c>
      <c r="DY67" s="606">
        <v>807.2</v>
      </c>
      <c r="DZ67" s="606">
        <v>86892.72</v>
      </c>
      <c r="EA67" s="576">
        <v>3</v>
      </c>
      <c r="EB67" s="577" t="s">
        <v>108</v>
      </c>
      <c r="EC67" s="604">
        <v>65387.74</v>
      </c>
      <c r="ED67" s="605">
        <v>102.43223977495948</v>
      </c>
      <c r="EE67" s="604">
        <v>669781.26620227145</v>
      </c>
      <c r="EF67" s="604">
        <v>172399.49</v>
      </c>
      <c r="EG67" s="605">
        <v>100.41522565808336</v>
      </c>
      <c r="EH67" s="604">
        <v>1731153.3691688485</v>
      </c>
      <c r="EI67" s="604">
        <v>43560.9</v>
      </c>
      <c r="EJ67" s="604">
        <v>36112.910000000003</v>
      </c>
    </row>
    <row r="68" spans="1:140" s="591" customFormat="1" ht="11.25" customHeight="1">
      <c r="A68" s="576">
        <v>4</v>
      </c>
      <c r="B68" s="577" t="s">
        <v>644</v>
      </c>
      <c r="C68" s="604">
        <v>35405.06</v>
      </c>
      <c r="D68" s="605">
        <v>79.316106006461482</v>
      </c>
      <c r="E68" s="604">
        <v>280819.14921251324</v>
      </c>
      <c r="F68" s="604">
        <v>6868.13</v>
      </c>
      <c r="G68" s="605">
        <v>58.449857958468314</v>
      </c>
      <c r="H68" s="604">
        <v>40144.122294029483</v>
      </c>
      <c r="I68" s="604">
        <v>42273.19</v>
      </c>
      <c r="J68" s="605">
        <v>75.925964306583623</v>
      </c>
      <c r="K68" s="604">
        <v>320963.27150654269</v>
      </c>
      <c r="L68" s="604">
        <v>24345.67</v>
      </c>
      <c r="M68" s="605">
        <v>57.019105531388348</v>
      </c>
      <c r="N68" s="604">
        <v>138816.83269623553</v>
      </c>
      <c r="O68" s="604">
        <v>438.81</v>
      </c>
      <c r="P68" s="605">
        <v>53.939699404451197</v>
      </c>
      <c r="Q68" s="604">
        <v>2366.9279495667224</v>
      </c>
      <c r="R68" s="604">
        <v>67057.67</v>
      </c>
      <c r="S68" s="605">
        <v>68.917848197282282</v>
      </c>
      <c r="T68" s="604">
        <v>462147.03215234494</v>
      </c>
      <c r="U68" s="604">
        <v>53903.32</v>
      </c>
      <c r="V68" s="605">
        <v>62.140865433118378</v>
      </c>
      <c r="W68" s="604">
        <v>334959.89545183157</v>
      </c>
      <c r="X68" s="576">
        <v>4</v>
      </c>
      <c r="Y68" s="577" t="s">
        <v>644</v>
      </c>
      <c r="Z68" s="604">
        <v>77737.789999999994</v>
      </c>
      <c r="AA68" s="605">
        <v>54.306630763516829</v>
      </c>
      <c r="AB68" s="604">
        <v>422167.74579018133</v>
      </c>
      <c r="AC68" s="604">
        <v>131641.10999999999</v>
      </c>
      <c r="AD68" s="605">
        <v>57.514528800464603</v>
      </c>
      <c r="AE68" s="604">
        <v>757127.64124201285</v>
      </c>
      <c r="AF68" s="604">
        <v>11966.61</v>
      </c>
      <c r="AG68" s="605">
        <v>49.499280481715587</v>
      </c>
      <c r="AH68" s="604">
        <v>59233.858480530325</v>
      </c>
      <c r="AI68" s="604">
        <v>4071.23</v>
      </c>
      <c r="AJ68" s="605">
        <v>46.896649948586933</v>
      </c>
      <c r="AK68" s="604">
        <v>19092.704817018574</v>
      </c>
      <c r="AL68" s="604">
        <v>17531.32</v>
      </c>
      <c r="AM68" s="605">
        <v>58.459119181358183</v>
      </c>
      <c r="AN68" s="604">
        <v>102486.55252865287</v>
      </c>
      <c r="AO68" s="604">
        <v>165210.26999999999</v>
      </c>
      <c r="AP68" s="605">
        <v>56.772545500241279</v>
      </c>
      <c r="AQ68" s="604">
        <v>937940.75706821459</v>
      </c>
      <c r="AR68" s="604">
        <v>131624.18</v>
      </c>
      <c r="AS68" s="605">
        <v>65.295704621962315</v>
      </c>
      <c r="AT68" s="604">
        <v>859449.35783879994</v>
      </c>
      <c r="AU68" s="576">
        <v>4</v>
      </c>
      <c r="AV68" s="577" t="s">
        <v>644</v>
      </c>
      <c r="AW68" s="604">
        <v>100643.76</v>
      </c>
      <c r="AX68" s="605">
        <v>53.718027961371845</v>
      </c>
      <c r="AY68" s="604">
        <v>540638.4313817597</v>
      </c>
      <c r="AZ68" s="604">
        <v>232267.94</v>
      </c>
      <c r="BA68" s="605">
        <v>60.278994562080314</v>
      </c>
      <c r="BB68" s="604">
        <v>1400087.7892205596</v>
      </c>
      <c r="BC68" s="606">
        <v>46637.85</v>
      </c>
      <c r="BD68" s="606">
        <v>18425.11</v>
      </c>
      <c r="BE68" s="604">
        <v>65062.96</v>
      </c>
      <c r="BF68" s="605">
        <v>84.044532341268862</v>
      </c>
      <c r="BG68" s="604">
        <v>546818.60459386813</v>
      </c>
      <c r="BH68" s="604">
        <v>297330.90000000002</v>
      </c>
      <c r="BI68" s="605">
        <v>65.479450464597775</v>
      </c>
      <c r="BJ68" s="604">
        <v>1946906.3938144278</v>
      </c>
      <c r="BK68" s="604">
        <v>859.75</v>
      </c>
      <c r="BL68" s="605">
        <v>305.38704333292014</v>
      </c>
      <c r="BM68" s="604">
        <v>26255.651050547815</v>
      </c>
      <c r="BN68" s="604">
        <v>50351.309999999939</v>
      </c>
      <c r="BO68" s="605">
        <v>431.95317633538951</v>
      </c>
      <c r="BP68" s="604">
        <v>2174940.8287147833</v>
      </c>
      <c r="BQ68" s="576">
        <v>4</v>
      </c>
      <c r="BR68" s="577" t="s">
        <v>644</v>
      </c>
      <c r="BS68" s="604">
        <v>46076.059999999939</v>
      </c>
      <c r="BT68" s="605">
        <v>434.19930731212145</v>
      </c>
      <c r="BU68" s="604">
        <v>2000619.3335671721</v>
      </c>
      <c r="BV68" s="604">
        <v>4275.25</v>
      </c>
      <c r="BW68" s="605">
        <v>407.74573451286199</v>
      </c>
      <c r="BX68" s="604">
        <v>174321.49514761125</v>
      </c>
      <c r="BY68" s="604">
        <v>51211.059999999939</v>
      </c>
      <c r="BZ68" s="605">
        <v>429.82833781713043</v>
      </c>
      <c r="CA68" s="604">
        <v>2201196.4797653309</v>
      </c>
      <c r="CB68" s="604">
        <v>1618.01</v>
      </c>
      <c r="CC68" s="605">
        <v>536.95528515157264</v>
      </c>
      <c r="CD68" s="604">
        <v>86879.9020928096</v>
      </c>
      <c r="CE68" s="604">
        <v>315.83999999999997</v>
      </c>
      <c r="CF68" s="605">
        <v>811.20549906886959</v>
      </c>
      <c r="CG68" s="604">
        <v>25621.11448259118</v>
      </c>
      <c r="CH68" s="606">
        <v>297.23</v>
      </c>
      <c r="CI68" s="606">
        <v>53442.14</v>
      </c>
      <c r="CJ68" s="604">
        <v>319.23</v>
      </c>
      <c r="CK68" s="605">
        <v>40.685042470780488</v>
      </c>
      <c r="CL68" s="604">
        <v>1298.7886107947259</v>
      </c>
      <c r="CM68" s="604">
        <v>750.48</v>
      </c>
      <c r="CN68" s="605">
        <v>46.140842167256054</v>
      </c>
      <c r="CO68" s="604">
        <v>3462.7779229682319</v>
      </c>
      <c r="CP68" s="576">
        <v>4</v>
      </c>
      <c r="CQ68" s="577" t="s">
        <v>644</v>
      </c>
      <c r="CR68" s="606">
        <v>55.36</v>
      </c>
      <c r="CS68" s="606">
        <v>1125.07</v>
      </c>
      <c r="CT68" s="606">
        <v>3235.08</v>
      </c>
      <c r="CU68" s="606">
        <v>416.81</v>
      </c>
      <c r="CV68" s="606">
        <v>3668.18</v>
      </c>
      <c r="CW68" s="604">
        <v>14086.16</v>
      </c>
      <c r="CX68" s="605">
        <v>33.64323810467355</v>
      </c>
      <c r="CY68" s="604">
        <v>47390.403486052848</v>
      </c>
      <c r="CZ68" s="604">
        <v>5218.45</v>
      </c>
      <c r="DA68" s="605">
        <v>23.497493826343241</v>
      </c>
      <c r="DB68" s="604">
        <v>12262.04966580809</v>
      </c>
      <c r="DC68" s="604">
        <v>19304.61</v>
      </c>
      <c r="DD68" s="605">
        <v>30.900625887734037</v>
      </c>
      <c r="DE68" s="604">
        <v>59652.453151860936</v>
      </c>
      <c r="DF68" s="606">
        <v>1003.43</v>
      </c>
      <c r="DG68" s="606">
        <v>140.16</v>
      </c>
      <c r="DH68" s="576">
        <v>4</v>
      </c>
      <c r="DI68" s="577" t="s">
        <v>644</v>
      </c>
      <c r="DJ68" s="606">
        <v>482.23</v>
      </c>
      <c r="DK68" s="606">
        <v>1212.73</v>
      </c>
      <c r="DL68" s="606">
        <v>22143.16</v>
      </c>
      <c r="DM68" s="604">
        <v>127693.65</v>
      </c>
      <c r="DN68" s="605">
        <v>440.44285939533717</v>
      </c>
      <c r="DO68" s="604">
        <v>5624175.633262746</v>
      </c>
      <c r="DP68" s="604">
        <v>286.85000000000002</v>
      </c>
      <c r="DQ68" s="605">
        <v>107.64179909387086</v>
      </c>
      <c r="DR68" s="604">
        <v>3087.7050070076848</v>
      </c>
      <c r="DS68" s="604">
        <v>294.56</v>
      </c>
      <c r="DT68" s="605">
        <v>90.779300646763929</v>
      </c>
      <c r="DU68" s="604">
        <v>2673.9950798510781</v>
      </c>
      <c r="DV68" s="604">
        <v>18660.54</v>
      </c>
      <c r="DW68" s="605">
        <v>117.19700241467066</v>
      </c>
      <c r="DX68" s="604">
        <v>218695.93514390572</v>
      </c>
      <c r="DY68" s="606">
        <v>576.66</v>
      </c>
      <c r="DZ68" s="606">
        <v>147512.26</v>
      </c>
      <c r="EA68" s="576">
        <v>4</v>
      </c>
      <c r="EB68" s="577" t="s">
        <v>644</v>
      </c>
      <c r="EC68" s="604">
        <v>35216.89</v>
      </c>
      <c r="ED68" s="605">
        <v>107.82610400965633</v>
      </c>
      <c r="EE68" s="604">
        <v>379730.00440366264</v>
      </c>
      <c r="EF68" s="604">
        <v>251735.05</v>
      </c>
      <c r="EG68" s="605">
        <v>111.28705285686948</v>
      </c>
      <c r="EH68" s="604">
        <v>2801485.1815276681</v>
      </c>
      <c r="EI68" s="604">
        <v>33047</v>
      </c>
      <c r="EJ68" s="604">
        <v>56855.01</v>
      </c>
    </row>
    <row r="69" spans="1:140" ht="5.25" customHeight="1">
      <c r="A69" s="602"/>
      <c r="B69" s="596"/>
      <c r="C69" s="597"/>
      <c r="D69" s="598"/>
      <c r="E69" s="597"/>
      <c r="F69" s="597"/>
      <c r="G69" s="598"/>
      <c r="H69" s="597"/>
      <c r="I69" s="597"/>
      <c r="J69" s="598"/>
      <c r="K69" s="597"/>
      <c r="L69" s="597"/>
      <c r="M69" s="598"/>
      <c r="N69" s="597"/>
      <c r="O69" s="597"/>
      <c r="P69" s="598"/>
      <c r="Q69" s="597"/>
      <c r="R69" s="597"/>
      <c r="S69" s="598"/>
      <c r="T69" s="597"/>
      <c r="U69" s="597"/>
      <c r="V69" s="598"/>
      <c r="W69" s="597"/>
      <c r="X69" s="602"/>
      <c r="Y69" s="596"/>
      <c r="Z69" s="597"/>
      <c r="AA69" s="598"/>
      <c r="AB69" s="597"/>
      <c r="AC69" s="597"/>
      <c r="AD69" s="598"/>
      <c r="AE69" s="597"/>
      <c r="AF69" s="597"/>
      <c r="AG69" s="598"/>
      <c r="AH69" s="597"/>
      <c r="AI69" s="597"/>
      <c r="AJ69" s="598"/>
      <c r="AK69" s="597"/>
      <c r="AL69" s="597"/>
      <c r="AM69" s="598"/>
      <c r="AN69" s="597"/>
      <c r="AO69" s="597"/>
      <c r="AP69" s="598"/>
      <c r="AQ69" s="597"/>
      <c r="AR69" s="597"/>
      <c r="AS69" s="598"/>
      <c r="AT69" s="597"/>
      <c r="AU69" s="602"/>
      <c r="AV69" s="596"/>
      <c r="AW69" s="597"/>
      <c r="AX69" s="598"/>
      <c r="AY69" s="597"/>
      <c r="AZ69" s="597"/>
      <c r="BA69" s="598"/>
      <c r="BB69" s="597"/>
      <c r="BC69" s="600"/>
      <c r="BD69" s="600"/>
      <c r="BE69" s="597"/>
      <c r="BF69" s="598"/>
      <c r="BG69" s="597"/>
      <c r="BH69" s="597"/>
      <c r="BI69" s="598"/>
      <c r="BJ69" s="597"/>
      <c r="BK69" s="597"/>
      <c r="BL69" s="598"/>
      <c r="BM69" s="597"/>
      <c r="BN69" s="597"/>
      <c r="BO69" s="598"/>
      <c r="BP69" s="597"/>
      <c r="BQ69" s="602"/>
      <c r="BR69" s="596"/>
      <c r="BS69" s="597"/>
      <c r="BT69" s="598"/>
      <c r="BU69" s="597"/>
      <c r="BV69" s="597"/>
      <c r="BW69" s="598"/>
      <c r="BX69" s="597"/>
      <c r="BY69" s="597"/>
      <c r="BZ69" s="598"/>
      <c r="CA69" s="597"/>
      <c r="CB69" s="597"/>
      <c r="CC69" s="598"/>
      <c r="CD69" s="597"/>
      <c r="CE69" s="597"/>
      <c r="CF69" s="598"/>
      <c r="CG69" s="597"/>
      <c r="CH69" s="600"/>
      <c r="CI69" s="600"/>
      <c r="CJ69" s="597"/>
      <c r="CK69" s="598"/>
      <c r="CL69" s="597"/>
      <c r="CM69" s="597"/>
      <c r="CN69" s="598"/>
      <c r="CO69" s="597"/>
      <c r="CP69" s="602"/>
      <c r="CQ69" s="596"/>
      <c r="CR69" s="600"/>
      <c r="CS69" s="600"/>
      <c r="CT69" s="600"/>
      <c r="CU69" s="600"/>
      <c r="CV69" s="600"/>
      <c r="CW69" s="597"/>
      <c r="CX69" s="598"/>
      <c r="CY69" s="597"/>
      <c r="CZ69" s="597"/>
      <c r="DA69" s="598"/>
      <c r="DB69" s="597"/>
      <c r="DC69" s="597"/>
      <c r="DD69" s="598"/>
      <c r="DE69" s="597"/>
      <c r="DF69" s="600"/>
      <c r="DG69" s="600"/>
      <c r="DH69" s="602"/>
      <c r="DI69" s="596"/>
      <c r="DJ69" s="600"/>
      <c r="DK69" s="600" t="s">
        <v>484</v>
      </c>
      <c r="DL69" s="600" t="s">
        <v>484</v>
      </c>
      <c r="DM69" s="597"/>
      <c r="DN69" s="598"/>
      <c r="DO69" s="597"/>
      <c r="DP69" s="597"/>
      <c r="DQ69" s="598"/>
      <c r="DR69" s="597"/>
      <c r="DS69" s="597"/>
      <c r="DT69" s="598"/>
      <c r="DU69" s="597"/>
      <c r="DV69" s="597"/>
      <c r="DW69" s="598"/>
      <c r="DX69" s="597"/>
      <c r="DY69" s="600"/>
      <c r="DZ69" s="600"/>
      <c r="EA69" s="602"/>
      <c r="EB69" s="596"/>
      <c r="EC69" s="597"/>
      <c r="ED69" s="598"/>
      <c r="EE69" s="597"/>
      <c r="EF69" s="597"/>
      <c r="EG69" s="598"/>
      <c r="EH69" s="597"/>
      <c r="EI69" s="597"/>
      <c r="EJ69" s="597"/>
    </row>
    <row r="70" spans="1:140" ht="11.25" customHeight="1">
      <c r="A70" s="596"/>
      <c r="B70" s="596" t="s">
        <v>550</v>
      </c>
      <c r="C70" s="597">
        <v>264834.88</v>
      </c>
      <c r="D70" s="598">
        <v>89.625738132661638</v>
      </c>
      <c r="E70" s="597">
        <v>2373602.1603274862</v>
      </c>
      <c r="F70" s="597">
        <v>21339.360000000001</v>
      </c>
      <c r="G70" s="598">
        <v>65.178275808632691</v>
      </c>
      <c r="H70" s="597">
        <v>139086.26916597036</v>
      </c>
      <c r="I70" s="597">
        <v>286174.24</v>
      </c>
      <c r="J70" s="598">
        <v>87.802746658590124</v>
      </c>
      <c r="K70" s="597">
        <v>2512688.4294934566</v>
      </c>
      <c r="L70" s="597">
        <v>100398.98</v>
      </c>
      <c r="M70" s="598">
        <v>66.438285160244078</v>
      </c>
      <c r="N70" s="597">
        <v>667033.60630376427</v>
      </c>
      <c r="O70" s="597">
        <v>556.47</v>
      </c>
      <c r="P70" s="598">
        <v>60.361167546018216</v>
      </c>
      <c r="Q70" s="597">
        <v>3358.9178904332757</v>
      </c>
      <c r="R70" s="597">
        <v>387129.69</v>
      </c>
      <c r="S70" s="598">
        <v>82.222599710387854</v>
      </c>
      <c r="T70" s="597">
        <v>3183080.9536876539</v>
      </c>
      <c r="U70" s="597">
        <v>145860.66</v>
      </c>
      <c r="V70" s="598">
        <v>73.205672599326576</v>
      </c>
      <c r="W70" s="597">
        <v>1067782.7721081693</v>
      </c>
      <c r="X70" s="596"/>
      <c r="Y70" s="596" t="s">
        <v>550</v>
      </c>
      <c r="Z70" s="597">
        <v>84046.530000000057</v>
      </c>
      <c r="AA70" s="598">
        <v>55.833816983261357</v>
      </c>
      <c r="AB70" s="597">
        <v>469263.85740981885</v>
      </c>
      <c r="AC70" s="597">
        <v>229907.19</v>
      </c>
      <c r="AD70" s="598">
        <v>66.855091809785847</v>
      </c>
      <c r="AE70" s="597">
        <v>1537046.6295179881</v>
      </c>
      <c r="AF70" s="597">
        <v>22916.01</v>
      </c>
      <c r="AG70" s="598">
        <v>51.524894158917618</v>
      </c>
      <c r="AH70" s="597">
        <v>118074.49897946986</v>
      </c>
      <c r="AI70" s="597">
        <v>2008.23</v>
      </c>
      <c r="AJ70" s="598">
        <v>51.175246077299022</v>
      </c>
      <c r="AK70" s="597">
        <v>10277.166442981425</v>
      </c>
      <c r="AL70" s="597">
        <v>37880.89</v>
      </c>
      <c r="AM70" s="598">
        <v>64.370124348014912</v>
      </c>
      <c r="AN70" s="597">
        <v>243839.75997134749</v>
      </c>
      <c r="AO70" s="597">
        <v>292712.32000000001</v>
      </c>
      <c r="AP70" s="598">
        <v>65.225749804852299</v>
      </c>
      <c r="AQ70" s="597">
        <v>1909238.0549117867</v>
      </c>
      <c r="AR70" s="597">
        <v>549531.88</v>
      </c>
      <c r="AS70" s="598">
        <v>79.260501075955787</v>
      </c>
      <c r="AT70" s="597">
        <v>4355617.2166012004</v>
      </c>
      <c r="AU70" s="596"/>
      <c r="AV70" s="596" t="s">
        <v>550</v>
      </c>
      <c r="AW70" s="597">
        <v>130310.13</v>
      </c>
      <c r="AX70" s="598">
        <v>56.534499044567006</v>
      </c>
      <c r="AY70" s="597">
        <v>736701.79199824051</v>
      </c>
      <c r="AZ70" s="597">
        <v>679842.01</v>
      </c>
      <c r="BA70" s="598">
        <v>74.904447411236632</v>
      </c>
      <c r="BB70" s="597">
        <v>5092319.0085994406</v>
      </c>
      <c r="BC70" s="600">
        <v>7396.34</v>
      </c>
      <c r="BD70" s="600">
        <v>5153.13</v>
      </c>
      <c r="BE70" s="597">
        <v>12549.47</v>
      </c>
      <c r="BF70" s="598">
        <v>77.505135579197614</v>
      </c>
      <c r="BG70" s="597">
        <v>97264.837379707315</v>
      </c>
      <c r="BH70" s="597">
        <v>692391.48</v>
      </c>
      <c r="BI70" s="598">
        <v>74.951584412609293</v>
      </c>
      <c r="BJ70" s="597">
        <v>5189583.8459791476</v>
      </c>
      <c r="BK70" s="597">
        <v>3826.63</v>
      </c>
      <c r="BL70" s="598">
        <v>321.76457569572239</v>
      </c>
      <c r="BM70" s="597">
        <v>123127.39782945222</v>
      </c>
      <c r="BN70" s="597">
        <v>77427.53</v>
      </c>
      <c r="BO70" s="598">
        <v>416.38535353836176</v>
      </c>
      <c r="BP70" s="597">
        <v>3223968.9452652112</v>
      </c>
      <c r="BQ70" s="596"/>
      <c r="BR70" s="596" t="s">
        <v>550</v>
      </c>
      <c r="BS70" s="597">
        <v>47044.160000000003</v>
      </c>
      <c r="BT70" s="598">
        <v>415.95041254702471</v>
      </c>
      <c r="BU70" s="597">
        <v>1956803.7759928233</v>
      </c>
      <c r="BV70" s="597">
        <v>30383.37</v>
      </c>
      <c r="BW70" s="598">
        <v>417.05879541090695</v>
      </c>
      <c r="BX70" s="597">
        <v>1267165.1692723881</v>
      </c>
      <c r="BY70" s="597">
        <v>81254.16</v>
      </c>
      <c r="BZ70" s="598">
        <v>411.92922837361965</v>
      </c>
      <c r="CA70" s="597">
        <v>3347096.3430946632</v>
      </c>
      <c r="CB70" s="597">
        <v>122949.99</v>
      </c>
      <c r="CC70" s="598">
        <v>559.9066174813405</v>
      </c>
      <c r="CD70" s="597">
        <v>6884051.3020264655</v>
      </c>
      <c r="CE70" s="597">
        <v>1536.08</v>
      </c>
      <c r="CF70" s="598">
        <v>812.61449648153439</v>
      </c>
      <c r="CG70" s="597">
        <v>124824.08757553554</v>
      </c>
      <c r="CH70" s="600">
        <v>941.99</v>
      </c>
      <c r="CI70" s="600">
        <v>206682.22</v>
      </c>
      <c r="CJ70" s="597">
        <v>5489.52</v>
      </c>
      <c r="CK70" s="598">
        <v>41.381874656928971</v>
      </c>
      <c r="CL70" s="597">
        <v>22716.662856670468</v>
      </c>
      <c r="CM70" s="597">
        <v>1445.56</v>
      </c>
      <c r="CN70" s="598">
        <v>42.336136887570426</v>
      </c>
      <c r="CO70" s="597">
        <v>6119.9426039196314</v>
      </c>
      <c r="CP70" s="596"/>
      <c r="CQ70" s="596" t="s">
        <v>550</v>
      </c>
      <c r="CR70" s="600">
        <v>825.42</v>
      </c>
      <c r="CS70" s="600">
        <v>7760.5</v>
      </c>
      <c r="CT70" s="600">
        <v>10848.33</v>
      </c>
      <c r="CU70" s="600">
        <v>672.94</v>
      </c>
      <c r="CV70" s="600">
        <v>11537.87</v>
      </c>
      <c r="CW70" s="597">
        <v>70678.22</v>
      </c>
      <c r="CX70" s="598">
        <v>35.470336377841782</v>
      </c>
      <c r="CY70" s="597">
        <v>250698.02379871046</v>
      </c>
      <c r="CZ70" s="597">
        <v>5833.76</v>
      </c>
      <c r="DA70" s="598">
        <v>22.995041684711033</v>
      </c>
      <c r="DB70" s="597">
        <v>13414.755437859982</v>
      </c>
      <c r="DC70" s="597">
        <v>76511.98</v>
      </c>
      <c r="DD70" s="598">
        <v>34.519140562898841</v>
      </c>
      <c r="DE70" s="597">
        <v>264112.77923657047</v>
      </c>
      <c r="DF70" s="600">
        <v>6578.86</v>
      </c>
      <c r="DG70" s="600">
        <v>715.75</v>
      </c>
      <c r="DH70" s="596"/>
      <c r="DI70" s="596" t="s">
        <v>550</v>
      </c>
      <c r="DJ70" s="600">
        <v>4512.8599999999997</v>
      </c>
      <c r="DK70" s="600">
        <v>479.55</v>
      </c>
      <c r="DL70" s="600">
        <v>88799</v>
      </c>
      <c r="DM70" s="597">
        <v>106728</v>
      </c>
      <c r="DN70" s="598">
        <v>435.92473964102203</v>
      </c>
      <c r="DO70" s="597">
        <v>4652537.561240701</v>
      </c>
      <c r="DP70" s="597">
        <v>1488.11</v>
      </c>
      <c r="DQ70" s="598">
        <v>98.640384954105116</v>
      </c>
      <c r="DR70" s="597">
        <v>14678.774325405338</v>
      </c>
      <c r="DS70" s="597">
        <v>117.95</v>
      </c>
      <c r="DT70" s="598">
        <v>89.82342848187244</v>
      </c>
      <c r="DU70" s="597">
        <v>1059.4673389436855</v>
      </c>
      <c r="DV70" s="597">
        <v>15606.87</v>
      </c>
      <c r="DW70" s="598">
        <v>109.38127700908946</v>
      </c>
      <c r="DX70" s="597">
        <v>170709.9370714848</v>
      </c>
      <c r="DY70" s="600">
        <v>1405.63</v>
      </c>
      <c r="DZ70" s="600">
        <v>125346.56</v>
      </c>
      <c r="EA70" s="596"/>
      <c r="EB70" s="596" t="s">
        <v>550</v>
      </c>
      <c r="EC70" s="597">
        <v>98030.96000000005</v>
      </c>
      <c r="ED70" s="598">
        <v>102.39323971666505</v>
      </c>
      <c r="EE70" s="597">
        <v>1003770.7586934809</v>
      </c>
      <c r="EF70" s="597">
        <v>243942.58</v>
      </c>
      <c r="EG70" s="598">
        <v>100.66087515898505</v>
      </c>
      <c r="EH70" s="597">
        <v>2455547.3591340724</v>
      </c>
      <c r="EI70" s="597">
        <v>115992.59</v>
      </c>
      <c r="EJ70" s="597">
        <v>93102.63</v>
      </c>
    </row>
    <row r="71" spans="1:140" ht="11.25" customHeight="1">
      <c r="A71" s="596"/>
      <c r="B71" s="596" t="s">
        <v>551</v>
      </c>
      <c r="C71" s="597">
        <v>35405.06</v>
      </c>
      <c r="D71" s="598">
        <v>79.316106006461482</v>
      </c>
      <c r="E71" s="597">
        <v>280819.14921251324</v>
      </c>
      <c r="F71" s="597">
        <v>6868.13</v>
      </c>
      <c r="G71" s="598">
        <v>58.449857958468314</v>
      </c>
      <c r="H71" s="597">
        <v>40144.122294029483</v>
      </c>
      <c r="I71" s="597">
        <v>42273.19</v>
      </c>
      <c r="J71" s="598">
        <v>75.925964306583623</v>
      </c>
      <c r="K71" s="597">
        <v>320963.27150654269</v>
      </c>
      <c r="L71" s="597">
        <v>24345.67</v>
      </c>
      <c r="M71" s="598">
        <v>57.019105531388348</v>
      </c>
      <c r="N71" s="597">
        <v>138816.83269623553</v>
      </c>
      <c r="O71" s="597">
        <v>438.81</v>
      </c>
      <c r="P71" s="598">
        <v>53.939699404451197</v>
      </c>
      <c r="Q71" s="597">
        <v>2366.9279495667224</v>
      </c>
      <c r="R71" s="597">
        <v>67057.67</v>
      </c>
      <c r="S71" s="598">
        <v>68.917848197282282</v>
      </c>
      <c r="T71" s="597">
        <v>462147.03215234494</v>
      </c>
      <c r="U71" s="597">
        <v>53903.32</v>
      </c>
      <c r="V71" s="598">
        <v>62.140865433118378</v>
      </c>
      <c r="W71" s="597">
        <v>334959.89545183157</v>
      </c>
      <c r="X71" s="596"/>
      <c r="Y71" s="596" t="s">
        <v>551</v>
      </c>
      <c r="Z71" s="597">
        <v>77737.789999999994</v>
      </c>
      <c r="AA71" s="598">
        <v>54.306630763516829</v>
      </c>
      <c r="AB71" s="597">
        <v>422167.74579018133</v>
      </c>
      <c r="AC71" s="597">
        <v>131641.10999999999</v>
      </c>
      <c r="AD71" s="598">
        <v>57.514528800464603</v>
      </c>
      <c r="AE71" s="597">
        <v>757127.64124201285</v>
      </c>
      <c r="AF71" s="597">
        <v>11966.61</v>
      </c>
      <c r="AG71" s="598">
        <v>49.499280481715587</v>
      </c>
      <c r="AH71" s="597">
        <v>59233.858480530325</v>
      </c>
      <c r="AI71" s="597">
        <v>4071.23</v>
      </c>
      <c r="AJ71" s="598">
        <v>46.896649948586933</v>
      </c>
      <c r="AK71" s="597">
        <v>19092.704817018574</v>
      </c>
      <c r="AL71" s="597">
        <v>17531.32</v>
      </c>
      <c r="AM71" s="598">
        <v>58.459119181358183</v>
      </c>
      <c r="AN71" s="597">
        <v>102486.55252865287</v>
      </c>
      <c r="AO71" s="597">
        <v>165210.26999999999</v>
      </c>
      <c r="AP71" s="598">
        <v>56.772545500241279</v>
      </c>
      <c r="AQ71" s="597">
        <v>937940.75706821459</v>
      </c>
      <c r="AR71" s="597">
        <v>131624.18</v>
      </c>
      <c r="AS71" s="598">
        <v>65.295704621962315</v>
      </c>
      <c r="AT71" s="597">
        <v>859449.35783879994</v>
      </c>
      <c r="AU71" s="596"/>
      <c r="AV71" s="596" t="s">
        <v>551</v>
      </c>
      <c r="AW71" s="597">
        <v>100643.76</v>
      </c>
      <c r="AX71" s="598">
        <v>53.718027961371845</v>
      </c>
      <c r="AY71" s="597">
        <v>540638.4313817597</v>
      </c>
      <c r="AZ71" s="597">
        <v>232267.94</v>
      </c>
      <c r="BA71" s="598">
        <v>60.278994562080314</v>
      </c>
      <c r="BB71" s="597">
        <v>1400087.7892205596</v>
      </c>
      <c r="BC71" s="600">
        <v>46637.85</v>
      </c>
      <c r="BD71" s="600">
        <v>18425.11</v>
      </c>
      <c r="BE71" s="597">
        <v>65062.96</v>
      </c>
      <c r="BF71" s="598">
        <v>84.044532341268862</v>
      </c>
      <c r="BG71" s="597">
        <v>546818.60459386813</v>
      </c>
      <c r="BH71" s="597">
        <v>297330.90000000002</v>
      </c>
      <c r="BI71" s="598">
        <v>65.479450464597775</v>
      </c>
      <c r="BJ71" s="597">
        <v>1946906.3938144278</v>
      </c>
      <c r="BK71" s="597">
        <v>859.75</v>
      </c>
      <c r="BL71" s="598">
        <v>305.38704333292014</v>
      </c>
      <c r="BM71" s="597">
        <v>26255.651050547815</v>
      </c>
      <c r="BN71" s="597">
        <v>50351.309999999939</v>
      </c>
      <c r="BO71" s="598">
        <v>431.95317633538951</v>
      </c>
      <c r="BP71" s="597">
        <v>2174940.8287147833</v>
      </c>
      <c r="BQ71" s="596"/>
      <c r="BR71" s="596" t="s">
        <v>551</v>
      </c>
      <c r="BS71" s="597">
        <v>46076.059999999939</v>
      </c>
      <c r="BT71" s="598">
        <v>434.19930731212145</v>
      </c>
      <c r="BU71" s="597">
        <v>2000619.3335671721</v>
      </c>
      <c r="BV71" s="597">
        <v>4275.25</v>
      </c>
      <c r="BW71" s="598">
        <v>407.74573451286199</v>
      </c>
      <c r="BX71" s="597">
        <v>174321.49514761125</v>
      </c>
      <c r="BY71" s="597">
        <v>51211.059999999939</v>
      </c>
      <c r="BZ71" s="598">
        <v>429.82833781713043</v>
      </c>
      <c r="CA71" s="597">
        <v>2201196.4797653309</v>
      </c>
      <c r="CB71" s="597">
        <v>1618.01</v>
      </c>
      <c r="CC71" s="598">
        <v>536.95528515157264</v>
      </c>
      <c r="CD71" s="597">
        <v>86879.9020928096</v>
      </c>
      <c r="CE71" s="597">
        <v>315.83999999999997</v>
      </c>
      <c r="CF71" s="598">
        <v>811.20549906886959</v>
      </c>
      <c r="CG71" s="597">
        <v>25621.11448259118</v>
      </c>
      <c r="CH71" s="600">
        <v>297.23</v>
      </c>
      <c r="CI71" s="600">
        <v>53442.14</v>
      </c>
      <c r="CJ71" s="597">
        <v>319.23</v>
      </c>
      <c r="CK71" s="598">
        <v>40.685042470780488</v>
      </c>
      <c r="CL71" s="597">
        <v>1298.7886107947259</v>
      </c>
      <c r="CM71" s="597">
        <v>750.48</v>
      </c>
      <c r="CN71" s="598">
        <v>46.140842167256054</v>
      </c>
      <c r="CO71" s="597">
        <v>3462.7779229682319</v>
      </c>
      <c r="CP71" s="596"/>
      <c r="CQ71" s="596" t="s">
        <v>551</v>
      </c>
      <c r="CR71" s="600">
        <v>55.36</v>
      </c>
      <c r="CS71" s="600">
        <v>1125.07</v>
      </c>
      <c r="CT71" s="600">
        <v>3235.08</v>
      </c>
      <c r="CU71" s="600">
        <v>416.81</v>
      </c>
      <c r="CV71" s="600">
        <v>3668.18</v>
      </c>
      <c r="CW71" s="597">
        <v>14086.16</v>
      </c>
      <c r="CX71" s="598">
        <v>33.64323810467355</v>
      </c>
      <c r="CY71" s="597">
        <v>47390.403486052848</v>
      </c>
      <c r="CZ71" s="597">
        <v>5218.45</v>
      </c>
      <c r="DA71" s="598">
        <v>23.497493826343241</v>
      </c>
      <c r="DB71" s="597">
        <v>12262.04966580809</v>
      </c>
      <c r="DC71" s="597">
        <v>19304.61</v>
      </c>
      <c r="DD71" s="598">
        <v>30.900625887734037</v>
      </c>
      <c r="DE71" s="597">
        <v>59652.453151860936</v>
      </c>
      <c r="DF71" s="600">
        <v>1003.43</v>
      </c>
      <c r="DG71" s="600">
        <v>140.16</v>
      </c>
      <c r="DH71" s="596"/>
      <c r="DI71" s="596" t="s">
        <v>551</v>
      </c>
      <c r="DJ71" s="600">
        <v>482.23</v>
      </c>
      <c r="DK71" s="600">
        <v>1212.73</v>
      </c>
      <c r="DL71" s="600">
        <v>22143.16</v>
      </c>
      <c r="DM71" s="597">
        <v>127693.65</v>
      </c>
      <c r="DN71" s="598">
        <v>440.44285939533717</v>
      </c>
      <c r="DO71" s="597">
        <v>5624175.633262746</v>
      </c>
      <c r="DP71" s="597">
        <v>286.85000000000002</v>
      </c>
      <c r="DQ71" s="598">
        <v>107.64179909387086</v>
      </c>
      <c r="DR71" s="597">
        <v>3087.7050070076848</v>
      </c>
      <c r="DS71" s="597">
        <v>294.56</v>
      </c>
      <c r="DT71" s="598">
        <v>90.779300646763929</v>
      </c>
      <c r="DU71" s="597">
        <v>2673.9950798510781</v>
      </c>
      <c r="DV71" s="597">
        <v>18660.54</v>
      </c>
      <c r="DW71" s="598">
        <v>117.19700241467066</v>
      </c>
      <c r="DX71" s="597">
        <v>218695.93514390572</v>
      </c>
      <c r="DY71" s="600">
        <v>576.66</v>
      </c>
      <c r="DZ71" s="600">
        <v>147512.26</v>
      </c>
      <c r="EA71" s="596"/>
      <c r="EB71" s="596" t="s">
        <v>551</v>
      </c>
      <c r="EC71" s="597">
        <v>35216.89</v>
      </c>
      <c r="ED71" s="598">
        <v>107.82610400965633</v>
      </c>
      <c r="EE71" s="597">
        <v>379730.00440366264</v>
      </c>
      <c r="EF71" s="597">
        <v>251735.05</v>
      </c>
      <c r="EG71" s="598">
        <v>111.28705285686948</v>
      </c>
      <c r="EH71" s="597">
        <v>2801485.1815276681</v>
      </c>
      <c r="EI71" s="597">
        <v>33047</v>
      </c>
      <c r="EJ71" s="597">
        <v>56855.01</v>
      </c>
    </row>
    <row r="72" spans="1:140" ht="5.25" customHeight="1">
      <c r="A72" s="596"/>
      <c r="B72" s="596"/>
      <c r="C72" s="597"/>
      <c r="D72" s="598"/>
      <c r="E72" s="597"/>
      <c r="F72" s="597"/>
      <c r="G72" s="598"/>
      <c r="H72" s="597"/>
      <c r="I72" s="597"/>
      <c r="J72" s="598"/>
      <c r="K72" s="597"/>
      <c r="L72" s="597"/>
      <c r="M72" s="598"/>
      <c r="N72" s="597"/>
      <c r="O72" s="597"/>
      <c r="P72" s="598"/>
      <c r="Q72" s="597"/>
      <c r="R72" s="597"/>
      <c r="S72" s="598"/>
      <c r="T72" s="597"/>
      <c r="U72" s="597"/>
      <c r="V72" s="598"/>
      <c r="W72" s="597"/>
      <c r="X72" s="596"/>
      <c r="Y72" s="596"/>
      <c r="Z72" s="597"/>
      <c r="AA72" s="598"/>
      <c r="AB72" s="597"/>
      <c r="AC72" s="597"/>
      <c r="AD72" s="598"/>
      <c r="AE72" s="597"/>
      <c r="AF72" s="597"/>
      <c r="AG72" s="598"/>
      <c r="AH72" s="597"/>
      <c r="AI72" s="597"/>
      <c r="AJ72" s="598"/>
      <c r="AK72" s="597"/>
      <c r="AL72" s="597"/>
      <c r="AM72" s="598"/>
      <c r="AN72" s="597"/>
      <c r="AO72" s="597"/>
      <c r="AP72" s="598"/>
      <c r="AQ72" s="597"/>
      <c r="AR72" s="597"/>
      <c r="AS72" s="598"/>
      <c r="AT72" s="597"/>
      <c r="AU72" s="596"/>
      <c r="AV72" s="596"/>
      <c r="AW72" s="597"/>
      <c r="AX72" s="598"/>
      <c r="AY72" s="597"/>
      <c r="AZ72" s="597"/>
      <c r="BA72" s="598"/>
      <c r="BB72" s="597"/>
      <c r="BC72" s="600"/>
      <c r="BD72" s="600"/>
      <c r="BE72" s="597"/>
      <c r="BF72" s="598"/>
      <c r="BG72" s="597"/>
      <c r="BH72" s="597"/>
      <c r="BI72" s="598"/>
      <c r="BJ72" s="597"/>
      <c r="BK72" s="597"/>
      <c r="BL72" s="598"/>
      <c r="BM72" s="597"/>
      <c r="BN72" s="597"/>
      <c r="BO72" s="598"/>
      <c r="BP72" s="597"/>
      <c r="BQ72" s="596"/>
      <c r="BR72" s="596"/>
      <c r="BS72" s="597"/>
      <c r="BT72" s="598"/>
      <c r="BU72" s="597"/>
      <c r="BV72" s="597"/>
      <c r="BW72" s="598"/>
      <c r="BX72" s="597"/>
      <c r="BY72" s="597"/>
      <c r="BZ72" s="598"/>
      <c r="CA72" s="597"/>
      <c r="CB72" s="597"/>
      <c r="CC72" s="598"/>
      <c r="CD72" s="597"/>
      <c r="CE72" s="597"/>
      <c r="CF72" s="598"/>
      <c r="CG72" s="597"/>
      <c r="CH72" s="600"/>
      <c r="CI72" s="600"/>
      <c r="CJ72" s="597"/>
      <c r="CK72" s="598"/>
      <c r="CL72" s="597"/>
      <c r="CM72" s="597"/>
      <c r="CN72" s="598"/>
      <c r="CO72" s="597"/>
      <c r="CP72" s="596"/>
      <c r="CQ72" s="596"/>
      <c r="CR72" s="600"/>
      <c r="CS72" s="600"/>
      <c r="CT72" s="600"/>
      <c r="CU72" s="600"/>
      <c r="CV72" s="600"/>
      <c r="CW72" s="597"/>
      <c r="CX72" s="598"/>
      <c r="CY72" s="597"/>
      <c r="CZ72" s="597"/>
      <c r="DA72" s="598"/>
      <c r="DB72" s="597"/>
      <c r="DC72" s="597"/>
      <c r="DD72" s="598"/>
      <c r="DE72" s="597"/>
      <c r="DF72" s="600"/>
      <c r="DG72" s="600"/>
      <c r="DH72" s="596"/>
      <c r="DI72" s="596"/>
      <c r="DJ72" s="600"/>
      <c r="DK72" s="600"/>
      <c r="DL72" s="600"/>
      <c r="DM72" s="597"/>
      <c r="DN72" s="598"/>
      <c r="DO72" s="597"/>
      <c r="DP72" s="597"/>
      <c r="DQ72" s="598"/>
      <c r="DR72" s="597"/>
      <c r="DS72" s="597"/>
      <c r="DT72" s="598"/>
      <c r="DU72" s="597"/>
      <c r="DV72" s="597"/>
      <c r="DW72" s="598"/>
      <c r="DX72" s="597"/>
      <c r="DY72" s="600"/>
      <c r="DZ72" s="600"/>
      <c r="EA72" s="596"/>
      <c r="EB72" s="596"/>
      <c r="EC72" s="597"/>
      <c r="ED72" s="598"/>
      <c r="EE72" s="597"/>
      <c r="EF72" s="597"/>
      <c r="EG72" s="598"/>
      <c r="EH72" s="597"/>
      <c r="EI72" s="597"/>
      <c r="EJ72" s="597"/>
    </row>
    <row r="73" spans="1:140" s="591" customFormat="1" ht="16.5" customHeight="1">
      <c r="A73" s="603"/>
      <c r="B73" s="603" t="s">
        <v>63</v>
      </c>
      <c r="C73" s="606">
        <v>300239.94</v>
      </c>
      <c r="D73" s="610">
        <v>88.41</v>
      </c>
      <c r="E73" s="606">
        <v>2654421.3095399993</v>
      </c>
      <c r="F73" s="606">
        <v>28207.49</v>
      </c>
      <c r="G73" s="610">
        <v>63.54</v>
      </c>
      <c r="H73" s="606">
        <v>179230.39145999984</v>
      </c>
      <c r="I73" s="606">
        <v>328447.43</v>
      </c>
      <c r="J73" s="610">
        <v>86.274132240888576</v>
      </c>
      <c r="K73" s="606">
        <v>2833651.7009999994</v>
      </c>
      <c r="L73" s="606">
        <v>124744.65</v>
      </c>
      <c r="M73" s="610">
        <v>64.599999999999994</v>
      </c>
      <c r="N73" s="606">
        <v>805850.43899999978</v>
      </c>
      <c r="O73" s="606">
        <v>995.28</v>
      </c>
      <c r="P73" s="610">
        <v>57.53</v>
      </c>
      <c r="Q73" s="606">
        <v>5725.8458399999981</v>
      </c>
      <c r="R73" s="606">
        <v>454187.36</v>
      </c>
      <c r="S73" s="610">
        <v>80.258243774991882</v>
      </c>
      <c r="T73" s="606">
        <v>3645227.9858399993</v>
      </c>
      <c r="U73" s="606">
        <v>199763.98</v>
      </c>
      <c r="V73" s="610">
        <v>70.220000000000056</v>
      </c>
      <c r="W73" s="606">
        <v>1402742.6675600009</v>
      </c>
      <c r="X73" s="603"/>
      <c r="Y73" s="603" t="s">
        <v>63</v>
      </c>
      <c r="Z73" s="606">
        <v>161784.32000000001</v>
      </c>
      <c r="AA73" s="610">
        <v>55.1</v>
      </c>
      <c r="AB73" s="606">
        <v>891431.60320000025</v>
      </c>
      <c r="AC73" s="606">
        <v>361548.3</v>
      </c>
      <c r="AD73" s="610">
        <v>63.454157321718867</v>
      </c>
      <c r="AE73" s="606">
        <v>2294174.2707600011</v>
      </c>
      <c r="AF73" s="606">
        <v>34882.620000000003</v>
      </c>
      <c r="AG73" s="610">
        <v>50.83</v>
      </c>
      <c r="AH73" s="606">
        <v>177308.3574600002</v>
      </c>
      <c r="AI73" s="606">
        <v>6079.46</v>
      </c>
      <c r="AJ73" s="610">
        <v>48.31</v>
      </c>
      <c r="AK73" s="606">
        <v>29369.87126</v>
      </c>
      <c r="AL73" s="606">
        <v>55412.21</v>
      </c>
      <c r="AM73" s="610">
        <v>62.5</v>
      </c>
      <c r="AN73" s="606">
        <v>346326.31250000029</v>
      </c>
      <c r="AO73" s="606">
        <v>457922.59</v>
      </c>
      <c r="AP73" s="610">
        <v>62.175985071625341</v>
      </c>
      <c r="AQ73" s="606">
        <v>2847178.8119800016</v>
      </c>
      <c r="AR73" s="606">
        <v>681156.06</v>
      </c>
      <c r="AS73" s="610">
        <v>76.561993362284724</v>
      </c>
      <c r="AT73" s="606">
        <v>5215066.5744400006</v>
      </c>
      <c r="AU73" s="603"/>
      <c r="AV73" s="603" t="s">
        <v>63</v>
      </c>
      <c r="AW73" s="606">
        <v>230953.89</v>
      </c>
      <c r="AX73" s="610">
        <v>55.307153448681916</v>
      </c>
      <c r="AY73" s="606">
        <v>1277340.2233800003</v>
      </c>
      <c r="AZ73" s="606">
        <v>912109.95</v>
      </c>
      <c r="BA73" s="610">
        <v>71.180089613319112</v>
      </c>
      <c r="BB73" s="606">
        <v>6492406.7978200009</v>
      </c>
      <c r="BC73" s="606">
        <v>54034.19</v>
      </c>
      <c r="BD73" s="606">
        <v>23578.240000000002</v>
      </c>
      <c r="BE73" s="606">
        <v>77612.429999999993</v>
      </c>
      <c r="BF73" s="610">
        <v>82.987150637285225</v>
      </c>
      <c r="BG73" s="606">
        <v>644083.44197357562</v>
      </c>
      <c r="BH73" s="606">
        <v>989722.38</v>
      </c>
      <c r="BI73" s="610">
        <v>72.105980262804366</v>
      </c>
      <c r="BJ73" s="606">
        <v>7136490.2397935763</v>
      </c>
      <c r="BK73" s="606">
        <v>4686.38</v>
      </c>
      <c r="BL73" s="610">
        <v>318.76</v>
      </c>
      <c r="BM73" s="606">
        <v>149383.04888000002</v>
      </c>
      <c r="BN73" s="606">
        <v>127778.84</v>
      </c>
      <c r="BO73" s="610">
        <v>422.51986118984945</v>
      </c>
      <c r="BP73" s="606">
        <v>5398909.7739799954</v>
      </c>
      <c r="BQ73" s="603"/>
      <c r="BR73" s="603" t="s">
        <v>63</v>
      </c>
      <c r="BS73" s="606">
        <v>93120.219999999928</v>
      </c>
      <c r="BT73" s="610">
        <v>424.98</v>
      </c>
      <c r="BU73" s="606">
        <v>3957423.1095599956</v>
      </c>
      <c r="BV73" s="606">
        <v>34658.620000000003</v>
      </c>
      <c r="BW73" s="610">
        <v>415.91</v>
      </c>
      <c r="BX73" s="606">
        <v>1441486.6644199996</v>
      </c>
      <c r="BY73" s="606">
        <v>132465.22</v>
      </c>
      <c r="BZ73" s="610">
        <v>418.84902488819313</v>
      </c>
      <c r="CA73" s="606">
        <v>5548292.8228599951</v>
      </c>
      <c r="CB73" s="606">
        <v>124568</v>
      </c>
      <c r="CC73" s="610">
        <v>559.60850331700556</v>
      </c>
      <c r="CD73" s="606">
        <v>6970931.2041192753</v>
      </c>
      <c r="CE73" s="606">
        <v>1851.92</v>
      </c>
      <c r="CF73" s="610">
        <v>812.37419574348087</v>
      </c>
      <c r="CG73" s="606">
        <v>150445.20205812674</v>
      </c>
      <c r="CH73" s="606">
        <v>1239.22</v>
      </c>
      <c r="CI73" s="606">
        <v>260124.36</v>
      </c>
      <c r="CJ73" s="606">
        <v>5808.75</v>
      </c>
      <c r="CK73" s="610">
        <v>41.343579027269541</v>
      </c>
      <c r="CL73" s="606">
        <v>24015.451467465191</v>
      </c>
      <c r="CM73" s="606">
        <v>2196.04</v>
      </c>
      <c r="CN73" s="610">
        <v>43.636366035627148</v>
      </c>
      <c r="CO73" s="606">
        <v>9582.7205268878643</v>
      </c>
      <c r="CP73" s="603"/>
      <c r="CQ73" s="603" t="s">
        <v>63</v>
      </c>
      <c r="CR73" s="606">
        <v>880.78</v>
      </c>
      <c r="CS73" s="606">
        <v>8885.57</v>
      </c>
      <c r="CT73" s="606">
        <v>14083.41</v>
      </c>
      <c r="CU73" s="606">
        <v>1089.75</v>
      </c>
      <c r="CV73" s="606">
        <v>15206.05</v>
      </c>
      <c r="CW73" s="606">
        <v>84764.38</v>
      </c>
      <c r="CX73" s="610">
        <v>35.166708856333678</v>
      </c>
      <c r="CY73" s="606">
        <v>298088.42728476337</v>
      </c>
      <c r="CZ73" s="606">
        <v>11052.21</v>
      </c>
      <c r="DA73" s="610">
        <v>23.23228123937934</v>
      </c>
      <c r="DB73" s="606">
        <v>25676.80510366807</v>
      </c>
      <c r="DC73" s="606">
        <v>95816.59</v>
      </c>
      <c r="DD73" s="610">
        <v>33.790101733784461</v>
      </c>
      <c r="DE73" s="606">
        <v>323765.23238843144</v>
      </c>
      <c r="DF73" s="606">
        <v>7582.29</v>
      </c>
      <c r="DG73" s="606">
        <v>855.91</v>
      </c>
      <c r="DH73" s="603"/>
      <c r="DI73" s="603" t="s">
        <v>63</v>
      </c>
      <c r="DJ73" s="606">
        <v>4995.09</v>
      </c>
      <c r="DK73" s="606">
        <v>1692.28</v>
      </c>
      <c r="DL73" s="606">
        <v>110942.16</v>
      </c>
      <c r="DM73" s="606">
        <v>234421.65</v>
      </c>
      <c r="DN73" s="610">
        <v>438.38583998122357</v>
      </c>
      <c r="DO73" s="606">
        <v>10276713.194503447</v>
      </c>
      <c r="DP73" s="606">
        <v>1774.96</v>
      </c>
      <c r="DQ73" s="610">
        <v>100.0950969735263</v>
      </c>
      <c r="DR73" s="606">
        <v>17766.479332413026</v>
      </c>
      <c r="DS73" s="606">
        <v>412.51</v>
      </c>
      <c r="DT73" s="610">
        <v>90.50598576506664</v>
      </c>
      <c r="DU73" s="606">
        <v>3733.4624187947638</v>
      </c>
      <c r="DV73" s="606">
        <v>34267.410000000003</v>
      </c>
      <c r="DW73" s="610">
        <v>113.63738088620957</v>
      </c>
      <c r="DX73" s="606">
        <v>389405.87221539055</v>
      </c>
      <c r="DY73" s="606">
        <v>1982.29</v>
      </c>
      <c r="DZ73" s="606">
        <v>272858.82</v>
      </c>
      <c r="EA73" s="603"/>
      <c r="EB73" s="603" t="s">
        <v>63</v>
      </c>
      <c r="EC73" s="606">
        <v>133247.85</v>
      </c>
      <c r="ED73" s="610">
        <v>103.8291246798461</v>
      </c>
      <c r="EE73" s="606">
        <v>1383500.7630971435</v>
      </c>
      <c r="EF73" s="606">
        <v>495677.63</v>
      </c>
      <c r="EG73" s="610">
        <v>106.05749024142446</v>
      </c>
      <c r="EH73" s="606">
        <v>5257032.540661741</v>
      </c>
      <c r="EI73" s="606">
        <v>149039.59</v>
      </c>
      <c r="EJ73" s="606">
        <v>149957.64000000001</v>
      </c>
    </row>
  </sheetData>
  <mergeCells count="162">
    <mergeCell ref="EA1:EJ1"/>
    <mergeCell ref="C2:W2"/>
    <mergeCell ref="C3:E3"/>
    <mergeCell ref="F3:H3"/>
    <mergeCell ref="I3:K3"/>
    <mergeCell ref="L3:N3"/>
    <mergeCell ref="O3:Q3"/>
    <mergeCell ref="R3:T3"/>
    <mergeCell ref="U3:W3"/>
    <mergeCell ref="AO3:AQ3"/>
    <mergeCell ref="A1:W1"/>
    <mergeCell ref="X1:AT1"/>
    <mergeCell ref="AU1:BP1"/>
    <mergeCell ref="BQ1:CO1"/>
    <mergeCell ref="CP1:DG1"/>
    <mergeCell ref="DH1:DZ1"/>
    <mergeCell ref="AR3:AT3"/>
    <mergeCell ref="BQ2:BQ6"/>
    <mergeCell ref="BR2:BR6"/>
    <mergeCell ref="AW2:BJ2"/>
    <mergeCell ref="BK2:BP2"/>
    <mergeCell ref="AW3:AY3"/>
    <mergeCell ref="AZ3:BB3"/>
    <mergeCell ref="BE3:BG3"/>
    <mergeCell ref="U4:U5"/>
    <mergeCell ref="V4:W4"/>
    <mergeCell ref="A2:A6"/>
    <mergeCell ref="B2:B6"/>
    <mergeCell ref="Z2:AT2"/>
    <mergeCell ref="Z3:AB3"/>
    <mergeCell ref="AC3:AE3"/>
    <mergeCell ref="AF3:AH3"/>
    <mergeCell ref="AI3:AK3"/>
    <mergeCell ref="AL3:AN3"/>
    <mergeCell ref="L4:L5"/>
    <mergeCell ref="M4:N4"/>
    <mergeCell ref="O4:O5"/>
    <mergeCell ref="P4:Q4"/>
    <mergeCell ref="R4:R5"/>
    <mergeCell ref="S4:T4"/>
    <mergeCell ref="C4:C5"/>
    <mergeCell ref="D4:E4"/>
    <mergeCell ref="F4:F5"/>
    <mergeCell ref="G4:H4"/>
    <mergeCell ref="I4:I5"/>
    <mergeCell ref="J4:K4"/>
    <mergeCell ref="X2:X6"/>
    <mergeCell ref="Y2:Y6"/>
    <mergeCell ref="Z4:Z5"/>
    <mergeCell ref="AA4:AB4"/>
    <mergeCell ref="AC4:AC5"/>
    <mergeCell ref="AD4:AE4"/>
    <mergeCell ref="AF4:AF5"/>
    <mergeCell ref="AG4:AH4"/>
    <mergeCell ref="AI4:AI5"/>
    <mergeCell ref="AJ4:AK4"/>
    <mergeCell ref="AL4:AL5"/>
    <mergeCell ref="BH3:BJ3"/>
    <mergeCell ref="AM4:AN4"/>
    <mergeCell ref="AO4:AO5"/>
    <mergeCell ref="AP4:AQ4"/>
    <mergeCell ref="AR4:AR5"/>
    <mergeCell ref="AS4:AT4"/>
    <mergeCell ref="AW4:AW5"/>
    <mergeCell ref="AX4:AY4"/>
    <mergeCell ref="AZ4:AZ5"/>
    <mergeCell ref="BA4:BB4"/>
    <mergeCell ref="BC4:BD4"/>
    <mergeCell ref="BE4:BE5"/>
    <mergeCell ref="BF4:BG4"/>
    <mergeCell ref="BH4:BH5"/>
    <mergeCell ref="AU2:AU6"/>
    <mergeCell ref="AV2:AV6"/>
    <mergeCell ref="BS4:BS5"/>
    <mergeCell ref="BT4:BU4"/>
    <mergeCell ref="BV4:BV5"/>
    <mergeCell ref="BW4:BX4"/>
    <mergeCell ref="BY4:BY5"/>
    <mergeCell ref="BZ4:CA4"/>
    <mergeCell ref="BC6:BD6"/>
    <mergeCell ref="BS2:CI2"/>
    <mergeCell ref="CJ2:CO2"/>
    <mergeCell ref="BS3:BU3"/>
    <mergeCell ref="BV3:BX3"/>
    <mergeCell ref="BY3:CA3"/>
    <mergeCell ref="CB3:CD3"/>
    <mergeCell ref="CE3:CG3"/>
    <mergeCell ref="CJ3:CL3"/>
    <mergeCell ref="CM3:CO3"/>
    <mergeCell ref="BI4:BJ4"/>
    <mergeCell ref="BK4:BK5"/>
    <mergeCell ref="BL4:BM4"/>
    <mergeCell ref="BN4:BN5"/>
    <mergeCell ref="BO4:BP4"/>
    <mergeCell ref="BC5:BD5"/>
    <mergeCell ref="BK3:BM3"/>
    <mergeCell ref="BN3:BP3"/>
    <mergeCell ref="CK4:CL4"/>
    <mergeCell ref="CM4:CM5"/>
    <mergeCell ref="CN4:CO4"/>
    <mergeCell ref="CH5:CI5"/>
    <mergeCell ref="CH6:CI6"/>
    <mergeCell ref="CP2:CP6"/>
    <mergeCell ref="CB4:CB5"/>
    <mergeCell ref="CC4:CD4"/>
    <mergeCell ref="CE4:CE5"/>
    <mergeCell ref="CF4:CG4"/>
    <mergeCell ref="CH4:CI4"/>
    <mergeCell ref="CJ4:CJ5"/>
    <mergeCell ref="CQ2:CQ6"/>
    <mergeCell ref="CR2:CS2"/>
    <mergeCell ref="CT2:CV2"/>
    <mergeCell ref="CW2:DG2"/>
    <mergeCell ref="CW3:CY3"/>
    <mergeCell ref="CZ3:DB3"/>
    <mergeCell ref="DC3:DE3"/>
    <mergeCell ref="CR4:CV4"/>
    <mergeCell ref="CW4:CW5"/>
    <mergeCell ref="CX4:CY4"/>
    <mergeCell ref="DQ4:DR4"/>
    <mergeCell ref="DS4:DS5"/>
    <mergeCell ref="CR6:CV6"/>
    <mergeCell ref="DF6:DG6"/>
    <mergeCell ref="DH2:DH6"/>
    <mergeCell ref="DI2:DI6"/>
    <mergeCell ref="DJ2:DL2"/>
    <mergeCell ref="DM2:DZ2"/>
    <mergeCell ref="DM3:DO3"/>
    <mergeCell ref="DP3:DR3"/>
    <mergeCell ref="DS3:DU3"/>
    <mergeCell ref="DV3:DX3"/>
    <mergeCell ref="CZ4:CZ5"/>
    <mergeCell ref="DA4:DB4"/>
    <mergeCell ref="DC4:DC5"/>
    <mergeCell ref="DD4:DE4"/>
    <mergeCell ref="DF4:DG4"/>
    <mergeCell ref="CR5:CV5"/>
    <mergeCell ref="DF5:DG5"/>
    <mergeCell ref="EB2:EB6"/>
    <mergeCell ref="EI4:EJ4"/>
    <mergeCell ref="EI5:EJ5"/>
    <mergeCell ref="EI6:EJ6"/>
    <mergeCell ref="DJ6:DL6"/>
    <mergeCell ref="DY6:DZ6"/>
    <mergeCell ref="EC2:EH2"/>
    <mergeCell ref="EC3:EE3"/>
    <mergeCell ref="EF3:EH3"/>
    <mergeCell ref="EC4:EC5"/>
    <mergeCell ref="ED4:EE4"/>
    <mergeCell ref="EF4:EF5"/>
    <mergeCell ref="EG4:EH4"/>
    <mergeCell ref="EA2:EA6"/>
    <mergeCell ref="DT4:DU4"/>
    <mergeCell ref="DV4:DV5"/>
    <mergeCell ref="DW4:DX4"/>
    <mergeCell ref="DY4:DZ4"/>
    <mergeCell ref="DJ5:DL5"/>
    <mergeCell ref="DY5:DZ5"/>
    <mergeCell ref="DJ4:DL4"/>
    <mergeCell ref="DM4:DM5"/>
    <mergeCell ref="DN4:DO4"/>
    <mergeCell ref="DP4:DP5"/>
  </mergeCells>
  <pageMargins left="0.62992125984251968" right="0.47244094488188981" top="0.6" bottom="0.75" header="0.25" footer="0.21"/>
  <pageSetup paperSize="9" scale="88" orientation="portrait" horizontalDpi="4294967292" r:id="rId1"/>
  <headerFooter alignWithMargins="0">
    <oddFooter>&amp;LNLS 1999, Keckl, Erntestatistik, Tel. 0511 9898 3441; Datei: &amp;F; Druckdatum: &amp;D; &amp;T&amp;RSeite: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DK68"/>
  <sheetViews>
    <sheetView zoomScaleNormal="100" workbookViewId="0">
      <pane xSplit="1" ySplit="2" topLeftCell="DG3" activePane="bottomRight" state="frozen"/>
      <selection activeCell="L16" sqref="L16"/>
      <selection pane="topRight" activeCell="L16" sqref="L16"/>
      <selection pane="bottomLeft" activeCell="L16" sqref="L16"/>
      <selection pane="bottomRight" sqref="A1:A2"/>
    </sheetView>
  </sheetViews>
  <sheetFormatPr baseColWidth="10" defaultColWidth="11.25" defaultRowHeight="9.6"/>
  <cols>
    <col min="1" max="1" width="27.25" style="611" customWidth="1"/>
    <col min="2" max="148" width="13.625" style="611" customWidth="1"/>
    <col min="149" max="16384" width="11.25" style="611"/>
  </cols>
  <sheetData>
    <row r="1" spans="1:115" s="636" customFormat="1" ht="20.25" customHeight="1">
      <c r="A1" s="987" t="s">
        <v>637</v>
      </c>
      <c r="B1" s="986" t="s">
        <v>9</v>
      </c>
      <c r="C1" s="986"/>
      <c r="D1" s="986"/>
      <c r="E1" s="985" t="s">
        <v>654</v>
      </c>
      <c r="F1" s="985"/>
      <c r="G1" s="985"/>
      <c r="H1" s="984" t="s">
        <v>655</v>
      </c>
      <c r="I1" s="984"/>
      <c r="J1" s="984"/>
      <c r="K1" s="985" t="s">
        <v>178</v>
      </c>
      <c r="L1" s="985"/>
      <c r="M1" s="985"/>
      <c r="N1" s="984" t="s">
        <v>256</v>
      </c>
      <c r="O1" s="984"/>
      <c r="P1" s="984"/>
      <c r="Q1" s="985" t="s">
        <v>177</v>
      </c>
      <c r="R1" s="985"/>
      <c r="S1" s="985"/>
      <c r="T1" s="984" t="s">
        <v>194</v>
      </c>
      <c r="U1" s="984"/>
      <c r="V1" s="984"/>
      <c r="W1" s="985" t="s">
        <v>7</v>
      </c>
      <c r="X1" s="985"/>
      <c r="Y1" s="985"/>
      <c r="Z1" s="984" t="s">
        <v>8</v>
      </c>
      <c r="AA1" s="984"/>
      <c r="AB1" s="984"/>
      <c r="AC1" s="985" t="s">
        <v>64</v>
      </c>
      <c r="AD1" s="985"/>
      <c r="AE1" s="985"/>
      <c r="AF1" s="984" t="s">
        <v>65</v>
      </c>
      <c r="AG1" s="984"/>
      <c r="AH1" s="984"/>
      <c r="AI1" s="985" t="s">
        <v>0</v>
      </c>
      <c r="AJ1" s="985"/>
      <c r="AK1" s="985"/>
      <c r="AL1" s="984" t="s">
        <v>66</v>
      </c>
      <c r="AM1" s="984"/>
      <c r="AN1" s="984"/>
      <c r="AO1" s="985" t="s">
        <v>67</v>
      </c>
      <c r="AP1" s="985"/>
      <c r="AQ1" s="985"/>
      <c r="AR1" s="984" t="s">
        <v>68</v>
      </c>
      <c r="AS1" s="984"/>
      <c r="AT1" s="984"/>
      <c r="AU1" s="985" t="s">
        <v>1</v>
      </c>
      <c r="AV1" s="985"/>
      <c r="AW1" s="985"/>
      <c r="AX1" s="984" t="s">
        <v>2</v>
      </c>
      <c r="AY1" s="984"/>
      <c r="AZ1" s="984"/>
      <c r="BA1" s="985" t="s">
        <v>248</v>
      </c>
      <c r="BB1" s="985"/>
      <c r="BC1" s="985"/>
      <c r="BD1" s="984" t="s">
        <v>87</v>
      </c>
      <c r="BE1" s="984"/>
      <c r="BF1" s="984"/>
      <c r="BG1" s="985" t="s">
        <v>10</v>
      </c>
      <c r="BH1" s="985"/>
      <c r="BI1" s="985"/>
      <c r="BJ1" s="984" t="s">
        <v>11</v>
      </c>
      <c r="BK1" s="984"/>
      <c r="BL1" s="984"/>
      <c r="BM1" s="985" t="s">
        <v>338</v>
      </c>
      <c r="BN1" s="985"/>
      <c r="BO1" s="985"/>
      <c r="BP1" s="984" t="s">
        <v>339</v>
      </c>
      <c r="BQ1" s="984"/>
      <c r="BR1" s="984"/>
      <c r="BS1" s="985" t="s">
        <v>190</v>
      </c>
      <c r="BT1" s="985"/>
      <c r="BU1" s="985"/>
      <c r="BV1" s="984" t="s">
        <v>191</v>
      </c>
      <c r="BW1" s="984"/>
      <c r="BX1" s="984"/>
      <c r="BY1" s="985" t="s">
        <v>441</v>
      </c>
      <c r="BZ1" s="985"/>
      <c r="CA1" s="985"/>
      <c r="CB1" s="984" t="s">
        <v>442</v>
      </c>
      <c r="CC1" s="984"/>
      <c r="CD1" s="984"/>
      <c r="CE1" s="985" t="s">
        <v>462</v>
      </c>
      <c r="CF1" s="985"/>
      <c r="CG1" s="985"/>
      <c r="CH1" s="984" t="s">
        <v>656</v>
      </c>
      <c r="CI1" s="984"/>
      <c r="CJ1" s="984"/>
      <c r="CK1" s="985" t="s">
        <v>636</v>
      </c>
      <c r="CL1" s="985"/>
      <c r="CM1" s="985"/>
      <c r="CN1" s="984" t="s">
        <v>247</v>
      </c>
      <c r="CO1" s="984"/>
      <c r="CP1" s="984"/>
      <c r="CQ1" s="985" t="s">
        <v>469</v>
      </c>
      <c r="CR1" s="985"/>
      <c r="CS1" s="985"/>
      <c r="CT1" s="984" t="s">
        <v>5</v>
      </c>
      <c r="CU1" s="984"/>
      <c r="CV1" s="984"/>
      <c r="CW1" s="985" t="s">
        <v>6</v>
      </c>
      <c r="CX1" s="985"/>
      <c r="CY1" s="985"/>
      <c r="CZ1" s="984" t="s">
        <v>12</v>
      </c>
      <c r="DA1" s="984"/>
      <c r="DB1" s="984"/>
      <c r="DC1" s="985" t="s">
        <v>13</v>
      </c>
      <c r="DD1" s="985"/>
      <c r="DE1" s="985"/>
      <c r="DF1" s="984" t="s">
        <v>3</v>
      </c>
      <c r="DG1" s="984"/>
      <c r="DH1" s="984"/>
      <c r="DI1" s="985" t="s">
        <v>4</v>
      </c>
      <c r="DJ1" s="985"/>
      <c r="DK1" s="985"/>
    </row>
    <row r="2" spans="1:115" s="629" customFormat="1" ht="20.25" customHeight="1">
      <c r="A2" s="987"/>
      <c r="B2" s="623" t="s">
        <v>438</v>
      </c>
      <c r="C2" s="624" t="s">
        <v>439</v>
      </c>
      <c r="D2" s="625" t="s">
        <v>121</v>
      </c>
      <c r="E2" s="626" t="s">
        <v>438</v>
      </c>
      <c r="F2" s="627" t="s">
        <v>439</v>
      </c>
      <c r="G2" s="628" t="s">
        <v>121</v>
      </c>
      <c r="H2" s="623" t="s">
        <v>438</v>
      </c>
      <c r="I2" s="624" t="s">
        <v>439</v>
      </c>
      <c r="J2" s="625" t="s">
        <v>121</v>
      </c>
      <c r="K2" s="626" t="s">
        <v>438</v>
      </c>
      <c r="L2" s="627" t="s">
        <v>439</v>
      </c>
      <c r="M2" s="628" t="s">
        <v>121</v>
      </c>
      <c r="N2" s="623" t="s">
        <v>438</v>
      </c>
      <c r="O2" s="624" t="s">
        <v>439</v>
      </c>
      <c r="P2" s="625" t="s">
        <v>121</v>
      </c>
      <c r="Q2" s="626" t="s">
        <v>438</v>
      </c>
      <c r="R2" s="627" t="s">
        <v>439</v>
      </c>
      <c r="S2" s="628" t="s">
        <v>121</v>
      </c>
      <c r="T2" s="623" t="s">
        <v>438</v>
      </c>
      <c r="U2" s="624" t="s">
        <v>439</v>
      </c>
      <c r="V2" s="625" t="s">
        <v>121</v>
      </c>
      <c r="W2" s="626" t="s">
        <v>438</v>
      </c>
      <c r="X2" s="627" t="s">
        <v>439</v>
      </c>
      <c r="Y2" s="628" t="s">
        <v>121</v>
      </c>
      <c r="Z2" s="623" t="s">
        <v>438</v>
      </c>
      <c r="AA2" s="624" t="s">
        <v>439</v>
      </c>
      <c r="AB2" s="625" t="s">
        <v>121</v>
      </c>
      <c r="AC2" s="626" t="s">
        <v>438</v>
      </c>
      <c r="AD2" s="627" t="s">
        <v>439</v>
      </c>
      <c r="AE2" s="628" t="s">
        <v>121</v>
      </c>
      <c r="AF2" s="623" t="s">
        <v>438</v>
      </c>
      <c r="AG2" s="624" t="s">
        <v>439</v>
      </c>
      <c r="AH2" s="625" t="s">
        <v>121</v>
      </c>
      <c r="AI2" s="633" t="s">
        <v>438</v>
      </c>
      <c r="AJ2" s="634" t="s">
        <v>439</v>
      </c>
      <c r="AK2" s="635" t="s">
        <v>121</v>
      </c>
      <c r="AL2" s="630" t="s">
        <v>438</v>
      </c>
      <c r="AM2" s="631" t="s">
        <v>439</v>
      </c>
      <c r="AN2" s="632" t="s">
        <v>121</v>
      </c>
      <c r="AO2" s="633" t="s">
        <v>438</v>
      </c>
      <c r="AP2" s="634" t="s">
        <v>439</v>
      </c>
      <c r="AQ2" s="635" t="s">
        <v>121</v>
      </c>
      <c r="AR2" s="630" t="s">
        <v>438</v>
      </c>
      <c r="AS2" s="631" t="s">
        <v>439</v>
      </c>
      <c r="AT2" s="632" t="s">
        <v>121</v>
      </c>
      <c r="AU2" s="633" t="s">
        <v>438</v>
      </c>
      <c r="AV2" s="634" t="s">
        <v>439</v>
      </c>
      <c r="AW2" s="635" t="s">
        <v>121</v>
      </c>
      <c r="AX2" s="630" t="s">
        <v>438</v>
      </c>
      <c r="AY2" s="631" t="s">
        <v>439</v>
      </c>
      <c r="AZ2" s="632" t="s">
        <v>121</v>
      </c>
      <c r="BA2" s="633" t="s">
        <v>438</v>
      </c>
      <c r="BB2" s="634" t="s">
        <v>439</v>
      </c>
      <c r="BC2" s="635" t="s">
        <v>121</v>
      </c>
      <c r="BD2" s="630" t="s">
        <v>438</v>
      </c>
      <c r="BE2" s="631" t="s">
        <v>439</v>
      </c>
      <c r="BF2" s="632" t="s">
        <v>121</v>
      </c>
      <c r="BG2" s="633" t="s">
        <v>438</v>
      </c>
      <c r="BH2" s="634" t="s">
        <v>439</v>
      </c>
      <c r="BI2" s="635" t="s">
        <v>121</v>
      </c>
      <c r="BJ2" s="630" t="s">
        <v>438</v>
      </c>
      <c r="BK2" s="631" t="s">
        <v>439</v>
      </c>
      <c r="BL2" s="632" t="s">
        <v>121</v>
      </c>
      <c r="BM2" s="633" t="s">
        <v>440</v>
      </c>
      <c r="BN2" s="634" t="s">
        <v>439</v>
      </c>
      <c r="BO2" s="635" t="s">
        <v>121</v>
      </c>
      <c r="BP2" s="630" t="s">
        <v>440</v>
      </c>
      <c r="BQ2" s="631" t="s">
        <v>439</v>
      </c>
      <c r="BR2" s="632" t="s">
        <v>121</v>
      </c>
      <c r="BS2" s="633" t="s">
        <v>440</v>
      </c>
      <c r="BT2" s="634" t="s">
        <v>439</v>
      </c>
      <c r="BU2" s="635" t="s">
        <v>121</v>
      </c>
      <c r="BV2" s="630" t="s">
        <v>440</v>
      </c>
      <c r="BW2" s="631" t="s">
        <v>439</v>
      </c>
      <c r="BX2" s="632" t="s">
        <v>121</v>
      </c>
      <c r="BY2" s="633" t="s">
        <v>440</v>
      </c>
      <c r="BZ2" s="634" t="s">
        <v>439</v>
      </c>
      <c r="CA2" s="635" t="s">
        <v>121</v>
      </c>
      <c r="CB2" s="630" t="s">
        <v>440</v>
      </c>
      <c r="CC2" s="631" t="s">
        <v>439</v>
      </c>
      <c r="CD2" s="632" t="s">
        <v>121</v>
      </c>
      <c r="CE2" s="633" t="s">
        <v>440</v>
      </c>
      <c r="CF2" s="634" t="s">
        <v>439</v>
      </c>
      <c r="CG2" s="635" t="s">
        <v>121</v>
      </c>
      <c r="CH2" s="630" t="s">
        <v>440</v>
      </c>
      <c r="CI2" s="631" t="s">
        <v>439</v>
      </c>
      <c r="CJ2" s="632" t="s">
        <v>121</v>
      </c>
      <c r="CK2" s="633" t="s">
        <v>440</v>
      </c>
      <c r="CL2" s="634" t="s">
        <v>439</v>
      </c>
      <c r="CM2" s="635" t="s">
        <v>121</v>
      </c>
      <c r="CN2" s="630" t="s">
        <v>440</v>
      </c>
      <c r="CO2" s="631" t="s">
        <v>439</v>
      </c>
      <c r="CP2" s="632" t="s">
        <v>121</v>
      </c>
      <c r="CQ2" s="633" t="s">
        <v>440</v>
      </c>
      <c r="CR2" s="634" t="s">
        <v>439</v>
      </c>
      <c r="CS2" s="635" t="s">
        <v>121</v>
      </c>
      <c r="CT2" s="630" t="s">
        <v>438</v>
      </c>
      <c r="CU2" s="631" t="s">
        <v>439</v>
      </c>
      <c r="CV2" s="632" t="s">
        <v>121</v>
      </c>
      <c r="CW2" s="633" t="s">
        <v>438</v>
      </c>
      <c r="CX2" s="634" t="s">
        <v>439</v>
      </c>
      <c r="CY2" s="635" t="s">
        <v>121</v>
      </c>
      <c r="CZ2" s="630" t="s">
        <v>438</v>
      </c>
      <c r="DA2" s="631" t="s">
        <v>439</v>
      </c>
      <c r="DB2" s="632" t="s">
        <v>121</v>
      </c>
      <c r="DC2" s="633" t="s">
        <v>438</v>
      </c>
      <c r="DD2" s="634" t="s">
        <v>439</v>
      </c>
      <c r="DE2" s="635" t="s">
        <v>121</v>
      </c>
      <c r="DF2" s="630" t="s">
        <v>438</v>
      </c>
      <c r="DG2" s="631" t="s">
        <v>439</v>
      </c>
      <c r="DH2" s="632" t="s">
        <v>121</v>
      </c>
      <c r="DI2" s="633" t="s">
        <v>438</v>
      </c>
      <c r="DJ2" s="634" t="s">
        <v>439</v>
      </c>
      <c r="DK2" s="635" t="s">
        <v>121</v>
      </c>
    </row>
    <row r="3" spans="1:115" ht="11.25" customHeight="1">
      <c r="A3" s="612" t="s">
        <v>14</v>
      </c>
      <c r="B3" s="613">
        <v>33.65</v>
      </c>
      <c r="C3" s="614" t="s">
        <v>15</v>
      </c>
      <c r="D3" s="613" t="s">
        <v>15</v>
      </c>
      <c r="E3" s="613">
        <v>1.89</v>
      </c>
      <c r="F3" s="614" t="s">
        <v>15</v>
      </c>
      <c r="G3" s="613" t="s">
        <v>15</v>
      </c>
      <c r="H3" s="613">
        <v>35.54</v>
      </c>
      <c r="I3" s="614" t="s">
        <v>15</v>
      </c>
      <c r="J3" s="613" t="s">
        <v>15</v>
      </c>
      <c r="K3" s="613">
        <v>49.41</v>
      </c>
      <c r="L3" s="614" t="s">
        <v>15</v>
      </c>
      <c r="M3" s="613" t="s">
        <v>15</v>
      </c>
      <c r="N3" s="613">
        <v>1.6</v>
      </c>
      <c r="O3" s="614" t="s">
        <v>15</v>
      </c>
      <c r="P3" s="613" t="s">
        <v>15</v>
      </c>
      <c r="Q3" s="613">
        <v>6.2</v>
      </c>
      <c r="R3" s="614" t="s">
        <v>15</v>
      </c>
      <c r="S3" s="613" t="s">
        <v>15</v>
      </c>
      <c r="T3" s="613">
        <v>53.77</v>
      </c>
      <c r="U3" s="614" t="s">
        <v>15</v>
      </c>
      <c r="V3" s="613" t="s">
        <v>15</v>
      </c>
      <c r="W3" s="613">
        <v>211.46</v>
      </c>
      <c r="X3" s="614" t="s">
        <v>15</v>
      </c>
      <c r="Y3" s="613" t="s">
        <v>15</v>
      </c>
      <c r="Z3" s="613">
        <v>242.96</v>
      </c>
      <c r="AA3" s="614">
        <v>66.864524634791835</v>
      </c>
      <c r="AB3" s="613">
        <v>1624.5404905269029</v>
      </c>
      <c r="AC3" s="613">
        <v>2141.73</v>
      </c>
      <c r="AD3" s="614">
        <v>65.644101358507712</v>
      </c>
      <c r="AE3" s="613">
        <v>14059.194120255672</v>
      </c>
      <c r="AF3" s="613">
        <v>139.69</v>
      </c>
      <c r="AG3" s="614">
        <v>47.317498883540907</v>
      </c>
      <c r="AH3" s="613">
        <v>660.97814190418308</v>
      </c>
      <c r="AI3" s="613">
        <v>262.47000000000003</v>
      </c>
      <c r="AJ3" s="614">
        <v>45.244836063185346</v>
      </c>
      <c r="AK3" s="613">
        <v>1187.5412121504262</v>
      </c>
      <c r="AL3" s="613">
        <v>12.5</v>
      </c>
      <c r="AM3" s="614" t="s">
        <v>15</v>
      </c>
      <c r="AN3" s="613" t="s">
        <v>15</v>
      </c>
      <c r="AO3" s="613">
        <v>527.47</v>
      </c>
      <c r="AP3" s="614">
        <v>50.660060582457241</v>
      </c>
      <c r="AQ3" s="613">
        <v>2672.1662155428726</v>
      </c>
      <c r="AR3" s="613">
        <v>144.18</v>
      </c>
      <c r="AS3" s="614">
        <v>43.665454424694332</v>
      </c>
      <c r="AT3" s="613">
        <v>629.56852189524284</v>
      </c>
      <c r="AU3" s="613">
        <v>141.97999999999999</v>
      </c>
      <c r="AV3" s="614">
        <v>49.438329412764162</v>
      </c>
      <c r="AW3" s="613">
        <v>701.92540100242559</v>
      </c>
      <c r="AX3" s="613">
        <v>62.61</v>
      </c>
      <c r="AY3" s="614">
        <v>49.50280939691639</v>
      </c>
      <c r="AZ3" s="613">
        <v>309.93708963409352</v>
      </c>
      <c r="BA3" s="613">
        <v>7.72</v>
      </c>
      <c r="BB3" s="614" t="s">
        <v>15</v>
      </c>
      <c r="BC3" s="613" t="s">
        <v>15</v>
      </c>
      <c r="BD3" s="613">
        <v>1.5</v>
      </c>
      <c r="BE3" s="614" t="s">
        <v>15</v>
      </c>
      <c r="BF3" s="613" t="s">
        <v>15</v>
      </c>
      <c r="BG3" s="613">
        <v>8.4</v>
      </c>
      <c r="BH3" s="614" t="s">
        <v>15</v>
      </c>
      <c r="BI3" s="613" t="s">
        <v>15</v>
      </c>
      <c r="BJ3" s="613">
        <v>14.47</v>
      </c>
      <c r="BK3" s="614" t="s">
        <v>15</v>
      </c>
      <c r="BL3" s="613" t="s">
        <v>15</v>
      </c>
      <c r="BM3" s="613">
        <v>2281.42</v>
      </c>
      <c r="BN3" s="614">
        <v>64.521974306177086</v>
      </c>
      <c r="BO3" s="613">
        <v>14720.172262159855</v>
      </c>
      <c r="BP3" s="613">
        <v>671.65</v>
      </c>
      <c r="BQ3" s="614">
        <v>49.158560819446357</v>
      </c>
      <c r="BR3" s="613">
        <v>3301.7347374381152</v>
      </c>
      <c r="BS3" s="613">
        <v>2556.39</v>
      </c>
      <c r="BT3" s="614">
        <v>62.478969316430415</v>
      </c>
      <c r="BU3" s="613">
        <v>15972.061237082955</v>
      </c>
      <c r="BV3" s="613">
        <v>883.96</v>
      </c>
      <c r="BW3" s="614">
        <v>49.223056698643873</v>
      </c>
      <c r="BX3" s="613">
        <v>4351.1213199333242</v>
      </c>
      <c r="BY3" s="613">
        <v>354.2</v>
      </c>
      <c r="BZ3" s="614">
        <v>46.245280781824071</v>
      </c>
      <c r="CA3" s="613">
        <v>1638.0078452922087</v>
      </c>
      <c r="CB3" s="613">
        <v>3086.15</v>
      </c>
      <c r="CC3" s="614">
        <v>60.545257721510851</v>
      </c>
      <c r="CD3" s="613">
        <v>18685.17471172407</v>
      </c>
      <c r="CE3" s="613">
        <v>3440.35</v>
      </c>
      <c r="CF3" s="614">
        <v>59.073008725903691</v>
      </c>
      <c r="CG3" s="613">
        <v>20323.18255701628</v>
      </c>
      <c r="CH3" s="613">
        <v>3475.89</v>
      </c>
      <c r="CI3" s="614">
        <v>59.251990746502564</v>
      </c>
      <c r="CJ3" s="613">
        <v>20595.340211586081</v>
      </c>
      <c r="CK3" s="613">
        <v>22.87</v>
      </c>
      <c r="CL3" s="614" t="s">
        <v>15</v>
      </c>
      <c r="CM3" s="613" t="s">
        <v>15</v>
      </c>
      <c r="CN3" s="613">
        <v>24.37</v>
      </c>
      <c r="CO3" s="614" t="s">
        <v>15</v>
      </c>
      <c r="CP3" s="613" t="s">
        <v>15</v>
      </c>
      <c r="CQ3" s="613">
        <v>155.80000000000001</v>
      </c>
      <c r="CR3" s="614">
        <v>29.062451835221513</v>
      </c>
      <c r="CS3" s="613">
        <v>452.79299959275124</v>
      </c>
      <c r="CT3" s="613">
        <v>155.11000000000001</v>
      </c>
      <c r="CU3" s="614">
        <v>29.082375197590018</v>
      </c>
      <c r="CV3" s="613">
        <v>451.09672168981882</v>
      </c>
      <c r="CW3" s="613">
        <v>0.69</v>
      </c>
      <c r="CX3" s="614" t="s">
        <v>15</v>
      </c>
      <c r="CY3" s="613" t="s">
        <v>15</v>
      </c>
      <c r="CZ3" s="613">
        <v>1215.6300000000001</v>
      </c>
      <c r="DA3" s="614">
        <v>532.00850265054567</v>
      </c>
      <c r="DB3" s="613">
        <v>64672.549607708293</v>
      </c>
      <c r="DC3" s="613">
        <v>0</v>
      </c>
      <c r="DD3" s="614" t="s">
        <v>16</v>
      </c>
      <c r="DE3" s="613" t="s">
        <v>16</v>
      </c>
      <c r="DF3" s="613">
        <v>36.97</v>
      </c>
      <c r="DG3" s="614" t="s">
        <v>15</v>
      </c>
      <c r="DH3" s="613" t="s">
        <v>15</v>
      </c>
      <c r="DI3" s="613">
        <v>16.16</v>
      </c>
      <c r="DJ3" s="614" t="s">
        <v>15</v>
      </c>
      <c r="DK3" s="613" t="s">
        <v>15</v>
      </c>
    </row>
    <row r="4" spans="1:115" ht="11.25" customHeight="1">
      <c r="A4" s="612" t="s">
        <v>17</v>
      </c>
      <c r="B4" s="613">
        <v>0</v>
      </c>
      <c r="C4" s="614" t="s">
        <v>16</v>
      </c>
      <c r="D4" s="613" t="s">
        <v>16</v>
      </c>
      <c r="E4" s="613">
        <v>0</v>
      </c>
      <c r="F4" s="614" t="s">
        <v>16</v>
      </c>
      <c r="G4" s="613" t="s">
        <v>16</v>
      </c>
      <c r="H4" s="613">
        <v>0</v>
      </c>
      <c r="I4" s="614" t="s">
        <v>16</v>
      </c>
      <c r="J4" s="613" t="s">
        <v>16</v>
      </c>
      <c r="K4" s="613">
        <v>0</v>
      </c>
      <c r="L4" s="614" t="s">
        <v>16</v>
      </c>
      <c r="M4" s="613" t="s">
        <v>16</v>
      </c>
      <c r="N4" s="613">
        <v>0</v>
      </c>
      <c r="O4" s="614" t="s">
        <v>16</v>
      </c>
      <c r="P4" s="613" t="s">
        <v>16</v>
      </c>
      <c r="Q4" s="613">
        <v>0.33</v>
      </c>
      <c r="R4" s="614" t="s">
        <v>15</v>
      </c>
      <c r="S4" s="613" t="s">
        <v>15</v>
      </c>
      <c r="T4" s="613">
        <v>19.5</v>
      </c>
      <c r="U4" s="614" t="s">
        <v>15</v>
      </c>
      <c r="V4" s="613" t="s">
        <v>15</v>
      </c>
      <c r="W4" s="613">
        <v>59.73</v>
      </c>
      <c r="X4" s="614">
        <v>81.59409220106258</v>
      </c>
      <c r="Y4" s="613">
        <v>487.36151271694695</v>
      </c>
      <c r="Z4" s="613">
        <v>110.3</v>
      </c>
      <c r="AA4" s="614">
        <v>68.658115106882462</v>
      </c>
      <c r="AB4" s="613">
        <v>757.2990096289135</v>
      </c>
      <c r="AC4" s="613">
        <v>5386.06</v>
      </c>
      <c r="AD4" s="614">
        <v>81.321706945968188</v>
      </c>
      <c r="AE4" s="613">
        <v>43800.359291340144</v>
      </c>
      <c r="AF4" s="613">
        <v>419.81</v>
      </c>
      <c r="AG4" s="614">
        <v>72.666850548619436</v>
      </c>
      <c r="AH4" s="613">
        <v>3050.6270528815926</v>
      </c>
      <c r="AI4" s="613">
        <v>26.48</v>
      </c>
      <c r="AJ4" s="614" t="s">
        <v>15</v>
      </c>
      <c r="AK4" s="613" t="s">
        <v>15</v>
      </c>
      <c r="AL4" s="613">
        <v>0</v>
      </c>
      <c r="AM4" s="614" t="s">
        <v>16</v>
      </c>
      <c r="AN4" s="613" t="s">
        <v>16</v>
      </c>
      <c r="AO4" s="613">
        <v>1294.67</v>
      </c>
      <c r="AP4" s="614">
        <v>66.631732188992643</v>
      </c>
      <c r="AQ4" s="613">
        <v>8626.6104713123132</v>
      </c>
      <c r="AR4" s="613">
        <v>19.690000000000001</v>
      </c>
      <c r="AS4" s="614" t="s">
        <v>15</v>
      </c>
      <c r="AT4" s="613" t="s">
        <v>15</v>
      </c>
      <c r="AU4" s="613">
        <v>35.74</v>
      </c>
      <c r="AV4" s="614" t="s">
        <v>15</v>
      </c>
      <c r="AW4" s="613" t="s">
        <v>15</v>
      </c>
      <c r="AX4" s="613">
        <v>21.89</v>
      </c>
      <c r="AY4" s="614" t="s">
        <v>15</v>
      </c>
      <c r="AZ4" s="613" t="s">
        <v>15</v>
      </c>
      <c r="BA4" s="613">
        <v>20.81</v>
      </c>
      <c r="BB4" s="614" t="s">
        <v>15</v>
      </c>
      <c r="BC4" s="613" t="s">
        <v>15</v>
      </c>
      <c r="BD4" s="613">
        <v>2.25</v>
      </c>
      <c r="BE4" s="614" t="s">
        <v>15</v>
      </c>
      <c r="BF4" s="613" t="s">
        <v>15</v>
      </c>
      <c r="BG4" s="613">
        <v>0</v>
      </c>
      <c r="BH4" s="614" t="s">
        <v>16</v>
      </c>
      <c r="BI4" s="613" t="s">
        <v>16</v>
      </c>
      <c r="BJ4" s="613">
        <v>6.6</v>
      </c>
      <c r="BK4" s="614" t="s">
        <v>15</v>
      </c>
      <c r="BL4" s="613" t="s">
        <v>15</v>
      </c>
      <c r="BM4" s="613">
        <v>5805.87</v>
      </c>
      <c r="BN4" s="614">
        <v>80.695892853649383</v>
      </c>
      <c r="BO4" s="613">
        <v>46850.986344221739</v>
      </c>
      <c r="BP4" s="613">
        <v>1314.36</v>
      </c>
      <c r="BQ4" s="614">
        <v>66.502837047643297</v>
      </c>
      <c r="BR4" s="613">
        <v>8740.8668901940455</v>
      </c>
      <c r="BS4" s="613">
        <v>5832.35</v>
      </c>
      <c r="BT4" s="614">
        <v>80.572023380860401</v>
      </c>
      <c r="BU4" s="613">
        <v>46992.424056536118</v>
      </c>
      <c r="BV4" s="613">
        <v>1392.8</v>
      </c>
      <c r="BW4" s="614">
        <v>66.597994695046594</v>
      </c>
      <c r="BX4" s="613">
        <v>9275.7687011260914</v>
      </c>
      <c r="BY4" s="613">
        <v>482.2</v>
      </c>
      <c r="BZ4" s="614">
        <v>70.711335046044198</v>
      </c>
      <c r="CA4" s="613">
        <v>3409.7005759202511</v>
      </c>
      <c r="CB4" s="613">
        <v>6742.95</v>
      </c>
      <c r="CC4" s="614">
        <v>78.390752091802483</v>
      </c>
      <c r="CD4" s="613">
        <v>52858.492181741953</v>
      </c>
      <c r="CE4" s="613">
        <v>7225.15</v>
      </c>
      <c r="CF4" s="614">
        <v>77.878234718534841</v>
      </c>
      <c r="CG4" s="613">
        <v>56268.192757662204</v>
      </c>
      <c r="CH4" s="613">
        <v>7225.15</v>
      </c>
      <c r="CI4" s="614">
        <v>77.878234718534841</v>
      </c>
      <c r="CJ4" s="613">
        <v>56268.192757662204</v>
      </c>
      <c r="CK4" s="613">
        <v>6.6</v>
      </c>
      <c r="CL4" s="614" t="s">
        <v>15</v>
      </c>
      <c r="CM4" s="613" t="s">
        <v>15</v>
      </c>
      <c r="CN4" s="613">
        <v>8.85</v>
      </c>
      <c r="CO4" s="614" t="s">
        <v>15</v>
      </c>
      <c r="CP4" s="613" t="s">
        <v>15</v>
      </c>
      <c r="CQ4" s="613">
        <v>34.770000000000003</v>
      </c>
      <c r="CR4" s="614" t="s">
        <v>15</v>
      </c>
      <c r="CS4" s="613" t="s">
        <v>15</v>
      </c>
      <c r="CT4" s="613">
        <v>34.770000000000003</v>
      </c>
      <c r="CU4" s="614" t="s">
        <v>15</v>
      </c>
      <c r="CV4" s="613" t="s">
        <v>15</v>
      </c>
      <c r="CW4" s="613">
        <v>0</v>
      </c>
      <c r="CX4" s="614" t="s">
        <v>16</v>
      </c>
      <c r="CY4" s="613" t="s">
        <v>16</v>
      </c>
      <c r="CZ4" s="613">
        <v>3059.3</v>
      </c>
      <c r="DA4" s="614">
        <v>594.06214339664859</v>
      </c>
      <c r="DB4" s="613">
        <v>181741.43152933673</v>
      </c>
      <c r="DC4" s="613">
        <v>0</v>
      </c>
      <c r="DD4" s="614" t="s">
        <v>16</v>
      </c>
      <c r="DE4" s="613" t="s">
        <v>16</v>
      </c>
      <c r="DF4" s="613">
        <v>38.1</v>
      </c>
      <c r="DG4" s="614" t="s">
        <v>15</v>
      </c>
      <c r="DH4" s="613" t="s">
        <v>15</v>
      </c>
      <c r="DI4" s="613">
        <v>2.02</v>
      </c>
      <c r="DJ4" s="614" t="s">
        <v>15</v>
      </c>
      <c r="DK4" s="613" t="s">
        <v>15</v>
      </c>
    </row>
    <row r="5" spans="1:115" ht="11.25" customHeight="1">
      <c r="A5" s="612" t="s">
        <v>18</v>
      </c>
      <c r="B5" s="613">
        <v>61.47</v>
      </c>
      <c r="C5" s="614" t="s">
        <v>15</v>
      </c>
      <c r="D5" s="613" t="s">
        <v>15</v>
      </c>
      <c r="E5" s="613">
        <v>0</v>
      </c>
      <c r="F5" s="614" t="s">
        <v>16</v>
      </c>
      <c r="G5" s="613" t="s">
        <v>16</v>
      </c>
      <c r="H5" s="613">
        <v>61.47</v>
      </c>
      <c r="I5" s="614" t="s">
        <v>15</v>
      </c>
      <c r="J5" s="613" t="s">
        <v>15</v>
      </c>
      <c r="K5" s="613">
        <v>54.68</v>
      </c>
      <c r="L5" s="614">
        <v>436.76354162642178</v>
      </c>
      <c r="M5" s="613">
        <v>2388.2230456132747</v>
      </c>
      <c r="N5" s="613">
        <v>0</v>
      </c>
      <c r="O5" s="614" t="s">
        <v>16</v>
      </c>
      <c r="P5" s="613" t="s">
        <v>16</v>
      </c>
      <c r="Q5" s="613">
        <v>0</v>
      </c>
      <c r="R5" s="614" t="s">
        <v>16</v>
      </c>
      <c r="S5" s="613" t="s">
        <v>16</v>
      </c>
      <c r="T5" s="613">
        <v>14.3</v>
      </c>
      <c r="U5" s="614" t="s">
        <v>15</v>
      </c>
      <c r="V5" s="613" t="s">
        <v>15</v>
      </c>
      <c r="W5" s="613">
        <v>266.48</v>
      </c>
      <c r="X5" s="614">
        <v>64.817985699742408</v>
      </c>
      <c r="Y5" s="613">
        <v>1727.2696829267361</v>
      </c>
      <c r="Z5" s="613">
        <v>714.99</v>
      </c>
      <c r="AA5" s="614">
        <v>64.072566087584548</v>
      </c>
      <c r="AB5" s="613">
        <v>4581.1244026962086</v>
      </c>
      <c r="AC5" s="613">
        <v>2356.7199999999998</v>
      </c>
      <c r="AD5" s="614">
        <v>52.878741491974502</v>
      </c>
      <c r="AE5" s="613">
        <v>12462.038764896613</v>
      </c>
      <c r="AF5" s="613">
        <v>220.64</v>
      </c>
      <c r="AG5" s="614">
        <v>44.774824393019188</v>
      </c>
      <c r="AH5" s="613">
        <v>987.91172540757543</v>
      </c>
      <c r="AI5" s="613">
        <v>874.53</v>
      </c>
      <c r="AJ5" s="614">
        <v>51.084100374933236</v>
      </c>
      <c r="AK5" s="613">
        <v>4467.4578300890371</v>
      </c>
      <c r="AL5" s="613">
        <v>0</v>
      </c>
      <c r="AM5" s="614" t="s">
        <v>16</v>
      </c>
      <c r="AN5" s="613" t="s">
        <v>16</v>
      </c>
      <c r="AO5" s="613">
        <v>852.08</v>
      </c>
      <c r="AP5" s="614">
        <v>48.137505090647615</v>
      </c>
      <c r="AQ5" s="613">
        <v>4101.700533763903</v>
      </c>
      <c r="AR5" s="613">
        <v>71.58</v>
      </c>
      <c r="AS5" s="614" t="s">
        <v>15</v>
      </c>
      <c r="AT5" s="613" t="s">
        <v>15</v>
      </c>
      <c r="AU5" s="613">
        <v>427.38</v>
      </c>
      <c r="AV5" s="614">
        <v>51.150986646186219</v>
      </c>
      <c r="AW5" s="613">
        <v>2186.0908672847067</v>
      </c>
      <c r="AX5" s="613">
        <v>37.270000000000003</v>
      </c>
      <c r="AY5" s="614">
        <v>43.875111357585517</v>
      </c>
      <c r="AZ5" s="613">
        <v>163.52254002972128</v>
      </c>
      <c r="BA5" s="613">
        <v>0</v>
      </c>
      <c r="BB5" s="614" t="s">
        <v>16</v>
      </c>
      <c r="BC5" s="613" t="s">
        <v>16</v>
      </c>
      <c r="BD5" s="613">
        <v>2.12</v>
      </c>
      <c r="BE5" s="614" t="s">
        <v>15</v>
      </c>
      <c r="BF5" s="613" t="s">
        <v>15</v>
      </c>
      <c r="BG5" s="613">
        <v>38.909999999999997</v>
      </c>
      <c r="BH5" s="614" t="s">
        <v>15</v>
      </c>
      <c r="BI5" s="613" t="s">
        <v>15</v>
      </c>
      <c r="BJ5" s="613">
        <v>16.05</v>
      </c>
      <c r="BK5" s="614" t="s">
        <v>15</v>
      </c>
      <c r="BL5" s="613" t="s">
        <v>15</v>
      </c>
      <c r="BM5" s="613">
        <v>2577.36</v>
      </c>
      <c r="BN5" s="614">
        <v>52.184989641742668</v>
      </c>
      <c r="BO5" s="613">
        <v>13449.950490304189</v>
      </c>
      <c r="BP5" s="613">
        <v>923.66</v>
      </c>
      <c r="BQ5" s="614">
        <v>48.423308940246137</v>
      </c>
      <c r="BR5" s="613">
        <v>4472.667353574775</v>
      </c>
      <c r="BS5" s="613">
        <v>3451.89</v>
      </c>
      <c r="BT5" s="614">
        <v>51.906081365261429</v>
      </c>
      <c r="BU5" s="613">
        <v>17917.408320393224</v>
      </c>
      <c r="BV5" s="613">
        <v>1388.31</v>
      </c>
      <c r="BW5" s="614">
        <v>49.140903406942272</v>
      </c>
      <c r="BX5" s="613">
        <v>6822.2807608892026</v>
      </c>
      <c r="BY5" s="613">
        <v>329.49</v>
      </c>
      <c r="BZ5" s="614">
        <v>46.204773597018693</v>
      </c>
      <c r="CA5" s="613">
        <v>1522.4010852481688</v>
      </c>
      <c r="CB5" s="613">
        <v>4510.71</v>
      </c>
      <c r="CC5" s="614">
        <v>51.471471223009807</v>
      </c>
      <c r="CD5" s="613">
        <v>23217.287996034258</v>
      </c>
      <c r="CE5" s="613">
        <v>4840.2</v>
      </c>
      <c r="CF5" s="614">
        <v>51.112947980005842</v>
      </c>
      <c r="CG5" s="613">
        <v>24739.689081282428</v>
      </c>
      <c r="CH5" s="613">
        <v>4901.67</v>
      </c>
      <c r="CI5" s="614">
        <v>51.349730807204573</v>
      </c>
      <c r="CJ5" s="613">
        <v>25169.943500575046</v>
      </c>
      <c r="CK5" s="613">
        <v>54.96</v>
      </c>
      <c r="CL5" s="614" t="s">
        <v>15</v>
      </c>
      <c r="CM5" s="613" t="s">
        <v>15</v>
      </c>
      <c r="CN5" s="613">
        <v>57.08</v>
      </c>
      <c r="CO5" s="614">
        <v>375.81743319226956</v>
      </c>
      <c r="CP5" s="613">
        <v>2145.1659086614741</v>
      </c>
      <c r="CQ5" s="613">
        <v>298.18</v>
      </c>
      <c r="CR5" s="614">
        <v>23.002857513243821</v>
      </c>
      <c r="CS5" s="613">
        <v>685.89920532990425</v>
      </c>
      <c r="CT5" s="613">
        <v>255.18</v>
      </c>
      <c r="CU5" s="614">
        <v>23.571890206843143</v>
      </c>
      <c r="CV5" s="613">
        <v>601.50749429822326</v>
      </c>
      <c r="CW5" s="613">
        <v>43</v>
      </c>
      <c r="CX5" s="614" t="s">
        <v>15</v>
      </c>
      <c r="CY5" s="613" t="s">
        <v>15</v>
      </c>
      <c r="CZ5" s="613">
        <v>1152.03</v>
      </c>
      <c r="DA5" s="614">
        <v>529.92392965613146</v>
      </c>
      <c r="DB5" s="613">
        <v>61048.826468175328</v>
      </c>
      <c r="DC5" s="613">
        <v>0.25</v>
      </c>
      <c r="DD5" s="614" t="s">
        <v>15</v>
      </c>
      <c r="DE5" s="613" t="s">
        <v>15</v>
      </c>
      <c r="DF5" s="613">
        <v>20.75</v>
      </c>
      <c r="DG5" s="614" t="s">
        <v>15</v>
      </c>
      <c r="DH5" s="613" t="s">
        <v>15</v>
      </c>
      <c r="DI5" s="613">
        <v>0</v>
      </c>
      <c r="DJ5" s="614" t="s">
        <v>16</v>
      </c>
      <c r="DK5" s="613" t="s">
        <v>16</v>
      </c>
    </row>
    <row r="6" spans="1:115" ht="11.25" customHeight="1">
      <c r="A6" s="612" t="s">
        <v>19</v>
      </c>
      <c r="B6" s="613">
        <v>352.05</v>
      </c>
      <c r="C6" s="614">
        <v>70.231029103220251</v>
      </c>
      <c r="D6" s="613">
        <v>2472.4833795788691</v>
      </c>
      <c r="E6" s="613">
        <v>26.22</v>
      </c>
      <c r="F6" s="614" t="s">
        <v>15</v>
      </c>
      <c r="G6" s="613" t="s">
        <v>15</v>
      </c>
      <c r="H6" s="613">
        <v>378.27</v>
      </c>
      <c r="I6" s="614">
        <v>70.322723607707545</v>
      </c>
      <c r="J6" s="613">
        <v>2660.0976659087528</v>
      </c>
      <c r="K6" s="613">
        <v>2204.9</v>
      </c>
      <c r="L6" s="614">
        <v>450.78575532632601</v>
      </c>
      <c r="M6" s="613">
        <v>99393.75119190164</v>
      </c>
      <c r="N6" s="613">
        <v>43.09</v>
      </c>
      <c r="O6" s="614">
        <v>86.94867510667909</v>
      </c>
      <c r="P6" s="613">
        <v>374.66184103468026</v>
      </c>
      <c r="Q6" s="613">
        <v>8.25</v>
      </c>
      <c r="R6" s="614" t="s">
        <v>15</v>
      </c>
      <c r="S6" s="613" t="s">
        <v>15</v>
      </c>
      <c r="T6" s="613">
        <v>482.82</v>
      </c>
      <c r="U6" s="614">
        <v>93.285809778994619</v>
      </c>
      <c r="V6" s="613">
        <v>4504.0254677494177</v>
      </c>
      <c r="W6" s="613">
        <v>2792.92</v>
      </c>
      <c r="X6" s="614">
        <v>71.151824315426708</v>
      </c>
      <c r="Y6" s="613">
        <v>19872.135316704149</v>
      </c>
      <c r="Z6" s="613">
        <v>7280.04</v>
      </c>
      <c r="AA6" s="614">
        <v>72.295812361852015</v>
      </c>
      <c r="AB6" s="613">
        <v>52631.640582677719</v>
      </c>
      <c r="AC6" s="613">
        <v>8002.58</v>
      </c>
      <c r="AD6" s="614">
        <v>65.069372963591235</v>
      </c>
      <c r="AE6" s="613">
        <v>52072.286269097604</v>
      </c>
      <c r="AF6" s="613">
        <v>430.57</v>
      </c>
      <c r="AG6" s="614">
        <v>52.521152497221536</v>
      </c>
      <c r="AH6" s="613">
        <v>2261.403263072867</v>
      </c>
      <c r="AI6" s="613">
        <v>5074.17</v>
      </c>
      <c r="AJ6" s="614">
        <v>54.900755891619781</v>
      </c>
      <c r="AK6" s="613">
        <v>27857.576852258018</v>
      </c>
      <c r="AL6" s="613">
        <v>3.28</v>
      </c>
      <c r="AM6" s="614" t="s">
        <v>15</v>
      </c>
      <c r="AN6" s="613" t="s">
        <v>15</v>
      </c>
      <c r="AO6" s="613">
        <v>5159.32</v>
      </c>
      <c r="AP6" s="614">
        <v>54.932760355632283</v>
      </c>
      <c r="AQ6" s="613">
        <v>28341.56891580208</v>
      </c>
      <c r="AR6" s="613">
        <v>10978.49</v>
      </c>
      <c r="AS6" s="614">
        <v>55.060462261837344</v>
      </c>
      <c r="AT6" s="613">
        <v>60448.073433695827</v>
      </c>
      <c r="AU6" s="613">
        <v>2931.53</v>
      </c>
      <c r="AV6" s="614">
        <v>57.578617308855968</v>
      </c>
      <c r="AW6" s="613">
        <v>16879.34439994306</v>
      </c>
      <c r="AX6" s="613">
        <v>675.08</v>
      </c>
      <c r="AY6" s="614">
        <v>47.172389153429457</v>
      </c>
      <c r="AZ6" s="613">
        <v>3184.5136469697159</v>
      </c>
      <c r="BA6" s="613">
        <v>66</v>
      </c>
      <c r="BB6" s="614">
        <v>48.814373097308973</v>
      </c>
      <c r="BC6" s="613">
        <v>322.17486244223926</v>
      </c>
      <c r="BD6" s="613">
        <v>420.38</v>
      </c>
      <c r="BE6" s="614">
        <v>332.69102100715924</v>
      </c>
      <c r="BF6" s="613">
        <v>13985.665141098954</v>
      </c>
      <c r="BG6" s="613">
        <v>7163.65</v>
      </c>
      <c r="BH6" s="614">
        <v>430.69490992750934</v>
      </c>
      <c r="BI6" s="613">
        <v>308534.75915022026</v>
      </c>
      <c r="BJ6" s="613">
        <v>2052.59</v>
      </c>
      <c r="BK6" s="614">
        <v>443.01194204605639</v>
      </c>
      <c r="BL6" s="613">
        <v>90932.188212431487</v>
      </c>
      <c r="BM6" s="613">
        <v>8433.15</v>
      </c>
      <c r="BN6" s="614">
        <v>64.428700464441491</v>
      </c>
      <c r="BO6" s="613">
        <v>54333.689532170472</v>
      </c>
      <c r="BP6" s="613">
        <v>16137.81</v>
      </c>
      <c r="BQ6" s="614">
        <v>55.019635470672853</v>
      </c>
      <c r="BR6" s="613">
        <v>88789.64234949791</v>
      </c>
      <c r="BS6" s="613">
        <v>13510.6</v>
      </c>
      <c r="BT6" s="614">
        <v>60.846543540591057</v>
      </c>
      <c r="BU6" s="613">
        <v>82207.331115950961</v>
      </c>
      <c r="BV6" s="613">
        <v>19810.419999999998</v>
      </c>
      <c r="BW6" s="614">
        <v>55.11022747566831</v>
      </c>
      <c r="BX6" s="613">
        <v>109175.67525885292</v>
      </c>
      <c r="BY6" s="613">
        <v>12150.14</v>
      </c>
      <c r="BZ6" s="614">
        <v>54.498273440619322</v>
      </c>
      <c r="CA6" s="613">
        <v>66216.165206180638</v>
      </c>
      <c r="CB6" s="613">
        <v>21170.880000000001</v>
      </c>
      <c r="CC6" s="614">
        <v>59.122172138627796</v>
      </c>
      <c r="CD6" s="613">
        <v>125166.84116862324</v>
      </c>
      <c r="CE6" s="613">
        <v>33321.019999999997</v>
      </c>
      <c r="CF6" s="614">
        <v>57.43611881473133</v>
      </c>
      <c r="CG6" s="613">
        <v>191383.0063748039</v>
      </c>
      <c r="CH6" s="613">
        <v>33699.29</v>
      </c>
      <c r="CI6" s="614">
        <v>57.58076922116539</v>
      </c>
      <c r="CJ6" s="613">
        <v>194043.10404071264</v>
      </c>
      <c r="CK6" s="613">
        <v>9216.24</v>
      </c>
      <c r="CL6" s="614">
        <v>433.43809119841904</v>
      </c>
      <c r="CM6" s="613">
        <v>399466.94736265176</v>
      </c>
      <c r="CN6" s="613">
        <v>9636.6200000000008</v>
      </c>
      <c r="CO6" s="614">
        <v>429.04318371353315</v>
      </c>
      <c r="CP6" s="613">
        <v>413452.61250375072</v>
      </c>
      <c r="CQ6" s="613">
        <v>1962.83</v>
      </c>
      <c r="CR6" s="614">
        <v>27.010123919301087</v>
      </c>
      <c r="CS6" s="613">
        <v>5301.6281532521762</v>
      </c>
      <c r="CT6" s="613">
        <v>1915.94</v>
      </c>
      <c r="CU6" s="614">
        <v>27.188621741724972</v>
      </c>
      <c r="CV6" s="613">
        <v>5209.1767939840565</v>
      </c>
      <c r="CW6" s="613">
        <v>46.89</v>
      </c>
      <c r="CX6" s="614">
        <v>19.716647316724174</v>
      </c>
      <c r="CY6" s="613">
        <v>92.451359268119646</v>
      </c>
      <c r="CZ6" s="613">
        <v>7089.75</v>
      </c>
      <c r="DA6" s="614">
        <v>615.68758628324781</v>
      </c>
      <c r="DB6" s="613">
        <v>436507.10648516566</v>
      </c>
      <c r="DC6" s="613">
        <v>29.73</v>
      </c>
      <c r="DD6" s="614">
        <v>785.98155416619079</v>
      </c>
      <c r="DE6" s="613">
        <v>2336.7231605360857</v>
      </c>
      <c r="DF6" s="613">
        <v>280.47000000000003</v>
      </c>
      <c r="DG6" s="614">
        <v>36.195494019645253</v>
      </c>
      <c r="DH6" s="613">
        <v>1015.1750207689905</v>
      </c>
      <c r="DI6" s="613">
        <v>50.34</v>
      </c>
      <c r="DJ6" s="614" t="s">
        <v>15</v>
      </c>
      <c r="DK6" s="613" t="s">
        <v>15</v>
      </c>
    </row>
    <row r="7" spans="1:115" ht="11.25" customHeight="1">
      <c r="A7" s="612" t="s">
        <v>20</v>
      </c>
      <c r="B7" s="613">
        <v>245.81</v>
      </c>
      <c r="C7" s="614">
        <v>82.696613984688014</v>
      </c>
      <c r="D7" s="613">
        <v>2032.7654683576166</v>
      </c>
      <c r="E7" s="613">
        <v>0</v>
      </c>
      <c r="F7" s="614" t="s">
        <v>16</v>
      </c>
      <c r="G7" s="613" t="s">
        <v>16</v>
      </c>
      <c r="H7" s="613">
        <v>245.81</v>
      </c>
      <c r="I7" s="614">
        <v>82.696613984688028</v>
      </c>
      <c r="J7" s="613">
        <v>2032.7654683576166</v>
      </c>
      <c r="K7" s="613">
        <v>1368.11</v>
      </c>
      <c r="L7" s="614">
        <v>440.16883276095649</v>
      </c>
      <c r="M7" s="613">
        <v>60219.9381788592</v>
      </c>
      <c r="N7" s="613">
        <v>75.22</v>
      </c>
      <c r="O7" s="614">
        <v>73.406171132446531</v>
      </c>
      <c r="P7" s="613">
        <v>552.1612192582628</v>
      </c>
      <c r="Q7" s="613">
        <v>1.73</v>
      </c>
      <c r="R7" s="614" t="s">
        <v>15</v>
      </c>
      <c r="S7" s="613" t="s">
        <v>15</v>
      </c>
      <c r="T7" s="613">
        <v>271.42</v>
      </c>
      <c r="U7" s="614">
        <v>84.806570154598262</v>
      </c>
      <c r="V7" s="613">
        <v>2301.8199271361045</v>
      </c>
      <c r="W7" s="613">
        <v>2007.19</v>
      </c>
      <c r="X7" s="614">
        <v>72.100235187883584</v>
      </c>
      <c r="Y7" s="613">
        <v>14471.887106676806</v>
      </c>
      <c r="Z7" s="613">
        <v>4013.51</v>
      </c>
      <c r="AA7" s="614">
        <v>73.757231399653904</v>
      </c>
      <c r="AB7" s="613">
        <v>29602.538579482483</v>
      </c>
      <c r="AC7" s="613">
        <v>20346.41</v>
      </c>
      <c r="AD7" s="614">
        <v>73.431302810182117</v>
      </c>
      <c r="AE7" s="613">
        <v>149406.33938101184</v>
      </c>
      <c r="AF7" s="613">
        <v>703.83</v>
      </c>
      <c r="AG7" s="614">
        <v>61.136838132993894</v>
      </c>
      <c r="AH7" s="613">
        <v>4302.9940783145121</v>
      </c>
      <c r="AI7" s="613">
        <v>605.24</v>
      </c>
      <c r="AJ7" s="614">
        <v>65.978777950597021</v>
      </c>
      <c r="AK7" s="613">
        <v>3993.2995566819341</v>
      </c>
      <c r="AL7" s="613">
        <v>8.24</v>
      </c>
      <c r="AM7" s="614" t="s">
        <v>15</v>
      </c>
      <c r="AN7" s="613" t="s">
        <v>15</v>
      </c>
      <c r="AO7" s="613">
        <v>7566.67</v>
      </c>
      <c r="AP7" s="614">
        <v>61.765334187614258</v>
      </c>
      <c r="AQ7" s="613">
        <v>46735.790123739498</v>
      </c>
      <c r="AR7" s="613">
        <v>564.89</v>
      </c>
      <c r="AS7" s="614">
        <v>53.203405538027759</v>
      </c>
      <c r="AT7" s="613">
        <v>3005.40717543765</v>
      </c>
      <c r="AU7" s="613">
        <v>950.04</v>
      </c>
      <c r="AV7" s="614">
        <v>68.049928902639863</v>
      </c>
      <c r="AW7" s="613">
        <v>6465.0154454663971</v>
      </c>
      <c r="AX7" s="613">
        <v>627</v>
      </c>
      <c r="AY7" s="614">
        <v>54.257112545142327</v>
      </c>
      <c r="AZ7" s="613">
        <v>3401.9209565804244</v>
      </c>
      <c r="BA7" s="613">
        <v>24.53</v>
      </c>
      <c r="BB7" s="614" t="s">
        <v>15</v>
      </c>
      <c r="BC7" s="613" t="s">
        <v>15</v>
      </c>
      <c r="BD7" s="613">
        <v>12.89</v>
      </c>
      <c r="BE7" s="614">
        <v>222.63299917216816</v>
      </c>
      <c r="BF7" s="613">
        <v>286.9739359329248</v>
      </c>
      <c r="BG7" s="613">
        <v>5.82</v>
      </c>
      <c r="BH7" s="614" t="s">
        <v>15</v>
      </c>
      <c r="BI7" s="613" t="s">
        <v>15</v>
      </c>
      <c r="BJ7" s="613">
        <v>123.36</v>
      </c>
      <c r="BK7" s="614">
        <v>348.50441419532001</v>
      </c>
      <c r="BL7" s="613">
        <v>4299.1504535134673</v>
      </c>
      <c r="BM7" s="613">
        <v>21050.240000000002</v>
      </c>
      <c r="BN7" s="614">
        <v>73.020228491136606</v>
      </c>
      <c r="BO7" s="613">
        <v>153709.33345932636</v>
      </c>
      <c r="BP7" s="613">
        <v>8131.56</v>
      </c>
      <c r="BQ7" s="614">
        <v>61.170546978903367</v>
      </c>
      <c r="BR7" s="613">
        <v>49741.197299177147</v>
      </c>
      <c r="BS7" s="613">
        <v>21663.72</v>
      </c>
      <c r="BT7" s="614">
        <v>72.816325441237936</v>
      </c>
      <c r="BU7" s="613">
        <v>157747.24857878554</v>
      </c>
      <c r="BV7" s="613">
        <v>9733.1299999999992</v>
      </c>
      <c r="BW7" s="614">
        <v>61.368275495603974</v>
      </c>
      <c r="BX7" s="613">
        <v>59730.5403274528</v>
      </c>
      <c r="BY7" s="613">
        <v>1920.25</v>
      </c>
      <c r="BZ7" s="614">
        <v>56.413117232451029</v>
      </c>
      <c r="CA7" s="613">
        <v>10832.728836561409</v>
      </c>
      <c r="CB7" s="613">
        <v>29476.6</v>
      </c>
      <c r="CC7" s="614">
        <v>70.104781443476142</v>
      </c>
      <c r="CD7" s="613">
        <v>206645.0600696769</v>
      </c>
      <c r="CE7" s="613">
        <v>31396.85</v>
      </c>
      <c r="CF7" s="614">
        <v>69.267391125618744</v>
      </c>
      <c r="CG7" s="613">
        <v>217477.7889062383</v>
      </c>
      <c r="CH7" s="613">
        <v>31642.66</v>
      </c>
      <c r="CI7" s="614">
        <v>69.371713495197895</v>
      </c>
      <c r="CJ7" s="613">
        <v>219510.55437459593</v>
      </c>
      <c r="CK7" s="613">
        <v>129.18</v>
      </c>
      <c r="CL7" s="614">
        <v>351.20820512255636</v>
      </c>
      <c r="CM7" s="613">
        <v>4536.9075937731832</v>
      </c>
      <c r="CN7" s="613">
        <v>142.07</v>
      </c>
      <c r="CO7" s="614">
        <v>339.54258673232272</v>
      </c>
      <c r="CP7" s="613">
        <v>4823.8815297061083</v>
      </c>
      <c r="CQ7" s="613">
        <v>7233.22</v>
      </c>
      <c r="CR7" s="614">
        <v>31.866400222436447</v>
      </c>
      <c r="CS7" s="613">
        <v>23049.668341693177</v>
      </c>
      <c r="CT7" s="613">
        <v>7176.04</v>
      </c>
      <c r="CU7" s="614">
        <v>31.961869446483767</v>
      </c>
      <c r="CV7" s="613">
        <v>22935.965362274543</v>
      </c>
      <c r="CW7" s="613">
        <v>57.18</v>
      </c>
      <c r="CX7" s="614">
        <v>19.885096085805564</v>
      </c>
      <c r="CY7" s="613">
        <v>113.70297941863622</v>
      </c>
      <c r="CZ7" s="613">
        <v>3380.16</v>
      </c>
      <c r="DA7" s="614">
        <v>601.41458275774676</v>
      </c>
      <c r="DB7" s="613">
        <v>203287.75160544261</v>
      </c>
      <c r="DC7" s="613">
        <v>36.61</v>
      </c>
      <c r="DD7" s="614">
        <v>806.06144436917702</v>
      </c>
      <c r="DE7" s="613">
        <v>2950.9909478355576</v>
      </c>
      <c r="DF7" s="613">
        <v>159.22999999999999</v>
      </c>
      <c r="DG7" s="614">
        <v>37.974757590625757</v>
      </c>
      <c r="DH7" s="613">
        <v>604.672065115534</v>
      </c>
      <c r="DI7" s="613">
        <v>60.45</v>
      </c>
      <c r="DJ7" s="614" t="s">
        <v>15</v>
      </c>
      <c r="DK7" s="613" t="s">
        <v>15</v>
      </c>
    </row>
    <row r="8" spans="1:115" ht="11.25" customHeight="1">
      <c r="A8" s="612" t="s">
        <v>21</v>
      </c>
      <c r="B8" s="613">
        <v>17.37</v>
      </c>
      <c r="C8" s="614" t="s">
        <v>15</v>
      </c>
      <c r="D8" s="613" t="s">
        <v>15</v>
      </c>
      <c r="E8" s="613">
        <v>0</v>
      </c>
      <c r="F8" s="614" t="s">
        <v>16</v>
      </c>
      <c r="G8" s="613" t="s">
        <v>16</v>
      </c>
      <c r="H8" s="613">
        <v>17.37</v>
      </c>
      <c r="I8" s="614" t="s">
        <v>15</v>
      </c>
      <c r="J8" s="613" t="s">
        <v>15</v>
      </c>
      <c r="K8" s="613">
        <v>266.22000000000003</v>
      </c>
      <c r="L8" s="614">
        <v>536.71755970625475</v>
      </c>
      <c r="M8" s="613">
        <v>14288.494874499916</v>
      </c>
      <c r="N8" s="613">
        <v>0.35</v>
      </c>
      <c r="O8" s="614" t="s">
        <v>15</v>
      </c>
      <c r="P8" s="613" t="s">
        <v>15</v>
      </c>
      <c r="Q8" s="613">
        <v>0.61</v>
      </c>
      <c r="R8" s="614" t="s">
        <v>15</v>
      </c>
      <c r="S8" s="613" t="s">
        <v>15</v>
      </c>
      <c r="T8" s="613">
        <v>113.86</v>
      </c>
      <c r="U8" s="614">
        <v>69.234623130800799</v>
      </c>
      <c r="V8" s="613">
        <v>788.30541896729801</v>
      </c>
      <c r="W8" s="613">
        <v>894.82</v>
      </c>
      <c r="X8" s="614">
        <v>64.903309327197817</v>
      </c>
      <c r="Y8" s="613">
        <v>5807.6779252163169</v>
      </c>
      <c r="Z8" s="613">
        <v>1859.37</v>
      </c>
      <c r="AA8" s="614">
        <v>63.585304520862955</v>
      </c>
      <c r="AB8" s="613">
        <v>11822.860766695694</v>
      </c>
      <c r="AC8" s="613">
        <v>12114.99</v>
      </c>
      <c r="AD8" s="614">
        <v>69.924165674130293</v>
      </c>
      <c r="AE8" s="613">
        <v>84713.056790043178</v>
      </c>
      <c r="AF8" s="613">
        <v>699.59</v>
      </c>
      <c r="AG8" s="614">
        <v>59.735699701892727</v>
      </c>
      <c r="AH8" s="613">
        <v>4179.0498154447132</v>
      </c>
      <c r="AI8" s="613">
        <v>141.47999999999999</v>
      </c>
      <c r="AJ8" s="614">
        <v>62.207861843023331</v>
      </c>
      <c r="AK8" s="613">
        <v>880.11682935509407</v>
      </c>
      <c r="AL8" s="613">
        <v>1.52</v>
      </c>
      <c r="AM8" s="614" t="s">
        <v>15</v>
      </c>
      <c r="AN8" s="613" t="s">
        <v>15</v>
      </c>
      <c r="AO8" s="613">
        <v>1570.11</v>
      </c>
      <c r="AP8" s="614">
        <v>59.852252451683874</v>
      </c>
      <c r="AQ8" s="613">
        <v>9397.4620096913386</v>
      </c>
      <c r="AR8" s="613">
        <v>458.6</v>
      </c>
      <c r="AS8" s="614">
        <v>54.870754196169472</v>
      </c>
      <c r="AT8" s="613">
        <v>2516.3727874363321</v>
      </c>
      <c r="AU8" s="613">
        <v>65.349999999999994</v>
      </c>
      <c r="AV8" s="614">
        <v>67.011226968699944</v>
      </c>
      <c r="AW8" s="613">
        <v>437.91836824045419</v>
      </c>
      <c r="AX8" s="613">
        <v>209.61</v>
      </c>
      <c r="AY8" s="614">
        <v>54.594779045494938</v>
      </c>
      <c r="AZ8" s="613">
        <v>1144.3611635726197</v>
      </c>
      <c r="BA8" s="613">
        <v>4.0599999999999996</v>
      </c>
      <c r="BB8" s="614" t="s">
        <v>15</v>
      </c>
      <c r="BC8" s="613" t="s">
        <v>15</v>
      </c>
      <c r="BD8" s="613">
        <v>3.51</v>
      </c>
      <c r="BE8" s="614" t="s">
        <v>15</v>
      </c>
      <c r="BF8" s="613" t="s">
        <v>15</v>
      </c>
      <c r="BG8" s="613">
        <v>61.3</v>
      </c>
      <c r="BH8" s="614" t="s">
        <v>15</v>
      </c>
      <c r="BI8" s="613" t="s">
        <v>15</v>
      </c>
      <c r="BJ8" s="613">
        <v>12.45</v>
      </c>
      <c r="BK8" s="614">
        <v>328.5429356497479</v>
      </c>
      <c r="BL8" s="613">
        <v>409.03595488393609</v>
      </c>
      <c r="BM8" s="613">
        <v>12814.58</v>
      </c>
      <c r="BN8" s="614">
        <v>69.367943861982127</v>
      </c>
      <c r="BO8" s="613">
        <v>88892.10660548789</v>
      </c>
      <c r="BP8" s="613">
        <v>2028.71</v>
      </c>
      <c r="BQ8" s="614">
        <v>58.726159959420862</v>
      </c>
      <c r="BR8" s="613">
        <v>11913.834797127671</v>
      </c>
      <c r="BS8" s="613">
        <v>12957.58</v>
      </c>
      <c r="BT8" s="614">
        <v>69.287789374010615</v>
      </c>
      <c r="BU8" s="613">
        <v>89780.207383689238</v>
      </c>
      <c r="BV8" s="613">
        <v>2307.73</v>
      </c>
      <c r="BW8" s="614">
        <v>58.556330454792693</v>
      </c>
      <c r="BX8" s="613">
        <v>13513.220048043873</v>
      </c>
      <c r="BY8" s="613">
        <v>1371.86</v>
      </c>
      <c r="BZ8" s="614">
        <v>57.271802411009823</v>
      </c>
      <c r="CA8" s="613">
        <v>7856.8894855567942</v>
      </c>
      <c r="CB8" s="613">
        <v>13893.45</v>
      </c>
      <c r="CC8" s="614">
        <v>68.69174895089148</v>
      </c>
      <c r="CD8" s="613">
        <v>95436.537946176322</v>
      </c>
      <c r="CE8" s="613">
        <v>15265.31</v>
      </c>
      <c r="CF8" s="614">
        <v>67.665463349079118</v>
      </c>
      <c r="CG8" s="613">
        <v>103293.42743173311</v>
      </c>
      <c r="CH8" s="613">
        <v>15282.68</v>
      </c>
      <c r="CI8" s="614">
        <v>67.669972745578733</v>
      </c>
      <c r="CJ8" s="613">
        <v>103417.85390794014</v>
      </c>
      <c r="CK8" s="613">
        <v>73.75</v>
      </c>
      <c r="CL8" s="614">
        <v>404.81330900036016</v>
      </c>
      <c r="CM8" s="613">
        <v>2985.4981538776565</v>
      </c>
      <c r="CN8" s="613">
        <v>77.260000000000005</v>
      </c>
      <c r="CO8" s="614">
        <v>395.90876543798197</v>
      </c>
      <c r="CP8" s="613">
        <v>3058.7911217738488</v>
      </c>
      <c r="CQ8" s="613">
        <v>1410.73</v>
      </c>
      <c r="CR8" s="614">
        <v>30.122370776095689</v>
      </c>
      <c r="CS8" s="613">
        <v>4249.453212496147</v>
      </c>
      <c r="CT8" s="613">
        <v>1325.51</v>
      </c>
      <c r="CU8" s="614">
        <v>30.765953852972309</v>
      </c>
      <c r="CV8" s="613">
        <v>4078.0579491653334</v>
      </c>
      <c r="CW8" s="613">
        <v>85.22</v>
      </c>
      <c r="CX8" s="614">
        <v>20.112093796152763</v>
      </c>
      <c r="CY8" s="613">
        <v>171.39526333081383</v>
      </c>
      <c r="CZ8" s="613">
        <v>3945.98</v>
      </c>
      <c r="DA8" s="614">
        <v>601.80245165327619</v>
      </c>
      <c r="DB8" s="613">
        <v>237470.04381747943</v>
      </c>
      <c r="DC8" s="613">
        <v>7.01</v>
      </c>
      <c r="DD8" s="614">
        <v>774.85010989465923</v>
      </c>
      <c r="DE8" s="613">
        <v>543.16992703615631</v>
      </c>
      <c r="DF8" s="613">
        <v>90.51</v>
      </c>
      <c r="DG8" s="614">
        <v>39.060546933577264</v>
      </c>
      <c r="DH8" s="613">
        <v>353.53701029580776</v>
      </c>
      <c r="DI8" s="613">
        <v>7.59</v>
      </c>
      <c r="DJ8" s="614" t="s">
        <v>15</v>
      </c>
      <c r="DK8" s="613" t="s">
        <v>15</v>
      </c>
    </row>
    <row r="9" spans="1:115" ht="11.25" customHeight="1">
      <c r="A9" s="612" t="s">
        <v>22</v>
      </c>
      <c r="B9" s="613">
        <v>29.35</v>
      </c>
      <c r="C9" s="614" t="s">
        <v>15</v>
      </c>
      <c r="D9" s="613" t="s">
        <v>15</v>
      </c>
      <c r="E9" s="613">
        <v>0</v>
      </c>
      <c r="F9" s="614" t="s">
        <v>16</v>
      </c>
      <c r="G9" s="613" t="s">
        <v>16</v>
      </c>
      <c r="H9" s="613">
        <v>29.35</v>
      </c>
      <c r="I9" s="614" t="s">
        <v>15</v>
      </c>
      <c r="J9" s="613" t="s">
        <v>15</v>
      </c>
      <c r="K9" s="613">
        <v>349.74</v>
      </c>
      <c r="L9" s="614">
        <v>404.55030914480648</v>
      </c>
      <c r="M9" s="613">
        <v>14148.74251203046</v>
      </c>
      <c r="N9" s="613">
        <v>2.64</v>
      </c>
      <c r="O9" s="614" t="s">
        <v>15</v>
      </c>
      <c r="P9" s="613" t="s">
        <v>15</v>
      </c>
      <c r="Q9" s="613">
        <v>2.17</v>
      </c>
      <c r="R9" s="614" t="s">
        <v>15</v>
      </c>
      <c r="S9" s="613" t="s">
        <v>15</v>
      </c>
      <c r="T9" s="613">
        <v>47.34</v>
      </c>
      <c r="U9" s="614" t="s">
        <v>15</v>
      </c>
      <c r="V9" s="613" t="s">
        <v>15</v>
      </c>
      <c r="W9" s="613">
        <v>841.44</v>
      </c>
      <c r="X9" s="614">
        <v>73.071739706381763</v>
      </c>
      <c r="Y9" s="613">
        <v>6148.5484658537898</v>
      </c>
      <c r="Z9" s="613">
        <v>1736.56</v>
      </c>
      <c r="AA9" s="614">
        <v>68.768399275570246</v>
      </c>
      <c r="AB9" s="613">
        <v>11942.045144598425</v>
      </c>
      <c r="AC9" s="613">
        <v>16273.86</v>
      </c>
      <c r="AD9" s="614">
        <v>67.656511840063416</v>
      </c>
      <c r="AE9" s="613">
        <v>110103.26017735343</v>
      </c>
      <c r="AF9" s="613">
        <v>1074.04</v>
      </c>
      <c r="AG9" s="614">
        <v>55.051361641648349</v>
      </c>
      <c r="AH9" s="613">
        <v>5912.7364457595977</v>
      </c>
      <c r="AI9" s="613">
        <v>1358.01</v>
      </c>
      <c r="AJ9" s="614">
        <v>51.409850387160873</v>
      </c>
      <c r="AK9" s="613">
        <v>6981.5090924268343</v>
      </c>
      <c r="AL9" s="613">
        <v>3.96</v>
      </c>
      <c r="AM9" s="614" t="s">
        <v>15</v>
      </c>
      <c r="AN9" s="613" t="s">
        <v>15</v>
      </c>
      <c r="AO9" s="613">
        <v>3455.22</v>
      </c>
      <c r="AP9" s="614">
        <v>55.084248025559752</v>
      </c>
      <c r="AQ9" s="613">
        <v>19032.819546287457</v>
      </c>
      <c r="AR9" s="613">
        <v>356.64</v>
      </c>
      <c r="AS9" s="614">
        <v>46.293746214541315</v>
      </c>
      <c r="AT9" s="613">
        <v>1651.0201649954015</v>
      </c>
      <c r="AU9" s="613">
        <v>744.43</v>
      </c>
      <c r="AV9" s="614">
        <v>55.567137366358523</v>
      </c>
      <c r="AW9" s="613">
        <v>4136.584406963827</v>
      </c>
      <c r="AX9" s="613">
        <v>225.56</v>
      </c>
      <c r="AY9" s="614">
        <v>50.108146728570517</v>
      </c>
      <c r="AZ9" s="613">
        <v>1130.2393576096367</v>
      </c>
      <c r="BA9" s="613">
        <v>8.34</v>
      </c>
      <c r="BB9" s="614" t="s">
        <v>15</v>
      </c>
      <c r="BC9" s="613" t="s">
        <v>15</v>
      </c>
      <c r="BD9" s="613">
        <v>6.63</v>
      </c>
      <c r="BE9" s="614" t="s">
        <v>15</v>
      </c>
      <c r="BF9" s="613" t="s">
        <v>15</v>
      </c>
      <c r="BG9" s="613">
        <v>33.67</v>
      </c>
      <c r="BH9" s="614">
        <v>410.15054628496944</v>
      </c>
      <c r="BI9" s="613">
        <v>1380.9768893414926</v>
      </c>
      <c r="BJ9" s="613">
        <v>93.15</v>
      </c>
      <c r="BK9" s="614">
        <v>401.38590994388767</v>
      </c>
      <c r="BL9" s="613">
        <v>3738.9097511273148</v>
      </c>
      <c r="BM9" s="613">
        <v>17347.900000000001</v>
      </c>
      <c r="BN9" s="614">
        <v>66.876104095085296</v>
      </c>
      <c r="BO9" s="613">
        <v>116015.99662311302</v>
      </c>
      <c r="BP9" s="613">
        <v>3811.86</v>
      </c>
      <c r="BQ9" s="614">
        <v>54.261803191310449</v>
      </c>
      <c r="BR9" s="613">
        <v>20683.839711282861</v>
      </c>
      <c r="BS9" s="613">
        <v>18709.87</v>
      </c>
      <c r="BT9" s="614">
        <v>65.749735802644722</v>
      </c>
      <c r="BU9" s="613">
        <v>123016.90094018284</v>
      </c>
      <c r="BV9" s="613">
        <v>4790.1899999999996</v>
      </c>
      <c r="BW9" s="614">
        <v>54.257165578506211</v>
      </c>
      <c r="BX9" s="613">
        <v>25990.213198250469</v>
      </c>
      <c r="BY9" s="613">
        <v>1664.58</v>
      </c>
      <c r="BZ9" s="614">
        <v>52.466962781955715</v>
      </c>
      <c r="CA9" s="613">
        <v>8733.5456907587832</v>
      </c>
      <c r="CB9" s="613">
        <v>21835.48</v>
      </c>
      <c r="CC9" s="614">
        <v>64.24111970411208</v>
      </c>
      <c r="CD9" s="613">
        <v>140273.56844767454</v>
      </c>
      <c r="CE9" s="613">
        <v>23500.06</v>
      </c>
      <c r="CF9" s="614">
        <v>63.407120721578309</v>
      </c>
      <c r="CG9" s="613">
        <v>149007.11413843333</v>
      </c>
      <c r="CH9" s="613">
        <v>23529.41</v>
      </c>
      <c r="CI9" s="614">
        <v>63.431943242920376</v>
      </c>
      <c r="CJ9" s="613">
        <v>149251.61996594031</v>
      </c>
      <c r="CK9" s="613">
        <v>126.82</v>
      </c>
      <c r="CL9" s="614">
        <v>403.71287182375073</v>
      </c>
      <c r="CM9" s="613">
        <v>5119.8866404688069</v>
      </c>
      <c r="CN9" s="613">
        <v>133.44999999999999</v>
      </c>
      <c r="CO9" s="614">
        <v>395.18793113527084</v>
      </c>
      <c r="CP9" s="613">
        <v>5273.7829410001896</v>
      </c>
      <c r="CQ9" s="613">
        <v>1179.3</v>
      </c>
      <c r="CR9" s="614">
        <v>28.909748784677678</v>
      </c>
      <c r="CS9" s="613">
        <v>3409.3266741770385</v>
      </c>
      <c r="CT9" s="613">
        <v>1118.96</v>
      </c>
      <c r="CU9" s="614">
        <v>29.412481764191483</v>
      </c>
      <c r="CV9" s="613">
        <v>3291.1390594859699</v>
      </c>
      <c r="CW9" s="613">
        <v>60.34</v>
      </c>
      <c r="CX9" s="614" t="s">
        <v>15</v>
      </c>
      <c r="CY9" s="613" t="s">
        <v>15</v>
      </c>
      <c r="CZ9" s="613">
        <v>6908.24</v>
      </c>
      <c r="DA9" s="614">
        <v>542.67167900849222</v>
      </c>
      <c r="DB9" s="613">
        <v>374890.61997936264</v>
      </c>
      <c r="DC9" s="613">
        <v>2.54</v>
      </c>
      <c r="DD9" s="614" t="s">
        <v>15</v>
      </c>
      <c r="DE9" s="613" t="s">
        <v>15</v>
      </c>
      <c r="DF9" s="613">
        <v>298.73</v>
      </c>
      <c r="DG9" s="614" t="s">
        <v>15</v>
      </c>
      <c r="DH9" s="613" t="s">
        <v>15</v>
      </c>
      <c r="DI9" s="613">
        <v>15.25</v>
      </c>
      <c r="DJ9" s="614" t="s">
        <v>15</v>
      </c>
      <c r="DK9" s="613" t="s">
        <v>15</v>
      </c>
    </row>
    <row r="10" spans="1:115" ht="11.25" customHeight="1">
      <c r="A10" s="612" t="s">
        <v>23</v>
      </c>
      <c r="B10" s="613">
        <v>40.14</v>
      </c>
      <c r="C10" s="614" t="s">
        <v>15</v>
      </c>
      <c r="D10" s="613" t="s">
        <v>15</v>
      </c>
      <c r="E10" s="613">
        <v>0</v>
      </c>
      <c r="F10" s="614" t="s">
        <v>16</v>
      </c>
      <c r="G10" s="613" t="s">
        <v>16</v>
      </c>
      <c r="H10" s="613">
        <v>40.14</v>
      </c>
      <c r="I10" s="614" t="s">
        <v>15</v>
      </c>
      <c r="J10" s="613" t="s">
        <v>15</v>
      </c>
      <c r="K10" s="613">
        <v>1548.27</v>
      </c>
      <c r="L10" s="614">
        <v>456.61512481802123</v>
      </c>
      <c r="M10" s="613">
        <v>70696.349930199765</v>
      </c>
      <c r="N10" s="613">
        <v>28.78</v>
      </c>
      <c r="O10" s="614" t="s">
        <v>15</v>
      </c>
      <c r="P10" s="613" t="s">
        <v>15</v>
      </c>
      <c r="Q10" s="613">
        <v>0.7</v>
      </c>
      <c r="R10" s="614" t="s">
        <v>15</v>
      </c>
      <c r="S10" s="613" t="s">
        <v>15</v>
      </c>
      <c r="T10" s="613">
        <v>193.95</v>
      </c>
      <c r="U10" s="614">
        <v>81.662855909090581</v>
      </c>
      <c r="V10" s="613">
        <v>1583.8510903568117</v>
      </c>
      <c r="W10" s="613">
        <v>2305.5300000000002</v>
      </c>
      <c r="X10" s="614">
        <v>75.616643394230081</v>
      </c>
      <c r="Y10" s="613">
        <v>17433.643984469934</v>
      </c>
      <c r="Z10" s="613">
        <v>5374.86</v>
      </c>
      <c r="AA10" s="614">
        <v>74.404320456774073</v>
      </c>
      <c r="AB10" s="613">
        <v>39991.280585029686</v>
      </c>
      <c r="AC10" s="613">
        <v>21418.71</v>
      </c>
      <c r="AD10" s="614">
        <v>75.483619254880352</v>
      </c>
      <c r="AE10" s="613">
        <v>161676.17505706989</v>
      </c>
      <c r="AF10" s="613">
        <v>826.61</v>
      </c>
      <c r="AG10" s="614">
        <v>60.996740675409505</v>
      </c>
      <c r="AH10" s="613">
        <v>5042.0515809700264</v>
      </c>
      <c r="AI10" s="613">
        <v>164.97</v>
      </c>
      <c r="AJ10" s="614">
        <v>66.426897634094502</v>
      </c>
      <c r="AK10" s="613">
        <v>1095.8445302696573</v>
      </c>
      <c r="AL10" s="613">
        <v>27.49</v>
      </c>
      <c r="AM10" s="614" t="s">
        <v>15</v>
      </c>
      <c r="AN10" s="613" t="s">
        <v>15</v>
      </c>
      <c r="AO10" s="613">
        <v>6802.82</v>
      </c>
      <c r="AP10" s="614">
        <v>63.994942895231965</v>
      </c>
      <c r="AQ10" s="613">
        <v>43534.607742654181</v>
      </c>
      <c r="AR10" s="613">
        <v>548.32000000000005</v>
      </c>
      <c r="AS10" s="614">
        <v>55.657575886036312</v>
      </c>
      <c r="AT10" s="613">
        <v>3051.8162009831435</v>
      </c>
      <c r="AU10" s="613">
        <v>714.84</v>
      </c>
      <c r="AV10" s="614">
        <v>71.432111000604721</v>
      </c>
      <c r="AW10" s="613">
        <v>5106.2530227672305</v>
      </c>
      <c r="AX10" s="613">
        <v>705.53</v>
      </c>
      <c r="AY10" s="614">
        <v>54.978901235788911</v>
      </c>
      <c r="AZ10" s="613">
        <v>3878.9264188886154</v>
      </c>
      <c r="BA10" s="613">
        <v>55.14</v>
      </c>
      <c r="BB10" s="614">
        <v>47.961099252661015</v>
      </c>
      <c r="BC10" s="613">
        <v>264.45750127917279</v>
      </c>
      <c r="BD10" s="613">
        <v>1.33</v>
      </c>
      <c r="BE10" s="614">
        <v>229.28994332271799</v>
      </c>
      <c r="BF10" s="613">
        <v>30.495562461921498</v>
      </c>
      <c r="BG10" s="613">
        <v>1.27</v>
      </c>
      <c r="BH10" s="614" t="s">
        <v>15</v>
      </c>
      <c r="BI10" s="613" t="s">
        <v>15</v>
      </c>
      <c r="BJ10" s="613">
        <v>48.42</v>
      </c>
      <c r="BK10" s="614">
        <v>319.39262721877645</v>
      </c>
      <c r="BL10" s="613">
        <v>1546.499100993316</v>
      </c>
      <c r="BM10" s="613">
        <v>22245.32</v>
      </c>
      <c r="BN10" s="614">
        <v>74.945303838308433</v>
      </c>
      <c r="BO10" s="613">
        <v>166718.22663803992</v>
      </c>
      <c r="BP10" s="613">
        <v>7351.14</v>
      </c>
      <c r="BQ10" s="614">
        <v>63.373060428229266</v>
      </c>
      <c r="BR10" s="613">
        <v>46586.423943637325</v>
      </c>
      <c r="BS10" s="613">
        <v>22437.78</v>
      </c>
      <c r="BT10" s="614">
        <v>74.851583319919527</v>
      </c>
      <c r="BU10" s="613">
        <v>167950.33591840242</v>
      </c>
      <c r="BV10" s="613">
        <v>8826.65</v>
      </c>
      <c r="BW10" s="614">
        <v>63.25849658315709</v>
      </c>
      <c r="BX10" s="613">
        <v>55836.060886572348</v>
      </c>
      <c r="BY10" s="613">
        <v>2135.6</v>
      </c>
      <c r="BZ10" s="614">
        <v>57.301234791725783</v>
      </c>
      <c r="CA10" s="613">
        <v>12237.251702120957</v>
      </c>
      <c r="CB10" s="613">
        <v>29128.83</v>
      </c>
      <c r="CC10" s="614">
        <v>72.625349216859647</v>
      </c>
      <c r="CD10" s="613">
        <v>211549.1451028538</v>
      </c>
      <c r="CE10" s="613">
        <v>31264.43</v>
      </c>
      <c r="CF10" s="614">
        <v>71.578594845636005</v>
      </c>
      <c r="CG10" s="613">
        <v>223786.39680497476</v>
      </c>
      <c r="CH10" s="613">
        <v>31304.57</v>
      </c>
      <c r="CI10" s="614">
        <v>71.591587598706866</v>
      </c>
      <c r="CJ10" s="613">
        <v>224114.38653948513</v>
      </c>
      <c r="CK10" s="613">
        <v>49.69</v>
      </c>
      <c r="CL10" s="614">
        <v>321.37006376487273</v>
      </c>
      <c r="CM10" s="613">
        <v>1596.8878468476528</v>
      </c>
      <c r="CN10" s="613">
        <v>51.02</v>
      </c>
      <c r="CO10" s="614">
        <v>318.96969998227638</v>
      </c>
      <c r="CP10" s="613">
        <v>1627.3834093095743</v>
      </c>
      <c r="CQ10" s="613">
        <v>5605.96</v>
      </c>
      <c r="CR10" s="614">
        <v>32.877394797921944</v>
      </c>
      <c r="CS10" s="613">
        <v>18430.936014135852</v>
      </c>
      <c r="CT10" s="613">
        <v>5466.39</v>
      </c>
      <c r="CU10" s="614">
        <v>33.104937605213692</v>
      </c>
      <c r="CV10" s="613">
        <v>18096.449987576416</v>
      </c>
      <c r="CW10" s="613">
        <v>139.57</v>
      </c>
      <c r="CX10" s="614">
        <v>23.965467260832263</v>
      </c>
      <c r="CY10" s="613">
        <v>334.48602655943586</v>
      </c>
      <c r="CZ10" s="613">
        <v>4368.53</v>
      </c>
      <c r="DA10" s="614">
        <v>632.53567797069127</v>
      </c>
      <c r="DB10" s="613">
        <v>276325.1085285304</v>
      </c>
      <c r="DC10" s="613">
        <v>29.71</v>
      </c>
      <c r="DD10" s="614">
        <v>818.47556168550352</v>
      </c>
      <c r="DE10" s="613">
        <v>2431.6908937676303</v>
      </c>
      <c r="DF10" s="613">
        <v>141.6</v>
      </c>
      <c r="DG10" s="614">
        <v>38.69059584254245</v>
      </c>
      <c r="DH10" s="613">
        <v>547.85883713040107</v>
      </c>
      <c r="DI10" s="613">
        <v>72.2</v>
      </c>
      <c r="DJ10" s="614" t="s">
        <v>15</v>
      </c>
      <c r="DK10" s="613" t="s">
        <v>15</v>
      </c>
    </row>
    <row r="11" spans="1:115" ht="11.25" customHeight="1">
      <c r="A11" s="612" t="s">
        <v>24</v>
      </c>
      <c r="B11" s="613">
        <v>60.92</v>
      </c>
      <c r="C11" s="614" t="s">
        <v>15</v>
      </c>
      <c r="D11" s="613" t="s">
        <v>15</v>
      </c>
      <c r="E11" s="613">
        <v>0</v>
      </c>
      <c r="F11" s="614" t="s">
        <v>16</v>
      </c>
      <c r="G11" s="613" t="s">
        <v>16</v>
      </c>
      <c r="H11" s="613">
        <v>60.92</v>
      </c>
      <c r="I11" s="614" t="s">
        <v>15</v>
      </c>
      <c r="J11" s="613" t="s">
        <v>15</v>
      </c>
      <c r="K11" s="613">
        <v>431.81</v>
      </c>
      <c r="L11" s="614">
        <v>424.89643259164831</v>
      </c>
      <c r="M11" s="613">
        <v>18347.452855739968</v>
      </c>
      <c r="N11" s="613">
        <v>10.91</v>
      </c>
      <c r="O11" s="614" t="s">
        <v>15</v>
      </c>
      <c r="P11" s="613" t="s">
        <v>15</v>
      </c>
      <c r="Q11" s="613">
        <v>0</v>
      </c>
      <c r="R11" s="614" t="s">
        <v>16</v>
      </c>
      <c r="S11" s="613" t="s">
        <v>16</v>
      </c>
      <c r="T11" s="613">
        <v>69.14</v>
      </c>
      <c r="U11" s="614">
        <v>77.030294678636807</v>
      </c>
      <c r="V11" s="613">
        <v>532.58745740809491</v>
      </c>
      <c r="W11" s="613">
        <v>1055.5</v>
      </c>
      <c r="X11" s="614">
        <v>68.801012493435138</v>
      </c>
      <c r="Y11" s="613">
        <v>7261.9468686820828</v>
      </c>
      <c r="Z11" s="613">
        <v>2407.63</v>
      </c>
      <c r="AA11" s="614">
        <v>71.363405712854728</v>
      </c>
      <c r="AB11" s="613">
        <v>17181.667649644049</v>
      </c>
      <c r="AC11" s="613">
        <v>4001.61</v>
      </c>
      <c r="AD11" s="614">
        <v>72.521277672365613</v>
      </c>
      <c r="AE11" s="613">
        <v>29020.186994651496</v>
      </c>
      <c r="AF11" s="613">
        <v>214.66</v>
      </c>
      <c r="AG11" s="614">
        <v>61.571355268588285</v>
      </c>
      <c r="AH11" s="613">
        <v>1321.6907121955164</v>
      </c>
      <c r="AI11" s="613">
        <v>89.48</v>
      </c>
      <c r="AJ11" s="614">
        <v>62.907816405021492</v>
      </c>
      <c r="AK11" s="613">
        <v>562.89914119213245</v>
      </c>
      <c r="AL11" s="613">
        <v>13.85</v>
      </c>
      <c r="AM11" s="614" t="s">
        <v>15</v>
      </c>
      <c r="AN11" s="613" t="s">
        <v>15</v>
      </c>
      <c r="AO11" s="613">
        <v>1964.25</v>
      </c>
      <c r="AP11" s="614">
        <v>61.257352335696602</v>
      </c>
      <c r="AQ11" s="613">
        <v>12032.475432539206</v>
      </c>
      <c r="AR11" s="613">
        <v>215.38</v>
      </c>
      <c r="AS11" s="614">
        <v>52.162911009241263</v>
      </c>
      <c r="AT11" s="613">
        <v>1123.4847773170386</v>
      </c>
      <c r="AU11" s="613">
        <v>311.86</v>
      </c>
      <c r="AV11" s="614">
        <v>61.766767068020535</v>
      </c>
      <c r="AW11" s="613">
        <v>1926.2583977832892</v>
      </c>
      <c r="AX11" s="613">
        <v>325.41000000000003</v>
      </c>
      <c r="AY11" s="614">
        <v>57.846067755923691</v>
      </c>
      <c r="AZ11" s="613">
        <v>1882.3688908455133</v>
      </c>
      <c r="BA11" s="613">
        <v>79.239999999999995</v>
      </c>
      <c r="BB11" s="614" t="s">
        <v>15</v>
      </c>
      <c r="BC11" s="613" t="s">
        <v>15</v>
      </c>
      <c r="BD11" s="613">
        <v>0.69</v>
      </c>
      <c r="BE11" s="614">
        <v>187.84145106957476</v>
      </c>
      <c r="BF11" s="613">
        <v>12.961060123800657</v>
      </c>
      <c r="BG11" s="613">
        <v>0.14000000000000001</v>
      </c>
      <c r="BH11" s="614" t="s">
        <v>15</v>
      </c>
      <c r="BI11" s="613" t="s">
        <v>15</v>
      </c>
      <c r="BJ11" s="613">
        <v>10.37</v>
      </c>
      <c r="BK11" s="614">
        <v>372.45262962662184</v>
      </c>
      <c r="BL11" s="613">
        <v>386.23337692280688</v>
      </c>
      <c r="BM11" s="613">
        <v>4216.2700000000004</v>
      </c>
      <c r="BN11" s="614">
        <v>71.963791946073215</v>
      </c>
      <c r="BO11" s="613">
        <v>30341.877706847012</v>
      </c>
      <c r="BP11" s="613">
        <v>2179.63</v>
      </c>
      <c r="BQ11" s="614">
        <v>60.358685693701418</v>
      </c>
      <c r="BR11" s="613">
        <v>13155.960209856245</v>
      </c>
      <c r="BS11" s="613">
        <v>4319.6000000000004</v>
      </c>
      <c r="BT11" s="614">
        <v>71.735679759604494</v>
      </c>
      <c r="BU11" s="613">
        <v>30986.944228958761</v>
      </c>
      <c r="BV11" s="613">
        <v>2896.14</v>
      </c>
      <c r="BW11" s="614">
        <v>59.979432612006647</v>
      </c>
      <c r="BX11" s="613">
        <v>17370.883396493693</v>
      </c>
      <c r="BY11" s="613">
        <v>834.69</v>
      </c>
      <c r="BZ11" s="614">
        <v>56.713753349946877</v>
      </c>
      <c r="CA11" s="613">
        <v>4733.8402783667161</v>
      </c>
      <c r="CB11" s="613">
        <v>6381.05</v>
      </c>
      <c r="CC11" s="614">
        <v>68.364904439058989</v>
      </c>
      <c r="CD11" s="613">
        <v>43623.987347085742</v>
      </c>
      <c r="CE11" s="613">
        <v>7215.74</v>
      </c>
      <c r="CF11" s="614">
        <v>67.017142559810168</v>
      </c>
      <c r="CG11" s="613">
        <v>48357.827625452461</v>
      </c>
      <c r="CH11" s="613">
        <v>7276.66</v>
      </c>
      <c r="CI11" s="614">
        <v>67.122809603189211</v>
      </c>
      <c r="CJ11" s="613">
        <v>48842.986372714273</v>
      </c>
      <c r="CK11" s="613">
        <v>10.51</v>
      </c>
      <c r="CL11" s="614">
        <v>373.33240312372453</v>
      </c>
      <c r="CM11" s="613">
        <v>392.37235568303447</v>
      </c>
      <c r="CN11" s="613">
        <v>11.2</v>
      </c>
      <c r="CO11" s="614">
        <v>361.90483554181714</v>
      </c>
      <c r="CP11" s="613">
        <v>405.33341580683515</v>
      </c>
      <c r="CQ11" s="613">
        <v>2054.69</v>
      </c>
      <c r="CR11" s="614">
        <v>31.879935642310841</v>
      </c>
      <c r="CS11" s="613">
        <v>6550.338496489966</v>
      </c>
      <c r="CT11" s="613">
        <v>2035.94</v>
      </c>
      <c r="CU11" s="614">
        <v>31.999866658766276</v>
      </c>
      <c r="CV11" s="613">
        <v>6514.9808525248618</v>
      </c>
      <c r="CW11" s="613">
        <v>18.75</v>
      </c>
      <c r="CX11" s="614" t="s">
        <v>15</v>
      </c>
      <c r="CY11" s="613" t="s">
        <v>15</v>
      </c>
      <c r="CZ11" s="613">
        <v>329.37</v>
      </c>
      <c r="DA11" s="614">
        <v>608.80897098822504</v>
      </c>
      <c r="DB11" s="613">
        <v>20052.34107743917</v>
      </c>
      <c r="DC11" s="613">
        <v>6.58</v>
      </c>
      <c r="DD11" s="614">
        <v>848.2678378201532</v>
      </c>
      <c r="DE11" s="613">
        <v>558.16023728566086</v>
      </c>
      <c r="DF11" s="613">
        <v>16.399999999999999</v>
      </c>
      <c r="DG11" s="614" t="s">
        <v>15</v>
      </c>
      <c r="DH11" s="613" t="s">
        <v>15</v>
      </c>
      <c r="DI11" s="613">
        <v>65.75</v>
      </c>
      <c r="DJ11" s="614" t="s">
        <v>15</v>
      </c>
      <c r="DK11" s="613" t="s">
        <v>15</v>
      </c>
    </row>
    <row r="12" spans="1:115" ht="11.25" customHeight="1">
      <c r="A12" s="612" t="s">
        <v>25</v>
      </c>
      <c r="B12" s="613">
        <v>11.11</v>
      </c>
      <c r="C12" s="614" t="s">
        <v>15</v>
      </c>
      <c r="D12" s="613" t="s">
        <v>15</v>
      </c>
      <c r="E12" s="613">
        <v>5.73</v>
      </c>
      <c r="F12" s="614" t="s">
        <v>15</v>
      </c>
      <c r="G12" s="613" t="s">
        <v>15</v>
      </c>
      <c r="H12" s="613">
        <v>16.84</v>
      </c>
      <c r="I12" s="614" t="s">
        <v>15</v>
      </c>
      <c r="J12" s="613" t="s">
        <v>15</v>
      </c>
      <c r="K12" s="613">
        <v>252.61</v>
      </c>
      <c r="L12" s="614">
        <v>430.33373435098929</v>
      </c>
      <c r="M12" s="613">
        <v>10870.660463440339</v>
      </c>
      <c r="N12" s="613">
        <v>1.65</v>
      </c>
      <c r="O12" s="614" t="s">
        <v>15</v>
      </c>
      <c r="P12" s="613" t="s">
        <v>15</v>
      </c>
      <c r="Q12" s="613">
        <v>0</v>
      </c>
      <c r="R12" s="614" t="s">
        <v>16</v>
      </c>
      <c r="S12" s="613" t="s">
        <v>16</v>
      </c>
      <c r="T12" s="613">
        <v>61.47</v>
      </c>
      <c r="U12" s="614" t="s">
        <v>15</v>
      </c>
      <c r="V12" s="613" t="s">
        <v>15</v>
      </c>
      <c r="W12" s="613">
        <v>1080.48</v>
      </c>
      <c r="X12" s="614">
        <v>75.878787520063526</v>
      </c>
      <c r="Y12" s="613">
        <v>8198.5512339678226</v>
      </c>
      <c r="Z12" s="613">
        <v>1326.43</v>
      </c>
      <c r="AA12" s="614">
        <v>74.070573984813393</v>
      </c>
      <c r="AB12" s="613">
        <v>9824.943145067602</v>
      </c>
      <c r="AC12" s="613">
        <v>10424.49</v>
      </c>
      <c r="AD12" s="614">
        <v>70.552656520381831</v>
      </c>
      <c r="AE12" s="613">
        <v>73547.546237015544</v>
      </c>
      <c r="AF12" s="613">
        <v>781.55</v>
      </c>
      <c r="AG12" s="614">
        <v>61.187566569281202</v>
      </c>
      <c r="AH12" s="613">
        <v>4782.1142652221733</v>
      </c>
      <c r="AI12" s="613">
        <v>242</v>
      </c>
      <c r="AJ12" s="614">
        <v>55.812909124347023</v>
      </c>
      <c r="AK12" s="613">
        <v>1350.6724008091981</v>
      </c>
      <c r="AL12" s="613">
        <v>14.4</v>
      </c>
      <c r="AM12" s="614" t="s">
        <v>15</v>
      </c>
      <c r="AN12" s="613" t="s">
        <v>15</v>
      </c>
      <c r="AO12" s="613">
        <v>3521.48</v>
      </c>
      <c r="AP12" s="614">
        <v>57.648659763005803</v>
      </c>
      <c r="AQ12" s="613">
        <v>20300.860238222969</v>
      </c>
      <c r="AR12" s="613">
        <v>3888.86</v>
      </c>
      <c r="AS12" s="614">
        <v>56.252985417410137</v>
      </c>
      <c r="AT12" s="613">
        <v>21875.998487034965</v>
      </c>
      <c r="AU12" s="613">
        <v>272.45999999999998</v>
      </c>
      <c r="AV12" s="614">
        <v>61.378349543749671</v>
      </c>
      <c r="AW12" s="613">
        <v>1672.3145116690032</v>
      </c>
      <c r="AX12" s="613">
        <v>158.34</v>
      </c>
      <c r="AY12" s="614">
        <v>51.86544859427115</v>
      </c>
      <c r="AZ12" s="613">
        <v>821.23751304168957</v>
      </c>
      <c r="BA12" s="613">
        <v>1</v>
      </c>
      <c r="BB12" s="614" t="s">
        <v>15</v>
      </c>
      <c r="BC12" s="613" t="s">
        <v>15</v>
      </c>
      <c r="BD12" s="613">
        <v>694.79</v>
      </c>
      <c r="BE12" s="614">
        <v>301.02222769119396</v>
      </c>
      <c r="BF12" s="613">
        <v>20914.723357756462</v>
      </c>
      <c r="BG12" s="613">
        <v>304.72000000000003</v>
      </c>
      <c r="BH12" s="614">
        <v>390.66387917008132</v>
      </c>
      <c r="BI12" s="613">
        <v>11904.309726070722</v>
      </c>
      <c r="BJ12" s="613">
        <v>578.12</v>
      </c>
      <c r="BK12" s="614">
        <v>433.74392706387846</v>
      </c>
      <c r="BL12" s="613">
        <v>25075.60391141694</v>
      </c>
      <c r="BM12" s="613">
        <v>11206.04</v>
      </c>
      <c r="BN12" s="614">
        <v>69.899501074632724</v>
      </c>
      <c r="BO12" s="613">
        <v>78329.660502237719</v>
      </c>
      <c r="BP12" s="613">
        <v>7410.34</v>
      </c>
      <c r="BQ12" s="614">
        <v>56.916226145167329</v>
      </c>
      <c r="BR12" s="613">
        <v>42176.858725257931</v>
      </c>
      <c r="BS12" s="613">
        <v>11462.44</v>
      </c>
      <c r="BT12" s="614">
        <v>69.579487906684022</v>
      </c>
      <c r="BU12" s="613">
        <v>79755.07053610911</v>
      </c>
      <c r="BV12" s="613">
        <v>7842.14</v>
      </c>
      <c r="BW12" s="614">
        <v>56.968407479590695</v>
      </c>
      <c r="BX12" s="613">
        <v>44675.422703199743</v>
      </c>
      <c r="BY12" s="613">
        <v>4829.75</v>
      </c>
      <c r="BZ12" s="614">
        <v>56.906386911392829</v>
      </c>
      <c r="CA12" s="613">
        <v>27484.36221852995</v>
      </c>
      <c r="CB12" s="613">
        <v>14474.83</v>
      </c>
      <c r="CC12" s="614">
        <v>66.975661213830435</v>
      </c>
      <c r="CD12" s="613">
        <v>96946.131020778907</v>
      </c>
      <c r="CE12" s="613">
        <v>19304.580000000002</v>
      </c>
      <c r="CF12" s="614">
        <v>64.456462269217383</v>
      </c>
      <c r="CG12" s="613">
        <v>124430.49323930885</v>
      </c>
      <c r="CH12" s="613">
        <v>19321.419999999998</v>
      </c>
      <c r="CI12" s="614">
        <v>64.466706871978843</v>
      </c>
      <c r="CJ12" s="613">
        <v>124558.83194903894</v>
      </c>
      <c r="CK12" s="613">
        <v>882.84</v>
      </c>
      <c r="CL12" s="614">
        <v>418.87446918453696</v>
      </c>
      <c r="CM12" s="613">
        <v>36979.913637487662</v>
      </c>
      <c r="CN12" s="613">
        <v>1577.63</v>
      </c>
      <c r="CO12" s="614">
        <v>366.97221145163388</v>
      </c>
      <c r="CP12" s="613">
        <v>57894.636995244124</v>
      </c>
      <c r="CQ12" s="613">
        <v>266.32</v>
      </c>
      <c r="CR12" s="614">
        <v>31.388177014935188</v>
      </c>
      <c r="CS12" s="613">
        <v>835.92993026175384</v>
      </c>
      <c r="CT12" s="613">
        <v>263.45999999999998</v>
      </c>
      <c r="CU12" s="614">
        <v>31.516194117373161</v>
      </c>
      <c r="CV12" s="613">
        <v>830.32565021631331</v>
      </c>
      <c r="CW12" s="613">
        <v>2.86</v>
      </c>
      <c r="CX12" s="614" t="s">
        <v>15</v>
      </c>
      <c r="CY12" s="613" t="s">
        <v>15</v>
      </c>
      <c r="CZ12" s="613">
        <v>7830.63</v>
      </c>
      <c r="DA12" s="614">
        <v>569.39754533590963</v>
      </c>
      <c r="DB12" s="613">
        <v>445874.1500433734</v>
      </c>
      <c r="DC12" s="613">
        <v>3.89</v>
      </c>
      <c r="DD12" s="614">
        <v>816.09686686723626</v>
      </c>
      <c r="DE12" s="613">
        <v>317.46168121135486</v>
      </c>
      <c r="DF12" s="613">
        <v>40.19</v>
      </c>
      <c r="DG12" s="614" t="s">
        <v>15</v>
      </c>
      <c r="DH12" s="613" t="s">
        <v>15</v>
      </c>
      <c r="DI12" s="613">
        <v>2.9</v>
      </c>
      <c r="DJ12" s="614" t="s">
        <v>15</v>
      </c>
      <c r="DK12" s="613" t="s">
        <v>15</v>
      </c>
    </row>
    <row r="13" spans="1:115" ht="11.25" customHeight="1">
      <c r="A13" s="612" t="s">
        <v>26</v>
      </c>
      <c r="B13" s="613">
        <v>48.39</v>
      </c>
      <c r="C13" s="614" t="s">
        <v>15</v>
      </c>
      <c r="D13" s="613" t="s">
        <v>15</v>
      </c>
      <c r="E13" s="613">
        <v>0</v>
      </c>
      <c r="F13" s="614" t="s">
        <v>16</v>
      </c>
      <c r="G13" s="613" t="s">
        <v>16</v>
      </c>
      <c r="H13" s="613">
        <v>48.39</v>
      </c>
      <c r="I13" s="614" t="s">
        <v>15</v>
      </c>
      <c r="J13" s="613" t="s">
        <v>15</v>
      </c>
      <c r="K13" s="613">
        <v>94.26</v>
      </c>
      <c r="L13" s="614" t="s">
        <v>15</v>
      </c>
      <c r="M13" s="613" t="s">
        <v>15</v>
      </c>
      <c r="N13" s="613">
        <v>10.029999999999999</v>
      </c>
      <c r="O13" s="614" t="s">
        <v>15</v>
      </c>
      <c r="P13" s="613" t="s">
        <v>15</v>
      </c>
      <c r="Q13" s="613">
        <v>0</v>
      </c>
      <c r="R13" s="614" t="s">
        <v>16</v>
      </c>
      <c r="S13" s="613" t="s">
        <v>16</v>
      </c>
      <c r="T13" s="613">
        <v>85.7</v>
      </c>
      <c r="U13" s="614">
        <v>88.676234656802052</v>
      </c>
      <c r="V13" s="613">
        <v>759.95533100879368</v>
      </c>
      <c r="W13" s="613">
        <v>415.9</v>
      </c>
      <c r="X13" s="614">
        <v>68.788120201964901</v>
      </c>
      <c r="Y13" s="613">
        <v>2860.8979191997205</v>
      </c>
      <c r="Z13" s="613">
        <v>667.23</v>
      </c>
      <c r="AA13" s="614">
        <v>79.955734906905406</v>
      </c>
      <c r="AB13" s="613">
        <v>5334.8865001934491</v>
      </c>
      <c r="AC13" s="613">
        <v>25400.720000000001</v>
      </c>
      <c r="AD13" s="614">
        <v>74.450773852928151</v>
      </c>
      <c r="AE13" s="613">
        <v>189110.32604215489</v>
      </c>
      <c r="AF13" s="613">
        <v>2311.9</v>
      </c>
      <c r="AG13" s="614">
        <v>64.705333049154973</v>
      </c>
      <c r="AH13" s="613">
        <v>14959.225947634133</v>
      </c>
      <c r="AI13" s="613">
        <v>202.22</v>
      </c>
      <c r="AJ13" s="614">
        <v>59.698926152347433</v>
      </c>
      <c r="AK13" s="613">
        <v>1207.2316846527694</v>
      </c>
      <c r="AL13" s="613">
        <v>0</v>
      </c>
      <c r="AM13" s="614" t="s">
        <v>16</v>
      </c>
      <c r="AN13" s="613" t="s">
        <v>16</v>
      </c>
      <c r="AO13" s="613">
        <v>3810.06</v>
      </c>
      <c r="AP13" s="614">
        <v>62.683621552163451</v>
      </c>
      <c r="AQ13" s="613">
        <v>23882.835913103601</v>
      </c>
      <c r="AR13" s="613">
        <v>166.63</v>
      </c>
      <c r="AS13" s="614">
        <v>52.985765737542586</v>
      </c>
      <c r="AT13" s="613">
        <v>882.90181448467217</v>
      </c>
      <c r="AU13" s="613">
        <v>128.47</v>
      </c>
      <c r="AV13" s="614">
        <v>66.683351878006448</v>
      </c>
      <c r="AW13" s="613">
        <v>856.68102157674889</v>
      </c>
      <c r="AX13" s="613">
        <v>212.78</v>
      </c>
      <c r="AY13" s="614">
        <v>58.522852040919958</v>
      </c>
      <c r="AZ13" s="613">
        <v>1245.2492457266949</v>
      </c>
      <c r="BA13" s="613">
        <v>0</v>
      </c>
      <c r="BB13" s="614" t="s">
        <v>16</v>
      </c>
      <c r="BC13" s="613" t="s">
        <v>16</v>
      </c>
      <c r="BD13" s="613">
        <v>4.25</v>
      </c>
      <c r="BE13" s="614" t="s">
        <v>15</v>
      </c>
      <c r="BF13" s="613" t="s">
        <v>15</v>
      </c>
      <c r="BG13" s="613">
        <v>23.29</v>
      </c>
      <c r="BH13" s="614" t="s">
        <v>15</v>
      </c>
      <c r="BI13" s="613" t="s">
        <v>15</v>
      </c>
      <c r="BJ13" s="613">
        <v>41.28</v>
      </c>
      <c r="BK13" s="614">
        <v>304.51965825341182</v>
      </c>
      <c r="BL13" s="613">
        <v>1257.0571492700844</v>
      </c>
      <c r="BM13" s="613">
        <v>27712.62</v>
      </c>
      <c r="BN13" s="614">
        <v>73.637769359154419</v>
      </c>
      <c r="BO13" s="613">
        <v>204069.55198978903</v>
      </c>
      <c r="BP13" s="613">
        <v>3976.69</v>
      </c>
      <c r="BQ13" s="614">
        <v>62.277265081231555</v>
      </c>
      <c r="BR13" s="613">
        <v>24765.737727588272</v>
      </c>
      <c r="BS13" s="613">
        <v>27914.84</v>
      </c>
      <c r="BT13" s="614">
        <v>73.536793932704526</v>
      </c>
      <c r="BU13" s="613">
        <v>205276.7836744418</v>
      </c>
      <c r="BV13" s="613">
        <v>4317.9399999999996</v>
      </c>
      <c r="BW13" s="614">
        <v>62.223347232457407</v>
      </c>
      <c r="BX13" s="613">
        <v>26867.667994891715</v>
      </c>
      <c r="BY13" s="613">
        <v>2691.31</v>
      </c>
      <c r="BZ13" s="614">
        <v>63.490928238833497</v>
      </c>
      <c r="CA13" s="613">
        <v>17087.377007845502</v>
      </c>
      <c r="CB13" s="613">
        <v>29541.47</v>
      </c>
      <c r="CC13" s="614">
        <v>72.798366046607683</v>
      </c>
      <c r="CD13" s="613">
        <v>215057.074661488</v>
      </c>
      <c r="CE13" s="613">
        <v>32232.78</v>
      </c>
      <c r="CF13" s="614">
        <v>72.021231699323934</v>
      </c>
      <c r="CG13" s="613">
        <v>232144.4516693335</v>
      </c>
      <c r="CH13" s="613">
        <v>32281.17</v>
      </c>
      <c r="CI13" s="614">
        <v>72.042439364025554</v>
      </c>
      <c r="CJ13" s="613">
        <v>232561.42323248016</v>
      </c>
      <c r="CK13" s="613">
        <v>64.569999999999993</v>
      </c>
      <c r="CL13" s="614">
        <v>315.84752725013993</v>
      </c>
      <c r="CM13" s="613">
        <v>2039.4274834541534</v>
      </c>
      <c r="CN13" s="613">
        <v>68.819999999999993</v>
      </c>
      <c r="CO13" s="614">
        <v>304.27780003227622</v>
      </c>
      <c r="CP13" s="613">
        <v>2094.0398198221246</v>
      </c>
      <c r="CQ13" s="613">
        <v>1194.8499999999999</v>
      </c>
      <c r="CR13" s="614">
        <v>30.362319803258426</v>
      </c>
      <c r="CS13" s="613">
        <v>3627.8417816923325</v>
      </c>
      <c r="CT13" s="613">
        <v>1180.32</v>
      </c>
      <c r="CU13" s="614">
        <v>30.490391609346478</v>
      </c>
      <c r="CV13" s="613">
        <v>3598.8419024343825</v>
      </c>
      <c r="CW13" s="613">
        <v>14.53</v>
      </c>
      <c r="CX13" s="614" t="s">
        <v>15</v>
      </c>
      <c r="CY13" s="613" t="s">
        <v>15</v>
      </c>
      <c r="CZ13" s="613">
        <v>10607.48</v>
      </c>
      <c r="DA13" s="614">
        <v>574.58358156694169</v>
      </c>
      <c r="DB13" s="613">
        <v>609488.38497997052</v>
      </c>
      <c r="DC13" s="613">
        <v>2.6</v>
      </c>
      <c r="DD13" s="614">
        <v>843.69514664670567</v>
      </c>
      <c r="DE13" s="613">
        <v>219.36073812814345</v>
      </c>
      <c r="DF13" s="613">
        <v>99.45</v>
      </c>
      <c r="DG13" s="614" t="s">
        <v>15</v>
      </c>
      <c r="DH13" s="613" t="s">
        <v>15</v>
      </c>
      <c r="DI13" s="613">
        <v>0</v>
      </c>
      <c r="DJ13" s="614" t="s">
        <v>16</v>
      </c>
      <c r="DK13" s="613" t="s">
        <v>16</v>
      </c>
    </row>
    <row r="14" spans="1:115" s="617" customFormat="1" ht="11.25" customHeight="1">
      <c r="A14" s="612" t="s">
        <v>443</v>
      </c>
      <c r="B14" s="615">
        <v>382.12</v>
      </c>
      <c r="C14" s="616">
        <v>71.815466180998882</v>
      </c>
      <c r="D14" s="615">
        <v>2744.2125937083292</v>
      </c>
      <c r="E14" s="615">
        <v>91.45</v>
      </c>
      <c r="F14" s="616">
        <v>69.479205491997888</v>
      </c>
      <c r="G14" s="615">
        <v>635.38733422432074</v>
      </c>
      <c r="H14" s="615">
        <v>473.57</v>
      </c>
      <c r="I14" s="616">
        <v>71.364316319290708</v>
      </c>
      <c r="J14" s="615">
        <v>3379.5999279326497</v>
      </c>
      <c r="K14" s="615">
        <v>3126.7</v>
      </c>
      <c r="L14" s="616">
        <v>375.18933051238497</v>
      </c>
      <c r="M14" s="615">
        <v>117310.44797130751</v>
      </c>
      <c r="N14" s="615">
        <v>70.52</v>
      </c>
      <c r="O14" s="616" t="s">
        <v>15</v>
      </c>
      <c r="P14" s="615" t="s">
        <v>15</v>
      </c>
      <c r="Q14" s="615">
        <v>1.27</v>
      </c>
      <c r="R14" s="616" t="s">
        <v>15</v>
      </c>
      <c r="S14" s="615" t="s">
        <v>15</v>
      </c>
      <c r="T14" s="615">
        <v>827.2</v>
      </c>
      <c r="U14" s="616">
        <v>75.013434851320994</v>
      </c>
      <c r="V14" s="615">
        <v>6205.1113309012708</v>
      </c>
      <c r="W14" s="615">
        <v>2948.27</v>
      </c>
      <c r="X14" s="616">
        <v>72.901016229030887</v>
      </c>
      <c r="Y14" s="615">
        <v>21493.1879117565</v>
      </c>
      <c r="Z14" s="615">
        <v>10041.030000000001</v>
      </c>
      <c r="AA14" s="616">
        <v>74.054279566469688</v>
      </c>
      <c r="AB14" s="615">
        <v>74358.124275530907</v>
      </c>
      <c r="AC14" s="615">
        <v>29467.66</v>
      </c>
      <c r="AD14" s="616">
        <v>78.822820887629362</v>
      </c>
      <c r="AE14" s="615">
        <v>232272.40861575605</v>
      </c>
      <c r="AF14" s="615">
        <v>1318.38</v>
      </c>
      <c r="AG14" s="616">
        <v>61.440772332291935</v>
      </c>
      <c r="AH14" s="615">
        <v>8100.2285427447032</v>
      </c>
      <c r="AI14" s="615">
        <v>6523.09</v>
      </c>
      <c r="AJ14" s="616">
        <v>52.511559707494612</v>
      </c>
      <c r="AK14" s="615">
        <v>34253.763001236104</v>
      </c>
      <c r="AL14" s="615">
        <v>16.86</v>
      </c>
      <c r="AM14" s="616" t="s">
        <v>15</v>
      </c>
      <c r="AN14" s="615" t="s">
        <v>15</v>
      </c>
      <c r="AO14" s="615">
        <v>9559.86</v>
      </c>
      <c r="AP14" s="616">
        <v>57.884304349734066</v>
      </c>
      <c r="AQ14" s="615">
        <v>55336.58457808489</v>
      </c>
      <c r="AR14" s="615">
        <v>3775.36</v>
      </c>
      <c r="AS14" s="616">
        <v>44.297418833606159</v>
      </c>
      <c r="AT14" s="615">
        <v>16723.870316764333</v>
      </c>
      <c r="AU14" s="615">
        <v>4383.5</v>
      </c>
      <c r="AV14" s="616">
        <v>54.254845260517364</v>
      </c>
      <c r="AW14" s="615">
        <v>23782.611419947785</v>
      </c>
      <c r="AX14" s="615">
        <v>1415.02</v>
      </c>
      <c r="AY14" s="616">
        <v>44.235583130233962</v>
      </c>
      <c r="AZ14" s="615">
        <v>6259.4234840943673</v>
      </c>
      <c r="BA14" s="615">
        <v>108.8</v>
      </c>
      <c r="BB14" s="616" t="s">
        <v>15</v>
      </c>
      <c r="BC14" s="615" t="s">
        <v>15</v>
      </c>
      <c r="BD14" s="615">
        <v>1348.89</v>
      </c>
      <c r="BE14" s="616">
        <v>306.24828751536324</v>
      </c>
      <c r="BF14" s="615">
        <v>41309.525254659835</v>
      </c>
      <c r="BG14" s="615">
        <v>1406.57</v>
      </c>
      <c r="BH14" s="616">
        <v>368.1653082605053</v>
      </c>
      <c r="BI14" s="615">
        <v>51785.027763997889</v>
      </c>
      <c r="BJ14" s="615">
        <v>1856.53</v>
      </c>
      <c r="BK14" s="616">
        <v>438.44097031223498</v>
      </c>
      <c r="BL14" s="615">
        <v>81397.881461377401</v>
      </c>
      <c r="BM14" s="615">
        <v>30786.04</v>
      </c>
      <c r="BN14" s="616">
        <v>78.078452817738423</v>
      </c>
      <c r="BO14" s="615">
        <v>240372.63715850076</v>
      </c>
      <c r="BP14" s="615">
        <v>13335.22</v>
      </c>
      <c r="BQ14" s="616">
        <v>54.037694837317424</v>
      </c>
      <c r="BR14" s="615">
        <v>72060.45489484923</v>
      </c>
      <c r="BS14" s="615">
        <v>37325.99</v>
      </c>
      <c r="BT14" s="616">
        <v>73.599039335849525</v>
      </c>
      <c r="BU14" s="615">
        <v>274715.70062595262</v>
      </c>
      <c r="BV14" s="615">
        <v>19242.54</v>
      </c>
      <c r="BW14" s="616">
        <v>53.321095958495981</v>
      </c>
      <c r="BX14" s="615">
        <v>102603.33218251975</v>
      </c>
      <c r="BY14" s="615">
        <v>6617.56</v>
      </c>
      <c r="BZ14" s="616">
        <v>47.728112366539577</v>
      </c>
      <c r="CA14" s="615">
        <v>31584.364727231768</v>
      </c>
      <c r="CB14" s="615">
        <v>49950.97</v>
      </c>
      <c r="CC14" s="616">
        <v>69.2148056546731</v>
      </c>
      <c r="CD14" s="615">
        <v>345734.66808124067</v>
      </c>
      <c r="CE14" s="615">
        <v>56568.53</v>
      </c>
      <c r="CF14" s="616">
        <v>66.701226425447572</v>
      </c>
      <c r="CG14" s="615">
        <v>377319.03280847246</v>
      </c>
      <c r="CH14" s="615">
        <v>57042.1</v>
      </c>
      <c r="CI14" s="616">
        <v>66.739939927948839</v>
      </c>
      <c r="CJ14" s="615">
        <v>380698.63273640512</v>
      </c>
      <c r="CK14" s="615">
        <v>3263.1</v>
      </c>
      <c r="CL14" s="616">
        <v>408.14841477544439</v>
      </c>
      <c r="CM14" s="615">
        <v>133182.90922537528</v>
      </c>
      <c r="CN14" s="615">
        <v>4611.99</v>
      </c>
      <c r="CO14" s="616">
        <v>378.34521427851121</v>
      </c>
      <c r="CP14" s="615">
        <v>174492.43448003512</v>
      </c>
      <c r="CQ14" s="615">
        <v>4133.55</v>
      </c>
      <c r="CR14" s="616">
        <v>30.700707919021387</v>
      </c>
      <c r="CS14" s="615">
        <v>12690.291121867082</v>
      </c>
      <c r="CT14" s="615">
        <v>4049.14</v>
      </c>
      <c r="CU14" s="616">
        <v>30.874832210724815</v>
      </c>
      <c r="CV14" s="615">
        <v>12501.651809773422</v>
      </c>
      <c r="CW14" s="615">
        <v>84.41</v>
      </c>
      <c r="CX14" s="616" t="s">
        <v>15</v>
      </c>
      <c r="CY14" s="615" t="s">
        <v>15</v>
      </c>
      <c r="CZ14" s="615">
        <v>13498.46</v>
      </c>
      <c r="DA14" s="616">
        <v>605.38792374830018</v>
      </c>
      <c r="DB14" s="615">
        <v>817180.46731994755</v>
      </c>
      <c r="DC14" s="615">
        <v>45.44</v>
      </c>
      <c r="DD14" s="616">
        <v>694.382812138742</v>
      </c>
      <c r="DE14" s="615">
        <v>3155.2754983584432</v>
      </c>
      <c r="DF14" s="615">
        <v>530.29</v>
      </c>
      <c r="DG14" s="616">
        <v>41.604227012205307</v>
      </c>
      <c r="DH14" s="615">
        <v>2206.2305542302352</v>
      </c>
      <c r="DI14" s="615">
        <v>72.97</v>
      </c>
      <c r="DJ14" s="616">
        <v>41.535413495744145</v>
      </c>
      <c r="DK14" s="615">
        <v>303.08391227844504</v>
      </c>
    </row>
    <row r="15" spans="1:115" ht="11.25" customHeight="1">
      <c r="A15" s="612" t="s">
        <v>27</v>
      </c>
      <c r="B15" s="613">
        <v>2715.48</v>
      </c>
      <c r="C15" s="614">
        <v>67.00655993428299</v>
      </c>
      <c r="D15" s="613">
        <v>18195.497337034682</v>
      </c>
      <c r="E15" s="613">
        <v>1193.42</v>
      </c>
      <c r="F15" s="614">
        <v>69.212328730002142</v>
      </c>
      <c r="G15" s="613">
        <v>8259.93773529592</v>
      </c>
      <c r="H15" s="613">
        <v>3908.9</v>
      </c>
      <c r="I15" s="614">
        <v>67.679999673387911</v>
      </c>
      <c r="J15" s="613">
        <v>26455.435072330602</v>
      </c>
      <c r="K15" s="613">
        <v>11896.99</v>
      </c>
      <c r="L15" s="614">
        <v>389.98205619453347</v>
      </c>
      <c r="M15" s="613">
        <v>463961.26227258029</v>
      </c>
      <c r="N15" s="613">
        <v>47.75</v>
      </c>
      <c r="O15" s="614">
        <v>66.229329133078537</v>
      </c>
      <c r="P15" s="613">
        <v>316.24504661045006</v>
      </c>
      <c r="Q15" s="613">
        <v>0</v>
      </c>
      <c r="R15" s="614" t="s">
        <v>16</v>
      </c>
      <c r="S15" s="613" t="s">
        <v>16</v>
      </c>
      <c r="T15" s="613">
        <v>2336.48</v>
      </c>
      <c r="U15" s="614">
        <v>73.54543557580152</v>
      </c>
      <c r="V15" s="613">
        <v>17183.743931414869</v>
      </c>
      <c r="W15" s="613">
        <v>3644.49</v>
      </c>
      <c r="X15" s="614">
        <v>77.436596205014567</v>
      </c>
      <c r="Y15" s="613">
        <v>28221.690050321376</v>
      </c>
      <c r="Z15" s="613">
        <v>15146.2</v>
      </c>
      <c r="AA15" s="614">
        <v>72.444185809983566</v>
      </c>
      <c r="AB15" s="613">
        <v>109725.4127115173</v>
      </c>
      <c r="AC15" s="613">
        <v>14226.77</v>
      </c>
      <c r="AD15" s="614">
        <v>75.541703534923002</v>
      </c>
      <c r="AE15" s="613">
        <v>107471.44415995367</v>
      </c>
      <c r="AF15" s="613">
        <v>465.62</v>
      </c>
      <c r="AG15" s="614">
        <v>55.748971548253053</v>
      </c>
      <c r="AH15" s="613">
        <v>2595.783613229758</v>
      </c>
      <c r="AI15" s="613">
        <v>10282.209999999999</v>
      </c>
      <c r="AJ15" s="614">
        <v>59.870458066349975</v>
      </c>
      <c r="AK15" s="613">
        <v>61560.062263440472</v>
      </c>
      <c r="AL15" s="613">
        <v>0</v>
      </c>
      <c r="AM15" s="614" t="s">
        <v>16</v>
      </c>
      <c r="AN15" s="613" t="s">
        <v>16</v>
      </c>
      <c r="AO15" s="613">
        <v>15944.46</v>
      </c>
      <c r="AP15" s="614">
        <v>58.317548533197701</v>
      </c>
      <c r="AQ15" s="613">
        <v>92984.181988562894</v>
      </c>
      <c r="AR15" s="613">
        <v>3323.3</v>
      </c>
      <c r="AS15" s="614">
        <v>49.817885006921173</v>
      </c>
      <c r="AT15" s="613">
        <v>16555.977724350119</v>
      </c>
      <c r="AU15" s="613">
        <v>9466.11</v>
      </c>
      <c r="AV15" s="614">
        <v>60.776014909619619</v>
      </c>
      <c r="AW15" s="613">
        <v>57531.244249609954</v>
      </c>
      <c r="AX15" s="613">
        <v>1399.89</v>
      </c>
      <c r="AY15" s="614">
        <v>48.408971619599143</v>
      </c>
      <c r="AZ15" s="613">
        <v>6776.7235280560626</v>
      </c>
      <c r="BA15" s="613">
        <v>82.69</v>
      </c>
      <c r="BB15" s="614">
        <v>45.276421371575616</v>
      </c>
      <c r="BC15" s="613">
        <v>374.39072832155881</v>
      </c>
      <c r="BD15" s="613">
        <v>120.09</v>
      </c>
      <c r="BE15" s="614">
        <v>282.70835218925612</v>
      </c>
      <c r="BF15" s="613">
        <v>3395.0446014407776</v>
      </c>
      <c r="BG15" s="613">
        <v>8872.2800000000007</v>
      </c>
      <c r="BH15" s="614">
        <v>383.69481753099393</v>
      </c>
      <c r="BI15" s="613">
        <v>340424.78556838876</v>
      </c>
      <c r="BJ15" s="613">
        <v>1101.18</v>
      </c>
      <c r="BK15" s="614">
        <v>372.88569896498558</v>
      </c>
      <c r="BL15" s="613">
        <v>41061.427398626278</v>
      </c>
      <c r="BM15" s="613">
        <v>14692.39</v>
      </c>
      <c r="BN15" s="614">
        <v>74.914447392958806</v>
      </c>
      <c r="BO15" s="613">
        <v>110067.22777318342</v>
      </c>
      <c r="BP15" s="613">
        <v>19267.759999999998</v>
      </c>
      <c r="BQ15" s="614">
        <v>56.851527999577023</v>
      </c>
      <c r="BR15" s="613">
        <v>109540.15971291301</v>
      </c>
      <c r="BS15" s="613">
        <v>24974.6</v>
      </c>
      <c r="BT15" s="614">
        <v>68.720736282712792</v>
      </c>
      <c r="BU15" s="613">
        <v>171627.29003662389</v>
      </c>
      <c r="BV15" s="613">
        <v>30216.45</v>
      </c>
      <c r="BW15" s="614">
        <v>57.65816904993823</v>
      </c>
      <c r="BX15" s="613">
        <v>174222.5182189006</v>
      </c>
      <c r="BY15" s="613">
        <v>5271.5</v>
      </c>
      <c r="BZ15" s="614">
        <v>49.896377869595938</v>
      </c>
      <c r="CA15" s="613">
        <v>26302.875593957498</v>
      </c>
      <c r="CB15" s="613">
        <v>49919.55</v>
      </c>
      <c r="CC15" s="614">
        <v>64.012382455684588</v>
      </c>
      <c r="CD15" s="613">
        <v>319546.932661567</v>
      </c>
      <c r="CE15" s="613">
        <v>55191.05</v>
      </c>
      <c r="CF15" s="614">
        <v>62.664110984575295</v>
      </c>
      <c r="CG15" s="613">
        <v>345849.80825552449</v>
      </c>
      <c r="CH15" s="613">
        <v>59099.95</v>
      </c>
      <c r="CI15" s="614">
        <v>62.995864349776113</v>
      </c>
      <c r="CJ15" s="613">
        <v>372305.24332785507</v>
      </c>
      <c r="CK15" s="613">
        <v>9973.4599999999991</v>
      </c>
      <c r="CL15" s="614">
        <v>382.50137160726069</v>
      </c>
      <c r="CM15" s="613">
        <v>381486.21296701505</v>
      </c>
      <c r="CN15" s="613">
        <v>10093.549999999999</v>
      </c>
      <c r="CO15" s="614">
        <v>381.31406449510405</v>
      </c>
      <c r="CP15" s="613">
        <v>384881.25756845583</v>
      </c>
      <c r="CQ15" s="613">
        <v>5957.87</v>
      </c>
      <c r="CR15" s="614">
        <v>33.624732819463006</v>
      </c>
      <c r="CS15" s="613">
        <v>20033.178692309404</v>
      </c>
      <c r="CT15" s="613">
        <v>5865.09</v>
      </c>
      <c r="CU15" s="614">
        <v>33.81075461101765</v>
      </c>
      <c r="CV15" s="613">
        <v>19830.311876153351</v>
      </c>
      <c r="CW15" s="613">
        <v>92.78</v>
      </c>
      <c r="CX15" s="614">
        <v>21.8653606548881</v>
      </c>
      <c r="CY15" s="613">
        <v>202.86681615605181</v>
      </c>
      <c r="CZ15" s="613">
        <v>1930.45</v>
      </c>
      <c r="DA15" s="614">
        <v>517.93098322516244</v>
      </c>
      <c r="DB15" s="613">
        <v>99983.986656701469</v>
      </c>
      <c r="DC15" s="613">
        <v>55.36</v>
      </c>
      <c r="DD15" s="614">
        <v>705.37283017523271</v>
      </c>
      <c r="DE15" s="613">
        <v>3904.9439878500875</v>
      </c>
      <c r="DF15" s="613">
        <v>224.89</v>
      </c>
      <c r="DG15" s="614">
        <v>34.6891759298803</v>
      </c>
      <c r="DH15" s="613">
        <v>780.12487748707781</v>
      </c>
      <c r="DI15" s="613">
        <v>125.97</v>
      </c>
      <c r="DJ15" s="614">
        <v>41.175549523320271</v>
      </c>
      <c r="DK15" s="613">
        <v>518.68839734526546</v>
      </c>
    </row>
    <row r="16" spans="1:115" ht="11.25" customHeight="1">
      <c r="A16" s="612" t="s">
        <v>28</v>
      </c>
      <c r="B16" s="613">
        <v>43.43</v>
      </c>
      <c r="C16" s="614" t="s">
        <v>15</v>
      </c>
      <c r="D16" s="613" t="s">
        <v>15</v>
      </c>
      <c r="E16" s="613">
        <v>5.82</v>
      </c>
      <c r="F16" s="614" t="s">
        <v>15</v>
      </c>
      <c r="G16" s="613" t="s">
        <v>15</v>
      </c>
      <c r="H16" s="613">
        <v>49.25</v>
      </c>
      <c r="I16" s="614" t="s">
        <v>15</v>
      </c>
      <c r="J16" s="613" t="s">
        <v>15</v>
      </c>
      <c r="K16" s="613">
        <v>607.11</v>
      </c>
      <c r="L16" s="614">
        <v>406.11426199983208</v>
      </c>
      <c r="M16" s="613">
        <v>24655.602960271819</v>
      </c>
      <c r="N16" s="613">
        <v>2.95</v>
      </c>
      <c r="O16" s="614" t="s">
        <v>15</v>
      </c>
      <c r="P16" s="613" t="s">
        <v>15</v>
      </c>
      <c r="Q16" s="613">
        <v>0</v>
      </c>
      <c r="R16" s="614" t="s">
        <v>16</v>
      </c>
      <c r="S16" s="613" t="s">
        <v>16</v>
      </c>
      <c r="T16" s="613">
        <v>181.21</v>
      </c>
      <c r="U16" s="614">
        <v>76.926564673521725</v>
      </c>
      <c r="V16" s="613">
        <v>1393.9862784488871</v>
      </c>
      <c r="W16" s="613">
        <v>914.22</v>
      </c>
      <c r="X16" s="614">
        <v>71.043382641712284</v>
      </c>
      <c r="Y16" s="613">
        <v>6494.9281278706203</v>
      </c>
      <c r="Z16" s="613">
        <v>2236.23</v>
      </c>
      <c r="AA16" s="614">
        <v>69.936003896149359</v>
      </c>
      <c r="AB16" s="613">
        <v>15639.298999268613</v>
      </c>
      <c r="AC16" s="613">
        <v>16738.939999999999</v>
      </c>
      <c r="AD16" s="614">
        <v>76.943031533315974</v>
      </c>
      <c r="AE16" s="613">
        <v>128794.47882542838</v>
      </c>
      <c r="AF16" s="613">
        <v>569.1</v>
      </c>
      <c r="AG16" s="614">
        <v>64.799643803067568</v>
      </c>
      <c r="AH16" s="613">
        <v>3687.7477288325745</v>
      </c>
      <c r="AI16" s="613">
        <v>371.14</v>
      </c>
      <c r="AJ16" s="614">
        <v>65.395593522831462</v>
      </c>
      <c r="AK16" s="613">
        <v>2427.0920580063666</v>
      </c>
      <c r="AL16" s="613">
        <v>12.23</v>
      </c>
      <c r="AM16" s="614" t="s">
        <v>15</v>
      </c>
      <c r="AN16" s="613" t="s">
        <v>15</v>
      </c>
      <c r="AO16" s="613">
        <v>3782.88</v>
      </c>
      <c r="AP16" s="614">
        <v>62.249644171927685</v>
      </c>
      <c r="AQ16" s="613">
        <v>23548.293394510172</v>
      </c>
      <c r="AR16" s="613">
        <v>240.9</v>
      </c>
      <c r="AS16" s="614">
        <v>59.821604307567036</v>
      </c>
      <c r="AT16" s="613">
        <v>1441.1024477692902</v>
      </c>
      <c r="AU16" s="613">
        <v>404.36</v>
      </c>
      <c r="AV16" s="614">
        <v>70.285347250597553</v>
      </c>
      <c r="AW16" s="613">
        <v>2842.058301425162</v>
      </c>
      <c r="AX16" s="613">
        <v>550.89</v>
      </c>
      <c r="AY16" s="614">
        <v>53.560959994120459</v>
      </c>
      <c r="AZ16" s="613">
        <v>2950.619725116102</v>
      </c>
      <c r="BA16" s="613">
        <v>41.9</v>
      </c>
      <c r="BB16" s="614" t="s">
        <v>15</v>
      </c>
      <c r="BC16" s="613" t="s">
        <v>15</v>
      </c>
      <c r="BD16" s="613">
        <v>17.28</v>
      </c>
      <c r="BE16" s="614" t="s">
        <v>15</v>
      </c>
      <c r="BF16" s="613" t="s">
        <v>15</v>
      </c>
      <c r="BG16" s="613">
        <v>195.44</v>
      </c>
      <c r="BH16" s="614">
        <v>389.36186957757684</v>
      </c>
      <c r="BI16" s="613">
        <v>7609.6883790241618</v>
      </c>
      <c r="BJ16" s="613">
        <v>233.17</v>
      </c>
      <c r="BK16" s="614">
        <v>368.68235406564867</v>
      </c>
      <c r="BL16" s="613">
        <v>8596.5664497487323</v>
      </c>
      <c r="BM16" s="613">
        <v>17308.04</v>
      </c>
      <c r="BN16" s="614">
        <v>76.543748774708732</v>
      </c>
      <c r="BO16" s="613">
        <v>132482.22655426094</v>
      </c>
      <c r="BP16" s="613">
        <v>4023.78</v>
      </c>
      <c r="BQ16" s="614">
        <v>62.104279663101522</v>
      </c>
      <c r="BR16" s="613">
        <v>24989.395842279464</v>
      </c>
      <c r="BS16" s="613">
        <v>17691.41</v>
      </c>
      <c r="BT16" s="614">
        <v>76.295449781456</v>
      </c>
      <c r="BU16" s="613">
        <v>134977.40832181482</v>
      </c>
      <c r="BV16" s="613">
        <v>5020.93</v>
      </c>
      <c r="BW16" s="614">
        <v>61.775486082164306</v>
      </c>
      <c r="BX16" s="613">
        <v>31017.039133452126</v>
      </c>
      <c r="BY16" s="613">
        <v>1402.79</v>
      </c>
      <c r="BZ16" s="614">
        <v>59.270704569817049</v>
      </c>
      <c r="CA16" s="613">
        <v>8314.4351663493653</v>
      </c>
      <c r="CB16" s="613">
        <v>21309.55</v>
      </c>
      <c r="CC16" s="614">
        <v>73.994998622175302</v>
      </c>
      <c r="CD16" s="613">
        <v>157680.01228891758</v>
      </c>
      <c r="CE16" s="613">
        <v>22712.34</v>
      </c>
      <c r="CF16" s="614">
        <v>73.085577027847833</v>
      </c>
      <c r="CG16" s="613">
        <v>165994.44745526696</v>
      </c>
      <c r="CH16" s="613">
        <v>22761.59</v>
      </c>
      <c r="CI16" s="614">
        <v>73.106297993220267</v>
      </c>
      <c r="CJ16" s="613">
        <v>166401.55813395025</v>
      </c>
      <c r="CK16" s="613">
        <v>428.61</v>
      </c>
      <c r="CL16" s="614">
        <v>378.11191593226687</v>
      </c>
      <c r="CM16" s="613">
        <v>16206.254828772893</v>
      </c>
      <c r="CN16" s="613">
        <v>445.89</v>
      </c>
      <c r="CO16" s="614">
        <v>374.34106472598688</v>
      </c>
      <c r="CP16" s="613">
        <v>16691.49373506703</v>
      </c>
      <c r="CQ16" s="613">
        <v>3361.39</v>
      </c>
      <c r="CR16" s="614">
        <v>33.526974520284803</v>
      </c>
      <c r="CS16" s="613">
        <v>11269.723688274013</v>
      </c>
      <c r="CT16" s="613">
        <v>3336.42</v>
      </c>
      <c r="CU16" s="614">
        <v>33.603679690266922</v>
      </c>
      <c r="CV16" s="613">
        <v>11211.59889922004</v>
      </c>
      <c r="CW16" s="613">
        <v>24.97</v>
      </c>
      <c r="CX16" s="614" t="s">
        <v>15</v>
      </c>
      <c r="CY16" s="613" t="s">
        <v>15</v>
      </c>
      <c r="CZ16" s="613">
        <v>3697.92</v>
      </c>
      <c r="DA16" s="614">
        <v>648.35216358892376</v>
      </c>
      <c r="DB16" s="613">
        <v>239755.44327787531</v>
      </c>
      <c r="DC16" s="613">
        <v>18.79</v>
      </c>
      <c r="DD16" s="614">
        <v>874.27895894598805</v>
      </c>
      <c r="DE16" s="613">
        <v>1642.7701638595115</v>
      </c>
      <c r="DF16" s="613">
        <v>192.98</v>
      </c>
      <c r="DG16" s="614">
        <v>41.34772695169665</v>
      </c>
      <c r="DH16" s="613">
        <v>797.92843471384208</v>
      </c>
      <c r="DI16" s="613">
        <v>118.66</v>
      </c>
      <c r="DJ16" s="614" t="s">
        <v>15</v>
      </c>
      <c r="DK16" s="613" t="s">
        <v>15</v>
      </c>
    </row>
    <row r="17" spans="1:115" ht="11.25" customHeight="1">
      <c r="A17" s="612" t="s">
        <v>29</v>
      </c>
      <c r="B17" s="613">
        <v>29.14</v>
      </c>
      <c r="C17" s="614" t="s">
        <v>15</v>
      </c>
      <c r="D17" s="613" t="s">
        <v>15</v>
      </c>
      <c r="E17" s="613">
        <v>0</v>
      </c>
      <c r="F17" s="614" t="s">
        <v>16</v>
      </c>
      <c r="G17" s="613" t="s">
        <v>16</v>
      </c>
      <c r="H17" s="613">
        <v>29.14</v>
      </c>
      <c r="I17" s="614" t="s">
        <v>15</v>
      </c>
      <c r="J17" s="613" t="s">
        <v>15</v>
      </c>
      <c r="K17" s="613">
        <v>261.10000000000002</v>
      </c>
      <c r="L17" s="614">
        <v>413.73389471175966</v>
      </c>
      <c r="M17" s="613">
        <v>10802.591990924044</v>
      </c>
      <c r="N17" s="613">
        <v>10.74</v>
      </c>
      <c r="O17" s="614">
        <v>71.295977219809004</v>
      </c>
      <c r="P17" s="613">
        <v>76.571879534074867</v>
      </c>
      <c r="Q17" s="613">
        <v>1.5</v>
      </c>
      <c r="R17" s="614">
        <v>55.255857839550721</v>
      </c>
      <c r="S17" s="613">
        <v>8.2883786759326092</v>
      </c>
      <c r="T17" s="613">
        <v>149.47999999999999</v>
      </c>
      <c r="U17" s="614">
        <v>76.813786244923364</v>
      </c>
      <c r="V17" s="613">
        <v>1148.2124767891141</v>
      </c>
      <c r="W17" s="613">
        <v>1072.1199999999999</v>
      </c>
      <c r="X17" s="614">
        <v>70.37005011129223</v>
      </c>
      <c r="Y17" s="613">
        <v>7544.5138125318626</v>
      </c>
      <c r="Z17" s="613">
        <v>1512.09</v>
      </c>
      <c r="AA17" s="614">
        <v>70.74258675498784</v>
      </c>
      <c r="AB17" s="613">
        <v>10696.915800634972</v>
      </c>
      <c r="AC17" s="613">
        <v>32818.89</v>
      </c>
      <c r="AD17" s="614">
        <v>78.193032040557625</v>
      </c>
      <c r="AE17" s="613">
        <v>256620.8517305537</v>
      </c>
      <c r="AF17" s="613">
        <v>2040.09</v>
      </c>
      <c r="AG17" s="614">
        <v>65.993029126962796</v>
      </c>
      <c r="AH17" s="613">
        <v>13463.171879162548</v>
      </c>
      <c r="AI17" s="613">
        <v>103.67</v>
      </c>
      <c r="AJ17" s="614">
        <v>57.43371662444428</v>
      </c>
      <c r="AK17" s="613">
        <v>595.41534024561383</v>
      </c>
      <c r="AL17" s="613">
        <v>2.74</v>
      </c>
      <c r="AM17" s="614" t="s">
        <v>15</v>
      </c>
      <c r="AN17" s="613" t="s">
        <v>15</v>
      </c>
      <c r="AO17" s="613">
        <v>4838.6000000000004</v>
      </c>
      <c r="AP17" s="614">
        <v>64.307461900803958</v>
      </c>
      <c r="AQ17" s="613">
        <v>31115.808515322995</v>
      </c>
      <c r="AR17" s="613">
        <v>382.37</v>
      </c>
      <c r="AS17" s="614">
        <v>51.119584282656362</v>
      </c>
      <c r="AT17" s="613">
        <v>1954.6595442159316</v>
      </c>
      <c r="AU17" s="613">
        <v>129.33000000000001</v>
      </c>
      <c r="AV17" s="614">
        <v>69.763735588544449</v>
      </c>
      <c r="AW17" s="613">
        <v>902.25439236664522</v>
      </c>
      <c r="AX17" s="613">
        <v>377.69</v>
      </c>
      <c r="AY17" s="614">
        <v>54.771127107238499</v>
      </c>
      <c r="AZ17" s="613">
        <v>2068.6506997132897</v>
      </c>
      <c r="BA17" s="613">
        <v>9.2799999999999994</v>
      </c>
      <c r="BB17" s="614" t="s">
        <v>15</v>
      </c>
      <c r="BC17" s="613" t="s">
        <v>15</v>
      </c>
      <c r="BD17" s="613">
        <v>3.35</v>
      </c>
      <c r="BE17" s="614">
        <v>272.14450433088831</v>
      </c>
      <c r="BF17" s="613">
        <v>91.168408950847592</v>
      </c>
      <c r="BG17" s="613">
        <v>657.09</v>
      </c>
      <c r="BH17" s="614">
        <v>364.13113945693271</v>
      </c>
      <c r="BI17" s="613">
        <v>23926.693042575593</v>
      </c>
      <c r="BJ17" s="613">
        <v>71.95</v>
      </c>
      <c r="BK17" s="614">
        <v>424.89997198379513</v>
      </c>
      <c r="BL17" s="613">
        <v>3057.1552984234049</v>
      </c>
      <c r="BM17" s="613">
        <v>34858.980000000003</v>
      </c>
      <c r="BN17" s="614">
        <v>77.479038001030517</v>
      </c>
      <c r="BO17" s="613">
        <v>270084.02360971627</v>
      </c>
      <c r="BP17" s="613">
        <v>5220.97</v>
      </c>
      <c r="BQ17" s="614">
        <v>63.341616710187814</v>
      </c>
      <c r="BR17" s="613">
        <v>33070.468059538929</v>
      </c>
      <c r="BS17" s="613">
        <v>34965.39</v>
      </c>
      <c r="BT17" s="614">
        <v>77.417896301819752</v>
      </c>
      <c r="BU17" s="613">
        <v>270694.69371726847</v>
      </c>
      <c r="BV17" s="613">
        <v>5737.27</v>
      </c>
      <c r="BW17" s="614">
        <v>62.902718639898374</v>
      </c>
      <c r="BX17" s="613">
        <v>36088.988057112976</v>
      </c>
      <c r="BY17" s="613">
        <v>2809.43</v>
      </c>
      <c r="BZ17" s="614">
        <v>62.41158181049493</v>
      </c>
      <c r="CA17" s="613">
        <v>17534.097028585878</v>
      </c>
      <c r="CB17" s="613">
        <v>37893.230000000003</v>
      </c>
      <c r="CC17" s="614">
        <v>76.33278681859413</v>
      </c>
      <c r="CD17" s="613">
        <v>289249.58474579558</v>
      </c>
      <c r="CE17" s="613">
        <v>40702.660000000003</v>
      </c>
      <c r="CF17" s="614">
        <v>75.371899962897132</v>
      </c>
      <c r="CG17" s="613">
        <v>306783.68177438143</v>
      </c>
      <c r="CH17" s="613">
        <v>40731.800000000003</v>
      </c>
      <c r="CI17" s="614">
        <v>75.377516833350754</v>
      </c>
      <c r="CJ17" s="613">
        <v>307026.1940152676</v>
      </c>
      <c r="CK17" s="613">
        <v>729.04</v>
      </c>
      <c r="CL17" s="614">
        <v>370.12850242783651</v>
      </c>
      <c r="CM17" s="613">
        <v>26983.848340998997</v>
      </c>
      <c r="CN17" s="613">
        <v>732.39</v>
      </c>
      <c r="CO17" s="614">
        <v>369.68031718005221</v>
      </c>
      <c r="CP17" s="613">
        <v>27075.016749949846</v>
      </c>
      <c r="CQ17" s="613">
        <v>2062.7199999999998</v>
      </c>
      <c r="CR17" s="614">
        <v>30.839123239093041</v>
      </c>
      <c r="CS17" s="613">
        <v>6361.2476287741993</v>
      </c>
      <c r="CT17" s="613">
        <v>2045.5</v>
      </c>
      <c r="CU17" s="614">
        <v>30.90704948927069</v>
      </c>
      <c r="CV17" s="613">
        <v>6322.0369730303191</v>
      </c>
      <c r="CW17" s="613">
        <v>17.22</v>
      </c>
      <c r="CX17" s="614" t="s">
        <v>15</v>
      </c>
      <c r="CY17" s="613" t="s">
        <v>15</v>
      </c>
      <c r="CZ17" s="613">
        <v>14850.19</v>
      </c>
      <c r="DA17" s="614">
        <v>607.58882597086244</v>
      </c>
      <c r="DB17" s="613">
        <v>902280.95075442432</v>
      </c>
      <c r="DC17" s="613">
        <v>10.27</v>
      </c>
      <c r="DD17" s="614">
        <v>824.97380533539001</v>
      </c>
      <c r="DE17" s="613">
        <v>847.24809807944575</v>
      </c>
      <c r="DF17" s="613">
        <v>205.04</v>
      </c>
      <c r="DG17" s="614">
        <v>44.452914119545262</v>
      </c>
      <c r="DH17" s="613">
        <v>911.46255110715595</v>
      </c>
      <c r="DI17" s="613">
        <v>15.62</v>
      </c>
      <c r="DJ17" s="614" t="s">
        <v>15</v>
      </c>
      <c r="DK17" s="613" t="s">
        <v>15</v>
      </c>
    </row>
    <row r="18" spans="1:115" ht="11.25" customHeight="1">
      <c r="A18" s="612" t="s">
        <v>30</v>
      </c>
      <c r="B18" s="613">
        <v>14.93</v>
      </c>
      <c r="C18" s="614" t="s">
        <v>15</v>
      </c>
      <c r="D18" s="613" t="s">
        <v>15</v>
      </c>
      <c r="E18" s="613">
        <v>14.41</v>
      </c>
      <c r="F18" s="614" t="s">
        <v>15</v>
      </c>
      <c r="G18" s="613" t="s">
        <v>15</v>
      </c>
      <c r="H18" s="613">
        <v>29.34</v>
      </c>
      <c r="I18" s="614" t="s">
        <v>15</v>
      </c>
      <c r="J18" s="613" t="s">
        <v>15</v>
      </c>
      <c r="K18" s="613">
        <v>769.26</v>
      </c>
      <c r="L18" s="614">
        <v>403.60827253604987</v>
      </c>
      <c r="M18" s="613">
        <v>31047.969973108175</v>
      </c>
      <c r="N18" s="613">
        <v>3.47</v>
      </c>
      <c r="O18" s="614" t="s">
        <v>15</v>
      </c>
      <c r="P18" s="613" t="s">
        <v>15</v>
      </c>
      <c r="Q18" s="613">
        <v>2.5</v>
      </c>
      <c r="R18" s="614" t="s">
        <v>15</v>
      </c>
      <c r="S18" s="613" t="s">
        <v>15</v>
      </c>
      <c r="T18" s="613">
        <v>84.39</v>
      </c>
      <c r="U18" s="614">
        <v>78.544786957447911</v>
      </c>
      <c r="V18" s="613">
        <v>662.83945713390324</v>
      </c>
      <c r="W18" s="613">
        <v>1584.73</v>
      </c>
      <c r="X18" s="614">
        <v>70.290994585463039</v>
      </c>
      <c r="Y18" s="613">
        <v>11139.224784942084</v>
      </c>
      <c r="Z18" s="613">
        <v>3877.69</v>
      </c>
      <c r="AA18" s="614">
        <v>71.307537149945716</v>
      </c>
      <c r="AB18" s="613">
        <v>27650.852373097303</v>
      </c>
      <c r="AC18" s="613">
        <v>8073.9200000000064</v>
      </c>
      <c r="AD18" s="614">
        <v>71.553569951234977</v>
      </c>
      <c r="AE18" s="613">
        <v>57771.779950067554</v>
      </c>
      <c r="AF18" s="613">
        <v>299.51</v>
      </c>
      <c r="AG18" s="614">
        <v>61.155969185067107</v>
      </c>
      <c r="AH18" s="613">
        <v>1831.6824330619443</v>
      </c>
      <c r="AI18" s="613">
        <v>151.07</v>
      </c>
      <c r="AJ18" s="614">
        <v>64.936467349899971</v>
      </c>
      <c r="AK18" s="613">
        <v>980.99521225493891</v>
      </c>
      <c r="AL18" s="613">
        <v>14.98</v>
      </c>
      <c r="AM18" s="614" t="s">
        <v>15</v>
      </c>
      <c r="AN18" s="613" t="s">
        <v>15</v>
      </c>
      <c r="AO18" s="613">
        <v>2742.55</v>
      </c>
      <c r="AP18" s="614">
        <v>55.958952185887128</v>
      </c>
      <c r="AQ18" s="613">
        <v>15347.022431740475</v>
      </c>
      <c r="AR18" s="613">
        <v>326.85000000000002</v>
      </c>
      <c r="AS18" s="614">
        <v>54.954404495538085</v>
      </c>
      <c r="AT18" s="613">
        <v>1796.1847109366629</v>
      </c>
      <c r="AU18" s="613">
        <v>344.06</v>
      </c>
      <c r="AV18" s="614">
        <v>65.40286201027088</v>
      </c>
      <c r="AW18" s="613">
        <v>2250.2508703253802</v>
      </c>
      <c r="AX18" s="613">
        <v>399.5</v>
      </c>
      <c r="AY18" s="614">
        <v>50.292532066735397</v>
      </c>
      <c r="AZ18" s="613">
        <v>2009.1866560660796</v>
      </c>
      <c r="BA18" s="613">
        <v>27.41</v>
      </c>
      <c r="BB18" s="614">
        <v>54.190126390169887</v>
      </c>
      <c r="BC18" s="613">
        <v>148.53513643545568</v>
      </c>
      <c r="BD18" s="613">
        <v>1.87</v>
      </c>
      <c r="BE18" s="614" t="s">
        <v>15</v>
      </c>
      <c r="BF18" s="613" t="s">
        <v>15</v>
      </c>
      <c r="BG18" s="613">
        <v>0.55000000000000004</v>
      </c>
      <c r="BH18" s="614" t="s">
        <v>15</v>
      </c>
      <c r="BI18" s="613" t="s">
        <v>15</v>
      </c>
      <c r="BJ18" s="613">
        <v>26.88</v>
      </c>
      <c r="BK18" s="614">
        <v>370.80512365922124</v>
      </c>
      <c r="BL18" s="613">
        <v>996.72417239598713</v>
      </c>
      <c r="BM18" s="613">
        <v>8373.4300000000057</v>
      </c>
      <c r="BN18" s="614">
        <v>71.181657197981536</v>
      </c>
      <c r="BO18" s="613">
        <v>59603.462383129496</v>
      </c>
      <c r="BP18" s="613">
        <v>3069.4</v>
      </c>
      <c r="BQ18" s="614">
        <v>55.851981307998763</v>
      </c>
      <c r="BR18" s="613">
        <v>17143.20714267714</v>
      </c>
      <c r="BS18" s="613">
        <v>8539.48</v>
      </c>
      <c r="BT18" s="614">
        <v>71.043971935728877</v>
      </c>
      <c r="BU18" s="613">
        <v>60667.857746571841</v>
      </c>
      <c r="BV18" s="613">
        <v>3840.37</v>
      </c>
      <c r="BW18" s="614">
        <v>56.117456926035921</v>
      </c>
      <c r="BX18" s="613">
        <v>21551.179805504056</v>
      </c>
      <c r="BY18" s="613">
        <v>1053.27</v>
      </c>
      <c r="BZ18" s="614">
        <v>54.929779985190322</v>
      </c>
      <c r="CA18" s="613">
        <v>5785.5889365001422</v>
      </c>
      <c r="CB18" s="613">
        <v>11326.58</v>
      </c>
      <c r="CC18" s="614">
        <v>67.481489218789534</v>
      </c>
      <c r="CD18" s="613">
        <v>76433.448615575762</v>
      </c>
      <c r="CE18" s="613">
        <v>12379.85</v>
      </c>
      <c r="CF18" s="614">
        <v>66.413597541226949</v>
      </c>
      <c r="CG18" s="613">
        <v>82219.037552075897</v>
      </c>
      <c r="CH18" s="613">
        <v>12409.19</v>
      </c>
      <c r="CI18" s="614">
        <v>66.456196712918938</v>
      </c>
      <c r="CJ18" s="613">
        <v>82466.757168798707</v>
      </c>
      <c r="CK18" s="613">
        <v>27.43</v>
      </c>
      <c r="CL18" s="614">
        <v>370.48379786006791</v>
      </c>
      <c r="CM18" s="613">
        <v>1016.2370575301661</v>
      </c>
      <c r="CN18" s="613">
        <v>29.3</v>
      </c>
      <c r="CO18" s="614">
        <v>363.82070643065725</v>
      </c>
      <c r="CP18" s="613">
        <v>1065.9946698418257</v>
      </c>
      <c r="CQ18" s="613">
        <v>3104.58</v>
      </c>
      <c r="CR18" s="614">
        <v>35.031929638085089</v>
      </c>
      <c r="CS18" s="613">
        <v>10875.942811580619</v>
      </c>
      <c r="CT18" s="613">
        <v>3099.83</v>
      </c>
      <c r="CU18" s="614">
        <v>35.046948091168751</v>
      </c>
      <c r="CV18" s="613">
        <v>10863.958110144766</v>
      </c>
      <c r="CW18" s="613">
        <v>4.75</v>
      </c>
      <c r="CX18" s="614" t="s">
        <v>15</v>
      </c>
      <c r="CY18" s="613" t="s">
        <v>15</v>
      </c>
      <c r="CZ18" s="613">
        <v>1003.31</v>
      </c>
      <c r="DA18" s="614">
        <v>612.35022291982364</v>
      </c>
      <c r="DB18" s="613">
        <v>61437.71021576882</v>
      </c>
      <c r="DC18" s="613">
        <v>15.9</v>
      </c>
      <c r="DD18" s="614">
        <v>753.85554071903016</v>
      </c>
      <c r="DE18" s="613">
        <v>1198.6303097432581</v>
      </c>
      <c r="DF18" s="613">
        <v>143.54</v>
      </c>
      <c r="DG18" s="614">
        <v>42.02064750694467</v>
      </c>
      <c r="DH18" s="613">
        <v>603.16437431468387</v>
      </c>
      <c r="DI18" s="613">
        <v>147.97999999999999</v>
      </c>
      <c r="DJ18" s="614">
        <v>32.190336805412372</v>
      </c>
      <c r="DK18" s="613">
        <v>476.35260404649222</v>
      </c>
    </row>
    <row r="19" spans="1:115" ht="11.25" customHeight="1">
      <c r="A19" s="612" t="s">
        <v>31</v>
      </c>
      <c r="B19" s="613">
        <v>762.69</v>
      </c>
      <c r="C19" s="614">
        <v>67.424621729943297</v>
      </c>
      <c r="D19" s="613">
        <v>5142.4084747210463</v>
      </c>
      <c r="E19" s="613">
        <v>789.33</v>
      </c>
      <c r="F19" s="614">
        <v>68.134063966558202</v>
      </c>
      <c r="G19" s="613">
        <v>5378.0260710723396</v>
      </c>
      <c r="H19" s="613">
        <v>1552.02</v>
      </c>
      <c r="I19" s="614">
        <v>67.785431539499385</v>
      </c>
      <c r="J19" s="613">
        <v>10520.434545793385</v>
      </c>
      <c r="K19" s="613">
        <v>5421.02</v>
      </c>
      <c r="L19" s="614">
        <v>376.90661068663536</v>
      </c>
      <c r="M19" s="613">
        <v>204321.82746644647</v>
      </c>
      <c r="N19" s="613">
        <v>54.4</v>
      </c>
      <c r="O19" s="614">
        <v>60.336159135355103</v>
      </c>
      <c r="P19" s="613">
        <v>328.22870569633176</v>
      </c>
      <c r="Q19" s="613">
        <v>12.23</v>
      </c>
      <c r="R19" s="614" t="s">
        <v>15</v>
      </c>
      <c r="S19" s="613" t="s">
        <v>15</v>
      </c>
      <c r="T19" s="613">
        <v>1136.33</v>
      </c>
      <c r="U19" s="614">
        <v>67.805481558445578</v>
      </c>
      <c r="V19" s="613">
        <v>7704.9402859308429</v>
      </c>
      <c r="W19" s="613">
        <v>2268.63</v>
      </c>
      <c r="X19" s="614">
        <v>71.526936234361614</v>
      </c>
      <c r="Y19" s="613">
        <v>16226.81533493598</v>
      </c>
      <c r="Z19" s="613">
        <v>9203.52</v>
      </c>
      <c r="AA19" s="614">
        <v>75.546032160331961</v>
      </c>
      <c r="AB19" s="613">
        <v>69528.941790825847</v>
      </c>
      <c r="AC19" s="613">
        <v>11682.21</v>
      </c>
      <c r="AD19" s="614">
        <v>70.652523814753366</v>
      </c>
      <c r="AE19" s="613">
        <v>82537.762023394942</v>
      </c>
      <c r="AF19" s="613">
        <v>678.54</v>
      </c>
      <c r="AG19" s="614">
        <v>56.71169158290899</v>
      </c>
      <c r="AH19" s="613">
        <v>3848.1151206667068</v>
      </c>
      <c r="AI19" s="613">
        <v>6246.55</v>
      </c>
      <c r="AJ19" s="614">
        <v>54.446691456336652</v>
      </c>
      <c r="AK19" s="613">
        <v>34010.398051657983</v>
      </c>
      <c r="AL19" s="613">
        <v>85.07</v>
      </c>
      <c r="AM19" s="614" t="s">
        <v>15</v>
      </c>
      <c r="AN19" s="613" t="s">
        <v>15</v>
      </c>
      <c r="AO19" s="613">
        <v>13375.51</v>
      </c>
      <c r="AP19" s="614">
        <v>52.632751092332697</v>
      </c>
      <c r="AQ19" s="613">
        <v>70398.988856300697</v>
      </c>
      <c r="AR19" s="613">
        <v>2125.88</v>
      </c>
      <c r="AS19" s="614">
        <v>49.905453573258654</v>
      </c>
      <c r="AT19" s="613">
        <v>10609.300564231909</v>
      </c>
      <c r="AU19" s="613">
        <v>7615.96</v>
      </c>
      <c r="AV19" s="614">
        <v>55.083670684158378</v>
      </c>
      <c r="AW19" s="613">
        <v>41951.503258372279</v>
      </c>
      <c r="AX19" s="613">
        <v>1015.53</v>
      </c>
      <c r="AY19" s="614">
        <v>45.928674758063075</v>
      </c>
      <c r="AZ19" s="613">
        <v>4664.1947077055793</v>
      </c>
      <c r="BA19" s="613">
        <v>70.790000000000006</v>
      </c>
      <c r="BB19" s="614">
        <v>48.136851273752562</v>
      </c>
      <c r="BC19" s="613">
        <v>340.76077016689453</v>
      </c>
      <c r="BD19" s="613">
        <v>128.51</v>
      </c>
      <c r="BE19" s="614">
        <v>247.99559640112852</v>
      </c>
      <c r="BF19" s="613">
        <v>3186.9914093509033</v>
      </c>
      <c r="BG19" s="613">
        <v>867.32</v>
      </c>
      <c r="BH19" s="614">
        <v>382.84000813786758</v>
      </c>
      <c r="BI19" s="613">
        <v>33204.479585813533</v>
      </c>
      <c r="BJ19" s="613">
        <v>417.07</v>
      </c>
      <c r="BK19" s="614">
        <v>372.68283899403247</v>
      </c>
      <c r="BL19" s="613">
        <v>15543.483165924108</v>
      </c>
      <c r="BM19" s="613">
        <v>12360.75</v>
      </c>
      <c r="BN19" s="614">
        <v>69.887245631585188</v>
      </c>
      <c r="BO19" s="613">
        <v>86385.877144061655</v>
      </c>
      <c r="BP19" s="613">
        <v>15501.39</v>
      </c>
      <c r="BQ19" s="614">
        <v>52.258726101680303</v>
      </c>
      <c r="BR19" s="613">
        <v>81008.289420532601</v>
      </c>
      <c r="BS19" s="613">
        <v>18692.37</v>
      </c>
      <c r="BT19" s="614">
        <v>64.648630697469954</v>
      </c>
      <c r="BU19" s="613">
        <v>120843.61249904662</v>
      </c>
      <c r="BV19" s="613">
        <v>24203.67</v>
      </c>
      <c r="BW19" s="614">
        <v>52.869977221131073</v>
      </c>
      <c r="BX19" s="613">
        <v>127964.74815677735</v>
      </c>
      <c r="BY19" s="613">
        <v>3890.74</v>
      </c>
      <c r="BZ19" s="614">
        <v>50.022286667243485</v>
      </c>
      <c r="CA19" s="613">
        <v>19462.371162771091</v>
      </c>
      <c r="CB19" s="613">
        <v>39005.300000000003</v>
      </c>
      <c r="CC19" s="614">
        <v>58.798673383630664</v>
      </c>
      <c r="CD19" s="613">
        <v>229345.98949305288</v>
      </c>
      <c r="CE19" s="613">
        <v>42896.04</v>
      </c>
      <c r="CF19" s="614">
        <v>58.002640956093856</v>
      </c>
      <c r="CG19" s="613">
        <v>248808.36065582398</v>
      </c>
      <c r="CH19" s="613">
        <v>44448.06</v>
      </c>
      <c r="CI19" s="614">
        <v>58.344232617040525</v>
      </c>
      <c r="CJ19" s="613">
        <v>259328.79520161738</v>
      </c>
      <c r="CK19" s="613">
        <v>1284.3900000000001</v>
      </c>
      <c r="CL19" s="614">
        <v>379.54174940429027</v>
      </c>
      <c r="CM19" s="613">
        <v>48747.962751737643</v>
      </c>
      <c r="CN19" s="613">
        <v>1412.9</v>
      </c>
      <c r="CO19" s="614">
        <v>367.57699880450525</v>
      </c>
      <c r="CP19" s="613">
        <v>51934.95416108855</v>
      </c>
      <c r="CQ19" s="613">
        <v>5919.01</v>
      </c>
      <c r="CR19" s="614">
        <v>31.767298428272507</v>
      </c>
      <c r="CS19" s="613">
        <v>18803.095706992921</v>
      </c>
      <c r="CT19" s="613">
        <v>5862.78</v>
      </c>
      <c r="CU19" s="614">
        <v>31.888757540808619</v>
      </c>
      <c r="CV19" s="613">
        <v>18695.676993510198</v>
      </c>
      <c r="CW19" s="613">
        <v>56.23</v>
      </c>
      <c r="CX19" s="614">
        <v>19.10345251337754</v>
      </c>
      <c r="CY19" s="613">
        <v>107.41871348272193</v>
      </c>
      <c r="CZ19" s="613">
        <v>1630.66</v>
      </c>
      <c r="DA19" s="614">
        <v>509.31913550644413</v>
      </c>
      <c r="DB19" s="613">
        <v>83052.634150493803</v>
      </c>
      <c r="DC19" s="613">
        <v>24.61</v>
      </c>
      <c r="DD19" s="614">
        <v>742.30002964682171</v>
      </c>
      <c r="DE19" s="613">
        <v>1826.8003729608286</v>
      </c>
      <c r="DF19" s="613">
        <v>399.05</v>
      </c>
      <c r="DG19" s="614">
        <v>35.747871484444815</v>
      </c>
      <c r="DH19" s="613">
        <v>1426.5188115867704</v>
      </c>
      <c r="DI19" s="613">
        <v>162.27000000000001</v>
      </c>
      <c r="DJ19" s="614">
        <v>38.380432839657743</v>
      </c>
      <c r="DK19" s="613">
        <v>622.79928368912624</v>
      </c>
    </row>
    <row r="20" spans="1:115" ht="11.25" customHeight="1">
      <c r="A20" s="612" t="s">
        <v>32</v>
      </c>
      <c r="B20" s="613">
        <v>473.47</v>
      </c>
      <c r="C20" s="614">
        <v>84.5123788534341</v>
      </c>
      <c r="D20" s="613">
        <v>4001.4076015735459</v>
      </c>
      <c r="E20" s="613">
        <v>157.61000000000001</v>
      </c>
      <c r="F20" s="614">
        <v>88.240017609527925</v>
      </c>
      <c r="G20" s="613">
        <v>1390.7509175437701</v>
      </c>
      <c r="H20" s="613">
        <v>631.08000000000004</v>
      </c>
      <c r="I20" s="614">
        <v>85.443343460691437</v>
      </c>
      <c r="J20" s="613">
        <v>5392.1585191173162</v>
      </c>
      <c r="K20" s="613">
        <v>849.92</v>
      </c>
      <c r="L20" s="614">
        <v>412.64308174038257</v>
      </c>
      <c r="M20" s="613">
        <v>35071.3608032786</v>
      </c>
      <c r="N20" s="613">
        <v>30.29</v>
      </c>
      <c r="O20" s="614">
        <v>83.195599728290716</v>
      </c>
      <c r="P20" s="613">
        <v>251.99947157699262</v>
      </c>
      <c r="Q20" s="613">
        <v>0.87</v>
      </c>
      <c r="R20" s="614">
        <v>75.025629742148013</v>
      </c>
      <c r="S20" s="613">
        <v>6.5272297875668777</v>
      </c>
      <c r="T20" s="613">
        <v>124.41</v>
      </c>
      <c r="U20" s="614">
        <v>80.8862123798433</v>
      </c>
      <c r="V20" s="613">
        <v>1006.3053682176305</v>
      </c>
      <c r="W20" s="613">
        <v>1212.6300000000001</v>
      </c>
      <c r="X20" s="614">
        <v>75.645711125599874</v>
      </c>
      <c r="Y20" s="613">
        <v>9173.0258682236181</v>
      </c>
      <c r="Z20" s="613">
        <v>2510.39</v>
      </c>
      <c r="AA20" s="614">
        <v>77.149449878846895</v>
      </c>
      <c r="AB20" s="613">
        <v>19367.520748135834</v>
      </c>
      <c r="AC20" s="613">
        <v>11982.49</v>
      </c>
      <c r="AD20" s="614">
        <v>78.626017966988044</v>
      </c>
      <c r="AE20" s="613">
        <v>94213.547402925455</v>
      </c>
      <c r="AF20" s="613">
        <v>443.04</v>
      </c>
      <c r="AG20" s="614">
        <v>64.325118326877572</v>
      </c>
      <c r="AH20" s="613">
        <v>2849.8600423539838</v>
      </c>
      <c r="AI20" s="613">
        <v>165.26</v>
      </c>
      <c r="AJ20" s="614">
        <v>65.519602610495767</v>
      </c>
      <c r="AK20" s="613">
        <v>1082.7769527410528</v>
      </c>
      <c r="AL20" s="613">
        <v>51.04</v>
      </c>
      <c r="AM20" s="614" t="s">
        <v>15</v>
      </c>
      <c r="AN20" s="613" t="s">
        <v>15</v>
      </c>
      <c r="AO20" s="613">
        <v>3983.22</v>
      </c>
      <c r="AP20" s="614">
        <v>65.320130112009252</v>
      </c>
      <c r="AQ20" s="613">
        <v>26018.444866475755</v>
      </c>
      <c r="AR20" s="613">
        <v>284.07</v>
      </c>
      <c r="AS20" s="614">
        <v>58.5512309181346</v>
      </c>
      <c r="AT20" s="613">
        <v>1663.2648166914498</v>
      </c>
      <c r="AU20" s="613">
        <v>1488.05</v>
      </c>
      <c r="AV20" s="614">
        <v>73.865880412571045</v>
      </c>
      <c r="AW20" s="613">
        <v>10991.612334792637</v>
      </c>
      <c r="AX20" s="613">
        <v>774.77</v>
      </c>
      <c r="AY20" s="614">
        <v>55.605850518145161</v>
      </c>
      <c r="AZ20" s="613">
        <v>4308.1744805943335</v>
      </c>
      <c r="BA20" s="613">
        <v>57.6</v>
      </c>
      <c r="BB20" s="614">
        <v>54.383582741324538</v>
      </c>
      <c r="BC20" s="613">
        <v>313.2494365900294</v>
      </c>
      <c r="BD20" s="613">
        <v>0.28999999999999998</v>
      </c>
      <c r="BE20" s="614" t="s">
        <v>15</v>
      </c>
      <c r="BF20" s="613" t="s">
        <v>15</v>
      </c>
      <c r="BG20" s="613">
        <v>349.31</v>
      </c>
      <c r="BH20" s="614">
        <v>405.06904083779682</v>
      </c>
      <c r="BI20" s="613">
        <v>14149.466665505086</v>
      </c>
      <c r="BJ20" s="613">
        <v>199.96</v>
      </c>
      <c r="BK20" s="614">
        <v>442.13219644182834</v>
      </c>
      <c r="BL20" s="613">
        <v>8840.8754000507961</v>
      </c>
      <c r="BM20" s="613">
        <v>12425.53</v>
      </c>
      <c r="BN20" s="614">
        <v>78.116110496115198</v>
      </c>
      <c r="BO20" s="613">
        <v>97063.407445279445</v>
      </c>
      <c r="BP20" s="613">
        <v>4267.29</v>
      </c>
      <c r="BQ20" s="614">
        <v>64.869530037019302</v>
      </c>
      <c r="BR20" s="613">
        <v>27681.709683167206</v>
      </c>
      <c r="BS20" s="613">
        <v>12641.83</v>
      </c>
      <c r="BT20" s="614">
        <v>77.860836757697754</v>
      </c>
      <c r="BU20" s="613">
        <v>98430.34619485664</v>
      </c>
      <c r="BV20" s="613">
        <v>6587.71</v>
      </c>
      <c r="BW20" s="614">
        <v>65.72047940049606</v>
      </c>
      <c r="BX20" s="613">
        <v>43294.745935144201</v>
      </c>
      <c r="BY20" s="613">
        <v>1559.48</v>
      </c>
      <c r="BZ20" s="614">
        <v>58.574324622501067</v>
      </c>
      <c r="CA20" s="613">
        <v>9134.5487762297962</v>
      </c>
      <c r="CB20" s="613">
        <v>17670.060000000001</v>
      </c>
      <c r="CC20" s="614">
        <v>75.036838218869107</v>
      </c>
      <c r="CD20" s="613">
        <v>132590.54335377103</v>
      </c>
      <c r="CE20" s="613">
        <v>19229.54</v>
      </c>
      <c r="CF20" s="614">
        <v>73.701758924030841</v>
      </c>
      <c r="CG20" s="613">
        <v>141725.09213000082</v>
      </c>
      <c r="CH20" s="613">
        <v>19860.62</v>
      </c>
      <c r="CI20" s="614">
        <v>74.074852974941422</v>
      </c>
      <c r="CJ20" s="613">
        <v>147117.25064911813</v>
      </c>
      <c r="CK20" s="613">
        <v>549.27</v>
      </c>
      <c r="CL20" s="614">
        <v>418.56176498909247</v>
      </c>
      <c r="CM20" s="613">
        <v>22990.34206555588</v>
      </c>
      <c r="CN20" s="613">
        <v>549.55999999999995</v>
      </c>
      <c r="CO20" s="614">
        <v>418.47409457064333</v>
      </c>
      <c r="CP20" s="613">
        <v>22997.662341224273</v>
      </c>
      <c r="CQ20" s="613">
        <v>3992.73</v>
      </c>
      <c r="CR20" s="614">
        <v>32.5862851058614</v>
      </c>
      <c r="CS20" s="613">
        <v>13010.823813072599</v>
      </c>
      <c r="CT20" s="613">
        <v>3990.5</v>
      </c>
      <c r="CU20" s="614">
        <v>32.59328635494672</v>
      </c>
      <c r="CV20" s="613">
        <v>13006.350919941482</v>
      </c>
      <c r="CW20" s="613">
        <v>2.23</v>
      </c>
      <c r="CX20" s="614">
        <v>20.057816731463777</v>
      </c>
      <c r="CY20" s="613">
        <v>4.4728931311164217</v>
      </c>
      <c r="CZ20" s="613">
        <v>1193.2</v>
      </c>
      <c r="DA20" s="614">
        <v>645.71860636073802</v>
      </c>
      <c r="DB20" s="613">
        <v>77047.144110963302</v>
      </c>
      <c r="DC20" s="613">
        <v>19.73</v>
      </c>
      <c r="DD20" s="614">
        <v>855.18653448766713</v>
      </c>
      <c r="DE20" s="613">
        <v>1687.2830325441676</v>
      </c>
      <c r="DF20" s="613">
        <v>112.01</v>
      </c>
      <c r="DG20" s="614">
        <v>43.480150856306871</v>
      </c>
      <c r="DH20" s="613">
        <v>487.02116974149345</v>
      </c>
      <c r="DI20" s="613">
        <v>60.95</v>
      </c>
      <c r="DJ20" s="614">
        <v>45.036084277270383</v>
      </c>
      <c r="DK20" s="613">
        <v>274.49493366996302</v>
      </c>
    </row>
    <row r="21" spans="1:115" ht="11.25" customHeight="1">
      <c r="A21" s="612" t="s">
        <v>33</v>
      </c>
      <c r="B21" s="613">
        <v>342.77</v>
      </c>
      <c r="C21" s="614">
        <v>72.270656681600897</v>
      </c>
      <c r="D21" s="613">
        <v>2477.221299075235</v>
      </c>
      <c r="E21" s="613">
        <v>191.43</v>
      </c>
      <c r="F21" s="614" t="s">
        <v>15</v>
      </c>
      <c r="G21" s="613" t="s">
        <v>15</v>
      </c>
      <c r="H21" s="613">
        <v>534.20000000000005</v>
      </c>
      <c r="I21" s="614">
        <v>73.495642248636017</v>
      </c>
      <c r="J21" s="613">
        <v>3926.1372089221359</v>
      </c>
      <c r="K21" s="613">
        <v>2512.1</v>
      </c>
      <c r="L21" s="614">
        <v>414.397683928297</v>
      </c>
      <c r="M21" s="613">
        <v>104100.84217962748</v>
      </c>
      <c r="N21" s="613">
        <v>37.119999999999997</v>
      </c>
      <c r="O21" s="614" t="s">
        <v>15</v>
      </c>
      <c r="P21" s="613" t="s">
        <v>15</v>
      </c>
      <c r="Q21" s="613">
        <v>0</v>
      </c>
      <c r="R21" s="614" t="s">
        <v>16</v>
      </c>
      <c r="S21" s="613" t="s">
        <v>16</v>
      </c>
      <c r="T21" s="613">
        <v>443.62</v>
      </c>
      <c r="U21" s="614">
        <v>85.240070215640998</v>
      </c>
      <c r="V21" s="613">
        <v>3781.4199949062663</v>
      </c>
      <c r="W21" s="613">
        <v>2512.54</v>
      </c>
      <c r="X21" s="614">
        <v>76.814424935396374</v>
      </c>
      <c r="Y21" s="613">
        <v>19299.931522718081</v>
      </c>
      <c r="Z21" s="613">
        <v>6863.56</v>
      </c>
      <c r="AA21" s="614">
        <v>79.442759739430528</v>
      </c>
      <c r="AB21" s="613">
        <v>54526.014803716571</v>
      </c>
      <c r="AC21" s="613">
        <v>2538.6</v>
      </c>
      <c r="AD21" s="614">
        <v>64.46446935927753</v>
      </c>
      <c r="AE21" s="613">
        <v>16364.950191546193</v>
      </c>
      <c r="AF21" s="613">
        <v>119.1</v>
      </c>
      <c r="AG21" s="614">
        <v>51.81146431429508</v>
      </c>
      <c r="AH21" s="613">
        <v>617.07453998325445</v>
      </c>
      <c r="AI21" s="613">
        <v>3174.82</v>
      </c>
      <c r="AJ21" s="614">
        <v>50.427465584630966</v>
      </c>
      <c r="AK21" s="613">
        <v>16009.812628739819</v>
      </c>
      <c r="AL21" s="613">
        <v>12.71</v>
      </c>
      <c r="AM21" s="614" t="s">
        <v>15</v>
      </c>
      <c r="AN21" s="613" t="s">
        <v>15</v>
      </c>
      <c r="AO21" s="613">
        <v>2512.86</v>
      </c>
      <c r="AP21" s="614">
        <v>48.615621557991552</v>
      </c>
      <c r="AQ21" s="613">
        <v>12216.425078821469</v>
      </c>
      <c r="AR21" s="613">
        <v>8736.5300000000007</v>
      </c>
      <c r="AS21" s="614">
        <v>49.617469218698275</v>
      </c>
      <c r="AT21" s="613">
        <v>43348.450835323405</v>
      </c>
      <c r="AU21" s="613">
        <v>2859.03</v>
      </c>
      <c r="AV21" s="614">
        <v>53.913066292792365</v>
      </c>
      <c r="AW21" s="613">
        <v>15413.907392308225</v>
      </c>
      <c r="AX21" s="613">
        <v>596.16999999999996</v>
      </c>
      <c r="AY21" s="614">
        <v>41.304445742744704</v>
      </c>
      <c r="AZ21" s="613">
        <v>2462.4471418452108</v>
      </c>
      <c r="BA21" s="613">
        <v>150.6</v>
      </c>
      <c r="BB21" s="614" t="s">
        <v>15</v>
      </c>
      <c r="BC21" s="613" t="s">
        <v>15</v>
      </c>
      <c r="BD21" s="613">
        <v>60.01</v>
      </c>
      <c r="BE21" s="614">
        <v>262.92692925868289</v>
      </c>
      <c r="BF21" s="613">
        <v>1577.8245024813564</v>
      </c>
      <c r="BG21" s="613">
        <v>3822.16</v>
      </c>
      <c r="BH21" s="614">
        <v>397.31392237857995</v>
      </c>
      <c r="BI21" s="613">
        <v>151859.73815585132</v>
      </c>
      <c r="BJ21" s="613">
        <v>2188.06</v>
      </c>
      <c r="BK21" s="614">
        <v>427.95889499120182</v>
      </c>
      <c r="BL21" s="613">
        <v>93639.973977444868</v>
      </c>
      <c r="BM21" s="613">
        <v>2657.7</v>
      </c>
      <c r="BN21" s="614">
        <v>63.897447911838988</v>
      </c>
      <c r="BO21" s="613">
        <v>16982.024731529447</v>
      </c>
      <c r="BP21" s="613">
        <v>11249.39</v>
      </c>
      <c r="BQ21" s="614">
        <v>49.39367904761491</v>
      </c>
      <c r="BR21" s="613">
        <v>55564.875914144875</v>
      </c>
      <c r="BS21" s="613">
        <v>5845.23</v>
      </c>
      <c r="BT21" s="614">
        <v>56.531897077465075</v>
      </c>
      <c r="BU21" s="613">
        <v>33044.19407541112</v>
      </c>
      <c r="BV21" s="613">
        <v>14855.19</v>
      </c>
      <c r="BW21" s="614">
        <v>49.799051777363992</v>
      </c>
      <c r="BX21" s="613">
        <v>73977.437597257987</v>
      </c>
      <c r="BY21" s="613">
        <v>9602.4</v>
      </c>
      <c r="BZ21" s="614">
        <v>48.90879328721104</v>
      </c>
      <c r="CA21" s="613">
        <v>46964.179666111537</v>
      </c>
      <c r="CB21" s="613">
        <v>11098.02</v>
      </c>
      <c r="CC21" s="614">
        <v>54.115465647527721</v>
      </c>
      <c r="CD21" s="613">
        <v>60057.452006557563</v>
      </c>
      <c r="CE21" s="613">
        <v>20700.419999999998</v>
      </c>
      <c r="CF21" s="614">
        <v>51.700222349434988</v>
      </c>
      <c r="CG21" s="613">
        <v>107021.6316726691</v>
      </c>
      <c r="CH21" s="613">
        <v>21234.62</v>
      </c>
      <c r="CI21" s="614">
        <v>52.248530410052659</v>
      </c>
      <c r="CJ21" s="613">
        <v>110947.76888159124</v>
      </c>
      <c r="CK21" s="613">
        <v>6010.22</v>
      </c>
      <c r="CL21" s="614">
        <v>408.47042559722644</v>
      </c>
      <c r="CM21" s="613">
        <v>245499.71213329618</v>
      </c>
      <c r="CN21" s="613">
        <v>6070.23</v>
      </c>
      <c r="CO21" s="614">
        <v>407.03158963627004</v>
      </c>
      <c r="CP21" s="613">
        <v>247077.53663577753</v>
      </c>
      <c r="CQ21" s="613">
        <v>998</v>
      </c>
      <c r="CR21" s="614">
        <v>23.934985285681712</v>
      </c>
      <c r="CS21" s="613">
        <v>2388.711531511035</v>
      </c>
      <c r="CT21" s="613">
        <v>846.73</v>
      </c>
      <c r="CU21" s="614">
        <v>25.356306190467155</v>
      </c>
      <c r="CV21" s="613">
        <v>2146.9945140654254</v>
      </c>
      <c r="CW21" s="613">
        <v>151.27000000000001</v>
      </c>
      <c r="CX21" s="614">
        <v>15.979177460541383</v>
      </c>
      <c r="CY21" s="613">
        <v>241.71701744560957</v>
      </c>
      <c r="CZ21" s="613">
        <v>3041.79</v>
      </c>
      <c r="DA21" s="614">
        <v>565.91838820388455</v>
      </c>
      <c r="DB21" s="613">
        <v>172140.48940546939</v>
      </c>
      <c r="DC21" s="613">
        <v>43.81</v>
      </c>
      <c r="DD21" s="614">
        <v>785.00849981653948</v>
      </c>
      <c r="DE21" s="613">
        <v>3439.1222376962587</v>
      </c>
      <c r="DF21" s="613">
        <v>79.209999999999994</v>
      </c>
      <c r="DG21" s="614" t="s">
        <v>15</v>
      </c>
      <c r="DH21" s="613" t="s">
        <v>15</v>
      </c>
      <c r="DI21" s="613">
        <v>21.08</v>
      </c>
      <c r="DJ21" s="614" t="s">
        <v>15</v>
      </c>
      <c r="DK21" s="613" t="s">
        <v>15</v>
      </c>
    </row>
    <row r="22" spans="1:115" ht="11.25" customHeight="1">
      <c r="A22" s="612" t="s">
        <v>34</v>
      </c>
      <c r="B22" s="613">
        <v>155.24</v>
      </c>
      <c r="C22" s="614">
        <v>75.897889395673644</v>
      </c>
      <c r="D22" s="613">
        <v>1178.238834978438</v>
      </c>
      <c r="E22" s="613">
        <v>263.66000000000003</v>
      </c>
      <c r="F22" s="614">
        <v>75.041730763773543</v>
      </c>
      <c r="G22" s="613">
        <v>1978.550273317654</v>
      </c>
      <c r="H22" s="613">
        <v>418.9</v>
      </c>
      <c r="I22" s="614">
        <v>75.359014282551726</v>
      </c>
      <c r="J22" s="613">
        <v>3156.7891082960923</v>
      </c>
      <c r="K22" s="613">
        <v>21615.27</v>
      </c>
      <c r="L22" s="614">
        <v>410.07200676828177</v>
      </c>
      <c r="M22" s="613">
        <v>886381.71457382455</v>
      </c>
      <c r="N22" s="613">
        <v>129.11000000000001</v>
      </c>
      <c r="O22" s="614">
        <v>85.438036514193612</v>
      </c>
      <c r="P22" s="613">
        <v>1103.0904894347539</v>
      </c>
      <c r="Q22" s="613">
        <v>0</v>
      </c>
      <c r="R22" s="614" t="s">
        <v>16</v>
      </c>
      <c r="S22" s="613" t="s">
        <v>16</v>
      </c>
      <c r="T22" s="613">
        <v>2062.38</v>
      </c>
      <c r="U22" s="614">
        <v>94.041707514617158</v>
      </c>
      <c r="V22" s="613">
        <v>19394.973674399615</v>
      </c>
      <c r="W22" s="613">
        <v>9797.35</v>
      </c>
      <c r="X22" s="614">
        <v>85.61294862284818</v>
      </c>
      <c r="Y22" s="613">
        <v>83878.002219006128</v>
      </c>
      <c r="Z22" s="613">
        <v>55856.99</v>
      </c>
      <c r="AA22" s="614">
        <v>85.22750472637162</v>
      </c>
      <c r="AB22" s="613">
        <v>476055.18792258902</v>
      </c>
      <c r="AC22" s="613">
        <v>9218.2900000000009</v>
      </c>
      <c r="AD22" s="614">
        <v>79.317586327977864</v>
      </c>
      <c r="AE22" s="613">
        <v>73117.251287133506</v>
      </c>
      <c r="AF22" s="613">
        <v>464.56</v>
      </c>
      <c r="AG22" s="614">
        <v>58.38408710091737</v>
      </c>
      <c r="AH22" s="613">
        <v>2712.2911503602177</v>
      </c>
      <c r="AI22" s="613">
        <v>1506.41</v>
      </c>
      <c r="AJ22" s="614">
        <v>55.637682287433783</v>
      </c>
      <c r="AK22" s="613">
        <v>8381.3160974613129</v>
      </c>
      <c r="AL22" s="613">
        <v>37.619999999999997</v>
      </c>
      <c r="AM22" s="614">
        <v>48.254688728114353</v>
      </c>
      <c r="AN22" s="613">
        <v>181.53413899516624</v>
      </c>
      <c r="AO22" s="613">
        <v>2165.71</v>
      </c>
      <c r="AP22" s="614">
        <v>56.781920071096032</v>
      </c>
      <c r="AQ22" s="613">
        <v>12297.317211717338</v>
      </c>
      <c r="AR22" s="613">
        <v>1295.5</v>
      </c>
      <c r="AS22" s="614">
        <v>52.11488072346792</v>
      </c>
      <c r="AT22" s="613">
        <v>6751.4827977252698</v>
      </c>
      <c r="AU22" s="613">
        <v>1915.41</v>
      </c>
      <c r="AV22" s="614">
        <v>62.650517131873592</v>
      </c>
      <c r="AW22" s="613">
        <v>12000.142701956202</v>
      </c>
      <c r="AX22" s="613">
        <v>1498.4</v>
      </c>
      <c r="AY22" s="614">
        <v>50.699254465018932</v>
      </c>
      <c r="AZ22" s="613">
        <v>7596.7762890384383</v>
      </c>
      <c r="BA22" s="613">
        <v>93.16</v>
      </c>
      <c r="BB22" s="614">
        <v>43.587098835593487</v>
      </c>
      <c r="BC22" s="613">
        <v>406.05741275238887</v>
      </c>
      <c r="BD22" s="613">
        <v>39.47</v>
      </c>
      <c r="BE22" s="614">
        <v>281.61315177197838</v>
      </c>
      <c r="BF22" s="613">
        <v>1111.5271100439991</v>
      </c>
      <c r="BG22" s="613">
        <v>5.79</v>
      </c>
      <c r="BH22" s="614" t="s">
        <v>15</v>
      </c>
      <c r="BI22" s="613" t="s">
        <v>15</v>
      </c>
      <c r="BJ22" s="613">
        <v>405.18</v>
      </c>
      <c r="BK22" s="614">
        <v>321.1173273488302</v>
      </c>
      <c r="BL22" s="613">
        <v>13011.031869519902</v>
      </c>
      <c r="BM22" s="613">
        <v>9682.85</v>
      </c>
      <c r="BN22" s="614">
        <v>78.313247068263706</v>
      </c>
      <c r="BO22" s="613">
        <v>75829.542437493728</v>
      </c>
      <c r="BP22" s="613">
        <v>3461.21</v>
      </c>
      <c r="BQ22" s="614">
        <v>55.035088912382115</v>
      </c>
      <c r="BR22" s="613">
        <v>19048.80000944261</v>
      </c>
      <c r="BS22" s="613">
        <v>11226.88</v>
      </c>
      <c r="BT22" s="614">
        <v>75.16994273916724</v>
      </c>
      <c r="BU22" s="613">
        <v>84392.392673950206</v>
      </c>
      <c r="BV22" s="613">
        <v>6968.18</v>
      </c>
      <c r="BW22" s="614">
        <v>56.043007518734647</v>
      </c>
      <c r="BX22" s="613">
        <v>39051.77641318964</v>
      </c>
      <c r="BY22" s="613">
        <v>3351.62</v>
      </c>
      <c r="BZ22" s="614">
        <v>52.113925951857063</v>
      </c>
      <c r="CA22" s="613">
        <v>17466.607649876318</v>
      </c>
      <c r="CB22" s="613">
        <v>14843.44</v>
      </c>
      <c r="CC22" s="614">
        <v>71.396900878275858</v>
      </c>
      <c r="CD22" s="613">
        <v>105977.56143726352</v>
      </c>
      <c r="CE22" s="613">
        <v>18195.060000000001</v>
      </c>
      <c r="CF22" s="614">
        <v>67.844881570678979</v>
      </c>
      <c r="CG22" s="613">
        <v>123444.16908713983</v>
      </c>
      <c r="CH22" s="613">
        <v>18613.96</v>
      </c>
      <c r="CI22" s="614">
        <v>68.013984233035799</v>
      </c>
      <c r="CJ22" s="613">
        <v>126600.95819543593</v>
      </c>
      <c r="CK22" s="613">
        <v>410.97</v>
      </c>
      <c r="CL22" s="614">
        <v>321.87742861729373</v>
      </c>
      <c r="CM22" s="613">
        <v>13228.196683884922</v>
      </c>
      <c r="CN22" s="613">
        <v>450.44</v>
      </c>
      <c r="CO22" s="614">
        <v>318.34925392791314</v>
      </c>
      <c r="CP22" s="613">
        <v>14339.723793928921</v>
      </c>
      <c r="CQ22" s="613">
        <v>2175.52</v>
      </c>
      <c r="CR22" s="614">
        <v>31.54158276870114</v>
      </c>
      <c r="CS22" s="613">
        <v>6861.9344144964716</v>
      </c>
      <c r="CT22" s="613">
        <v>2070.7600000000002</v>
      </c>
      <c r="CU22" s="614">
        <v>32.109709492678775</v>
      </c>
      <c r="CV22" s="613">
        <v>6649.1502029059538</v>
      </c>
      <c r="CW22" s="613">
        <v>104.76</v>
      </c>
      <c r="CX22" s="614">
        <v>20.311589498903938</v>
      </c>
      <c r="CY22" s="613">
        <v>212.78421159051769</v>
      </c>
      <c r="CZ22" s="613">
        <v>21.09</v>
      </c>
      <c r="DA22" s="614" t="s">
        <v>15</v>
      </c>
      <c r="DB22" s="613" t="s">
        <v>15</v>
      </c>
      <c r="DC22" s="613">
        <v>30.92</v>
      </c>
      <c r="DD22" s="614">
        <v>712.88041739362893</v>
      </c>
      <c r="DE22" s="613">
        <v>2204.2262505811</v>
      </c>
      <c r="DF22" s="613">
        <v>25.61</v>
      </c>
      <c r="DG22" s="614" t="s">
        <v>15</v>
      </c>
      <c r="DH22" s="613" t="s">
        <v>15</v>
      </c>
      <c r="DI22" s="613">
        <v>115.55</v>
      </c>
      <c r="DJ22" s="614" t="s">
        <v>15</v>
      </c>
      <c r="DK22" s="613" t="s">
        <v>15</v>
      </c>
    </row>
    <row r="23" spans="1:115" ht="11.25" customHeight="1">
      <c r="A23" s="612" t="s">
        <v>35</v>
      </c>
      <c r="B23" s="613">
        <v>583.04999999999995</v>
      </c>
      <c r="C23" s="614">
        <v>70.854448500398675</v>
      </c>
      <c r="D23" s="613">
        <v>4131.1686198157449</v>
      </c>
      <c r="E23" s="613">
        <v>32.549999999999997</v>
      </c>
      <c r="F23" s="614" t="s">
        <v>15</v>
      </c>
      <c r="G23" s="613" t="s">
        <v>15</v>
      </c>
      <c r="H23" s="613">
        <v>615.6</v>
      </c>
      <c r="I23" s="614">
        <v>71.146708780741207</v>
      </c>
      <c r="J23" s="613">
        <v>4379.7913925424273</v>
      </c>
      <c r="K23" s="613">
        <v>3670.9</v>
      </c>
      <c r="L23" s="614">
        <v>393.87170708695004</v>
      </c>
      <c r="M23" s="613">
        <v>144586.36495454854</v>
      </c>
      <c r="N23" s="613">
        <v>21.83</v>
      </c>
      <c r="O23" s="614">
        <v>83.225600047373248</v>
      </c>
      <c r="P23" s="613">
        <v>181.68148490341579</v>
      </c>
      <c r="Q23" s="613">
        <v>0</v>
      </c>
      <c r="R23" s="614" t="s">
        <v>16</v>
      </c>
      <c r="S23" s="613" t="s">
        <v>16</v>
      </c>
      <c r="T23" s="613">
        <v>1219.29</v>
      </c>
      <c r="U23" s="614">
        <v>89.904652568984034</v>
      </c>
      <c r="V23" s="613">
        <v>10961.984383083658</v>
      </c>
      <c r="W23" s="613">
        <v>3040.91</v>
      </c>
      <c r="X23" s="614">
        <v>83.528779436786863</v>
      </c>
      <c r="Y23" s="613">
        <v>25400.350067711945</v>
      </c>
      <c r="Z23" s="613">
        <v>10896.79</v>
      </c>
      <c r="AA23" s="614">
        <v>84.104577078155572</v>
      </c>
      <c r="AB23" s="613">
        <v>91646.991445947438</v>
      </c>
      <c r="AC23" s="613">
        <v>5573.69</v>
      </c>
      <c r="AD23" s="614">
        <v>67.301481076147752</v>
      </c>
      <c r="AE23" s="613">
        <v>37511.759205931397</v>
      </c>
      <c r="AF23" s="613">
        <v>102.53</v>
      </c>
      <c r="AG23" s="614">
        <v>52.496910631704303</v>
      </c>
      <c r="AH23" s="613">
        <v>538.25082470686436</v>
      </c>
      <c r="AI23" s="613">
        <v>3512.99</v>
      </c>
      <c r="AJ23" s="614">
        <v>54.038728146502628</v>
      </c>
      <c r="AK23" s="613">
        <v>18983.751159138224</v>
      </c>
      <c r="AL23" s="613">
        <v>0</v>
      </c>
      <c r="AM23" s="614" t="s">
        <v>16</v>
      </c>
      <c r="AN23" s="613" t="s">
        <v>16</v>
      </c>
      <c r="AO23" s="613">
        <v>3935.46</v>
      </c>
      <c r="AP23" s="614">
        <v>52.611066248122263</v>
      </c>
      <c r="AQ23" s="613">
        <v>20704.874677683518</v>
      </c>
      <c r="AR23" s="613">
        <v>2487.42</v>
      </c>
      <c r="AS23" s="614">
        <v>48.342378976007701</v>
      </c>
      <c r="AT23" s="613">
        <v>12024.780031250113</v>
      </c>
      <c r="AU23" s="613">
        <v>1703.11</v>
      </c>
      <c r="AV23" s="614">
        <v>55.427887107541586</v>
      </c>
      <c r="AW23" s="613">
        <v>9439.9788811725139</v>
      </c>
      <c r="AX23" s="613">
        <v>998.7</v>
      </c>
      <c r="AY23" s="614">
        <v>46.090213542025928</v>
      </c>
      <c r="AZ23" s="613">
        <v>4603.0296264421295</v>
      </c>
      <c r="BA23" s="613">
        <v>32.369999999999997</v>
      </c>
      <c r="BB23" s="614" t="s">
        <v>15</v>
      </c>
      <c r="BC23" s="613" t="s">
        <v>15</v>
      </c>
      <c r="BD23" s="613">
        <v>99.82</v>
      </c>
      <c r="BE23" s="614">
        <v>269.42853284386581</v>
      </c>
      <c r="BF23" s="613">
        <v>2689.4356148474685</v>
      </c>
      <c r="BG23" s="613">
        <v>869</v>
      </c>
      <c r="BH23" s="614">
        <v>360.03934596516899</v>
      </c>
      <c r="BI23" s="613">
        <v>31287.419164373197</v>
      </c>
      <c r="BJ23" s="613">
        <v>1132.69</v>
      </c>
      <c r="BK23" s="614">
        <v>373.33963443685582</v>
      </c>
      <c r="BL23" s="613">
        <v>42287.80705302822</v>
      </c>
      <c r="BM23" s="613">
        <v>5676.22</v>
      </c>
      <c r="BN23" s="614">
        <v>67.03406497746434</v>
      </c>
      <c r="BO23" s="613">
        <v>38050.010030638259</v>
      </c>
      <c r="BP23" s="613">
        <v>6422.88</v>
      </c>
      <c r="BQ23" s="614">
        <v>50.957910951058764</v>
      </c>
      <c r="BR23" s="613">
        <v>32729.654708933631</v>
      </c>
      <c r="BS23" s="613">
        <v>9189.2099999999991</v>
      </c>
      <c r="BT23" s="614">
        <v>62.066011321731125</v>
      </c>
      <c r="BU23" s="613">
        <v>57033.761189776487</v>
      </c>
      <c r="BV23" s="613">
        <v>9157.06</v>
      </c>
      <c r="BW23" s="614">
        <v>51.224052950938962</v>
      </c>
      <c r="BX23" s="613">
        <v>46906.172631492518</v>
      </c>
      <c r="BY23" s="613">
        <v>3621.02</v>
      </c>
      <c r="BZ23" s="614">
        <v>47.775405541376038</v>
      </c>
      <c r="CA23" s="613">
        <v>17299.56989734335</v>
      </c>
      <c r="CB23" s="613">
        <v>14725.25</v>
      </c>
      <c r="CC23" s="614">
        <v>58.837957877744458</v>
      </c>
      <c r="CD23" s="613">
        <v>86640.363923925659</v>
      </c>
      <c r="CE23" s="613">
        <v>18346.27</v>
      </c>
      <c r="CF23" s="614">
        <v>56.654531859211168</v>
      </c>
      <c r="CG23" s="613">
        <v>103939.93382126901</v>
      </c>
      <c r="CH23" s="613">
        <v>18961.87</v>
      </c>
      <c r="CI23" s="614">
        <v>57.125022592081599</v>
      </c>
      <c r="CJ23" s="613">
        <v>108319.72521381143</v>
      </c>
      <c r="CK23" s="613">
        <v>2001.69</v>
      </c>
      <c r="CL23" s="614">
        <v>367.565538207222</v>
      </c>
      <c r="CM23" s="613">
        <v>73575.226217401418</v>
      </c>
      <c r="CN23" s="613">
        <v>2101.5100000000002</v>
      </c>
      <c r="CO23" s="614">
        <v>362.90411100708002</v>
      </c>
      <c r="CP23" s="613">
        <v>76264.661832248879</v>
      </c>
      <c r="CQ23" s="613">
        <v>3208.93</v>
      </c>
      <c r="CR23" s="614">
        <v>29.636447536395558</v>
      </c>
      <c r="CS23" s="613">
        <v>9510.1285592965814</v>
      </c>
      <c r="CT23" s="613">
        <v>3062.44</v>
      </c>
      <c r="CU23" s="614">
        <v>30.153234333887085</v>
      </c>
      <c r="CV23" s="613">
        <v>9234.2470953469201</v>
      </c>
      <c r="CW23" s="613">
        <v>146.49</v>
      </c>
      <c r="CX23" s="614">
        <v>18.832784760028794</v>
      </c>
      <c r="CY23" s="613">
        <v>275.88146394966174</v>
      </c>
      <c r="CZ23" s="613">
        <v>1219.71</v>
      </c>
      <c r="DA23" s="614">
        <v>519.19303594994346</v>
      </c>
      <c r="DB23" s="613">
        <v>63326.493787850566</v>
      </c>
      <c r="DC23" s="613">
        <v>41.25</v>
      </c>
      <c r="DD23" s="614">
        <v>687.42104537607622</v>
      </c>
      <c r="DE23" s="613">
        <v>2835.6118121763134</v>
      </c>
      <c r="DF23" s="613">
        <v>142.31</v>
      </c>
      <c r="DG23" s="614" t="s">
        <v>15</v>
      </c>
      <c r="DH23" s="613" t="s">
        <v>15</v>
      </c>
      <c r="DI23" s="613">
        <v>0.25</v>
      </c>
      <c r="DJ23" s="614" t="s">
        <v>15</v>
      </c>
      <c r="DK23" s="613" t="s">
        <v>15</v>
      </c>
    </row>
    <row r="24" spans="1:115" ht="11.25" customHeight="1">
      <c r="A24" s="612" t="s">
        <v>612</v>
      </c>
      <c r="B24" s="613">
        <v>515.9</v>
      </c>
      <c r="C24" s="614">
        <v>75.80727054553978</v>
      </c>
      <c r="D24" s="613">
        <v>3910.8970874443976</v>
      </c>
      <c r="E24" s="613">
        <v>27.31</v>
      </c>
      <c r="F24" s="614" t="s">
        <v>15</v>
      </c>
      <c r="G24" s="613" t="s">
        <v>15</v>
      </c>
      <c r="H24" s="613">
        <v>543.21</v>
      </c>
      <c r="I24" s="614">
        <v>75.751538980426957</v>
      </c>
      <c r="J24" s="613">
        <v>4114.8993489557724</v>
      </c>
      <c r="K24" s="613">
        <v>3206.01</v>
      </c>
      <c r="L24" s="614">
        <v>385.08291561363217</v>
      </c>
      <c r="M24" s="613">
        <v>123457.96782864611</v>
      </c>
      <c r="N24" s="613">
        <v>18.43</v>
      </c>
      <c r="O24" s="614">
        <v>84.436823553453138</v>
      </c>
      <c r="P24" s="613">
        <v>155.61706580901415</v>
      </c>
      <c r="Q24" s="613">
        <v>0</v>
      </c>
      <c r="R24" s="614" t="s">
        <v>16</v>
      </c>
      <c r="S24" s="613" t="s">
        <v>16</v>
      </c>
      <c r="T24" s="613">
        <v>337.98</v>
      </c>
      <c r="U24" s="614">
        <v>85.450806309721642</v>
      </c>
      <c r="V24" s="613">
        <v>2888.0663516559712</v>
      </c>
      <c r="W24" s="613">
        <v>2900.41</v>
      </c>
      <c r="X24" s="614">
        <v>79.7134129171517</v>
      </c>
      <c r="Y24" s="613">
        <v>23120.157995903599</v>
      </c>
      <c r="Z24" s="613">
        <v>6712.53</v>
      </c>
      <c r="AA24" s="614">
        <v>74.336765844491097</v>
      </c>
      <c r="AB24" s="613">
        <v>49898.777083412184</v>
      </c>
      <c r="AC24" s="613">
        <v>4935.3100000000004</v>
      </c>
      <c r="AD24" s="614">
        <v>58.074048874567126</v>
      </c>
      <c r="AE24" s="613">
        <v>28661.343415113985</v>
      </c>
      <c r="AF24" s="613">
        <v>214.94</v>
      </c>
      <c r="AG24" s="614">
        <v>49.838371078350086</v>
      </c>
      <c r="AH24" s="613">
        <v>1071.2259479580566</v>
      </c>
      <c r="AI24" s="613">
        <v>5900.3</v>
      </c>
      <c r="AJ24" s="614">
        <v>50.811012589596103</v>
      </c>
      <c r="AK24" s="613">
        <v>29980.021758239382</v>
      </c>
      <c r="AL24" s="613">
        <v>11.8</v>
      </c>
      <c r="AM24" s="614" t="s">
        <v>15</v>
      </c>
      <c r="AN24" s="613" t="s">
        <v>15</v>
      </c>
      <c r="AO24" s="613">
        <v>5888.4</v>
      </c>
      <c r="AP24" s="614">
        <v>47.735290009697692</v>
      </c>
      <c r="AQ24" s="613">
        <v>28108.448169310395</v>
      </c>
      <c r="AR24" s="613">
        <v>3006.86</v>
      </c>
      <c r="AS24" s="614">
        <v>46.858514504124123</v>
      </c>
      <c r="AT24" s="613">
        <v>14089.699292187066</v>
      </c>
      <c r="AU24" s="613">
        <v>4788.05</v>
      </c>
      <c r="AV24" s="614">
        <v>52.879943138424544</v>
      </c>
      <c r="AW24" s="613">
        <v>25319.181174393365</v>
      </c>
      <c r="AX24" s="613">
        <v>900.58</v>
      </c>
      <c r="AY24" s="614">
        <v>44.319205990461114</v>
      </c>
      <c r="AZ24" s="613">
        <v>3991.2990530889474</v>
      </c>
      <c r="BA24" s="613">
        <v>160.86000000000001</v>
      </c>
      <c r="BB24" s="614">
        <v>41.999547504666133</v>
      </c>
      <c r="BC24" s="613">
        <v>675.60472116005963</v>
      </c>
      <c r="BD24" s="613">
        <v>47.56</v>
      </c>
      <c r="BE24" s="614">
        <v>273.43005926830756</v>
      </c>
      <c r="BF24" s="613">
        <v>1300.4333618800704</v>
      </c>
      <c r="BG24" s="613">
        <v>5201.96</v>
      </c>
      <c r="BH24" s="614">
        <v>371.4901350666334</v>
      </c>
      <c r="BI24" s="613">
        <v>193247.68230112246</v>
      </c>
      <c r="BJ24" s="613">
        <v>966.91</v>
      </c>
      <c r="BK24" s="614">
        <v>397.58492348027625</v>
      </c>
      <c r="BL24" s="613">
        <v>38442.883836231405</v>
      </c>
      <c r="BM24" s="613">
        <v>5150.25</v>
      </c>
      <c r="BN24" s="614">
        <v>57.730341950530644</v>
      </c>
      <c r="BO24" s="613">
        <v>29732.569363072042</v>
      </c>
      <c r="BP24" s="613">
        <v>8895.26</v>
      </c>
      <c r="BQ24" s="614">
        <v>47.438914052537484</v>
      </c>
      <c r="BR24" s="613">
        <v>42198.147461497458</v>
      </c>
      <c r="BS24" s="613">
        <v>11062.35</v>
      </c>
      <c r="BT24" s="614">
        <v>54.030037853444682</v>
      </c>
      <c r="BU24" s="613">
        <v>59769.918924805374</v>
      </c>
      <c r="BV24" s="613">
        <v>14744.75</v>
      </c>
      <c r="BW24" s="614">
        <v>48.955887627894548</v>
      </c>
      <c r="BX24" s="613">
        <v>72184.232410139826</v>
      </c>
      <c r="BY24" s="613">
        <v>4283.24</v>
      </c>
      <c r="BZ24" s="614">
        <v>46.291660085342244</v>
      </c>
      <c r="CA24" s="613">
        <v>19827.82901439413</v>
      </c>
      <c r="CB24" s="613">
        <v>21523.86</v>
      </c>
      <c r="CC24" s="614">
        <v>52.093965636531316</v>
      </c>
      <c r="CD24" s="613">
        <v>112126.32232055107</v>
      </c>
      <c r="CE24" s="613">
        <v>25807.1</v>
      </c>
      <c r="CF24" s="614">
        <v>51.130948977198216</v>
      </c>
      <c r="CG24" s="613">
        <v>131954.1513349452</v>
      </c>
      <c r="CH24" s="613">
        <v>26350.31</v>
      </c>
      <c r="CI24" s="614">
        <v>51.638500907162374</v>
      </c>
      <c r="CJ24" s="613">
        <v>136069.05068390098</v>
      </c>
      <c r="CK24" s="613">
        <v>6168.87</v>
      </c>
      <c r="CL24" s="614">
        <v>375.58023777021373</v>
      </c>
      <c r="CM24" s="613">
        <v>231690.56613735386</v>
      </c>
      <c r="CN24" s="613">
        <v>6216.43</v>
      </c>
      <c r="CO24" s="614">
        <v>374.79871807328954</v>
      </c>
      <c r="CP24" s="613">
        <v>232990.99949923393</v>
      </c>
      <c r="CQ24" s="613">
        <v>2454.61</v>
      </c>
      <c r="CR24" s="614">
        <v>24.514696868973449</v>
      </c>
      <c r="CS24" s="613">
        <v>6017.4020081550916</v>
      </c>
      <c r="CT24" s="613">
        <v>2207.65</v>
      </c>
      <c r="CU24" s="614">
        <v>25.216856507560657</v>
      </c>
      <c r="CV24" s="613">
        <v>5566.9993268916251</v>
      </c>
      <c r="CW24" s="613">
        <v>246.96</v>
      </c>
      <c r="CX24" s="614">
        <v>18.237879869754863</v>
      </c>
      <c r="CY24" s="613">
        <v>450.40268126346615</v>
      </c>
      <c r="CZ24" s="613">
        <v>2950.47</v>
      </c>
      <c r="DA24" s="614">
        <v>528.69849705654133</v>
      </c>
      <c r="DB24" s="613">
        <v>155990.90546104131</v>
      </c>
      <c r="DC24" s="613">
        <v>61.31</v>
      </c>
      <c r="DD24" s="614">
        <v>747.38327225697401</v>
      </c>
      <c r="DE24" s="613">
        <v>4582.2068422075072</v>
      </c>
      <c r="DF24" s="613">
        <v>409.3</v>
      </c>
      <c r="DG24" s="614">
        <v>30.009809543816363</v>
      </c>
      <c r="DH24" s="613">
        <v>1228.3015046284038</v>
      </c>
      <c r="DI24" s="613">
        <v>79.16</v>
      </c>
      <c r="DJ24" s="614">
        <v>33.61181796158106</v>
      </c>
      <c r="DK24" s="613">
        <v>266.07115098387567</v>
      </c>
    </row>
    <row r="25" spans="1:115" ht="11.25" customHeight="1">
      <c r="A25" s="612" t="s">
        <v>36</v>
      </c>
      <c r="B25" s="613">
        <v>476.19</v>
      </c>
      <c r="C25" s="614" t="s">
        <v>15</v>
      </c>
      <c r="D25" s="613" t="s">
        <v>15</v>
      </c>
      <c r="E25" s="613">
        <v>7.07</v>
      </c>
      <c r="F25" s="614" t="s">
        <v>15</v>
      </c>
      <c r="G25" s="613" t="s">
        <v>15</v>
      </c>
      <c r="H25" s="613">
        <v>483.26</v>
      </c>
      <c r="I25" s="614">
        <v>73.127090807485288</v>
      </c>
      <c r="J25" s="613">
        <v>3533.9397903625336</v>
      </c>
      <c r="K25" s="613">
        <v>2768.61</v>
      </c>
      <c r="L25" s="614">
        <v>395.67912326938887</v>
      </c>
      <c r="M25" s="613">
        <v>109548.11774748629</v>
      </c>
      <c r="N25" s="613">
        <v>51.56</v>
      </c>
      <c r="O25" s="614">
        <v>83.819363274787534</v>
      </c>
      <c r="P25" s="613">
        <v>432.17263704480445</v>
      </c>
      <c r="Q25" s="613">
        <v>11.2</v>
      </c>
      <c r="R25" s="614" t="s">
        <v>15</v>
      </c>
      <c r="S25" s="613" t="s">
        <v>15</v>
      </c>
      <c r="T25" s="613">
        <v>588.82000000000005</v>
      </c>
      <c r="U25" s="614">
        <v>88.025931224670813</v>
      </c>
      <c r="V25" s="613">
        <v>5183.1428823710685</v>
      </c>
      <c r="W25" s="613">
        <v>2647.38</v>
      </c>
      <c r="X25" s="614">
        <v>79.589578581186373</v>
      </c>
      <c r="Y25" s="613">
        <v>21070.385854426117</v>
      </c>
      <c r="Z25" s="613">
        <v>9294.31</v>
      </c>
      <c r="AA25" s="614">
        <v>81.839002700558694</v>
      </c>
      <c r="AB25" s="613">
        <v>76063.706118982984</v>
      </c>
      <c r="AC25" s="613">
        <v>8155.51</v>
      </c>
      <c r="AD25" s="614">
        <v>63.365497294755713</v>
      </c>
      <c r="AE25" s="613">
        <v>51677.794684235327</v>
      </c>
      <c r="AF25" s="613">
        <v>340.15</v>
      </c>
      <c r="AG25" s="614">
        <v>51.48439977444928</v>
      </c>
      <c r="AH25" s="613">
        <v>1751.241858327892</v>
      </c>
      <c r="AI25" s="613">
        <v>4054.78</v>
      </c>
      <c r="AJ25" s="614">
        <v>52.811541976339107</v>
      </c>
      <c r="AK25" s="613">
        <v>21413.918417482029</v>
      </c>
      <c r="AL25" s="613">
        <v>35.380000000000003</v>
      </c>
      <c r="AM25" s="614" t="s">
        <v>15</v>
      </c>
      <c r="AN25" s="613" t="s">
        <v>15</v>
      </c>
      <c r="AO25" s="613">
        <v>4187.4799999999996</v>
      </c>
      <c r="AP25" s="614">
        <v>47.682681702523034</v>
      </c>
      <c r="AQ25" s="613">
        <v>19967.027597568107</v>
      </c>
      <c r="AR25" s="613">
        <v>4470.84</v>
      </c>
      <c r="AS25" s="614">
        <v>49.381986853607266</v>
      </c>
      <c r="AT25" s="613">
        <v>22077.896210458159</v>
      </c>
      <c r="AU25" s="613">
        <v>1876.27</v>
      </c>
      <c r="AV25" s="614">
        <v>57.101163973040869</v>
      </c>
      <c r="AW25" s="613">
        <v>10713.720092769741</v>
      </c>
      <c r="AX25" s="613">
        <v>707.42</v>
      </c>
      <c r="AY25" s="614">
        <v>45.800443518246482</v>
      </c>
      <c r="AZ25" s="613">
        <v>3240.0149753677933</v>
      </c>
      <c r="BA25" s="613">
        <v>93.79</v>
      </c>
      <c r="BB25" s="614" t="s">
        <v>15</v>
      </c>
      <c r="BC25" s="613" t="s">
        <v>15</v>
      </c>
      <c r="BD25" s="613">
        <v>68.569999999999993</v>
      </c>
      <c r="BE25" s="614">
        <v>267.61053909130226</v>
      </c>
      <c r="BF25" s="613">
        <v>1835.0054665490593</v>
      </c>
      <c r="BG25" s="613">
        <v>3913.01</v>
      </c>
      <c r="BH25" s="614">
        <v>364.97926996411019</v>
      </c>
      <c r="BI25" s="613">
        <v>142816.75331622633</v>
      </c>
      <c r="BJ25" s="613">
        <v>2275.0500000000002</v>
      </c>
      <c r="BK25" s="614">
        <v>373.19603784034604</v>
      </c>
      <c r="BL25" s="613">
        <v>84903.964588867922</v>
      </c>
      <c r="BM25" s="613">
        <v>8495.66</v>
      </c>
      <c r="BN25" s="614">
        <v>62.889800842504556</v>
      </c>
      <c r="BO25" s="613">
        <v>53429.036542563219</v>
      </c>
      <c r="BP25" s="613">
        <v>8658.32</v>
      </c>
      <c r="BQ25" s="614">
        <v>48.560140775608048</v>
      </c>
      <c r="BR25" s="613">
        <v>42044.923808026266</v>
      </c>
      <c r="BS25" s="613">
        <v>12585.82</v>
      </c>
      <c r="BT25" s="614">
        <v>59.60457776311231</v>
      </c>
      <c r="BU25" s="613">
        <v>75017.248690253415</v>
      </c>
      <c r="BV25" s="613">
        <v>11335.8</v>
      </c>
      <c r="BW25" s="614">
        <v>49.753086276655502</v>
      </c>
      <c r="BX25" s="613">
        <v>56399.103541491146</v>
      </c>
      <c r="BY25" s="613">
        <v>5612.2</v>
      </c>
      <c r="BZ25" s="614">
        <v>48.946220215746393</v>
      </c>
      <c r="CA25" s="613">
        <v>27469.59770948119</v>
      </c>
      <c r="CB25" s="613">
        <v>18309.419999999998</v>
      </c>
      <c r="CC25" s="614">
        <v>56.77228143887865</v>
      </c>
      <c r="CD25" s="613">
        <v>103946.75452226336</v>
      </c>
      <c r="CE25" s="613">
        <v>23921.62</v>
      </c>
      <c r="CF25" s="614">
        <v>54.936225987932481</v>
      </c>
      <c r="CG25" s="613">
        <v>131416.35223174456</v>
      </c>
      <c r="CH25" s="613">
        <v>24404.880000000001</v>
      </c>
      <c r="CI25" s="614">
        <v>55.296437442883175</v>
      </c>
      <c r="CJ25" s="613">
        <v>134950.29202210708</v>
      </c>
      <c r="CK25" s="613">
        <v>6188.06</v>
      </c>
      <c r="CL25" s="614">
        <v>368.00017760832031</v>
      </c>
      <c r="CM25" s="613">
        <v>227720.71790509427</v>
      </c>
      <c r="CN25" s="613">
        <v>6256.63</v>
      </c>
      <c r="CO25" s="614">
        <v>366.89994992774592</v>
      </c>
      <c r="CP25" s="613">
        <v>229555.72337164331</v>
      </c>
      <c r="CQ25" s="613">
        <v>3952.07</v>
      </c>
      <c r="CR25" s="614">
        <v>25.520345372443749</v>
      </c>
      <c r="CS25" s="613">
        <v>10085.819133607376</v>
      </c>
      <c r="CT25" s="613">
        <v>3470.89</v>
      </c>
      <c r="CU25" s="614">
        <v>26.488889430568676</v>
      </c>
      <c r="CV25" s="613">
        <v>9194.0021435666495</v>
      </c>
      <c r="CW25" s="613">
        <v>481.18</v>
      </c>
      <c r="CX25" s="614">
        <v>18.533957979149708</v>
      </c>
      <c r="CY25" s="613">
        <v>891.81699004072584</v>
      </c>
      <c r="CZ25" s="613">
        <v>2759.49</v>
      </c>
      <c r="DA25" s="614">
        <v>539.06611852022388</v>
      </c>
      <c r="DB25" s="613">
        <v>148754.75633953724</v>
      </c>
      <c r="DC25" s="613">
        <v>30</v>
      </c>
      <c r="DD25" s="614">
        <v>734.20622486917387</v>
      </c>
      <c r="DE25" s="613">
        <v>2202.6186746075214</v>
      </c>
      <c r="DF25" s="613">
        <v>239.64</v>
      </c>
      <c r="DG25" s="614">
        <v>30.417868805190512</v>
      </c>
      <c r="DH25" s="613">
        <v>728.93380804758544</v>
      </c>
      <c r="DI25" s="613">
        <v>40.19</v>
      </c>
      <c r="DJ25" s="614" t="s">
        <v>15</v>
      </c>
      <c r="DK25" s="613" t="s">
        <v>15</v>
      </c>
    </row>
    <row r="26" spans="1:115" ht="11.25" customHeight="1">
      <c r="A26" s="612" t="s">
        <v>37</v>
      </c>
      <c r="B26" s="613">
        <v>137.80000000000001</v>
      </c>
      <c r="C26" s="614" t="s">
        <v>15</v>
      </c>
      <c r="D26" s="613" t="s">
        <v>15</v>
      </c>
      <c r="E26" s="613">
        <v>42.79</v>
      </c>
      <c r="F26" s="614" t="s">
        <v>15</v>
      </c>
      <c r="G26" s="613" t="s">
        <v>15</v>
      </c>
      <c r="H26" s="613">
        <v>180.59</v>
      </c>
      <c r="I26" s="614" t="s">
        <v>15</v>
      </c>
      <c r="J26" s="613" t="s">
        <v>15</v>
      </c>
      <c r="K26" s="613">
        <v>5745.71</v>
      </c>
      <c r="L26" s="614">
        <v>423.41187215666997</v>
      </c>
      <c r="M26" s="613">
        <v>243280.18279692996</v>
      </c>
      <c r="N26" s="613">
        <v>24.95</v>
      </c>
      <c r="O26" s="614" t="s">
        <v>15</v>
      </c>
      <c r="P26" s="613" t="s">
        <v>15</v>
      </c>
      <c r="Q26" s="613">
        <v>7.5</v>
      </c>
      <c r="R26" s="614" t="s">
        <v>15</v>
      </c>
      <c r="S26" s="613" t="s">
        <v>15</v>
      </c>
      <c r="T26" s="613">
        <v>297.02999999999997</v>
      </c>
      <c r="U26" s="614">
        <v>90.35284326735119</v>
      </c>
      <c r="V26" s="613">
        <v>2683.7505035701329</v>
      </c>
      <c r="W26" s="613">
        <v>4716.5</v>
      </c>
      <c r="X26" s="614">
        <v>84.276368158010698</v>
      </c>
      <c r="Y26" s="613">
        <v>39748.949041725755</v>
      </c>
      <c r="Z26" s="613">
        <v>19053.87</v>
      </c>
      <c r="AA26" s="614">
        <v>83.926164997258567</v>
      </c>
      <c r="AB26" s="613">
        <v>159911.8237456315</v>
      </c>
      <c r="AC26" s="613">
        <v>1022.05</v>
      </c>
      <c r="AD26" s="614">
        <v>66.816761394408459</v>
      </c>
      <c r="AE26" s="613">
        <v>6829.0070983155147</v>
      </c>
      <c r="AF26" s="613">
        <v>125.82</v>
      </c>
      <c r="AG26" s="614" t="s">
        <v>15</v>
      </c>
      <c r="AH26" s="613" t="s">
        <v>15</v>
      </c>
      <c r="AI26" s="613">
        <v>821.09</v>
      </c>
      <c r="AJ26" s="614">
        <v>59.71189686637544</v>
      </c>
      <c r="AK26" s="613">
        <v>4902.8841398012219</v>
      </c>
      <c r="AL26" s="613">
        <v>4.07</v>
      </c>
      <c r="AM26" s="614" t="s">
        <v>15</v>
      </c>
      <c r="AN26" s="613" t="s">
        <v>15</v>
      </c>
      <c r="AO26" s="613">
        <v>676.47</v>
      </c>
      <c r="AP26" s="614">
        <v>53.260835598514966</v>
      </c>
      <c r="AQ26" s="613">
        <v>3602.9357457327415</v>
      </c>
      <c r="AR26" s="613">
        <v>848.75</v>
      </c>
      <c r="AS26" s="614">
        <v>51.047352907307996</v>
      </c>
      <c r="AT26" s="613">
        <v>4332.6440780077664</v>
      </c>
      <c r="AU26" s="613">
        <v>655.05999999999995</v>
      </c>
      <c r="AV26" s="614">
        <v>61.595660777001591</v>
      </c>
      <c r="AW26" s="613">
        <v>4034.8853548582661</v>
      </c>
      <c r="AX26" s="613">
        <v>491.28</v>
      </c>
      <c r="AY26" s="614">
        <v>43.404222115345156</v>
      </c>
      <c r="AZ26" s="613">
        <v>2132.362624082677</v>
      </c>
      <c r="BA26" s="613">
        <v>83.39</v>
      </c>
      <c r="BB26" s="614" t="s">
        <v>15</v>
      </c>
      <c r="BC26" s="613" t="s">
        <v>15</v>
      </c>
      <c r="BD26" s="613">
        <v>10.43</v>
      </c>
      <c r="BE26" s="614" t="s">
        <v>15</v>
      </c>
      <c r="BF26" s="613" t="s">
        <v>15</v>
      </c>
      <c r="BG26" s="613">
        <v>4.1100000000000003</v>
      </c>
      <c r="BH26" s="614" t="s">
        <v>15</v>
      </c>
      <c r="BI26" s="613" t="s">
        <v>15</v>
      </c>
      <c r="BJ26" s="613">
        <v>77.599999999999994</v>
      </c>
      <c r="BK26" s="614">
        <v>351.64478193388027</v>
      </c>
      <c r="BL26" s="613">
        <v>2728.7635078069106</v>
      </c>
      <c r="BM26" s="613">
        <v>1147.8699999999999</v>
      </c>
      <c r="BN26" s="614">
        <v>65.496192050573399</v>
      </c>
      <c r="BO26" s="613">
        <v>7518.1113969091675</v>
      </c>
      <c r="BP26" s="613">
        <v>1525.22</v>
      </c>
      <c r="BQ26" s="614">
        <v>52.029083173184901</v>
      </c>
      <c r="BR26" s="613">
        <v>7935.5798237405079</v>
      </c>
      <c r="BS26" s="613">
        <v>1973.03</v>
      </c>
      <c r="BT26" s="614">
        <v>63.048345881424964</v>
      </c>
      <c r="BU26" s="613">
        <v>12439.627787442789</v>
      </c>
      <c r="BV26" s="613">
        <v>2754.95</v>
      </c>
      <c r="BW26" s="614">
        <v>52.433293736177724</v>
      </c>
      <c r="BX26" s="613">
        <v>14445.110257848281</v>
      </c>
      <c r="BY26" s="613">
        <v>1549.24</v>
      </c>
      <c r="BZ26" s="614">
        <v>48.387554257900163</v>
      </c>
      <c r="CA26" s="613">
        <v>7496.3934558509254</v>
      </c>
      <c r="CB26" s="613">
        <v>3178.74</v>
      </c>
      <c r="CC26" s="614">
        <v>60.993804430183474</v>
      </c>
      <c r="CD26" s="613">
        <v>19388.344589440141</v>
      </c>
      <c r="CE26" s="613">
        <v>4727.9799999999996</v>
      </c>
      <c r="CF26" s="614">
        <v>56.863053662010138</v>
      </c>
      <c r="CG26" s="613">
        <v>26884.738045291066</v>
      </c>
      <c r="CH26" s="613">
        <v>4908.57</v>
      </c>
      <c r="CI26" s="614">
        <v>57.377344411064627</v>
      </c>
      <c r="CJ26" s="613">
        <v>28164.071145581947</v>
      </c>
      <c r="CK26" s="613">
        <v>81.709999999999994</v>
      </c>
      <c r="CL26" s="614">
        <v>351.83735436233349</v>
      </c>
      <c r="CM26" s="613">
        <v>2874.8630224946269</v>
      </c>
      <c r="CN26" s="613">
        <v>92.14</v>
      </c>
      <c r="CO26" s="614">
        <v>339.88810751428491</v>
      </c>
      <c r="CP26" s="613">
        <v>3131.7290226366208</v>
      </c>
      <c r="CQ26" s="613">
        <v>187.55</v>
      </c>
      <c r="CR26" s="614">
        <v>31.387851739051751</v>
      </c>
      <c r="CS26" s="613">
        <v>588.67915936591567</v>
      </c>
      <c r="CT26" s="613">
        <v>187.55</v>
      </c>
      <c r="CU26" s="614">
        <v>31.387851739051751</v>
      </c>
      <c r="CV26" s="613">
        <v>588.67915936591567</v>
      </c>
      <c r="CW26" s="613">
        <v>0</v>
      </c>
      <c r="CX26" s="614" t="s">
        <v>16</v>
      </c>
      <c r="CY26" s="613" t="s">
        <v>16</v>
      </c>
      <c r="CZ26" s="613">
        <v>22.46</v>
      </c>
      <c r="DA26" s="614" t="s">
        <v>15</v>
      </c>
      <c r="DB26" s="613" t="s">
        <v>15</v>
      </c>
      <c r="DC26" s="613">
        <v>8.5399999999999991</v>
      </c>
      <c r="DD26" s="614" t="s">
        <v>15</v>
      </c>
      <c r="DE26" s="613" t="s">
        <v>15</v>
      </c>
      <c r="DF26" s="613">
        <v>0</v>
      </c>
      <c r="DG26" s="614" t="s">
        <v>16</v>
      </c>
      <c r="DH26" s="613" t="s">
        <v>16</v>
      </c>
      <c r="DI26" s="613">
        <v>5.24</v>
      </c>
      <c r="DJ26" s="614" t="s">
        <v>15</v>
      </c>
      <c r="DK26" s="613" t="s">
        <v>15</v>
      </c>
    </row>
    <row r="27" spans="1:115" ht="11.25" customHeight="1">
      <c r="A27" s="612" t="s">
        <v>38</v>
      </c>
      <c r="B27" s="613">
        <v>713.12</v>
      </c>
      <c r="C27" s="614">
        <v>67.417017088092834</v>
      </c>
      <c r="D27" s="613">
        <v>4807.6423225860763</v>
      </c>
      <c r="E27" s="613">
        <v>1258.96</v>
      </c>
      <c r="F27" s="614">
        <v>74.062493267855686</v>
      </c>
      <c r="G27" s="613">
        <v>9324.1716524499643</v>
      </c>
      <c r="H27" s="613">
        <v>1972.08</v>
      </c>
      <c r="I27" s="614">
        <v>71.659435596101787</v>
      </c>
      <c r="J27" s="613">
        <v>14131.813975036041</v>
      </c>
      <c r="K27" s="613">
        <v>21321.96</v>
      </c>
      <c r="L27" s="614">
        <v>389.88984207450358</v>
      </c>
      <c r="M27" s="613">
        <v>831321.56171188748</v>
      </c>
      <c r="N27" s="613">
        <v>133.02000000000001</v>
      </c>
      <c r="O27" s="614">
        <v>84.706124952928093</v>
      </c>
      <c r="P27" s="613">
        <v>1126.7608741238498</v>
      </c>
      <c r="Q27" s="613">
        <v>5.47</v>
      </c>
      <c r="R27" s="614" t="s">
        <v>15</v>
      </c>
      <c r="S27" s="613" t="s">
        <v>15</v>
      </c>
      <c r="T27" s="613">
        <v>1952.58</v>
      </c>
      <c r="U27" s="614">
        <v>84.775542919035672</v>
      </c>
      <c r="V27" s="613">
        <v>16553.102959285065</v>
      </c>
      <c r="W27" s="613">
        <v>13430.52</v>
      </c>
      <c r="X27" s="614">
        <v>85.904041793324822</v>
      </c>
      <c r="Y27" s="613">
        <v>115373.59513860846</v>
      </c>
      <c r="Z27" s="613">
        <v>27099.09</v>
      </c>
      <c r="AA27" s="614">
        <v>83.746361088790479</v>
      </c>
      <c r="AB27" s="613">
        <v>226945.01763176301</v>
      </c>
      <c r="AC27" s="613">
        <v>4408.7</v>
      </c>
      <c r="AD27" s="614">
        <v>64.664893333089566</v>
      </c>
      <c r="AE27" s="613">
        <v>28508.811523759206</v>
      </c>
      <c r="AF27" s="613">
        <v>83.97</v>
      </c>
      <c r="AG27" s="614">
        <v>53.864180276319154</v>
      </c>
      <c r="AH27" s="613">
        <v>452.29752178025183</v>
      </c>
      <c r="AI27" s="613">
        <v>13426.26</v>
      </c>
      <c r="AJ27" s="614">
        <v>59.521980173677235</v>
      </c>
      <c r="AK27" s="613">
        <v>79915.758152663519</v>
      </c>
      <c r="AL27" s="613">
        <v>49.82</v>
      </c>
      <c r="AM27" s="614" t="s">
        <v>15</v>
      </c>
      <c r="AN27" s="613" t="s">
        <v>15</v>
      </c>
      <c r="AO27" s="613">
        <v>5581.47</v>
      </c>
      <c r="AP27" s="614">
        <v>51.107935816998946</v>
      </c>
      <c r="AQ27" s="613">
        <v>28525.741052450525</v>
      </c>
      <c r="AR27" s="613">
        <v>5222.58</v>
      </c>
      <c r="AS27" s="614">
        <v>50.461052248317266</v>
      </c>
      <c r="AT27" s="613">
        <v>26353.688225101701</v>
      </c>
      <c r="AU27" s="613">
        <v>5120.25</v>
      </c>
      <c r="AV27" s="614">
        <v>60.293687597881487</v>
      </c>
      <c r="AW27" s="613">
        <v>30871.875392305275</v>
      </c>
      <c r="AX27" s="613">
        <v>1015.68</v>
      </c>
      <c r="AY27" s="614">
        <v>47.109906215955121</v>
      </c>
      <c r="AZ27" s="613">
        <v>4784.85895454213</v>
      </c>
      <c r="BA27" s="613">
        <v>112.21</v>
      </c>
      <c r="BB27" s="614">
        <v>40.62533248872122</v>
      </c>
      <c r="BC27" s="613">
        <v>455.85685585594075</v>
      </c>
      <c r="BD27" s="613">
        <v>112.93</v>
      </c>
      <c r="BE27" s="614">
        <v>262.96542913622704</v>
      </c>
      <c r="BF27" s="613">
        <v>2969.6685912354119</v>
      </c>
      <c r="BG27" s="613">
        <v>2806.08</v>
      </c>
      <c r="BH27" s="614">
        <v>332.83863759670368</v>
      </c>
      <c r="BI27" s="613">
        <v>93397.184418735822</v>
      </c>
      <c r="BJ27" s="613">
        <v>1868.55</v>
      </c>
      <c r="BK27" s="614">
        <v>345.66022543744697</v>
      </c>
      <c r="BL27" s="613">
        <v>64588.341424114129</v>
      </c>
      <c r="BM27" s="613">
        <v>4492.67</v>
      </c>
      <c r="BN27" s="614">
        <v>64.463023203439064</v>
      </c>
      <c r="BO27" s="613">
        <v>28961.109045539459</v>
      </c>
      <c r="BP27" s="613">
        <v>10804.05</v>
      </c>
      <c r="BQ27" s="614">
        <v>50.795238153796241</v>
      </c>
      <c r="BR27" s="613">
        <v>54879.429277552226</v>
      </c>
      <c r="BS27" s="613">
        <v>17968.75</v>
      </c>
      <c r="BT27" s="614">
        <v>60.719271288544277</v>
      </c>
      <c r="BU27" s="613">
        <v>109104.940596603</v>
      </c>
      <c r="BV27" s="613">
        <v>17052.189999999999</v>
      </c>
      <c r="BW27" s="614">
        <v>53.360899966664448</v>
      </c>
      <c r="BX27" s="613">
        <v>90992.020480255567</v>
      </c>
      <c r="BY27" s="613">
        <v>6434.44</v>
      </c>
      <c r="BZ27" s="614">
        <v>49.804958251658299</v>
      </c>
      <c r="CA27" s="613">
        <v>32046.701557280026</v>
      </c>
      <c r="CB27" s="613">
        <v>28586.5</v>
      </c>
      <c r="CC27" s="614">
        <v>58.786580910422252</v>
      </c>
      <c r="CD27" s="613">
        <v>168050.25951957857</v>
      </c>
      <c r="CE27" s="613">
        <v>35020.94</v>
      </c>
      <c r="CF27" s="614">
        <v>57.136376429889829</v>
      </c>
      <c r="CG27" s="613">
        <v>200096.9610768586</v>
      </c>
      <c r="CH27" s="613">
        <v>36993.019999999997</v>
      </c>
      <c r="CI27" s="614">
        <v>57.910593688186211</v>
      </c>
      <c r="CJ27" s="613">
        <v>214228.77505189463</v>
      </c>
      <c r="CK27" s="613">
        <v>4674.63</v>
      </c>
      <c r="CL27" s="614">
        <v>337.96370160387016</v>
      </c>
      <c r="CM27" s="613">
        <v>157985.52584284995</v>
      </c>
      <c r="CN27" s="613">
        <v>4787.5600000000004</v>
      </c>
      <c r="CO27" s="614">
        <v>336.1946261437671</v>
      </c>
      <c r="CP27" s="613">
        <v>160955.19443408537</v>
      </c>
      <c r="CQ27" s="613">
        <v>2237.56</v>
      </c>
      <c r="CR27" s="614">
        <v>29.812167006121729</v>
      </c>
      <c r="CS27" s="613">
        <v>6670.6512406217735</v>
      </c>
      <c r="CT27" s="613">
        <v>2146.83</v>
      </c>
      <c r="CU27" s="614">
        <v>30.301457302933912</v>
      </c>
      <c r="CV27" s="613">
        <v>6505.2077581657595</v>
      </c>
      <c r="CW27" s="613">
        <v>90.73</v>
      </c>
      <c r="CX27" s="614">
        <v>18.23470543987813</v>
      </c>
      <c r="CY27" s="613">
        <v>165.44348245601427</v>
      </c>
      <c r="CZ27" s="613">
        <v>769.41</v>
      </c>
      <c r="DA27" s="614">
        <v>470.89396802986482</v>
      </c>
      <c r="DB27" s="613">
        <v>36231.052794185838</v>
      </c>
      <c r="DC27" s="613">
        <v>108.08</v>
      </c>
      <c r="DD27" s="614">
        <v>673.69858944757004</v>
      </c>
      <c r="DE27" s="613">
        <v>7281.3343547493378</v>
      </c>
      <c r="DF27" s="613">
        <v>67.819999999999993</v>
      </c>
      <c r="DG27" s="614" t="s">
        <v>15</v>
      </c>
      <c r="DH27" s="613" t="s">
        <v>15</v>
      </c>
      <c r="DI27" s="613">
        <v>5.0599999999999996</v>
      </c>
      <c r="DJ27" s="614" t="s">
        <v>15</v>
      </c>
      <c r="DK27" s="613" t="s">
        <v>15</v>
      </c>
    </row>
    <row r="28" spans="1:115" ht="11.25" customHeight="1">
      <c r="A28" s="612" t="s">
        <v>305</v>
      </c>
      <c r="B28" s="613">
        <v>443.09</v>
      </c>
      <c r="C28" s="614">
        <v>62.877586528837469</v>
      </c>
      <c r="D28" s="613">
        <v>2786.0429815062598</v>
      </c>
      <c r="E28" s="613">
        <v>212.6</v>
      </c>
      <c r="F28" s="614">
        <v>67.486483243081082</v>
      </c>
      <c r="G28" s="613">
        <v>1434.7626337479041</v>
      </c>
      <c r="H28" s="613">
        <v>655.69</v>
      </c>
      <c r="I28" s="614">
        <v>64.37196869334845</v>
      </c>
      <c r="J28" s="613">
        <v>4220.805615254164</v>
      </c>
      <c r="K28" s="613">
        <v>5011.16</v>
      </c>
      <c r="L28" s="614">
        <v>372.69623413980594</v>
      </c>
      <c r="M28" s="613">
        <v>186764.04606720299</v>
      </c>
      <c r="N28" s="613">
        <v>78.44</v>
      </c>
      <c r="O28" s="614" t="s">
        <v>15</v>
      </c>
      <c r="P28" s="613" t="s">
        <v>15</v>
      </c>
      <c r="Q28" s="613">
        <v>0</v>
      </c>
      <c r="R28" s="614" t="s">
        <v>16</v>
      </c>
      <c r="S28" s="613" t="s">
        <v>16</v>
      </c>
      <c r="T28" s="613">
        <v>769.26</v>
      </c>
      <c r="U28" s="614">
        <v>81.099563731457124</v>
      </c>
      <c r="V28" s="613">
        <v>6238.6650396060713</v>
      </c>
      <c r="W28" s="613">
        <v>3456.28</v>
      </c>
      <c r="X28" s="614">
        <v>79.792046686048764</v>
      </c>
      <c r="Y28" s="613">
        <v>27578.365512005661</v>
      </c>
      <c r="Z28" s="613">
        <v>10855.62</v>
      </c>
      <c r="AA28" s="614">
        <v>80.35336307369397</v>
      </c>
      <c r="AB28" s="613">
        <v>87228.557525005381</v>
      </c>
      <c r="AC28" s="613">
        <v>2526.06</v>
      </c>
      <c r="AD28" s="614">
        <v>58.858424441007877</v>
      </c>
      <c r="AE28" s="613">
        <v>14867.99116434524</v>
      </c>
      <c r="AF28" s="613">
        <v>267</v>
      </c>
      <c r="AG28" s="614">
        <v>48.148352150990149</v>
      </c>
      <c r="AH28" s="613">
        <v>1285.5610024314374</v>
      </c>
      <c r="AI28" s="613">
        <v>8344.42</v>
      </c>
      <c r="AJ28" s="614">
        <v>50.884330976881863</v>
      </c>
      <c r="AK28" s="613">
        <v>42460.022909011241</v>
      </c>
      <c r="AL28" s="613">
        <v>41.88</v>
      </c>
      <c r="AM28" s="614">
        <v>47.080117253096979</v>
      </c>
      <c r="AN28" s="613">
        <v>197.17153105597018</v>
      </c>
      <c r="AO28" s="613">
        <v>4448.96</v>
      </c>
      <c r="AP28" s="614">
        <v>48.517113274728082</v>
      </c>
      <c r="AQ28" s="613">
        <v>21585.069627473429</v>
      </c>
      <c r="AR28" s="613">
        <v>4497.76</v>
      </c>
      <c r="AS28" s="614">
        <v>47.185875572773391</v>
      </c>
      <c r="AT28" s="613">
        <v>21223.074371619725</v>
      </c>
      <c r="AU28" s="613">
        <v>3872.81</v>
      </c>
      <c r="AV28" s="614">
        <v>52.636772397550217</v>
      </c>
      <c r="AW28" s="613">
        <v>20385.221850895647</v>
      </c>
      <c r="AX28" s="613">
        <v>1053.67</v>
      </c>
      <c r="AY28" s="614">
        <v>43.662085360892441</v>
      </c>
      <c r="AZ28" s="613">
        <v>4600.5429482211548</v>
      </c>
      <c r="BA28" s="613">
        <v>107.16</v>
      </c>
      <c r="BB28" s="614">
        <v>41.273435047578275</v>
      </c>
      <c r="BC28" s="613">
        <v>442.28612996984856</v>
      </c>
      <c r="BD28" s="613">
        <v>66.75</v>
      </c>
      <c r="BE28" s="614">
        <v>229.57387306568413</v>
      </c>
      <c r="BF28" s="613">
        <v>1532.4056027134416</v>
      </c>
      <c r="BG28" s="613">
        <v>2675.85</v>
      </c>
      <c r="BH28" s="614">
        <v>350.84403505533811</v>
      </c>
      <c r="BI28" s="613">
        <v>93880.601120282648</v>
      </c>
      <c r="BJ28" s="613">
        <v>1631.63</v>
      </c>
      <c r="BK28" s="614">
        <v>317.86125404606037</v>
      </c>
      <c r="BL28" s="613">
        <v>51863.195793917344</v>
      </c>
      <c r="BM28" s="613">
        <v>2793.06</v>
      </c>
      <c r="BN28" s="614">
        <v>57.834604937869848</v>
      </c>
      <c r="BO28" s="613">
        <v>16153.552166776677</v>
      </c>
      <c r="BP28" s="613">
        <v>8946.7199999999993</v>
      </c>
      <c r="BQ28" s="614">
        <v>47.847863797115757</v>
      </c>
      <c r="BR28" s="613">
        <v>42808.143999093154</v>
      </c>
      <c r="BS28" s="613">
        <v>11179.36</v>
      </c>
      <c r="BT28" s="614">
        <v>52.606541525493313</v>
      </c>
      <c r="BU28" s="613">
        <v>58810.746606843881</v>
      </c>
      <c r="BV28" s="613">
        <v>13980.36</v>
      </c>
      <c r="BW28" s="614">
        <v>48.808610742627359</v>
      </c>
      <c r="BX28" s="613">
        <v>68236.194928179786</v>
      </c>
      <c r="BY28" s="613">
        <v>5925.59</v>
      </c>
      <c r="BZ28" s="614">
        <v>46.495731989965833</v>
      </c>
      <c r="CA28" s="613">
        <v>27551.464452242166</v>
      </c>
      <c r="CB28" s="613">
        <v>19234.13</v>
      </c>
      <c r="CC28" s="614">
        <v>51.72860799151379</v>
      </c>
      <c r="CD28" s="613">
        <v>99495.477082781523</v>
      </c>
      <c r="CE28" s="613">
        <v>25159.72</v>
      </c>
      <c r="CF28" s="614">
        <v>50.496166704169873</v>
      </c>
      <c r="CG28" s="613">
        <v>127046.94153502368</v>
      </c>
      <c r="CH28" s="613">
        <v>25815.41</v>
      </c>
      <c r="CI28" s="614">
        <v>50.848600564654149</v>
      </c>
      <c r="CJ28" s="613">
        <v>131267.74715027784</v>
      </c>
      <c r="CK28" s="613">
        <v>4307.4799999999996</v>
      </c>
      <c r="CL28" s="614">
        <v>338.35049011069123</v>
      </c>
      <c r="CM28" s="613">
        <v>145743.79691420001</v>
      </c>
      <c r="CN28" s="613">
        <v>4374.2299999999996</v>
      </c>
      <c r="CO28" s="614">
        <v>336.69057758031346</v>
      </c>
      <c r="CP28" s="613">
        <v>147276.20251691344</v>
      </c>
      <c r="CQ28" s="613">
        <v>1632.19</v>
      </c>
      <c r="CR28" s="614">
        <v>28.750581560611352</v>
      </c>
      <c r="CS28" s="613">
        <v>4692.6411717414248</v>
      </c>
      <c r="CT28" s="613">
        <v>1401.45</v>
      </c>
      <c r="CU28" s="614">
        <v>30.328457942801592</v>
      </c>
      <c r="CV28" s="613">
        <v>4250.3817383939313</v>
      </c>
      <c r="CW28" s="613">
        <v>230.74</v>
      </c>
      <c r="CX28" s="614">
        <v>19.167003265471664</v>
      </c>
      <c r="CY28" s="613">
        <v>442.25943334749331</v>
      </c>
      <c r="CZ28" s="613">
        <v>1705.01</v>
      </c>
      <c r="DA28" s="614">
        <v>478.17602429426171</v>
      </c>
      <c r="DB28" s="613">
        <v>81529.490318195923</v>
      </c>
      <c r="DC28" s="613">
        <v>70.599999999999994</v>
      </c>
      <c r="DD28" s="614">
        <v>746.44696103041451</v>
      </c>
      <c r="DE28" s="613">
        <v>5269.9155448747251</v>
      </c>
      <c r="DF28" s="613">
        <v>217.17</v>
      </c>
      <c r="DG28" s="614">
        <v>33.756797865603225</v>
      </c>
      <c r="DH28" s="613">
        <v>733.09637924730544</v>
      </c>
      <c r="DI28" s="613">
        <v>8.8800000000000008</v>
      </c>
      <c r="DJ28" s="614" t="s">
        <v>15</v>
      </c>
      <c r="DK28" s="613" t="s">
        <v>15</v>
      </c>
    </row>
    <row r="29" spans="1:115" ht="11.25" customHeight="1">
      <c r="A29" s="612" t="s">
        <v>39</v>
      </c>
      <c r="B29" s="613">
        <v>138.83000000000001</v>
      </c>
      <c r="C29" s="614">
        <v>71.328376822770835</v>
      </c>
      <c r="D29" s="613">
        <v>990.25185543052771</v>
      </c>
      <c r="E29" s="613">
        <v>82.47</v>
      </c>
      <c r="F29" s="614">
        <v>81.849528722347941</v>
      </c>
      <c r="G29" s="613">
        <v>675.01306337320329</v>
      </c>
      <c r="H29" s="613">
        <v>221.3</v>
      </c>
      <c r="I29" s="614">
        <v>75.249205549197058</v>
      </c>
      <c r="J29" s="613">
        <v>1665.264918803731</v>
      </c>
      <c r="K29" s="613">
        <v>9627.52</v>
      </c>
      <c r="L29" s="614">
        <v>421.35955581749533</v>
      </c>
      <c r="M29" s="613">
        <v>405664.75508240523</v>
      </c>
      <c r="N29" s="613">
        <v>24.32</v>
      </c>
      <c r="O29" s="614" t="s">
        <v>15</v>
      </c>
      <c r="P29" s="613" t="s">
        <v>15</v>
      </c>
      <c r="Q29" s="613">
        <v>0</v>
      </c>
      <c r="R29" s="614" t="s">
        <v>16</v>
      </c>
      <c r="S29" s="613" t="s">
        <v>16</v>
      </c>
      <c r="T29" s="613">
        <v>1757.12</v>
      </c>
      <c r="U29" s="614">
        <v>95.387421614370396</v>
      </c>
      <c r="V29" s="613">
        <v>16760.714626704248</v>
      </c>
      <c r="W29" s="613">
        <v>6416.51</v>
      </c>
      <c r="X29" s="614">
        <v>87.981950935710913</v>
      </c>
      <c r="Y29" s="613">
        <v>56453.706799849824</v>
      </c>
      <c r="Z29" s="613">
        <v>18445.95</v>
      </c>
      <c r="AA29" s="614">
        <v>87.019577533591374</v>
      </c>
      <c r="AB29" s="613">
        <v>160515.87762057493</v>
      </c>
      <c r="AC29" s="613">
        <v>8448.4699999999993</v>
      </c>
      <c r="AD29" s="614">
        <v>81.217078071648743</v>
      </c>
      <c r="AE29" s="613">
        <v>68616.004757598203</v>
      </c>
      <c r="AF29" s="613">
        <v>132.63</v>
      </c>
      <c r="AG29" s="614">
        <v>59.928305133162084</v>
      </c>
      <c r="AH29" s="613">
        <v>794.82911098112891</v>
      </c>
      <c r="AI29" s="613">
        <v>2811.37</v>
      </c>
      <c r="AJ29" s="614">
        <v>62.876988057984008</v>
      </c>
      <c r="AK29" s="613">
        <v>17677.047791657449</v>
      </c>
      <c r="AL29" s="613">
        <v>2.0499999999999998</v>
      </c>
      <c r="AM29" s="614" t="s">
        <v>15</v>
      </c>
      <c r="AN29" s="613" t="s">
        <v>15</v>
      </c>
      <c r="AO29" s="613">
        <v>2075.62</v>
      </c>
      <c r="AP29" s="614">
        <v>57.360618647601903</v>
      </c>
      <c r="AQ29" s="613">
        <v>11905.884727733546</v>
      </c>
      <c r="AR29" s="613">
        <v>820.29</v>
      </c>
      <c r="AS29" s="614">
        <v>54.644982169671607</v>
      </c>
      <c r="AT29" s="613">
        <v>4482.473242395994</v>
      </c>
      <c r="AU29" s="613">
        <v>2109.27</v>
      </c>
      <c r="AV29" s="614">
        <v>67.535265067979324</v>
      </c>
      <c r="AW29" s="613">
        <v>14245.010854993674</v>
      </c>
      <c r="AX29" s="613">
        <v>595.20000000000005</v>
      </c>
      <c r="AY29" s="614">
        <v>51.670895471131928</v>
      </c>
      <c r="AZ29" s="613">
        <v>3075.4516984417733</v>
      </c>
      <c r="BA29" s="613">
        <v>58.19</v>
      </c>
      <c r="BB29" s="614" t="s">
        <v>15</v>
      </c>
      <c r="BC29" s="613" t="s">
        <v>15</v>
      </c>
      <c r="BD29" s="613">
        <v>108.62</v>
      </c>
      <c r="BE29" s="614">
        <v>278.36056949369811</v>
      </c>
      <c r="BF29" s="613">
        <v>3023.5525058405483</v>
      </c>
      <c r="BG29" s="613">
        <v>630.54999999999995</v>
      </c>
      <c r="BH29" s="614">
        <v>411.44366897338779</v>
      </c>
      <c r="BI29" s="613">
        <v>25943.580547116962</v>
      </c>
      <c r="BJ29" s="613">
        <v>1571.03</v>
      </c>
      <c r="BK29" s="614">
        <v>384.65831734302952</v>
      </c>
      <c r="BL29" s="613">
        <v>60430.975629541994</v>
      </c>
      <c r="BM29" s="613">
        <v>8581.1</v>
      </c>
      <c r="BN29" s="614">
        <v>80.888037511017643</v>
      </c>
      <c r="BO29" s="613">
        <v>69410.833868579328</v>
      </c>
      <c r="BP29" s="613">
        <v>2895.91</v>
      </c>
      <c r="BQ29" s="614">
        <v>56.591392585161621</v>
      </c>
      <c r="BR29" s="613">
        <v>16388.357970129538</v>
      </c>
      <c r="BS29" s="613">
        <v>11394.52</v>
      </c>
      <c r="BT29" s="614">
        <v>76.438324678460049</v>
      </c>
      <c r="BU29" s="613">
        <v>87097.801931520633</v>
      </c>
      <c r="BV29" s="613">
        <v>5658.57</v>
      </c>
      <c r="BW29" s="614">
        <v>60.030530166600144</v>
      </c>
      <c r="BX29" s="613">
        <v>33968.695708481857</v>
      </c>
      <c r="BY29" s="613">
        <v>1606.31</v>
      </c>
      <c r="BZ29" s="614">
        <v>53.61747879759055</v>
      </c>
      <c r="CA29" s="613">
        <v>8612.6292367357673</v>
      </c>
      <c r="CB29" s="613">
        <v>15446.78</v>
      </c>
      <c r="CC29" s="614">
        <v>72.800848075305481</v>
      </c>
      <c r="CD29" s="613">
        <v>112453.86840326672</v>
      </c>
      <c r="CE29" s="613">
        <v>17053.09</v>
      </c>
      <c r="CF29" s="614">
        <v>70.993877144847346</v>
      </c>
      <c r="CG29" s="613">
        <v>121066.49764000249</v>
      </c>
      <c r="CH29" s="613">
        <v>17274.39</v>
      </c>
      <c r="CI29" s="614">
        <v>71.048391612558376</v>
      </c>
      <c r="CJ29" s="613">
        <v>122731.76255880622</v>
      </c>
      <c r="CK29" s="613">
        <v>2201.58</v>
      </c>
      <c r="CL29" s="614">
        <v>392.32985481635444</v>
      </c>
      <c r="CM29" s="613">
        <v>86374.556176658953</v>
      </c>
      <c r="CN29" s="613">
        <v>2310.1999999999998</v>
      </c>
      <c r="CO29" s="614">
        <v>386.97129548307294</v>
      </c>
      <c r="CP29" s="613">
        <v>89398.1086824995</v>
      </c>
      <c r="CQ29" s="613">
        <v>3030.44</v>
      </c>
      <c r="CR29" s="614">
        <v>34.966745715308306</v>
      </c>
      <c r="CS29" s="613">
        <v>10596.462488549891</v>
      </c>
      <c r="CT29" s="613">
        <v>2970.73</v>
      </c>
      <c r="CU29" s="614">
        <v>35.246850382740377</v>
      </c>
      <c r="CV29" s="613">
        <v>10470.887583751837</v>
      </c>
      <c r="CW29" s="613">
        <v>59.71</v>
      </c>
      <c r="CX29" s="614" t="s">
        <v>15</v>
      </c>
      <c r="CY29" s="613" t="s">
        <v>15</v>
      </c>
      <c r="CZ29" s="613">
        <v>1216.3900000000001</v>
      </c>
      <c r="DA29" s="614">
        <v>492.18606357672201</v>
      </c>
      <c r="DB29" s="613">
        <v>59869.020587408893</v>
      </c>
      <c r="DC29" s="613">
        <v>33.29</v>
      </c>
      <c r="DD29" s="614">
        <v>746.32263346615753</v>
      </c>
      <c r="DE29" s="613">
        <v>2484.5080468088386</v>
      </c>
      <c r="DF29" s="613">
        <v>81.47</v>
      </c>
      <c r="DG29" s="614" t="s">
        <v>15</v>
      </c>
      <c r="DH29" s="613" t="s">
        <v>15</v>
      </c>
      <c r="DI29" s="613">
        <v>9.3800000000000008</v>
      </c>
      <c r="DJ29" s="614" t="s">
        <v>15</v>
      </c>
      <c r="DK29" s="613" t="s">
        <v>15</v>
      </c>
    </row>
    <row r="30" spans="1:115" ht="11.25" customHeight="1">
      <c r="A30" s="612" t="s">
        <v>40</v>
      </c>
      <c r="B30" s="613">
        <v>182.46</v>
      </c>
      <c r="C30" s="614">
        <v>71.356811448856391</v>
      </c>
      <c r="D30" s="613">
        <v>1301.9763816958337</v>
      </c>
      <c r="E30" s="613">
        <v>12</v>
      </c>
      <c r="F30" s="614" t="s">
        <v>15</v>
      </c>
      <c r="G30" s="613" t="s">
        <v>15</v>
      </c>
      <c r="H30" s="613">
        <v>194.46</v>
      </c>
      <c r="I30" s="614">
        <v>71.698120931746203</v>
      </c>
      <c r="J30" s="613">
        <v>1394.2416596387368</v>
      </c>
      <c r="K30" s="613">
        <v>1375.39</v>
      </c>
      <c r="L30" s="614">
        <v>434.73619655195313</v>
      </c>
      <c r="M30" s="613">
        <v>59793.181737559076</v>
      </c>
      <c r="N30" s="613">
        <v>29.87</v>
      </c>
      <c r="O30" s="614" t="s">
        <v>15</v>
      </c>
      <c r="P30" s="613" t="s">
        <v>15</v>
      </c>
      <c r="Q30" s="613">
        <v>0.09</v>
      </c>
      <c r="R30" s="614" t="s">
        <v>15</v>
      </c>
      <c r="S30" s="613" t="s">
        <v>15</v>
      </c>
      <c r="T30" s="613">
        <v>266.47000000000003</v>
      </c>
      <c r="U30" s="614">
        <v>85.301764718922897</v>
      </c>
      <c r="V30" s="613">
        <v>2273.0361244651385</v>
      </c>
      <c r="W30" s="613">
        <v>1501.25</v>
      </c>
      <c r="X30" s="614">
        <v>78.411100520878804</v>
      </c>
      <c r="Y30" s="613">
        <v>11771.466465696934</v>
      </c>
      <c r="Z30" s="613">
        <v>3773.22</v>
      </c>
      <c r="AA30" s="614">
        <v>74.952123414192059</v>
      </c>
      <c r="AB30" s="613">
        <v>28281.085110889777</v>
      </c>
      <c r="AC30" s="613">
        <v>9527.08</v>
      </c>
      <c r="AD30" s="614">
        <v>68.014097958014432</v>
      </c>
      <c r="AE30" s="613">
        <v>64797.575237384008</v>
      </c>
      <c r="AF30" s="613">
        <v>274.69</v>
      </c>
      <c r="AG30" s="614">
        <v>53.972904561089507</v>
      </c>
      <c r="AH30" s="613">
        <v>1482.5817153885685</v>
      </c>
      <c r="AI30" s="613">
        <v>2782.27</v>
      </c>
      <c r="AJ30" s="614">
        <v>55.366664384170342</v>
      </c>
      <c r="AK30" s="613">
        <v>15404.500931614568</v>
      </c>
      <c r="AL30" s="613">
        <v>3.71</v>
      </c>
      <c r="AM30" s="614" t="s">
        <v>15</v>
      </c>
      <c r="AN30" s="613" t="s">
        <v>15</v>
      </c>
      <c r="AO30" s="613">
        <v>7262.83</v>
      </c>
      <c r="AP30" s="614">
        <v>55.304239449139196</v>
      </c>
      <c r="AQ30" s="613">
        <v>40166.528939839176</v>
      </c>
      <c r="AR30" s="613">
        <v>6943.52</v>
      </c>
      <c r="AS30" s="614">
        <v>53.624312450082925</v>
      </c>
      <c r="AT30" s="613">
        <v>37234.148598339998</v>
      </c>
      <c r="AU30" s="613">
        <v>3225.44</v>
      </c>
      <c r="AV30" s="614">
        <v>59.56835408484703</v>
      </c>
      <c r="AW30" s="613">
        <v>19213.415199942905</v>
      </c>
      <c r="AX30" s="613">
        <v>492.44</v>
      </c>
      <c r="AY30" s="614">
        <v>45.811606673860652</v>
      </c>
      <c r="AZ30" s="613">
        <v>2255.9467590475933</v>
      </c>
      <c r="BA30" s="613">
        <v>21.31</v>
      </c>
      <c r="BB30" s="614">
        <v>41.359940943516563</v>
      </c>
      <c r="BC30" s="613">
        <v>88.138034150633786</v>
      </c>
      <c r="BD30" s="613">
        <v>389.94</v>
      </c>
      <c r="BE30" s="614">
        <v>307.32519243110301</v>
      </c>
      <c r="BF30" s="613">
        <v>11983.838553658432</v>
      </c>
      <c r="BG30" s="613">
        <v>7351.65</v>
      </c>
      <c r="BH30" s="614">
        <v>398.29749916450521</v>
      </c>
      <c r="BI30" s="613">
        <v>292814.38097327348</v>
      </c>
      <c r="BJ30" s="613">
        <v>7081.23</v>
      </c>
      <c r="BK30" s="614">
        <v>433.54507557391827</v>
      </c>
      <c r="BL30" s="613">
        <v>307003.23955062969</v>
      </c>
      <c r="BM30" s="613">
        <v>9801.77</v>
      </c>
      <c r="BN30" s="614">
        <v>67.620600108727885</v>
      </c>
      <c r="BO30" s="613">
        <v>66280.156952772581</v>
      </c>
      <c r="BP30" s="613">
        <v>14206.35</v>
      </c>
      <c r="BQ30" s="614">
        <v>54.483155446810187</v>
      </c>
      <c r="BR30" s="613">
        <v>77400.677538179181</v>
      </c>
      <c r="BS30" s="613">
        <v>12587.75</v>
      </c>
      <c r="BT30" s="614">
        <v>64.908965063552202</v>
      </c>
      <c r="BU30" s="613">
        <v>81705.782497872919</v>
      </c>
      <c r="BV30" s="613">
        <v>17945.54</v>
      </c>
      <c r="BW30" s="614">
        <v>55.143605336657636</v>
      </c>
      <c r="BX30" s="613">
        <v>98958.177531320311</v>
      </c>
      <c r="BY30" s="613">
        <v>7731.96</v>
      </c>
      <c r="BZ30" s="614">
        <v>53.10531237477533</v>
      </c>
      <c r="CA30" s="613">
        <v>41060.815106926791</v>
      </c>
      <c r="CB30" s="613">
        <v>22801.33</v>
      </c>
      <c r="CC30" s="614">
        <v>61.225878017758809</v>
      </c>
      <c r="CD30" s="613">
        <v>139603.14492226642</v>
      </c>
      <c r="CE30" s="613">
        <v>30533.29</v>
      </c>
      <c r="CF30" s="614">
        <v>59.169503197720658</v>
      </c>
      <c r="CG30" s="613">
        <v>180663.9600291932</v>
      </c>
      <c r="CH30" s="613">
        <v>30727.75</v>
      </c>
      <c r="CI30" s="614">
        <v>59.248790324326364</v>
      </c>
      <c r="CJ30" s="613">
        <v>182058.20168883193</v>
      </c>
      <c r="CK30" s="613">
        <v>14432.88</v>
      </c>
      <c r="CL30" s="614">
        <v>415.59108128377926</v>
      </c>
      <c r="CM30" s="613">
        <v>599817.62052390317</v>
      </c>
      <c r="CN30" s="613">
        <v>14822.82</v>
      </c>
      <c r="CO30" s="614">
        <v>412.74295921933992</v>
      </c>
      <c r="CP30" s="613">
        <v>611801.45907756162</v>
      </c>
      <c r="CQ30" s="613">
        <v>1344.31</v>
      </c>
      <c r="CR30" s="614">
        <v>30.864452963280147</v>
      </c>
      <c r="CS30" s="613">
        <v>4149.1392763067142</v>
      </c>
      <c r="CT30" s="613">
        <v>1296.1600000000001</v>
      </c>
      <c r="CU30" s="614">
        <v>31.274758895176255</v>
      </c>
      <c r="CV30" s="613">
        <v>4053.7091489571667</v>
      </c>
      <c r="CW30" s="613">
        <v>48.15</v>
      </c>
      <c r="CX30" s="614">
        <v>19.819341090248795</v>
      </c>
      <c r="CY30" s="613">
        <v>95.430127349547959</v>
      </c>
      <c r="CZ30" s="613">
        <v>10046.629999999999</v>
      </c>
      <c r="DA30" s="614">
        <v>601.16959377623618</v>
      </c>
      <c r="DB30" s="613">
        <v>603972.84759201459</v>
      </c>
      <c r="DC30" s="613">
        <v>15.85</v>
      </c>
      <c r="DD30" s="614">
        <v>709.21694109093573</v>
      </c>
      <c r="DE30" s="613">
        <v>1124.1088516291331</v>
      </c>
      <c r="DF30" s="613">
        <v>219.19</v>
      </c>
      <c r="DG30" s="614">
        <v>32.045095344829029</v>
      </c>
      <c r="DH30" s="613">
        <v>702.39644486330735</v>
      </c>
      <c r="DI30" s="613">
        <v>56.63</v>
      </c>
      <c r="DJ30" s="614">
        <v>31.737567837048633</v>
      </c>
      <c r="DK30" s="613">
        <v>179.72984666120644</v>
      </c>
    </row>
    <row r="31" spans="1:115" ht="11.25" customHeight="1">
      <c r="A31" s="612" t="s">
        <v>41</v>
      </c>
      <c r="B31" s="613">
        <v>445.43</v>
      </c>
      <c r="C31" s="614">
        <v>69.860495818055639</v>
      </c>
      <c r="D31" s="613">
        <v>3111.7960652236525</v>
      </c>
      <c r="E31" s="613">
        <v>274.48</v>
      </c>
      <c r="F31" s="614">
        <v>73.424466501441358</v>
      </c>
      <c r="G31" s="613">
        <v>2015.3547565315628</v>
      </c>
      <c r="H31" s="613">
        <v>719.91</v>
      </c>
      <c r="I31" s="614">
        <v>71.219330496245561</v>
      </c>
      <c r="J31" s="613">
        <v>5127.1508217552155</v>
      </c>
      <c r="K31" s="613">
        <v>4322.18</v>
      </c>
      <c r="L31" s="614">
        <v>393.23640448855991</v>
      </c>
      <c r="M31" s="613">
        <v>169963.85227523639</v>
      </c>
      <c r="N31" s="613">
        <v>11.65</v>
      </c>
      <c r="O31" s="614" t="s">
        <v>15</v>
      </c>
      <c r="P31" s="613" t="s">
        <v>15</v>
      </c>
      <c r="Q31" s="613">
        <v>0</v>
      </c>
      <c r="R31" s="614" t="s">
        <v>16</v>
      </c>
      <c r="S31" s="613" t="s">
        <v>16</v>
      </c>
      <c r="T31" s="613">
        <v>492.04</v>
      </c>
      <c r="U31" s="614">
        <v>83.099016301820242</v>
      </c>
      <c r="V31" s="613">
        <v>4088.8039981147626</v>
      </c>
      <c r="W31" s="613">
        <v>2321.6799999999998</v>
      </c>
      <c r="X31" s="614">
        <v>82.361715158637793</v>
      </c>
      <c r="Y31" s="613">
        <v>19121.754684950618</v>
      </c>
      <c r="Z31" s="613">
        <v>9653.39</v>
      </c>
      <c r="AA31" s="614">
        <v>77.978093251699264</v>
      </c>
      <c r="AB31" s="613">
        <v>75275.294561502116</v>
      </c>
      <c r="AC31" s="613">
        <v>6653.97</v>
      </c>
      <c r="AD31" s="614">
        <v>72.247998412059772</v>
      </c>
      <c r="AE31" s="613">
        <v>48073.601399389343</v>
      </c>
      <c r="AF31" s="613">
        <v>282.95999999999998</v>
      </c>
      <c r="AG31" s="614">
        <v>55.989715191148029</v>
      </c>
      <c r="AH31" s="613">
        <v>1584.2849810487246</v>
      </c>
      <c r="AI31" s="613">
        <v>3805.95</v>
      </c>
      <c r="AJ31" s="614">
        <v>55.683859399541632</v>
      </c>
      <c r="AK31" s="613">
        <v>21192.998468168553</v>
      </c>
      <c r="AL31" s="613">
        <v>7.49</v>
      </c>
      <c r="AM31" s="614" t="s">
        <v>15</v>
      </c>
      <c r="AN31" s="613" t="s">
        <v>15</v>
      </c>
      <c r="AO31" s="613">
        <v>3858.05</v>
      </c>
      <c r="AP31" s="614">
        <v>56.445874384228638</v>
      </c>
      <c r="AQ31" s="613">
        <v>21777.100566807338</v>
      </c>
      <c r="AR31" s="613">
        <v>1548.2</v>
      </c>
      <c r="AS31" s="614">
        <v>51.038667197125065</v>
      </c>
      <c r="AT31" s="613">
        <v>7901.8064554589018</v>
      </c>
      <c r="AU31" s="613">
        <v>2123.02</v>
      </c>
      <c r="AV31" s="614">
        <v>58.36636940720576</v>
      </c>
      <c r="AW31" s="613">
        <v>12391.296957888599</v>
      </c>
      <c r="AX31" s="613">
        <v>571.09</v>
      </c>
      <c r="AY31" s="614">
        <v>46.743388954439084</v>
      </c>
      <c r="AZ31" s="613">
        <v>2669.4681997990619</v>
      </c>
      <c r="BA31" s="613">
        <v>62.54</v>
      </c>
      <c r="BB31" s="614">
        <v>41.33794504187523</v>
      </c>
      <c r="BC31" s="613">
        <v>258.52750829188761</v>
      </c>
      <c r="BD31" s="613">
        <v>28.24</v>
      </c>
      <c r="BE31" s="614">
        <v>306.11749076340277</v>
      </c>
      <c r="BF31" s="613">
        <v>864.47579391584941</v>
      </c>
      <c r="BG31" s="613">
        <v>322.42</v>
      </c>
      <c r="BH31" s="614">
        <v>354.53295906583071</v>
      </c>
      <c r="BI31" s="613">
        <v>11430.851666200519</v>
      </c>
      <c r="BJ31" s="613">
        <v>300.47000000000003</v>
      </c>
      <c r="BK31" s="614">
        <v>358.61018087281934</v>
      </c>
      <c r="BL31" s="613">
        <v>10775.160104685603</v>
      </c>
      <c r="BM31" s="613">
        <v>6936.93</v>
      </c>
      <c r="BN31" s="614">
        <v>71.584816886487346</v>
      </c>
      <c r="BO31" s="613">
        <v>49657.886380438067</v>
      </c>
      <c r="BP31" s="613">
        <v>5406.25</v>
      </c>
      <c r="BQ31" s="614">
        <v>54.897400272399985</v>
      </c>
      <c r="BR31" s="613">
        <v>29678.907022266241</v>
      </c>
      <c r="BS31" s="613">
        <v>10750.37</v>
      </c>
      <c r="BT31" s="614">
        <v>65.939294445808699</v>
      </c>
      <c r="BU31" s="613">
        <v>70887.181283138852</v>
      </c>
      <c r="BV31" s="613">
        <v>8162.9</v>
      </c>
      <c r="BW31" s="614">
        <v>55.12526147355203</v>
      </c>
      <c r="BX31" s="613">
        <v>44998.19968824579</v>
      </c>
      <c r="BY31" s="613">
        <v>2464.79</v>
      </c>
      <c r="BZ31" s="614">
        <v>50.365699084297546</v>
      </c>
      <c r="CA31" s="613">
        <v>12414.087144598574</v>
      </c>
      <c r="CB31" s="613">
        <v>16448.48</v>
      </c>
      <c r="CC31" s="614">
        <v>62.906295187631962</v>
      </c>
      <c r="CD31" s="613">
        <v>103471.29382678606</v>
      </c>
      <c r="CE31" s="613">
        <v>18913.27</v>
      </c>
      <c r="CF31" s="614">
        <v>61.271996313373961</v>
      </c>
      <c r="CG31" s="613">
        <v>115885.38097138463</v>
      </c>
      <c r="CH31" s="613">
        <v>19633.18</v>
      </c>
      <c r="CI31" s="614">
        <v>61.636745444772494</v>
      </c>
      <c r="CJ31" s="613">
        <v>121012.53179313985</v>
      </c>
      <c r="CK31" s="613">
        <v>622.89</v>
      </c>
      <c r="CL31" s="614">
        <v>356.49973142747706</v>
      </c>
      <c r="CM31" s="613">
        <v>22206.011770886122</v>
      </c>
      <c r="CN31" s="613">
        <v>651.13</v>
      </c>
      <c r="CO31" s="614">
        <v>354.31461558831518</v>
      </c>
      <c r="CP31" s="613">
        <v>23070.48756480197</v>
      </c>
      <c r="CQ31" s="613">
        <v>2136.87</v>
      </c>
      <c r="CR31" s="614">
        <v>33.018031418387928</v>
      </c>
      <c r="CS31" s="613">
        <v>7055.5240797010601</v>
      </c>
      <c r="CT31" s="613">
        <v>2042.83</v>
      </c>
      <c r="CU31" s="614">
        <v>33.524040867583253</v>
      </c>
      <c r="CV31" s="613">
        <v>6848.3916405525097</v>
      </c>
      <c r="CW31" s="613">
        <v>94.04</v>
      </c>
      <c r="CX31" s="614">
        <v>22.025993103844183</v>
      </c>
      <c r="CY31" s="613">
        <v>207.13243914855073</v>
      </c>
      <c r="CZ31" s="613">
        <v>641.30999999999995</v>
      </c>
      <c r="DA31" s="614">
        <v>531.77923943999872</v>
      </c>
      <c r="DB31" s="613">
        <v>34103.534404526545</v>
      </c>
      <c r="DC31" s="613">
        <v>23.21</v>
      </c>
      <c r="DD31" s="614">
        <v>733.84875741271583</v>
      </c>
      <c r="DE31" s="613">
        <v>1703.2629659549141</v>
      </c>
      <c r="DF31" s="613">
        <v>86.14</v>
      </c>
      <c r="DG31" s="614" t="s">
        <v>15</v>
      </c>
      <c r="DH31" s="613" t="s">
        <v>15</v>
      </c>
      <c r="DI31" s="613">
        <v>62.06</v>
      </c>
      <c r="DJ31" s="614" t="s">
        <v>15</v>
      </c>
      <c r="DK31" s="613" t="s">
        <v>15</v>
      </c>
    </row>
    <row r="32" spans="1:115" ht="11.25" customHeight="1">
      <c r="A32" s="612" t="s">
        <v>42</v>
      </c>
      <c r="B32" s="613">
        <v>24.58</v>
      </c>
      <c r="C32" s="614" t="s">
        <v>15</v>
      </c>
      <c r="D32" s="613" t="s">
        <v>15</v>
      </c>
      <c r="E32" s="613">
        <v>0</v>
      </c>
      <c r="F32" s="614" t="s">
        <v>16</v>
      </c>
      <c r="G32" s="613" t="s">
        <v>16</v>
      </c>
      <c r="H32" s="613">
        <v>24.58</v>
      </c>
      <c r="I32" s="614" t="s">
        <v>15</v>
      </c>
      <c r="J32" s="613" t="s">
        <v>15</v>
      </c>
      <c r="K32" s="613">
        <v>391.18</v>
      </c>
      <c r="L32" s="614" t="s">
        <v>15</v>
      </c>
      <c r="M32" s="613" t="s">
        <v>15</v>
      </c>
      <c r="N32" s="613">
        <v>0</v>
      </c>
      <c r="O32" s="614" t="s">
        <v>16</v>
      </c>
      <c r="P32" s="613" t="s">
        <v>16</v>
      </c>
      <c r="Q32" s="613">
        <v>0</v>
      </c>
      <c r="R32" s="614" t="s">
        <v>16</v>
      </c>
      <c r="S32" s="613" t="s">
        <v>16</v>
      </c>
      <c r="T32" s="613">
        <v>73.39</v>
      </c>
      <c r="U32" s="614" t="s">
        <v>15</v>
      </c>
      <c r="V32" s="613" t="s">
        <v>15</v>
      </c>
      <c r="W32" s="613">
        <v>352.02</v>
      </c>
      <c r="X32" s="614" t="s">
        <v>15</v>
      </c>
      <c r="Y32" s="613" t="s">
        <v>15</v>
      </c>
      <c r="Z32" s="613">
        <v>1285.68</v>
      </c>
      <c r="AA32" s="614" t="s">
        <v>15</v>
      </c>
      <c r="AB32" s="613" t="s">
        <v>15</v>
      </c>
      <c r="AC32" s="613">
        <v>24.07</v>
      </c>
      <c r="AD32" s="614" t="s">
        <v>15</v>
      </c>
      <c r="AE32" s="613" t="s">
        <v>15</v>
      </c>
      <c r="AF32" s="613">
        <v>0</v>
      </c>
      <c r="AG32" s="614" t="s">
        <v>16</v>
      </c>
      <c r="AH32" s="613" t="s">
        <v>16</v>
      </c>
      <c r="AI32" s="613">
        <v>43.1</v>
      </c>
      <c r="AJ32" s="614" t="s">
        <v>15</v>
      </c>
      <c r="AK32" s="613" t="s">
        <v>15</v>
      </c>
      <c r="AL32" s="613">
        <v>0</v>
      </c>
      <c r="AM32" s="614" t="s">
        <v>16</v>
      </c>
      <c r="AN32" s="613" t="s">
        <v>16</v>
      </c>
      <c r="AO32" s="613">
        <v>126.72</v>
      </c>
      <c r="AP32" s="614" t="s">
        <v>15</v>
      </c>
      <c r="AQ32" s="613" t="s">
        <v>15</v>
      </c>
      <c r="AR32" s="613">
        <v>69.64</v>
      </c>
      <c r="AS32" s="614" t="s">
        <v>15</v>
      </c>
      <c r="AT32" s="613" t="s">
        <v>15</v>
      </c>
      <c r="AU32" s="613">
        <v>60.76</v>
      </c>
      <c r="AV32" s="614" t="s">
        <v>15</v>
      </c>
      <c r="AW32" s="613" t="s">
        <v>15</v>
      </c>
      <c r="AX32" s="613">
        <v>12.54</v>
      </c>
      <c r="AY32" s="614" t="s">
        <v>15</v>
      </c>
      <c r="AZ32" s="613" t="s">
        <v>15</v>
      </c>
      <c r="BA32" s="613">
        <v>0</v>
      </c>
      <c r="BB32" s="614" t="s">
        <v>16</v>
      </c>
      <c r="BC32" s="613" t="s">
        <v>16</v>
      </c>
      <c r="BD32" s="613">
        <v>1.62</v>
      </c>
      <c r="BE32" s="614" t="s">
        <v>15</v>
      </c>
      <c r="BF32" s="613" t="s">
        <v>15</v>
      </c>
      <c r="BG32" s="613">
        <v>0</v>
      </c>
      <c r="BH32" s="614" t="s">
        <v>16</v>
      </c>
      <c r="BI32" s="613" t="s">
        <v>16</v>
      </c>
      <c r="BJ32" s="613">
        <v>11.39</v>
      </c>
      <c r="BK32" s="614" t="s">
        <v>15</v>
      </c>
      <c r="BL32" s="613" t="s">
        <v>15</v>
      </c>
      <c r="BM32" s="613">
        <v>24.07</v>
      </c>
      <c r="BN32" s="614" t="s">
        <v>15</v>
      </c>
      <c r="BO32" s="613" t="s">
        <v>15</v>
      </c>
      <c r="BP32" s="613">
        <v>196.36</v>
      </c>
      <c r="BQ32" s="614" t="s">
        <v>15</v>
      </c>
      <c r="BR32" s="613" t="s">
        <v>15</v>
      </c>
      <c r="BS32" s="613">
        <v>67.17</v>
      </c>
      <c r="BT32" s="614" t="s">
        <v>15</v>
      </c>
      <c r="BU32" s="613" t="s">
        <v>15</v>
      </c>
      <c r="BV32" s="613">
        <v>269.66000000000003</v>
      </c>
      <c r="BW32" s="614" t="s">
        <v>15</v>
      </c>
      <c r="BX32" s="613" t="s">
        <v>15</v>
      </c>
      <c r="BY32" s="613">
        <v>82.18</v>
      </c>
      <c r="BZ32" s="614" t="s">
        <v>15</v>
      </c>
      <c r="CA32" s="613" t="s">
        <v>15</v>
      </c>
      <c r="CB32" s="613">
        <v>254.65</v>
      </c>
      <c r="CC32" s="614" t="s">
        <v>15</v>
      </c>
      <c r="CD32" s="613" t="s">
        <v>15</v>
      </c>
      <c r="CE32" s="613">
        <v>336.83</v>
      </c>
      <c r="CF32" s="614" t="s">
        <v>15</v>
      </c>
      <c r="CG32" s="613" t="s">
        <v>15</v>
      </c>
      <c r="CH32" s="613">
        <v>361.41</v>
      </c>
      <c r="CI32" s="614" t="s">
        <v>15</v>
      </c>
      <c r="CJ32" s="613" t="s">
        <v>15</v>
      </c>
      <c r="CK32" s="613">
        <v>11.39</v>
      </c>
      <c r="CL32" s="614" t="s">
        <v>15</v>
      </c>
      <c r="CM32" s="613" t="s">
        <v>15</v>
      </c>
      <c r="CN32" s="613">
        <v>13.01</v>
      </c>
      <c r="CO32" s="614" t="s">
        <v>15</v>
      </c>
      <c r="CP32" s="613" t="s">
        <v>15</v>
      </c>
      <c r="CQ32" s="613">
        <v>15.15</v>
      </c>
      <c r="CR32" s="614" t="s">
        <v>15</v>
      </c>
      <c r="CS32" s="613" t="s">
        <v>15</v>
      </c>
      <c r="CT32" s="613">
        <v>15.15</v>
      </c>
      <c r="CU32" s="614" t="s">
        <v>15</v>
      </c>
      <c r="CV32" s="613" t="s">
        <v>15</v>
      </c>
      <c r="CW32" s="613">
        <v>0</v>
      </c>
      <c r="CX32" s="614" t="s">
        <v>16</v>
      </c>
      <c r="CY32" s="613" t="s">
        <v>16</v>
      </c>
      <c r="CZ32" s="613">
        <v>0.12</v>
      </c>
      <c r="DA32" s="614" t="s">
        <v>15</v>
      </c>
      <c r="DB32" s="613" t="s">
        <v>15</v>
      </c>
      <c r="DC32" s="613">
        <v>0.6</v>
      </c>
      <c r="DD32" s="614" t="s">
        <v>15</v>
      </c>
      <c r="DE32" s="613" t="s">
        <v>15</v>
      </c>
      <c r="DF32" s="613">
        <v>0</v>
      </c>
      <c r="DG32" s="614" t="s">
        <v>16</v>
      </c>
      <c r="DH32" s="613" t="s">
        <v>16</v>
      </c>
      <c r="DI32" s="613">
        <v>3.09</v>
      </c>
      <c r="DJ32" s="614" t="s">
        <v>15</v>
      </c>
      <c r="DK32" s="613" t="s">
        <v>15</v>
      </c>
    </row>
    <row r="33" spans="1:115" ht="11.25" customHeight="1">
      <c r="A33" s="612" t="s">
        <v>43</v>
      </c>
      <c r="B33" s="613">
        <v>30</v>
      </c>
      <c r="C33" s="614" t="s">
        <v>15</v>
      </c>
      <c r="D33" s="613" t="s">
        <v>15</v>
      </c>
      <c r="E33" s="613">
        <v>0</v>
      </c>
      <c r="F33" s="614" t="s">
        <v>16</v>
      </c>
      <c r="G33" s="613" t="s">
        <v>16</v>
      </c>
      <c r="H33" s="613">
        <v>30</v>
      </c>
      <c r="I33" s="614" t="s">
        <v>15</v>
      </c>
      <c r="J33" s="613" t="s">
        <v>15</v>
      </c>
      <c r="K33" s="613">
        <v>143.4</v>
      </c>
      <c r="L33" s="614" t="s">
        <v>15</v>
      </c>
      <c r="M33" s="613" t="s">
        <v>15</v>
      </c>
      <c r="N33" s="613">
        <v>0</v>
      </c>
      <c r="O33" s="614" t="s">
        <v>16</v>
      </c>
      <c r="P33" s="613" t="s">
        <v>16</v>
      </c>
      <c r="Q33" s="613">
        <v>0</v>
      </c>
      <c r="R33" s="614" t="s">
        <v>16</v>
      </c>
      <c r="S33" s="613" t="s">
        <v>16</v>
      </c>
      <c r="T33" s="613">
        <v>13.04</v>
      </c>
      <c r="U33" s="614" t="s">
        <v>15</v>
      </c>
      <c r="V33" s="613" t="s">
        <v>15</v>
      </c>
      <c r="W33" s="613">
        <v>199</v>
      </c>
      <c r="X33" s="614" t="s">
        <v>15</v>
      </c>
      <c r="Y33" s="613" t="s">
        <v>15</v>
      </c>
      <c r="Z33" s="613">
        <v>2378.5500000000002</v>
      </c>
      <c r="AA33" s="614" t="s">
        <v>15</v>
      </c>
      <c r="AB33" s="613" t="s">
        <v>15</v>
      </c>
      <c r="AC33" s="613">
        <v>710.35</v>
      </c>
      <c r="AD33" s="614">
        <v>82.101698973930596</v>
      </c>
      <c r="AE33" s="613">
        <v>5832.0941866131616</v>
      </c>
      <c r="AF33" s="613">
        <v>34</v>
      </c>
      <c r="AG33" s="614" t="s">
        <v>15</v>
      </c>
      <c r="AH33" s="613" t="s">
        <v>15</v>
      </c>
      <c r="AI33" s="613">
        <v>0.38</v>
      </c>
      <c r="AJ33" s="614" t="s">
        <v>15</v>
      </c>
      <c r="AK33" s="613" t="s">
        <v>15</v>
      </c>
      <c r="AL33" s="613">
        <v>0</v>
      </c>
      <c r="AM33" s="614" t="s">
        <v>16</v>
      </c>
      <c r="AN33" s="613" t="s">
        <v>16</v>
      </c>
      <c r="AO33" s="613">
        <v>119.47</v>
      </c>
      <c r="AP33" s="614" t="s">
        <v>15</v>
      </c>
      <c r="AQ33" s="613" t="s">
        <v>15</v>
      </c>
      <c r="AR33" s="613">
        <v>108.87</v>
      </c>
      <c r="AS33" s="614" t="s">
        <v>15</v>
      </c>
      <c r="AT33" s="613" t="s">
        <v>15</v>
      </c>
      <c r="AU33" s="613">
        <v>6.2</v>
      </c>
      <c r="AV33" s="614" t="s">
        <v>15</v>
      </c>
      <c r="AW33" s="613" t="s">
        <v>15</v>
      </c>
      <c r="AX33" s="613">
        <v>119.3</v>
      </c>
      <c r="AY33" s="614">
        <v>57.042364885369317</v>
      </c>
      <c r="AZ33" s="613">
        <v>680.51541308245601</v>
      </c>
      <c r="BA33" s="613">
        <v>8.5</v>
      </c>
      <c r="BB33" s="614" t="s">
        <v>15</v>
      </c>
      <c r="BC33" s="613" t="s">
        <v>15</v>
      </c>
      <c r="BD33" s="613">
        <v>5.26</v>
      </c>
      <c r="BE33" s="614" t="s">
        <v>15</v>
      </c>
      <c r="BF33" s="613" t="s">
        <v>15</v>
      </c>
      <c r="BG33" s="613">
        <v>8</v>
      </c>
      <c r="BH33" s="614" t="s">
        <v>15</v>
      </c>
      <c r="BI33" s="613" t="s">
        <v>15</v>
      </c>
      <c r="BJ33" s="613">
        <v>151.16</v>
      </c>
      <c r="BK33" s="614" t="s">
        <v>15</v>
      </c>
      <c r="BL33" s="613" t="s">
        <v>15</v>
      </c>
      <c r="BM33" s="613">
        <v>744.35</v>
      </c>
      <c r="BN33" s="614">
        <v>81.070744003793266</v>
      </c>
      <c r="BO33" s="613">
        <v>6034.5008299223518</v>
      </c>
      <c r="BP33" s="613">
        <v>228.34</v>
      </c>
      <c r="BQ33" s="614">
        <v>60.061282264008391</v>
      </c>
      <c r="BR33" s="613">
        <v>1371.4393192163675</v>
      </c>
      <c r="BS33" s="613">
        <v>744.73</v>
      </c>
      <c r="BT33" s="614">
        <v>81.062880403537221</v>
      </c>
      <c r="BU33" s="613">
        <v>6036.995892292628</v>
      </c>
      <c r="BV33" s="613">
        <v>362.34</v>
      </c>
      <c r="BW33" s="614">
        <v>59.03798937757459</v>
      </c>
      <c r="BX33" s="613">
        <v>2139.1825071070375</v>
      </c>
      <c r="BY33" s="613">
        <v>270.67</v>
      </c>
      <c r="BZ33" s="614">
        <v>57.781594442100982</v>
      </c>
      <c r="CA33" s="613">
        <v>1563.9744167643473</v>
      </c>
      <c r="CB33" s="613">
        <v>836.4</v>
      </c>
      <c r="CC33" s="614">
        <v>79.055523465271605</v>
      </c>
      <c r="CD33" s="613">
        <v>6612.2039826353184</v>
      </c>
      <c r="CE33" s="613">
        <v>1107.07</v>
      </c>
      <c r="CF33" s="614">
        <v>73.854213368618659</v>
      </c>
      <c r="CG33" s="613">
        <v>8176.178399399666</v>
      </c>
      <c r="CH33" s="613">
        <v>1137.07</v>
      </c>
      <c r="CI33" s="614">
        <v>73.883513071001119</v>
      </c>
      <c r="CJ33" s="613">
        <v>8401.0726207643256</v>
      </c>
      <c r="CK33" s="613">
        <v>159.16</v>
      </c>
      <c r="CL33" s="614">
        <v>382.40111866968368</v>
      </c>
      <c r="CM33" s="613">
        <v>6086.2962047466854</v>
      </c>
      <c r="CN33" s="613">
        <v>164.42</v>
      </c>
      <c r="CO33" s="614">
        <v>379.32496549243479</v>
      </c>
      <c r="CP33" s="613">
        <v>6236.8610826266122</v>
      </c>
      <c r="CQ33" s="613">
        <v>138.41999999999999</v>
      </c>
      <c r="CR33" s="614">
        <v>28.992090771795926</v>
      </c>
      <c r="CS33" s="613">
        <v>401.30852046319916</v>
      </c>
      <c r="CT33" s="613">
        <v>138.41999999999999</v>
      </c>
      <c r="CU33" s="614">
        <v>28.992090771795919</v>
      </c>
      <c r="CV33" s="613">
        <v>401.30852046319916</v>
      </c>
      <c r="CW33" s="613">
        <v>0</v>
      </c>
      <c r="CX33" s="614" t="s">
        <v>16</v>
      </c>
      <c r="CY33" s="613" t="s">
        <v>16</v>
      </c>
      <c r="CZ33" s="613">
        <v>0</v>
      </c>
      <c r="DA33" s="614" t="s">
        <v>16</v>
      </c>
      <c r="DB33" s="613" t="s">
        <v>16</v>
      </c>
      <c r="DC33" s="613">
        <v>0</v>
      </c>
      <c r="DD33" s="614" t="s">
        <v>16</v>
      </c>
      <c r="DE33" s="613" t="s">
        <v>16</v>
      </c>
      <c r="DF33" s="613">
        <v>4.76</v>
      </c>
      <c r="DG33" s="614" t="s">
        <v>15</v>
      </c>
      <c r="DH33" s="613" t="s">
        <v>15</v>
      </c>
      <c r="DI33" s="613">
        <v>6</v>
      </c>
      <c r="DJ33" s="614" t="s">
        <v>15</v>
      </c>
      <c r="DK33" s="613" t="s">
        <v>15</v>
      </c>
    </row>
    <row r="34" spans="1:115" ht="11.25" customHeight="1">
      <c r="A34" s="612" t="s">
        <v>44</v>
      </c>
      <c r="B34" s="613">
        <v>4.38</v>
      </c>
      <c r="C34" s="614" t="s">
        <v>15</v>
      </c>
      <c r="D34" s="613" t="s">
        <v>15</v>
      </c>
      <c r="E34" s="613">
        <v>0</v>
      </c>
      <c r="F34" s="614" t="s">
        <v>16</v>
      </c>
      <c r="G34" s="613" t="s">
        <v>16</v>
      </c>
      <c r="H34" s="613">
        <v>4.38</v>
      </c>
      <c r="I34" s="614" t="s">
        <v>15</v>
      </c>
      <c r="J34" s="613" t="s">
        <v>15</v>
      </c>
      <c r="K34" s="613">
        <v>257.32</v>
      </c>
      <c r="L34" s="614" t="s">
        <v>15</v>
      </c>
      <c r="M34" s="613" t="s">
        <v>15</v>
      </c>
      <c r="N34" s="613">
        <v>0</v>
      </c>
      <c r="O34" s="614" t="s">
        <v>16</v>
      </c>
      <c r="P34" s="613" t="s">
        <v>16</v>
      </c>
      <c r="Q34" s="613">
        <v>0</v>
      </c>
      <c r="R34" s="614" t="s">
        <v>16</v>
      </c>
      <c r="S34" s="613" t="s">
        <v>16</v>
      </c>
      <c r="T34" s="613">
        <v>15.01</v>
      </c>
      <c r="U34" s="614" t="s">
        <v>15</v>
      </c>
      <c r="V34" s="613" t="s">
        <v>15</v>
      </c>
      <c r="W34" s="613">
        <v>129.62</v>
      </c>
      <c r="X34" s="614" t="s">
        <v>15</v>
      </c>
      <c r="Y34" s="613" t="s">
        <v>15</v>
      </c>
      <c r="Z34" s="613">
        <v>1158.4000000000001</v>
      </c>
      <c r="AA34" s="614" t="s">
        <v>15</v>
      </c>
      <c r="AB34" s="613" t="s">
        <v>15</v>
      </c>
      <c r="AC34" s="613">
        <v>41.74</v>
      </c>
      <c r="AD34" s="614" t="s">
        <v>15</v>
      </c>
      <c r="AE34" s="613" t="s">
        <v>15</v>
      </c>
      <c r="AF34" s="613">
        <v>2.2000000000000002</v>
      </c>
      <c r="AG34" s="614" t="s">
        <v>15</v>
      </c>
      <c r="AH34" s="613" t="s">
        <v>15</v>
      </c>
      <c r="AI34" s="613">
        <v>16.27</v>
      </c>
      <c r="AJ34" s="614" t="s">
        <v>15</v>
      </c>
      <c r="AK34" s="613" t="s">
        <v>15</v>
      </c>
      <c r="AL34" s="613">
        <v>0</v>
      </c>
      <c r="AM34" s="614" t="s">
        <v>16</v>
      </c>
      <c r="AN34" s="613" t="s">
        <v>16</v>
      </c>
      <c r="AO34" s="613">
        <v>32.18</v>
      </c>
      <c r="AP34" s="614" t="s">
        <v>15</v>
      </c>
      <c r="AQ34" s="613" t="s">
        <v>15</v>
      </c>
      <c r="AR34" s="613">
        <v>61.04</v>
      </c>
      <c r="AS34" s="614" t="s">
        <v>15</v>
      </c>
      <c r="AT34" s="613" t="s">
        <v>15</v>
      </c>
      <c r="AU34" s="613">
        <v>47.63</v>
      </c>
      <c r="AV34" s="614" t="s">
        <v>15</v>
      </c>
      <c r="AW34" s="613" t="s">
        <v>15</v>
      </c>
      <c r="AX34" s="613">
        <v>16.96</v>
      </c>
      <c r="AY34" s="614" t="s">
        <v>15</v>
      </c>
      <c r="AZ34" s="613" t="s">
        <v>15</v>
      </c>
      <c r="BA34" s="613">
        <v>0</v>
      </c>
      <c r="BB34" s="614" t="s">
        <v>16</v>
      </c>
      <c r="BC34" s="613" t="s">
        <v>16</v>
      </c>
      <c r="BD34" s="613">
        <v>0.88</v>
      </c>
      <c r="BE34" s="614" t="s">
        <v>15</v>
      </c>
      <c r="BF34" s="613" t="s">
        <v>15</v>
      </c>
      <c r="BG34" s="613">
        <v>0</v>
      </c>
      <c r="BH34" s="614" t="s">
        <v>16</v>
      </c>
      <c r="BI34" s="613" t="s">
        <v>16</v>
      </c>
      <c r="BJ34" s="613">
        <v>0.3</v>
      </c>
      <c r="BK34" s="614" t="s">
        <v>15</v>
      </c>
      <c r="BL34" s="613" t="s">
        <v>15</v>
      </c>
      <c r="BM34" s="613">
        <v>43.94</v>
      </c>
      <c r="BN34" s="614" t="s">
        <v>15</v>
      </c>
      <c r="BO34" s="613" t="s">
        <v>15</v>
      </c>
      <c r="BP34" s="613">
        <v>93.22</v>
      </c>
      <c r="BQ34" s="614" t="s">
        <v>15</v>
      </c>
      <c r="BR34" s="613" t="s">
        <v>15</v>
      </c>
      <c r="BS34" s="613">
        <v>60.21</v>
      </c>
      <c r="BT34" s="614" t="s">
        <v>15</v>
      </c>
      <c r="BU34" s="613" t="s">
        <v>15</v>
      </c>
      <c r="BV34" s="613">
        <v>157.81</v>
      </c>
      <c r="BW34" s="614" t="s">
        <v>15</v>
      </c>
      <c r="BX34" s="613" t="s">
        <v>15</v>
      </c>
      <c r="BY34" s="613">
        <v>80.2</v>
      </c>
      <c r="BZ34" s="614" t="s">
        <v>15</v>
      </c>
      <c r="CA34" s="613" t="s">
        <v>15</v>
      </c>
      <c r="CB34" s="613">
        <v>137.82</v>
      </c>
      <c r="CC34" s="614">
        <v>59.587258191173902</v>
      </c>
      <c r="CD34" s="613">
        <v>821.23159239075858</v>
      </c>
      <c r="CE34" s="613">
        <v>218.02</v>
      </c>
      <c r="CF34" s="614">
        <v>56.326335801879111</v>
      </c>
      <c r="CG34" s="613">
        <v>1228.0267731525682</v>
      </c>
      <c r="CH34" s="613">
        <v>222.4</v>
      </c>
      <c r="CI34" s="614">
        <v>56.604919875843045</v>
      </c>
      <c r="CJ34" s="613">
        <v>1258.8934180387491</v>
      </c>
      <c r="CK34" s="613">
        <v>0.3</v>
      </c>
      <c r="CL34" s="614" t="s">
        <v>15</v>
      </c>
      <c r="CM34" s="613" t="s">
        <v>15</v>
      </c>
      <c r="CN34" s="613">
        <v>1.18</v>
      </c>
      <c r="CO34" s="614" t="s">
        <v>15</v>
      </c>
      <c r="CP34" s="613" t="s">
        <v>15</v>
      </c>
      <c r="CQ34" s="613">
        <v>20.75</v>
      </c>
      <c r="CR34" s="614" t="s">
        <v>15</v>
      </c>
      <c r="CS34" s="613" t="s">
        <v>15</v>
      </c>
      <c r="CT34" s="613">
        <v>15.71</v>
      </c>
      <c r="CU34" s="614" t="s">
        <v>15</v>
      </c>
      <c r="CV34" s="613" t="s">
        <v>15</v>
      </c>
      <c r="CW34" s="613">
        <v>5.04</v>
      </c>
      <c r="CX34" s="614" t="s">
        <v>15</v>
      </c>
      <c r="CY34" s="613" t="s">
        <v>15</v>
      </c>
      <c r="CZ34" s="613">
        <v>0</v>
      </c>
      <c r="DA34" s="614" t="s">
        <v>16</v>
      </c>
      <c r="DB34" s="613" t="s">
        <v>16</v>
      </c>
      <c r="DC34" s="613">
        <v>0.3</v>
      </c>
      <c r="DD34" s="614" t="s">
        <v>15</v>
      </c>
      <c r="DE34" s="613" t="s">
        <v>15</v>
      </c>
      <c r="DF34" s="613">
        <v>0</v>
      </c>
      <c r="DG34" s="614" t="s">
        <v>16</v>
      </c>
      <c r="DH34" s="613" t="s">
        <v>16</v>
      </c>
      <c r="DI34" s="613">
        <v>0</v>
      </c>
      <c r="DJ34" s="614" t="s">
        <v>16</v>
      </c>
      <c r="DK34" s="613" t="s">
        <v>16</v>
      </c>
    </row>
    <row r="35" spans="1:115" ht="11.25" customHeight="1">
      <c r="A35" s="612" t="s">
        <v>45</v>
      </c>
      <c r="B35" s="613">
        <v>179.51</v>
      </c>
      <c r="C35" s="614">
        <v>71.98858126052157</v>
      </c>
      <c r="D35" s="613">
        <v>1292.2670222076226</v>
      </c>
      <c r="E35" s="613">
        <v>64.650000000000006</v>
      </c>
      <c r="F35" s="614" t="s">
        <v>15</v>
      </c>
      <c r="G35" s="613" t="s">
        <v>15</v>
      </c>
      <c r="H35" s="613">
        <v>244.16</v>
      </c>
      <c r="I35" s="614">
        <v>77.088177824866833</v>
      </c>
      <c r="J35" s="613">
        <v>1882.1849497719486</v>
      </c>
      <c r="K35" s="613">
        <v>335.75</v>
      </c>
      <c r="L35" s="614">
        <v>414.35164136599701</v>
      </c>
      <c r="M35" s="613">
        <v>13911.85635886335</v>
      </c>
      <c r="N35" s="613">
        <v>0</v>
      </c>
      <c r="O35" s="614" t="s">
        <v>16</v>
      </c>
      <c r="P35" s="613" t="s">
        <v>16</v>
      </c>
      <c r="Q35" s="613">
        <v>1</v>
      </c>
      <c r="R35" s="614" t="s">
        <v>15</v>
      </c>
      <c r="S35" s="613" t="s">
        <v>15</v>
      </c>
      <c r="T35" s="613">
        <v>31.57</v>
      </c>
      <c r="U35" s="614" t="s">
        <v>15</v>
      </c>
      <c r="V35" s="613" t="s">
        <v>15</v>
      </c>
      <c r="W35" s="613">
        <v>378.31</v>
      </c>
      <c r="X35" s="614" t="s">
        <v>15</v>
      </c>
      <c r="Y35" s="613" t="s">
        <v>15</v>
      </c>
      <c r="Z35" s="613">
        <v>403</v>
      </c>
      <c r="AA35" s="614">
        <v>91.796453776720071</v>
      </c>
      <c r="AB35" s="613">
        <v>3699.3970872018199</v>
      </c>
      <c r="AC35" s="613">
        <v>548.41</v>
      </c>
      <c r="AD35" s="614" t="s">
        <v>15</v>
      </c>
      <c r="AE35" s="613" t="s">
        <v>15</v>
      </c>
      <c r="AF35" s="613">
        <v>34.619999999999997</v>
      </c>
      <c r="AG35" s="614" t="s">
        <v>15</v>
      </c>
      <c r="AH35" s="613" t="s">
        <v>15</v>
      </c>
      <c r="AI35" s="613">
        <v>18</v>
      </c>
      <c r="AJ35" s="614" t="s">
        <v>15</v>
      </c>
      <c r="AK35" s="613" t="s">
        <v>15</v>
      </c>
      <c r="AL35" s="613">
        <v>0</v>
      </c>
      <c r="AM35" s="614" t="s">
        <v>16</v>
      </c>
      <c r="AN35" s="613" t="s">
        <v>16</v>
      </c>
      <c r="AO35" s="613">
        <v>567.33000000000004</v>
      </c>
      <c r="AP35" s="614">
        <v>57.188821615400109</v>
      </c>
      <c r="AQ35" s="613">
        <v>3244.4934167064948</v>
      </c>
      <c r="AR35" s="613">
        <v>144.80000000000001</v>
      </c>
      <c r="AS35" s="614" t="s">
        <v>15</v>
      </c>
      <c r="AT35" s="613" t="s">
        <v>15</v>
      </c>
      <c r="AU35" s="613">
        <v>59.45</v>
      </c>
      <c r="AV35" s="614" t="s">
        <v>15</v>
      </c>
      <c r="AW35" s="613" t="s">
        <v>15</v>
      </c>
      <c r="AX35" s="613">
        <v>102.28</v>
      </c>
      <c r="AY35" s="614" t="s">
        <v>15</v>
      </c>
      <c r="AZ35" s="613" t="s">
        <v>15</v>
      </c>
      <c r="BA35" s="613">
        <v>0</v>
      </c>
      <c r="BB35" s="614" t="s">
        <v>16</v>
      </c>
      <c r="BC35" s="613" t="s">
        <v>16</v>
      </c>
      <c r="BD35" s="613">
        <v>1.2</v>
      </c>
      <c r="BE35" s="614" t="s">
        <v>15</v>
      </c>
      <c r="BF35" s="613" t="s">
        <v>15</v>
      </c>
      <c r="BG35" s="613">
        <v>5.5</v>
      </c>
      <c r="BH35" s="614" t="s">
        <v>15</v>
      </c>
      <c r="BI35" s="613" t="s">
        <v>15</v>
      </c>
      <c r="BJ35" s="613">
        <v>8.0399999999999991</v>
      </c>
      <c r="BK35" s="614" t="s">
        <v>15</v>
      </c>
      <c r="BL35" s="613" t="s">
        <v>15</v>
      </c>
      <c r="BM35" s="613">
        <v>583.03</v>
      </c>
      <c r="BN35" s="614" t="s">
        <v>15</v>
      </c>
      <c r="BO35" s="613" t="s">
        <v>15</v>
      </c>
      <c r="BP35" s="613">
        <v>712.13</v>
      </c>
      <c r="BQ35" s="614">
        <v>56.529533037711211</v>
      </c>
      <c r="BR35" s="613">
        <v>4025.6376362145288</v>
      </c>
      <c r="BS35" s="613">
        <v>601.03</v>
      </c>
      <c r="BT35" s="614">
        <v>73.196396429754614</v>
      </c>
      <c r="BU35" s="613">
        <v>4399.323014617542</v>
      </c>
      <c r="BV35" s="613">
        <v>873.86</v>
      </c>
      <c r="BW35" s="614">
        <v>56.69753367717513</v>
      </c>
      <c r="BX35" s="613">
        <v>4954.5706779136262</v>
      </c>
      <c r="BY35" s="613">
        <v>281.7</v>
      </c>
      <c r="BZ35" s="614" t="s">
        <v>15</v>
      </c>
      <c r="CA35" s="613" t="s">
        <v>15</v>
      </c>
      <c r="CB35" s="613">
        <v>1193.19</v>
      </c>
      <c r="CC35" s="614">
        <v>65.565570403674585</v>
      </c>
      <c r="CD35" s="613">
        <v>7823.2182949960479</v>
      </c>
      <c r="CE35" s="613">
        <v>1474.89</v>
      </c>
      <c r="CF35" s="614">
        <v>63.420958122511969</v>
      </c>
      <c r="CG35" s="613">
        <v>9353.8936925311682</v>
      </c>
      <c r="CH35" s="613">
        <v>1719.05</v>
      </c>
      <c r="CI35" s="614">
        <v>65.362139799907595</v>
      </c>
      <c r="CJ35" s="613">
        <v>11236.078642303117</v>
      </c>
      <c r="CK35" s="613">
        <v>13.54</v>
      </c>
      <c r="CL35" s="614" t="s">
        <v>15</v>
      </c>
      <c r="CM35" s="613" t="s">
        <v>15</v>
      </c>
      <c r="CN35" s="613">
        <v>14.74</v>
      </c>
      <c r="CO35" s="614" t="s">
        <v>15</v>
      </c>
      <c r="CP35" s="613" t="s">
        <v>15</v>
      </c>
      <c r="CQ35" s="613">
        <v>185.09</v>
      </c>
      <c r="CR35" s="614" t="s">
        <v>15</v>
      </c>
      <c r="CS35" s="613" t="s">
        <v>15</v>
      </c>
      <c r="CT35" s="613">
        <v>185.09</v>
      </c>
      <c r="CU35" s="614" t="s">
        <v>15</v>
      </c>
      <c r="CV35" s="613" t="s">
        <v>15</v>
      </c>
      <c r="CW35" s="613">
        <v>0</v>
      </c>
      <c r="CX35" s="614" t="s">
        <v>16</v>
      </c>
      <c r="CY35" s="613" t="s">
        <v>16</v>
      </c>
      <c r="CZ35" s="613">
        <v>7.29</v>
      </c>
      <c r="DA35" s="614" t="s">
        <v>15</v>
      </c>
      <c r="DB35" s="613" t="s">
        <v>15</v>
      </c>
      <c r="DC35" s="613">
        <v>0.4</v>
      </c>
      <c r="DD35" s="614" t="s">
        <v>15</v>
      </c>
      <c r="DE35" s="613" t="s">
        <v>15</v>
      </c>
      <c r="DF35" s="613">
        <v>0</v>
      </c>
      <c r="DG35" s="614" t="s">
        <v>16</v>
      </c>
      <c r="DH35" s="613" t="s">
        <v>16</v>
      </c>
      <c r="DI35" s="613">
        <v>28.88</v>
      </c>
      <c r="DJ35" s="614" t="s">
        <v>15</v>
      </c>
      <c r="DK35" s="613" t="s">
        <v>15</v>
      </c>
    </row>
    <row r="36" spans="1:115" ht="11.25" customHeight="1">
      <c r="A36" s="612" t="s">
        <v>46</v>
      </c>
      <c r="B36" s="613">
        <v>5.5</v>
      </c>
      <c r="C36" s="614" t="s">
        <v>15</v>
      </c>
      <c r="D36" s="613" t="s">
        <v>15</v>
      </c>
      <c r="E36" s="613">
        <v>0</v>
      </c>
      <c r="F36" s="614" t="s">
        <v>16</v>
      </c>
      <c r="G36" s="613" t="s">
        <v>16</v>
      </c>
      <c r="H36" s="613">
        <v>5.5</v>
      </c>
      <c r="I36" s="614" t="s">
        <v>15</v>
      </c>
      <c r="J36" s="613" t="s">
        <v>15</v>
      </c>
      <c r="K36" s="613">
        <v>24</v>
      </c>
      <c r="L36" s="614" t="s">
        <v>15</v>
      </c>
      <c r="M36" s="613" t="s">
        <v>15</v>
      </c>
      <c r="N36" s="613">
        <v>0</v>
      </c>
      <c r="O36" s="614" t="s">
        <v>16</v>
      </c>
      <c r="P36" s="613" t="s">
        <v>16</v>
      </c>
      <c r="Q36" s="613">
        <v>0</v>
      </c>
      <c r="R36" s="614" t="s">
        <v>16</v>
      </c>
      <c r="S36" s="613" t="s">
        <v>16</v>
      </c>
      <c r="T36" s="613">
        <v>4.99</v>
      </c>
      <c r="U36" s="614" t="s">
        <v>15</v>
      </c>
      <c r="V36" s="613" t="s">
        <v>15</v>
      </c>
      <c r="W36" s="613">
        <v>42.2</v>
      </c>
      <c r="X36" s="614" t="s">
        <v>15</v>
      </c>
      <c r="Y36" s="613" t="s">
        <v>15</v>
      </c>
      <c r="Z36" s="613">
        <v>1728.01</v>
      </c>
      <c r="AA36" s="614" t="s">
        <v>15</v>
      </c>
      <c r="AB36" s="613" t="s">
        <v>15</v>
      </c>
      <c r="AC36" s="613">
        <v>365.68</v>
      </c>
      <c r="AD36" s="614" t="s">
        <v>15</v>
      </c>
      <c r="AE36" s="613" t="s">
        <v>15</v>
      </c>
      <c r="AF36" s="613">
        <v>0</v>
      </c>
      <c r="AG36" s="614" t="s">
        <v>16</v>
      </c>
      <c r="AH36" s="613" t="s">
        <v>16</v>
      </c>
      <c r="AI36" s="613">
        <v>0</v>
      </c>
      <c r="AJ36" s="614" t="s">
        <v>16</v>
      </c>
      <c r="AK36" s="613" t="s">
        <v>16</v>
      </c>
      <c r="AL36" s="613">
        <v>0</v>
      </c>
      <c r="AM36" s="614" t="s">
        <v>16</v>
      </c>
      <c r="AN36" s="613" t="s">
        <v>16</v>
      </c>
      <c r="AO36" s="613">
        <v>77.290000000000006</v>
      </c>
      <c r="AP36" s="614" t="s">
        <v>15</v>
      </c>
      <c r="AQ36" s="613" t="s">
        <v>15</v>
      </c>
      <c r="AR36" s="613">
        <v>1.6</v>
      </c>
      <c r="AS36" s="614" t="s">
        <v>15</v>
      </c>
      <c r="AT36" s="613" t="s">
        <v>15</v>
      </c>
      <c r="AU36" s="613">
        <v>0</v>
      </c>
      <c r="AV36" s="614" t="s">
        <v>16</v>
      </c>
      <c r="AW36" s="613" t="s">
        <v>16</v>
      </c>
      <c r="AX36" s="613">
        <v>15.64</v>
      </c>
      <c r="AY36" s="614" t="s">
        <v>15</v>
      </c>
      <c r="AZ36" s="613" t="s">
        <v>15</v>
      </c>
      <c r="BA36" s="613">
        <v>0</v>
      </c>
      <c r="BB36" s="614" t="s">
        <v>16</v>
      </c>
      <c r="BC36" s="613" t="s">
        <v>16</v>
      </c>
      <c r="BD36" s="613">
        <v>0</v>
      </c>
      <c r="BE36" s="614" t="s">
        <v>16</v>
      </c>
      <c r="BF36" s="613" t="s">
        <v>16</v>
      </c>
      <c r="BG36" s="613">
        <v>0</v>
      </c>
      <c r="BH36" s="614" t="s">
        <v>16</v>
      </c>
      <c r="BI36" s="613" t="s">
        <v>16</v>
      </c>
      <c r="BJ36" s="613">
        <v>0</v>
      </c>
      <c r="BK36" s="614" t="s">
        <v>16</v>
      </c>
      <c r="BL36" s="613" t="s">
        <v>16</v>
      </c>
      <c r="BM36" s="613">
        <v>365.68</v>
      </c>
      <c r="BN36" s="614" t="s">
        <v>15</v>
      </c>
      <c r="BO36" s="613" t="s">
        <v>15</v>
      </c>
      <c r="BP36" s="613">
        <v>78.89</v>
      </c>
      <c r="BQ36" s="614" t="s">
        <v>15</v>
      </c>
      <c r="BR36" s="613" t="s">
        <v>15</v>
      </c>
      <c r="BS36" s="613">
        <v>365.68</v>
      </c>
      <c r="BT36" s="614" t="s">
        <v>15</v>
      </c>
      <c r="BU36" s="613" t="s">
        <v>15</v>
      </c>
      <c r="BV36" s="613">
        <v>94.53</v>
      </c>
      <c r="BW36" s="614">
        <v>68.21295648465815</v>
      </c>
      <c r="BX36" s="613">
        <v>644.8170776494735</v>
      </c>
      <c r="BY36" s="613">
        <v>17.239999999999998</v>
      </c>
      <c r="BZ36" s="614">
        <v>59.14766952146023</v>
      </c>
      <c r="CA36" s="613">
        <v>101.97058225499745</v>
      </c>
      <c r="CB36" s="613">
        <v>442.97</v>
      </c>
      <c r="CC36" s="614" t="s">
        <v>15</v>
      </c>
      <c r="CD36" s="613" t="s">
        <v>15</v>
      </c>
      <c r="CE36" s="613">
        <v>460.21</v>
      </c>
      <c r="CF36" s="614">
        <v>77.396438302987491</v>
      </c>
      <c r="CG36" s="613">
        <v>3561.8614871417876</v>
      </c>
      <c r="CH36" s="613">
        <v>465.71</v>
      </c>
      <c r="CI36" s="614">
        <v>77.505831292499721</v>
      </c>
      <c r="CJ36" s="613">
        <v>3609.5240691230047</v>
      </c>
      <c r="CK36" s="613">
        <v>0</v>
      </c>
      <c r="CL36" s="614" t="s">
        <v>16</v>
      </c>
      <c r="CM36" s="613" t="s">
        <v>16</v>
      </c>
      <c r="CN36" s="613">
        <v>0</v>
      </c>
      <c r="CO36" s="614" t="s">
        <v>16</v>
      </c>
      <c r="CP36" s="613" t="s">
        <v>16</v>
      </c>
      <c r="CQ36" s="613">
        <v>65.290000000000006</v>
      </c>
      <c r="CR36" s="614" t="s">
        <v>15</v>
      </c>
      <c r="CS36" s="613" t="s">
        <v>15</v>
      </c>
      <c r="CT36" s="613">
        <v>65.290000000000006</v>
      </c>
      <c r="CU36" s="614" t="s">
        <v>15</v>
      </c>
      <c r="CV36" s="613" t="s">
        <v>15</v>
      </c>
      <c r="CW36" s="613">
        <v>0</v>
      </c>
      <c r="CX36" s="614" t="s">
        <v>16</v>
      </c>
      <c r="CY36" s="613" t="s">
        <v>16</v>
      </c>
      <c r="CZ36" s="613">
        <v>0</v>
      </c>
      <c r="DA36" s="614" t="s">
        <v>16</v>
      </c>
      <c r="DB36" s="613" t="s">
        <v>16</v>
      </c>
      <c r="DC36" s="613">
        <v>0</v>
      </c>
      <c r="DD36" s="614" t="s">
        <v>16</v>
      </c>
      <c r="DE36" s="613" t="s">
        <v>16</v>
      </c>
      <c r="DF36" s="613">
        <v>0</v>
      </c>
      <c r="DG36" s="614" t="s">
        <v>16</v>
      </c>
      <c r="DH36" s="613" t="s">
        <v>16</v>
      </c>
      <c r="DI36" s="613">
        <v>0</v>
      </c>
      <c r="DJ36" s="614" t="s">
        <v>16</v>
      </c>
      <c r="DK36" s="613" t="s">
        <v>16</v>
      </c>
    </row>
    <row r="37" spans="1:115" ht="11.25" customHeight="1">
      <c r="A37" s="612" t="s">
        <v>47</v>
      </c>
      <c r="B37" s="613">
        <v>391.09</v>
      </c>
      <c r="C37" s="614">
        <v>75.092315683598557</v>
      </c>
      <c r="D37" s="613">
        <v>2936.7853740698556</v>
      </c>
      <c r="E37" s="613">
        <v>101</v>
      </c>
      <c r="F37" s="614">
        <v>89.640124389700674</v>
      </c>
      <c r="G37" s="613">
        <v>905.36525633597671</v>
      </c>
      <c r="H37" s="613">
        <v>492.09</v>
      </c>
      <c r="I37" s="614">
        <v>78.078209888553559</v>
      </c>
      <c r="J37" s="613">
        <v>3842.1506304058321</v>
      </c>
      <c r="K37" s="613">
        <v>7650.61</v>
      </c>
      <c r="L37" s="614">
        <v>392.33944406781671</v>
      </c>
      <c r="M37" s="613">
        <v>300163.60741796787</v>
      </c>
      <c r="N37" s="613">
        <v>23.08</v>
      </c>
      <c r="O37" s="614" t="s">
        <v>15</v>
      </c>
      <c r="P37" s="613" t="s">
        <v>15</v>
      </c>
      <c r="Q37" s="613">
        <v>0</v>
      </c>
      <c r="R37" s="614" t="s">
        <v>16</v>
      </c>
      <c r="S37" s="613" t="s">
        <v>16</v>
      </c>
      <c r="T37" s="613">
        <v>1510.3</v>
      </c>
      <c r="U37" s="614">
        <v>85.313454415455851</v>
      </c>
      <c r="V37" s="613">
        <v>12884.8910203663</v>
      </c>
      <c r="W37" s="613">
        <v>1570.72</v>
      </c>
      <c r="X37" s="614">
        <v>81.896377098781997</v>
      </c>
      <c r="Y37" s="613">
        <v>12863.627743659887</v>
      </c>
      <c r="Z37" s="613">
        <v>17198.68</v>
      </c>
      <c r="AA37" s="614">
        <v>82.038268707644718</v>
      </c>
      <c r="AB37" s="613">
        <v>141094.99312567947</v>
      </c>
      <c r="AC37" s="613">
        <v>547.99</v>
      </c>
      <c r="AD37" s="614">
        <v>68.606716807345904</v>
      </c>
      <c r="AE37" s="613">
        <v>3759.5794743257475</v>
      </c>
      <c r="AF37" s="613">
        <v>38.880000000000003</v>
      </c>
      <c r="AG37" s="614" t="s">
        <v>15</v>
      </c>
      <c r="AH37" s="613" t="s">
        <v>15</v>
      </c>
      <c r="AI37" s="613">
        <v>457.74</v>
      </c>
      <c r="AJ37" s="614">
        <v>56.595600430175153</v>
      </c>
      <c r="AK37" s="613">
        <v>2590.6070140908369</v>
      </c>
      <c r="AL37" s="613">
        <v>33.409999999999997</v>
      </c>
      <c r="AM37" s="614" t="s">
        <v>15</v>
      </c>
      <c r="AN37" s="613" t="s">
        <v>15</v>
      </c>
      <c r="AO37" s="613">
        <v>1443.69</v>
      </c>
      <c r="AP37" s="614">
        <v>54.257208149548738</v>
      </c>
      <c r="AQ37" s="613">
        <v>7833.0588833422044</v>
      </c>
      <c r="AR37" s="613">
        <v>877.61</v>
      </c>
      <c r="AS37" s="614">
        <v>49.974788164829157</v>
      </c>
      <c r="AT37" s="613">
        <v>4385.8373841335724</v>
      </c>
      <c r="AU37" s="613">
        <v>1430.03</v>
      </c>
      <c r="AV37" s="614">
        <v>63.318611739339644</v>
      </c>
      <c r="AW37" s="613">
        <v>9054.7514345607869</v>
      </c>
      <c r="AX37" s="613">
        <v>145.97999999999999</v>
      </c>
      <c r="AY37" s="614">
        <v>47.243441489315245</v>
      </c>
      <c r="AZ37" s="613">
        <v>689.65975886102365</v>
      </c>
      <c r="BA37" s="613">
        <v>21.95</v>
      </c>
      <c r="BB37" s="614" t="s">
        <v>15</v>
      </c>
      <c r="BC37" s="613" t="s">
        <v>15</v>
      </c>
      <c r="BD37" s="613">
        <v>52.13</v>
      </c>
      <c r="BE37" s="614" t="s">
        <v>15</v>
      </c>
      <c r="BF37" s="613" t="s">
        <v>15</v>
      </c>
      <c r="BG37" s="613">
        <v>13.65</v>
      </c>
      <c r="BH37" s="614">
        <v>344.12031045146131</v>
      </c>
      <c r="BI37" s="613">
        <v>469.72422376624468</v>
      </c>
      <c r="BJ37" s="613">
        <v>50.77</v>
      </c>
      <c r="BK37" s="614">
        <v>320.43469438121537</v>
      </c>
      <c r="BL37" s="613">
        <v>1626.8469433734306</v>
      </c>
      <c r="BM37" s="613">
        <v>586.87</v>
      </c>
      <c r="BN37" s="614">
        <v>67.745478628884129</v>
      </c>
      <c r="BO37" s="613">
        <v>3975.7789042933232</v>
      </c>
      <c r="BP37" s="613">
        <v>2321.3000000000002</v>
      </c>
      <c r="BQ37" s="614">
        <v>52.638160804186342</v>
      </c>
      <c r="BR37" s="613">
        <v>12218.896267475777</v>
      </c>
      <c r="BS37" s="613">
        <v>1078.02</v>
      </c>
      <c r="BT37" s="614">
        <v>62.506283320932411</v>
      </c>
      <c r="BU37" s="613">
        <v>6738.3023545631568</v>
      </c>
      <c r="BV37" s="613">
        <v>3919.26</v>
      </c>
      <c r="BW37" s="614">
        <v>56.309886185180567</v>
      </c>
      <c r="BX37" s="613">
        <v>22069.30845301308</v>
      </c>
      <c r="BY37" s="613">
        <v>1084.42</v>
      </c>
      <c r="BZ37" s="614">
        <v>49.774972474480968</v>
      </c>
      <c r="CA37" s="613">
        <v>5397.6975650776658</v>
      </c>
      <c r="CB37" s="613">
        <v>3912.86</v>
      </c>
      <c r="CC37" s="614">
        <v>59.828139116908282</v>
      </c>
      <c r="CD37" s="613">
        <v>23409.913242498573</v>
      </c>
      <c r="CE37" s="613">
        <v>4997.28</v>
      </c>
      <c r="CF37" s="614">
        <v>57.646581355409829</v>
      </c>
      <c r="CG37" s="613">
        <v>28807.610807576239</v>
      </c>
      <c r="CH37" s="613">
        <v>5489.37</v>
      </c>
      <c r="CI37" s="614">
        <v>59.478157671977058</v>
      </c>
      <c r="CJ37" s="613">
        <v>32649.76143798207</v>
      </c>
      <c r="CK37" s="613">
        <v>64.42</v>
      </c>
      <c r="CL37" s="614">
        <v>325.45345655691943</v>
      </c>
      <c r="CM37" s="613">
        <v>2096.5711671396753</v>
      </c>
      <c r="CN37" s="613">
        <v>116.55</v>
      </c>
      <c r="CO37" s="614">
        <v>307.68187886080102</v>
      </c>
      <c r="CP37" s="613">
        <v>3586.0322981226359</v>
      </c>
      <c r="CQ37" s="613">
        <v>326.24</v>
      </c>
      <c r="CR37" s="614">
        <v>28.944391849539706</v>
      </c>
      <c r="CS37" s="613">
        <v>944.28183969938323</v>
      </c>
      <c r="CT37" s="613">
        <v>282.83999999999997</v>
      </c>
      <c r="CU37" s="614">
        <v>30.390627727015865</v>
      </c>
      <c r="CV37" s="613">
        <v>859.5685146309163</v>
      </c>
      <c r="CW37" s="613">
        <v>43.4</v>
      </c>
      <c r="CX37" s="614" t="s">
        <v>15</v>
      </c>
      <c r="CY37" s="613" t="s">
        <v>15</v>
      </c>
      <c r="CZ37" s="613">
        <v>3.68</v>
      </c>
      <c r="DA37" s="614" t="s">
        <v>15</v>
      </c>
      <c r="DB37" s="613" t="s">
        <v>15</v>
      </c>
      <c r="DC37" s="613">
        <v>5.0199999999999996</v>
      </c>
      <c r="DD37" s="614" t="s">
        <v>15</v>
      </c>
      <c r="DE37" s="613" t="s">
        <v>15</v>
      </c>
      <c r="DF37" s="613">
        <v>32.450000000000003</v>
      </c>
      <c r="DG37" s="614" t="s">
        <v>15</v>
      </c>
      <c r="DH37" s="613" t="s">
        <v>15</v>
      </c>
      <c r="DI37" s="613">
        <v>1</v>
      </c>
      <c r="DJ37" s="614" t="s">
        <v>15</v>
      </c>
      <c r="DK37" s="613" t="s">
        <v>15</v>
      </c>
    </row>
    <row r="38" spans="1:115" ht="11.25" customHeight="1">
      <c r="A38" s="612" t="s">
        <v>48</v>
      </c>
      <c r="B38" s="613">
        <v>122.75</v>
      </c>
      <c r="C38" s="614">
        <v>74.719156256989862</v>
      </c>
      <c r="D38" s="613">
        <v>917.17764305455057</v>
      </c>
      <c r="E38" s="613">
        <v>100.86</v>
      </c>
      <c r="F38" s="614" t="s">
        <v>15</v>
      </c>
      <c r="G38" s="613" t="s">
        <v>15</v>
      </c>
      <c r="H38" s="613">
        <v>223.61</v>
      </c>
      <c r="I38" s="614">
        <v>74.764592295987072</v>
      </c>
      <c r="J38" s="613">
        <v>1671.811048330567</v>
      </c>
      <c r="K38" s="613">
        <v>5650.77</v>
      </c>
      <c r="L38" s="614">
        <v>421.71630166359978</v>
      </c>
      <c r="M38" s="613">
        <v>238302.18259516198</v>
      </c>
      <c r="N38" s="613">
        <v>66.45</v>
      </c>
      <c r="O38" s="614">
        <v>77.835071166100889</v>
      </c>
      <c r="P38" s="613">
        <v>517.21404789874043</v>
      </c>
      <c r="Q38" s="613">
        <v>0</v>
      </c>
      <c r="R38" s="614" t="s">
        <v>16</v>
      </c>
      <c r="S38" s="613" t="s">
        <v>16</v>
      </c>
      <c r="T38" s="613">
        <v>653.91</v>
      </c>
      <c r="U38" s="614">
        <v>104.41885939264716</v>
      </c>
      <c r="V38" s="613">
        <v>6828.0536345445917</v>
      </c>
      <c r="W38" s="613">
        <v>3251.82</v>
      </c>
      <c r="X38" s="614">
        <v>93.531643723465862</v>
      </c>
      <c r="Y38" s="613">
        <v>30414.806969284084</v>
      </c>
      <c r="Z38" s="613">
        <v>34269.71</v>
      </c>
      <c r="AA38" s="614">
        <v>91.267184086482658</v>
      </c>
      <c r="AB38" s="613">
        <v>312769.99311603757</v>
      </c>
      <c r="AC38" s="613">
        <v>12237.68</v>
      </c>
      <c r="AD38" s="614">
        <v>79.381438687877406</v>
      </c>
      <c r="AE38" s="613">
        <v>97144.464460186369</v>
      </c>
      <c r="AF38" s="613">
        <v>122.14</v>
      </c>
      <c r="AG38" s="614">
        <v>62.239524572955901</v>
      </c>
      <c r="AH38" s="613">
        <v>760.19355313408334</v>
      </c>
      <c r="AI38" s="613">
        <v>275.56</v>
      </c>
      <c r="AJ38" s="614">
        <v>58.244708529597489</v>
      </c>
      <c r="AK38" s="613">
        <v>1604.9911882415884</v>
      </c>
      <c r="AL38" s="613">
        <v>75.069999999999993</v>
      </c>
      <c r="AM38" s="614">
        <v>43.152948006028424</v>
      </c>
      <c r="AN38" s="613">
        <v>323.94918068125543</v>
      </c>
      <c r="AO38" s="613">
        <v>2306.41</v>
      </c>
      <c r="AP38" s="614">
        <v>62.852433900680374</v>
      </c>
      <c r="AQ38" s="613">
        <v>14496.348207286823</v>
      </c>
      <c r="AR38" s="613">
        <v>1514.16</v>
      </c>
      <c r="AS38" s="614">
        <v>57.273111354705634</v>
      </c>
      <c r="AT38" s="613">
        <v>8672.0654288841088</v>
      </c>
      <c r="AU38" s="613">
        <v>1956.23</v>
      </c>
      <c r="AV38" s="614">
        <v>61.313444200741579</v>
      </c>
      <c r="AW38" s="613">
        <v>11994.31989488167</v>
      </c>
      <c r="AX38" s="613">
        <v>2343.29</v>
      </c>
      <c r="AY38" s="614">
        <v>51.011786380587111</v>
      </c>
      <c r="AZ38" s="613">
        <v>11953.540890776594</v>
      </c>
      <c r="BA38" s="613">
        <v>297.33999999999997</v>
      </c>
      <c r="BB38" s="614">
        <v>45.839036160763541</v>
      </c>
      <c r="BC38" s="613">
        <v>1362.9779012041429</v>
      </c>
      <c r="BD38" s="613">
        <v>10.51</v>
      </c>
      <c r="BE38" s="614">
        <v>276.03490847487552</v>
      </c>
      <c r="BF38" s="613">
        <v>290.11268880709417</v>
      </c>
      <c r="BG38" s="613">
        <v>63.61</v>
      </c>
      <c r="BH38" s="614">
        <v>363.43473652553928</v>
      </c>
      <c r="BI38" s="613">
        <v>2311.8083590389551</v>
      </c>
      <c r="BJ38" s="613">
        <v>258.83999999999997</v>
      </c>
      <c r="BK38" s="614">
        <v>372.94766607601332</v>
      </c>
      <c r="BL38" s="613">
        <v>9653.3773887115258</v>
      </c>
      <c r="BM38" s="613">
        <v>12359.82</v>
      </c>
      <c r="BN38" s="614">
        <v>79.212041933717856</v>
      </c>
      <c r="BO38" s="613">
        <v>97904.658013320455</v>
      </c>
      <c r="BP38" s="613">
        <v>3820.57</v>
      </c>
      <c r="BQ38" s="614">
        <v>60.641248913567701</v>
      </c>
      <c r="BR38" s="613">
        <v>23168.413636170932</v>
      </c>
      <c r="BS38" s="613">
        <v>12710.45</v>
      </c>
      <c r="BT38" s="614">
        <v>78.544503445781473</v>
      </c>
      <c r="BU38" s="613">
        <v>99833.598382243305</v>
      </c>
      <c r="BV38" s="613">
        <v>8417.43</v>
      </c>
      <c r="BW38" s="614">
        <v>57.593888304427061</v>
      </c>
      <c r="BX38" s="613">
        <v>48479.252323033339</v>
      </c>
      <c r="BY38" s="613">
        <v>4276.93</v>
      </c>
      <c r="BZ38" s="614">
        <v>53.189502222385975</v>
      </c>
      <c r="CA38" s="613">
        <v>22748.777773998929</v>
      </c>
      <c r="CB38" s="613">
        <v>16850.95</v>
      </c>
      <c r="CC38" s="614">
        <v>74.514536528372403</v>
      </c>
      <c r="CD38" s="613">
        <v>125564.07293127771</v>
      </c>
      <c r="CE38" s="613">
        <v>21127.88</v>
      </c>
      <c r="CF38" s="614">
        <v>70.197696458554603</v>
      </c>
      <c r="CG38" s="613">
        <v>148312.85070527665</v>
      </c>
      <c r="CH38" s="613">
        <v>21351.49</v>
      </c>
      <c r="CI38" s="614">
        <v>70.245524669991283</v>
      </c>
      <c r="CJ38" s="613">
        <v>149984.66175360722</v>
      </c>
      <c r="CK38" s="613">
        <v>322.45</v>
      </c>
      <c r="CL38" s="614">
        <v>371.0710419522556</v>
      </c>
      <c r="CM38" s="613">
        <v>11965.185747750482</v>
      </c>
      <c r="CN38" s="613">
        <v>332.96</v>
      </c>
      <c r="CO38" s="614">
        <v>368.07119283269992</v>
      </c>
      <c r="CP38" s="613">
        <v>12255.298436557576</v>
      </c>
      <c r="CQ38" s="613">
        <v>2222.65</v>
      </c>
      <c r="CR38" s="614">
        <v>35.545925998121064</v>
      </c>
      <c r="CS38" s="613">
        <v>7900.6152419723767</v>
      </c>
      <c r="CT38" s="613">
        <v>2147.91</v>
      </c>
      <c r="CU38" s="614">
        <v>35.877079319045194</v>
      </c>
      <c r="CV38" s="613">
        <v>7706.0737440170369</v>
      </c>
      <c r="CW38" s="613">
        <v>74.739999999999995</v>
      </c>
      <c r="CX38" s="614">
        <v>26.02910060949154</v>
      </c>
      <c r="CY38" s="613">
        <v>194.54149795533985</v>
      </c>
      <c r="CZ38" s="613">
        <v>0.2</v>
      </c>
      <c r="DA38" s="614" t="s">
        <v>15</v>
      </c>
      <c r="DB38" s="613" t="s">
        <v>15</v>
      </c>
      <c r="DC38" s="613">
        <v>8.69</v>
      </c>
      <c r="DD38" s="614">
        <v>701.84053087838686</v>
      </c>
      <c r="DE38" s="613">
        <v>609.89942133331817</v>
      </c>
      <c r="DF38" s="613">
        <v>28.01</v>
      </c>
      <c r="DG38" s="614" t="s">
        <v>15</v>
      </c>
      <c r="DH38" s="613" t="s">
        <v>15</v>
      </c>
      <c r="DI38" s="613">
        <v>88.7</v>
      </c>
      <c r="DJ38" s="614" t="s">
        <v>15</v>
      </c>
      <c r="DK38" s="613" t="s">
        <v>15</v>
      </c>
    </row>
    <row r="39" spans="1:115" ht="11.25" customHeight="1">
      <c r="A39" s="612" t="s">
        <v>49</v>
      </c>
      <c r="B39" s="613">
        <v>14959.01</v>
      </c>
      <c r="C39" s="614">
        <v>68.972055870907425</v>
      </c>
      <c r="D39" s="613">
        <v>103175.36734934626</v>
      </c>
      <c r="E39" s="613">
        <v>1891.31</v>
      </c>
      <c r="F39" s="614">
        <v>73.824427024194364</v>
      </c>
      <c r="G39" s="613">
        <v>13962.487707512908</v>
      </c>
      <c r="H39" s="613">
        <v>16850.32</v>
      </c>
      <c r="I39" s="614">
        <v>69.516694672183775</v>
      </c>
      <c r="J39" s="613">
        <v>117137.85505685916</v>
      </c>
      <c r="K39" s="613">
        <v>18039.55</v>
      </c>
      <c r="L39" s="614">
        <v>379.11259603239318</v>
      </c>
      <c r="M39" s="613">
        <v>683902.06317561562</v>
      </c>
      <c r="N39" s="613">
        <v>11.8</v>
      </c>
      <c r="O39" s="614" t="s">
        <v>15</v>
      </c>
      <c r="P39" s="613" t="s">
        <v>15</v>
      </c>
      <c r="Q39" s="613">
        <v>1</v>
      </c>
      <c r="R39" s="614" t="s">
        <v>15</v>
      </c>
      <c r="S39" s="613" t="s">
        <v>15</v>
      </c>
      <c r="T39" s="613">
        <v>2279.86</v>
      </c>
      <c r="U39" s="614">
        <v>82.079400895854008</v>
      </c>
      <c r="V39" s="613">
        <v>18712.954292642182</v>
      </c>
      <c r="W39" s="613">
        <v>1641.53</v>
      </c>
      <c r="X39" s="614">
        <v>85.85992730248995</v>
      </c>
      <c r="Y39" s="613">
        <v>14094.164646485629</v>
      </c>
      <c r="Z39" s="613">
        <v>10748.59</v>
      </c>
      <c r="AA39" s="614">
        <v>87.928371214269205</v>
      </c>
      <c r="AB39" s="613">
        <v>94510.601154998221</v>
      </c>
      <c r="AC39" s="613">
        <v>8937.66</v>
      </c>
      <c r="AD39" s="614">
        <v>73.246013950308594</v>
      </c>
      <c r="AE39" s="613">
        <v>65464.796904311544</v>
      </c>
      <c r="AF39" s="613">
        <v>205.23</v>
      </c>
      <c r="AG39" s="614">
        <v>56.414523386486465</v>
      </c>
      <c r="AH39" s="613">
        <v>1157.7952634608614</v>
      </c>
      <c r="AI39" s="613">
        <v>4221.1499999999996</v>
      </c>
      <c r="AJ39" s="614">
        <v>58.231566878072925</v>
      </c>
      <c r="AK39" s="613">
        <v>24580.417852737759</v>
      </c>
      <c r="AL39" s="613">
        <v>29.75</v>
      </c>
      <c r="AM39" s="614" t="s">
        <v>15</v>
      </c>
      <c r="AN39" s="613" t="s">
        <v>15</v>
      </c>
      <c r="AO39" s="613">
        <v>7989.38</v>
      </c>
      <c r="AP39" s="614">
        <v>57.084705209462577</v>
      </c>
      <c r="AQ39" s="613">
        <v>45607.140210637634</v>
      </c>
      <c r="AR39" s="613">
        <v>5287.23</v>
      </c>
      <c r="AS39" s="614">
        <v>52.131063485613318</v>
      </c>
      <c r="AT39" s="613">
        <v>27562.892279303924</v>
      </c>
      <c r="AU39" s="613">
        <v>4434.43</v>
      </c>
      <c r="AV39" s="614">
        <v>63.304445082934095</v>
      </c>
      <c r="AW39" s="613">
        <v>28071.913040911542</v>
      </c>
      <c r="AX39" s="613">
        <v>368.04</v>
      </c>
      <c r="AY39" s="614">
        <v>47.251254932971989</v>
      </c>
      <c r="AZ39" s="613">
        <v>1739.0351865531011</v>
      </c>
      <c r="BA39" s="613">
        <v>62.59</v>
      </c>
      <c r="BB39" s="614" t="s">
        <v>15</v>
      </c>
      <c r="BC39" s="613" t="s">
        <v>15</v>
      </c>
      <c r="BD39" s="613">
        <v>17.8</v>
      </c>
      <c r="BE39" s="614">
        <v>277.98341789704733</v>
      </c>
      <c r="BF39" s="613">
        <v>494.81048385674433</v>
      </c>
      <c r="BG39" s="613">
        <v>2142.9499999999998</v>
      </c>
      <c r="BH39" s="614">
        <v>353.32137577655311</v>
      </c>
      <c r="BI39" s="613">
        <v>75715.004222036441</v>
      </c>
      <c r="BJ39" s="613">
        <v>357.38</v>
      </c>
      <c r="BK39" s="614">
        <v>324.85944438025211</v>
      </c>
      <c r="BL39" s="613">
        <v>11609.82682326145</v>
      </c>
      <c r="BM39" s="613">
        <v>9142.89</v>
      </c>
      <c r="BN39" s="614">
        <v>72.868198313413387</v>
      </c>
      <c r="BO39" s="613">
        <v>66622.592167772411</v>
      </c>
      <c r="BP39" s="613">
        <v>13276.61</v>
      </c>
      <c r="BQ39" s="614">
        <v>55.111984527632849</v>
      </c>
      <c r="BR39" s="613">
        <v>73170.032489941557</v>
      </c>
      <c r="BS39" s="613">
        <v>13393.79</v>
      </c>
      <c r="BT39" s="614">
        <v>68.210704909651639</v>
      </c>
      <c r="BU39" s="613">
        <v>91359.985731184293</v>
      </c>
      <c r="BV39" s="613">
        <v>18141.669999999998</v>
      </c>
      <c r="BW39" s="614">
        <v>56.929534620876531</v>
      </c>
      <c r="BX39" s="613">
        <v>103279.68303455172</v>
      </c>
      <c r="BY39" s="613">
        <v>5923.09</v>
      </c>
      <c r="BZ39" s="614">
        <v>51.929693870029695</v>
      </c>
      <c r="CA39" s="613">
        <v>30758.425046463417</v>
      </c>
      <c r="CB39" s="613">
        <v>25612.37</v>
      </c>
      <c r="CC39" s="614">
        <v>63.985192982637919</v>
      </c>
      <c r="CD39" s="613">
        <v>163881.24371927261</v>
      </c>
      <c r="CE39" s="613">
        <v>31535.46</v>
      </c>
      <c r="CF39" s="614">
        <v>61.720890948074334</v>
      </c>
      <c r="CG39" s="613">
        <v>194639.66876573602</v>
      </c>
      <c r="CH39" s="613">
        <v>48385.78</v>
      </c>
      <c r="CI39" s="614">
        <v>64.435775102229456</v>
      </c>
      <c r="CJ39" s="613">
        <v>311777.52382259519</v>
      </c>
      <c r="CK39" s="613">
        <v>2500.33</v>
      </c>
      <c r="CL39" s="614">
        <v>349.25322275578782</v>
      </c>
      <c r="CM39" s="613">
        <v>87324.831045297891</v>
      </c>
      <c r="CN39" s="613">
        <v>2518.13</v>
      </c>
      <c r="CO39" s="614">
        <v>348.74943521245774</v>
      </c>
      <c r="CP39" s="613">
        <v>87819.641529154629</v>
      </c>
      <c r="CQ39" s="613">
        <v>1316.09</v>
      </c>
      <c r="CR39" s="614">
        <v>29.029939543242346</v>
      </c>
      <c r="CS39" s="613">
        <v>3820.6013133465813</v>
      </c>
      <c r="CT39" s="613">
        <v>1135.5999999999999</v>
      </c>
      <c r="CU39" s="614">
        <v>30.482577754726098</v>
      </c>
      <c r="CV39" s="613">
        <v>3461.6015298266966</v>
      </c>
      <c r="CW39" s="613">
        <v>180.49</v>
      </c>
      <c r="CX39" s="614">
        <v>19.890286637480429</v>
      </c>
      <c r="CY39" s="613">
        <v>358.99978351988449</v>
      </c>
      <c r="CZ39" s="613">
        <v>82.97</v>
      </c>
      <c r="DA39" s="614">
        <v>596.11861363292701</v>
      </c>
      <c r="DB39" s="613">
        <v>4945.9961373123951</v>
      </c>
      <c r="DC39" s="613">
        <v>20.83</v>
      </c>
      <c r="DD39" s="614">
        <v>675.95847777178994</v>
      </c>
      <c r="DE39" s="613">
        <v>1408.0215091986383</v>
      </c>
      <c r="DF39" s="613">
        <v>38.67</v>
      </c>
      <c r="DG39" s="614" t="s">
        <v>15</v>
      </c>
      <c r="DH39" s="613" t="s">
        <v>15</v>
      </c>
      <c r="DI39" s="613">
        <v>4.4000000000000004</v>
      </c>
      <c r="DJ39" s="614" t="s">
        <v>15</v>
      </c>
      <c r="DK39" s="613" t="s">
        <v>15</v>
      </c>
    </row>
    <row r="40" spans="1:115" ht="11.25" customHeight="1">
      <c r="A40" s="612" t="s">
        <v>50</v>
      </c>
      <c r="B40" s="613">
        <v>17839.09</v>
      </c>
      <c r="C40" s="614">
        <v>69.129507924046905</v>
      </c>
      <c r="D40" s="613">
        <v>123320.75135127857</v>
      </c>
      <c r="E40" s="613">
        <v>6596.34</v>
      </c>
      <c r="F40" s="614">
        <v>73.335589600467401</v>
      </c>
      <c r="G40" s="613">
        <v>48374.648310514749</v>
      </c>
      <c r="H40" s="613">
        <v>24435.43</v>
      </c>
      <c r="I40" s="614">
        <v>70.264938927529954</v>
      </c>
      <c r="J40" s="613">
        <v>171695.39966179332</v>
      </c>
      <c r="K40" s="613">
        <v>27142.42</v>
      </c>
      <c r="L40" s="614">
        <v>362.58278341400819</v>
      </c>
      <c r="M40" s="613">
        <v>984137.41921920527</v>
      </c>
      <c r="N40" s="613">
        <v>46.87</v>
      </c>
      <c r="O40" s="614">
        <v>81.435379506307129</v>
      </c>
      <c r="P40" s="613">
        <v>381.6876237460616</v>
      </c>
      <c r="Q40" s="613">
        <v>40.770000000000003</v>
      </c>
      <c r="R40" s="614">
        <v>63.080759743727079</v>
      </c>
      <c r="S40" s="613">
        <v>257.18025747517532</v>
      </c>
      <c r="T40" s="613">
        <v>5599.31</v>
      </c>
      <c r="U40" s="614">
        <v>82.29955496724078</v>
      </c>
      <c r="V40" s="613">
        <v>46082.072112362112</v>
      </c>
      <c r="W40" s="613">
        <v>2799.13</v>
      </c>
      <c r="X40" s="614">
        <v>83.678635378224428</v>
      </c>
      <c r="Y40" s="613">
        <v>23422.737864624938</v>
      </c>
      <c r="Z40" s="613">
        <v>10399.34</v>
      </c>
      <c r="AA40" s="614">
        <v>85.707737450819764</v>
      </c>
      <c r="AB40" s="613">
        <v>89130.390238180829</v>
      </c>
      <c r="AC40" s="613">
        <v>9519.23</v>
      </c>
      <c r="AD40" s="614">
        <v>68.974308815673965</v>
      </c>
      <c r="AE40" s="613">
        <v>65658.230970742807</v>
      </c>
      <c r="AF40" s="613">
        <v>1019.81</v>
      </c>
      <c r="AG40" s="614">
        <v>55.610386216915543</v>
      </c>
      <c r="AH40" s="613">
        <v>5671.2027967872655</v>
      </c>
      <c r="AI40" s="613">
        <v>6538.43</v>
      </c>
      <c r="AJ40" s="614">
        <v>56.303569580762499</v>
      </c>
      <c r="AK40" s="613">
        <v>36813.694845394486</v>
      </c>
      <c r="AL40" s="613">
        <v>95.61</v>
      </c>
      <c r="AM40" s="614">
        <v>49.973167811576403</v>
      </c>
      <c r="AN40" s="613">
        <v>477.79345744648202</v>
      </c>
      <c r="AO40" s="613">
        <v>9762.59</v>
      </c>
      <c r="AP40" s="614">
        <v>53.956150668229199</v>
      </c>
      <c r="AQ40" s="613">
        <v>52675.177695214777</v>
      </c>
      <c r="AR40" s="613">
        <v>14166.61</v>
      </c>
      <c r="AS40" s="614">
        <v>51.953280201836826</v>
      </c>
      <c r="AT40" s="613">
        <v>73600.185884014354</v>
      </c>
      <c r="AU40" s="613">
        <v>8826.57</v>
      </c>
      <c r="AV40" s="614">
        <v>63.033084046921807</v>
      </c>
      <c r="AW40" s="613">
        <v>55636.592865603889</v>
      </c>
      <c r="AX40" s="613">
        <v>1010.07</v>
      </c>
      <c r="AY40" s="614">
        <v>47.449518619315164</v>
      </c>
      <c r="AZ40" s="613">
        <v>4792.7335271811708</v>
      </c>
      <c r="BA40" s="613">
        <v>443.99</v>
      </c>
      <c r="BB40" s="614">
        <v>47.403620116006998</v>
      </c>
      <c r="BC40" s="613">
        <v>2104.6733295305939</v>
      </c>
      <c r="BD40" s="613">
        <v>43.36</v>
      </c>
      <c r="BE40" s="614">
        <v>345.02887768269426</v>
      </c>
      <c r="BF40" s="613">
        <v>1496.0452136321624</v>
      </c>
      <c r="BG40" s="613">
        <v>25606.75</v>
      </c>
      <c r="BH40" s="614">
        <v>318.9016074024816</v>
      </c>
      <c r="BI40" s="613">
        <v>816603.37353534985</v>
      </c>
      <c r="BJ40" s="613">
        <v>497.13</v>
      </c>
      <c r="BK40" s="614">
        <v>311.53115063299498</v>
      </c>
      <c r="BL40" s="613">
        <v>15487.148091418074</v>
      </c>
      <c r="BM40" s="613">
        <v>10539.04</v>
      </c>
      <c r="BN40" s="614">
        <v>67.681149106114106</v>
      </c>
      <c r="BO40" s="613">
        <v>71329.433767530078</v>
      </c>
      <c r="BP40" s="613">
        <v>23929.200000000001</v>
      </c>
      <c r="BQ40" s="614">
        <v>52.770407526883105</v>
      </c>
      <c r="BR40" s="613">
        <v>126275.36357922913</v>
      </c>
      <c r="BS40" s="613">
        <v>17173.080000000002</v>
      </c>
      <c r="BT40" s="614">
        <v>63.250693568288881</v>
      </c>
      <c r="BU40" s="613">
        <v>108620.92207037106</v>
      </c>
      <c r="BV40" s="613">
        <v>34209.83</v>
      </c>
      <c r="BW40" s="614">
        <v>55.191552633130534</v>
      </c>
      <c r="BX40" s="613">
        <v>188809.3633015448</v>
      </c>
      <c r="BY40" s="613">
        <v>16640.48</v>
      </c>
      <c r="BZ40" s="614">
        <v>51.782638203653619</v>
      </c>
      <c r="CA40" s="613">
        <v>86168.79553751339</v>
      </c>
      <c r="CB40" s="613">
        <v>34742.43</v>
      </c>
      <c r="CC40" s="614">
        <v>60.807919835890125</v>
      </c>
      <c r="CD40" s="613">
        <v>211261.48983440243</v>
      </c>
      <c r="CE40" s="613">
        <v>51382.91</v>
      </c>
      <c r="CF40" s="614">
        <v>57.885060494221868</v>
      </c>
      <c r="CG40" s="613">
        <v>297430.28537191579</v>
      </c>
      <c r="CH40" s="613">
        <v>75818.34</v>
      </c>
      <c r="CI40" s="614">
        <v>61.87496126052207</v>
      </c>
      <c r="CJ40" s="613">
        <v>469125.6850337091</v>
      </c>
      <c r="CK40" s="613">
        <v>26103.88</v>
      </c>
      <c r="CL40" s="614">
        <v>318.76124224704063</v>
      </c>
      <c r="CM40" s="613">
        <v>832090.52162676794</v>
      </c>
      <c r="CN40" s="613">
        <v>26147.24</v>
      </c>
      <c r="CO40" s="614">
        <v>318.80480189893848</v>
      </c>
      <c r="CP40" s="613">
        <v>833586.5668404001</v>
      </c>
      <c r="CQ40" s="613">
        <v>2471.5</v>
      </c>
      <c r="CR40" s="614">
        <v>24.98707465485105</v>
      </c>
      <c r="CS40" s="613">
        <v>6175.555500946437</v>
      </c>
      <c r="CT40" s="613">
        <v>1743.98</v>
      </c>
      <c r="CU40" s="614">
        <v>27.349847872257197</v>
      </c>
      <c r="CV40" s="613">
        <v>4769.7587692259121</v>
      </c>
      <c r="CW40" s="613">
        <v>727.52</v>
      </c>
      <c r="CX40" s="614">
        <v>19.32313519519084</v>
      </c>
      <c r="CY40" s="613">
        <v>1405.7967317205243</v>
      </c>
      <c r="CZ40" s="613">
        <v>140.07</v>
      </c>
      <c r="DA40" s="614">
        <v>467.03257758715444</v>
      </c>
      <c r="DB40" s="613">
        <v>6541.7253142632717</v>
      </c>
      <c r="DC40" s="613">
        <v>24.17</v>
      </c>
      <c r="DD40" s="614">
        <v>694.97976535107819</v>
      </c>
      <c r="DE40" s="613">
        <v>1679.7660928535565</v>
      </c>
      <c r="DF40" s="613">
        <v>63.77</v>
      </c>
      <c r="DG40" s="614">
        <v>29.88046120728993</v>
      </c>
      <c r="DH40" s="613">
        <v>190.54770111888791</v>
      </c>
      <c r="DI40" s="613">
        <v>63.02</v>
      </c>
      <c r="DJ40" s="614" t="s">
        <v>15</v>
      </c>
      <c r="DK40" s="613" t="s">
        <v>15</v>
      </c>
    </row>
    <row r="41" spans="1:115" ht="11.25" customHeight="1">
      <c r="A41" s="612" t="s">
        <v>257</v>
      </c>
      <c r="B41" s="613">
        <v>93.59</v>
      </c>
      <c r="C41" s="614" t="s">
        <v>15</v>
      </c>
      <c r="D41" s="613" t="s">
        <v>15</v>
      </c>
      <c r="E41" s="613">
        <v>43.57</v>
      </c>
      <c r="F41" s="614" t="s">
        <v>15</v>
      </c>
      <c r="G41" s="613" t="s">
        <v>15</v>
      </c>
      <c r="H41" s="613">
        <v>137.16</v>
      </c>
      <c r="I41" s="614" t="s">
        <v>15</v>
      </c>
      <c r="J41" s="613" t="s">
        <v>15</v>
      </c>
      <c r="K41" s="613">
        <v>3384.78</v>
      </c>
      <c r="L41" s="614">
        <v>391.69800110067138</v>
      </c>
      <c r="M41" s="613">
        <v>132581.15601655305</v>
      </c>
      <c r="N41" s="613">
        <v>12.36</v>
      </c>
      <c r="O41" s="614" t="s">
        <v>15</v>
      </c>
      <c r="P41" s="613" t="s">
        <v>15</v>
      </c>
      <c r="Q41" s="613">
        <v>0</v>
      </c>
      <c r="R41" s="614" t="s">
        <v>16</v>
      </c>
      <c r="S41" s="613" t="s">
        <v>16</v>
      </c>
      <c r="T41" s="613">
        <v>586.65</v>
      </c>
      <c r="U41" s="614">
        <v>86.787479673964157</v>
      </c>
      <c r="V41" s="613">
        <v>5091.3874950731097</v>
      </c>
      <c r="W41" s="613">
        <v>1814.65</v>
      </c>
      <c r="X41" s="614">
        <v>88.921277481316082</v>
      </c>
      <c r="Y41" s="613">
        <v>16136.099618147025</v>
      </c>
      <c r="Z41" s="613">
        <v>22667.21</v>
      </c>
      <c r="AA41" s="614">
        <v>96.050553875945766</v>
      </c>
      <c r="AB41" s="613">
        <v>217719.80753223767</v>
      </c>
      <c r="AC41" s="613">
        <v>4008.13</v>
      </c>
      <c r="AD41" s="614">
        <v>82.695525503746822</v>
      </c>
      <c r="AE41" s="613">
        <v>33145.441663733276</v>
      </c>
      <c r="AF41" s="613">
        <v>29.82</v>
      </c>
      <c r="AG41" s="614">
        <v>63.741892008245941</v>
      </c>
      <c r="AH41" s="613">
        <v>190.07832196858942</v>
      </c>
      <c r="AI41" s="613">
        <v>75.05</v>
      </c>
      <c r="AJ41" s="614">
        <v>50.423888502370211</v>
      </c>
      <c r="AK41" s="613">
        <v>378.43128321028843</v>
      </c>
      <c r="AL41" s="613">
        <v>0</v>
      </c>
      <c r="AM41" s="614" t="s">
        <v>16</v>
      </c>
      <c r="AN41" s="613" t="s">
        <v>16</v>
      </c>
      <c r="AO41" s="613">
        <v>668.62</v>
      </c>
      <c r="AP41" s="614">
        <v>59.245858553571345</v>
      </c>
      <c r="AQ41" s="613">
        <v>3961.2965946088871</v>
      </c>
      <c r="AR41" s="613">
        <v>231.37</v>
      </c>
      <c r="AS41" s="614">
        <v>54.514817847394468</v>
      </c>
      <c r="AT41" s="613">
        <v>1261.3093405351653</v>
      </c>
      <c r="AU41" s="613">
        <v>407.41</v>
      </c>
      <c r="AV41" s="614">
        <v>58.837102632763624</v>
      </c>
      <c r="AW41" s="613">
        <v>2397.0823983614227</v>
      </c>
      <c r="AX41" s="613">
        <v>124.97</v>
      </c>
      <c r="AY41" s="614">
        <v>56.968574468747882</v>
      </c>
      <c r="AZ41" s="613">
        <v>711.93627513594231</v>
      </c>
      <c r="BA41" s="613">
        <v>6.98</v>
      </c>
      <c r="BB41" s="614" t="s">
        <v>15</v>
      </c>
      <c r="BC41" s="613" t="s">
        <v>15</v>
      </c>
      <c r="BD41" s="613">
        <v>11.5</v>
      </c>
      <c r="BE41" s="614">
        <v>276.24026259382276</v>
      </c>
      <c r="BF41" s="613">
        <v>317.67630198289629</v>
      </c>
      <c r="BG41" s="613">
        <v>71.03</v>
      </c>
      <c r="BH41" s="614" t="s">
        <v>15</v>
      </c>
      <c r="BI41" s="613" t="s">
        <v>15</v>
      </c>
      <c r="BJ41" s="613">
        <v>87.21</v>
      </c>
      <c r="BK41" s="614">
        <v>378.66291608622174</v>
      </c>
      <c r="BL41" s="613">
        <v>3302.3192911879391</v>
      </c>
      <c r="BM41" s="613">
        <v>4037.95</v>
      </c>
      <c r="BN41" s="614">
        <v>82.555554144310506</v>
      </c>
      <c r="BO41" s="613">
        <v>33335.519985701867</v>
      </c>
      <c r="BP41" s="613">
        <v>899.99</v>
      </c>
      <c r="BQ41" s="614">
        <v>58.029599608262899</v>
      </c>
      <c r="BR41" s="613">
        <v>5222.6059351440526</v>
      </c>
      <c r="BS41" s="613">
        <v>4113</v>
      </c>
      <c r="BT41" s="614">
        <v>81.969246946054355</v>
      </c>
      <c r="BU41" s="613">
        <v>33713.951268912155</v>
      </c>
      <c r="BV41" s="613">
        <v>1439.35</v>
      </c>
      <c r="BW41" s="614">
        <v>58.120505322439314</v>
      </c>
      <c r="BX41" s="613">
        <v>8365.5749335853034</v>
      </c>
      <c r="BY41" s="613">
        <v>393.14</v>
      </c>
      <c r="BZ41" s="614">
        <v>55.890376521940837</v>
      </c>
      <c r="CA41" s="613">
        <v>2197.2742625835822</v>
      </c>
      <c r="CB41" s="613">
        <v>5159.21</v>
      </c>
      <c r="CC41" s="614">
        <v>77.3030210825182</v>
      </c>
      <c r="CD41" s="613">
        <v>39882.251939913876</v>
      </c>
      <c r="CE41" s="613">
        <v>5552.35</v>
      </c>
      <c r="CF41" s="614">
        <v>75.78687619205823</v>
      </c>
      <c r="CG41" s="613">
        <v>42079.526202497458</v>
      </c>
      <c r="CH41" s="613">
        <v>5689.51</v>
      </c>
      <c r="CI41" s="614">
        <v>75.999965156620547</v>
      </c>
      <c r="CJ41" s="613">
        <v>43240.256175824419</v>
      </c>
      <c r="CK41" s="613">
        <v>158.24</v>
      </c>
      <c r="CL41" s="614">
        <v>374.80382889842059</v>
      </c>
      <c r="CM41" s="613">
        <v>5930.8957884886076</v>
      </c>
      <c r="CN41" s="613">
        <v>169.74</v>
      </c>
      <c r="CO41" s="614">
        <v>368.12608050380015</v>
      </c>
      <c r="CP41" s="613">
        <v>6248.5720904715035</v>
      </c>
      <c r="CQ41" s="613">
        <v>540.70000000000005</v>
      </c>
      <c r="CR41" s="614">
        <v>34.877095148913746</v>
      </c>
      <c r="CS41" s="613">
        <v>1885.8045347017664</v>
      </c>
      <c r="CT41" s="613">
        <v>500.16</v>
      </c>
      <c r="CU41" s="614">
        <v>35.866060049979311</v>
      </c>
      <c r="CV41" s="613">
        <v>1793.8768594597655</v>
      </c>
      <c r="CW41" s="613">
        <v>40.54</v>
      </c>
      <c r="CX41" s="614" t="s">
        <v>15</v>
      </c>
      <c r="CY41" s="613" t="s">
        <v>15</v>
      </c>
      <c r="CZ41" s="613">
        <v>0</v>
      </c>
      <c r="DA41" s="614" t="s">
        <v>16</v>
      </c>
      <c r="DB41" s="613" t="s">
        <v>16</v>
      </c>
      <c r="DC41" s="613">
        <v>0.62</v>
      </c>
      <c r="DD41" s="614" t="s">
        <v>15</v>
      </c>
      <c r="DE41" s="613" t="s">
        <v>15</v>
      </c>
      <c r="DF41" s="613">
        <v>0</v>
      </c>
      <c r="DG41" s="614" t="s">
        <v>16</v>
      </c>
      <c r="DH41" s="613" t="s">
        <v>16</v>
      </c>
      <c r="DI41" s="613">
        <v>86.82</v>
      </c>
      <c r="DJ41" s="614" t="s">
        <v>15</v>
      </c>
      <c r="DK41" s="613" t="s">
        <v>15</v>
      </c>
    </row>
    <row r="42" spans="1:115" ht="11.25" customHeight="1">
      <c r="A42" s="612" t="s">
        <v>51</v>
      </c>
      <c r="B42" s="613">
        <v>5137.8100000000004</v>
      </c>
      <c r="C42" s="614">
        <v>69.195417720679515</v>
      </c>
      <c r="D42" s="613">
        <v>35551.290911948454</v>
      </c>
      <c r="E42" s="613">
        <v>1911.27</v>
      </c>
      <c r="F42" s="614">
        <v>75.255616599103178</v>
      </c>
      <c r="G42" s="613">
        <v>14383.380233736789</v>
      </c>
      <c r="H42" s="613">
        <v>7049.08</v>
      </c>
      <c r="I42" s="614">
        <v>70.838564955547739</v>
      </c>
      <c r="J42" s="613">
        <v>49934.671145685243</v>
      </c>
      <c r="K42" s="613">
        <v>12708.43</v>
      </c>
      <c r="L42" s="614">
        <v>383.61821150184574</v>
      </c>
      <c r="M42" s="613">
        <v>487518.51875964022</v>
      </c>
      <c r="N42" s="613">
        <v>22.18</v>
      </c>
      <c r="O42" s="614" t="s">
        <v>15</v>
      </c>
      <c r="P42" s="613" t="s">
        <v>15</v>
      </c>
      <c r="Q42" s="613">
        <v>0</v>
      </c>
      <c r="R42" s="614" t="s">
        <v>16</v>
      </c>
      <c r="S42" s="613" t="s">
        <v>16</v>
      </c>
      <c r="T42" s="613">
        <v>4052.22</v>
      </c>
      <c r="U42" s="614">
        <v>90.059176916531882</v>
      </c>
      <c r="V42" s="613">
        <v>36493.959788470878</v>
      </c>
      <c r="W42" s="613">
        <v>1026.32</v>
      </c>
      <c r="X42" s="614">
        <v>89.747174035374755</v>
      </c>
      <c r="Y42" s="613">
        <v>9210.9319655985801</v>
      </c>
      <c r="Z42" s="613">
        <v>9346.31</v>
      </c>
      <c r="AA42" s="614">
        <v>89.180820023191075</v>
      </c>
      <c r="AB42" s="613">
        <v>83351.158999095103</v>
      </c>
      <c r="AC42" s="613">
        <v>1232.49</v>
      </c>
      <c r="AD42" s="614">
        <v>68.302897450302225</v>
      </c>
      <c r="AE42" s="613">
        <v>8418.2638078522978</v>
      </c>
      <c r="AF42" s="613">
        <v>296.95</v>
      </c>
      <c r="AG42" s="614">
        <v>56.57343285738353</v>
      </c>
      <c r="AH42" s="613">
        <v>1679.9480887000038</v>
      </c>
      <c r="AI42" s="613">
        <v>1206.4000000000001</v>
      </c>
      <c r="AJ42" s="614">
        <v>55.961113511651625</v>
      </c>
      <c r="AK42" s="613">
        <v>6751.1487340456524</v>
      </c>
      <c r="AL42" s="613">
        <v>38.869999999999997</v>
      </c>
      <c r="AM42" s="614">
        <v>48.896404500212192</v>
      </c>
      <c r="AN42" s="613">
        <v>190.06032429232474</v>
      </c>
      <c r="AO42" s="613">
        <v>2393.12</v>
      </c>
      <c r="AP42" s="614">
        <v>53.407283695109612</v>
      </c>
      <c r="AQ42" s="613">
        <v>12781.003875644075</v>
      </c>
      <c r="AR42" s="613">
        <v>4943.43</v>
      </c>
      <c r="AS42" s="614">
        <v>52.860944984771905</v>
      </c>
      <c r="AT42" s="613">
        <v>26131.4381266071</v>
      </c>
      <c r="AU42" s="613">
        <v>1601.95</v>
      </c>
      <c r="AV42" s="614">
        <v>62.40969554095151</v>
      </c>
      <c r="AW42" s="613">
        <v>9997.7211771827315</v>
      </c>
      <c r="AX42" s="613">
        <v>309.82</v>
      </c>
      <c r="AY42" s="614">
        <v>47.943250016041127</v>
      </c>
      <c r="AZ42" s="613">
        <v>1485.3777719969864</v>
      </c>
      <c r="BA42" s="613">
        <v>235.56</v>
      </c>
      <c r="BB42" s="614">
        <v>45.378347850773693</v>
      </c>
      <c r="BC42" s="613">
        <v>1068.9323619728254</v>
      </c>
      <c r="BD42" s="613">
        <v>18.27</v>
      </c>
      <c r="BE42" s="614">
        <v>306.38300621459678</v>
      </c>
      <c r="BF42" s="613">
        <v>559.76175235406845</v>
      </c>
      <c r="BG42" s="613">
        <v>8156.76</v>
      </c>
      <c r="BH42" s="614">
        <v>309.86201342355412</v>
      </c>
      <c r="BI42" s="613">
        <v>252747.00766127094</v>
      </c>
      <c r="BJ42" s="613">
        <v>90.99</v>
      </c>
      <c r="BK42" s="614">
        <v>351.08940130709931</v>
      </c>
      <c r="BL42" s="613">
        <v>3194.5624624932962</v>
      </c>
      <c r="BM42" s="613">
        <v>1529.44</v>
      </c>
      <c r="BN42" s="614">
        <v>66.025551159589796</v>
      </c>
      <c r="BO42" s="613">
        <v>10098.211896552302</v>
      </c>
      <c r="BP42" s="613">
        <v>7336.55</v>
      </c>
      <c r="BQ42" s="614">
        <v>53.039156009638283</v>
      </c>
      <c r="BR42" s="613">
        <v>38912.442002251177</v>
      </c>
      <c r="BS42" s="613">
        <v>2774.71</v>
      </c>
      <c r="BT42" s="614">
        <v>61.409736350430428</v>
      </c>
      <c r="BU42" s="613">
        <v>17039.42095489028</v>
      </c>
      <c r="BV42" s="613">
        <v>9483.8799999999992</v>
      </c>
      <c r="BW42" s="614">
        <v>54.2652092955665</v>
      </c>
      <c r="BX42" s="613">
        <v>51464.473313403716</v>
      </c>
      <c r="BY42" s="613">
        <v>5785.76</v>
      </c>
      <c r="BZ42" s="614">
        <v>52.483504931550762</v>
      </c>
      <c r="CA42" s="613">
        <v>30365.696349276914</v>
      </c>
      <c r="CB42" s="613">
        <v>6472.83</v>
      </c>
      <c r="CC42" s="614">
        <v>58.920438075798501</v>
      </c>
      <c r="CD42" s="613">
        <v>38138.197919017082</v>
      </c>
      <c r="CE42" s="613">
        <v>12258.59</v>
      </c>
      <c r="CF42" s="614">
        <v>55.882360261901241</v>
      </c>
      <c r="CG42" s="613">
        <v>68503.894268293996</v>
      </c>
      <c r="CH42" s="613">
        <v>19307.669999999998</v>
      </c>
      <c r="CI42" s="614">
        <v>61.342754156239074</v>
      </c>
      <c r="CJ42" s="613">
        <v>118438.56541397923</v>
      </c>
      <c r="CK42" s="613">
        <v>8247.75</v>
      </c>
      <c r="CL42" s="614">
        <v>310.31683807555299</v>
      </c>
      <c r="CM42" s="613">
        <v>255941.57012376422</v>
      </c>
      <c r="CN42" s="613">
        <v>8266.02</v>
      </c>
      <c r="CO42" s="614">
        <v>310.30814330974067</v>
      </c>
      <c r="CP42" s="613">
        <v>256501.33187611829</v>
      </c>
      <c r="CQ42" s="613">
        <v>442.3</v>
      </c>
      <c r="CR42" s="614">
        <v>28.523405892683162</v>
      </c>
      <c r="CS42" s="613">
        <v>1261.5902426333764</v>
      </c>
      <c r="CT42" s="613">
        <v>269.12</v>
      </c>
      <c r="CU42" s="614">
        <v>34.209444406068279</v>
      </c>
      <c r="CV42" s="613">
        <v>920.64456785610957</v>
      </c>
      <c r="CW42" s="613">
        <v>173.18</v>
      </c>
      <c r="CX42" s="614">
        <v>19.68735851583709</v>
      </c>
      <c r="CY42" s="613">
        <v>340.94567477726679</v>
      </c>
      <c r="CZ42" s="613">
        <v>4</v>
      </c>
      <c r="DA42" s="614" t="s">
        <v>15</v>
      </c>
      <c r="DB42" s="613" t="s">
        <v>15</v>
      </c>
      <c r="DC42" s="613">
        <v>0.67</v>
      </c>
      <c r="DD42" s="614" t="s">
        <v>15</v>
      </c>
      <c r="DE42" s="613" t="s">
        <v>15</v>
      </c>
      <c r="DF42" s="613">
        <v>19.41</v>
      </c>
      <c r="DG42" s="614" t="s">
        <v>15</v>
      </c>
      <c r="DH42" s="613" t="s">
        <v>15</v>
      </c>
      <c r="DI42" s="613">
        <v>7.01</v>
      </c>
      <c r="DJ42" s="614" t="s">
        <v>15</v>
      </c>
      <c r="DK42" s="613" t="s">
        <v>15</v>
      </c>
    </row>
    <row r="43" spans="1:115" ht="11.25" customHeight="1">
      <c r="A43" s="612" t="s">
        <v>52</v>
      </c>
      <c r="B43" s="613">
        <v>100.11</v>
      </c>
      <c r="C43" s="614" t="s">
        <v>15</v>
      </c>
      <c r="D43" s="613" t="s">
        <v>15</v>
      </c>
      <c r="E43" s="613">
        <v>26.93</v>
      </c>
      <c r="F43" s="614" t="s">
        <v>15</v>
      </c>
      <c r="G43" s="613" t="s">
        <v>15</v>
      </c>
      <c r="H43" s="613">
        <v>127.04</v>
      </c>
      <c r="I43" s="614" t="s">
        <v>15</v>
      </c>
      <c r="J43" s="613" t="s">
        <v>15</v>
      </c>
      <c r="K43" s="613">
        <v>5795.27</v>
      </c>
      <c r="L43" s="614">
        <v>416.73790330877171</v>
      </c>
      <c r="M43" s="613">
        <v>241510.86689082262</v>
      </c>
      <c r="N43" s="613">
        <v>10.34</v>
      </c>
      <c r="O43" s="614" t="s">
        <v>15</v>
      </c>
      <c r="P43" s="613" t="s">
        <v>15</v>
      </c>
      <c r="Q43" s="613">
        <v>352.44</v>
      </c>
      <c r="R43" s="614" t="s">
        <v>15</v>
      </c>
      <c r="S43" s="613" t="s">
        <v>15</v>
      </c>
      <c r="T43" s="613">
        <v>249.29</v>
      </c>
      <c r="U43" s="614">
        <v>87.986519560594203</v>
      </c>
      <c r="V43" s="613">
        <v>2193.4159461260533</v>
      </c>
      <c r="W43" s="613">
        <v>3453.51</v>
      </c>
      <c r="X43" s="614">
        <v>91.057305541520819</v>
      </c>
      <c r="Y43" s="613">
        <v>31446.731526069758</v>
      </c>
      <c r="Z43" s="613">
        <v>39031.79</v>
      </c>
      <c r="AA43" s="614">
        <v>93.54630615662731</v>
      </c>
      <c r="AB43" s="613">
        <v>365127.97771811852</v>
      </c>
      <c r="AC43" s="613">
        <v>2334.59</v>
      </c>
      <c r="AD43" s="614">
        <v>85.195725114385027</v>
      </c>
      <c r="AE43" s="613">
        <v>19889.708789479209</v>
      </c>
      <c r="AF43" s="613">
        <v>29.6</v>
      </c>
      <c r="AG43" s="614">
        <v>57.099011479054475</v>
      </c>
      <c r="AH43" s="613">
        <v>169.0130739780013</v>
      </c>
      <c r="AI43" s="613">
        <v>187.44</v>
      </c>
      <c r="AJ43" s="614">
        <v>55.806901351286569</v>
      </c>
      <c r="AK43" s="613">
        <v>1046.0445589285152</v>
      </c>
      <c r="AL43" s="613">
        <v>6.5</v>
      </c>
      <c r="AM43" s="614">
        <v>51.084426084117567</v>
      </c>
      <c r="AN43" s="613">
        <v>33.204876954676422</v>
      </c>
      <c r="AO43" s="613">
        <v>344.94</v>
      </c>
      <c r="AP43" s="614">
        <v>55.512110011921102</v>
      </c>
      <c r="AQ43" s="613">
        <v>1914.8347227512068</v>
      </c>
      <c r="AR43" s="613">
        <v>693.41</v>
      </c>
      <c r="AS43" s="614">
        <v>56.778720238081952</v>
      </c>
      <c r="AT43" s="613">
        <v>3937.0932400288416</v>
      </c>
      <c r="AU43" s="613">
        <v>522.75</v>
      </c>
      <c r="AV43" s="614">
        <v>59.187572733508411</v>
      </c>
      <c r="AW43" s="613">
        <v>3094.030364644153</v>
      </c>
      <c r="AX43" s="613">
        <v>561.47</v>
      </c>
      <c r="AY43" s="614">
        <v>52.227621558314219</v>
      </c>
      <c r="AZ43" s="613">
        <v>2932.4242676346685</v>
      </c>
      <c r="BA43" s="613">
        <v>66.489999999999995</v>
      </c>
      <c r="BB43" s="614">
        <v>46.064659988433569</v>
      </c>
      <c r="BC43" s="613">
        <v>306.28392426309483</v>
      </c>
      <c r="BD43" s="613">
        <v>40.67</v>
      </c>
      <c r="BE43" s="614">
        <v>280.59246547683409</v>
      </c>
      <c r="BF43" s="613">
        <v>1141.1695570942843</v>
      </c>
      <c r="BG43" s="613">
        <v>31.43</v>
      </c>
      <c r="BH43" s="614">
        <v>363.88904421395222</v>
      </c>
      <c r="BI43" s="613">
        <v>1143.7032659644517</v>
      </c>
      <c r="BJ43" s="613">
        <v>65.47</v>
      </c>
      <c r="BK43" s="614">
        <v>396.29811274187512</v>
      </c>
      <c r="BL43" s="613">
        <v>2594.5637441210565</v>
      </c>
      <c r="BM43" s="613">
        <v>2364.19</v>
      </c>
      <c r="BN43" s="614">
        <v>84.843950204751764</v>
      </c>
      <c r="BO43" s="613">
        <v>20058.721863457209</v>
      </c>
      <c r="BP43" s="613">
        <v>1038.3499999999999</v>
      </c>
      <c r="BQ43" s="614">
        <v>56.357952162373465</v>
      </c>
      <c r="BR43" s="613">
        <v>5851.9279627800479</v>
      </c>
      <c r="BS43" s="613">
        <v>2558.13</v>
      </c>
      <c r="BT43" s="614">
        <v>82.630559429506718</v>
      </c>
      <c r="BU43" s="613">
        <v>21137.971299340403</v>
      </c>
      <c r="BV43" s="613">
        <v>2189.06</v>
      </c>
      <c r="BW43" s="614">
        <v>55.661637960229356</v>
      </c>
      <c r="BX43" s="613">
        <v>12184.666519321963</v>
      </c>
      <c r="BY43" s="613">
        <v>1350.97</v>
      </c>
      <c r="BZ43" s="614">
        <v>54.366969702544139</v>
      </c>
      <c r="CA43" s="613">
        <v>7344.8145059046055</v>
      </c>
      <c r="CB43" s="613">
        <v>3396.22</v>
      </c>
      <c r="CC43" s="614">
        <v>76.490402013879432</v>
      </c>
      <c r="CD43" s="613">
        <v>25977.823312757762</v>
      </c>
      <c r="CE43" s="613">
        <v>4747.1899999999996</v>
      </c>
      <c r="CF43" s="614">
        <v>70.194447280733158</v>
      </c>
      <c r="CG43" s="613">
        <v>33322.63781866237</v>
      </c>
      <c r="CH43" s="613">
        <v>4874.2299999999996</v>
      </c>
      <c r="CI43" s="614">
        <v>70.409230202107537</v>
      </c>
      <c r="CJ43" s="613">
        <v>34319.078212801869</v>
      </c>
      <c r="CK43" s="613">
        <v>96.9</v>
      </c>
      <c r="CL43" s="614">
        <v>385.7860691522713</v>
      </c>
      <c r="CM43" s="613">
        <v>3738.2670100855084</v>
      </c>
      <c r="CN43" s="613">
        <v>137.57</v>
      </c>
      <c r="CO43" s="614">
        <v>354.68754577159217</v>
      </c>
      <c r="CP43" s="613">
        <v>4879.4365671797932</v>
      </c>
      <c r="CQ43" s="613">
        <v>282.23</v>
      </c>
      <c r="CR43" s="614" t="s">
        <v>15</v>
      </c>
      <c r="CS43" s="613" t="s">
        <v>15</v>
      </c>
      <c r="CT43" s="613">
        <v>224.69</v>
      </c>
      <c r="CU43" s="614" t="s">
        <v>15</v>
      </c>
      <c r="CV43" s="613" t="s">
        <v>15</v>
      </c>
      <c r="CW43" s="613">
        <v>57.54</v>
      </c>
      <c r="CX43" s="614" t="s">
        <v>15</v>
      </c>
      <c r="CY43" s="613" t="s">
        <v>15</v>
      </c>
      <c r="CZ43" s="613">
        <v>118.54</v>
      </c>
      <c r="DA43" s="614">
        <v>647.27049562765217</v>
      </c>
      <c r="DB43" s="613">
        <v>7672.7444551701874</v>
      </c>
      <c r="DC43" s="613">
        <v>3.82</v>
      </c>
      <c r="DD43" s="614" t="s">
        <v>15</v>
      </c>
      <c r="DE43" s="613" t="s">
        <v>15</v>
      </c>
      <c r="DF43" s="613">
        <v>0</v>
      </c>
      <c r="DG43" s="614" t="s">
        <v>16</v>
      </c>
      <c r="DH43" s="613" t="s">
        <v>16</v>
      </c>
      <c r="DI43" s="613">
        <v>41.49</v>
      </c>
      <c r="DJ43" s="614" t="s">
        <v>15</v>
      </c>
      <c r="DK43" s="613" t="s">
        <v>15</v>
      </c>
    </row>
    <row r="44" spans="1:115" ht="11.25" customHeight="1">
      <c r="A44" s="612" t="s">
        <v>53</v>
      </c>
      <c r="B44" s="613">
        <v>2959.5</v>
      </c>
      <c r="C44" s="614">
        <v>71.261020602826591</v>
      </c>
      <c r="D44" s="613">
        <v>21089.699047406517</v>
      </c>
      <c r="E44" s="613">
        <v>678.29</v>
      </c>
      <c r="F44" s="614">
        <v>77.90290237845177</v>
      </c>
      <c r="G44" s="613">
        <v>5284.0759654280046</v>
      </c>
      <c r="H44" s="613">
        <v>3637.79</v>
      </c>
      <c r="I44" s="614">
        <v>72.499443378629664</v>
      </c>
      <c r="J44" s="613">
        <v>26373.775012834521</v>
      </c>
      <c r="K44" s="613">
        <v>8619.08</v>
      </c>
      <c r="L44" s="614">
        <v>373.31260908373059</v>
      </c>
      <c r="M44" s="613">
        <v>321761.12427014002</v>
      </c>
      <c r="N44" s="613">
        <v>27.67</v>
      </c>
      <c r="O44" s="614" t="s">
        <v>15</v>
      </c>
      <c r="P44" s="613" t="s">
        <v>15</v>
      </c>
      <c r="Q44" s="613">
        <v>0.51</v>
      </c>
      <c r="R44" s="614" t="s">
        <v>15</v>
      </c>
      <c r="S44" s="613" t="s">
        <v>15</v>
      </c>
      <c r="T44" s="613">
        <v>1987.59</v>
      </c>
      <c r="U44" s="614">
        <v>83.5005098197812</v>
      </c>
      <c r="V44" s="613">
        <v>16596.477831269887</v>
      </c>
      <c r="W44" s="613">
        <v>1794.36</v>
      </c>
      <c r="X44" s="614">
        <v>85.454754017413734</v>
      </c>
      <c r="Y44" s="613">
        <v>15333.659241868647</v>
      </c>
      <c r="Z44" s="613">
        <v>12026.36</v>
      </c>
      <c r="AA44" s="614">
        <v>91.300049091538952</v>
      </c>
      <c r="AB44" s="613">
        <v>109800.72583925203</v>
      </c>
      <c r="AC44" s="613">
        <v>4544.59</v>
      </c>
      <c r="AD44" s="614">
        <v>72.443082794484738</v>
      </c>
      <c r="AE44" s="613">
        <v>32922.410963698734</v>
      </c>
      <c r="AF44" s="613">
        <v>169.32</v>
      </c>
      <c r="AG44" s="614">
        <v>57.664901028389814</v>
      </c>
      <c r="AH44" s="613">
        <v>976.38210421269639</v>
      </c>
      <c r="AI44" s="613">
        <v>2885.98</v>
      </c>
      <c r="AJ44" s="614">
        <v>61.933387745146973</v>
      </c>
      <c r="AK44" s="613">
        <v>17873.851836473925</v>
      </c>
      <c r="AL44" s="613">
        <v>2.83</v>
      </c>
      <c r="AM44" s="614" t="s">
        <v>15</v>
      </c>
      <c r="AN44" s="613" t="s">
        <v>15</v>
      </c>
      <c r="AO44" s="613">
        <v>8532.94</v>
      </c>
      <c r="AP44" s="614">
        <v>57.572682855400004</v>
      </c>
      <c r="AQ44" s="613">
        <v>49126.424844415706</v>
      </c>
      <c r="AR44" s="613">
        <v>2599.5300000000002</v>
      </c>
      <c r="AS44" s="614">
        <v>51.559109538738269</v>
      </c>
      <c r="AT44" s="613">
        <v>13402.945201923632</v>
      </c>
      <c r="AU44" s="613">
        <v>3082.16</v>
      </c>
      <c r="AV44" s="614">
        <v>63.508036419501536</v>
      </c>
      <c r="AW44" s="613">
        <v>19574.192953073085</v>
      </c>
      <c r="AX44" s="613">
        <v>472.63</v>
      </c>
      <c r="AY44" s="614">
        <v>53.820068427877992</v>
      </c>
      <c r="AZ44" s="613">
        <v>2543.6978941067964</v>
      </c>
      <c r="BA44" s="613">
        <v>44.28</v>
      </c>
      <c r="BB44" s="614" t="s">
        <v>15</v>
      </c>
      <c r="BC44" s="613" t="s">
        <v>15</v>
      </c>
      <c r="BD44" s="613">
        <v>103.26</v>
      </c>
      <c r="BE44" s="614">
        <v>279.19097378247056</v>
      </c>
      <c r="BF44" s="613">
        <v>2882.9259952777916</v>
      </c>
      <c r="BG44" s="613">
        <v>2159.94</v>
      </c>
      <c r="BH44" s="614">
        <v>357.46928052575385</v>
      </c>
      <c r="BI44" s="613">
        <v>77211.219777879669</v>
      </c>
      <c r="BJ44" s="613">
        <v>848.46</v>
      </c>
      <c r="BK44" s="614">
        <v>339.63508708487609</v>
      </c>
      <c r="BL44" s="613">
        <v>28816.678598803399</v>
      </c>
      <c r="BM44" s="613">
        <v>4713.91</v>
      </c>
      <c r="BN44" s="614">
        <v>71.912261939475783</v>
      </c>
      <c r="BO44" s="613">
        <v>33898.793067911429</v>
      </c>
      <c r="BP44" s="613">
        <v>11132.47</v>
      </c>
      <c r="BQ44" s="614">
        <v>56.168460410258753</v>
      </c>
      <c r="BR44" s="613">
        <v>62529.37004633934</v>
      </c>
      <c r="BS44" s="613">
        <v>7602.72</v>
      </c>
      <c r="BT44" s="614">
        <v>68.116683393217897</v>
      </c>
      <c r="BU44" s="613">
        <v>51787.207116728554</v>
      </c>
      <c r="BV44" s="613">
        <v>14731.54</v>
      </c>
      <c r="BW44" s="614">
        <v>57.605921748118227</v>
      </c>
      <c r="BX44" s="613">
        <v>84862.394046927366</v>
      </c>
      <c r="BY44" s="613">
        <v>3285.76</v>
      </c>
      <c r="BZ44" s="614">
        <v>52.158886691819497</v>
      </c>
      <c r="CA44" s="613">
        <v>17138.158353651284</v>
      </c>
      <c r="CB44" s="613">
        <v>19048.5</v>
      </c>
      <c r="CC44" s="614">
        <v>62.740605722237788</v>
      </c>
      <c r="CD44" s="613">
        <v>119511.44281000465</v>
      </c>
      <c r="CE44" s="613">
        <v>22334.26</v>
      </c>
      <c r="CF44" s="614">
        <v>61.183849907566191</v>
      </c>
      <c r="CG44" s="613">
        <v>136649.60116365593</v>
      </c>
      <c r="CH44" s="613">
        <v>25972.05</v>
      </c>
      <c r="CI44" s="614">
        <v>62.768774962504089</v>
      </c>
      <c r="CJ44" s="613">
        <v>163023.37617649045</v>
      </c>
      <c r="CK44" s="613">
        <v>3008.4</v>
      </c>
      <c r="CL44" s="614">
        <v>352.43949732975352</v>
      </c>
      <c r="CM44" s="613">
        <v>106027.89837668306</v>
      </c>
      <c r="CN44" s="613">
        <v>3111.66</v>
      </c>
      <c r="CO44" s="614">
        <v>350.00875536517754</v>
      </c>
      <c r="CP44" s="613">
        <v>108910.82437196086</v>
      </c>
      <c r="CQ44" s="613">
        <v>2201.92</v>
      </c>
      <c r="CR44" s="614">
        <v>30.306459520953613</v>
      </c>
      <c r="CS44" s="613">
        <v>6673.2399348378185</v>
      </c>
      <c r="CT44" s="613">
        <v>1957.23</v>
      </c>
      <c r="CU44" s="614">
        <v>31.323087472727817</v>
      </c>
      <c r="CV44" s="613">
        <v>6130.6486494247074</v>
      </c>
      <c r="CW44" s="613">
        <v>244.69</v>
      </c>
      <c r="CX44" s="614">
        <v>22.174640786836857</v>
      </c>
      <c r="CY44" s="613">
        <v>542.59128541311111</v>
      </c>
      <c r="CZ44" s="613">
        <v>510.69</v>
      </c>
      <c r="DA44" s="614">
        <v>492.4092622115233</v>
      </c>
      <c r="DB44" s="613">
        <v>25146.848611880283</v>
      </c>
      <c r="DC44" s="613">
        <v>30.47</v>
      </c>
      <c r="DD44" s="614">
        <v>690.98296871088667</v>
      </c>
      <c r="DE44" s="613">
        <v>2105.4251056620715</v>
      </c>
      <c r="DF44" s="613">
        <v>51.35</v>
      </c>
      <c r="DG44" s="614">
        <v>28.369918549108597</v>
      </c>
      <c r="DH44" s="613">
        <v>145.67953174967266</v>
      </c>
      <c r="DI44" s="613">
        <v>9.98</v>
      </c>
      <c r="DJ44" s="614" t="s">
        <v>15</v>
      </c>
      <c r="DK44" s="613" t="s">
        <v>15</v>
      </c>
    </row>
    <row r="45" spans="1:115" ht="11.25" customHeight="1">
      <c r="A45" s="612" t="s">
        <v>54</v>
      </c>
      <c r="B45" s="613">
        <v>9214.57</v>
      </c>
      <c r="C45" s="614">
        <v>73.515317262928463</v>
      </c>
      <c r="D45" s="613">
        <v>67741.203699146296</v>
      </c>
      <c r="E45" s="613">
        <v>3799.71</v>
      </c>
      <c r="F45" s="614">
        <v>78.138268613722346</v>
      </c>
      <c r="G45" s="613">
        <v>29690.276063424699</v>
      </c>
      <c r="H45" s="613">
        <v>13014.28</v>
      </c>
      <c r="I45" s="614">
        <v>74.86505574074863</v>
      </c>
      <c r="J45" s="613">
        <v>97431.479762570991</v>
      </c>
      <c r="K45" s="613">
        <v>16325.71</v>
      </c>
      <c r="L45" s="614">
        <v>398.03681368074052</v>
      </c>
      <c r="M45" s="613">
        <v>649823.35894758021</v>
      </c>
      <c r="N45" s="613">
        <v>164.92</v>
      </c>
      <c r="O45" s="614">
        <v>78.198316539741654</v>
      </c>
      <c r="P45" s="613">
        <v>1289.6466363734189</v>
      </c>
      <c r="Q45" s="613">
        <v>1.2</v>
      </c>
      <c r="R45" s="614" t="s">
        <v>15</v>
      </c>
      <c r="S45" s="613" t="s">
        <v>15</v>
      </c>
      <c r="T45" s="613">
        <v>3247.34</v>
      </c>
      <c r="U45" s="614">
        <v>86.032888820684633</v>
      </c>
      <c r="V45" s="613">
        <v>27937.804118296201</v>
      </c>
      <c r="W45" s="613">
        <v>4427.17</v>
      </c>
      <c r="X45" s="614">
        <v>84.150051804147083</v>
      </c>
      <c r="Y45" s="613">
        <v>37254.658484576561</v>
      </c>
      <c r="Z45" s="613">
        <v>13674.37</v>
      </c>
      <c r="AA45" s="614">
        <v>83.251008082149383</v>
      </c>
      <c r="AB45" s="613">
        <v>113840.50873883013</v>
      </c>
      <c r="AC45" s="613">
        <v>13251.81</v>
      </c>
      <c r="AD45" s="614">
        <v>78.560938485273354</v>
      </c>
      <c r="AE45" s="613">
        <v>104107.46302285306</v>
      </c>
      <c r="AF45" s="613">
        <v>833.27</v>
      </c>
      <c r="AG45" s="614">
        <v>58.922545385927343</v>
      </c>
      <c r="AH45" s="613">
        <v>4909.8389393731686</v>
      </c>
      <c r="AI45" s="613">
        <v>1846.22</v>
      </c>
      <c r="AJ45" s="614">
        <v>55.743338721168833</v>
      </c>
      <c r="AK45" s="613">
        <v>10291.44668137963</v>
      </c>
      <c r="AL45" s="613">
        <v>29.92</v>
      </c>
      <c r="AM45" s="614">
        <v>54.301820218323478</v>
      </c>
      <c r="AN45" s="613">
        <v>162.4710460932238</v>
      </c>
      <c r="AO45" s="613">
        <v>18136.07</v>
      </c>
      <c r="AP45" s="614">
        <v>57.429529635446464</v>
      </c>
      <c r="AQ45" s="613">
        <v>104154.59695355309</v>
      </c>
      <c r="AR45" s="613">
        <v>3767.34</v>
      </c>
      <c r="AS45" s="614">
        <v>52.662435469624498</v>
      </c>
      <c r="AT45" s="613">
        <v>19839.729964213508</v>
      </c>
      <c r="AU45" s="613">
        <v>9307.34</v>
      </c>
      <c r="AV45" s="614">
        <v>63.797600956984972</v>
      </c>
      <c r="AW45" s="613">
        <v>59378.596329098451</v>
      </c>
      <c r="AX45" s="613">
        <v>1684.23</v>
      </c>
      <c r="AY45" s="614">
        <v>50.622968042685351</v>
      </c>
      <c r="AZ45" s="613">
        <v>8526.0721466531904</v>
      </c>
      <c r="BA45" s="613">
        <v>74.599999999999994</v>
      </c>
      <c r="BB45" s="614">
        <v>46.374507628863491</v>
      </c>
      <c r="BC45" s="613">
        <v>345.95382691132176</v>
      </c>
      <c r="BD45" s="613">
        <v>103.53</v>
      </c>
      <c r="BE45" s="614">
        <v>315.27670479044679</v>
      </c>
      <c r="BF45" s="613">
        <v>3264.0597246954953</v>
      </c>
      <c r="BG45" s="613">
        <v>2559.83</v>
      </c>
      <c r="BH45" s="614">
        <v>371.66463377632397</v>
      </c>
      <c r="BI45" s="613">
        <v>95139.827947964746</v>
      </c>
      <c r="BJ45" s="613">
        <v>651.65</v>
      </c>
      <c r="BK45" s="614">
        <v>369.53249881008134</v>
      </c>
      <c r="BL45" s="613">
        <v>24080.585284958936</v>
      </c>
      <c r="BM45" s="613">
        <v>14085.08</v>
      </c>
      <c r="BN45" s="614">
        <v>77.399135796336409</v>
      </c>
      <c r="BO45" s="613">
        <v>109017.30196222622</v>
      </c>
      <c r="BP45" s="613">
        <v>21903.41</v>
      </c>
      <c r="BQ45" s="614">
        <v>56.609599563614339</v>
      </c>
      <c r="BR45" s="613">
        <v>123994.32691776659</v>
      </c>
      <c r="BS45" s="613">
        <v>15961.22</v>
      </c>
      <c r="BT45" s="614">
        <v>74.8509322531104</v>
      </c>
      <c r="BU45" s="613">
        <v>119471.21968969908</v>
      </c>
      <c r="BV45" s="613">
        <v>32969.58</v>
      </c>
      <c r="BW45" s="614">
        <v>58.309796248672122</v>
      </c>
      <c r="BX45" s="613">
        <v>192244.94922042955</v>
      </c>
      <c r="BY45" s="613">
        <v>6359.44</v>
      </c>
      <c r="BZ45" s="614">
        <v>52.868798002892049</v>
      </c>
      <c r="CA45" s="613">
        <v>33621.594877151183</v>
      </c>
      <c r="CB45" s="613">
        <v>42571.360000000001</v>
      </c>
      <c r="CC45" s="614">
        <v>65.324334020096487</v>
      </c>
      <c r="CD45" s="613">
        <v>278094.57403297746</v>
      </c>
      <c r="CE45" s="613">
        <v>48930.8</v>
      </c>
      <c r="CF45" s="614">
        <v>63.705512460480641</v>
      </c>
      <c r="CG45" s="613">
        <v>311716.16891012865</v>
      </c>
      <c r="CH45" s="613">
        <v>61945.08</v>
      </c>
      <c r="CI45" s="614">
        <v>66.05006381018471</v>
      </c>
      <c r="CJ45" s="613">
        <v>409147.64867269964</v>
      </c>
      <c r="CK45" s="613">
        <v>3211.48</v>
      </c>
      <c r="CL45" s="614">
        <v>371.23199656520887</v>
      </c>
      <c r="CM45" s="613">
        <v>119220.41323292369</v>
      </c>
      <c r="CN45" s="613">
        <v>3315.01</v>
      </c>
      <c r="CO45" s="614">
        <v>369.48447503210906</v>
      </c>
      <c r="CP45" s="613">
        <v>122484.47295761919</v>
      </c>
      <c r="CQ45" s="613">
        <v>4296.37</v>
      </c>
      <c r="CR45" s="614">
        <v>32.372782283543799</v>
      </c>
      <c r="CS45" s="613">
        <v>13908.545061954908</v>
      </c>
      <c r="CT45" s="613">
        <v>4052.34</v>
      </c>
      <c r="CU45" s="614">
        <v>33.093735922177771</v>
      </c>
      <c r="CV45" s="613">
        <v>13410.706982687791</v>
      </c>
      <c r="CW45" s="613">
        <v>244.03</v>
      </c>
      <c r="CX45" s="614">
        <v>20.400691688198904</v>
      </c>
      <c r="CY45" s="613">
        <v>497.83807926711791</v>
      </c>
      <c r="CZ45" s="613">
        <v>484.73</v>
      </c>
      <c r="DA45" s="614">
        <v>566.05711393739398</v>
      </c>
      <c r="DB45" s="613">
        <v>27438.486483887289</v>
      </c>
      <c r="DC45" s="613">
        <v>54.7</v>
      </c>
      <c r="DD45" s="614">
        <v>706.41169237513122</v>
      </c>
      <c r="DE45" s="613">
        <v>3864.0719572919693</v>
      </c>
      <c r="DF45" s="613">
        <v>91.35</v>
      </c>
      <c r="DG45" s="614" t="s">
        <v>15</v>
      </c>
      <c r="DH45" s="613" t="s">
        <v>15</v>
      </c>
      <c r="DI45" s="613">
        <v>428.05</v>
      </c>
      <c r="DJ45" s="614">
        <v>56.277087705552681</v>
      </c>
      <c r="DK45" s="613">
        <v>2408.9407392361827</v>
      </c>
    </row>
    <row r="46" spans="1:115" ht="11.25" customHeight="1">
      <c r="A46" s="612" t="s">
        <v>55</v>
      </c>
      <c r="B46" s="613">
        <v>12614.53</v>
      </c>
      <c r="C46" s="614">
        <v>68.248544193493061</v>
      </c>
      <c r="D46" s="613">
        <v>86092.330818514369</v>
      </c>
      <c r="E46" s="613">
        <v>1768.83</v>
      </c>
      <c r="F46" s="614">
        <v>73.554355513825129</v>
      </c>
      <c r="G46" s="613">
        <v>13010.515066351929</v>
      </c>
      <c r="H46" s="613">
        <v>14383.36</v>
      </c>
      <c r="I46" s="614">
        <v>68.901039732625961</v>
      </c>
      <c r="J46" s="613">
        <v>99102.845884866299</v>
      </c>
      <c r="K46" s="613">
        <v>9671.9</v>
      </c>
      <c r="L46" s="614">
        <v>372.40551434056124</v>
      </c>
      <c r="M46" s="613">
        <v>360186.88941504731</v>
      </c>
      <c r="N46" s="613">
        <v>14.84</v>
      </c>
      <c r="O46" s="614" t="s">
        <v>15</v>
      </c>
      <c r="P46" s="613" t="s">
        <v>15</v>
      </c>
      <c r="Q46" s="613">
        <v>3.1</v>
      </c>
      <c r="R46" s="614" t="s">
        <v>15</v>
      </c>
      <c r="S46" s="613" t="s">
        <v>15</v>
      </c>
      <c r="T46" s="613">
        <v>1218.44</v>
      </c>
      <c r="U46" s="614">
        <v>84.314916339324384</v>
      </c>
      <c r="V46" s="613">
        <v>10273.266666448646</v>
      </c>
      <c r="W46" s="613">
        <v>1283.51</v>
      </c>
      <c r="X46" s="614">
        <v>83.623237655588682</v>
      </c>
      <c r="Y46" s="613">
        <v>10733.126176332464</v>
      </c>
      <c r="Z46" s="613">
        <v>5039.2299999999996</v>
      </c>
      <c r="AA46" s="614">
        <v>84.389388539017403</v>
      </c>
      <c r="AB46" s="613">
        <v>42525.753840747282</v>
      </c>
      <c r="AC46" s="613">
        <v>7419.52</v>
      </c>
      <c r="AD46" s="614">
        <v>73.938501863419518</v>
      </c>
      <c r="AE46" s="613">
        <v>54858.819334567859</v>
      </c>
      <c r="AF46" s="613">
        <v>325.27999999999997</v>
      </c>
      <c r="AG46" s="614">
        <v>59.325518409984099</v>
      </c>
      <c r="AH46" s="613">
        <v>1929.7404628399636</v>
      </c>
      <c r="AI46" s="613">
        <v>3145.45</v>
      </c>
      <c r="AJ46" s="614">
        <v>55.725973858645709</v>
      </c>
      <c r="AK46" s="613">
        <v>17528.326447367712</v>
      </c>
      <c r="AL46" s="613">
        <v>4.03</v>
      </c>
      <c r="AM46" s="614" t="s">
        <v>15</v>
      </c>
      <c r="AN46" s="613" t="s">
        <v>15</v>
      </c>
      <c r="AO46" s="613">
        <v>5846.52</v>
      </c>
      <c r="AP46" s="614">
        <v>57.571335462484754</v>
      </c>
      <c r="AQ46" s="613">
        <v>33659.19642081263</v>
      </c>
      <c r="AR46" s="613">
        <v>1412.81</v>
      </c>
      <c r="AS46" s="614">
        <v>53.532571355040311</v>
      </c>
      <c r="AT46" s="613">
        <v>7563.1352136114501</v>
      </c>
      <c r="AU46" s="613">
        <v>2738.38</v>
      </c>
      <c r="AV46" s="614">
        <v>60.911679354160853</v>
      </c>
      <c r="AW46" s="613">
        <v>16679.932450984703</v>
      </c>
      <c r="AX46" s="613">
        <v>137.54</v>
      </c>
      <c r="AY46" s="614">
        <v>48.685339858696288</v>
      </c>
      <c r="AZ46" s="613">
        <v>669.61816441650876</v>
      </c>
      <c r="BA46" s="613">
        <v>4</v>
      </c>
      <c r="BB46" s="614" t="s">
        <v>15</v>
      </c>
      <c r="BC46" s="613" t="s">
        <v>15</v>
      </c>
      <c r="BD46" s="613">
        <v>82</v>
      </c>
      <c r="BE46" s="614">
        <v>293.21389883307802</v>
      </c>
      <c r="BF46" s="613">
        <v>2404.3539704312398</v>
      </c>
      <c r="BG46" s="613">
        <v>2405.58</v>
      </c>
      <c r="BH46" s="614">
        <v>365.62204985227413</v>
      </c>
      <c r="BI46" s="613">
        <v>87953.309068363364</v>
      </c>
      <c r="BJ46" s="613">
        <v>698.12</v>
      </c>
      <c r="BK46" s="614">
        <v>349.2574929881244</v>
      </c>
      <c r="BL46" s="613">
        <v>24382.364100486935</v>
      </c>
      <c r="BM46" s="613">
        <v>7744.8</v>
      </c>
      <c r="BN46" s="614">
        <v>73.324759577274847</v>
      </c>
      <c r="BO46" s="613">
        <v>56788.559797407826</v>
      </c>
      <c r="BP46" s="613">
        <v>7259.33</v>
      </c>
      <c r="BQ46" s="614">
        <v>56.785311639537092</v>
      </c>
      <c r="BR46" s="613">
        <v>41222.331634424081</v>
      </c>
      <c r="BS46" s="613">
        <v>10894.28</v>
      </c>
      <c r="BT46" s="614">
        <v>68.233812940116351</v>
      </c>
      <c r="BU46" s="613">
        <v>74335.826363725078</v>
      </c>
      <c r="BV46" s="613">
        <v>10139.25</v>
      </c>
      <c r="BW46" s="614">
        <v>57.78625953632968</v>
      </c>
      <c r="BX46" s="613">
        <v>58590.933200373074</v>
      </c>
      <c r="BY46" s="613">
        <v>1879.63</v>
      </c>
      <c r="BZ46" s="614">
        <v>54.167813832593154</v>
      </c>
      <c r="CA46" s="613">
        <v>10181.544791415707</v>
      </c>
      <c r="CB46" s="613">
        <v>19153.900000000001</v>
      </c>
      <c r="CC46" s="614">
        <v>64.083666915188246</v>
      </c>
      <c r="CD46" s="613">
        <v>122745.21477268245</v>
      </c>
      <c r="CE46" s="613">
        <v>21033.53</v>
      </c>
      <c r="CF46" s="614">
        <v>63.197551511371664</v>
      </c>
      <c r="CG46" s="613">
        <v>132926.75956409815</v>
      </c>
      <c r="CH46" s="613">
        <v>35416.89</v>
      </c>
      <c r="CI46" s="614">
        <v>65.513828416036645</v>
      </c>
      <c r="CJ46" s="613">
        <v>232029.60544896446</v>
      </c>
      <c r="CK46" s="613">
        <v>3103.7</v>
      </c>
      <c r="CL46" s="614">
        <v>361.94114498453564</v>
      </c>
      <c r="CM46" s="613">
        <v>112335.67316885031</v>
      </c>
      <c r="CN46" s="613">
        <v>3185.7</v>
      </c>
      <c r="CO46" s="614">
        <v>360.17210389955602</v>
      </c>
      <c r="CP46" s="613">
        <v>114740.02713928155</v>
      </c>
      <c r="CQ46" s="613">
        <v>1159.0999999999999</v>
      </c>
      <c r="CR46" s="614">
        <v>29.089261422984325</v>
      </c>
      <c r="CS46" s="613">
        <v>3371.7362915381136</v>
      </c>
      <c r="CT46" s="613">
        <v>1050.44</v>
      </c>
      <c r="CU46" s="614">
        <v>30.143745400128186</v>
      </c>
      <c r="CV46" s="613">
        <v>3166.4195918110654</v>
      </c>
      <c r="CW46" s="613">
        <v>108.66</v>
      </c>
      <c r="CX46" s="614">
        <v>18.89533404445503</v>
      </c>
      <c r="CY46" s="613">
        <v>205.31669972704836</v>
      </c>
      <c r="CZ46" s="613">
        <v>92.23</v>
      </c>
      <c r="DA46" s="614">
        <v>488.37126305699474</v>
      </c>
      <c r="DB46" s="613">
        <v>4504.2481591746628</v>
      </c>
      <c r="DC46" s="613">
        <v>7.63</v>
      </c>
      <c r="DD46" s="614">
        <v>676.27638526450244</v>
      </c>
      <c r="DE46" s="613">
        <v>515.99888195681513</v>
      </c>
      <c r="DF46" s="613">
        <v>14.36</v>
      </c>
      <c r="DG46" s="614" t="s">
        <v>15</v>
      </c>
      <c r="DH46" s="613" t="s">
        <v>15</v>
      </c>
      <c r="DI46" s="613">
        <v>5.64</v>
      </c>
      <c r="DJ46" s="614" t="s">
        <v>15</v>
      </c>
      <c r="DK46" s="613" t="s">
        <v>15</v>
      </c>
    </row>
    <row r="47" spans="1:115" ht="11.25" customHeight="1">
      <c r="A47" s="612" t="s">
        <v>56</v>
      </c>
      <c r="B47" s="613">
        <v>20.13</v>
      </c>
      <c r="C47" s="614" t="s">
        <v>15</v>
      </c>
      <c r="D47" s="613" t="s">
        <v>15</v>
      </c>
      <c r="E47" s="613">
        <v>8.5399999999999991</v>
      </c>
      <c r="F47" s="614" t="s">
        <v>15</v>
      </c>
      <c r="G47" s="613" t="s">
        <v>15</v>
      </c>
      <c r="H47" s="613">
        <v>28.67</v>
      </c>
      <c r="I47" s="614" t="s">
        <v>15</v>
      </c>
      <c r="J47" s="613" t="s">
        <v>15</v>
      </c>
      <c r="K47" s="613">
        <v>1705.82</v>
      </c>
      <c r="L47" s="614">
        <v>411.08329241041605</v>
      </c>
      <c r="M47" s="613">
        <v>70123.410185953602</v>
      </c>
      <c r="N47" s="613">
        <v>0</v>
      </c>
      <c r="O47" s="614" t="s">
        <v>16</v>
      </c>
      <c r="P47" s="613" t="s">
        <v>16</v>
      </c>
      <c r="Q47" s="613">
        <v>0</v>
      </c>
      <c r="R47" s="614" t="s">
        <v>16</v>
      </c>
      <c r="S47" s="613" t="s">
        <v>16</v>
      </c>
      <c r="T47" s="613">
        <v>125.54</v>
      </c>
      <c r="U47" s="614" t="s">
        <v>15</v>
      </c>
      <c r="V47" s="613" t="s">
        <v>15</v>
      </c>
      <c r="W47" s="613">
        <v>4854.9399999999996</v>
      </c>
      <c r="X47" s="614">
        <v>88.571885978007444</v>
      </c>
      <c r="Y47" s="613">
        <v>43001.11921100672</v>
      </c>
      <c r="Z47" s="613">
        <v>37264.370000000003</v>
      </c>
      <c r="AA47" s="614">
        <v>104.10734042921062</v>
      </c>
      <c r="AB47" s="613">
        <v>387949.44534700637</v>
      </c>
      <c r="AC47" s="613">
        <v>688.67</v>
      </c>
      <c r="AD47" s="614">
        <v>80.45869737696917</v>
      </c>
      <c r="AE47" s="613">
        <v>5540.9491122597356</v>
      </c>
      <c r="AF47" s="613">
        <v>122.5</v>
      </c>
      <c r="AG47" s="614" t="s">
        <v>15</v>
      </c>
      <c r="AH47" s="613" t="s">
        <v>15</v>
      </c>
      <c r="AI47" s="613">
        <v>0</v>
      </c>
      <c r="AJ47" s="614" t="s">
        <v>16</v>
      </c>
      <c r="AK47" s="613" t="s">
        <v>16</v>
      </c>
      <c r="AL47" s="613">
        <v>0</v>
      </c>
      <c r="AM47" s="614" t="s">
        <v>16</v>
      </c>
      <c r="AN47" s="613" t="s">
        <v>16</v>
      </c>
      <c r="AO47" s="613">
        <v>23.21</v>
      </c>
      <c r="AP47" s="614" t="s">
        <v>15</v>
      </c>
      <c r="AQ47" s="613" t="s">
        <v>15</v>
      </c>
      <c r="AR47" s="613">
        <v>87.67</v>
      </c>
      <c r="AS47" s="614">
        <v>47.430820968331993</v>
      </c>
      <c r="AT47" s="613">
        <v>415.8260074293666</v>
      </c>
      <c r="AU47" s="613">
        <v>35.11</v>
      </c>
      <c r="AV47" s="614" t="s">
        <v>15</v>
      </c>
      <c r="AW47" s="613" t="s">
        <v>15</v>
      </c>
      <c r="AX47" s="613">
        <v>18.5</v>
      </c>
      <c r="AY47" s="614" t="s">
        <v>15</v>
      </c>
      <c r="AZ47" s="613" t="s">
        <v>15</v>
      </c>
      <c r="BA47" s="613">
        <v>2</v>
      </c>
      <c r="BB47" s="614" t="s">
        <v>15</v>
      </c>
      <c r="BC47" s="613" t="s">
        <v>15</v>
      </c>
      <c r="BD47" s="613">
        <v>0.7</v>
      </c>
      <c r="BE47" s="614" t="s">
        <v>15</v>
      </c>
      <c r="BF47" s="613" t="s">
        <v>15</v>
      </c>
      <c r="BG47" s="613">
        <v>0</v>
      </c>
      <c r="BH47" s="614" t="s">
        <v>16</v>
      </c>
      <c r="BI47" s="613" t="s">
        <v>16</v>
      </c>
      <c r="BJ47" s="613">
        <v>2.59</v>
      </c>
      <c r="BK47" s="614" t="s">
        <v>15</v>
      </c>
      <c r="BL47" s="613" t="s">
        <v>15</v>
      </c>
      <c r="BM47" s="613">
        <v>811.17</v>
      </c>
      <c r="BN47" s="614">
        <v>77.802703463490758</v>
      </c>
      <c r="BO47" s="613">
        <v>6311.1218968479798</v>
      </c>
      <c r="BP47" s="613">
        <v>110.88</v>
      </c>
      <c r="BQ47" s="614">
        <v>51.805119056943447</v>
      </c>
      <c r="BR47" s="613">
        <v>574.41516010338887</v>
      </c>
      <c r="BS47" s="613">
        <v>811.17</v>
      </c>
      <c r="BT47" s="614">
        <v>77.802703463490758</v>
      </c>
      <c r="BU47" s="613">
        <v>6311.1218968479798</v>
      </c>
      <c r="BV47" s="613">
        <v>166.49</v>
      </c>
      <c r="BW47" s="614">
        <v>57.335846772488388</v>
      </c>
      <c r="BX47" s="613">
        <v>954.58451291515928</v>
      </c>
      <c r="BY47" s="613">
        <v>230.67</v>
      </c>
      <c r="BZ47" s="614">
        <v>56.41574769471066</v>
      </c>
      <c r="CA47" s="613">
        <v>1301.342052073891</v>
      </c>
      <c r="CB47" s="613">
        <v>746.99</v>
      </c>
      <c r="CC47" s="614">
        <v>79.845303922264662</v>
      </c>
      <c r="CD47" s="613">
        <v>5964.3643576892482</v>
      </c>
      <c r="CE47" s="613">
        <v>977.66</v>
      </c>
      <c r="CF47" s="614">
        <v>74.317312867081995</v>
      </c>
      <c r="CG47" s="613">
        <v>7265.7064097631392</v>
      </c>
      <c r="CH47" s="613">
        <v>1006.33</v>
      </c>
      <c r="CI47" s="614">
        <v>74.640048844492185</v>
      </c>
      <c r="CJ47" s="613">
        <v>7511.2520353677828</v>
      </c>
      <c r="CK47" s="613">
        <v>2.59</v>
      </c>
      <c r="CL47" s="614" t="s">
        <v>15</v>
      </c>
      <c r="CM47" s="613" t="s">
        <v>15</v>
      </c>
      <c r="CN47" s="613">
        <v>3.29</v>
      </c>
      <c r="CO47" s="614" t="s">
        <v>15</v>
      </c>
      <c r="CP47" s="613" t="s">
        <v>15</v>
      </c>
      <c r="CQ47" s="613">
        <v>38.090000000000003</v>
      </c>
      <c r="CR47" s="614" t="s">
        <v>15</v>
      </c>
      <c r="CS47" s="613" t="s">
        <v>15</v>
      </c>
      <c r="CT47" s="613">
        <v>12.67</v>
      </c>
      <c r="CU47" s="614" t="s">
        <v>15</v>
      </c>
      <c r="CV47" s="613" t="s">
        <v>15</v>
      </c>
      <c r="CW47" s="613">
        <v>25.42</v>
      </c>
      <c r="CX47" s="614" t="s">
        <v>15</v>
      </c>
      <c r="CY47" s="613" t="s">
        <v>15</v>
      </c>
      <c r="CZ47" s="613">
        <v>0</v>
      </c>
      <c r="DA47" s="614" t="s">
        <v>16</v>
      </c>
      <c r="DB47" s="613" t="s">
        <v>16</v>
      </c>
      <c r="DC47" s="613">
        <v>0.59</v>
      </c>
      <c r="DD47" s="614" t="s">
        <v>15</v>
      </c>
      <c r="DE47" s="613" t="s">
        <v>15</v>
      </c>
      <c r="DF47" s="613">
        <v>0</v>
      </c>
      <c r="DG47" s="614" t="s">
        <v>16</v>
      </c>
      <c r="DH47" s="613" t="s">
        <v>16</v>
      </c>
      <c r="DI47" s="613">
        <v>0</v>
      </c>
      <c r="DJ47" s="614" t="s">
        <v>16</v>
      </c>
      <c r="DK47" s="613" t="s">
        <v>16</v>
      </c>
    </row>
    <row r="48" spans="1:115" ht="11.25" customHeight="1">
      <c r="A48" s="612" t="s">
        <v>258</v>
      </c>
      <c r="B48" s="613">
        <v>77.73</v>
      </c>
      <c r="C48" s="614" t="s">
        <v>15</v>
      </c>
      <c r="D48" s="613" t="s">
        <v>15</v>
      </c>
      <c r="E48" s="613">
        <v>17.739999999999998</v>
      </c>
      <c r="F48" s="614" t="s">
        <v>15</v>
      </c>
      <c r="G48" s="613" t="s">
        <v>15</v>
      </c>
      <c r="H48" s="613">
        <v>95.47</v>
      </c>
      <c r="I48" s="614" t="s">
        <v>15</v>
      </c>
      <c r="J48" s="613" t="s">
        <v>15</v>
      </c>
      <c r="K48" s="613">
        <v>3822.96</v>
      </c>
      <c r="L48" s="614">
        <v>415.39451514957938</v>
      </c>
      <c r="M48" s="613">
        <v>158803.66156362364</v>
      </c>
      <c r="N48" s="613">
        <v>3.36</v>
      </c>
      <c r="O48" s="614" t="s">
        <v>15</v>
      </c>
      <c r="P48" s="613" t="s">
        <v>15</v>
      </c>
      <c r="Q48" s="613">
        <v>0</v>
      </c>
      <c r="R48" s="614" t="s">
        <v>16</v>
      </c>
      <c r="S48" s="613" t="s">
        <v>16</v>
      </c>
      <c r="T48" s="613">
        <v>384.76</v>
      </c>
      <c r="U48" s="614">
        <v>87.313604247418382</v>
      </c>
      <c r="V48" s="613">
        <v>3359.4782370236699</v>
      </c>
      <c r="W48" s="613">
        <v>1519.98</v>
      </c>
      <c r="X48" s="614">
        <v>84.577080771188804</v>
      </c>
      <c r="Y48" s="613">
        <v>12855.547123059154</v>
      </c>
      <c r="Z48" s="613">
        <v>19171.96</v>
      </c>
      <c r="AA48" s="614">
        <v>96.515030333063791</v>
      </c>
      <c r="AB48" s="613">
        <v>185038.23009442858</v>
      </c>
      <c r="AC48" s="613">
        <v>3762.11</v>
      </c>
      <c r="AD48" s="614">
        <v>86.861622836086497</v>
      </c>
      <c r="AE48" s="613">
        <v>32678.297988786933</v>
      </c>
      <c r="AF48" s="613">
        <v>130.97999999999999</v>
      </c>
      <c r="AG48" s="614">
        <v>65.309342070387771</v>
      </c>
      <c r="AH48" s="613">
        <v>855.42176243793904</v>
      </c>
      <c r="AI48" s="613">
        <v>159.55000000000001</v>
      </c>
      <c r="AJ48" s="614">
        <v>54.689478003265457</v>
      </c>
      <c r="AK48" s="613">
        <v>872.57062154210064</v>
      </c>
      <c r="AL48" s="613">
        <v>0</v>
      </c>
      <c r="AM48" s="614" t="s">
        <v>16</v>
      </c>
      <c r="AN48" s="613" t="s">
        <v>16</v>
      </c>
      <c r="AO48" s="613">
        <v>1033.93</v>
      </c>
      <c r="AP48" s="614">
        <v>57.78807110128416</v>
      </c>
      <c r="AQ48" s="613">
        <v>5974.8820353750725</v>
      </c>
      <c r="AR48" s="613">
        <v>632.65</v>
      </c>
      <c r="AS48" s="614">
        <v>59.372075633019278</v>
      </c>
      <c r="AT48" s="613">
        <v>3756.1743649229647</v>
      </c>
      <c r="AU48" s="613">
        <v>1153.57</v>
      </c>
      <c r="AV48" s="614">
        <v>61.266659349865073</v>
      </c>
      <c r="AW48" s="613">
        <v>7067.5380226223842</v>
      </c>
      <c r="AX48" s="613">
        <v>792.92</v>
      </c>
      <c r="AY48" s="614">
        <v>50.118215505191877</v>
      </c>
      <c r="AZ48" s="613">
        <v>3973.9735438376724</v>
      </c>
      <c r="BA48" s="613">
        <v>300.07</v>
      </c>
      <c r="BB48" s="614">
        <v>46.808070403059318</v>
      </c>
      <c r="BC48" s="613">
        <v>1404.5697685846012</v>
      </c>
      <c r="BD48" s="613">
        <v>27.59</v>
      </c>
      <c r="BE48" s="614">
        <v>261.28823279266919</v>
      </c>
      <c r="BF48" s="613">
        <v>720.89423427497434</v>
      </c>
      <c r="BG48" s="613">
        <v>193.9</v>
      </c>
      <c r="BH48" s="614" t="s">
        <v>15</v>
      </c>
      <c r="BI48" s="613" t="s">
        <v>15</v>
      </c>
      <c r="BJ48" s="613">
        <v>387.5</v>
      </c>
      <c r="BK48" s="614">
        <v>398.2153884868718</v>
      </c>
      <c r="BL48" s="613">
        <v>15430.846303866281</v>
      </c>
      <c r="BM48" s="613">
        <v>3893.09</v>
      </c>
      <c r="BN48" s="614">
        <v>86.136513030073473</v>
      </c>
      <c r="BO48" s="613">
        <v>33533.719751224875</v>
      </c>
      <c r="BP48" s="613">
        <v>1666.58</v>
      </c>
      <c r="BQ48" s="614">
        <v>58.389374649269989</v>
      </c>
      <c r="BR48" s="613">
        <v>9731.0564002980373</v>
      </c>
      <c r="BS48" s="613">
        <v>4052.64</v>
      </c>
      <c r="BT48" s="614">
        <v>84.898462169763334</v>
      </c>
      <c r="BU48" s="613">
        <v>34406.290372766976</v>
      </c>
      <c r="BV48" s="613">
        <v>3913.14</v>
      </c>
      <c r="BW48" s="614">
        <v>56.673509599305667</v>
      </c>
      <c r="BX48" s="613">
        <v>22177.137735342698</v>
      </c>
      <c r="BY48" s="613">
        <v>1856.62</v>
      </c>
      <c r="BZ48" s="614">
        <v>53.808207601895795</v>
      </c>
      <c r="CA48" s="613">
        <v>9990.1394397831773</v>
      </c>
      <c r="CB48" s="613">
        <v>6109.16</v>
      </c>
      <c r="CC48" s="614">
        <v>76.267913540202727</v>
      </c>
      <c r="CD48" s="613">
        <v>46593.288668326488</v>
      </c>
      <c r="CE48" s="613">
        <v>7965.78</v>
      </c>
      <c r="CF48" s="614">
        <v>71.033129345914233</v>
      </c>
      <c r="CG48" s="613">
        <v>56583.428108109663</v>
      </c>
      <c r="CH48" s="613">
        <v>8061.25</v>
      </c>
      <c r="CI48" s="614">
        <v>71.08521700017198</v>
      </c>
      <c r="CJ48" s="613">
        <v>57303.570554263628</v>
      </c>
      <c r="CK48" s="613">
        <v>581.4</v>
      </c>
      <c r="CL48" s="614">
        <v>375.89965105456565</v>
      </c>
      <c r="CM48" s="613">
        <v>21854.805712312445</v>
      </c>
      <c r="CN48" s="613">
        <v>608.99</v>
      </c>
      <c r="CO48" s="614">
        <v>370.70723569496084</v>
      </c>
      <c r="CP48" s="613">
        <v>22575.699946587421</v>
      </c>
      <c r="CQ48" s="613">
        <v>489.57</v>
      </c>
      <c r="CR48" s="614">
        <v>33.232136818254638</v>
      </c>
      <c r="CS48" s="613">
        <v>1626.9457222112924</v>
      </c>
      <c r="CT48" s="613">
        <v>448.17</v>
      </c>
      <c r="CU48" s="614">
        <v>34.366257498735592</v>
      </c>
      <c r="CV48" s="613">
        <v>1540.1925623208333</v>
      </c>
      <c r="CW48" s="613">
        <v>41.4</v>
      </c>
      <c r="CX48" s="614" t="s">
        <v>15</v>
      </c>
      <c r="CY48" s="613" t="s">
        <v>15</v>
      </c>
      <c r="CZ48" s="613">
        <v>0</v>
      </c>
      <c r="DA48" s="614" t="s">
        <v>16</v>
      </c>
      <c r="DB48" s="613" t="s">
        <v>16</v>
      </c>
      <c r="DC48" s="613">
        <v>0.2</v>
      </c>
      <c r="DD48" s="614" t="s">
        <v>15</v>
      </c>
      <c r="DE48" s="613" t="s">
        <v>15</v>
      </c>
      <c r="DF48" s="613">
        <v>18.04</v>
      </c>
      <c r="DG48" s="614" t="s">
        <v>15</v>
      </c>
      <c r="DH48" s="613" t="s">
        <v>15</v>
      </c>
      <c r="DI48" s="613">
        <v>49.4</v>
      </c>
      <c r="DJ48" s="614" t="s">
        <v>15</v>
      </c>
      <c r="DK48" s="613" t="s">
        <v>15</v>
      </c>
    </row>
    <row r="49" spans="1:115" ht="11.25" customHeight="1">
      <c r="A49" s="612"/>
      <c r="B49" s="613"/>
      <c r="C49" s="614"/>
      <c r="D49" s="613"/>
      <c r="E49" s="613"/>
      <c r="F49" s="614"/>
      <c r="G49" s="613"/>
      <c r="H49" s="613"/>
      <c r="I49" s="614"/>
      <c r="J49" s="613"/>
      <c r="K49" s="613"/>
      <c r="L49" s="614"/>
      <c r="M49" s="613"/>
      <c r="N49" s="613"/>
      <c r="O49" s="614"/>
      <c r="P49" s="613"/>
      <c r="Q49" s="613"/>
      <c r="R49" s="614"/>
      <c r="S49" s="613"/>
      <c r="T49" s="613"/>
      <c r="U49" s="614"/>
      <c r="V49" s="613"/>
      <c r="W49" s="613"/>
      <c r="X49" s="614"/>
      <c r="Y49" s="613"/>
      <c r="Z49" s="613"/>
      <c r="AA49" s="614"/>
      <c r="AB49" s="613"/>
      <c r="AC49" s="613"/>
      <c r="AD49" s="614"/>
      <c r="AE49" s="613"/>
      <c r="AF49" s="613"/>
      <c r="AG49" s="614"/>
      <c r="AH49" s="613"/>
      <c r="AI49" s="613"/>
      <c r="AJ49" s="614"/>
      <c r="AK49" s="613"/>
      <c r="AL49" s="613"/>
      <c r="AM49" s="614"/>
      <c r="AN49" s="613"/>
      <c r="AO49" s="613"/>
      <c r="AP49" s="614"/>
      <c r="AQ49" s="613"/>
      <c r="AR49" s="613"/>
      <c r="AS49" s="614"/>
      <c r="AT49" s="613"/>
      <c r="AU49" s="613"/>
      <c r="AV49" s="614"/>
      <c r="AW49" s="613"/>
      <c r="AX49" s="613"/>
      <c r="AY49" s="614"/>
      <c r="AZ49" s="613"/>
      <c r="BA49" s="613"/>
      <c r="BB49" s="614"/>
      <c r="BC49" s="613"/>
      <c r="BD49" s="613"/>
      <c r="BE49" s="614"/>
      <c r="BF49" s="613"/>
      <c r="BG49" s="613"/>
      <c r="BH49" s="614"/>
      <c r="BI49" s="613"/>
      <c r="BJ49" s="613"/>
      <c r="BK49" s="614"/>
      <c r="BL49" s="613"/>
      <c r="BM49" s="613"/>
      <c r="BN49" s="614"/>
      <c r="BO49" s="613"/>
      <c r="BP49" s="613"/>
      <c r="BQ49" s="614"/>
      <c r="BR49" s="613"/>
      <c r="BS49" s="613"/>
      <c r="BT49" s="614"/>
      <c r="BU49" s="613"/>
      <c r="BV49" s="613"/>
      <c r="BW49" s="614"/>
      <c r="BX49" s="613"/>
      <c r="BY49" s="613"/>
      <c r="BZ49" s="614"/>
      <c r="CA49" s="613"/>
      <c r="CB49" s="613"/>
      <c r="CC49" s="614"/>
      <c r="CD49" s="613"/>
      <c r="CE49" s="613"/>
      <c r="CF49" s="614"/>
      <c r="CG49" s="613"/>
      <c r="CH49" s="613"/>
      <c r="CI49" s="614"/>
      <c r="CJ49" s="613"/>
      <c r="CK49" s="613"/>
      <c r="CL49" s="614"/>
      <c r="CM49" s="613"/>
      <c r="CN49" s="613"/>
      <c r="CO49" s="614"/>
      <c r="CP49" s="613"/>
      <c r="CQ49" s="613"/>
      <c r="CR49" s="614"/>
      <c r="CS49" s="613"/>
      <c r="CT49" s="613"/>
      <c r="CU49" s="614"/>
      <c r="CV49" s="613"/>
      <c r="CW49" s="613"/>
      <c r="CX49" s="614"/>
      <c r="CY49" s="613"/>
      <c r="CZ49" s="613"/>
      <c r="DA49" s="614"/>
      <c r="DB49" s="613"/>
      <c r="DC49" s="613"/>
      <c r="DD49" s="614"/>
      <c r="DE49" s="613"/>
      <c r="DF49" s="613"/>
      <c r="DG49" s="614"/>
      <c r="DH49" s="613"/>
      <c r="DI49" s="613"/>
      <c r="DJ49" s="614"/>
      <c r="DK49" s="613"/>
    </row>
    <row r="50" spans="1:115" ht="11.25" customHeight="1">
      <c r="A50" s="618" t="s">
        <v>314</v>
      </c>
      <c r="B50" s="613">
        <v>361.8</v>
      </c>
      <c r="C50" s="614">
        <v>82.174738228542083</v>
      </c>
      <c r="D50" s="613">
        <v>2973.0820291086529</v>
      </c>
      <c r="E50" s="613">
        <v>14.41</v>
      </c>
      <c r="F50" s="614" t="s">
        <v>15</v>
      </c>
      <c r="G50" s="613" t="s">
        <v>15</v>
      </c>
      <c r="H50" s="613">
        <v>376.21</v>
      </c>
      <c r="I50" s="614">
        <v>82.231561278344941</v>
      </c>
      <c r="J50" s="613">
        <v>3093.6335668526153</v>
      </c>
      <c r="K50" s="613">
        <v>4117.45</v>
      </c>
      <c r="L50" s="614">
        <v>437.92082706021239</v>
      </c>
      <c r="M50" s="613">
        <v>180311.7109379071</v>
      </c>
      <c r="N50" s="613">
        <v>118.38</v>
      </c>
      <c r="O50" s="614">
        <v>77.211233174794458</v>
      </c>
      <c r="P50" s="613">
        <v>914.02657832321677</v>
      </c>
      <c r="Q50" s="613">
        <v>4.93</v>
      </c>
      <c r="R50" s="614" t="s">
        <v>15</v>
      </c>
      <c r="S50" s="613" t="s">
        <v>15</v>
      </c>
      <c r="T50" s="613">
        <v>618.9</v>
      </c>
      <c r="U50" s="614">
        <v>82.098851705201426</v>
      </c>
      <c r="V50" s="613">
        <v>5081.0979320349152</v>
      </c>
      <c r="W50" s="613">
        <v>6952.95</v>
      </c>
      <c r="X50" s="614">
        <v>72.353033956480203</v>
      </c>
      <c r="Y50" s="613">
        <v>50306.702744770912</v>
      </c>
      <c r="Z50" s="613">
        <v>15673.69</v>
      </c>
      <c r="AA50" s="614">
        <v>73.005360695058727</v>
      </c>
      <c r="AB50" s="613">
        <v>114426.33918725351</v>
      </c>
      <c r="AC50" s="613">
        <v>53840.65</v>
      </c>
      <c r="AD50" s="614">
        <v>73.898528599264793</v>
      </c>
      <c r="AE50" s="613">
        <v>397874.48138280079</v>
      </c>
      <c r="AF50" s="613">
        <v>2044.61</v>
      </c>
      <c r="AG50" s="614">
        <v>61.128620150258463</v>
      </c>
      <c r="AH50" s="613">
        <v>12498.418804542001</v>
      </c>
      <c r="AI50" s="613">
        <v>1010.76</v>
      </c>
      <c r="AJ50" s="614">
        <v>65.624267287968081</v>
      </c>
      <c r="AK50" s="613">
        <v>6633.0384403986618</v>
      </c>
      <c r="AL50" s="613">
        <v>64.56</v>
      </c>
      <c r="AM50" s="614">
        <v>53.662925182325132</v>
      </c>
      <c r="AN50" s="613">
        <v>346.44784497709105</v>
      </c>
      <c r="AO50" s="613">
        <v>19076.29</v>
      </c>
      <c r="AP50" s="614">
        <v>61.673362970825771</v>
      </c>
      <c r="AQ50" s="613">
        <v>117649.89573067336</v>
      </c>
      <c r="AR50" s="613">
        <v>1655.44</v>
      </c>
      <c r="AS50" s="614">
        <v>54.226627752588399</v>
      </c>
      <c r="AT50" s="613">
        <v>8976.8928646744953</v>
      </c>
      <c r="AU50" s="613">
        <v>2320.8000000000002</v>
      </c>
      <c r="AV50" s="614">
        <v>67.85495405180238</v>
      </c>
      <c r="AW50" s="613">
        <v>15747.777736342299</v>
      </c>
      <c r="AX50" s="613">
        <v>2057.44</v>
      </c>
      <c r="AY50" s="614">
        <v>54.302448296818518</v>
      </c>
      <c r="AZ50" s="613">
        <v>11172.402922380632</v>
      </c>
      <c r="BA50" s="613">
        <v>186.32</v>
      </c>
      <c r="BB50" s="614">
        <v>50.541818481757211</v>
      </c>
      <c r="BC50" s="613">
        <v>941.69516195210019</v>
      </c>
      <c r="BD50" s="613">
        <v>16.78</v>
      </c>
      <c r="BE50" s="614">
        <v>226.57221146025427</v>
      </c>
      <c r="BF50" s="613">
        <v>380.18817083030672</v>
      </c>
      <c r="BG50" s="613">
        <v>7.78</v>
      </c>
      <c r="BH50" s="614">
        <v>403.33901029364898</v>
      </c>
      <c r="BI50" s="613">
        <v>313.79775000845905</v>
      </c>
      <c r="BJ50" s="613">
        <v>209.03</v>
      </c>
      <c r="BK50" s="614">
        <v>345.81672983904593</v>
      </c>
      <c r="BL50" s="613">
        <v>7228.6071038255768</v>
      </c>
      <c r="BM50" s="613">
        <v>55885.26</v>
      </c>
      <c r="BN50" s="614">
        <v>73.431330584727135</v>
      </c>
      <c r="BO50" s="613">
        <v>410372.90018734278</v>
      </c>
      <c r="BP50" s="613">
        <v>20731.73</v>
      </c>
      <c r="BQ50" s="614">
        <v>61.078737083373099</v>
      </c>
      <c r="BR50" s="613">
        <v>126626.78859534785</v>
      </c>
      <c r="BS50" s="613">
        <v>56960.58</v>
      </c>
      <c r="BT50" s="614">
        <v>73.270389183663241</v>
      </c>
      <c r="BU50" s="613">
        <v>417352.3864727185</v>
      </c>
      <c r="BV50" s="613">
        <v>25296.29</v>
      </c>
      <c r="BW50" s="614">
        <v>61.071668776734811</v>
      </c>
      <c r="BX50" s="613">
        <v>154488.66441602289</v>
      </c>
      <c r="BY50" s="613">
        <v>5943.81</v>
      </c>
      <c r="BZ50" s="614">
        <v>56.511580541015334</v>
      </c>
      <c r="CA50" s="613">
        <v>33589.409753549233</v>
      </c>
      <c r="CB50" s="613">
        <v>76313.06</v>
      </c>
      <c r="CC50" s="614">
        <v>70.532048005307615</v>
      </c>
      <c r="CD50" s="613">
        <v>538251.64113519213</v>
      </c>
      <c r="CE50" s="613">
        <v>82256.87</v>
      </c>
      <c r="CF50" s="614">
        <v>69.51894120074607</v>
      </c>
      <c r="CG50" s="613">
        <v>571841.05088874139</v>
      </c>
      <c r="CH50" s="613">
        <v>82633.08</v>
      </c>
      <c r="CI50" s="614">
        <v>69.576818927189194</v>
      </c>
      <c r="CJ50" s="613">
        <v>574934.68445559405</v>
      </c>
      <c r="CK50" s="613">
        <v>216.81</v>
      </c>
      <c r="CL50" s="614">
        <v>347.88085668714706</v>
      </c>
      <c r="CM50" s="613">
        <v>7542.4048538340357</v>
      </c>
      <c r="CN50" s="613">
        <v>233.59</v>
      </c>
      <c r="CO50" s="614">
        <v>339.166617777488</v>
      </c>
      <c r="CP50" s="613">
        <v>7922.593024664342</v>
      </c>
      <c r="CQ50" s="613">
        <v>17998.45</v>
      </c>
      <c r="CR50" s="614">
        <v>32.728865910064265</v>
      </c>
      <c r="CS50" s="613">
        <v>58906.885663899615</v>
      </c>
      <c r="CT50" s="613">
        <v>17778.2</v>
      </c>
      <c r="CU50" s="614">
        <v>32.855606480138917</v>
      </c>
      <c r="CV50" s="613">
        <v>58411.354312520583</v>
      </c>
      <c r="CW50" s="613">
        <v>220.25</v>
      </c>
      <c r="CX50" s="614">
        <v>22.498585760682388</v>
      </c>
      <c r="CY50" s="613">
        <v>495.53135137902967</v>
      </c>
      <c r="CZ50" s="613">
        <v>9081.3700000000008</v>
      </c>
      <c r="DA50" s="614">
        <v>617.86152466773285</v>
      </c>
      <c r="DB50" s="613">
        <v>561102.91142718098</v>
      </c>
      <c r="DC50" s="613">
        <v>88.8</v>
      </c>
      <c r="DD50" s="614">
        <v>803.99463835947154</v>
      </c>
      <c r="DE50" s="613">
        <v>7139.4723886321071</v>
      </c>
      <c r="DF50" s="613">
        <v>460.77</v>
      </c>
      <c r="DG50" s="614">
        <v>39.376617155720638</v>
      </c>
      <c r="DH50" s="613">
        <v>1814.3563886841398</v>
      </c>
      <c r="DI50" s="613">
        <v>346.38</v>
      </c>
      <c r="DJ50" s="614">
        <v>34.069618450341686</v>
      </c>
      <c r="DK50" s="613">
        <v>1180.1034438829354</v>
      </c>
    </row>
    <row r="51" spans="1:115" ht="11.25" customHeight="1">
      <c r="A51" s="618" t="s">
        <v>315</v>
      </c>
      <c r="B51" s="613">
        <v>94.9</v>
      </c>
      <c r="C51" s="614">
        <v>82.603822996820426</v>
      </c>
      <c r="D51" s="613">
        <v>783.91028023982574</v>
      </c>
      <c r="E51" s="613">
        <v>0</v>
      </c>
      <c r="F51" s="614" t="s">
        <v>16</v>
      </c>
      <c r="G51" s="613" t="s">
        <v>16</v>
      </c>
      <c r="H51" s="613">
        <v>94.9</v>
      </c>
      <c r="I51" s="614">
        <v>82.603822996820412</v>
      </c>
      <c r="J51" s="613">
        <v>783.91028023982574</v>
      </c>
      <c r="K51" s="613">
        <v>621.58000000000004</v>
      </c>
      <c r="L51" s="614">
        <v>470.86611380243568</v>
      </c>
      <c r="M51" s="613">
        <v>29268.095901731795</v>
      </c>
      <c r="N51" s="613">
        <v>21.12</v>
      </c>
      <c r="O51" s="614">
        <v>72.228933141418239</v>
      </c>
      <c r="P51" s="613">
        <v>152.54750679467531</v>
      </c>
      <c r="Q51" s="613">
        <v>2.44</v>
      </c>
      <c r="R51" s="614">
        <v>58.575423827794566</v>
      </c>
      <c r="S51" s="613">
        <v>14.292403413981873</v>
      </c>
      <c r="T51" s="613">
        <v>368.54</v>
      </c>
      <c r="U51" s="614">
        <v>76.290410402070634</v>
      </c>
      <c r="V51" s="613">
        <v>2811.6067849579108</v>
      </c>
      <c r="W51" s="613">
        <v>2442.5700000000002</v>
      </c>
      <c r="X51" s="614">
        <v>68.372456755240762</v>
      </c>
      <c r="Y51" s="613">
        <v>16700.451169664844</v>
      </c>
      <c r="Z51" s="613">
        <v>4148.99</v>
      </c>
      <c r="AA51" s="614">
        <v>68.961270278195457</v>
      </c>
      <c r="AB51" s="613">
        <v>28611.962077153028</v>
      </c>
      <c r="AC51" s="613">
        <v>75720.66</v>
      </c>
      <c r="AD51" s="614">
        <v>75.837240966216072</v>
      </c>
      <c r="AE51" s="613">
        <v>574244.59385409195</v>
      </c>
      <c r="AF51" s="613">
        <v>5471.39</v>
      </c>
      <c r="AG51" s="614">
        <v>65.160909193318332</v>
      </c>
      <c r="AH51" s="613">
        <v>35652.074695122996</v>
      </c>
      <c r="AI51" s="613">
        <v>473.85</v>
      </c>
      <c r="AJ51" s="614">
        <v>59.601172661556554</v>
      </c>
      <c r="AK51" s="613">
        <v>2824.2015665678573</v>
      </c>
      <c r="AL51" s="613">
        <v>4.26</v>
      </c>
      <c r="AM51" s="614" t="s">
        <v>15</v>
      </c>
      <c r="AN51" s="613" t="s">
        <v>15</v>
      </c>
      <c r="AO51" s="613">
        <v>11513.44</v>
      </c>
      <c r="AP51" s="614">
        <v>63.423891477638506</v>
      </c>
      <c r="AQ51" s="613">
        <v>73022.716909430252</v>
      </c>
      <c r="AR51" s="613">
        <v>1027.29</v>
      </c>
      <c r="AS51" s="614">
        <v>53.229278636204647</v>
      </c>
      <c r="AT51" s="613">
        <v>5468.1905650186673</v>
      </c>
      <c r="AU51" s="613">
        <v>358.89</v>
      </c>
      <c r="AV51" s="614">
        <v>69.295285155868584</v>
      </c>
      <c r="AW51" s="613">
        <v>2486.9384889589678</v>
      </c>
      <c r="AX51" s="613">
        <v>821.97</v>
      </c>
      <c r="AY51" s="614">
        <v>55.970205881057872</v>
      </c>
      <c r="AZ51" s="613">
        <v>4600.583012805313</v>
      </c>
      <c r="BA51" s="613">
        <v>34.15</v>
      </c>
      <c r="BB51" s="614" t="s">
        <v>15</v>
      </c>
      <c r="BC51" s="613" t="s">
        <v>15</v>
      </c>
      <c r="BD51" s="613">
        <v>13.36</v>
      </c>
      <c r="BE51" s="614">
        <v>185.61835822327103</v>
      </c>
      <c r="BF51" s="613">
        <v>247.98612658629011</v>
      </c>
      <c r="BG51" s="613">
        <v>741.68</v>
      </c>
      <c r="BH51" s="614">
        <v>367.88811314520251</v>
      </c>
      <c r="BI51" s="613">
        <v>27285.525575753378</v>
      </c>
      <c r="BJ51" s="613">
        <v>132.28</v>
      </c>
      <c r="BK51" s="614">
        <v>375.57188125202589</v>
      </c>
      <c r="BL51" s="613">
        <v>4968.0648452017977</v>
      </c>
      <c r="BM51" s="613">
        <v>81192.05</v>
      </c>
      <c r="BN51" s="614">
        <v>75.117781673108993</v>
      </c>
      <c r="BO51" s="613">
        <v>609896.66854921496</v>
      </c>
      <c r="BP51" s="613">
        <v>12540.73</v>
      </c>
      <c r="BQ51" s="614">
        <v>62.588786677050635</v>
      </c>
      <c r="BR51" s="613">
        <v>78490.907474448919</v>
      </c>
      <c r="BS51" s="613">
        <v>81670.16</v>
      </c>
      <c r="BT51" s="614">
        <v>75.02668157279669</v>
      </c>
      <c r="BU51" s="613">
        <v>612744.1088319358</v>
      </c>
      <c r="BV51" s="613">
        <v>13755.74</v>
      </c>
      <c r="BW51" s="614">
        <v>62.334447148008522</v>
      </c>
      <c r="BX51" s="613">
        <v>85745.644801174669</v>
      </c>
      <c r="BY51" s="613">
        <v>7354.8</v>
      </c>
      <c r="BZ51" s="614">
        <v>62.391994476951702</v>
      </c>
      <c r="CA51" s="613">
        <v>45888.064097908435</v>
      </c>
      <c r="CB51" s="613">
        <v>88071.1</v>
      </c>
      <c r="CC51" s="614">
        <v>74.099413943416394</v>
      </c>
      <c r="CD51" s="613">
        <v>652601.68953520199</v>
      </c>
      <c r="CE51" s="613">
        <v>95425.9</v>
      </c>
      <c r="CF51" s="614">
        <v>73.197083143372012</v>
      </c>
      <c r="CG51" s="613">
        <v>698489.75363311043</v>
      </c>
      <c r="CH51" s="613">
        <v>95520.8</v>
      </c>
      <c r="CI51" s="614">
        <v>73.206428747806783</v>
      </c>
      <c r="CJ51" s="613">
        <v>699273.6639133502</v>
      </c>
      <c r="CK51" s="613">
        <v>873.96</v>
      </c>
      <c r="CL51" s="614">
        <v>369.05110555351706</v>
      </c>
      <c r="CM51" s="613">
        <v>32253.590420955174</v>
      </c>
      <c r="CN51" s="613">
        <v>887.32</v>
      </c>
      <c r="CO51" s="614">
        <v>366.28923666255088</v>
      </c>
      <c r="CP51" s="613">
        <v>32501.576547541463</v>
      </c>
      <c r="CQ51" s="613">
        <v>4703.07</v>
      </c>
      <c r="CR51" s="614">
        <v>30.513633238401354</v>
      </c>
      <c r="CS51" s="613">
        <v>14350.775307452828</v>
      </c>
      <c r="CT51" s="613">
        <v>4586.1000000000004</v>
      </c>
      <c r="CU51" s="614">
        <v>30.769432653278788</v>
      </c>
      <c r="CV51" s="613">
        <v>14111.169509120184</v>
      </c>
      <c r="CW51" s="613">
        <v>116.97</v>
      </c>
      <c r="CX51" s="614">
        <v>20.484380467867339</v>
      </c>
      <c r="CY51" s="613">
        <v>239.60579833264424</v>
      </c>
      <c r="CZ51" s="613">
        <v>32462.95</v>
      </c>
      <c r="DA51" s="614">
        <v>594.82604356080117</v>
      </c>
      <c r="DB51" s="613">
        <v>1930980.8110812113</v>
      </c>
      <c r="DC51" s="613">
        <v>19.88</v>
      </c>
      <c r="DD51" s="614">
        <v>809.74786883488196</v>
      </c>
      <c r="DE51" s="613">
        <v>1609.7787632437457</v>
      </c>
      <c r="DF51" s="613">
        <v>433.1</v>
      </c>
      <c r="DG51" s="614">
        <v>43.759746767092594</v>
      </c>
      <c r="DH51" s="613">
        <v>1895.2346324827799</v>
      </c>
      <c r="DI51" s="613">
        <v>25.23</v>
      </c>
      <c r="DJ51" s="614" t="s">
        <v>15</v>
      </c>
      <c r="DK51" s="613" t="s">
        <v>15</v>
      </c>
    </row>
    <row r="52" spans="1:115" ht="11.25" customHeight="1">
      <c r="A52" s="618" t="s">
        <v>444</v>
      </c>
      <c r="B52" s="613">
        <v>973.13</v>
      </c>
      <c r="C52" s="614">
        <v>78.990613612614169</v>
      </c>
      <c r="D52" s="613">
        <v>7686.8135824843257</v>
      </c>
      <c r="E52" s="613">
        <v>262.5</v>
      </c>
      <c r="F52" s="614">
        <v>81.411723240221207</v>
      </c>
      <c r="G52" s="613">
        <v>2137.0577350558065</v>
      </c>
      <c r="H52" s="613">
        <v>1235.6300000000001</v>
      </c>
      <c r="I52" s="614">
        <v>79.504959555369581</v>
      </c>
      <c r="J52" s="613">
        <v>9823.8713175401317</v>
      </c>
      <c r="K52" s="613">
        <v>5235.49</v>
      </c>
      <c r="L52" s="614">
        <v>390.06074746173107</v>
      </c>
      <c r="M52" s="613">
        <v>204215.91427284197</v>
      </c>
      <c r="N52" s="613">
        <v>109.65</v>
      </c>
      <c r="O52" s="614">
        <v>74.575508502040634</v>
      </c>
      <c r="P52" s="613">
        <v>817.72045072487549</v>
      </c>
      <c r="Q52" s="613">
        <v>10.51</v>
      </c>
      <c r="R52" s="614">
        <v>73.000550147224985</v>
      </c>
      <c r="S52" s="613">
        <v>76.723578204733471</v>
      </c>
      <c r="T52" s="613">
        <v>1295.4000000000001</v>
      </c>
      <c r="U52" s="614">
        <v>76.74854288238835</v>
      </c>
      <c r="V52" s="613">
        <v>9942.0062449845864</v>
      </c>
      <c r="W52" s="613">
        <v>7208.5</v>
      </c>
      <c r="X52" s="614">
        <v>73.747657389239862</v>
      </c>
      <c r="Y52" s="613">
        <v>53160.998829033568</v>
      </c>
      <c r="Z52" s="613">
        <v>18093.599999999999</v>
      </c>
      <c r="AA52" s="614">
        <v>73.372061283066003</v>
      </c>
      <c r="AB52" s="613">
        <v>132756.4728031283</v>
      </c>
      <c r="AC52" s="613">
        <v>87029.17</v>
      </c>
      <c r="AD52" s="614">
        <v>75.031214864939471</v>
      </c>
      <c r="AE52" s="613">
        <v>652990.43537873449</v>
      </c>
      <c r="AF52" s="613">
        <v>4325.8</v>
      </c>
      <c r="AG52" s="614">
        <v>60.089845038645393</v>
      </c>
      <c r="AH52" s="613">
        <v>25993.66516681722</v>
      </c>
      <c r="AI52" s="613">
        <v>8921.9699999999993</v>
      </c>
      <c r="AJ52" s="614">
        <v>52.996540805864605</v>
      </c>
      <c r="AK52" s="613">
        <v>47283.354717369977</v>
      </c>
      <c r="AL52" s="613">
        <v>110.99</v>
      </c>
      <c r="AM52" s="614" t="s">
        <v>15</v>
      </c>
      <c r="AN52" s="613" t="s">
        <v>15</v>
      </c>
      <c r="AO52" s="613">
        <v>24830.13</v>
      </c>
      <c r="AP52" s="614">
        <v>59.165686542569084</v>
      </c>
      <c r="AQ52" s="613">
        <v>146909.16883912412</v>
      </c>
      <c r="AR52" s="613">
        <v>8690.01</v>
      </c>
      <c r="AS52" s="614">
        <v>50.615390264396325</v>
      </c>
      <c r="AT52" s="613">
        <v>43984.824755150672</v>
      </c>
      <c r="AU52" s="613">
        <v>7434.78</v>
      </c>
      <c r="AV52" s="614">
        <v>59.352269167078028</v>
      </c>
      <c r="AW52" s="613">
        <v>44127.106375800839</v>
      </c>
      <c r="AX52" s="613">
        <v>3187.19</v>
      </c>
      <c r="AY52" s="614">
        <v>49.509541791014094</v>
      </c>
      <c r="AZ52" s="613">
        <v>15779.631650090221</v>
      </c>
      <c r="BA52" s="613">
        <v>225.36</v>
      </c>
      <c r="BB52" s="614">
        <v>50.192707327553371</v>
      </c>
      <c r="BC52" s="613">
        <v>1131.1428523337431</v>
      </c>
      <c r="BD52" s="613">
        <v>2069.38</v>
      </c>
      <c r="BE52" s="614">
        <v>304.03299433325429</v>
      </c>
      <c r="BF52" s="613">
        <v>62915.97978133498</v>
      </c>
      <c r="BG52" s="613">
        <v>2298.11</v>
      </c>
      <c r="BH52" s="614">
        <v>379.34423940710218</v>
      </c>
      <c r="BI52" s="613">
        <v>87177.479002385575</v>
      </c>
      <c r="BJ52" s="613">
        <v>2975.4</v>
      </c>
      <c r="BK52" s="614">
        <v>430.59154755766036</v>
      </c>
      <c r="BL52" s="613">
        <v>128118.2090603063</v>
      </c>
      <c r="BM52" s="613">
        <v>91354.97</v>
      </c>
      <c r="BN52" s="614">
        <v>74.32371775126758</v>
      </c>
      <c r="BO52" s="613">
        <v>678984.10054555174</v>
      </c>
      <c r="BP52" s="613">
        <v>33520.14</v>
      </c>
      <c r="BQ52" s="614">
        <v>56.949044244527265</v>
      </c>
      <c r="BR52" s="613">
        <v>190893.9935942748</v>
      </c>
      <c r="BS52" s="613">
        <v>100387.93</v>
      </c>
      <c r="BT52" s="614">
        <v>72.405864714612491</v>
      </c>
      <c r="BU52" s="613">
        <v>726867.48785599903</v>
      </c>
      <c r="BV52" s="613">
        <v>44367.47</v>
      </c>
      <c r="BW52" s="614">
        <v>56.783015680745294</v>
      </c>
      <c r="BX52" s="613">
        <v>251931.87447249962</v>
      </c>
      <c r="BY52" s="613">
        <v>16428.36</v>
      </c>
      <c r="BZ52" s="614">
        <v>52.889798144423331</v>
      </c>
      <c r="CA52" s="613">
        <v>86889.264424391848</v>
      </c>
      <c r="CB52" s="613">
        <v>128327.03999999999</v>
      </c>
      <c r="CC52" s="614">
        <v>69.50289649820543</v>
      </c>
      <c r="CD52" s="613">
        <v>891910.09790410672</v>
      </c>
      <c r="CE52" s="613">
        <v>144755.4</v>
      </c>
      <c r="CF52" s="614">
        <v>67.617467972075545</v>
      </c>
      <c r="CG52" s="613">
        <v>978799.36232849862</v>
      </c>
      <c r="CH52" s="613">
        <v>145991.03</v>
      </c>
      <c r="CI52" s="614">
        <v>67.718080600297057</v>
      </c>
      <c r="CJ52" s="613">
        <v>988623.2336460388</v>
      </c>
      <c r="CK52" s="613">
        <v>5273.51</v>
      </c>
      <c r="CL52" s="614">
        <v>408.25880307933778</v>
      </c>
      <c r="CM52" s="613">
        <v>215295.68806269189</v>
      </c>
      <c r="CN52" s="613">
        <v>7342.89</v>
      </c>
      <c r="CO52" s="614">
        <v>378.88578998735761</v>
      </c>
      <c r="CP52" s="613">
        <v>278211.66784402687</v>
      </c>
      <c r="CQ52" s="613">
        <v>13089.09</v>
      </c>
      <c r="CR52" s="614">
        <v>31.834824443292263</v>
      </c>
      <c r="CS52" s="613">
        <v>41668.888227245232</v>
      </c>
      <c r="CT52" s="613">
        <v>12913.59</v>
      </c>
      <c r="CU52" s="614">
        <v>31.97574265585871</v>
      </c>
      <c r="CV52" s="613">
        <v>41292.163060327046</v>
      </c>
      <c r="CW52" s="613">
        <v>175.5</v>
      </c>
      <c r="CX52" s="614">
        <v>21.465821476819865</v>
      </c>
      <c r="CY52" s="613">
        <v>376.72516691818862</v>
      </c>
      <c r="CZ52" s="613">
        <v>34344.080000000002</v>
      </c>
      <c r="DA52" s="614">
        <v>587.99664289718373</v>
      </c>
      <c r="DB52" s="613">
        <v>2019420.3743392304</v>
      </c>
      <c r="DC52" s="613">
        <v>90.39</v>
      </c>
      <c r="DD52" s="614">
        <v>776.6243300006023</v>
      </c>
      <c r="DE52" s="613">
        <v>7019.9073188754446</v>
      </c>
      <c r="DF52" s="613">
        <v>1211.17</v>
      </c>
      <c r="DG52" s="614">
        <v>40.645700181664722</v>
      </c>
      <c r="DH52" s="613">
        <v>4922.8852689026871</v>
      </c>
      <c r="DI52" s="613">
        <v>286.89</v>
      </c>
      <c r="DJ52" s="614">
        <v>40.21633994726335</v>
      </c>
      <c r="DK52" s="613">
        <v>1153.7665767470385</v>
      </c>
    </row>
    <row r="53" spans="1:115" ht="11.25" customHeight="1">
      <c r="A53" s="618" t="s">
        <v>445</v>
      </c>
      <c r="B53" s="613">
        <v>2331.4299999999998</v>
      </c>
      <c r="C53" s="614">
        <v>72.43827122923166</v>
      </c>
      <c r="D53" s="613">
        <v>16888.475869196758</v>
      </c>
      <c r="E53" s="613">
        <v>284.58</v>
      </c>
      <c r="F53" s="614">
        <v>75.783398579924025</v>
      </c>
      <c r="G53" s="613">
        <v>2156.6439567874781</v>
      </c>
      <c r="H53" s="613">
        <v>2616.0100000000002</v>
      </c>
      <c r="I53" s="614">
        <v>72.802167522235152</v>
      </c>
      <c r="J53" s="613">
        <v>19045.119825984235</v>
      </c>
      <c r="K53" s="613">
        <v>14417.2</v>
      </c>
      <c r="L53" s="614">
        <v>404.70775667107569</v>
      </c>
      <c r="M53" s="613">
        <v>583475.26694782334</v>
      </c>
      <c r="N53" s="613">
        <v>172.03</v>
      </c>
      <c r="O53" s="614">
        <v>84.864474299023115</v>
      </c>
      <c r="P53" s="613">
        <v>1459.9235513660947</v>
      </c>
      <c r="Q53" s="613">
        <v>19.45</v>
      </c>
      <c r="R53" s="614">
        <v>78.676387024403013</v>
      </c>
      <c r="S53" s="613">
        <v>153.02557276246381</v>
      </c>
      <c r="T53" s="613">
        <v>3086.83</v>
      </c>
      <c r="U53" s="614">
        <v>88.908303404191926</v>
      </c>
      <c r="V53" s="613">
        <v>27444.481819716184</v>
      </c>
      <c r="W53" s="613">
        <v>14160.64</v>
      </c>
      <c r="X53" s="614">
        <v>78.026297145037688</v>
      </c>
      <c r="Y53" s="613">
        <v>110490.23044039065</v>
      </c>
      <c r="Z53" s="613">
        <v>41762.22</v>
      </c>
      <c r="AA53" s="614">
        <v>78.862726750980471</v>
      </c>
      <c r="AB53" s="613">
        <v>329348.25443743315</v>
      </c>
      <c r="AC53" s="613">
        <v>31562.41</v>
      </c>
      <c r="AD53" s="614">
        <v>62.970531252468078</v>
      </c>
      <c r="AE53" s="613">
        <v>198750.17253082115</v>
      </c>
      <c r="AF53" s="613">
        <v>1427.93</v>
      </c>
      <c r="AG53" s="614">
        <v>50.612482120667757</v>
      </c>
      <c r="AH53" s="613">
        <v>7227.1081594565103</v>
      </c>
      <c r="AI53" s="613">
        <v>22591.59</v>
      </c>
      <c r="AJ53" s="614">
        <v>52.547226045597732</v>
      </c>
      <c r="AK53" s="613">
        <v>118712.53864594651</v>
      </c>
      <c r="AL53" s="613">
        <v>63.17</v>
      </c>
      <c r="AM53" s="614">
        <v>47.497701498567061</v>
      </c>
      <c r="AN53" s="613">
        <v>300.04298036644815</v>
      </c>
      <c r="AO53" s="613">
        <v>22535.599999999999</v>
      </c>
      <c r="AP53" s="614">
        <v>50.338151623630829</v>
      </c>
      <c r="AQ53" s="613">
        <v>113440.0449729495</v>
      </c>
      <c r="AR53" s="613">
        <v>29751.72</v>
      </c>
      <c r="AS53" s="614">
        <v>51.210439807421373</v>
      </c>
      <c r="AT53" s="613">
        <v>152359.86662272544</v>
      </c>
      <c r="AU53" s="613">
        <v>14585.37</v>
      </c>
      <c r="AV53" s="614">
        <v>54.816725806662141</v>
      </c>
      <c r="AW53" s="613">
        <v>79952.2228078716</v>
      </c>
      <c r="AX53" s="613">
        <v>3915.22</v>
      </c>
      <c r="AY53" s="614">
        <v>45.067268209049601</v>
      </c>
      <c r="AZ53" s="613">
        <v>17644.826983743522</v>
      </c>
      <c r="BA53" s="613">
        <v>503.62</v>
      </c>
      <c r="BB53" s="614">
        <v>41.061530773868377</v>
      </c>
      <c r="BC53" s="613">
        <v>2067.9408128335594</v>
      </c>
      <c r="BD53" s="613">
        <v>698.46</v>
      </c>
      <c r="BE53" s="614">
        <v>306.80678871262006</v>
      </c>
      <c r="BF53" s="613">
        <v>21429.226964421647</v>
      </c>
      <c r="BG53" s="613">
        <v>21008.69</v>
      </c>
      <c r="BH53" s="614">
        <v>394.68259233616413</v>
      </c>
      <c r="BI53" s="613">
        <v>829176.42307868495</v>
      </c>
      <c r="BJ53" s="613">
        <v>8631.35</v>
      </c>
      <c r="BK53" s="614">
        <v>406.51931587551104</v>
      </c>
      <c r="BL53" s="613">
        <v>350881.04970820918</v>
      </c>
      <c r="BM53" s="613">
        <v>32990.339999999997</v>
      </c>
      <c r="BN53" s="614">
        <v>62.435634397910931</v>
      </c>
      <c r="BO53" s="613">
        <v>205977.28069027766</v>
      </c>
      <c r="BP53" s="613">
        <v>52287.32</v>
      </c>
      <c r="BQ53" s="614">
        <v>50.834487519282867</v>
      </c>
      <c r="BR53" s="613">
        <v>265799.91159567493</v>
      </c>
      <c r="BS53" s="613">
        <v>55645.1</v>
      </c>
      <c r="BT53" s="614">
        <v>58.404039585981643</v>
      </c>
      <c r="BU53" s="613">
        <v>324989.86231659062</v>
      </c>
      <c r="BV53" s="613">
        <v>71291.53</v>
      </c>
      <c r="BW53" s="614">
        <v>51.263439317422922</v>
      </c>
      <c r="BX53" s="613">
        <v>365464.90220012359</v>
      </c>
      <c r="BY53" s="613">
        <v>35598.49</v>
      </c>
      <c r="BZ53" s="614">
        <v>50.367232592943978</v>
      </c>
      <c r="CA53" s="613">
        <v>179299.74257875903</v>
      </c>
      <c r="CB53" s="613">
        <v>91338.14</v>
      </c>
      <c r="CC53" s="614">
        <v>55.962933111836442</v>
      </c>
      <c r="CD53" s="613">
        <v>511155.02193795517</v>
      </c>
      <c r="CE53" s="613">
        <v>126936.63</v>
      </c>
      <c r="CF53" s="614">
        <v>54.393658041553039</v>
      </c>
      <c r="CG53" s="613">
        <v>690454.76451671426</v>
      </c>
      <c r="CH53" s="613">
        <v>129552.64</v>
      </c>
      <c r="CI53" s="614">
        <v>54.76537447192883</v>
      </c>
      <c r="CJ53" s="613">
        <v>709499.8843426985</v>
      </c>
      <c r="CK53" s="613">
        <v>29640.04</v>
      </c>
      <c r="CL53" s="614">
        <v>398.12951426074125</v>
      </c>
      <c r="CM53" s="613">
        <v>1180057.4727868941</v>
      </c>
      <c r="CN53" s="613">
        <v>30338.5</v>
      </c>
      <c r="CO53" s="614">
        <v>396.02706124274954</v>
      </c>
      <c r="CP53" s="613">
        <v>1201486.6997513156</v>
      </c>
      <c r="CQ53" s="613">
        <v>12874.62</v>
      </c>
      <c r="CR53" s="614">
        <v>26.400459657179912</v>
      </c>
      <c r="CS53" s="613">
        <v>33989.588591152162</v>
      </c>
      <c r="CT53" s="613">
        <v>11758.83</v>
      </c>
      <c r="CU53" s="614">
        <v>27.173560097520674</v>
      </c>
      <c r="CV53" s="613">
        <v>31952.927368152901</v>
      </c>
      <c r="CW53" s="613">
        <v>1115.79</v>
      </c>
      <c r="CX53" s="614">
        <v>18.253087256556014</v>
      </c>
      <c r="CY53" s="613">
        <v>2036.6612229992636</v>
      </c>
      <c r="CZ53" s="613">
        <v>18213.240000000002</v>
      </c>
      <c r="DA53" s="614">
        <v>569.78801023169933</v>
      </c>
      <c r="DB53" s="613">
        <v>1037768.5779472395</v>
      </c>
      <c r="DC53" s="613">
        <v>206.35</v>
      </c>
      <c r="DD53" s="614">
        <v>746.99929422004891</v>
      </c>
      <c r="DE53" s="613">
        <v>15414.330436230708</v>
      </c>
      <c r="DF53" s="613">
        <v>1171.68</v>
      </c>
      <c r="DG53" s="614">
        <v>32.300632056056543</v>
      </c>
      <c r="DH53" s="613">
        <v>3784.6004567440327</v>
      </c>
      <c r="DI53" s="613">
        <v>191.02</v>
      </c>
      <c r="DJ53" s="614">
        <v>32.159075033268117</v>
      </c>
      <c r="DK53" s="613">
        <v>614.30265128548751</v>
      </c>
    </row>
    <row r="54" spans="1:115" ht="11.25" customHeight="1">
      <c r="A54" s="618" t="s">
        <v>446</v>
      </c>
      <c r="B54" s="613">
        <v>1156.21</v>
      </c>
      <c r="C54" s="614">
        <v>65.677388226120982</v>
      </c>
      <c r="D54" s="613">
        <v>7593.6853040923352</v>
      </c>
      <c r="E54" s="613">
        <v>1471.56</v>
      </c>
      <c r="F54" s="614">
        <v>73.112440445499089</v>
      </c>
      <c r="G54" s="613">
        <v>10758.934286197868</v>
      </c>
      <c r="H54" s="613">
        <v>2627.77</v>
      </c>
      <c r="I54" s="614">
        <v>69.841042367825978</v>
      </c>
      <c r="J54" s="613">
        <v>18352.619590290204</v>
      </c>
      <c r="K54" s="613">
        <v>26333.119999999999</v>
      </c>
      <c r="L54" s="614">
        <v>386.61791985875249</v>
      </c>
      <c r="M54" s="613">
        <v>1018085.6077790906</v>
      </c>
      <c r="N54" s="613">
        <v>211.46</v>
      </c>
      <c r="O54" s="614">
        <v>85.527383430120281</v>
      </c>
      <c r="P54" s="613">
        <v>1808.5620500133241</v>
      </c>
      <c r="Q54" s="613">
        <v>5.47</v>
      </c>
      <c r="R54" s="614">
        <v>76.999988419572972</v>
      </c>
      <c r="S54" s="613">
        <v>42.118993665506416</v>
      </c>
      <c r="T54" s="613">
        <v>2721.84</v>
      </c>
      <c r="U54" s="614">
        <v>83.736619341662774</v>
      </c>
      <c r="V54" s="613">
        <v>22791.767998891137</v>
      </c>
      <c r="W54" s="613">
        <v>16886.8</v>
      </c>
      <c r="X54" s="614">
        <v>84.653078529155408</v>
      </c>
      <c r="Y54" s="613">
        <v>142951.96065061414</v>
      </c>
      <c r="Z54" s="613">
        <v>37954.71</v>
      </c>
      <c r="AA54" s="614">
        <v>82.775912437947355</v>
      </c>
      <c r="AB54" s="613">
        <v>314173.57515676838</v>
      </c>
      <c r="AC54" s="613">
        <v>6934.76</v>
      </c>
      <c r="AD54" s="614">
        <v>62.5498253553179</v>
      </c>
      <c r="AE54" s="613">
        <v>43376.80268810445</v>
      </c>
      <c r="AF54" s="613">
        <v>350.97</v>
      </c>
      <c r="AG54" s="614">
        <v>49.515870992155705</v>
      </c>
      <c r="AH54" s="613">
        <v>1737.858524211689</v>
      </c>
      <c r="AI54" s="613">
        <v>21770.68</v>
      </c>
      <c r="AJ54" s="614">
        <v>56.211280980509031</v>
      </c>
      <c r="AK54" s="613">
        <v>122375.78106167476</v>
      </c>
      <c r="AL54" s="613">
        <v>91.7</v>
      </c>
      <c r="AM54" s="614">
        <v>46.373492852344853</v>
      </c>
      <c r="AN54" s="613">
        <v>425.2449294560023</v>
      </c>
      <c r="AO54" s="613">
        <v>10030.43</v>
      </c>
      <c r="AP54" s="614">
        <v>49.958786093840374</v>
      </c>
      <c r="AQ54" s="613">
        <v>50110.810679923954</v>
      </c>
      <c r="AR54" s="613">
        <v>9720.34</v>
      </c>
      <c r="AS54" s="614">
        <v>48.945574534143255</v>
      </c>
      <c r="AT54" s="613">
        <v>47576.762596721426</v>
      </c>
      <c r="AU54" s="613">
        <v>8993.06</v>
      </c>
      <c r="AV54" s="614">
        <v>56.996280735590453</v>
      </c>
      <c r="AW54" s="613">
        <v>51257.097243200922</v>
      </c>
      <c r="AX54" s="613">
        <v>2069.35</v>
      </c>
      <c r="AY54" s="614">
        <v>45.354347513776226</v>
      </c>
      <c r="AZ54" s="613">
        <v>9385.4019027632839</v>
      </c>
      <c r="BA54" s="613">
        <v>219.37</v>
      </c>
      <c r="BB54" s="614">
        <v>40.941923956137551</v>
      </c>
      <c r="BC54" s="613">
        <v>898.14298582578931</v>
      </c>
      <c r="BD54" s="613">
        <v>179.68</v>
      </c>
      <c r="BE54" s="614">
        <v>250.56067419572872</v>
      </c>
      <c r="BF54" s="613">
        <v>4502.0741939488544</v>
      </c>
      <c r="BG54" s="613">
        <v>5481.93</v>
      </c>
      <c r="BH54" s="614">
        <v>341.627466127839</v>
      </c>
      <c r="BI54" s="613">
        <v>187277.78553901846</v>
      </c>
      <c r="BJ54" s="613">
        <v>3500.18</v>
      </c>
      <c r="BK54" s="614">
        <v>332.70156739948089</v>
      </c>
      <c r="BL54" s="613">
        <v>116451.53721803146</v>
      </c>
      <c r="BM54" s="613">
        <v>7285.73</v>
      </c>
      <c r="BN54" s="614">
        <v>61.921950459756445</v>
      </c>
      <c r="BO54" s="613">
        <v>45114.661212316139</v>
      </c>
      <c r="BP54" s="613">
        <v>19750.77</v>
      </c>
      <c r="BQ54" s="614">
        <v>49.460134099402396</v>
      </c>
      <c r="BR54" s="613">
        <v>97687.573276645388</v>
      </c>
      <c r="BS54" s="613">
        <v>29148.11</v>
      </c>
      <c r="BT54" s="614">
        <v>57.607744448421144</v>
      </c>
      <c r="BU54" s="613">
        <v>167915.6872034469</v>
      </c>
      <c r="BV54" s="613">
        <v>31032.55</v>
      </c>
      <c r="BW54" s="614">
        <v>51.310064886203477</v>
      </c>
      <c r="BX54" s="613">
        <v>159228.21540843538</v>
      </c>
      <c r="BY54" s="613">
        <v>12360.03</v>
      </c>
      <c r="BZ54" s="614">
        <v>48.218463878746391</v>
      </c>
      <c r="CA54" s="613">
        <v>59598.166009522189</v>
      </c>
      <c r="CB54" s="613">
        <v>47820.63</v>
      </c>
      <c r="CC54" s="614">
        <v>55.947764929562844</v>
      </c>
      <c r="CD54" s="613">
        <v>267545.73660236009</v>
      </c>
      <c r="CE54" s="613">
        <v>60180.66</v>
      </c>
      <c r="CF54" s="614">
        <v>54.360304890621393</v>
      </c>
      <c r="CG54" s="613">
        <v>327143.90261188231</v>
      </c>
      <c r="CH54" s="613">
        <v>62808.43</v>
      </c>
      <c r="CI54" s="614">
        <v>55.007985743660925</v>
      </c>
      <c r="CJ54" s="613">
        <v>345496.52220217249</v>
      </c>
      <c r="CK54" s="613">
        <v>8982.11</v>
      </c>
      <c r="CL54" s="614">
        <v>338.14919073252264</v>
      </c>
      <c r="CM54" s="613">
        <v>303729.32275704993</v>
      </c>
      <c r="CN54" s="613">
        <v>9161.7900000000009</v>
      </c>
      <c r="CO54" s="614">
        <v>336.4314145499938</v>
      </c>
      <c r="CP54" s="613">
        <v>308231.39695099881</v>
      </c>
      <c r="CQ54" s="613">
        <v>3869.75</v>
      </c>
      <c r="CR54" s="614">
        <v>29.364409619130946</v>
      </c>
      <c r="CS54" s="613">
        <v>11363.292412363198</v>
      </c>
      <c r="CT54" s="613">
        <v>3548.28</v>
      </c>
      <c r="CU54" s="614">
        <v>30.312121637975839</v>
      </c>
      <c r="CV54" s="613">
        <v>10755.589496559691</v>
      </c>
      <c r="CW54" s="613">
        <v>321.47000000000003</v>
      </c>
      <c r="CX54" s="614">
        <v>18.903876436479528</v>
      </c>
      <c r="CY54" s="613">
        <v>607.70291580350749</v>
      </c>
      <c r="CZ54" s="613">
        <v>2474.42</v>
      </c>
      <c r="DA54" s="614">
        <v>475.91170097389187</v>
      </c>
      <c r="DB54" s="613">
        <v>117760.54311238175</v>
      </c>
      <c r="DC54" s="613">
        <v>178.68</v>
      </c>
      <c r="DD54" s="614">
        <v>702.44290909022061</v>
      </c>
      <c r="DE54" s="613">
        <v>12551.249899624061</v>
      </c>
      <c r="DF54" s="613">
        <v>284.99</v>
      </c>
      <c r="DG54" s="614">
        <v>32.984888408632898</v>
      </c>
      <c r="DH54" s="613">
        <v>940.03633475762922</v>
      </c>
      <c r="DI54" s="613">
        <v>13.94</v>
      </c>
      <c r="DJ54" s="614" t="s">
        <v>15</v>
      </c>
      <c r="DK54" s="613" t="s">
        <v>15</v>
      </c>
    </row>
    <row r="55" spans="1:115" ht="11.25" customHeight="1">
      <c r="A55" s="618" t="s">
        <v>447</v>
      </c>
      <c r="B55" s="613">
        <v>670.99</v>
      </c>
      <c r="C55" s="614">
        <v>74.202657618559613</v>
      </c>
      <c r="D55" s="613">
        <v>4978.9241235477321</v>
      </c>
      <c r="E55" s="613">
        <v>265.18</v>
      </c>
      <c r="F55" s="614">
        <v>81.128605160900193</v>
      </c>
      <c r="G55" s="613">
        <v>2151.3683516567512</v>
      </c>
      <c r="H55" s="613">
        <v>936.17</v>
      </c>
      <c r="I55" s="614">
        <v>76.164505113435425</v>
      </c>
      <c r="J55" s="613">
        <v>7130.2924752044837</v>
      </c>
      <c r="K55" s="613">
        <v>25734.639999999999</v>
      </c>
      <c r="L55" s="614">
        <v>417.01094792663952</v>
      </c>
      <c r="M55" s="613">
        <v>1073162.6620950815</v>
      </c>
      <c r="N55" s="613">
        <v>136.36000000000001</v>
      </c>
      <c r="O55" s="614">
        <v>83.150073559265991</v>
      </c>
      <c r="P55" s="613">
        <v>1133.8344030541512</v>
      </c>
      <c r="Q55" s="613">
        <v>0.09</v>
      </c>
      <c r="R55" s="614" t="s">
        <v>15</v>
      </c>
      <c r="S55" s="613" t="s">
        <v>15</v>
      </c>
      <c r="T55" s="613">
        <v>3792.48</v>
      </c>
      <c r="U55" s="614">
        <v>94.145935851739921</v>
      </c>
      <c r="V55" s="613">
        <v>35704.65787990066</v>
      </c>
      <c r="W55" s="613">
        <v>19600.349999999999</v>
      </c>
      <c r="X55" s="614">
        <v>88.518398364425877</v>
      </c>
      <c r="Y55" s="613">
        <v>173499.15893821744</v>
      </c>
      <c r="Z55" s="613">
        <v>139698.98000000001</v>
      </c>
      <c r="AA55" s="614">
        <v>95.429083618544581</v>
      </c>
      <c r="AB55" s="613">
        <v>1333134.5643845384</v>
      </c>
      <c r="AC55" s="613">
        <v>39748.17</v>
      </c>
      <c r="AD55" s="614">
        <v>78.1600440513498</v>
      </c>
      <c r="AE55" s="613">
        <v>310671.87181605399</v>
      </c>
      <c r="AF55" s="613">
        <v>846.76</v>
      </c>
      <c r="AG55" s="614">
        <v>59.70622008370426</v>
      </c>
      <c r="AH55" s="613">
        <v>5055.6838918077437</v>
      </c>
      <c r="AI55" s="613">
        <v>6104.18</v>
      </c>
      <c r="AJ55" s="614">
        <v>58.877747508488049</v>
      </c>
      <c r="AK55" s="613">
        <v>35940.036878636274</v>
      </c>
      <c r="AL55" s="613">
        <v>80.83</v>
      </c>
      <c r="AM55" s="614">
        <v>43.918602678570757</v>
      </c>
      <c r="AN55" s="613">
        <v>354.99406545088749</v>
      </c>
      <c r="AO55" s="613">
        <v>13567.38</v>
      </c>
      <c r="AP55" s="614">
        <v>57.448114108864459</v>
      </c>
      <c r="AQ55" s="613">
        <v>77942.039439832559</v>
      </c>
      <c r="AR55" s="613">
        <v>10340.129999999999</v>
      </c>
      <c r="AS55" s="614">
        <v>54.610107122398411</v>
      </c>
      <c r="AT55" s="613">
        <v>56467.560695952568</v>
      </c>
      <c r="AU55" s="613">
        <v>8893.23</v>
      </c>
      <c r="AV55" s="614">
        <v>62.096835357107452</v>
      </c>
      <c r="AW55" s="613">
        <v>55224.143910288869</v>
      </c>
      <c r="AX55" s="613">
        <v>4502.26</v>
      </c>
      <c r="AY55" s="614">
        <v>50.74725336133897</v>
      </c>
      <c r="AZ55" s="613">
        <v>22847.732891862193</v>
      </c>
      <c r="BA55" s="613">
        <v>694.39</v>
      </c>
      <c r="BB55" s="614">
        <v>46.169233305476624</v>
      </c>
      <c r="BC55" s="613">
        <v>3205.9453914989917</v>
      </c>
      <c r="BD55" s="613">
        <v>554.12</v>
      </c>
      <c r="BE55" s="614">
        <v>297.90633417847079</v>
      </c>
      <c r="BF55" s="613">
        <v>16507.585789497425</v>
      </c>
      <c r="BG55" s="613">
        <v>8318.74</v>
      </c>
      <c r="BH55" s="614">
        <v>397.2098988949827</v>
      </c>
      <c r="BI55" s="613">
        <v>330428.58743336482</v>
      </c>
      <c r="BJ55" s="613">
        <v>9539.56</v>
      </c>
      <c r="BK55" s="614">
        <v>421.0884370674396</v>
      </c>
      <c r="BL55" s="613">
        <v>401699.84107110638</v>
      </c>
      <c r="BM55" s="613">
        <v>40594.93</v>
      </c>
      <c r="BN55" s="614">
        <v>77.775120121616595</v>
      </c>
      <c r="BO55" s="613">
        <v>315727.55570786173</v>
      </c>
      <c r="BP55" s="613">
        <v>23907.51</v>
      </c>
      <c r="BQ55" s="614">
        <v>56.220660426696512</v>
      </c>
      <c r="BR55" s="613">
        <v>134409.60013578512</v>
      </c>
      <c r="BS55" s="613">
        <v>46779.94</v>
      </c>
      <c r="BT55" s="614">
        <v>75.250756339565399</v>
      </c>
      <c r="BU55" s="613">
        <v>352022.58665194892</v>
      </c>
      <c r="BV55" s="613">
        <v>37997.39</v>
      </c>
      <c r="BW55" s="614">
        <v>56.763746754562661</v>
      </c>
      <c r="BX55" s="613">
        <v>215687.42232943518</v>
      </c>
      <c r="BY55" s="613">
        <v>16383.54</v>
      </c>
      <c r="BZ55" s="614">
        <v>53.454212502988668</v>
      </c>
      <c r="CA55" s="613">
        <v>87576.922871121482</v>
      </c>
      <c r="CB55" s="613">
        <v>68393.789999999994</v>
      </c>
      <c r="CC55" s="614">
        <v>70.20126916643494</v>
      </c>
      <c r="CD55" s="613">
        <v>480133.08611026261</v>
      </c>
      <c r="CE55" s="613">
        <v>84777.33</v>
      </c>
      <c r="CF55" s="614">
        <v>66.964837059787598</v>
      </c>
      <c r="CG55" s="613">
        <v>567710.0089813841</v>
      </c>
      <c r="CH55" s="613">
        <v>85713.5</v>
      </c>
      <c r="CI55" s="614">
        <v>67.065316602004188</v>
      </c>
      <c r="CJ55" s="613">
        <v>574840.30145658855</v>
      </c>
      <c r="CK55" s="613">
        <v>17858.3</v>
      </c>
      <c r="CL55" s="614">
        <v>409.96535420755123</v>
      </c>
      <c r="CM55" s="613">
        <v>732128.4285044712</v>
      </c>
      <c r="CN55" s="613">
        <v>18412.419999999998</v>
      </c>
      <c r="CO55" s="614">
        <v>406.59294883234725</v>
      </c>
      <c r="CP55" s="613">
        <v>748636.01429396868</v>
      </c>
      <c r="CQ55" s="613">
        <v>7869.47</v>
      </c>
      <c r="CR55" s="614">
        <v>34.201562243531072</v>
      </c>
      <c r="CS55" s="613">
        <v>26914.816802860045</v>
      </c>
      <c r="CT55" s="613">
        <v>7579.51</v>
      </c>
      <c r="CU55" s="614">
        <v>34.637286317290823</v>
      </c>
      <c r="CV55" s="613">
        <v>26253.365801476903</v>
      </c>
      <c r="CW55" s="613">
        <v>289.95999999999998</v>
      </c>
      <c r="CX55" s="614">
        <v>22.811801675511813</v>
      </c>
      <c r="CY55" s="613">
        <v>661.45100138314058</v>
      </c>
      <c r="CZ55" s="613">
        <v>11263.22</v>
      </c>
      <c r="DA55" s="614">
        <v>589.39745728485013</v>
      </c>
      <c r="DB55" s="613">
        <v>663851.32288398675</v>
      </c>
      <c r="DC55" s="613">
        <v>59.24</v>
      </c>
      <c r="DD55" s="614">
        <v>729.8020428202434</v>
      </c>
      <c r="DE55" s="613">
        <v>4323.3473016671223</v>
      </c>
      <c r="DF55" s="613">
        <v>351.47</v>
      </c>
      <c r="DG55" s="614">
        <v>34.606708247406168</v>
      </c>
      <c r="DH55" s="613">
        <v>1216.3219747715843</v>
      </c>
      <c r="DI55" s="613">
        <v>296.93</v>
      </c>
      <c r="DJ55" s="614">
        <v>45.831636866964594</v>
      </c>
      <c r="DK55" s="613">
        <v>1360.8787934907798</v>
      </c>
    </row>
    <row r="56" spans="1:115" ht="11.25" customHeight="1">
      <c r="A56" s="618" t="s">
        <v>448</v>
      </c>
      <c r="B56" s="613">
        <v>18731.71</v>
      </c>
      <c r="C56" s="614">
        <v>69.588648701159002</v>
      </c>
      <c r="D56" s="613">
        <v>130351.43867619865</v>
      </c>
      <c r="E56" s="613">
        <v>3003.98</v>
      </c>
      <c r="F56" s="614">
        <v>75.363321114636008</v>
      </c>
      <c r="G56" s="613">
        <v>22638.99093619443</v>
      </c>
      <c r="H56" s="613">
        <v>21735.69</v>
      </c>
      <c r="I56" s="614">
        <v>70.386737026702662</v>
      </c>
      <c r="J56" s="613">
        <v>152990.42961239308</v>
      </c>
      <c r="K56" s="613">
        <v>68113.990000000005</v>
      </c>
      <c r="L56" s="614">
        <v>396.82965329301948</v>
      </c>
      <c r="M56" s="613">
        <v>2702965.1036104206</v>
      </c>
      <c r="N56" s="613">
        <v>226.95</v>
      </c>
      <c r="O56" s="614">
        <v>83.699327760424637</v>
      </c>
      <c r="P56" s="613">
        <v>1899.5562435228376</v>
      </c>
      <c r="Q56" s="613">
        <v>361.45</v>
      </c>
      <c r="R56" s="614" t="s">
        <v>15</v>
      </c>
      <c r="S56" s="613" t="s">
        <v>15</v>
      </c>
      <c r="T56" s="613">
        <v>8474.85</v>
      </c>
      <c r="U56" s="614">
        <v>86.459324167498352</v>
      </c>
      <c r="V56" s="613">
        <v>73272.980342092342</v>
      </c>
      <c r="W56" s="613">
        <v>23455.61</v>
      </c>
      <c r="X56" s="614">
        <v>86.1781849766666</v>
      </c>
      <c r="Y56" s="613">
        <v>202136.18973205509</v>
      </c>
      <c r="Z56" s="613">
        <v>156360.35999999999</v>
      </c>
      <c r="AA56" s="614">
        <v>87.744880446125364</v>
      </c>
      <c r="AB56" s="613">
        <v>1371982.109471312</v>
      </c>
      <c r="AC56" s="613">
        <v>26670.98</v>
      </c>
      <c r="AD56" s="614">
        <v>75.894168743732919</v>
      </c>
      <c r="AE56" s="613">
        <v>202417.18566807261</v>
      </c>
      <c r="AF56" s="613">
        <v>1035.6099999999999</v>
      </c>
      <c r="AG56" s="614">
        <v>57.291628413274516</v>
      </c>
      <c r="AH56" s="613">
        <v>5933.1783301071218</v>
      </c>
      <c r="AI56" s="613">
        <v>10139.18</v>
      </c>
      <c r="AJ56" s="614">
        <v>58.885694090832096</v>
      </c>
      <c r="AK56" s="613">
        <v>59705.265181188304</v>
      </c>
      <c r="AL56" s="613">
        <v>114.18</v>
      </c>
      <c r="AM56" s="614">
        <v>50.518972313764237</v>
      </c>
      <c r="AN56" s="613">
        <v>576.82562587856012</v>
      </c>
      <c r="AO56" s="613">
        <v>21312.03</v>
      </c>
      <c r="AP56" s="614">
        <v>56.856801254720757</v>
      </c>
      <c r="AQ56" s="613">
        <v>121173.38540446469</v>
      </c>
      <c r="AR56" s="613">
        <v>11732.71</v>
      </c>
      <c r="AS56" s="614">
        <v>52.031146587414071</v>
      </c>
      <c r="AT56" s="613">
        <v>61046.635387761882</v>
      </c>
      <c r="AU56" s="613">
        <v>12148.23</v>
      </c>
      <c r="AV56" s="614">
        <v>62.872950215656907</v>
      </c>
      <c r="AW56" s="613">
        <v>76379.505999834975</v>
      </c>
      <c r="AX56" s="613">
        <v>3567.3</v>
      </c>
      <c r="AY56" s="614">
        <v>49.826116552598009</v>
      </c>
      <c r="AZ56" s="613">
        <v>17774.470557808287</v>
      </c>
      <c r="BA56" s="613">
        <v>371.86</v>
      </c>
      <c r="BB56" s="614">
        <v>45.029318960132628</v>
      </c>
      <c r="BC56" s="613">
        <v>1674.460254851492</v>
      </c>
      <c r="BD56" s="613">
        <v>266.26</v>
      </c>
      <c r="BE56" s="614">
        <v>279.66811947279876</v>
      </c>
      <c r="BF56" s="613">
        <v>7446.4433490827423</v>
      </c>
      <c r="BG56" s="613">
        <v>4357.87</v>
      </c>
      <c r="BH56" s="614">
        <v>355.45556847427662</v>
      </c>
      <c r="BI56" s="613">
        <v>154902.91581869955</v>
      </c>
      <c r="BJ56" s="613">
        <v>1816.55</v>
      </c>
      <c r="BK56" s="614">
        <v>334.57544637678592</v>
      </c>
      <c r="BL56" s="613">
        <v>60777.302711575059</v>
      </c>
      <c r="BM56" s="613">
        <v>27706.59</v>
      </c>
      <c r="BN56" s="614">
        <v>75.198847638117769</v>
      </c>
      <c r="BO56" s="613">
        <v>208350.36399817973</v>
      </c>
      <c r="BP56" s="613">
        <v>33044.74</v>
      </c>
      <c r="BQ56" s="614">
        <v>55.143426999948126</v>
      </c>
      <c r="BR56" s="613">
        <v>182220.02079222657</v>
      </c>
      <c r="BS56" s="613">
        <v>37959.949999999997</v>
      </c>
      <c r="BT56" s="614">
        <v>70.76733631241521</v>
      </c>
      <c r="BU56" s="613">
        <v>268632.45480524661</v>
      </c>
      <c r="BV56" s="613">
        <v>49132.13</v>
      </c>
      <c r="BW56" s="614">
        <v>56.591981174991041</v>
      </c>
      <c r="BX56" s="613">
        <v>278048.4576047213</v>
      </c>
      <c r="BY56" s="613">
        <v>16707.48</v>
      </c>
      <c r="BZ56" s="614">
        <v>51.730568901192029</v>
      </c>
      <c r="CA56" s="613">
        <v>86428.744530528784</v>
      </c>
      <c r="CB56" s="613">
        <v>70384.600000000006</v>
      </c>
      <c r="CC56" s="614">
        <v>65.391032680364617</v>
      </c>
      <c r="CD56" s="613">
        <v>460252.16787943913</v>
      </c>
      <c r="CE56" s="613">
        <v>87092.08</v>
      </c>
      <c r="CF56" s="614">
        <v>62.770450815960295</v>
      </c>
      <c r="CG56" s="613">
        <v>546680.91240996798</v>
      </c>
      <c r="CH56" s="613">
        <v>108827.77</v>
      </c>
      <c r="CI56" s="614">
        <v>64.291618033003985</v>
      </c>
      <c r="CJ56" s="613">
        <v>699671.342022361</v>
      </c>
      <c r="CK56" s="613">
        <v>6174.42</v>
      </c>
      <c r="CL56" s="614">
        <v>349.31251604243732</v>
      </c>
      <c r="CM56" s="613">
        <v>215680.21853027461</v>
      </c>
      <c r="CN56" s="613">
        <v>6440.68</v>
      </c>
      <c r="CO56" s="614">
        <v>346.43339193898373</v>
      </c>
      <c r="CP56" s="613">
        <v>223126.66187935736</v>
      </c>
      <c r="CQ56" s="613">
        <v>6525.45</v>
      </c>
      <c r="CR56" s="614">
        <v>30.632947756708305</v>
      </c>
      <c r="CS56" s="613">
        <v>19989.376893901219</v>
      </c>
      <c r="CT56" s="613">
        <v>5889.53</v>
      </c>
      <c r="CU56" s="614">
        <v>31.624508299557586</v>
      </c>
      <c r="CV56" s="613">
        <v>18625.349036549345</v>
      </c>
      <c r="CW56" s="613">
        <v>635.91999999999996</v>
      </c>
      <c r="CX56" s="614">
        <v>21.449676961754204</v>
      </c>
      <c r="CY56" s="613">
        <v>1364.0278573518733</v>
      </c>
      <c r="CZ56" s="613">
        <v>759.55</v>
      </c>
      <c r="DA56" s="614">
        <v>528.24301020052735</v>
      </c>
      <c r="DB56" s="613">
        <v>40122.697839781053</v>
      </c>
      <c r="DC56" s="613">
        <v>100.5</v>
      </c>
      <c r="DD56" s="614">
        <v>697.29913620733714</v>
      </c>
      <c r="DE56" s="613">
        <v>7007.856318883737</v>
      </c>
      <c r="DF56" s="613">
        <v>148.08000000000001</v>
      </c>
      <c r="DG56" s="614">
        <v>29.171142465571585</v>
      </c>
      <c r="DH56" s="613">
        <v>431.96627763018404</v>
      </c>
      <c r="DI56" s="613">
        <v>180.75</v>
      </c>
      <c r="DJ56" s="614">
        <v>40.349555412923728</v>
      </c>
      <c r="DK56" s="613">
        <v>729.31821408859639</v>
      </c>
    </row>
    <row r="57" spans="1:115" ht="11.25" customHeight="1">
      <c r="A57" s="618" t="s">
        <v>449</v>
      </c>
      <c r="B57" s="613">
        <v>22976.9</v>
      </c>
      <c r="C57" s="614">
        <v>69.144245857024671</v>
      </c>
      <c r="D57" s="613">
        <v>158872.04226322702</v>
      </c>
      <c r="E57" s="613">
        <v>8507.61</v>
      </c>
      <c r="F57" s="614">
        <v>73.766931657952711</v>
      </c>
      <c r="G57" s="613">
        <v>62758.028544251523</v>
      </c>
      <c r="H57" s="613">
        <v>31484.51</v>
      </c>
      <c r="I57" s="614">
        <v>70.393368296815964</v>
      </c>
      <c r="J57" s="613">
        <v>221630.07080747854</v>
      </c>
      <c r="K57" s="613">
        <v>39850.85</v>
      </c>
      <c r="L57" s="614">
        <v>369.29097822978542</v>
      </c>
      <c r="M57" s="613">
        <v>1471655.9379788453</v>
      </c>
      <c r="N57" s="613">
        <v>69.05</v>
      </c>
      <c r="O57" s="614">
        <v>80.224889750700214</v>
      </c>
      <c r="P57" s="613">
        <v>553.95286372858516</v>
      </c>
      <c r="Q57" s="613">
        <v>40.770000000000003</v>
      </c>
      <c r="R57" s="614">
        <v>63.080759743727079</v>
      </c>
      <c r="S57" s="613">
        <v>257.18025747517532</v>
      </c>
      <c r="T57" s="613">
        <v>9651.5300000000007</v>
      </c>
      <c r="U57" s="614">
        <v>85.557452446226648</v>
      </c>
      <c r="V57" s="613">
        <v>82576.031900832997</v>
      </c>
      <c r="W57" s="613">
        <v>3825.45</v>
      </c>
      <c r="X57" s="614">
        <v>85.306747781891062</v>
      </c>
      <c r="Y57" s="613">
        <v>32633.669830223524</v>
      </c>
      <c r="Z57" s="613">
        <v>19745.650000000001</v>
      </c>
      <c r="AA57" s="614">
        <v>87.351669475188658</v>
      </c>
      <c r="AB57" s="613">
        <v>172481.54923727593</v>
      </c>
      <c r="AC57" s="613">
        <v>10751.72</v>
      </c>
      <c r="AD57" s="614">
        <v>68.897343660916675</v>
      </c>
      <c r="AE57" s="613">
        <v>74076.494778595108</v>
      </c>
      <c r="AF57" s="613">
        <v>1316.76</v>
      </c>
      <c r="AG57" s="614">
        <v>55.827568315313862</v>
      </c>
      <c r="AH57" s="613">
        <v>7351.1508854872691</v>
      </c>
      <c r="AI57" s="613">
        <v>7744.83</v>
      </c>
      <c r="AJ57" s="614">
        <v>56.250225736962783</v>
      </c>
      <c r="AK57" s="613">
        <v>43564.84357944013</v>
      </c>
      <c r="AL57" s="613">
        <v>134.47999999999999</v>
      </c>
      <c r="AM57" s="614">
        <v>49.661940938340777</v>
      </c>
      <c r="AN57" s="613">
        <v>667.85378173880679</v>
      </c>
      <c r="AO57" s="613">
        <v>12155.71</v>
      </c>
      <c r="AP57" s="614">
        <v>53.848094081595271</v>
      </c>
      <c r="AQ57" s="613">
        <v>65456.181570858862</v>
      </c>
      <c r="AR57" s="613">
        <v>19110.04</v>
      </c>
      <c r="AS57" s="614">
        <v>52.188077058248673</v>
      </c>
      <c r="AT57" s="613">
        <v>99731.624010621468</v>
      </c>
      <c r="AU57" s="613">
        <v>10428.52</v>
      </c>
      <c r="AV57" s="614">
        <v>62.93732384152937</v>
      </c>
      <c r="AW57" s="613">
        <v>65634.314042786616</v>
      </c>
      <c r="AX57" s="613">
        <v>1319.89</v>
      </c>
      <c r="AY57" s="614">
        <v>47.565413020616518</v>
      </c>
      <c r="AZ57" s="613">
        <v>6278.1112991781574</v>
      </c>
      <c r="BA57" s="613">
        <v>679.55</v>
      </c>
      <c r="BB57" s="614">
        <v>46.701577389499228</v>
      </c>
      <c r="BC57" s="613">
        <v>3173.6056915034196</v>
      </c>
      <c r="BD57" s="613">
        <v>61.63</v>
      </c>
      <c r="BE57" s="614">
        <v>333.57244296385369</v>
      </c>
      <c r="BF57" s="613">
        <v>2055.8069659862304</v>
      </c>
      <c r="BG57" s="613">
        <v>33763.51</v>
      </c>
      <c r="BH57" s="614">
        <v>316.71777643871161</v>
      </c>
      <c r="BI57" s="613">
        <v>1069350.3811966206</v>
      </c>
      <c r="BJ57" s="613">
        <v>588.12</v>
      </c>
      <c r="BK57" s="614">
        <v>317.6513390789529</v>
      </c>
      <c r="BL57" s="613">
        <v>18681.710553911373</v>
      </c>
      <c r="BM57" s="613">
        <v>12068.48</v>
      </c>
      <c r="BN57" s="614">
        <v>67.471334968514995</v>
      </c>
      <c r="BO57" s="613">
        <v>81427.645664082374</v>
      </c>
      <c r="BP57" s="613">
        <v>31265.75</v>
      </c>
      <c r="BQ57" s="614">
        <v>52.833469717336165</v>
      </c>
      <c r="BR57" s="613">
        <v>165187.80558148032</v>
      </c>
      <c r="BS57" s="613">
        <v>19947.79</v>
      </c>
      <c r="BT57" s="614">
        <v>62.994618965439955</v>
      </c>
      <c r="BU57" s="613">
        <v>125660.34302526132</v>
      </c>
      <c r="BV57" s="613">
        <v>43693.71</v>
      </c>
      <c r="BW57" s="614">
        <v>54.990486414394312</v>
      </c>
      <c r="BX57" s="613">
        <v>240273.83661494849</v>
      </c>
      <c r="BY57" s="613">
        <v>22426.240000000002</v>
      </c>
      <c r="BZ57" s="614">
        <v>51.963455259013692</v>
      </c>
      <c r="CA57" s="613">
        <v>116534.4918867903</v>
      </c>
      <c r="CB57" s="613">
        <v>41215.26</v>
      </c>
      <c r="CC57" s="614">
        <v>60.511492042854883</v>
      </c>
      <c r="CD57" s="613">
        <v>249399.68775341951</v>
      </c>
      <c r="CE57" s="613">
        <v>63641.5</v>
      </c>
      <c r="CF57" s="614">
        <v>57.499301499840492</v>
      </c>
      <c r="CG57" s="613">
        <v>365934.17964020983</v>
      </c>
      <c r="CH57" s="613">
        <v>95126.01</v>
      </c>
      <c r="CI57" s="614">
        <v>61.766939499269284</v>
      </c>
      <c r="CJ57" s="613">
        <v>587564.25044768839</v>
      </c>
      <c r="CK57" s="613">
        <v>34351.629999999997</v>
      </c>
      <c r="CL57" s="614">
        <v>316.73375957721129</v>
      </c>
      <c r="CM57" s="613">
        <v>1088032.0917505319</v>
      </c>
      <c r="CN57" s="613">
        <v>34413.26</v>
      </c>
      <c r="CO57" s="614">
        <v>316.76391562918428</v>
      </c>
      <c r="CP57" s="613">
        <v>1090087.8987165182</v>
      </c>
      <c r="CQ57" s="613">
        <v>2913.8</v>
      </c>
      <c r="CR57" s="614">
        <v>25.523871726198823</v>
      </c>
      <c r="CS57" s="613">
        <v>7437.1457435798138</v>
      </c>
      <c r="CT57" s="613">
        <v>2013.1</v>
      </c>
      <c r="CU57" s="614">
        <v>28.266868695454875</v>
      </c>
      <c r="CV57" s="613">
        <v>5690.4033370820225</v>
      </c>
      <c r="CW57" s="613">
        <v>900.7</v>
      </c>
      <c r="CX57" s="614">
        <v>19.393165388007002</v>
      </c>
      <c r="CY57" s="613">
        <v>1746.7424064977911</v>
      </c>
      <c r="CZ57" s="613">
        <v>144.07</v>
      </c>
      <c r="DA57" s="614">
        <v>467.19090758168892</v>
      </c>
      <c r="DB57" s="613">
        <v>6730.8194055293925</v>
      </c>
      <c r="DC57" s="613">
        <v>24.84</v>
      </c>
      <c r="DD57" s="614">
        <v>694.45169625889457</v>
      </c>
      <c r="DE57" s="613">
        <v>1725.0180135070946</v>
      </c>
      <c r="DF57" s="613">
        <v>83.18</v>
      </c>
      <c r="DG57" s="614">
        <v>29.45474198499867</v>
      </c>
      <c r="DH57" s="613">
        <v>245.00454383121897</v>
      </c>
      <c r="DI57" s="613">
        <v>70.03</v>
      </c>
      <c r="DJ57" s="614" t="s">
        <v>15</v>
      </c>
      <c r="DK57" s="613" t="s">
        <v>15</v>
      </c>
    </row>
    <row r="58" spans="1:115" ht="11.25" customHeight="1">
      <c r="A58" s="618" t="s">
        <v>450</v>
      </c>
      <c r="B58" s="613">
        <v>25932.21</v>
      </c>
      <c r="C58" s="614">
        <v>70.019293927068944</v>
      </c>
      <c r="D58" s="613">
        <v>181575.50341684767</v>
      </c>
      <c r="E58" s="613">
        <v>7890.42</v>
      </c>
      <c r="F58" s="614">
        <v>74.703282740640887</v>
      </c>
      <c r="G58" s="613">
        <v>58944.027620240777</v>
      </c>
      <c r="H58" s="613">
        <v>33822.629999999997</v>
      </c>
      <c r="I58" s="614">
        <v>71.112013180846219</v>
      </c>
      <c r="J58" s="613">
        <v>240519.53103708845</v>
      </c>
      <c r="K58" s="613">
        <v>47973.55</v>
      </c>
      <c r="L58" s="614">
        <v>388.16578025511018</v>
      </c>
      <c r="M58" s="613">
        <v>1862169.0467357542</v>
      </c>
      <c r="N58" s="613">
        <v>293.56</v>
      </c>
      <c r="O58" s="614">
        <v>73.803217310874103</v>
      </c>
      <c r="P58" s="613">
        <v>2166.5672473780196</v>
      </c>
      <c r="Q58" s="613">
        <v>17.53</v>
      </c>
      <c r="R58" s="614">
        <v>61.112945673543543</v>
      </c>
      <c r="S58" s="613">
        <v>107.13099376572171</v>
      </c>
      <c r="T58" s="613">
        <v>8462.2000000000007</v>
      </c>
      <c r="U58" s="614">
        <v>79.738993542657184</v>
      </c>
      <c r="V58" s="613">
        <v>67476.731115667353</v>
      </c>
      <c r="W58" s="613">
        <v>14323.79</v>
      </c>
      <c r="X58" s="614">
        <v>80.108093520766062</v>
      </c>
      <c r="Y58" s="613">
        <v>114745.15088918136</v>
      </c>
      <c r="Z58" s="613">
        <v>53119.71</v>
      </c>
      <c r="AA58" s="614">
        <v>78.049241746730999</v>
      </c>
      <c r="AB58" s="613">
        <v>414595.3087306245</v>
      </c>
      <c r="AC58" s="613">
        <v>53782.69</v>
      </c>
      <c r="AD58" s="614">
        <v>74.58622695754427</v>
      </c>
      <c r="AE58" s="613">
        <v>401144.79227272474</v>
      </c>
      <c r="AF58" s="613">
        <v>2620.29</v>
      </c>
      <c r="AG58" s="614">
        <v>57.531574071753425</v>
      </c>
      <c r="AH58" s="613">
        <v>15074.940822447479</v>
      </c>
      <c r="AI58" s="613">
        <v>25344.38</v>
      </c>
      <c r="AJ58" s="614">
        <v>57.085505697427536</v>
      </c>
      <c r="AK58" s="613">
        <v>144679.67488877691</v>
      </c>
      <c r="AL58" s="613">
        <v>126.51</v>
      </c>
      <c r="AM58" s="614">
        <v>52.568563979287866</v>
      </c>
      <c r="AN58" s="613">
        <v>665.04490290197066</v>
      </c>
      <c r="AO58" s="613">
        <v>57727.94</v>
      </c>
      <c r="AP58" s="614">
        <v>56.50964822280914</v>
      </c>
      <c r="AQ58" s="613">
        <v>326218.55820274318</v>
      </c>
      <c r="AR58" s="613">
        <v>12322.33</v>
      </c>
      <c r="AS58" s="614">
        <v>51.330466024991964</v>
      </c>
      <c r="AT58" s="613">
        <v>63251.094141373913</v>
      </c>
      <c r="AU58" s="613">
        <v>31310.26</v>
      </c>
      <c r="AV58" s="614">
        <v>60.146147880891164</v>
      </c>
      <c r="AW58" s="613">
        <v>188319.15281491514</v>
      </c>
      <c r="AX58" s="613">
        <v>4910.5600000000004</v>
      </c>
      <c r="AY58" s="614">
        <v>48.565601925988759</v>
      </c>
      <c r="AZ58" s="613">
        <v>23848.430219368332</v>
      </c>
      <c r="BA58" s="613">
        <v>294.62</v>
      </c>
      <c r="BB58" s="614">
        <v>45.437641173017667</v>
      </c>
      <c r="BC58" s="613">
        <v>1338.6837842394466</v>
      </c>
      <c r="BD58" s="613">
        <v>463.57</v>
      </c>
      <c r="BE58" s="614">
        <v>283.63335889534528</v>
      </c>
      <c r="BF58" s="613">
        <v>13148.391618311522</v>
      </c>
      <c r="BG58" s="613">
        <v>15032.93</v>
      </c>
      <c r="BH58" s="614">
        <v>378.08731450586339</v>
      </c>
      <c r="BI58" s="613">
        <v>568376.01328546309</v>
      </c>
      <c r="BJ58" s="613">
        <v>3176.53</v>
      </c>
      <c r="BK58" s="614">
        <v>365.49751372671801</v>
      </c>
      <c r="BL58" s="613">
        <v>116101.38172783311</v>
      </c>
      <c r="BM58" s="613">
        <v>56402.98</v>
      </c>
      <c r="BN58" s="614">
        <v>73.793925976104845</v>
      </c>
      <c r="BO58" s="613">
        <v>416219.73309517221</v>
      </c>
      <c r="BP58" s="613">
        <v>70050.27</v>
      </c>
      <c r="BQ58" s="614">
        <v>55.598594030275272</v>
      </c>
      <c r="BR58" s="613">
        <v>389469.65234411712</v>
      </c>
      <c r="BS58" s="613">
        <v>81873.87</v>
      </c>
      <c r="BT58" s="614">
        <v>68.588971412594901</v>
      </c>
      <c r="BU58" s="613">
        <v>561564.45288685116</v>
      </c>
      <c r="BV58" s="613">
        <v>106565.71</v>
      </c>
      <c r="BW58" s="614">
        <v>56.582546033113282</v>
      </c>
      <c r="BX58" s="613">
        <v>602975.91916264</v>
      </c>
      <c r="BY58" s="613">
        <v>20147.8</v>
      </c>
      <c r="BZ58" s="614">
        <v>51.376899198636664</v>
      </c>
      <c r="CA58" s="613">
        <v>103513.14896742917</v>
      </c>
      <c r="CB58" s="613">
        <v>168291.78</v>
      </c>
      <c r="CC58" s="614">
        <v>63.046883399894021</v>
      </c>
      <c r="CD58" s="613">
        <v>1061027.2230820619</v>
      </c>
      <c r="CE58" s="613">
        <v>188439.58</v>
      </c>
      <c r="CF58" s="614">
        <v>61.799138591239206</v>
      </c>
      <c r="CG58" s="613">
        <v>1164540.3720494909</v>
      </c>
      <c r="CH58" s="613">
        <v>222262.21</v>
      </c>
      <c r="CI58" s="614">
        <v>63.21632017816161</v>
      </c>
      <c r="CJ58" s="613">
        <v>1405059.9030865794</v>
      </c>
      <c r="CK58" s="613">
        <v>18209.46</v>
      </c>
      <c r="CL58" s="614">
        <v>375.89110001795558</v>
      </c>
      <c r="CM58" s="613">
        <v>684477.39501329616</v>
      </c>
      <c r="CN58" s="613">
        <v>18673.03</v>
      </c>
      <c r="CO58" s="614">
        <v>373.6007421567939</v>
      </c>
      <c r="CP58" s="613">
        <v>697625.78663160768</v>
      </c>
      <c r="CQ58" s="613">
        <v>19654.310000000001</v>
      </c>
      <c r="CR58" s="614">
        <v>32.464380640171534</v>
      </c>
      <c r="CS58" s="613">
        <v>63806.500105992978</v>
      </c>
      <c r="CT58" s="613">
        <v>19058.57</v>
      </c>
      <c r="CU58" s="614">
        <v>32.838732055034285</v>
      </c>
      <c r="CV58" s="613">
        <v>62585.927358211484</v>
      </c>
      <c r="CW58" s="613">
        <v>595.74</v>
      </c>
      <c r="CX58" s="614">
        <v>20.488346389053795</v>
      </c>
      <c r="CY58" s="613">
        <v>1220.5727477814908</v>
      </c>
      <c r="CZ58" s="613">
        <v>4786.67</v>
      </c>
      <c r="DA58" s="614">
        <v>521.14649921757655</v>
      </c>
      <c r="DB58" s="613">
        <v>249455.63134097966</v>
      </c>
      <c r="DC58" s="613">
        <v>165.91</v>
      </c>
      <c r="DD58" s="614">
        <v>713.78549521822731</v>
      </c>
      <c r="DE58" s="613">
        <v>11842.415151165611</v>
      </c>
      <c r="DF58" s="613">
        <v>815.79</v>
      </c>
      <c r="DG58" s="614">
        <v>35.105707135077196</v>
      </c>
      <c r="DH58" s="613">
        <v>2863.8884823724629</v>
      </c>
      <c r="DI58" s="613">
        <v>812.87</v>
      </c>
      <c r="DJ58" s="614">
        <v>48.098773597518672</v>
      </c>
      <c r="DK58" s="613">
        <v>3909.8050094215005</v>
      </c>
    </row>
    <row r="59" spans="1:115" ht="11.25" customHeight="1">
      <c r="A59" s="618"/>
      <c r="B59" s="613"/>
      <c r="C59" s="614"/>
      <c r="D59" s="613">
        <v>0</v>
      </c>
      <c r="E59" s="613"/>
      <c r="F59" s="614"/>
      <c r="G59" s="613">
        <v>0</v>
      </c>
      <c r="H59" s="613"/>
      <c r="I59" s="614"/>
      <c r="J59" s="613">
        <v>0</v>
      </c>
      <c r="K59" s="613"/>
      <c r="L59" s="614"/>
      <c r="M59" s="613">
        <v>0</v>
      </c>
      <c r="N59" s="613"/>
      <c r="O59" s="614"/>
      <c r="P59" s="613">
        <v>0</v>
      </c>
      <c r="Q59" s="613"/>
      <c r="R59" s="614"/>
      <c r="S59" s="613">
        <v>0</v>
      </c>
      <c r="T59" s="613"/>
      <c r="U59" s="614"/>
      <c r="V59" s="613">
        <v>0</v>
      </c>
      <c r="W59" s="613"/>
      <c r="X59" s="614"/>
      <c r="Y59" s="613">
        <v>0</v>
      </c>
      <c r="Z59" s="613"/>
      <c r="AA59" s="614"/>
      <c r="AB59" s="613">
        <v>0</v>
      </c>
      <c r="AC59" s="613"/>
      <c r="AD59" s="614"/>
      <c r="AE59" s="613">
        <v>0</v>
      </c>
      <c r="AF59" s="613"/>
      <c r="AG59" s="614"/>
      <c r="AH59" s="613">
        <v>0</v>
      </c>
      <c r="AI59" s="613"/>
      <c r="AJ59" s="614"/>
      <c r="AK59" s="613">
        <v>0</v>
      </c>
      <c r="AL59" s="613"/>
      <c r="AM59" s="614"/>
      <c r="AN59" s="613">
        <v>0</v>
      </c>
      <c r="AO59" s="613"/>
      <c r="AP59" s="614"/>
      <c r="AQ59" s="613">
        <v>0</v>
      </c>
      <c r="AR59" s="613"/>
      <c r="AS59" s="614"/>
      <c r="AT59" s="613">
        <v>0</v>
      </c>
      <c r="AU59" s="613"/>
      <c r="AV59" s="614"/>
      <c r="AW59" s="613">
        <v>0</v>
      </c>
      <c r="AX59" s="613"/>
      <c r="AY59" s="614"/>
      <c r="AZ59" s="613">
        <v>0</v>
      </c>
      <c r="BA59" s="613"/>
      <c r="BB59" s="614"/>
      <c r="BC59" s="613">
        <v>0</v>
      </c>
      <c r="BD59" s="613"/>
      <c r="BE59" s="614"/>
      <c r="BF59" s="613">
        <v>0</v>
      </c>
      <c r="BG59" s="613"/>
      <c r="BH59" s="614"/>
      <c r="BI59" s="613">
        <v>0</v>
      </c>
      <c r="BJ59" s="613"/>
      <c r="BK59" s="614"/>
      <c r="BL59" s="613">
        <v>0</v>
      </c>
      <c r="BM59" s="613"/>
      <c r="BN59" s="614"/>
      <c r="BO59" s="613">
        <v>0</v>
      </c>
      <c r="BP59" s="613"/>
      <c r="BQ59" s="614"/>
      <c r="BR59" s="613">
        <v>0</v>
      </c>
      <c r="BS59" s="613"/>
      <c r="BT59" s="614"/>
      <c r="BU59" s="613">
        <v>0</v>
      </c>
      <c r="BV59" s="613"/>
      <c r="BW59" s="614"/>
      <c r="BX59" s="613">
        <v>0</v>
      </c>
      <c r="BY59" s="613"/>
      <c r="BZ59" s="614"/>
      <c r="CA59" s="613">
        <v>0</v>
      </c>
      <c r="CB59" s="613"/>
      <c r="CC59" s="614"/>
      <c r="CD59" s="613">
        <v>0</v>
      </c>
      <c r="CE59" s="613"/>
      <c r="CF59" s="614"/>
      <c r="CG59" s="613">
        <v>0</v>
      </c>
      <c r="CH59" s="613"/>
      <c r="CI59" s="614"/>
      <c r="CJ59" s="613">
        <v>0</v>
      </c>
      <c r="CK59" s="613"/>
      <c r="CL59" s="614"/>
      <c r="CM59" s="613">
        <v>0</v>
      </c>
      <c r="CN59" s="613"/>
      <c r="CO59" s="614"/>
      <c r="CP59" s="613">
        <v>0</v>
      </c>
      <c r="CQ59" s="613"/>
      <c r="CR59" s="614"/>
      <c r="CS59" s="613">
        <v>0</v>
      </c>
      <c r="CT59" s="613"/>
      <c r="CU59" s="614"/>
      <c r="CV59" s="613">
        <v>0</v>
      </c>
      <c r="CW59" s="613"/>
      <c r="CX59" s="614"/>
      <c r="CY59" s="613">
        <v>0</v>
      </c>
      <c r="CZ59" s="613"/>
      <c r="DA59" s="614"/>
      <c r="DB59" s="613">
        <v>0</v>
      </c>
      <c r="DC59" s="613"/>
      <c r="DD59" s="614"/>
      <c r="DE59" s="613">
        <v>0</v>
      </c>
      <c r="DF59" s="613"/>
      <c r="DG59" s="614"/>
      <c r="DH59" s="613">
        <v>0</v>
      </c>
      <c r="DI59" s="613"/>
      <c r="DJ59" s="614"/>
      <c r="DK59" s="613">
        <v>0</v>
      </c>
    </row>
    <row r="60" spans="1:115" s="621" customFormat="1" ht="11.25" customHeight="1">
      <c r="A60" s="577" t="s">
        <v>608</v>
      </c>
      <c r="B60" s="619">
        <v>900.26</v>
      </c>
      <c r="C60" s="620">
        <v>76.364560584415671</v>
      </c>
      <c r="D60" s="619">
        <v>6874.7959311726072</v>
      </c>
      <c r="E60" s="619">
        <v>33.840000000000003</v>
      </c>
      <c r="F60" s="620" t="s">
        <v>15</v>
      </c>
      <c r="G60" s="619" t="s">
        <v>15</v>
      </c>
      <c r="H60" s="619">
        <v>934.1</v>
      </c>
      <c r="I60" s="620">
        <v>76.251646145934345</v>
      </c>
      <c r="J60" s="619">
        <v>7122.6662664917276</v>
      </c>
      <c r="K60" s="619">
        <v>6620.01</v>
      </c>
      <c r="L60" s="620">
        <v>448.17110797582774</v>
      </c>
      <c r="M60" s="619">
        <v>296689.72165110603</v>
      </c>
      <c r="N60" s="619">
        <v>174.27</v>
      </c>
      <c r="O60" s="620">
        <v>79.752598513788783</v>
      </c>
      <c r="P60" s="619">
        <v>1389.8485342997978</v>
      </c>
      <c r="Q60" s="619">
        <v>19.989999999999998</v>
      </c>
      <c r="R60" s="620">
        <v>75.519718060812707</v>
      </c>
      <c r="S60" s="619">
        <v>150.96391640356461</v>
      </c>
      <c r="T60" s="619">
        <v>1413.27</v>
      </c>
      <c r="U60" s="620">
        <v>85.249982368449182</v>
      </c>
      <c r="V60" s="619">
        <v>12048.124258185822</v>
      </c>
      <c r="W60" s="619">
        <v>11931.45</v>
      </c>
      <c r="X60" s="620">
        <v>72.013608771587286</v>
      </c>
      <c r="Y60" s="619">
        <v>85922.677237775497</v>
      </c>
      <c r="Z60" s="619">
        <v>25733.88</v>
      </c>
      <c r="AA60" s="620">
        <v>72.004232108116341</v>
      </c>
      <c r="AB60" s="619">
        <v>185294.82685624127</v>
      </c>
      <c r="AC60" s="619">
        <v>127867.88</v>
      </c>
      <c r="AD60" s="620">
        <v>71.946979110382571</v>
      </c>
      <c r="AE60" s="619">
        <v>919970.76912489068</v>
      </c>
      <c r="AF60" s="619">
        <v>7822.89</v>
      </c>
      <c r="AG60" s="620">
        <v>60.669117204520198</v>
      </c>
      <c r="AH60" s="619">
        <v>47460.783028806902</v>
      </c>
      <c r="AI60" s="619">
        <v>9041.0499999999993</v>
      </c>
      <c r="AJ60" s="620">
        <v>54.999791885012797</v>
      </c>
      <c r="AK60" s="619">
        <v>49725.586842199475</v>
      </c>
      <c r="AL60" s="619">
        <v>85.24</v>
      </c>
      <c r="AM60" s="620">
        <v>52.273227901956147</v>
      </c>
      <c r="AN60" s="619">
        <v>445.57699463627432</v>
      </c>
      <c r="AO60" s="619">
        <v>36524.15</v>
      </c>
      <c r="AP60" s="620">
        <v>59.866936572831811</v>
      </c>
      <c r="AQ60" s="619">
        <v>218658.89714265947</v>
      </c>
      <c r="AR60" s="619">
        <v>17413.259999999998</v>
      </c>
      <c r="AS60" s="620">
        <v>54.94081326642624</v>
      </c>
      <c r="AT60" s="619">
        <v>95669.866601972913</v>
      </c>
      <c r="AU60" s="619">
        <v>6724.08</v>
      </c>
      <c r="AV60" s="620">
        <v>60.466964327420598</v>
      </c>
      <c r="AW60" s="619">
        <v>40658.470549472229</v>
      </c>
      <c r="AX60" s="619">
        <v>3261.08</v>
      </c>
      <c r="AY60" s="620">
        <v>53.064011697632239</v>
      </c>
      <c r="AZ60" s="619">
        <v>17304.598726691449</v>
      </c>
      <c r="BA60" s="619">
        <v>266.83999999999997</v>
      </c>
      <c r="BB60" s="620">
        <v>49.356227511249578</v>
      </c>
      <c r="BC60" s="619">
        <v>1317.0215749101837</v>
      </c>
      <c r="BD60" s="619">
        <v>1150.3399999999999</v>
      </c>
      <c r="BE60" s="620">
        <v>309.71427264574288</v>
      </c>
      <c r="BF60" s="619">
        <v>35627.671639530367</v>
      </c>
      <c r="BG60" s="619">
        <v>7641.1699999999928</v>
      </c>
      <c r="BH60" s="620">
        <v>428.27373783468033</v>
      </c>
      <c r="BI60" s="619">
        <v>327251.24373302213</v>
      </c>
      <c r="BJ60" s="619">
        <v>2996.86</v>
      </c>
      <c r="BK60" s="620">
        <v>430.55764526862794</v>
      </c>
      <c r="BL60" s="619">
        <v>129032.09847997408</v>
      </c>
      <c r="BM60" s="619">
        <v>135690.76999999999</v>
      </c>
      <c r="BN60" s="620">
        <v>71.296784015132161</v>
      </c>
      <c r="BO60" s="619">
        <v>967431.55215369759</v>
      </c>
      <c r="BP60" s="619">
        <v>53937.41</v>
      </c>
      <c r="BQ60" s="620">
        <v>58.276577192830047</v>
      </c>
      <c r="BR60" s="619">
        <v>314328.76374463236</v>
      </c>
      <c r="BS60" s="619">
        <v>144817.06</v>
      </c>
      <c r="BT60" s="620">
        <v>70.268151831734002</v>
      </c>
      <c r="BU60" s="619">
        <v>1017602.7159905334</v>
      </c>
      <c r="BV60" s="619">
        <v>64189.41</v>
      </c>
      <c r="BW60" s="620">
        <v>58.204126599030317</v>
      </c>
      <c r="BX60" s="619">
        <v>373608.85459570627</v>
      </c>
      <c r="BY60" s="619">
        <v>28764.07</v>
      </c>
      <c r="BZ60" s="620">
        <v>56.234138608472811</v>
      </c>
      <c r="CA60" s="619">
        <v>161752.26993238143</v>
      </c>
      <c r="CB60" s="619">
        <v>180242.4</v>
      </c>
      <c r="CC60" s="620">
        <v>68.211436413066977</v>
      </c>
      <c r="CD60" s="619">
        <v>1229459.3006538581</v>
      </c>
      <c r="CE60" s="619">
        <v>209006.47</v>
      </c>
      <c r="CF60" s="620">
        <v>66.563086328678708</v>
      </c>
      <c r="CG60" s="619">
        <v>1391211.5705862395</v>
      </c>
      <c r="CH60" s="619">
        <v>209940.57</v>
      </c>
      <c r="CI60" s="620">
        <v>66.606194164983521</v>
      </c>
      <c r="CJ60" s="619">
        <v>1398334.2368527311</v>
      </c>
      <c r="CK60" s="619">
        <v>10638.03</v>
      </c>
      <c r="CL60" s="620">
        <v>428.91714181384765</v>
      </c>
      <c r="CM60" s="619">
        <v>456283.34221299621</v>
      </c>
      <c r="CN60" s="619">
        <v>11788.37</v>
      </c>
      <c r="CO60" s="620">
        <v>417.28501383357224</v>
      </c>
      <c r="CP60" s="619">
        <v>491911.01385252655</v>
      </c>
      <c r="CQ60" s="619">
        <v>21396.65</v>
      </c>
      <c r="CR60" s="620">
        <v>31.175930574931705</v>
      </c>
      <c r="CS60" s="619">
        <v>66706.047493611244</v>
      </c>
      <c r="CT60" s="619">
        <v>20927.62</v>
      </c>
      <c r="CU60" s="620">
        <v>31.403367634800365</v>
      </c>
      <c r="CV60" s="619">
        <v>65719.774458140062</v>
      </c>
      <c r="CW60" s="619">
        <v>469.03</v>
      </c>
      <c r="CX60" s="620">
        <v>21.02793073942355</v>
      </c>
      <c r="CY60" s="619">
        <v>986.27303547118277</v>
      </c>
      <c r="CZ60" s="619">
        <v>49887.1</v>
      </c>
      <c r="DA60" s="620">
        <v>583.58940770699883</v>
      </c>
      <c r="DB60" s="619">
        <v>2911358.3141219821</v>
      </c>
      <c r="DC60" s="619">
        <v>118.92</v>
      </c>
      <c r="DD60" s="620">
        <v>806.65340041284719</v>
      </c>
      <c r="DE60" s="619">
        <v>9592.722237709575</v>
      </c>
      <c r="DF60" s="619">
        <v>1222.4000000000001</v>
      </c>
      <c r="DG60" s="620">
        <v>38.592772027496252</v>
      </c>
      <c r="DH60" s="619">
        <v>4717.5804526411412</v>
      </c>
      <c r="DI60" s="619">
        <v>292.66000000000003</v>
      </c>
      <c r="DJ60" s="620">
        <v>33.394295073712613</v>
      </c>
      <c r="DK60" s="619">
        <v>977.31743962727342</v>
      </c>
    </row>
    <row r="61" spans="1:115" s="621" customFormat="1" ht="11.25" customHeight="1">
      <c r="A61" s="577" t="s">
        <v>609</v>
      </c>
      <c r="B61" s="619">
        <v>4421.26</v>
      </c>
      <c r="C61" s="620">
        <v>69.685233556242764</v>
      </c>
      <c r="D61" s="619">
        <v>30809.653571287399</v>
      </c>
      <c r="E61" s="619">
        <v>2252.04</v>
      </c>
      <c r="F61" s="620">
        <v>70.315434140507236</v>
      </c>
      <c r="G61" s="619">
        <v>15835.317030178798</v>
      </c>
      <c r="H61" s="619">
        <v>6673.3</v>
      </c>
      <c r="I61" s="620">
        <v>69.897907484252457</v>
      </c>
      <c r="J61" s="619">
        <v>46644.970601466193</v>
      </c>
      <c r="K61" s="619">
        <v>22932.1</v>
      </c>
      <c r="L61" s="620">
        <v>386.86865286559691</v>
      </c>
      <c r="M61" s="619">
        <v>887171.06343791611</v>
      </c>
      <c r="N61" s="619">
        <v>220.12</v>
      </c>
      <c r="O61" s="620">
        <v>68.761657045449397</v>
      </c>
      <c r="P61" s="619">
        <v>1513.5815948844318</v>
      </c>
      <c r="Q61" s="619">
        <v>18.37</v>
      </c>
      <c r="R61" s="620">
        <v>58.125529385962537</v>
      </c>
      <c r="S61" s="619">
        <v>106.77659748201303</v>
      </c>
      <c r="T61" s="619">
        <v>4839.5</v>
      </c>
      <c r="U61" s="620">
        <v>72.952038699941212</v>
      </c>
      <c r="V61" s="619">
        <v>35305.139128836541</v>
      </c>
      <c r="W61" s="619">
        <v>13645.09</v>
      </c>
      <c r="X61" s="620">
        <v>73.501446960468684</v>
      </c>
      <c r="Y61" s="619">
        <v>100293.38589058207</v>
      </c>
      <c r="Z61" s="619">
        <v>44527.15</v>
      </c>
      <c r="AA61" s="620">
        <v>73.430944198991156</v>
      </c>
      <c r="AB61" s="619">
        <v>326967.06669901108</v>
      </c>
      <c r="AC61" s="619">
        <v>124990.88</v>
      </c>
      <c r="AD61" s="620">
        <v>76.780183698849044</v>
      </c>
      <c r="AE61" s="619">
        <v>959682.27270807966</v>
      </c>
      <c r="AF61" s="619">
        <v>5814.28</v>
      </c>
      <c r="AG61" s="620">
        <v>62.564220092689396</v>
      </c>
      <c r="AH61" s="619">
        <v>36376.589360052218</v>
      </c>
      <c r="AI61" s="619">
        <v>23842.99</v>
      </c>
      <c r="AJ61" s="620">
        <v>56.58287944573334</v>
      </c>
      <c r="AK61" s="619">
        <v>134910.50287958249</v>
      </c>
      <c r="AL61" s="619">
        <v>182.92</v>
      </c>
      <c r="AM61" s="620">
        <v>53.987764838207674</v>
      </c>
      <c r="AN61" s="619">
        <v>987.54419442049482</v>
      </c>
      <c r="AO61" s="619">
        <v>54227.08</v>
      </c>
      <c r="AP61" s="620">
        <v>58.04283111519149</v>
      </c>
      <c r="AQ61" s="619">
        <v>314749.32463099802</v>
      </c>
      <c r="AR61" s="619">
        <v>10458.73</v>
      </c>
      <c r="AS61" s="620">
        <v>48.518663475354693</v>
      </c>
      <c r="AT61" s="619">
        <v>50744.360124959669</v>
      </c>
      <c r="AU61" s="619">
        <v>23831.37</v>
      </c>
      <c r="AV61" s="620">
        <v>58.851645888104521</v>
      </c>
      <c r="AW61" s="619">
        <v>140251.53482683978</v>
      </c>
      <c r="AX61" s="619">
        <v>5933.2899999999945</v>
      </c>
      <c r="AY61" s="620">
        <v>48.93907643372534</v>
      </c>
      <c r="AZ61" s="619">
        <v>29036.973281345796</v>
      </c>
      <c r="BA61" s="619">
        <v>398.47</v>
      </c>
      <c r="BB61" s="620">
        <v>49.197144710211774</v>
      </c>
      <c r="BC61" s="619">
        <v>1960.3586252678092</v>
      </c>
      <c r="BD61" s="619">
        <v>1620.28</v>
      </c>
      <c r="BE61" s="620">
        <v>299.48556094425993</v>
      </c>
      <c r="BF61" s="619">
        <v>48525.046468676548</v>
      </c>
      <c r="BG61" s="619">
        <v>12348.56</v>
      </c>
      <c r="BH61" s="620">
        <v>381.51788863676359</v>
      </c>
      <c r="BI61" s="619">
        <v>471119.65389043954</v>
      </c>
      <c r="BJ61" s="619">
        <v>3906.74</v>
      </c>
      <c r="BK61" s="620">
        <v>408.25371882067088</v>
      </c>
      <c r="BL61" s="619">
        <v>159494.11334654668</v>
      </c>
      <c r="BM61" s="619">
        <v>130805.16</v>
      </c>
      <c r="BN61" s="620">
        <v>76.14828513402162</v>
      </c>
      <c r="BO61" s="619">
        <v>996058.86206813192</v>
      </c>
      <c r="BP61" s="619">
        <v>64685.81</v>
      </c>
      <c r="BQ61" s="620">
        <v>56.502915362110748</v>
      </c>
      <c r="BR61" s="619">
        <v>365493.68475595769</v>
      </c>
      <c r="BS61" s="619">
        <v>154831.07</v>
      </c>
      <c r="BT61" s="620">
        <v>73.109157557467938</v>
      </c>
      <c r="BU61" s="619">
        <v>1131956.9091421349</v>
      </c>
      <c r="BV61" s="619">
        <v>94848.94</v>
      </c>
      <c r="BW61" s="620">
        <v>56.589198728990667</v>
      </c>
      <c r="BX61" s="619">
        <v>536742.55148941115</v>
      </c>
      <c r="BY61" s="619">
        <v>22604.77</v>
      </c>
      <c r="BZ61" s="620">
        <v>52.253697512350506</v>
      </c>
      <c r="CA61" s="619">
        <v>118118.2813916255</v>
      </c>
      <c r="CB61" s="619">
        <v>227075.24</v>
      </c>
      <c r="CC61" s="620">
        <v>68.284907647347225</v>
      </c>
      <c r="CD61" s="619">
        <v>1550581.1792399206</v>
      </c>
      <c r="CE61" s="619">
        <v>249680.01</v>
      </c>
      <c r="CF61" s="620">
        <v>66.833522660926931</v>
      </c>
      <c r="CG61" s="619">
        <v>1668699.4606315461</v>
      </c>
      <c r="CH61" s="619">
        <v>256353.31</v>
      </c>
      <c r="CI61" s="620">
        <v>66.913293658389378</v>
      </c>
      <c r="CJ61" s="619">
        <v>1715344.4312330124</v>
      </c>
      <c r="CK61" s="619">
        <v>16255.3</v>
      </c>
      <c r="CL61" s="620">
        <v>387.94348134884387</v>
      </c>
      <c r="CM61" s="619">
        <v>630613.7672369862</v>
      </c>
      <c r="CN61" s="619">
        <v>17875.580000000002</v>
      </c>
      <c r="CO61" s="620">
        <v>379.92547022567254</v>
      </c>
      <c r="CP61" s="619">
        <v>679138.81370566273</v>
      </c>
      <c r="CQ61" s="619">
        <v>28531.85</v>
      </c>
      <c r="CR61" s="620">
        <v>32.610680156691863</v>
      </c>
      <c r="CS61" s="619">
        <v>93044.30346287087</v>
      </c>
      <c r="CT61" s="619">
        <v>28249.26</v>
      </c>
      <c r="CU61" s="620">
        <v>32.720002429010037</v>
      </c>
      <c r="CV61" s="619">
        <v>92431.585581773616</v>
      </c>
      <c r="CW61" s="619">
        <v>282.58999999999997</v>
      </c>
      <c r="CX61" s="620">
        <v>21.682220924210135</v>
      </c>
      <c r="CY61" s="619">
        <v>612.71788109725424</v>
      </c>
      <c r="CZ61" s="619">
        <v>37804.19</v>
      </c>
      <c r="DA61" s="620">
        <v>603.30305621841728</v>
      </c>
      <c r="DB61" s="619">
        <v>2280738.3364861733</v>
      </c>
      <c r="DC61" s="619">
        <v>190.1</v>
      </c>
      <c r="DD61" s="620">
        <v>750.28676819546217</v>
      </c>
      <c r="DE61" s="619">
        <v>14262.951463395735</v>
      </c>
      <c r="DF61" s="619">
        <v>1807.8</v>
      </c>
      <c r="DG61" s="620">
        <v>39.896287051561316</v>
      </c>
      <c r="DH61" s="619">
        <v>7212.4507731812573</v>
      </c>
      <c r="DI61" s="619">
        <v>704.42</v>
      </c>
      <c r="DJ61" s="620">
        <v>38.596196568488686</v>
      </c>
      <c r="DK61" s="619">
        <v>2718.79327867748</v>
      </c>
    </row>
    <row r="62" spans="1:115" s="621" customFormat="1" ht="11.25" customHeight="1">
      <c r="A62" s="577" t="s">
        <v>610</v>
      </c>
      <c r="B62" s="619">
        <v>4133.88</v>
      </c>
      <c r="C62" s="620">
        <v>70.469131705278215</v>
      </c>
      <c r="D62" s="619">
        <v>29131.093417381555</v>
      </c>
      <c r="E62" s="619">
        <v>2405.3200000000002</v>
      </c>
      <c r="F62" s="620">
        <v>73.998775724128777</v>
      </c>
      <c r="G62" s="619">
        <v>17799.073522476156</v>
      </c>
      <c r="H62" s="619">
        <v>6539.2</v>
      </c>
      <c r="I62" s="620">
        <v>71.767443937878795</v>
      </c>
      <c r="J62" s="619">
        <v>46930.166939857707</v>
      </c>
      <c r="K62" s="619">
        <v>81176.81</v>
      </c>
      <c r="L62" s="620">
        <v>402.19153560670259</v>
      </c>
      <c r="M62" s="619">
        <v>3264862.5869553541</v>
      </c>
      <c r="N62" s="619">
        <v>560.29999999999995</v>
      </c>
      <c r="O62" s="620">
        <v>85.59902804636387</v>
      </c>
      <c r="P62" s="619">
        <v>4796.1135414377668</v>
      </c>
      <c r="Q62" s="619">
        <v>24.26</v>
      </c>
      <c r="R62" s="620">
        <v>76.112904286462836</v>
      </c>
      <c r="S62" s="619">
        <v>184.64990579895866</v>
      </c>
      <c r="T62" s="619">
        <v>10186.59</v>
      </c>
      <c r="U62" s="620">
        <v>89.14431673225485</v>
      </c>
      <c r="V62" s="619">
        <v>90807.660538161988</v>
      </c>
      <c r="W62" s="619">
        <v>52741.33</v>
      </c>
      <c r="X62" s="620">
        <v>83.96008695696581</v>
      </c>
      <c r="Y62" s="619">
        <v>442816.66530260287</v>
      </c>
      <c r="Z62" s="619">
        <v>178505.32</v>
      </c>
      <c r="AA62" s="620">
        <v>83.266332542358782</v>
      </c>
      <c r="AB62" s="619">
        <v>1486348.3335700168</v>
      </c>
      <c r="AC62" s="619">
        <v>63007.73</v>
      </c>
      <c r="AD62" s="620">
        <v>69.678131550644949</v>
      </c>
      <c r="AE62" s="619">
        <v>439026.08996475174</v>
      </c>
      <c r="AF62" s="619">
        <v>2408.35</v>
      </c>
      <c r="AG62" s="620">
        <v>53.890601247991512</v>
      </c>
      <c r="AH62" s="619">
        <v>12978.742951560043</v>
      </c>
      <c r="AI62" s="619">
        <v>50140.66</v>
      </c>
      <c r="AJ62" s="620">
        <v>55.109372803225433</v>
      </c>
      <c r="AK62" s="619">
        <v>276322.03245397721</v>
      </c>
      <c r="AL62" s="619">
        <v>206.53</v>
      </c>
      <c r="AM62" s="620">
        <v>47.292446004425742</v>
      </c>
      <c r="AN62" s="619">
        <v>976.73088732940516</v>
      </c>
      <c r="AO62" s="619">
        <v>42593.31</v>
      </c>
      <c r="AP62" s="620">
        <v>51.852592201718402</v>
      </c>
      <c r="AQ62" s="619">
        <v>220857.35339513744</v>
      </c>
      <c r="AR62" s="619">
        <v>39878.25</v>
      </c>
      <c r="AS62" s="620">
        <v>50.107550892496064</v>
      </c>
      <c r="AT62" s="619">
        <v>199820.14413786808</v>
      </c>
      <c r="AU62" s="619">
        <v>30247.72</v>
      </c>
      <c r="AV62" s="620">
        <v>57.534464036788336</v>
      </c>
      <c r="AW62" s="619">
        <v>174028.63585348433</v>
      </c>
      <c r="AX62" s="619">
        <v>8920.6299999999992</v>
      </c>
      <c r="AY62" s="620">
        <v>46.422952493172417</v>
      </c>
      <c r="AZ62" s="619">
        <v>41412.19826991688</v>
      </c>
      <c r="BA62" s="619">
        <v>975.58</v>
      </c>
      <c r="BB62" s="620">
        <v>40.988842857538273</v>
      </c>
      <c r="BC62" s="619">
        <v>3998.7895314957195</v>
      </c>
      <c r="BD62" s="619">
        <v>1032.3399999999999</v>
      </c>
      <c r="BE62" s="620">
        <v>282.32009903043183</v>
      </c>
      <c r="BF62" s="619">
        <v>29145.033103307611</v>
      </c>
      <c r="BG62" s="619">
        <v>27602.58</v>
      </c>
      <c r="BH62" s="620">
        <v>375.70453776141068</v>
      </c>
      <c r="BI62" s="619">
        <v>1037041.4559922365</v>
      </c>
      <c r="BJ62" s="619">
        <v>19498.400000000001</v>
      </c>
      <c r="BK62" s="620">
        <v>394.73768993137247</v>
      </c>
      <c r="BL62" s="619">
        <v>769675.33733578736</v>
      </c>
      <c r="BM62" s="619">
        <v>65416.08</v>
      </c>
      <c r="BN62" s="620">
        <v>69.096899862589112</v>
      </c>
      <c r="BO62" s="619">
        <v>452004.8329163118</v>
      </c>
      <c r="BP62" s="619">
        <v>82471.56</v>
      </c>
      <c r="BQ62" s="620">
        <v>51.008795945293819</v>
      </c>
      <c r="BR62" s="619">
        <v>420677.49753300555</v>
      </c>
      <c r="BS62" s="619">
        <v>115763.27</v>
      </c>
      <c r="BT62" s="620">
        <v>62.999567674411615</v>
      </c>
      <c r="BU62" s="619">
        <v>729303.5962576184</v>
      </c>
      <c r="BV62" s="619">
        <v>122615.49</v>
      </c>
      <c r="BW62" s="620">
        <v>52.205241049715873</v>
      </c>
      <c r="BX62" s="619">
        <v>640117.12118790264</v>
      </c>
      <c r="BY62" s="619">
        <v>52182.81</v>
      </c>
      <c r="BZ62" s="620">
        <v>49.481788138822097</v>
      </c>
      <c r="CA62" s="619">
        <v>258209.8748908407</v>
      </c>
      <c r="CB62" s="619">
        <v>186195.95</v>
      </c>
      <c r="CC62" s="620">
        <v>59.679646230472791</v>
      </c>
      <c r="CD62" s="619">
        <v>1111210.8425546801</v>
      </c>
      <c r="CE62" s="619">
        <v>238378.76</v>
      </c>
      <c r="CF62" s="620">
        <v>57.447262392233291</v>
      </c>
      <c r="CG62" s="619">
        <v>1369420.7174455207</v>
      </c>
      <c r="CH62" s="619">
        <v>244917.96</v>
      </c>
      <c r="CI62" s="620">
        <v>57.829604835242712</v>
      </c>
      <c r="CJ62" s="619">
        <v>1416350.8843853783</v>
      </c>
      <c r="CK62" s="619">
        <v>47100.98</v>
      </c>
      <c r="CL62" s="620">
        <v>383.58369471888352</v>
      </c>
      <c r="CM62" s="619">
        <v>1806716.793328024</v>
      </c>
      <c r="CN62" s="619">
        <v>48133.32</v>
      </c>
      <c r="CO62" s="620">
        <v>381.41184244746296</v>
      </c>
      <c r="CP62" s="619">
        <v>1835861.8264313317</v>
      </c>
      <c r="CQ62" s="619">
        <v>23358.05</v>
      </c>
      <c r="CR62" s="620">
        <v>29.376207801316145</v>
      </c>
      <c r="CS62" s="619">
        <v>68617.093063353255</v>
      </c>
      <c r="CT62" s="619">
        <v>21704.02</v>
      </c>
      <c r="CU62" s="620">
        <v>30.182726661679979</v>
      </c>
      <c r="CV62" s="619">
        <v>65508.650311963611</v>
      </c>
      <c r="CW62" s="619">
        <v>1654.03</v>
      </c>
      <c r="CX62" s="620">
        <v>18.793146142389418</v>
      </c>
      <c r="CY62" s="619">
        <v>3108.4427513896389</v>
      </c>
      <c r="CZ62" s="619">
        <v>24393.759999999998</v>
      </c>
      <c r="DA62" s="620">
        <v>556.7390815533272</v>
      </c>
      <c r="DB62" s="619">
        <v>1358095.9538032298</v>
      </c>
      <c r="DC62" s="619">
        <v>466.86</v>
      </c>
      <c r="DD62" s="620">
        <v>723.37390219583108</v>
      </c>
      <c r="DE62" s="619">
        <v>33771.433997914581</v>
      </c>
      <c r="DF62" s="619">
        <v>1567.86</v>
      </c>
      <c r="DG62" s="620">
        <v>32.137221364083253</v>
      </c>
      <c r="DH62" s="619">
        <v>5038.66638878916</v>
      </c>
      <c r="DI62" s="619">
        <v>403.48</v>
      </c>
      <c r="DJ62" s="620">
        <v>36.214409549130714</v>
      </c>
      <c r="DK62" s="619">
        <v>1461.1789964883264</v>
      </c>
    </row>
    <row r="63" spans="1:115" s="621" customFormat="1" ht="11.25" customHeight="1">
      <c r="A63" s="577" t="s">
        <v>611</v>
      </c>
      <c r="B63" s="619">
        <v>63773.879999999946</v>
      </c>
      <c r="C63" s="620">
        <v>69.760273739829202</v>
      </c>
      <c r="D63" s="619">
        <v>444888.3326251015</v>
      </c>
      <c r="E63" s="619">
        <v>17009.040000000052</v>
      </c>
      <c r="F63" s="620">
        <v>75.126722072588649</v>
      </c>
      <c r="G63" s="619">
        <v>127783.34208015472</v>
      </c>
      <c r="H63" s="619">
        <v>80782.92</v>
      </c>
      <c r="I63" s="620">
        <v>70.890192469553739</v>
      </c>
      <c r="J63" s="619">
        <v>572671.67470525624</v>
      </c>
      <c r="K63" s="619">
        <v>121668.95</v>
      </c>
      <c r="L63" s="620">
        <v>384.3697158736984</v>
      </c>
      <c r="M63" s="619">
        <v>4676585.974215121</v>
      </c>
      <c r="N63" s="619">
        <v>403.87</v>
      </c>
      <c r="O63" s="620">
        <v>79.410385130952491</v>
      </c>
      <c r="P63" s="619">
        <v>3207.1472242837804</v>
      </c>
      <c r="Q63" s="619">
        <v>400.020000000001</v>
      </c>
      <c r="R63" s="620">
        <v>65.431030462778878</v>
      </c>
      <c r="S63" s="619">
        <v>2617.3720805720877</v>
      </c>
      <c r="T63" s="619">
        <v>22033.21</v>
      </c>
      <c r="U63" s="620">
        <v>85.752569913278052</v>
      </c>
      <c r="V63" s="619">
        <v>188940.43809389384</v>
      </c>
      <c r="W63" s="619">
        <v>30538.79</v>
      </c>
      <c r="X63" s="620">
        <v>87.623571462127629</v>
      </c>
      <c r="Y63" s="619">
        <v>267591.78479319089</v>
      </c>
      <c r="Z63" s="619">
        <v>237791.56</v>
      </c>
      <c r="AA63" s="620">
        <v>93.060489966936728</v>
      </c>
      <c r="AB63" s="619">
        <v>2212899.9083602214</v>
      </c>
      <c r="AC63" s="619">
        <v>70174.720000000001</v>
      </c>
      <c r="AD63" s="620">
        <v>76.504430451917401</v>
      </c>
      <c r="AE63" s="619">
        <v>536867.69857227744</v>
      </c>
      <c r="AF63" s="619">
        <v>3394.6</v>
      </c>
      <c r="AG63" s="620">
        <v>58.056807693338968</v>
      </c>
      <c r="AH63" s="619">
        <v>19707.963939580852</v>
      </c>
      <c r="AI63" s="619">
        <v>21076.720000000001</v>
      </c>
      <c r="AJ63" s="620">
        <v>57.295733294478566</v>
      </c>
      <c r="AK63" s="619">
        <v>120760.61278424012</v>
      </c>
      <c r="AL63" s="619">
        <v>315.99</v>
      </c>
      <c r="AM63" s="620">
        <v>49.048177588335889</v>
      </c>
      <c r="AN63" s="619">
        <v>1549.8733636138254</v>
      </c>
      <c r="AO63" s="619">
        <v>59404.41</v>
      </c>
      <c r="AP63" s="620">
        <v>56.840430968206839</v>
      </c>
      <c r="AQ63" s="619">
        <v>337657.22658120544</v>
      </c>
      <c r="AR63" s="619">
        <v>36599.769999999997</v>
      </c>
      <c r="AS63" s="620">
        <v>52.631227129350769</v>
      </c>
      <c r="AT63" s="619">
        <v>192629.08077519998</v>
      </c>
      <c r="AU63" s="619">
        <v>35669.97</v>
      </c>
      <c r="AV63" s="620">
        <v>62.851081228889143</v>
      </c>
      <c r="AW63" s="619">
        <v>224189.61819020371</v>
      </c>
      <c r="AX63" s="619">
        <v>8236.1799999999876</v>
      </c>
      <c r="AY63" s="620">
        <v>50.481923855532315</v>
      </c>
      <c r="AZ63" s="619">
        <v>41577.821162045759</v>
      </c>
      <c r="BA63" s="619">
        <v>1568.35</v>
      </c>
      <c r="BB63" s="620">
        <v>46.690235140920635</v>
      </c>
      <c r="BC63" s="619">
        <v>7322.6630283262866</v>
      </c>
      <c r="BD63" s="619">
        <v>520.28</v>
      </c>
      <c r="BE63" s="620">
        <v>294.76304583081054</v>
      </c>
      <c r="BF63" s="619">
        <v>15335.931748485415</v>
      </c>
      <c r="BG63" s="619">
        <v>43418.93</v>
      </c>
      <c r="BH63" s="620">
        <v>326.7875452168683</v>
      </c>
      <c r="BI63" s="619">
        <v>1418876.5550643029</v>
      </c>
      <c r="BJ63" s="619">
        <v>4167</v>
      </c>
      <c r="BK63" s="620">
        <v>352.06660628195715</v>
      </c>
      <c r="BL63" s="619">
        <v>146706.15483769137</v>
      </c>
      <c r="BM63" s="619">
        <v>73569.320000000007</v>
      </c>
      <c r="BN63" s="620">
        <v>75.653229160179563</v>
      </c>
      <c r="BO63" s="619">
        <v>556575.66251185827</v>
      </c>
      <c r="BP63" s="619">
        <v>96004.18</v>
      </c>
      <c r="BQ63" s="620">
        <v>55.235751959592328</v>
      </c>
      <c r="BR63" s="619">
        <v>530286.30735640542</v>
      </c>
      <c r="BS63" s="619">
        <v>94962.03</v>
      </c>
      <c r="BT63" s="620">
        <v>71.490273392398223</v>
      </c>
      <c r="BU63" s="619">
        <v>678886.14865971229</v>
      </c>
      <c r="BV63" s="619">
        <v>141478.68</v>
      </c>
      <c r="BW63" s="620">
        <v>56.784273767395987</v>
      </c>
      <c r="BX63" s="619">
        <v>803376.40973698103</v>
      </c>
      <c r="BY63" s="619">
        <v>49798.9</v>
      </c>
      <c r="BZ63" s="620">
        <v>52.458493843268229</v>
      </c>
      <c r="CA63" s="619">
        <v>261237.5289051529</v>
      </c>
      <c r="CB63" s="619">
        <v>186641.81</v>
      </c>
      <c r="CC63" s="620">
        <v>65.420766627345756</v>
      </c>
      <c r="CD63" s="619">
        <v>1221025.0294915407</v>
      </c>
      <c r="CE63" s="619">
        <v>236440.71</v>
      </c>
      <c r="CF63" s="620">
        <v>62.690666019260952</v>
      </c>
      <c r="CG63" s="619">
        <v>1482262.5583966936</v>
      </c>
      <c r="CH63" s="619">
        <v>317223.63</v>
      </c>
      <c r="CI63" s="620">
        <v>64.77872512529882</v>
      </c>
      <c r="CJ63" s="619">
        <v>2054934.2331019498</v>
      </c>
      <c r="CK63" s="619">
        <v>47585.93</v>
      </c>
      <c r="CL63" s="620">
        <v>329.00117952974637</v>
      </c>
      <c r="CM63" s="619">
        <v>1565582.7099019943</v>
      </c>
      <c r="CN63" s="619">
        <v>48106.21</v>
      </c>
      <c r="CO63" s="620">
        <v>328.63088604371029</v>
      </c>
      <c r="CP63" s="619">
        <v>1580918.6416504798</v>
      </c>
      <c r="CQ63" s="619">
        <v>16211.46</v>
      </c>
      <c r="CR63" s="620">
        <v>30.879282759610589</v>
      </c>
      <c r="CS63" s="619">
        <v>50059.825728611664</v>
      </c>
      <c r="CT63" s="619">
        <v>14244.81</v>
      </c>
      <c r="CU63" s="620">
        <v>32.305266920459331</v>
      </c>
      <c r="CV63" s="619">
        <v>46018.23892812281</v>
      </c>
      <c r="CW63" s="619">
        <v>1966.65</v>
      </c>
      <c r="CX63" s="620">
        <v>20.550615516176507</v>
      </c>
      <c r="CY63" s="619">
        <v>4041.586800488853</v>
      </c>
      <c r="CZ63" s="619">
        <v>1444.52</v>
      </c>
      <c r="DA63" s="620">
        <v>533.05655142283797</v>
      </c>
      <c r="DB63" s="619">
        <v>77001.084966131748</v>
      </c>
      <c r="DC63" s="619">
        <v>158.71</v>
      </c>
      <c r="DD63" s="620">
        <v>693.48294958160716</v>
      </c>
      <c r="DE63" s="619">
        <v>11006.267892809694</v>
      </c>
      <c r="DF63" s="619">
        <v>362.17</v>
      </c>
      <c r="DG63" s="620">
        <v>31.631464383166971</v>
      </c>
      <c r="DH63" s="619">
        <v>1145.5967455651587</v>
      </c>
      <c r="DI63" s="619">
        <v>823.47999999999831</v>
      </c>
      <c r="DJ63" s="620">
        <v>50.90371187504531</v>
      </c>
      <c r="DK63" s="619">
        <v>4191.8188654862224</v>
      </c>
    </row>
    <row r="64" spans="1:115" ht="11.25" customHeight="1">
      <c r="A64" s="612"/>
      <c r="B64" s="613"/>
      <c r="C64" s="614"/>
      <c r="D64" s="613"/>
      <c r="E64" s="613"/>
      <c r="F64" s="614"/>
      <c r="G64" s="613"/>
      <c r="H64" s="613"/>
      <c r="I64" s="614"/>
      <c r="J64" s="613"/>
      <c r="K64" s="613"/>
      <c r="L64" s="614"/>
      <c r="M64" s="613"/>
      <c r="N64" s="613"/>
      <c r="O64" s="614"/>
      <c r="P64" s="613"/>
      <c r="Q64" s="613"/>
      <c r="R64" s="614"/>
      <c r="S64" s="613"/>
      <c r="T64" s="613"/>
      <c r="U64" s="614"/>
      <c r="V64" s="613"/>
      <c r="W64" s="613"/>
      <c r="X64" s="614"/>
      <c r="Y64" s="613"/>
      <c r="Z64" s="613"/>
      <c r="AA64" s="614"/>
      <c r="AB64" s="613"/>
      <c r="AC64" s="613"/>
      <c r="AD64" s="614"/>
      <c r="AE64" s="613"/>
      <c r="AF64" s="613"/>
      <c r="AG64" s="614"/>
      <c r="AH64" s="613"/>
      <c r="AI64" s="613"/>
      <c r="AJ64" s="614"/>
      <c r="AK64" s="613"/>
      <c r="AL64" s="613"/>
      <c r="AM64" s="614"/>
      <c r="AN64" s="613"/>
      <c r="AO64" s="613"/>
      <c r="AP64" s="614"/>
      <c r="AQ64" s="613"/>
      <c r="AR64" s="613"/>
      <c r="AS64" s="614"/>
      <c r="AT64" s="613"/>
      <c r="AU64" s="613"/>
      <c r="AV64" s="614"/>
      <c r="AW64" s="613"/>
      <c r="AX64" s="613"/>
      <c r="AY64" s="614"/>
      <c r="AZ64" s="613"/>
      <c r="BA64" s="613"/>
      <c r="BB64" s="614"/>
      <c r="BC64" s="613"/>
      <c r="BD64" s="613"/>
      <c r="BE64" s="614"/>
      <c r="BF64" s="613"/>
      <c r="BG64" s="613"/>
      <c r="BH64" s="614"/>
      <c r="BI64" s="613"/>
      <c r="BJ64" s="613"/>
      <c r="BK64" s="614"/>
      <c r="BL64" s="613"/>
      <c r="BM64" s="613"/>
      <c r="BN64" s="614"/>
      <c r="BO64" s="613"/>
      <c r="BP64" s="613"/>
      <c r="BQ64" s="614"/>
      <c r="BR64" s="613"/>
      <c r="BS64" s="613"/>
      <c r="BT64" s="614"/>
      <c r="BU64" s="613"/>
      <c r="BV64" s="613"/>
      <c r="BW64" s="614"/>
      <c r="BX64" s="613"/>
      <c r="BY64" s="613"/>
      <c r="BZ64" s="614"/>
      <c r="CA64" s="613"/>
      <c r="CB64" s="613"/>
      <c r="CC64" s="614"/>
      <c r="CD64" s="613"/>
      <c r="CE64" s="613"/>
      <c r="CF64" s="614"/>
      <c r="CG64" s="613"/>
      <c r="CH64" s="613"/>
      <c r="CI64" s="614"/>
      <c r="CJ64" s="613"/>
      <c r="CK64" s="613"/>
      <c r="CL64" s="614"/>
      <c r="CM64" s="613"/>
      <c r="CN64" s="613"/>
      <c r="CO64" s="614"/>
      <c r="CP64" s="613"/>
      <c r="CQ64" s="613"/>
      <c r="CR64" s="614"/>
      <c r="CS64" s="613"/>
      <c r="CT64" s="613"/>
      <c r="CU64" s="614"/>
      <c r="CV64" s="613"/>
      <c r="CW64" s="613"/>
      <c r="CX64" s="614"/>
      <c r="CY64" s="613"/>
      <c r="CZ64" s="613"/>
      <c r="DA64" s="614"/>
      <c r="DB64" s="613"/>
      <c r="DC64" s="613"/>
      <c r="DD64" s="614"/>
      <c r="DE64" s="613"/>
      <c r="DF64" s="613"/>
      <c r="DG64" s="614"/>
      <c r="DH64" s="613"/>
      <c r="DI64" s="613"/>
      <c r="DJ64" s="614"/>
      <c r="DK64" s="613"/>
    </row>
    <row r="65" spans="1:115" ht="11.25" customHeight="1">
      <c r="A65" s="612" t="s">
        <v>61</v>
      </c>
      <c r="B65" s="613">
        <v>9455.4</v>
      </c>
      <c r="C65" s="614">
        <v>70.663898851282383</v>
      </c>
      <c r="D65" s="613">
        <v>66815.542919841551</v>
      </c>
      <c r="E65" s="613">
        <v>4691.2</v>
      </c>
      <c r="F65" s="614">
        <v>72.225146845101577</v>
      </c>
      <c r="G65" s="613">
        <v>33882.260887974073</v>
      </c>
      <c r="H65" s="613">
        <v>14146.6</v>
      </c>
      <c r="I65" s="614">
        <v>71.181629372298389</v>
      </c>
      <c r="J65" s="613">
        <v>100697.80380781562</v>
      </c>
      <c r="K65" s="613">
        <v>110728.92</v>
      </c>
      <c r="L65" s="614">
        <v>401.76706970901319</v>
      </c>
      <c r="M65" s="613">
        <v>4448723.3720443761</v>
      </c>
      <c r="N65" s="613">
        <v>954.69</v>
      </c>
      <c r="O65" s="614">
        <v>80.649673408352413</v>
      </c>
      <c r="P65" s="613">
        <v>7699.5436706219971</v>
      </c>
      <c r="Q65" s="613">
        <v>62.619999999999948</v>
      </c>
      <c r="R65" s="614">
        <v>70.646825245055339</v>
      </c>
      <c r="S65" s="613">
        <v>442.3904196845362</v>
      </c>
      <c r="T65" s="613">
        <v>16439.36</v>
      </c>
      <c r="U65" s="614">
        <v>84.042763176415846</v>
      </c>
      <c r="V65" s="613">
        <v>138160.92392518438</v>
      </c>
      <c r="W65" s="613">
        <v>78317.87</v>
      </c>
      <c r="X65" s="614">
        <v>80.317905534325774</v>
      </c>
      <c r="Y65" s="613">
        <v>629032.72843096033</v>
      </c>
      <c r="Z65" s="613">
        <v>248766.35</v>
      </c>
      <c r="AA65" s="614">
        <v>80.34085908826772</v>
      </c>
      <c r="AB65" s="613">
        <v>1998610.2271252694</v>
      </c>
      <c r="AC65" s="613">
        <v>315866.49</v>
      </c>
      <c r="AD65" s="614">
        <v>73.406936322929411</v>
      </c>
      <c r="AE65" s="613">
        <v>2318679.1317977221</v>
      </c>
      <c r="AF65" s="613">
        <v>16045.52</v>
      </c>
      <c r="AG65" s="614">
        <v>60.338409313265736</v>
      </c>
      <c r="AH65" s="613">
        <v>96816.115340419172</v>
      </c>
      <c r="AI65" s="613">
        <v>83024.7</v>
      </c>
      <c r="AJ65" s="614">
        <v>55.520600758058663</v>
      </c>
      <c r="AK65" s="613">
        <v>460958.12217575905</v>
      </c>
      <c r="AL65" s="613">
        <v>474.69</v>
      </c>
      <c r="AM65" s="614">
        <v>50.766859979906343</v>
      </c>
      <c r="AN65" s="613">
        <v>2409.8520763861748</v>
      </c>
      <c r="AO65" s="613">
        <v>133344.54</v>
      </c>
      <c r="AP65" s="614">
        <v>56.565163835639204</v>
      </c>
      <c r="AQ65" s="613">
        <v>754265.57516879484</v>
      </c>
      <c r="AR65" s="613">
        <v>67750.240000000005</v>
      </c>
      <c r="AS65" s="614">
        <v>51.104523152213289</v>
      </c>
      <c r="AT65" s="613">
        <v>346234.3708648007</v>
      </c>
      <c r="AU65" s="613">
        <v>60803.17</v>
      </c>
      <c r="AV65" s="614">
        <v>58.375022425606481</v>
      </c>
      <c r="AW65" s="613">
        <v>354938.64122979634</v>
      </c>
      <c r="AX65" s="613">
        <v>18115</v>
      </c>
      <c r="AY65" s="614">
        <v>48.442600208641537</v>
      </c>
      <c r="AZ65" s="613">
        <v>87753.770277954129</v>
      </c>
      <c r="BA65" s="613">
        <v>1640.89</v>
      </c>
      <c r="BB65" s="614">
        <v>44.342824513975408</v>
      </c>
      <c r="BC65" s="613">
        <v>7276.1697316737127</v>
      </c>
      <c r="BD65" s="613">
        <v>3802.96</v>
      </c>
      <c r="BE65" s="614">
        <v>297.91991294022171</v>
      </c>
      <c r="BF65" s="613">
        <v>113297.75121151454</v>
      </c>
      <c r="BG65" s="613">
        <v>47592.31</v>
      </c>
      <c r="BH65" s="614">
        <v>385.65313463786435</v>
      </c>
      <c r="BI65" s="613">
        <v>1835412.3536156984</v>
      </c>
      <c r="BJ65" s="613">
        <v>26402</v>
      </c>
      <c r="BK65" s="614">
        <v>400.80355623146284</v>
      </c>
      <c r="BL65" s="613">
        <v>1058201.5491623082</v>
      </c>
      <c r="BM65" s="613">
        <v>331912.01</v>
      </c>
      <c r="BN65" s="614">
        <v>72.775168549584606</v>
      </c>
      <c r="BO65" s="613">
        <v>2415495.2471381412</v>
      </c>
      <c r="BP65" s="613">
        <v>201094.78</v>
      </c>
      <c r="BQ65" s="614">
        <v>54.725435738988118</v>
      </c>
      <c r="BR65" s="613">
        <v>1100499.9460335956</v>
      </c>
      <c r="BS65" s="613">
        <v>415411.4</v>
      </c>
      <c r="BT65" s="614">
        <v>69.301497777631681</v>
      </c>
      <c r="BU65" s="613">
        <v>2878863.2213902865</v>
      </c>
      <c r="BV65" s="613">
        <v>281653.84000000003</v>
      </c>
      <c r="BW65" s="614">
        <v>55.048726737509405</v>
      </c>
      <c r="BX65" s="613">
        <v>1550468.5272730198</v>
      </c>
      <c r="BY65" s="613">
        <v>103551.65</v>
      </c>
      <c r="BZ65" s="614">
        <v>51.962515924647043</v>
      </c>
      <c r="CA65" s="613">
        <v>538080.42621484771</v>
      </c>
      <c r="CB65" s="613">
        <v>593513.59</v>
      </c>
      <c r="CC65" s="614">
        <v>65.562969205952939</v>
      </c>
      <c r="CD65" s="613">
        <v>3891251.3224484585</v>
      </c>
      <c r="CE65" s="613">
        <v>697065.24</v>
      </c>
      <c r="CF65" s="614">
        <v>63.542570974609283</v>
      </c>
      <c r="CG65" s="613">
        <v>4429331.7486633062</v>
      </c>
      <c r="CH65" s="613">
        <v>711211.84</v>
      </c>
      <c r="CI65" s="614">
        <v>63.694518253114595</v>
      </c>
      <c r="CJ65" s="613">
        <v>4530029.5524711218</v>
      </c>
      <c r="CK65" s="613">
        <v>73994.31</v>
      </c>
      <c r="CL65" s="614">
        <v>391.05897504524427</v>
      </c>
      <c r="CM65" s="613">
        <v>2893613.9027780066</v>
      </c>
      <c r="CN65" s="613">
        <v>77797.27</v>
      </c>
      <c r="CO65" s="614">
        <v>386.50606300060673</v>
      </c>
      <c r="CP65" s="613">
        <v>3006911.6539895213</v>
      </c>
      <c r="CQ65" s="613">
        <v>73286.55</v>
      </c>
      <c r="CR65" s="614">
        <v>31.160894327790764</v>
      </c>
      <c r="CS65" s="613">
        <v>228367.44401983538</v>
      </c>
      <c r="CT65" s="613">
        <v>70880.899999999994</v>
      </c>
      <c r="CU65" s="614">
        <v>31.554341205018172</v>
      </c>
      <c r="CV65" s="613">
        <v>223660.01035187731</v>
      </c>
      <c r="CW65" s="613">
        <v>2405.65</v>
      </c>
      <c r="CX65" s="614">
        <v>19.568240051371035</v>
      </c>
      <c r="CY65" s="613">
        <v>4707.4336679580747</v>
      </c>
      <c r="CZ65" s="613">
        <v>112085.05</v>
      </c>
      <c r="DA65" s="614">
        <v>584.39485055423393</v>
      </c>
      <c r="DB65" s="613">
        <v>6550192.604411385</v>
      </c>
      <c r="DC65" s="613">
        <v>775.88</v>
      </c>
      <c r="DD65" s="614">
        <v>742.73222275377475</v>
      </c>
      <c r="DE65" s="613">
        <v>57627.107699019885</v>
      </c>
      <c r="DF65" s="613">
        <v>4598.0600000000004</v>
      </c>
      <c r="DG65" s="614">
        <v>36.90403695169605</v>
      </c>
      <c r="DH65" s="613">
        <v>16968.697614611559</v>
      </c>
      <c r="DI65" s="613">
        <v>1400.56</v>
      </c>
      <c r="DJ65" s="614">
        <v>36.823054455311301</v>
      </c>
      <c r="DK65" s="613">
        <v>5157.2897147930798</v>
      </c>
    </row>
    <row r="66" spans="1:115" ht="11.25" customHeight="1">
      <c r="A66" s="612" t="s">
        <v>62</v>
      </c>
      <c r="B66" s="613">
        <v>63773.879999999946</v>
      </c>
      <c r="C66" s="614">
        <v>69.760273739829202</v>
      </c>
      <c r="D66" s="613">
        <v>444888.3326251015</v>
      </c>
      <c r="E66" s="613">
        <v>17009.040000000052</v>
      </c>
      <c r="F66" s="614">
        <v>75.126722072588649</v>
      </c>
      <c r="G66" s="613">
        <v>127783.34208015472</v>
      </c>
      <c r="H66" s="613">
        <v>80782.92</v>
      </c>
      <c r="I66" s="614">
        <v>70.890192469553739</v>
      </c>
      <c r="J66" s="613">
        <v>572671.67470525624</v>
      </c>
      <c r="K66" s="613">
        <v>121668.95</v>
      </c>
      <c r="L66" s="614">
        <v>384.3697158736984</v>
      </c>
      <c r="M66" s="613">
        <v>4676585.974215121</v>
      </c>
      <c r="N66" s="613">
        <v>403.87</v>
      </c>
      <c r="O66" s="614">
        <v>79.410385130952491</v>
      </c>
      <c r="P66" s="613">
        <v>3207.1472242837804</v>
      </c>
      <c r="Q66" s="613">
        <v>400.020000000001</v>
      </c>
      <c r="R66" s="614">
        <v>65.431030462778878</v>
      </c>
      <c r="S66" s="613">
        <v>2617.3720805720877</v>
      </c>
      <c r="T66" s="613">
        <v>22033.21</v>
      </c>
      <c r="U66" s="614">
        <v>85.752569913278052</v>
      </c>
      <c r="V66" s="613">
        <v>188940.43809389384</v>
      </c>
      <c r="W66" s="613">
        <v>30538.79</v>
      </c>
      <c r="X66" s="614">
        <v>87.623571462127629</v>
      </c>
      <c r="Y66" s="613">
        <v>267591.78479319089</v>
      </c>
      <c r="Z66" s="613">
        <v>237791.56</v>
      </c>
      <c r="AA66" s="614">
        <v>93.060489966936728</v>
      </c>
      <c r="AB66" s="613">
        <v>2212899.9083602214</v>
      </c>
      <c r="AC66" s="613">
        <v>70174.720000000001</v>
      </c>
      <c r="AD66" s="614">
        <v>76.504430451917401</v>
      </c>
      <c r="AE66" s="613">
        <v>536867.69857227744</v>
      </c>
      <c r="AF66" s="613">
        <v>3394.6</v>
      </c>
      <c r="AG66" s="614">
        <v>58.056807693338968</v>
      </c>
      <c r="AH66" s="613">
        <v>19707.963939580852</v>
      </c>
      <c r="AI66" s="613">
        <v>21076.720000000001</v>
      </c>
      <c r="AJ66" s="614">
        <v>57.295733294478566</v>
      </c>
      <c r="AK66" s="613">
        <v>120760.61278424012</v>
      </c>
      <c r="AL66" s="613">
        <v>315.99</v>
      </c>
      <c r="AM66" s="614">
        <v>49.048177588335889</v>
      </c>
      <c r="AN66" s="613">
        <v>1549.8733636138254</v>
      </c>
      <c r="AO66" s="613">
        <v>59404.41</v>
      </c>
      <c r="AP66" s="614">
        <v>56.840430968206839</v>
      </c>
      <c r="AQ66" s="613">
        <v>337657.22658120544</v>
      </c>
      <c r="AR66" s="613">
        <v>36599.769999999997</v>
      </c>
      <c r="AS66" s="614">
        <v>52.631227129350769</v>
      </c>
      <c r="AT66" s="613">
        <v>192629.08077519998</v>
      </c>
      <c r="AU66" s="613">
        <v>35669.97</v>
      </c>
      <c r="AV66" s="614">
        <v>62.851081228889143</v>
      </c>
      <c r="AW66" s="613">
        <v>224189.61819020371</v>
      </c>
      <c r="AX66" s="613">
        <v>8236.1799999999876</v>
      </c>
      <c r="AY66" s="614">
        <v>50.481923855532315</v>
      </c>
      <c r="AZ66" s="613">
        <v>41577.821162045759</v>
      </c>
      <c r="BA66" s="613">
        <v>1568.35</v>
      </c>
      <c r="BB66" s="614">
        <v>46.690235140920635</v>
      </c>
      <c r="BC66" s="613">
        <v>7322.6630283262866</v>
      </c>
      <c r="BD66" s="613">
        <v>520.28</v>
      </c>
      <c r="BE66" s="614">
        <v>294.76304583081054</v>
      </c>
      <c r="BF66" s="613">
        <v>15335.931748485415</v>
      </c>
      <c r="BG66" s="613">
        <v>43418.93</v>
      </c>
      <c r="BH66" s="614">
        <v>326.7875452168683</v>
      </c>
      <c r="BI66" s="613">
        <v>1418876.5550643029</v>
      </c>
      <c r="BJ66" s="613">
        <v>4167</v>
      </c>
      <c r="BK66" s="614">
        <v>352.06660628195715</v>
      </c>
      <c r="BL66" s="613">
        <v>146706.15483769137</v>
      </c>
      <c r="BM66" s="613">
        <v>73569.320000000007</v>
      </c>
      <c r="BN66" s="614">
        <v>75.653229160179563</v>
      </c>
      <c r="BO66" s="613">
        <v>556575.66251185827</v>
      </c>
      <c r="BP66" s="613">
        <v>96004.18</v>
      </c>
      <c r="BQ66" s="614">
        <v>55.235751959592328</v>
      </c>
      <c r="BR66" s="613">
        <v>530286.30735640542</v>
      </c>
      <c r="BS66" s="613">
        <v>94962.03</v>
      </c>
      <c r="BT66" s="614">
        <v>71.490273392398223</v>
      </c>
      <c r="BU66" s="613">
        <v>678886.14865971229</v>
      </c>
      <c r="BV66" s="613">
        <v>141478.68</v>
      </c>
      <c r="BW66" s="614">
        <v>56.784273767395987</v>
      </c>
      <c r="BX66" s="613">
        <v>803376.40973698103</v>
      </c>
      <c r="BY66" s="613">
        <v>49798.9</v>
      </c>
      <c r="BZ66" s="614">
        <v>52.458493843268229</v>
      </c>
      <c r="CA66" s="613">
        <v>261237.5289051529</v>
      </c>
      <c r="CB66" s="613">
        <v>186641.81</v>
      </c>
      <c r="CC66" s="614">
        <v>65.420766627345756</v>
      </c>
      <c r="CD66" s="613">
        <v>1221025.0294915407</v>
      </c>
      <c r="CE66" s="613">
        <v>236440.71</v>
      </c>
      <c r="CF66" s="614">
        <v>62.690666019260952</v>
      </c>
      <c r="CG66" s="613">
        <v>1482262.5583966936</v>
      </c>
      <c r="CH66" s="613">
        <v>317223.63</v>
      </c>
      <c r="CI66" s="614">
        <v>64.77872512529882</v>
      </c>
      <c r="CJ66" s="613">
        <v>2054934.2331019498</v>
      </c>
      <c r="CK66" s="613">
        <v>47585.93</v>
      </c>
      <c r="CL66" s="614">
        <v>329.00117952974637</v>
      </c>
      <c r="CM66" s="613">
        <v>1565582.7099019943</v>
      </c>
      <c r="CN66" s="613">
        <v>48106.21</v>
      </c>
      <c r="CO66" s="614">
        <v>328.63088604371029</v>
      </c>
      <c r="CP66" s="613">
        <v>1580918.6416504798</v>
      </c>
      <c r="CQ66" s="613">
        <v>16211.46</v>
      </c>
      <c r="CR66" s="614">
        <v>30.879282759610589</v>
      </c>
      <c r="CS66" s="613">
        <v>50059.825728611664</v>
      </c>
      <c r="CT66" s="613">
        <v>14244.81</v>
      </c>
      <c r="CU66" s="614">
        <v>32.305266920459331</v>
      </c>
      <c r="CV66" s="613">
        <v>46018.23892812281</v>
      </c>
      <c r="CW66" s="613">
        <v>1966.65</v>
      </c>
      <c r="CX66" s="614">
        <v>20.550615516176507</v>
      </c>
      <c r="CY66" s="613">
        <v>4041.586800488853</v>
      </c>
      <c r="CZ66" s="613">
        <v>1444.52</v>
      </c>
      <c r="DA66" s="614">
        <v>533.05655142283797</v>
      </c>
      <c r="DB66" s="613">
        <v>77001.084966131748</v>
      </c>
      <c r="DC66" s="613">
        <v>158.71</v>
      </c>
      <c r="DD66" s="614">
        <v>693.48294958160716</v>
      </c>
      <c r="DE66" s="613">
        <v>11006.267892809694</v>
      </c>
      <c r="DF66" s="613">
        <v>362.17</v>
      </c>
      <c r="DG66" s="614">
        <v>31.631464383166971</v>
      </c>
      <c r="DH66" s="613">
        <v>1145.5967455651587</v>
      </c>
      <c r="DI66" s="613">
        <v>823.47999999999831</v>
      </c>
      <c r="DJ66" s="614">
        <v>50.90371187504531</v>
      </c>
      <c r="DK66" s="613">
        <v>4191.8188654862224</v>
      </c>
    </row>
    <row r="67" spans="1:115" ht="11.25" customHeight="1">
      <c r="A67" s="612"/>
      <c r="B67" s="613"/>
      <c r="C67" s="614"/>
      <c r="D67" s="613"/>
      <c r="E67" s="613"/>
      <c r="F67" s="614"/>
      <c r="G67" s="613"/>
      <c r="H67" s="613"/>
      <c r="I67" s="614"/>
      <c r="J67" s="613"/>
      <c r="K67" s="613"/>
      <c r="L67" s="614"/>
      <c r="M67" s="613"/>
      <c r="N67" s="613"/>
      <c r="O67" s="614"/>
      <c r="P67" s="613"/>
      <c r="Q67" s="613"/>
      <c r="R67" s="614"/>
      <c r="S67" s="613"/>
      <c r="T67" s="613"/>
      <c r="U67" s="614"/>
      <c r="V67" s="613"/>
      <c r="W67" s="613"/>
      <c r="X67" s="614"/>
      <c r="Y67" s="613"/>
      <c r="Z67" s="613"/>
      <c r="AA67" s="614"/>
      <c r="AB67" s="613"/>
      <c r="AC67" s="613"/>
      <c r="AD67" s="614"/>
      <c r="AE67" s="613"/>
      <c r="AF67" s="613"/>
      <c r="AG67" s="614"/>
      <c r="AH67" s="613"/>
      <c r="AI67" s="613"/>
      <c r="AJ67" s="614"/>
      <c r="AK67" s="613"/>
      <c r="AL67" s="613"/>
      <c r="AM67" s="614"/>
      <c r="AN67" s="613"/>
      <c r="AO67" s="613"/>
      <c r="AP67" s="614"/>
      <c r="AQ67" s="613"/>
      <c r="AR67" s="613"/>
      <c r="AS67" s="614"/>
      <c r="AT67" s="613"/>
      <c r="AU67" s="613"/>
      <c r="AV67" s="614"/>
      <c r="AW67" s="613"/>
      <c r="AX67" s="613"/>
      <c r="AY67" s="614"/>
      <c r="AZ67" s="613"/>
      <c r="BA67" s="613"/>
      <c r="BB67" s="614"/>
      <c r="BC67" s="613"/>
      <c r="BD67" s="613"/>
      <c r="BE67" s="614"/>
      <c r="BF67" s="613"/>
      <c r="BG67" s="613"/>
      <c r="BH67" s="614"/>
      <c r="BI67" s="613"/>
      <c r="BJ67" s="613"/>
      <c r="BK67" s="614"/>
      <c r="BL67" s="613"/>
      <c r="BM67" s="613"/>
      <c r="BN67" s="614"/>
      <c r="BO67" s="613"/>
      <c r="BP67" s="613"/>
      <c r="BQ67" s="614"/>
      <c r="BR67" s="613"/>
      <c r="BS67" s="613"/>
      <c r="BT67" s="614"/>
      <c r="BU67" s="613"/>
      <c r="BV67" s="613"/>
      <c r="BW67" s="614"/>
      <c r="BX67" s="613"/>
      <c r="BY67" s="613"/>
      <c r="BZ67" s="614"/>
      <c r="CA67" s="613"/>
      <c r="CB67" s="613"/>
      <c r="CC67" s="614"/>
      <c r="CD67" s="613"/>
      <c r="CE67" s="613"/>
      <c r="CF67" s="614"/>
      <c r="CG67" s="613"/>
      <c r="CH67" s="613"/>
      <c r="CI67" s="614"/>
      <c r="CJ67" s="613"/>
      <c r="CK67" s="613"/>
      <c r="CL67" s="614"/>
      <c r="CM67" s="613"/>
      <c r="CN67" s="613"/>
      <c r="CO67" s="614"/>
      <c r="CP67" s="613"/>
      <c r="CQ67" s="613"/>
      <c r="CR67" s="614"/>
      <c r="CS67" s="613"/>
      <c r="CT67" s="613"/>
      <c r="CU67" s="614"/>
      <c r="CV67" s="613"/>
      <c r="CW67" s="613"/>
      <c r="CX67" s="614"/>
      <c r="CY67" s="613"/>
      <c r="CZ67" s="613"/>
      <c r="DA67" s="614"/>
      <c r="DB67" s="613"/>
      <c r="DC67" s="613"/>
      <c r="DD67" s="614"/>
      <c r="DE67" s="613"/>
      <c r="DF67" s="613"/>
      <c r="DG67" s="614"/>
      <c r="DH67" s="613"/>
      <c r="DI67" s="613"/>
      <c r="DJ67" s="614"/>
      <c r="DK67" s="613"/>
    </row>
    <row r="68" spans="1:115" s="621" customFormat="1" ht="11.25" customHeight="1">
      <c r="A68" s="622" t="s">
        <v>63</v>
      </c>
      <c r="B68" s="619">
        <v>73229.279999999941</v>
      </c>
      <c r="C68" s="620">
        <v>69.876950250629733</v>
      </c>
      <c r="D68" s="619">
        <v>511703.87554494309</v>
      </c>
      <c r="E68" s="619">
        <v>21700.240000000056</v>
      </c>
      <c r="F68" s="620">
        <v>74.499453908403012</v>
      </c>
      <c r="G68" s="619">
        <v>161665.60296812878</v>
      </c>
      <c r="H68" s="619">
        <v>94929.52</v>
      </c>
      <c r="I68" s="620">
        <v>70.93362301980163</v>
      </c>
      <c r="J68" s="619">
        <v>673369.4785130719</v>
      </c>
      <c r="K68" s="619">
        <v>232397.87</v>
      </c>
      <c r="L68" s="620">
        <v>392.65890630837089</v>
      </c>
      <c r="M68" s="619">
        <v>9125309.3462594971</v>
      </c>
      <c r="N68" s="619">
        <v>1358.56</v>
      </c>
      <c r="O68" s="620">
        <v>80.281260267531607</v>
      </c>
      <c r="P68" s="619">
        <v>10906.690894905776</v>
      </c>
      <c r="Q68" s="619">
        <v>462.64000000000095</v>
      </c>
      <c r="R68" s="620">
        <v>66.137007181752921</v>
      </c>
      <c r="S68" s="619">
        <v>3059.7625002566233</v>
      </c>
      <c r="T68" s="619">
        <v>38472.57</v>
      </c>
      <c r="U68" s="620">
        <v>85.021968124062951</v>
      </c>
      <c r="V68" s="619">
        <v>327101.36201907817</v>
      </c>
      <c r="W68" s="619">
        <v>108856.66</v>
      </c>
      <c r="X68" s="620">
        <v>82.367446624225977</v>
      </c>
      <c r="Y68" s="619">
        <v>896624.51322415133</v>
      </c>
      <c r="Z68" s="619">
        <v>486557.91</v>
      </c>
      <c r="AA68" s="620">
        <v>86.557222664111904</v>
      </c>
      <c r="AB68" s="619">
        <v>4211510.1354854908</v>
      </c>
      <c r="AC68" s="619">
        <v>386041.21</v>
      </c>
      <c r="AD68" s="620">
        <v>73.97</v>
      </c>
      <c r="AE68" s="619">
        <v>2855546.8303699992</v>
      </c>
      <c r="AF68" s="619">
        <v>19440.12</v>
      </c>
      <c r="AG68" s="620">
        <v>59.94</v>
      </c>
      <c r="AH68" s="619">
        <v>116524.07928000001</v>
      </c>
      <c r="AI68" s="619">
        <v>104101.42</v>
      </c>
      <c r="AJ68" s="620">
        <v>55.88</v>
      </c>
      <c r="AK68" s="619">
        <v>581718.73495999922</v>
      </c>
      <c r="AL68" s="619">
        <v>790.68</v>
      </c>
      <c r="AM68" s="620">
        <v>50.08</v>
      </c>
      <c r="AN68" s="619">
        <v>3959.7254399999997</v>
      </c>
      <c r="AO68" s="619">
        <v>192748.95</v>
      </c>
      <c r="AP68" s="620">
        <v>56.65</v>
      </c>
      <c r="AQ68" s="619">
        <v>1091922.8017500003</v>
      </c>
      <c r="AR68" s="619">
        <v>104350.01</v>
      </c>
      <c r="AS68" s="620">
        <v>51.64000000000005</v>
      </c>
      <c r="AT68" s="619">
        <v>538863.45164000057</v>
      </c>
      <c r="AU68" s="619">
        <v>96473.14</v>
      </c>
      <c r="AV68" s="620">
        <v>60.03</v>
      </c>
      <c r="AW68" s="619">
        <v>579128.25942000013</v>
      </c>
      <c r="AX68" s="619">
        <v>26351.18</v>
      </c>
      <c r="AY68" s="620">
        <v>49.08</v>
      </c>
      <c r="AZ68" s="619">
        <v>129331.59143999987</v>
      </c>
      <c r="BA68" s="619">
        <v>3209.24</v>
      </c>
      <c r="BB68" s="620">
        <v>45.49</v>
      </c>
      <c r="BC68" s="619">
        <v>14598.832759999999</v>
      </c>
      <c r="BD68" s="619">
        <v>4323.24</v>
      </c>
      <c r="BE68" s="620">
        <v>297.54000000000002</v>
      </c>
      <c r="BF68" s="619">
        <v>128633.68295999993</v>
      </c>
      <c r="BG68" s="619">
        <v>91011.24</v>
      </c>
      <c r="BH68" s="620">
        <v>357.57</v>
      </c>
      <c r="BI68" s="619">
        <v>3254288.9086800017</v>
      </c>
      <c r="BJ68" s="619">
        <v>30569</v>
      </c>
      <c r="BK68" s="620">
        <v>394.16</v>
      </c>
      <c r="BL68" s="619">
        <v>1204907.7039999997</v>
      </c>
      <c r="BM68" s="619">
        <v>405481.33</v>
      </c>
      <c r="BN68" s="620">
        <v>73.297355260475229</v>
      </c>
      <c r="BO68" s="619">
        <v>2972070.9096499993</v>
      </c>
      <c r="BP68" s="619">
        <v>297098.96000000002</v>
      </c>
      <c r="BQ68" s="620">
        <v>54.89033867334981</v>
      </c>
      <c r="BR68" s="619">
        <v>1630786.2533900009</v>
      </c>
      <c r="BS68" s="619">
        <v>510373.43</v>
      </c>
      <c r="BT68" s="620">
        <v>69.708749729585236</v>
      </c>
      <c r="BU68" s="619">
        <v>3557749.3700499986</v>
      </c>
      <c r="BV68" s="619">
        <v>423132.52</v>
      </c>
      <c r="BW68" s="620">
        <v>55.629024614085459</v>
      </c>
      <c r="BX68" s="619">
        <v>2353844.9370100009</v>
      </c>
      <c r="BY68" s="619">
        <v>153350.54999999999</v>
      </c>
      <c r="BZ68" s="620">
        <v>52.123579284195621</v>
      </c>
      <c r="CA68" s="619">
        <v>799317.95512000041</v>
      </c>
      <c r="CB68" s="619">
        <v>780155.4</v>
      </c>
      <c r="CC68" s="620">
        <v>65.528949129109392</v>
      </c>
      <c r="CD68" s="619">
        <v>5112276.3519399986</v>
      </c>
      <c r="CE68" s="619">
        <v>933505.95</v>
      </c>
      <c r="CF68" s="620">
        <v>63.326798367594755</v>
      </c>
      <c r="CG68" s="619">
        <v>5911594.3070599986</v>
      </c>
      <c r="CH68" s="619">
        <v>1028435.47</v>
      </c>
      <c r="CI68" s="620">
        <v>64.028944719040766</v>
      </c>
      <c r="CJ68" s="619">
        <v>6584963.7855730709</v>
      </c>
      <c r="CK68" s="619">
        <v>121580.24</v>
      </c>
      <c r="CL68" s="620">
        <v>366.76984785356581</v>
      </c>
      <c r="CM68" s="619">
        <v>4459196.6126800012</v>
      </c>
      <c r="CN68" s="619">
        <v>125903.48</v>
      </c>
      <c r="CO68" s="620">
        <v>364.39265186633446</v>
      </c>
      <c r="CP68" s="619">
        <v>4587830.2956400011</v>
      </c>
      <c r="CQ68" s="619">
        <v>89498.01</v>
      </c>
      <c r="CR68" s="620">
        <v>31.109883867635382</v>
      </c>
      <c r="CS68" s="619">
        <v>278427.26974844706</v>
      </c>
      <c r="CT68" s="619">
        <v>85125.71</v>
      </c>
      <c r="CU68" s="620">
        <v>31.68</v>
      </c>
      <c r="CV68" s="619">
        <v>269678.24928000011</v>
      </c>
      <c r="CW68" s="619">
        <v>4372.3</v>
      </c>
      <c r="CX68" s="620">
        <v>20.010110167296215</v>
      </c>
      <c r="CY68" s="619">
        <v>8749.0204684469281</v>
      </c>
      <c r="CZ68" s="619">
        <v>113529.57</v>
      </c>
      <c r="DA68" s="620">
        <v>583.74163571459985</v>
      </c>
      <c r="DB68" s="619">
        <v>6627193.6893775184</v>
      </c>
      <c r="DC68" s="619">
        <v>934.59</v>
      </c>
      <c r="DD68" s="620">
        <v>734.36882046490507</v>
      </c>
      <c r="DE68" s="619">
        <v>68633.375591829579</v>
      </c>
      <c r="DF68" s="619">
        <v>4960.2299999999996</v>
      </c>
      <c r="DG68" s="620">
        <v>36.519061334205695</v>
      </c>
      <c r="DH68" s="619">
        <v>18114.294360176718</v>
      </c>
      <c r="DI68" s="619">
        <v>2224.04</v>
      </c>
      <c r="DJ68" s="620">
        <v>42.036602670272615</v>
      </c>
      <c r="DK68" s="619">
        <v>9349.1085802793041</v>
      </c>
    </row>
  </sheetData>
  <mergeCells count="39">
    <mergeCell ref="B1:D1"/>
    <mergeCell ref="A1:A2"/>
    <mergeCell ref="E1:G1"/>
    <mergeCell ref="H1:J1"/>
    <mergeCell ref="K1:M1"/>
    <mergeCell ref="N1:P1"/>
    <mergeCell ref="Q1:S1"/>
    <mergeCell ref="Z1:AB1"/>
    <mergeCell ref="W1:Y1"/>
    <mergeCell ref="T1:V1"/>
    <mergeCell ref="AF1:AH1"/>
    <mergeCell ref="AC1:AE1"/>
    <mergeCell ref="AX1:AZ1"/>
    <mergeCell ref="AU1:AW1"/>
    <mergeCell ref="AR1:AT1"/>
    <mergeCell ref="AO1:AQ1"/>
    <mergeCell ref="BV1:BX1"/>
    <mergeCell ref="BS1:BU1"/>
    <mergeCell ref="BP1:BR1"/>
    <mergeCell ref="AL1:AN1"/>
    <mergeCell ref="AI1:AK1"/>
    <mergeCell ref="BM1:BO1"/>
    <mergeCell ref="BJ1:BL1"/>
    <mergeCell ref="BG1:BI1"/>
    <mergeCell ref="BD1:BF1"/>
    <mergeCell ref="BA1:BC1"/>
    <mergeCell ref="CE1:CG1"/>
    <mergeCell ref="CB1:CD1"/>
    <mergeCell ref="BY1:CA1"/>
    <mergeCell ref="CW1:CY1"/>
    <mergeCell ref="CT1:CV1"/>
    <mergeCell ref="CQ1:CS1"/>
    <mergeCell ref="CN1:CP1"/>
    <mergeCell ref="CK1:CM1"/>
    <mergeCell ref="DF1:DH1"/>
    <mergeCell ref="DC1:DE1"/>
    <mergeCell ref="CZ1:DB1"/>
    <mergeCell ref="DI1:DK1"/>
    <mergeCell ref="CH1:CJ1"/>
  </mergeCells>
  <pageMargins left="0.25" right="0.27" top="0.25" bottom="0.35" header="0.25" footer="0.21"/>
  <pageSetup paperSize="9" orientation="portrait" horizontalDpi="0" r:id="rId1"/>
  <headerFooter alignWithMargins="0">
    <oddFooter>&amp;LDatei: &amp;F, Tabelle: &amp;A&amp;RSeite &amp;P von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DT81"/>
  <sheetViews>
    <sheetView zoomScaleNormal="100" workbookViewId="0">
      <pane xSplit="2" ySplit="5" topLeftCell="C6" activePane="bottomRight" state="frozen"/>
      <selection activeCell="L16" sqref="L16"/>
      <selection pane="topRight" activeCell="L16" sqref="L16"/>
      <selection pane="bottomLeft" activeCell="L16" sqref="L16"/>
      <selection pane="bottomRight" activeCell="L25" sqref="L25"/>
    </sheetView>
  </sheetViews>
  <sheetFormatPr baseColWidth="10" defaultColWidth="11.375" defaultRowHeight="9.6"/>
  <cols>
    <col min="1" max="1" width="5.625" style="637" customWidth="1"/>
    <col min="2" max="2" width="18.375" style="637" customWidth="1"/>
    <col min="3" max="62" width="8" style="637" customWidth="1"/>
    <col min="63" max="63" width="10.625" style="637" customWidth="1"/>
    <col min="64" max="64" width="10.125" style="637" customWidth="1"/>
    <col min="65" max="65" width="7" style="637" customWidth="1"/>
    <col min="66" max="66" width="6.25" style="637" customWidth="1"/>
    <col min="67" max="67" width="8" style="637" customWidth="1"/>
    <col min="68" max="68" width="7.125" style="637" customWidth="1"/>
    <col min="69" max="69" width="10.25" style="637" customWidth="1"/>
    <col min="70" max="70" width="8.375" style="637" customWidth="1"/>
    <col min="71" max="71" width="11.875" style="637" customWidth="1"/>
    <col min="72" max="72" width="13.75" style="637" customWidth="1"/>
    <col min="73" max="78" width="8" style="637" customWidth="1"/>
    <col min="79" max="79" width="11.75" style="637" customWidth="1"/>
    <col min="80" max="80" width="12" style="637" customWidth="1"/>
    <col min="81" max="84" width="8" style="637" customWidth="1"/>
    <col min="85" max="85" width="8.625" style="637" customWidth="1"/>
    <col min="86" max="86" width="8" style="637" customWidth="1"/>
    <col min="87" max="88" width="9.625" style="637" customWidth="1"/>
    <col min="89" max="106" width="8" style="637" customWidth="1"/>
    <col min="107" max="107" width="10.75" style="637" customWidth="1"/>
    <col min="108" max="108" width="8.75" style="637" customWidth="1"/>
    <col min="109" max="114" width="8" style="637" customWidth="1"/>
    <col min="115" max="115" width="8.875" style="637" customWidth="1"/>
    <col min="116" max="116" width="9.875" style="637" customWidth="1"/>
    <col min="117" max="117" width="6.75" style="637" customWidth="1"/>
    <col min="118" max="118" width="6.375" style="637" customWidth="1"/>
    <col min="119" max="119" width="6" style="637" customWidth="1"/>
    <col min="120" max="120" width="6.375" style="637" customWidth="1"/>
    <col min="121" max="121" width="7.375" style="637" customWidth="1"/>
    <col min="122" max="123" width="8" style="637" customWidth="1"/>
    <col min="124" max="124" width="6.625" style="637" customWidth="1"/>
    <col min="125" max="16384" width="11.375" style="637"/>
  </cols>
  <sheetData>
    <row r="1" spans="1:124" s="655" customFormat="1" ht="24" customHeight="1">
      <c r="A1" s="997" t="s">
        <v>638</v>
      </c>
      <c r="B1" s="998" t="s">
        <v>637</v>
      </c>
      <c r="C1" s="999" t="s">
        <v>327</v>
      </c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1000"/>
      <c r="R1" s="1000"/>
      <c r="S1" s="1000"/>
      <c r="T1" s="1001"/>
      <c r="U1" s="999" t="s">
        <v>328</v>
      </c>
      <c r="V1" s="1000"/>
      <c r="W1" s="1000"/>
      <c r="X1" s="1000"/>
      <c r="Y1" s="1000"/>
      <c r="Z1" s="1000"/>
      <c r="AA1" s="1000"/>
      <c r="AB1" s="1000"/>
      <c r="AC1" s="1000"/>
      <c r="AD1" s="1000"/>
      <c r="AE1" s="1000"/>
      <c r="AF1" s="1000"/>
      <c r="AG1" s="1000"/>
      <c r="AH1" s="1000"/>
      <c r="AI1" s="1000"/>
      <c r="AJ1" s="1000"/>
      <c r="AK1" s="1000"/>
      <c r="AL1" s="1000"/>
      <c r="AM1" s="1000"/>
      <c r="AN1" s="1000"/>
      <c r="AO1" s="1000"/>
      <c r="AP1" s="1000"/>
      <c r="AQ1" s="1000"/>
      <c r="AR1" s="1000"/>
      <c r="AS1" s="1000"/>
      <c r="AT1" s="1000"/>
      <c r="AU1" s="1001"/>
      <c r="AV1" s="988" t="s">
        <v>394</v>
      </c>
      <c r="AW1" s="988"/>
      <c r="AX1" s="988"/>
      <c r="AY1" s="988"/>
      <c r="AZ1" s="988"/>
      <c r="BA1" s="988"/>
      <c r="BB1" s="988"/>
      <c r="BC1" s="988"/>
      <c r="BD1" s="988"/>
      <c r="BE1" s="988" t="s">
        <v>669</v>
      </c>
      <c r="BF1" s="988"/>
      <c r="BG1" s="988"/>
      <c r="BH1" s="988"/>
      <c r="BI1" s="988"/>
      <c r="BJ1" s="988"/>
      <c r="BK1" s="988"/>
      <c r="BL1" s="988"/>
      <c r="BM1" s="988" t="s">
        <v>330</v>
      </c>
      <c r="BN1" s="988"/>
      <c r="BO1" s="988"/>
      <c r="BP1" s="988"/>
      <c r="BQ1" s="988"/>
      <c r="BR1" s="988"/>
      <c r="BS1" s="988" t="s">
        <v>395</v>
      </c>
      <c r="BT1" s="988"/>
      <c r="BU1" s="988" t="s">
        <v>396</v>
      </c>
      <c r="BV1" s="988"/>
      <c r="BW1" s="988"/>
      <c r="BX1" s="988"/>
      <c r="BY1" s="988"/>
      <c r="BZ1" s="988"/>
      <c r="CA1" s="988"/>
      <c r="CB1" s="988"/>
      <c r="CC1" s="988" t="s">
        <v>397</v>
      </c>
      <c r="CD1" s="988"/>
      <c r="CE1" s="988"/>
      <c r="CF1" s="988"/>
      <c r="CG1" s="988"/>
      <c r="CH1" s="988"/>
      <c r="CI1" s="988"/>
      <c r="CJ1" s="988"/>
      <c r="CK1" s="988" t="s">
        <v>398</v>
      </c>
      <c r="CL1" s="988"/>
      <c r="CM1" s="988"/>
      <c r="CN1" s="988"/>
      <c r="CO1" s="988"/>
      <c r="CP1" s="988"/>
      <c r="CQ1" s="988"/>
      <c r="CR1" s="988"/>
      <c r="CS1" s="988"/>
      <c r="CT1" s="988" t="s">
        <v>399</v>
      </c>
      <c r="CU1" s="988"/>
      <c r="CV1" s="988"/>
      <c r="CW1" s="988"/>
      <c r="CX1" s="988"/>
      <c r="CY1" s="988"/>
      <c r="CZ1" s="988"/>
      <c r="DA1" s="988"/>
      <c r="DB1" s="988"/>
      <c r="DC1" s="988" t="s">
        <v>400</v>
      </c>
      <c r="DD1" s="988"/>
      <c r="DE1" s="988" t="s">
        <v>401</v>
      </c>
      <c r="DF1" s="988"/>
      <c r="DG1" s="988"/>
      <c r="DH1" s="988"/>
      <c r="DI1" s="988"/>
      <c r="DJ1" s="988"/>
      <c r="DK1" s="988" t="s">
        <v>402</v>
      </c>
      <c r="DL1" s="988"/>
      <c r="DM1" s="988"/>
      <c r="DN1" s="988" t="s">
        <v>403</v>
      </c>
      <c r="DO1" s="988"/>
      <c r="DP1" s="989" t="s">
        <v>404</v>
      </c>
      <c r="DQ1" s="988" t="s">
        <v>676</v>
      </c>
      <c r="DR1" s="988" t="s">
        <v>405</v>
      </c>
      <c r="DS1" s="988" t="s">
        <v>406</v>
      </c>
      <c r="DT1" s="988"/>
    </row>
    <row r="2" spans="1:124" s="655" customFormat="1" ht="21.75" customHeight="1">
      <c r="A2" s="997"/>
      <c r="B2" s="998"/>
      <c r="C2" s="988" t="s">
        <v>336</v>
      </c>
      <c r="D2" s="988"/>
      <c r="E2" s="988"/>
      <c r="F2" s="989" t="s">
        <v>337</v>
      </c>
      <c r="G2" s="989"/>
      <c r="H2" s="989"/>
      <c r="I2" s="989" t="s">
        <v>338</v>
      </c>
      <c r="J2" s="989"/>
      <c r="K2" s="989"/>
      <c r="L2" s="988" t="s">
        <v>0</v>
      </c>
      <c r="M2" s="988"/>
      <c r="N2" s="988"/>
      <c r="O2" s="989" t="s">
        <v>1</v>
      </c>
      <c r="P2" s="989"/>
      <c r="Q2" s="989"/>
      <c r="R2" s="989" t="s">
        <v>660</v>
      </c>
      <c r="S2" s="989"/>
      <c r="T2" s="989"/>
      <c r="U2" s="988" t="s">
        <v>67</v>
      </c>
      <c r="V2" s="988"/>
      <c r="W2" s="988"/>
      <c r="X2" s="989" t="s">
        <v>68</v>
      </c>
      <c r="Y2" s="989"/>
      <c r="Z2" s="989"/>
      <c r="AA2" s="989" t="s">
        <v>339</v>
      </c>
      <c r="AB2" s="989"/>
      <c r="AC2" s="989"/>
      <c r="AD2" s="988" t="s">
        <v>2</v>
      </c>
      <c r="AE2" s="988"/>
      <c r="AF2" s="988"/>
      <c r="AG2" s="989" t="s">
        <v>340</v>
      </c>
      <c r="AH2" s="989"/>
      <c r="AI2" s="989"/>
      <c r="AJ2" s="989" t="s">
        <v>407</v>
      </c>
      <c r="AK2" s="989"/>
      <c r="AL2" s="989"/>
      <c r="AM2" s="988" t="s">
        <v>408</v>
      </c>
      <c r="AN2" s="988"/>
      <c r="AO2" s="988"/>
      <c r="AP2" s="989" t="s">
        <v>341</v>
      </c>
      <c r="AQ2" s="989"/>
      <c r="AR2" s="989"/>
      <c r="AS2" s="988" t="s">
        <v>342</v>
      </c>
      <c r="AT2" s="988"/>
      <c r="AU2" s="988"/>
      <c r="AV2" s="988" t="s">
        <v>87</v>
      </c>
      <c r="AW2" s="988"/>
      <c r="AX2" s="988"/>
      <c r="AY2" s="989" t="s">
        <v>409</v>
      </c>
      <c r="AZ2" s="989"/>
      <c r="BA2" s="989"/>
      <c r="BB2" s="988" t="s">
        <v>343</v>
      </c>
      <c r="BC2" s="988"/>
      <c r="BD2" s="988"/>
      <c r="BE2" s="988" t="s">
        <v>344</v>
      </c>
      <c r="BF2" s="988"/>
      <c r="BG2" s="988"/>
      <c r="BH2" s="989" t="s">
        <v>345</v>
      </c>
      <c r="BI2" s="989"/>
      <c r="BJ2" s="989"/>
      <c r="BK2" s="989"/>
      <c r="BL2" s="989"/>
      <c r="BM2" s="988" t="s">
        <v>12</v>
      </c>
      <c r="BN2" s="988"/>
      <c r="BO2" s="988"/>
      <c r="BP2" s="989" t="s">
        <v>670</v>
      </c>
      <c r="BQ2" s="988" t="s">
        <v>671</v>
      </c>
      <c r="BR2" s="989" t="s">
        <v>410</v>
      </c>
      <c r="BS2" s="989" t="s">
        <v>411</v>
      </c>
      <c r="BT2" s="989" t="s">
        <v>672</v>
      </c>
      <c r="BU2" s="988" t="s">
        <v>3</v>
      </c>
      <c r="BV2" s="988"/>
      <c r="BW2" s="988"/>
      <c r="BX2" s="989" t="s">
        <v>4</v>
      </c>
      <c r="BY2" s="989"/>
      <c r="BZ2" s="989"/>
      <c r="CA2" s="988" t="s">
        <v>673</v>
      </c>
      <c r="CB2" s="989" t="s">
        <v>412</v>
      </c>
      <c r="CC2" s="988" t="s">
        <v>413</v>
      </c>
      <c r="CD2" s="988" t="s">
        <v>414</v>
      </c>
      <c r="CE2" s="988" t="s">
        <v>415</v>
      </c>
      <c r="CF2" s="989" t="s">
        <v>416</v>
      </c>
      <c r="CG2" s="989" t="s">
        <v>417</v>
      </c>
      <c r="CH2" s="989" t="s">
        <v>418</v>
      </c>
      <c r="CI2" s="988" t="s">
        <v>472</v>
      </c>
      <c r="CJ2" s="989" t="s">
        <v>667</v>
      </c>
      <c r="CK2" s="988" t="s">
        <v>5</v>
      </c>
      <c r="CL2" s="988"/>
      <c r="CM2" s="988"/>
      <c r="CN2" s="989" t="s">
        <v>6</v>
      </c>
      <c r="CO2" s="989"/>
      <c r="CP2" s="989"/>
      <c r="CQ2" s="988" t="s">
        <v>419</v>
      </c>
      <c r="CR2" s="988"/>
      <c r="CS2" s="988"/>
      <c r="CT2" s="988" t="s">
        <v>178</v>
      </c>
      <c r="CU2" s="988"/>
      <c r="CV2" s="988"/>
      <c r="CW2" s="989" t="s">
        <v>250</v>
      </c>
      <c r="CX2" s="989"/>
      <c r="CY2" s="989"/>
      <c r="CZ2" s="988" t="s">
        <v>256</v>
      </c>
      <c r="DA2" s="988"/>
      <c r="DB2" s="988"/>
      <c r="DC2" s="1002" t="s">
        <v>674</v>
      </c>
      <c r="DD2" s="1004" t="s">
        <v>675</v>
      </c>
      <c r="DE2" s="988" t="s">
        <v>7</v>
      </c>
      <c r="DF2" s="988"/>
      <c r="DG2" s="988"/>
      <c r="DH2" s="989" t="s">
        <v>8</v>
      </c>
      <c r="DI2" s="989"/>
      <c r="DJ2" s="989"/>
      <c r="DK2" s="988" t="s">
        <v>420</v>
      </c>
      <c r="DL2" s="988" t="s">
        <v>421</v>
      </c>
      <c r="DM2" s="988" t="s">
        <v>422</v>
      </c>
      <c r="DN2" s="990" t="s">
        <v>423</v>
      </c>
      <c r="DO2" s="990"/>
      <c r="DP2" s="989"/>
      <c r="DQ2" s="988"/>
      <c r="DR2" s="988"/>
      <c r="DS2" s="990" t="s">
        <v>643</v>
      </c>
      <c r="DT2" s="990" t="s">
        <v>424</v>
      </c>
    </row>
    <row r="3" spans="1:124" s="655" customFormat="1" ht="22.5" customHeight="1">
      <c r="A3" s="997"/>
      <c r="B3" s="998"/>
      <c r="C3" s="993" t="s">
        <v>641</v>
      </c>
      <c r="D3" s="991" t="s">
        <v>348</v>
      </c>
      <c r="E3" s="991"/>
      <c r="F3" s="993" t="s">
        <v>641</v>
      </c>
      <c r="G3" s="991" t="s">
        <v>348</v>
      </c>
      <c r="H3" s="991"/>
      <c r="I3" s="993" t="s">
        <v>641</v>
      </c>
      <c r="J3" s="991" t="s">
        <v>348</v>
      </c>
      <c r="K3" s="991"/>
      <c r="L3" s="993" t="s">
        <v>641</v>
      </c>
      <c r="M3" s="991" t="s">
        <v>348</v>
      </c>
      <c r="N3" s="991"/>
      <c r="O3" s="993" t="s">
        <v>641</v>
      </c>
      <c r="P3" s="991" t="s">
        <v>348</v>
      </c>
      <c r="Q3" s="991"/>
      <c r="R3" s="993" t="s">
        <v>641</v>
      </c>
      <c r="S3" s="991" t="s">
        <v>348</v>
      </c>
      <c r="T3" s="991"/>
      <c r="U3" s="993" t="s">
        <v>641</v>
      </c>
      <c r="V3" s="991" t="s">
        <v>348</v>
      </c>
      <c r="W3" s="991"/>
      <c r="X3" s="993" t="s">
        <v>641</v>
      </c>
      <c r="Y3" s="991" t="s">
        <v>348</v>
      </c>
      <c r="Z3" s="991"/>
      <c r="AA3" s="993" t="s">
        <v>641</v>
      </c>
      <c r="AB3" s="991" t="s">
        <v>348</v>
      </c>
      <c r="AC3" s="991"/>
      <c r="AD3" s="993" t="s">
        <v>641</v>
      </c>
      <c r="AE3" s="991" t="s">
        <v>348</v>
      </c>
      <c r="AF3" s="991"/>
      <c r="AG3" s="993" t="s">
        <v>641</v>
      </c>
      <c r="AH3" s="991" t="s">
        <v>348</v>
      </c>
      <c r="AI3" s="991"/>
      <c r="AJ3" s="993" t="s">
        <v>641</v>
      </c>
      <c r="AK3" s="991" t="s">
        <v>348</v>
      </c>
      <c r="AL3" s="991"/>
      <c r="AM3" s="993" t="s">
        <v>641</v>
      </c>
      <c r="AN3" s="991" t="s">
        <v>348</v>
      </c>
      <c r="AO3" s="991"/>
      <c r="AP3" s="993" t="s">
        <v>641</v>
      </c>
      <c r="AQ3" s="991" t="s">
        <v>348</v>
      </c>
      <c r="AR3" s="991"/>
      <c r="AS3" s="993" t="s">
        <v>641</v>
      </c>
      <c r="AT3" s="991" t="s">
        <v>348</v>
      </c>
      <c r="AU3" s="991"/>
      <c r="AV3" s="993" t="s">
        <v>641</v>
      </c>
      <c r="AW3" s="991" t="s">
        <v>348</v>
      </c>
      <c r="AX3" s="991"/>
      <c r="AY3" s="993" t="s">
        <v>641</v>
      </c>
      <c r="AZ3" s="991" t="s">
        <v>348</v>
      </c>
      <c r="BA3" s="991"/>
      <c r="BB3" s="993" t="s">
        <v>641</v>
      </c>
      <c r="BC3" s="991" t="s">
        <v>348</v>
      </c>
      <c r="BD3" s="991"/>
      <c r="BE3" s="993" t="s">
        <v>641</v>
      </c>
      <c r="BF3" s="991" t="s">
        <v>348</v>
      </c>
      <c r="BG3" s="991"/>
      <c r="BH3" s="993" t="s">
        <v>641</v>
      </c>
      <c r="BI3" s="991" t="s">
        <v>348</v>
      </c>
      <c r="BJ3" s="991"/>
      <c r="BK3" s="990" t="s">
        <v>657</v>
      </c>
      <c r="BL3" s="990"/>
      <c r="BM3" s="993" t="s">
        <v>641</v>
      </c>
      <c r="BN3" s="991" t="s">
        <v>348</v>
      </c>
      <c r="BO3" s="991"/>
      <c r="BP3" s="989"/>
      <c r="BQ3" s="988"/>
      <c r="BR3" s="989"/>
      <c r="BS3" s="989"/>
      <c r="BT3" s="989"/>
      <c r="BU3" s="993" t="s">
        <v>641</v>
      </c>
      <c r="BV3" s="991" t="s">
        <v>348</v>
      </c>
      <c r="BW3" s="991"/>
      <c r="BX3" s="993" t="s">
        <v>641</v>
      </c>
      <c r="BY3" s="991" t="s">
        <v>348</v>
      </c>
      <c r="BZ3" s="991"/>
      <c r="CA3" s="988"/>
      <c r="CB3" s="989"/>
      <c r="CC3" s="988"/>
      <c r="CD3" s="988"/>
      <c r="CE3" s="988"/>
      <c r="CF3" s="989"/>
      <c r="CG3" s="989"/>
      <c r="CH3" s="989"/>
      <c r="CI3" s="988"/>
      <c r="CJ3" s="989"/>
      <c r="CK3" s="993" t="s">
        <v>641</v>
      </c>
      <c r="CL3" s="991" t="s">
        <v>348</v>
      </c>
      <c r="CM3" s="991"/>
      <c r="CN3" s="993" t="s">
        <v>641</v>
      </c>
      <c r="CO3" s="991" t="s">
        <v>348</v>
      </c>
      <c r="CP3" s="991"/>
      <c r="CQ3" s="993" t="s">
        <v>641</v>
      </c>
      <c r="CR3" s="991" t="s">
        <v>348</v>
      </c>
      <c r="CS3" s="991"/>
      <c r="CT3" s="993" t="s">
        <v>641</v>
      </c>
      <c r="CU3" s="991" t="s">
        <v>348</v>
      </c>
      <c r="CV3" s="991"/>
      <c r="CW3" s="993" t="s">
        <v>641</v>
      </c>
      <c r="CX3" s="991" t="s">
        <v>425</v>
      </c>
      <c r="CY3" s="991"/>
      <c r="CZ3" s="993" t="s">
        <v>641</v>
      </c>
      <c r="DA3" s="991" t="s">
        <v>425</v>
      </c>
      <c r="DB3" s="991"/>
      <c r="DC3" s="1003"/>
      <c r="DD3" s="1005"/>
      <c r="DE3" s="993" t="s">
        <v>641</v>
      </c>
      <c r="DF3" s="991" t="s">
        <v>348</v>
      </c>
      <c r="DG3" s="991"/>
      <c r="DH3" s="993" t="s">
        <v>641</v>
      </c>
      <c r="DI3" s="991" t="s">
        <v>348</v>
      </c>
      <c r="DJ3" s="991"/>
      <c r="DK3" s="988"/>
      <c r="DL3" s="988"/>
      <c r="DM3" s="988"/>
      <c r="DN3" s="990" t="s">
        <v>426</v>
      </c>
      <c r="DO3" s="992" t="s">
        <v>427</v>
      </c>
      <c r="DP3" s="989"/>
      <c r="DQ3" s="988"/>
      <c r="DR3" s="988"/>
      <c r="DS3" s="990"/>
      <c r="DT3" s="990"/>
    </row>
    <row r="4" spans="1:124" s="655" customFormat="1" ht="14.25" customHeight="1">
      <c r="A4" s="997"/>
      <c r="B4" s="998"/>
      <c r="C4" s="993"/>
      <c r="D4" s="657" t="s">
        <v>642</v>
      </c>
      <c r="E4" s="657" t="s">
        <v>643</v>
      </c>
      <c r="F4" s="993"/>
      <c r="G4" s="657" t="s">
        <v>642</v>
      </c>
      <c r="H4" s="657" t="s">
        <v>643</v>
      </c>
      <c r="I4" s="993"/>
      <c r="J4" s="657" t="s">
        <v>642</v>
      </c>
      <c r="K4" s="657" t="s">
        <v>643</v>
      </c>
      <c r="L4" s="993"/>
      <c r="M4" s="657" t="s">
        <v>642</v>
      </c>
      <c r="N4" s="657" t="s">
        <v>643</v>
      </c>
      <c r="O4" s="993"/>
      <c r="P4" s="657" t="s">
        <v>642</v>
      </c>
      <c r="Q4" s="657" t="s">
        <v>643</v>
      </c>
      <c r="R4" s="993"/>
      <c r="S4" s="657" t="s">
        <v>642</v>
      </c>
      <c r="T4" s="657" t="s">
        <v>643</v>
      </c>
      <c r="U4" s="993"/>
      <c r="V4" s="657" t="s">
        <v>642</v>
      </c>
      <c r="W4" s="657" t="s">
        <v>643</v>
      </c>
      <c r="X4" s="993"/>
      <c r="Y4" s="657" t="s">
        <v>642</v>
      </c>
      <c r="Z4" s="657" t="s">
        <v>643</v>
      </c>
      <c r="AA4" s="993"/>
      <c r="AB4" s="657" t="s">
        <v>642</v>
      </c>
      <c r="AC4" s="657" t="s">
        <v>643</v>
      </c>
      <c r="AD4" s="993"/>
      <c r="AE4" s="657" t="s">
        <v>642</v>
      </c>
      <c r="AF4" s="657" t="s">
        <v>643</v>
      </c>
      <c r="AG4" s="993"/>
      <c r="AH4" s="657" t="s">
        <v>642</v>
      </c>
      <c r="AI4" s="657" t="s">
        <v>643</v>
      </c>
      <c r="AJ4" s="993"/>
      <c r="AK4" s="657" t="s">
        <v>642</v>
      </c>
      <c r="AL4" s="657" t="s">
        <v>643</v>
      </c>
      <c r="AM4" s="993"/>
      <c r="AN4" s="657" t="s">
        <v>642</v>
      </c>
      <c r="AO4" s="657" t="s">
        <v>643</v>
      </c>
      <c r="AP4" s="993"/>
      <c r="AQ4" s="657" t="s">
        <v>642</v>
      </c>
      <c r="AR4" s="657" t="s">
        <v>643</v>
      </c>
      <c r="AS4" s="993"/>
      <c r="AT4" s="657" t="s">
        <v>642</v>
      </c>
      <c r="AU4" s="657" t="s">
        <v>643</v>
      </c>
      <c r="AV4" s="993"/>
      <c r="AW4" s="657" t="s">
        <v>642</v>
      </c>
      <c r="AX4" s="657" t="s">
        <v>643</v>
      </c>
      <c r="AY4" s="993"/>
      <c r="AZ4" s="657" t="s">
        <v>642</v>
      </c>
      <c r="BA4" s="657" t="s">
        <v>643</v>
      </c>
      <c r="BB4" s="993"/>
      <c r="BC4" s="657" t="s">
        <v>642</v>
      </c>
      <c r="BD4" s="657" t="s">
        <v>643</v>
      </c>
      <c r="BE4" s="993"/>
      <c r="BF4" s="657" t="s">
        <v>642</v>
      </c>
      <c r="BG4" s="657" t="s">
        <v>643</v>
      </c>
      <c r="BH4" s="993"/>
      <c r="BI4" s="657" t="s">
        <v>642</v>
      </c>
      <c r="BJ4" s="657" t="s">
        <v>643</v>
      </c>
      <c r="BK4" s="656" t="s">
        <v>428</v>
      </c>
      <c r="BL4" s="656" t="s">
        <v>429</v>
      </c>
      <c r="BM4" s="993"/>
      <c r="BN4" s="657" t="s">
        <v>642</v>
      </c>
      <c r="BO4" s="657" t="s">
        <v>643</v>
      </c>
      <c r="BP4" s="990" t="s">
        <v>430</v>
      </c>
      <c r="BQ4" s="990"/>
      <c r="BR4" s="990"/>
      <c r="BS4" s="990" t="s">
        <v>430</v>
      </c>
      <c r="BT4" s="990"/>
      <c r="BU4" s="993"/>
      <c r="BV4" s="657" t="s">
        <v>642</v>
      </c>
      <c r="BW4" s="657" t="s">
        <v>643</v>
      </c>
      <c r="BX4" s="993"/>
      <c r="BY4" s="657" t="s">
        <v>642</v>
      </c>
      <c r="BZ4" s="657" t="s">
        <v>643</v>
      </c>
      <c r="CA4" s="990" t="s">
        <v>430</v>
      </c>
      <c r="CB4" s="990"/>
      <c r="CC4" s="990" t="s">
        <v>431</v>
      </c>
      <c r="CD4" s="990"/>
      <c r="CE4" s="990"/>
      <c r="CF4" s="990"/>
      <c r="CG4" s="990"/>
      <c r="CH4" s="990"/>
      <c r="CI4" s="990"/>
      <c r="CJ4" s="990"/>
      <c r="CK4" s="993"/>
      <c r="CL4" s="657" t="s">
        <v>642</v>
      </c>
      <c r="CM4" s="657" t="s">
        <v>643</v>
      </c>
      <c r="CN4" s="993"/>
      <c r="CO4" s="657" t="s">
        <v>642</v>
      </c>
      <c r="CP4" s="657" t="s">
        <v>643</v>
      </c>
      <c r="CQ4" s="993"/>
      <c r="CR4" s="657" t="s">
        <v>642</v>
      </c>
      <c r="CS4" s="657" t="s">
        <v>643</v>
      </c>
      <c r="CT4" s="993"/>
      <c r="CU4" s="657" t="s">
        <v>642</v>
      </c>
      <c r="CV4" s="657" t="s">
        <v>643</v>
      </c>
      <c r="CW4" s="993"/>
      <c r="CX4" s="657" t="s">
        <v>642</v>
      </c>
      <c r="CY4" s="657" t="s">
        <v>643</v>
      </c>
      <c r="CZ4" s="993"/>
      <c r="DA4" s="657" t="s">
        <v>642</v>
      </c>
      <c r="DB4" s="657" t="s">
        <v>643</v>
      </c>
      <c r="DC4" s="990" t="s">
        <v>430</v>
      </c>
      <c r="DD4" s="990"/>
      <c r="DE4" s="993"/>
      <c r="DF4" s="658" t="s">
        <v>668</v>
      </c>
      <c r="DG4" s="657" t="s">
        <v>643</v>
      </c>
      <c r="DH4" s="993"/>
      <c r="DI4" s="658" t="s">
        <v>668</v>
      </c>
      <c r="DJ4" s="657" t="s">
        <v>643</v>
      </c>
      <c r="DK4" s="988"/>
      <c r="DL4" s="988"/>
      <c r="DM4" s="988"/>
      <c r="DN4" s="990"/>
      <c r="DO4" s="992"/>
      <c r="DP4" s="989"/>
      <c r="DQ4" s="988"/>
      <c r="DR4" s="988"/>
      <c r="DS4" s="990"/>
      <c r="DT4" s="990"/>
    </row>
    <row r="5" spans="1:124" s="655" customFormat="1" ht="21" customHeight="1">
      <c r="A5" s="997"/>
      <c r="B5" s="998"/>
      <c r="C5" s="659" t="s">
        <v>625</v>
      </c>
      <c r="D5" s="659" t="s">
        <v>432</v>
      </c>
      <c r="E5" s="659" t="s">
        <v>121</v>
      </c>
      <c r="F5" s="659" t="s">
        <v>625</v>
      </c>
      <c r="G5" s="659" t="s">
        <v>432</v>
      </c>
      <c r="H5" s="659" t="s">
        <v>121</v>
      </c>
      <c r="I5" s="659" t="s">
        <v>625</v>
      </c>
      <c r="J5" s="659" t="s">
        <v>432</v>
      </c>
      <c r="K5" s="659" t="s">
        <v>121</v>
      </c>
      <c r="L5" s="659" t="s">
        <v>625</v>
      </c>
      <c r="M5" s="659" t="s">
        <v>432</v>
      </c>
      <c r="N5" s="659" t="s">
        <v>121</v>
      </c>
      <c r="O5" s="659" t="s">
        <v>625</v>
      </c>
      <c r="P5" s="659" t="s">
        <v>432</v>
      </c>
      <c r="Q5" s="659" t="s">
        <v>121</v>
      </c>
      <c r="R5" s="659" t="s">
        <v>625</v>
      </c>
      <c r="S5" s="659" t="s">
        <v>432</v>
      </c>
      <c r="T5" s="659" t="s">
        <v>121</v>
      </c>
      <c r="U5" s="659" t="s">
        <v>625</v>
      </c>
      <c r="V5" s="659" t="s">
        <v>432</v>
      </c>
      <c r="W5" s="659" t="s">
        <v>121</v>
      </c>
      <c r="X5" s="659" t="s">
        <v>625</v>
      </c>
      <c r="Y5" s="659" t="s">
        <v>432</v>
      </c>
      <c r="Z5" s="659" t="s">
        <v>121</v>
      </c>
      <c r="AA5" s="659" t="s">
        <v>625</v>
      </c>
      <c r="AB5" s="659" t="s">
        <v>432</v>
      </c>
      <c r="AC5" s="659" t="s">
        <v>121</v>
      </c>
      <c r="AD5" s="659" t="s">
        <v>625</v>
      </c>
      <c r="AE5" s="659" t="s">
        <v>432</v>
      </c>
      <c r="AF5" s="659" t="s">
        <v>121</v>
      </c>
      <c r="AG5" s="659" t="s">
        <v>625</v>
      </c>
      <c r="AH5" s="659" t="s">
        <v>432</v>
      </c>
      <c r="AI5" s="659" t="s">
        <v>121</v>
      </c>
      <c r="AJ5" s="659" t="s">
        <v>625</v>
      </c>
      <c r="AK5" s="659" t="s">
        <v>432</v>
      </c>
      <c r="AL5" s="659" t="s">
        <v>121</v>
      </c>
      <c r="AM5" s="659" t="s">
        <v>625</v>
      </c>
      <c r="AN5" s="659" t="s">
        <v>432</v>
      </c>
      <c r="AO5" s="659" t="s">
        <v>121</v>
      </c>
      <c r="AP5" s="659" t="s">
        <v>625</v>
      </c>
      <c r="AQ5" s="659" t="s">
        <v>432</v>
      </c>
      <c r="AR5" s="659" t="s">
        <v>121</v>
      </c>
      <c r="AS5" s="659" t="s">
        <v>625</v>
      </c>
      <c r="AT5" s="659" t="s">
        <v>432</v>
      </c>
      <c r="AU5" s="659" t="s">
        <v>121</v>
      </c>
      <c r="AV5" s="659" t="s">
        <v>625</v>
      </c>
      <c r="AW5" s="659" t="s">
        <v>432</v>
      </c>
      <c r="AX5" s="659" t="s">
        <v>121</v>
      </c>
      <c r="AY5" s="659" t="s">
        <v>625</v>
      </c>
      <c r="AZ5" s="659" t="s">
        <v>432</v>
      </c>
      <c r="BA5" s="659" t="s">
        <v>121</v>
      </c>
      <c r="BB5" s="659" t="s">
        <v>625</v>
      </c>
      <c r="BC5" s="659" t="s">
        <v>432</v>
      </c>
      <c r="BD5" s="659" t="s">
        <v>121</v>
      </c>
      <c r="BE5" s="659" t="s">
        <v>625</v>
      </c>
      <c r="BF5" s="659" t="s">
        <v>432</v>
      </c>
      <c r="BG5" s="659" t="s">
        <v>121</v>
      </c>
      <c r="BH5" s="659" t="s">
        <v>625</v>
      </c>
      <c r="BI5" s="659" t="s">
        <v>432</v>
      </c>
      <c r="BJ5" s="659" t="s">
        <v>121</v>
      </c>
      <c r="BK5" s="990" t="s">
        <v>666</v>
      </c>
      <c r="BL5" s="990"/>
      <c r="BM5" s="659" t="s">
        <v>625</v>
      </c>
      <c r="BN5" s="659" t="s">
        <v>432</v>
      </c>
      <c r="BO5" s="659" t="s">
        <v>121</v>
      </c>
      <c r="BP5" s="990" t="s">
        <v>625</v>
      </c>
      <c r="BQ5" s="990"/>
      <c r="BR5" s="990"/>
      <c r="BS5" s="990" t="s">
        <v>625</v>
      </c>
      <c r="BT5" s="990"/>
      <c r="BU5" s="659" t="s">
        <v>625</v>
      </c>
      <c r="BV5" s="659" t="s">
        <v>432</v>
      </c>
      <c r="BW5" s="659" t="s">
        <v>121</v>
      </c>
      <c r="BX5" s="659" t="s">
        <v>625</v>
      </c>
      <c r="BY5" s="659" t="s">
        <v>432</v>
      </c>
      <c r="BZ5" s="659" t="s">
        <v>121</v>
      </c>
      <c r="CA5" s="990" t="s">
        <v>625</v>
      </c>
      <c r="CB5" s="990"/>
      <c r="CC5" s="990" t="s">
        <v>625</v>
      </c>
      <c r="CD5" s="990"/>
      <c r="CE5" s="990"/>
      <c r="CF5" s="990"/>
      <c r="CG5" s="990"/>
      <c r="CH5" s="990"/>
      <c r="CI5" s="990"/>
      <c r="CJ5" s="990"/>
      <c r="CK5" s="659" t="s">
        <v>625</v>
      </c>
      <c r="CL5" s="659" t="s">
        <v>432</v>
      </c>
      <c r="CM5" s="659" t="s">
        <v>121</v>
      </c>
      <c r="CN5" s="659" t="s">
        <v>625</v>
      </c>
      <c r="CO5" s="659" t="s">
        <v>432</v>
      </c>
      <c r="CP5" s="659" t="s">
        <v>121</v>
      </c>
      <c r="CQ5" s="659" t="s">
        <v>625</v>
      </c>
      <c r="CR5" s="659" t="s">
        <v>432</v>
      </c>
      <c r="CS5" s="659" t="s">
        <v>121</v>
      </c>
      <c r="CT5" s="659" t="s">
        <v>625</v>
      </c>
      <c r="CU5" s="659" t="s">
        <v>432</v>
      </c>
      <c r="CV5" s="659" t="s">
        <v>121</v>
      </c>
      <c r="CW5" s="659" t="s">
        <v>625</v>
      </c>
      <c r="CX5" s="659" t="s">
        <v>432</v>
      </c>
      <c r="CY5" s="659" t="s">
        <v>121</v>
      </c>
      <c r="CZ5" s="659" t="s">
        <v>625</v>
      </c>
      <c r="DA5" s="659" t="s">
        <v>432</v>
      </c>
      <c r="DB5" s="659" t="s">
        <v>121</v>
      </c>
      <c r="DC5" s="990" t="s">
        <v>625</v>
      </c>
      <c r="DD5" s="990"/>
      <c r="DE5" s="659" t="s">
        <v>625</v>
      </c>
      <c r="DF5" s="659" t="s">
        <v>120</v>
      </c>
      <c r="DG5" s="659" t="s">
        <v>121</v>
      </c>
      <c r="DH5" s="659" t="s">
        <v>625</v>
      </c>
      <c r="DI5" s="659" t="s">
        <v>120</v>
      </c>
      <c r="DJ5" s="659" t="s">
        <v>121</v>
      </c>
      <c r="DK5" s="990" t="s">
        <v>433</v>
      </c>
      <c r="DL5" s="990"/>
      <c r="DM5" s="990"/>
      <c r="DN5" s="990"/>
      <c r="DO5" s="990"/>
      <c r="DP5" s="990"/>
      <c r="DQ5" s="990"/>
      <c r="DR5" s="990"/>
      <c r="DS5" s="990"/>
      <c r="DT5" s="990"/>
    </row>
    <row r="6" spans="1:124" ht="11.25" customHeight="1">
      <c r="A6" s="638">
        <v>101</v>
      </c>
      <c r="B6" s="639" t="s">
        <v>356</v>
      </c>
      <c r="C6" s="640">
        <v>2340</v>
      </c>
      <c r="D6" s="640">
        <v>70.900000000000006</v>
      </c>
      <c r="E6" s="640">
        <v>16584</v>
      </c>
      <c r="F6" s="640">
        <v>38</v>
      </c>
      <c r="G6" s="640" t="s">
        <v>15</v>
      </c>
      <c r="H6" s="640" t="s">
        <v>15</v>
      </c>
      <c r="I6" s="640">
        <v>2378</v>
      </c>
      <c r="J6" s="640">
        <v>70.599999999999994</v>
      </c>
      <c r="K6" s="640">
        <v>16776</v>
      </c>
      <c r="L6" s="640">
        <v>437</v>
      </c>
      <c r="M6" s="640">
        <v>49.2</v>
      </c>
      <c r="N6" s="640">
        <v>2148</v>
      </c>
      <c r="O6" s="640" t="s">
        <v>434</v>
      </c>
      <c r="P6" s="640" t="s">
        <v>15</v>
      </c>
      <c r="Q6" s="640" t="s">
        <v>15</v>
      </c>
      <c r="R6" s="640">
        <v>3246</v>
      </c>
      <c r="S6" s="640">
        <v>66.400000000000006</v>
      </c>
      <c r="T6" s="640">
        <v>21556</v>
      </c>
      <c r="U6" s="640">
        <v>453</v>
      </c>
      <c r="V6" s="640">
        <v>60.1</v>
      </c>
      <c r="W6" s="640">
        <v>2726</v>
      </c>
      <c r="X6" s="640" t="s">
        <v>434</v>
      </c>
      <c r="Y6" s="640" t="s">
        <v>434</v>
      </c>
      <c r="Z6" s="640" t="s">
        <v>434</v>
      </c>
      <c r="AA6" s="640">
        <v>530</v>
      </c>
      <c r="AB6" s="640">
        <v>57.7</v>
      </c>
      <c r="AC6" s="640">
        <v>3061</v>
      </c>
      <c r="AD6" s="640">
        <v>51</v>
      </c>
      <c r="AE6" s="640">
        <v>45.1</v>
      </c>
      <c r="AF6" s="640">
        <v>228</v>
      </c>
      <c r="AG6" s="640" t="s">
        <v>434</v>
      </c>
      <c r="AH6" s="640" t="s">
        <v>15</v>
      </c>
      <c r="AI6" s="640" t="s">
        <v>15</v>
      </c>
      <c r="AJ6" s="640">
        <v>174</v>
      </c>
      <c r="AK6" s="640">
        <v>45.3</v>
      </c>
      <c r="AL6" s="640">
        <v>790</v>
      </c>
      <c r="AM6" s="640">
        <v>3420</v>
      </c>
      <c r="AN6" s="640">
        <v>65.3</v>
      </c>
      <c r="AO6" s="640">
        <v>22346</v>
      </c>
      <c r="AP6" s="640" t="s">
        <v>434</v>
      </c>
      <c r="AQ6" s="640" t="s">
        <v>15</v>
      </c>
      <c r="AR6" s="640" t="s">
        <v>15</v>
      </c>
      <c r="AS6" s="640">
        <v>3439</v>
      </c>
      <c r="AT6" s="640">
        <v>65.400000000000006</v>
      </c>
      <c r="AU6" s="640">
        <v>22507</v>
      </c>
      <c r="AV6" s="640" t="s">
        <v>434</v>
      </c>
      <c r="AW6" s="640" t="s">
        <v>15</v>
      </c>
      <c r="AX6" s="640" t="s">
        <v>15</v>
      </c>
      <c r="AY6" s="640">
        <v>20</v>
      </c>
      <c r="AZ6" s="640" t="s">
        <v>15</v>
      </c>
      <c r="BA6" s="640" t="s">
        <v>15</v>
      </c>
      <c r="BB6" s="640">
        <v>20</v>
      </c>
      <c r="BC6" s="640">
        <v>361.3</v>
      </c>
      <c r="BD6" s="640">
        <v>736</v>
      </c>
      <c r="BE6" s="640">
        <v>17</v>
      </c>
      <c r="BF6" s="640" t="s">
        <v>15</v>
      </c>
      <c r="BG6" s="640" t="s">
        <v>15</v>
      </c>
      <c r="BH6" s="640" t="s">
        <v>434</v>
      </c>
      <c r="BI6" s="640" t="s">
        <v>15</v>
      </c>
      <c r="BJ6" s="640" t="s">
        <v>15</v>
      </c>
      <c r="BK6" s="640" t="s">
        <v>435</v>
      </c>
      <c r="BL6" s="640" t="s">
        <v>435</v>
      </c>
      <c r="BM6" s="640">
        <v>969</v>
      </c>
      <c r="BN6" s="640">
        <v>595</v>
      </c>
      <c r="BO6" s="640">
        <v>57672</v>
      </c>
      <c r="BP6" s="640" t="s">
        <v>435</v>
      </c>
      <c r="BQ6" s="640" t="s">
        <v>435</v>
      </c>
      <c r="BR6" s="640">
        <v>992</v>
      </c>
      <c r="BS6" s="640">
        <v>111</v>
      </c>
      <c r="BT6" s="640">
        <v>164</v>
      </c>
      <c r="BU6" s="640" t="s">
        <v>434</v>
      </c>
      <c r="BV6" s="640" t="s">
        <v>15</v>
      </c>
      <c r="BW6" s="640" t="s">
        <v>15</v>
      </c>
      <c r="BX6" s="640" t="s">
        <v>434</v>
      </c>
      <c r="BY6" s="640" t="s">
        <v>15</v>
      </c>
      <c r="BZ6" s="640" t="s">
        <v>15</v>
      </c>
      <c r="CA6" s="640">
        <v>6</v>
      </c>
      <c r="CB6" s="640">
        <v>60</v>
      </c>
      <c r="CC6" s="640" t="s">
        <v>435</v>
      </c>
      <c r="CD6" s="640" t="s">
        <v>435</v>
      </c>
      <c r="CE6" s="640" t="s">
        <v>435</v>
      </c>
      <c r="CF6" s="640" t="s">
        <v>435</v>
      </c>
      <c r="CG6" s="640" t="s">
        <v>435</v>
      </c>
      <c r="CH6" s="640" t="s">
        <v>435</v>
      </c>
      <c r="CI6" s="640" t="s">
        <v>435</v>
      </c>
      <c r="CJ6" s="640">
        <v>457</v>
      </c>
      <c r="CK6" s="640">
        <v>447</v>
      </c>
      <c r="CL6" s="640">
        <v>31.9</v>
      </c>
      <c r="CM6" s="640">
        <v>1424</v>
      </c>
      <c r="CN6" s="640" t="s">
        <v>78</v>
      </c>
      <c r="CO6" s="640" t="s">
        <v>16</v>
      </c>
      <c r="CP6" s="640" t="s">
        <v>16</v>
      </c>
      <c r="CQ6" s="640">
        <v>447</v>
      </c>
      <c r="CR6" s="640">
        <v>31.9</v>
      </c>
      <c r="CS6" s="640">
        <v>1424</v>
      </c>
      <c r="CT6" s="640">
        <v>171</v>
      </c>
      <c r="CU6" s="640" t="s">
        <v>15</v>
      </c>
      <c r="CV6" s="640" t="s">
        <v>15</v>
      </c>
      <c r="CW6" s="640">
        <v>115</v>
      </c>
      <c r="CX6" s="640" t="s">
        <v>15</v>
      </c>
      <c r="CY6" s="640" t="s">
        <v>15</v>
      </c>
      <c r="CZ6" s="640">
        <v>15</v>
      </c>
      <c r="DA6" s="640" t="s">
        <v>15</v>
      </c>
      <c r="DB6" s="640" t="s">
        <v>15</v>
      </c>
      <c r="DC6" s="640">
        <v>26</v>
      </c>
      <c r="DD6" s="640">
        <v>327</v>
      </c>
      <c r="DE6" s="640">
        <v>155</v>
      </c>
      <c r="DF6" s="640">
        <v>103</v>
      </c>
      <c r="DG6" s="640">
        <v>1591</v>
      </c>
      <c r="DH6" s="640">
        <v>396</v>
      </c>
      <c r="DI6" s="640">
        <v>106</v>
      </c>
      <c r="DJ6" s="640">
        <v>4192</v>
      </c>
      <c r="DK6" s="640">
        <v>72</v>
      </c>
      <c r="DL6" s="640">
        <v>18</v>
      </c>
      <c r="DM6" s="640">
        <v>91</v>
      </c>
      <c r="DN6" s="640" t="s">
        <v>435</v>
      </c>
      <c r="DO6" s="640" t="s">
        <v>435</v>
      </c>
      <c r="DP6" s="640">
        <v>409</v>
      </c>
      <c r="DQ6" s="640">
        <v>912</v>
      </c>
      <c r="DR6" s="640">
        <v>6570</v>
      </c>
      <c r="DS6" s="640">
        <v>377</v>
      </c>
      <c r="DT6" s="640" t="s">
        <v>435</v>
      </c>
    </row>
    <row r="7" spans="1:124" ht="11.25" customHeight="1">
      <c r="A7" s="638">
        <v>102</v>
      </c>
      <c r="B7" s="639" t="s">
        <v>358</v>
      </c>
      <c r="C7" s="640">
        <v>5262</v>
      </c>
      <c r="D7" s="640">
        <v>77.8</v>
      </c>
      <c r="E7" s="640">
        <v>40958</v>
      </c>
      <c r="F7" s="640">
        <v>44</v>
      </c>
      <c r="G7" s="640" t="s">
        <v>15</v>
      </c>
      <c r="H7" s="640" t="s">
        <v>15</v>
      </c>
      <c r="I7" s="640">
        <v>5306</v>
      </c>
      <c r="J7" s="640">
        <v>77.7</v>
      </c>
      <c r="K7" s="640">
        <v>41224</v>
      </c>
      <c r="L7" s="640">
        <v>95</v>
      </c>
      <c r="M7" s="640" t="s">
        <v>15</v>
      </c>
      <c r="N7" s="640" t="s">
        <v>15</v>
      </c>
      <c r="O7" s="640" t="s">
        <v>434</v>
      </c>
      <c r="P7" s="640" t="s">
        <v>15</v>
      </c>
      <c r="Q7" s="640" t="s">
        <v>15</v>
      </c>
      <c r="R7" s="640">
        <v>6775</v>
      </c>
      <c r="S7" s="640">
        <v>75.400000000000006</v>
      </c>
      <c r="T7" s="640">
        <v>51064</v>
      </c>
      <c r="U7" s="640">
        <v>1413</v>
      </c>
      <c r="V7" s="640">
        <v>67.900000000000006</v>
      </c>
      <c r="W7" s="640">
        <v>9595</v>
      </c>
      <c r="X7" s="640" t="s">
        <v>434</v>
      </c>
      <c r="Y7" s="640" t="s">
        <v>15</v>
      </c>
      <c r="Z7" s="640" t="s">
        <v>15</v>
      </c>
      <c r="AA7" s="640">
        <v>1444</v>
      </c>
      <c r="AB7" s="640">
        <v>67.400000000000006</v>
      </c>
      <c r="AC7" s="640">
        <v>9733</v>
      </c>
      <c r="AD7" s="640">
        <v>38</v>
      </c>
      <c r="AE7" s="640" t="s">
        <v>15</v>
      </c>
      <c r="AF7" s="640" t="s">
        <v>15</v>
      </c>
      <c r="AG7" s="640" t="s">
        <v>78</v>
      </c>
      <c r="AH7" s="640" t="s">
        <v>16</v>
      </c>
      <c r="AI7" s="640" t="s">
        <v>16</v>
      </c>
      <c r="AJ7" s="640">
        <v>113</v>
      </c>
      <c r="AK7" s="640" t="s">
        <v>15</v>
      </c>
      <c r="AL7" s="640" t="s">
        <v>15</v>
      </c>
      <c r="AM7" s="640">
        <v>6887</v>
      </c>
      <c r="AN7" s="640">
        <v>75</v>
      </c>
      <c r="AO7" s="640">
        <v>51668</v>
      </c>
      <c r="AP7" s="640" t="s">
        <v>78</v>
      </c>
      <c r="AQ7" s="640" t="s">
        <v>16</v>
      </c>
      <c r="AR7" s="640" t="s">
        <v>16</v>
      </c>
      <c r="AS7" s="640">
        <v>6887</v>
      </c>
      <c r="AT7" s="640">
        <v>75</v>
      </c>
      <c r="AU7" s="640">
        <v>51668</v>
      </c>
      <c r="AV7" s="640" t="s">
        <v>434</v>
      </c>
      <c r="AW7" s="640" t="s">
        <v>15</v>
      </c>
      <c r="AX7" s="640" t="s">
        <v>15</v>
      </c>
      <c r="AY7" s="640">
        <v>17</v>
      </c>
      <c r="AZ7" s="640" t="s">
        <v>15</v>
      </c>
      <c r="BA7" s="640" t="s">
        <v>15</v>
      </c>
      <c r="BB7" s="640">
        <v>17</v>
      </c>
      <c r="BC7" s="640" t="s">
        <v>15</v>
      </c>
      <c r="BD7" s="640" t="s">
        <v>15</v>
      </c>
      <c r="BE7" s="640">
        <v>7</v>
      </c>
      <c r="BF7" s="640" t="s">
        <v>15</v>
      </c>
      <c r="BG7" s="640" t="s">
        <v>15</v>
      </c>
      <c r="BH7" s="640" t="s">
        <v>434</v>
      </c>
      <c r="BI7" s="640" t="s">
        <v>15</v>
      </c>
      <c r="BJ7" s="640" t="s">
        <v>15</v>
      </c>
      <c r="BK7" s="640" t="s">
        <v>435</v>
      </c>
      <c r="BL7" s="640" t="s">
        <v>435</v>
      </c>
      <c r="BM7" s="640">
        <v>2805</v>
      </c>
      <c r="BN7" s="640">
        <v>662.5</v>
      </c>
      <c r="BO7" s="640">
        <v>185837</v>
      </c>
      <c r="BP7" s="640" t="s">
        <v>435</v>
      </c>
      <c r="BQ7" s="640" t="s">
        <v>435</v>
      </c>
      <c r="BR7" s="640">
        <v>2830</v>
      </c>
      <c r="BS7" s="640" t="s">
        <v>435</v>
      </c>
      <c r="BT7" s="640" t="s">
        <v>435</v>
      </c>
      <c r="BU7" s="640" t="s">
        <v>434</v>
      </c>
      <c r="BV7" s="640" t="s">
        <v>15</v>
      </c>
      <c r="BW7" s="640" t="s">
        <v>15</v>
      </c>
      <c r="BX7" s="640" t="s">
        <v>434</v>
      </c>
      <c r="BY7" s="640" t="s">
        <v>15</v>
      </c>
      <c r="BZ7" s="640" t="s">
        <v>15</v>
      </c>
      <c r="CA7" s="640" t="s">
        <v>78</v>
      </c>
      <c r="CB7" s="640">
        <v>8</v>
      </c>
      <c r="CC7" s="640" t="s">
        <v>435</v>
      </c>
      <c r="CD7" s="640" t="s">
        <v>435</v>
      </c>
      <c r="CE7" s="640" t="s">
        <v>435</v>
      </c>
      <c r="CF7" s="640" t="s">
        <v>435</v>
      </c>
      <c r="CG7" s="640" t="s">
        <v>435</v>
      </c>
      <c r="CH7" s="640" t="s">
        <v>435</v>
      </c>
      <c r="CI7" s="640" t="s">
        <v>435</v>
      </c>
      <c r="CJ7" s="640">
        <v>448</v>
      </c>
      <c r="CK7" s="640">
        <v>447</v>
      </c>
      <c r="CL7" s="640">
        <v>32.5</v>
      </c>
      <c r="CM7" s="640">
        <v>1453</v>
      </c>
      <c r="CN7" s="640" t="s">
        <v>434</v>
      </c>
      <c r="CO7" s="640" t="s">
        <v>15</v>
      </c>
      <c r="CP7" s="640" t="s">
        <v>15</v>
      </c>
      <c r="CQ7" s="640">
        <v>448</v>
      </c>
      <c r="CR7" s="640">
        <v>32.5</v>
      </c>
      <c r="CS7" s="640">
        <v>1456</v>
      </c>
      <c r="CT7" s="640">
        <v>62</v>
      </c>
      <c r="CU7" s="640" t="s">
        <v>15</v>
      </c>
      <c r="CV7" s="640" t="s">
        <v>15</v>
      </c>
      <c r="CW7" s="640">
        <v>64</v>
      </c>
      <c r="CX7" s="640" t="s">
        <v>15</v>
      </c>
      <c r="CY7" s="640" t="s">
        <v>15</v>
      </c>
      <c r="CZ7" s="640" t="s">
        <v>78</v>
      </c>
      <c r="DA7" s="640" t="s">
        <v>16</v>
      </c>
      <c r="DB7" s="640" t="s">
        <v>16</v>
      </c>
      <c r="DC7" s="640">
        <v>9</v>
      </c>
      <c r="DD7" s="640">
        <v>135</v>
      </c>
      <c r="DE7" s="640">
        <v>82</v>
      </c>
      <c r="DF7" s="640" t="s">
        <v>15</v>
      </c>
      <c r="DG7" s="640" t="s">
        <v>15</v>
      </c>
      <c r="DH7" s="640">
        <v>140</v>
      </c>
      <c r="DI7" s="640" t="s">
        <v>15</v>
      </c>
      <c r="DJ7" s="640" t="s">
        <v>15</v>
      </c>
      <c r="DK7" s="640">
        <v>7</v>
      </c>
      <c r="DL7" s="640">
        <v>6</v>
      </c>
      <c r="DM7" s="640">
        <v>13</v>
      </c>
      <c r="DN7" s="640" t="s">
        <v>435</v>
      </c>
      <c r="DO7" s="640" t="s">
        <v>435</v>
      </c>
      <c r="DP7" s="640">
        <v>567</v>
      </c>
      <c r="DQ7" s="640">
        <v>348</v>
      </c>
      <c r="DR7" s="640">
        <v>11174</v>
      </c>
      <c r="DS7" s="640">
        <v>1096</v>
      </c>
      <c r="DT7" s="640">
        <v>130</v>
      </c>
    </row>
    <row r="8" spans="1:124" ht="11.25" customHeight="1">
      <c r="A8" s="638">
        <v>103</v>
      </c>
      <c r="B8" s="639" t="s">
        <v>359</v>
      </c>
      <c r="C8" s="640">
        <v>2216</v>
      </c>
      <c r="D8" s="640">
        <v>69.2</v>
      </c>
      <c r="E8" s="640">
        <v>15331</v>
      </c>
      <c r="F8" s="640">
        <v>19</v>
      </c>
      <c r="G8" s="640" t="s">
        <v>15</v>
      </c>
      <c r="H8" s="640" t="s">
        <v>15</v>
      </c>
      <c r="I8" s="640">
        <v>2235</v>
      </c>
      <c r="J8" s="640">
        <v>69</v>
      </c>
      <c r="K8" s="640">
        <v>15432</v>
      </c>
      <c r="L8" s="640">
        <v>1071</v>
      </c>
      <c r="M8" s="640">
        <v>48.2</v>
      </c>
      <c r="N8" s="640">
        <v>5160</v>
      </c>
      <c r="O8" s="640" t="s">
        <v>434</v>
      </c>
      <c r="P8" s="640" t="s">
        <v>434</v>
      </c>
      <c r="Q8" s="640" t="s">
        <v>434</v>
      </c>
      <c r="R8" s="640">
        <v>4338</v>
      </c>
      <c r="S8" s="640">
        <v>60.4</v>
      </c>
      <c r="T8" s="640">
        <v>26209</v>
      </c>
      <c r="U8" s="640">
        <v>745</v>
      </c>
      <c r="V8" s="640">
        <v>51.4</v>
      </c>
      <c r="W8" s="640">
        <v>3831</v>
      </c>
      <c r="X8" s="640" t="s">
        <v>434</v>
      </c>
      <c r="Y8" s="640" t="s">
        <v>15</v>
      </c>
      <c r="Z8" s="640" t="s">
        <v>15</v>
      </c>
      <c r="AA8" s="640">
        <v>796</v>
      </c>
      <c r="AB8" s="640">
        <v>51</v>
      </c>
      <c r="AC8" s="640">
        <v>4057</v>
      </c>
      <c r="AD8" s="640">
        <v>25</v>
      </c>
      <c r="AE8" s="640" t="s">
        <v>15</v>
      </c>
      <c r="AF8" s="640" t="s">
        <v>15</v>
      </c>
      <c r="AG8" s="640" t="s">
        <v>78</v>
      </c>
      <c r="AH8" s="640" t="s">
        <v>16</v>
      </c>
      <c r="AI8" s="640" t="s">
        <v>16</v>
      </c>
      <c r="AJ8" s="640">
        <v>95</v>
      </c>
      <c r="AK8" s="640" t="s">
        <v>15</v>
      </c>
      <c r="AL8" s="640" t="s">
        <v>15</v>
      </c>
      <c r="AM8" s="640">
        <v>4432</v>
      </c>
      <c r="AN8" s="640">
        <v>60.1</v>
      </c>
      <c r="AO8" s="640">
        <v>26637</v>
      </c>
      <c r="AP8" s="640" t="s">
        <v>434</v>
      </c>
      <c r="AQ8" s="640" t="s">
        <v>15</v>
      </c>
      <c r="AR8" s="640" t="s">
        <v>15</v>
      </c>
      <c r="AS8" s="640">
        <v>4436</v>
      </c>
      <c r="AT8" s="640">
        <v>60.1</v>
      </c>
      <c r="AU8" s="640">
        <v>26667</v>
      </c>
      <c r="AV8" s="640" t="s">
        <v>434</v>
      </c>
      <c r="AW8" s="640" t="s">
        <v>15</v>
      </c>
      <c r="AX8" s="640" t="s">
        <v>15</v>
      </c>
      <c r="AY8" s="640">
        <v>13</v>
      </c>
      <c r="AZ8" s="640" t="s">
        <v>15</v>
      </c>
      <c r="BA8" s="640" t="s">
        <v>15</v>
      </c>
      <c r="BB8" s="640">
        <v>15</v>
      </c>
      <c r="BC8" s="640" t="s">
        <v>15</v>
      </c>
      <c r="BD8" s="640" t="s">
        <v>15</v>
      </c>
      <c r="BE8" s="640">
        <v>7</v>
      </c>
      <c r="BF8" s="640" t="s">
        <v>15</v>
      </c>
      <c r="BG8" s="640" t="s">
        <v>15</v>
      </c>
      <c r="BH8" s="640" t="s">
        <v>434</v>
      </c>
      <c r="BI8" s="640" t="s">
        <v>15</v>
      </c>
      <c r="BJ8" s="640" t="s">
        <v>15</v>
      </c>
      <c r="BK8" s="640" t="s">
        <v>435</v>
      </c>
      <c r="BL8" s="640" t="s">
        <v>435</v>
      </c>
      <c r="BM8" s="640">
        <v>900</v>
      </c>
      <c r="BN8" s="640">
        <v>586.6</v>
      </c>
      <c r="BO8" s="640">
        <v>52797</v>
      </c>
      <c r="BP8" s="640" t="s">
        <v>435</v>
      </c>
      <c r="BQ8" s="640" t="s">
        <v>435</v>
      </c>
      <c r="BR8" s="640">
        <v>917</v>
      </c>
      <c r="BS8" s="640">
        <v>232</v>
      </c>
      <c r="BT8" s="640">
        <v>408</v>
      </c>
      <c r="BU8" s="640" t="s">
        <v>434</v>
      </c>
      <c r="BV8" s="640" t="s">
        <v>15</v>
      </c>
      <c r="BW8" s="640" t="s">
        <v>15</v>
      </c>
      <c r="BX8" s="640" t="s">
        <v>78</v>
      </c>
      <c r="BY8" s="640" t="s">
        <v>16</v>
      </c>
      <c r="BZ8" s="640" t="s">
        <v>16</v>
      </c>
      <c r="CA8" s="640" t="s">
        <v>434</v>
      </c>
      <c r="CB8" s="640">
        <v>11</v>
      </c>
      <c r="CC8" s="640" t="s">
        <v>435</v>
      </c>
      <c r="CD8" s="640" t="s">
        <v>435</v>
      </c>
      <c r="CE8" s="640">
        <v>13</v>
      </c>
      <c r="CF8" s="640" t="s">
        <v>435</v>
      </c>
      <c r="CG8" s="640" t="s">
        <v>435</v>
      </c>
      <c r="CH8" s="640" t="s">
        <v>435</v>
      </c>
      <c r="CI8" s="640" t="s">
        <v>435</v>
      </c>
      <c r="CJ8" s="640">
        <v>975</v>
      </c>
      <c r="CK8" s="640">
        <v>933</v>
      </c>
      <c r="CL8" s="640">
        <v>30.2</v>
      </c>
      <c r="CM8" s="640">
        <v>2816</v>
      </c>
      <c r="CN8" s="640" t="s">
        <v>78</v>
      </c>
      <c r="CO8" s="640" t="s">
        <v>16</v>
      </c>
      <c r="CP8" s="640" t="s">
        <v>16</v>
      </c>
      <c r="CQ8" s="640">
        <v>933</v>
      </c>
      <c r="CR8" s="640">
        <v>30.2</v>
      </c>
      <c r="CS8" s="640">
        <v>2816</v>
      </c>
      <c r="CT8" s="640">
        <v>287</v>
      </c>
      <c r="CU8" s="640" t="s">
        <v>15</v>
      </c>
      <c r="CV8" s="640" t="s">
        <v>15</v>
      </c>
      <c r="CW8" s="640">
        <v>30</v>
      </c>
      <c r="CX8" s="640" t="s">
        <v>15</v>
      </c>
      <c r="CY8" s="640" t="s">
        <v>15</v>
      </c>
      <c r="CZ8" s="640" t="s">
        <v>78</v>
      </c>
      <c r="DA8" s="640" t="s">
        <v>16</v>
      </c>
      <c r="DB8" s="640" t="s">
        <v>16</v>
      </c>
      <c r="DC8" s="640" t="s">
        <v>78</v>
      </c>
      <c r="DD8" s="640">
        <v>318</v>
      </c>
      <c r="DE8" s="640">
        <v>464</v>
      </c>
      <c r="DF8" s="640" t="s">
        <v>15</v>
      </c>
      <c r="DG8" s="640" t="s">
        <v>15</v>
      </c>
      <c r="DH8" s="640">
        <v>497</v>
      </c>
      <c r="DI8" s="640" t="s">
        <v>15</v>
      </c>
      <c r="DJ8" s="640" t="s">
        <v>15</v>
      </c>
      <c r="DK8" s="640">
        <v>25</v>
      </c>
      <c r="DL8" s="640">
        <v>10</v>
      </c>
      <c r="DM8" s="640">
        <v>34</v>
      </c>
      <c r="DN8" s="640" t="s">
        <v>435</v>
      </c>
      <c r="DO8" s="640" t="s">
        <v>435</v>
      </c>
      <c r="DP8" s="640">
        <v>723</v>
      </c>
      <c r="DQ8" s="640">
        <v>1325</v>
      </c>
      <c r="DR8" s="640">
        <v>8768</v>
      </c>
      <c r="DS8" s="640">
        <v>527</v>
      </c>
      <c r="DT8" s="640">
        <v>54</v>
      </c>
    </row>
    <row r="9" spans="1:124" ht="5.0999999999999996" customHeight="1">
      <c r="A9" s="638"/>
      <c r="B9" s="639"/>
      <c r="C9" s="640"/>
      <c r="D9" s="640"/>
      <c r="E9" s="640"/>
      <c r="F9" s="640"/>
      <c r="G9" s="640"/>
      <c r="H9" s="640"/>
      <c r="I9" s="640"/>
      <c r="J9" s="640"/>
      <c r="K9" s="640"/>
      <c r="L9" s="640"/>
      <c r="M9" s="640"/>
      <c r="N9" s="640"/>
      <c r="O9" s="640"/>
      <c r="P9" s="640"/>
      <c r="Q9" s="640"/>
      <c r="R9" s="640"/>
      <c r="S9" s="640"/>
      <c r="T9" s="640"/>
      <c r="U9" s="640"/>
      <c r="V9" s="640"/>
      <c r="W9" s="640"/>
      <c r="X9" s="640"/>
      <c r="Y9" s="640"/>
      <c r="Z9" s="640"/>
      <c r="AA9" s="640"/>
      <c r="AB9" s="640"/>
      <c r="AC9" s="640"/>
      <c r="AD9" s="640"/>
      <c r="AE9" s="640"/>
      <c r="AF9" s="640"/>
      <c r="AG9" s="640"/>
      <c r="AH9" s="640"/>
      <c r="AI9" s="640"/>
      <c r="AJ9" s="640"/>
      <c r="AK9" s="640"/>
      <c r="AL9" s="640"/>
      <c r="AM9" s="640"/>
      <c r="AN9" s="640"/>
      <c r="AO9" s="640"/>
      <c r="AP9" s="640"/>
      <c r="AQ9" s="640"/>
      <c r="AR9" s="640"/>
      <c r="AS9" s="640"/>
      <c r="AT9" s="640"/>
      <c r="AU9" s="640"/>
      <c r="AV9" s="640"/>
      <c r="AW9" s="640"/>
      <c r="AX9" s="640"/>
      <c r="AY9" s="640"/>
      <c r="AZ9" s="640"/>
      <c r="BA9" s="640"/>
      <c r="BB9" s="640"/>
      <c r="BC9" s="640"/>
      <c r="BD9" s="640"/>
      <c r="BE9" s="640"/>
      <c r="BF9" s="640"/>
      <c r="BG9" s="640"/>
      <c r="BH9" s="640"/>
      <c r="BI9" s="640"/>
      <c r="BJ9" s="640"/>
      <c r="BK9" s="640"/>
      <c r="BL9" s="640"/>
      <c r="BM9" s="640"/>
      <c r="BN9" s="640"/>
      <c r="BO9" s="640"/>
      <c r="BP9" s="640"/>
      <c r="BQ9" s="640"/>
      <c r="BR9" s="640"/>
      <c r="BS9" s="640"/>
      <c r="BT9" s="640"/>
      <c r="BU9" s="640"/>
      <c r="BV9" s="640"/>
      <c r="BW9" s="640"/>
      <c r="BX9" s="640"/>
      <c r="BY9" s="640"/>
      <c r="BZ9" s="640"/>
      <c r="CA9" s="640"/>
      <c r="CB9" s="640"/>
      <c r="CC9" s="640"/>
      <c r="CD9" s="640"/>
      <c r="CE9" s="640"/>
      <c r="CF9" s="640"/>
      <c r="CG9" s="640"/>
      <c r="CH9" s="640"/>
      <c r="CI9" s="640"/>
      <c r="CJ9" s="640"/>
      <c r="CK9" s="640"/>
      <c r="CL9" s="640"/>
      <c r="CM9" s="640"/>
      <c r="CN9" s="640"/>
      <c r="CO9" s="640"/>
      <c r="CP9" s="640"/>
      <c r="CQ9" s="640"/>
      <c r="CR9" s="640"/>
      <c r="CS9" s="640"/>
      <c r="CT9" s="640"/>
      <c r="CU9" s="640"/>
      <c r="CV9" s="640"/>
      <c r="CW9" s="640"/>
      <c r="CX9" s="640"/>
      <c r="CY9" s="640"/>
      <c r="CZ9" s="640"/>
      <c r="DA9" s="640"/>
      <c r="DB9" s="640"/>
      <c r="DC9" s="640"/>
      <c r="DD9" s="641"/>
      <c r="DE9" s="640"/>
      <c r="DF9" s="640"/>
      <c r="DG9" s="640"/>
      <c r="DH9" s="640"/>
      <c r="DI9" s="640"/>
      <c r="DJ9" s="640"/>
      <c r="DK9" s="641"/>
      <c r="DL9" s="641"/>
      <c r="DM9" s="641"/>
      <c r="DN9" s="640"/>
      <c r="DO9" s="640"/>
      <c r="DP9" s="640"/>
      <c r="DQ9" s="640"/>
      <c r="DR9" s="640"/>
      <c r="DS9" s="640"/>
      <c r="DT9" s="640"/>
    </row>
    <row r="10" spans="1:124" ht="11.25" customHeight="1">
      <c r="A10" s="638">
        <v>151</v>
      </c>
      <c r="B10" s="639" t="s">
        <v>98</v>
      </c>
      <c r="C10" s="640">
        <v>7541</v>
      </c>
      <c r="D10" s="640">
        <v>69.8</v>
      </c>
      <c r="E10" s="640">
        <v>52671</v>
      </c>
      <c r="F10" s="640">
        <v>98</v>
      </c>
      <c r="G10" s="640">
        <v>51.8</v>
      </c>
      <c r="H10" s="640">
        <v>507</v>
      </c>
      <c r="I10" s="640">
        <v>7639</v>
      </c>
      <c r="J10" s="640">
        <v>69.599999999999994</v>
      </c>
      <c r="K10" s="640">
        <v>53177</v>
      </c>
      <c r="L10" s="640">
        <v>8448</v>
      </c>
      <c r="M10" s="640">
        <v>50.2</v>
      </c>
      <c r="N10" s="640">
        <v>42421</v>
      </c>
      <c r="O10" s="640">
        <v>2171</v>
      </c>
      <c r="P10" s="640">
        <v>63.8</v>
      </c>
      <c r="Q10" s="640">
        <v>13861</v>
      </c>
      <c r="R10" s="640">
        <v>22427</v>
      </c>
      <c r="S10" s="640">
        <v>58.9</v>
      </c>
      <c r="T10" s="640">
        <v>132107</v>
      </c>
      <c r="U10" s="640">
        <v>4242</v>
      </c>
      <c r="V10" s="640">
        <v>54.3</v>
      </c>
      <c r="W10" s="640">
        <v>23031</v>
      </c>
      <c r="X10" s="640">
        <v>5515</v>
      </c>
      <c r="Y10" s="640">
        <v>45.8</v>
      </c>
      <c r="Z10" s="640">
        <v>25271</v>
      </c>
      <c r="AA10" s="640">
        <v>9757</v>
      </c>
      <c r="AB10" s="640">
        <v>49.5</v>
      </c>
      <c r="AC10" s="640">
        <v>48302</v>
      </c>
      <c r="AD10" s="640">
        <v>452</v>
      </c>
      <c r="AE10" s="640">
        <v>39.5</v>
      </c>
      <c r="AF10" s="640">
        <v>1785</v>
      </c>
      <c r="AG10" s="640">
        <v>138</v>
      </c>
      <c r="AH10" s="640" t="s">
        <v>15</v>
      </c>
      <c r="AI10" s="640" t="s">
        <v>15</v>
      </c>
      <c r="AJ10" s="640">
        <v>6202</v>
      </c>
      <c r="AK10" s="640">
        <v>45.4</v>
      </c>
      <c r="AL10" s="640">
        <v>28167</v>
      </c>
      <c r="AM10" s="640">
        <v>28629</v>
      </c>
      <c r="AN10" s="640">
        <v>56</v>
      </c>
      <c r="AO10" s="640">
        <v>160274</v>
      </c>
      <c r="AP10" s="640">
        <v>226</v>
      </c>
      <c r="AQ10" s="640">
        <v>93.2</v>
      </c>
      <c r="AR10" s="640">
        <v>2111</v>
      </c>
      <c r="AS10" s="640">
        <v>28856</v>
      </c>
      <c r="AT10" s="640">
        <v>56.3</v>
      </c>
      <c r="AU10" s="640">
        <v>162385</v>
      </c>
      <c r="AV10" s="640">
        <v>350</v>
      </c>
      <c r="AW10" s="640">
        <v>311.3</v>
      </c>
      <c r="AX10" s="640">
        <v>10893</v>
      </c>
      <c r="AY10" s="640">
        <v>8441</v>
      </c>
      <c r="AZ10" s="640">
        <v>462.8</v>
      </c>
      <c r="BA10" s="640">
        <v>390626</v>
      </c>
      <c r="BB10" s="640">
        <v>8791</v>
      </c>
      <c r="BC10" s="640">
        <v>456.7</v>
      </c>
      <c r="BD10" s="640">
        <v>401520</v>
      </c>
      <c r="BE10" s="640">
        <v>2091</v>
      </c>
      <c r="BF10" s="640">
        <v>410.3</v>
      </c>
      <c r="BG10" s="640">
        <v>85807</v>
      </c>
      <c r="BH10" s="640">
        <v>6350</v>
      </c>
      <c r="BI10" s="640">
        <v>480</v>
      </c>
      <c r="BJ10" s="640">
        <v>304819</v>
      </c>
      <c r="BK10" s="640">
        <v>3815</v>
      </c>
      <c r="BL10" s="640">
        <v>2535</v>
      </c>
      <c r="BM10" s="640">
        <v>6302</v>
      </c>
      <c r="BN10" s="640">
        <v>616.6</v>
      </c>
      <c r="BO10" s="640">
        <v>388636</v>
      </c>
      <c r="BP10" s="640">
        <v>18</v>
      </c>
      <c r="BQ10" s="640">
        <v>48</v>
      </c>
      <c r="BR10" s="640">
        <v>15159</v>
      </c>
      <c r="BS10" s="640">
        <v>4822</v>
      </c>
      <c r="BT10" s="640">
        <v>5641</v>
      </c>
      <c r="BU10" s="640">
        <v>112</v>
      </c>
      <c r="BV10" s="640">
        <v>32.5</v>
      </c>
      <c r="BW10" s="640">
        <v>363</v>
      </c>
      <c r="BX10" s="640">
        <v>18</v>
      </c>
      <c r="BY10" s="640" t="s">
        <v>15</v>
      </c>
      <c r="BZ10" s="640" t="s">
        <v>15</v>
      </c>
      <c r="CA10" s="640">
        <v>29</v>
      </c>
      <c r="CB10" s="640">
        <v>159</v>
      </c>
      <c r="CC10" s="640" t="s">
        <v>435</v>
      </c>
      <c r="CD10" s="640" t="s">
        <v>435</v>
      </c>
      <c r="CE10" s="640">
        <v>28</v>
      </c>
      <c r="CF10" s="640" t="s">
        <v>435</v>
      </c>
      <c r="CG10" s="640">
        <v>281</v>
      </c>
      <c r="CH10" s="640" t="s">
        <v>435</v>
      </c>
      <c r="CI10" s="640">
        <v>44</v>
      </c>
      <c r="CJ10" s="640">
        <v>5081</v>
      </c>
      <c r="CK10" s="640">
        <v>4709</v>
      </c>
      <c r="CL10" s="640">
        <v>28.2</v>
      </c>
      <c r="CM10" s="640">
        <v>13284</v>
      </c>
      <c r="CN10" s="640">
        <v>17</v>
      </c>
      <c r="CO10" s="640" t="s">
        <v>15</v>
      </c>
      <c r="CP10" s="640" t="s">
        <v>15</v>
      </c>
      <c r="CQ10" s="640">
        <v>4726</v>
      </c>
      <c r="CR10" s="640">
        <v>28.2</v>
      </c>
      <c r="CS10" s="640">
        <v>13327</v>
      </c>
      <c r="CT10" s="640">
        <v>7145</v>
      </c>
      <c r="CU10" s="640">
        <v>534.29999999999995</v>
      </c>
      <c r="CV10" s="640">
        <v>381785</v>
      </c>
      <c r="CW10" s="640">
        <v>786</v>
      </c>
      <c r="CX10" s="640">
        <v>97.5</v>
      </c>
      <c r="CY10" s="640">
        <v>7662</v>
      </c>
      <c r="CZ10" s="640">
        <v>89</v>
      </c>
      <c r="DA10" s="640" t="s">
        <v>15</v>
      </c>
      <c r="DB10" s="640" t="s">
        <v>15</v>
      </c>
      <c r="DC10" s="640">
        <v>118</v>
      </c>
      <c r="DD10" s="640">
        <v>8138</v>
      </c>
      <c r="DE10" s="640">
        <v>2650</v>
      </c>
      <c r="DF10" s="640">
        <v>99.6</v>
      </c>
      <c r="DG10" s="640">
        <v>26386</v>
      </c>
      <c r="DH10" s="640">
        <v>8427</v>
      </c>
      <c r="DI10" s="640">
        <v>107</v>
      </c>
      <c r="DJ10" s="640">
        <v>90169</v>
      </c>
      <c r="DK10" s="640">
        <v>373</v>
      </c>
      <c r="DL10" s="640">
        <v>22</v>
      </c>
      <c r="DM10" s="640">
        <v>395</v>
      </c>
      <c r="DN10" s="640" t="s">
        <v>435</v>
      </c>
      <c r="DO10" s="640" t="s">
        <v>435</v>
      </c>
      <c r="DP10" s="640">
        <v>5040</v>
      </c>
      <c r="DQ10" s="640">
        <v>14317</v>
      </c>
      <c r="DR10" s="640">
        <v>76327</v>
      </c>
      <c r="DS10" s="640">
        <v>10348</v>
      </c>
      <c r="DT10" s="640">
        <v>1215</v>
      </c>
    </row>
    <row r="11" spans="1:124" ht="11.25" customHeight="1">
      <c r="A11" s="638">
        <v>152</v>
      </c>
      <c r="B11" s="639" t="s">
        <v>99</v>
      </c>
      <c r="C11" s="640">
        <v>21340</v>
      </c>
      <c r="D11" s="640">
        <v>75</v>
      </c>
      <c r="E11" s="640">
        <v>160150</v>
      </c>
      <c r="F11" s="640">
        <v>79</v>
      </c>
      <c r="G11" s="640">
        <v>52.2</v>
      </c>
      <c r="H11" s="640">
        <v>414</v>
      </c>
      <c r="I11" s="640">
        <v>21419</v>
      </c>
      <c r="J11" s="640">
        <v>75</v>
      </c>
      <c r="K11" s="640">
        <v>160564</v>
      </c>
      <c r="L11" s="640">
        <v>227</v>
      </c>
      <c r="M11" s="640">
        <v>53</v>
      </c>
      <c r="N11" s="640">
        <v>1204</v>
      </c>
      <c r="O11" s="640">
        <v>662</v>
      </c>
      <c r="P11" s="640">
        <v>66.400000000000006</v>
      </c>
      <c r="Q11" s="640">
        <v>4401</v>
      </c>
      <c r="R11" s="640">
        <v>30149</v>
      </c>
      <c r="S11" s="640">
        <v>71.099999999999994</v>
      </c>
      <c r="T11" s="640">
        <v>214422</v>
      </c>
      <c r="U11" s="640">
        <v>7843</v>
      </c>
      <c r="V11" s="640">
        <v>61.5</v>
      </c>
      <c r="W11" s="640">
        <v>48259</v>
      </c>
      <c r="X11" s="640">
        <v>193</v>
      </c>
      <c r="Y11" s="640">
        <v>43.3</v>
      </c>
      <c r="Z11" s="640">
        <v>833</v>
      </c>
      <c r="AA11" s="640">
        <v>8036</v>
      </c>
      <c r="AB11" s="640">
        <v>61.1</v>
      </c>
      <c r="AC11" s="640">
        <v>49093</v>
      </c>
      <c r="AD11" s="640">
        <v>384</v>
      </c>
      <c r="AE11" s="640">
        <v>42.5</v>
      </c>
      <c r="AF11" s="640">
        <v>1633</v>
      </c>
      <c r="AG11" s="640">
        <v>16</v>
      </c>
      <c r="AH11" s="640" t="s">
        <v>15</v>
      </c>
      <c r="AI11" s="640" t="s">
        <v>15</v>
      </c>
      <c r="AJ11" s="640">
        <v>672</v>
      </c>
      <c r="AK11" s="640">
        <v>43.9</v>
      </c>
      <c r="AL11" s="640">
        <v>2949</v>
      </c>
      <c r="AM11" s="640">
        <v>30820</v>
      </c>
      <c r="AN11" s="640">
        <v>70.5</v>
      </c>
      <c r="AO11" s="640">
        <v>217370</v>
      </c>
      <c r="AP11" s="640">
        <v>150</v>
      </c>
      <c r="AQ11" s="640">
        <v>85.6</v>
      </c>
      <c r="AR11" s="640">
        <v>1286</v>
      </c>
      <c r="AS11" s="640">
        <v>30970</v>
      </c>
      <c r="AT11" s="640">
        <v>70.599999999999994</v>
      </c>
      <c r="AU11" s="640">
        <v>218656</v>
      </c>
      <c r="AV11" s="640">
        <v>5</v>
      </c>
      <c r="AW11" s="640">
        <v>251</v>
      </c>
      <c r="AX11" s="640">
        <v>113</v>
      </c>
      <c r="AY11" s="640">
        <v>146</v>
      </c>
      <c r="AZ11" s="640">
        <v>324.5</v>
      </c>
      <c r="BA11" s="640">
        <v>4751</v>
      </c>
      <c r="BB11" s="640">
        <v>151</v>
      </c>
      <c r="BC11" s="640">
        <v>322.3</v>
      </c>
      <c r="BD11" s="640">
        <v>4864</v>
      </c>
      <c r="BE11" s="640">
        <v>140</v>
      </c>
      <c r="BF11" s="640">
        <v>318.10000000000002</v>
      </c>
      <c r="BG11" s="640">
        <v>4442</v>
      </c>
      <c r="BH11" s="640">
        <v>7</v>
      </c>
      <c r="BI11" s="640">
        <v>455.6</v>
      </c>
      <c r="BJ11" s="640">
        <v>310</v>
      </c>
      <c r="BK11" s="640">
        <v>6</v>
      </c>
      <c r="BL11" s="640" t="s">
        <v>435</v>
      </c>
      <c r="BM11" s="640">
        <v>2899</v>
      </c>
      <c r="BN11" s="640">
        <v>612.6</v>
      </c>
      <c r="BO11" s="640">
        <v>177601</v>
      </c>
      <c r="BP11" s="640">
        <v>18</v>
      </c>
      <c r="BQ11" s="640">
        <v>4</v>
      </c>
      <c r="BR11" s="640">
        <v>3072</v>
      </c>
      <c r="BS11" s="640">
        <v>413</v>
      </c>
      <c r="BT11" s="640">
        <v>742</v>
      </c>
      <c r="BU11" s="640">
        <v>52</v>
      </c>
      <c r="BV11" s="640">
        <v>32.5</v>
      </c>
      <c r="BW11" s="640">
        <v>169</v>
      </c>
      <c r="BX11" s="640">
        <v>76</v>
      </c>
      <c r="BY11" s="640" t="s">
        <v>15</v>
      </c>
      <c r="BZ11" s="640" t="s">
        <v>15</v>
      </c>
      <c r="CA11" s="640">
        <v>1</v>
      </c>
      <c r="CB11" s="640">
        <v>128</v>
      </c>
      <c r="CC11" s="640" t="s">
        <v>435</v>
      </c>
      <c r="CD11" s="640" t="s">
        <v>435</v>
      </c>
      <c r="CE11" s="640">
        <v>13</v>
      </c>
      <c r="CF11" s="640" t="s">
        <v>435</v>
      </c>
      <c r="CG11" s="640">
        <v>4</v>
      </c>
      <c r="CH11" s="640" t="s">
        <v>435</v>
      </c>
      <c r="CI11" s="640" t="s">
        <v>435</v>
      </c>
      <c r="CJ11" s="640">
        <v>9338</v>
      </c>
      <c r="CK11" s="640">
        <v>9304</v>
      </c>
      <c r="CL11" s="640">
        <v>32.1</v>
      </c>
      <c r="CM11" s="640">
        <v>29892</v>
      </c>
      <c r="CN11" s="640" t="s">
        <v>434</v>
      </c>
      <c r="CO11" s="640" t="s">
        <v>15</v>
      </c>
      <c r="CP11" s="640" t="s">
        <v>15</v>
      </c>
      <c r="CQ11" s="640">
        <v>9309</v>
      </c>
      <c r="CR11" s="640">
        <v>32.1</v>
      </c>
      <c r="CS11" s="640">
        <v>29902</v>
      </c>
      <c r="CT11" s="640">
        <v>1672</v>
      </c>
      <c r="CU11" s="640">
        <v>483.5</v>
      </c>
      <c r="CV11" s="640">
        <v>80829</v>
      </c>
      <c r="CW11" s="640">
        <v>521</v>
      </c>
      <c r="CX11" s="640">
        <v>114.3</v>
      </c>
      <c r="CY11" s="640">
        <v>5961</v>
      </c>
      <c r="CZ11" s="640">
        <v>137</v>
      </c>
      <c r="DA11" s="640">
        <v>108.4</v>
      </c>
      <c r="DB11" s="640">
        <v>1484</v>
      </c>
      <c r="DC11" s="640">
        <v>74</v>
      </c>
      <c r="DD11" s="640">
        <v>2404</v>
      </c>
      <c r="DE11" s="640">
        <v>1991</v>
      </c>
      <c r="DF11" s="640">
        <v>100</v>
      </c>
      <c r="DG11" s="640">
        <v>19901</v>
      </c>
      <c r="DH11" s="640">
        <v>4757</v>
      </c>
      <c r="DI11" s="640">
        <v>106.8</v>
      </c>
      <c r="DJ11" s="640">
        <v>50792</v>
      </c>
      <c r="DK11" s="640">
        <v>93</v>
      </c>
      <c r="DL11" s="640">
        <v>24</v>
      </c>
      <c r="DM11" s="640">
        <v>117</v>
      </c>
      <c r="DN11" s="640" t="s">
        <v>435</v>
      </c>
      <c r="DO11" s="640" t="s">
        <v>435</v>
      </c>
      <c r="DP11" s="640">
        <v>3402</v>
      </c>
      <c r="DQ11" s="640">
        <v>8574</v>
      </c>
      <c r="DR11" s="640">
        <v>57413</v>
      </c>
      <c r="DS11" s="640">
        <v>1512</v>
      </c>
      <c r="DT11" s="640">
        <v>216</v>
      </c>
    </row>
    <row r="12" spans="1:124" ht="11.25" customHeight="1">
      <c r="A12" s="638">
        <v>153</v>
      </c>
      <c r="B12" s="639" t="s">
        <v>100</v>
      </c>
      <c r="C12" s="640">
        <v>11778</v>
      </c>
      <c r="D12" s="640">
        <v>75.3</v>
      </c>
      <c r="E12" s="640">
        <v>88700</v>
      </c>
      <c r="F12" s="640">
        <v>41</v>
      </c>
      <c r="G12" s="640" t="s">
        <v>15</v>
      </c>
      <c r="H12" s="640" t="s">
        <v>15</v>
      </c>
      <c r="I12" s="640">
        <v>11819</v>
      </c>
      <c r="J12" s="640">
        <v>75.2</v>
      </c>
      <c r="K12" s="640">
        <v>88920</v>
      </c>
      <c r="L12" s="640">
        <v>240</v>
      </c>
      <c r="M12" s="640">
        <v>52.2</v>
      </c>
      <c r="N12" s="640">
        <v>1255</v>
      </c>
      <c r="O12" s="640">
        <v>54</v>
      </c>
      <c r="P12" s="640" t="s">
        <v>15</v>
      </c>
      <c r="Q12" s="640" t="s">
        <v>15</v>
      </c>
      <c r="R12" s="640">
        <v>14179</v>
      </c>
      <c r="S12" s="640">
        <v>73.3</v>
      </c>
      <c r="T12" s="640">
        <v>103863</v>
      </c>
      <c r="U12" s="640">
        <v>2106</v>
      </c>
      <c r="V12" s="640">
        <v>64.3</v>
      </c>
      <c r="W12" s="640">
        <v>13536</v>
      </c>
      <c r="X12" s="640">
        <v>22</v>
      </c>
      <c r="Y12" s="640" t="s">
        <v>15</v>
      </c>
      <c r="Z12" s="640" t="s">
        <v>15</v>
      </c>
      <c r="AA12" s="640">
        <v>2129</v>
      </c>
      <c r="AB12" s="640">
        <v>64.099999999999994</v>
      </c>
      <c r="AC12" s="640">
        <v>13635</v>
      </c>
      <c r="AD12" s="640">
        <v>141</v>
      </c>
      <c r="AE12" s="640">
        <v>43.1</v>
      </c>
      <c r="AF12" s="640">
        <v>610</v>
      </c>
      <c r="AG12" s="640" t="s">
        <v>434</v>
      </c>
      <c r="AH12" s="640" t="s">
        <v>15</v>
      </c>
      <c r="AI12" s="640" t="s">
        <v>15</v>
      </c>
      <c r="AJ12" s="640">
        <v>209</v>
      </c>
      <c r="AK12" s="640">
        <v>45.1</v>
      </c>
      <c r="AL12" s="640">
        <v>942</v>
      </c>
      <c r="AM12" s="640">
        <v>14388</v>
      </c>
      <c r="AN12" s="640">
        <v>72.8</v>
      </c>
      <c r="AO12" s="640">
        <v>104805</v>
      </c>
      <c r="AP12" s="640" t="s">
        <v>434</v>
      </c>
      <c r="AQ12" s="640" t="s">
        <v>15</v>
      </c>
      <c r="AR12" s="640" t="s">
        <v>15</v>
      </c>
      <c r="AS12" s="640">
        <v>14401</v>
      </c>
      <c r="AT12" s="640">
        <v>72.900000000000006</v>
      </c>
      <c r="AU12" s="640">
        <v>104917</v>
      </c>
      <c r="AV12" s="640">
        <v>4</v>
      </c>
      <c r="AW12" s="640" t="s">
        <v>15</v>
      </c>
      <c r="AX12" s="640" t="s">
        <v>15</v>
      </c>
      <c r="AY12" s="640">
        <v>14</v>
      </c>
      <c r="AZ12" s="640">
        <v>341.2</v>
      </c>
      <c r="BA12" s="640">
        <v>475</v>
      </c>
      <c r="BB12" s="640">
        <v>18</v>
      </c>
      <c r="BC12" s="640">
        <v>318.3</v>
      </c>
      <c r="BD12" s="640">
        <v>584</v>
      </c>
      <c r="BE12" s="640">
        <v>14</v>
      </c>
      <c r="BF12" s="640" t="s">
        <v>15</v>
      </c>
      <c r="BG12" s="640" t="s">
        <v>15</v>
      </c>
      <c r="BH12" s="640" t="s">
        <v>78</v>
      </c>
      <c r="BI12" s="640" t="s">
        <v>16</v>
      </c>
      <c r="BJ12" s="640" t="s">
        <v>16</v>
      </c>
      <c r="BK12" s="640" t="s">
        <v>435</v>
      </c>
      <c r="BL12" s="640" t="s">
        <v>435</v>
      </c>
      <c r="BM12" s="640">
        <v>3691</v>
      </c>
      <c r="BN12" s="640">
        <v>668.5</v>
      </c>
      <c r="BO12" s="640">
        <v>246762</v>
      </c>
      <c r="BP12" s="640">
        <v>12</v>
      </c>
      <c r="BQ12" s="640" t="s">
        <v>435</v>
      </c>
      <c r="BR12" s="640">
        <v>3723</v>
      </c>
      <c r="BS12" s="640">
        <v>1100</v>
      </c>
      <c r="BT12" s="640">
        <v>1293</v>
      </c>
      <c r="BU12" s="640">
        <v>53</v>
      </c>
      <c r="BV12" s="640" t="s">
        <v>15</v>
      </c>
      <c r="BW12" s="640" t="s">
        <v>15</v>
      </c>
      <c r="BX12" s="640" t="s">
        <v>78</v>
      </c>
      <c r="BY12" s="640" t="s">
        <v>16</v>
      </c>
      <c r="BZ12" s="640" t="s">
        <v>16</v>
      </c>
      <c r="CA12" s="640" t="s">
        <v>78</v>
      </c>
      <c r="CB12" s="640">
        <v>53</v>
      </c>
      <c r="CC12" s="640" t="s">
        <v>435</v>
      </c>
      <c r="CD12" s="640" t="s">
        <v>435</v>
      </c>
      <c r="CE12" s="640">
        <v>26</v>
      </c>
      <c r="CF12" s="640" t="s">
        <v>435</v>
      </c>
      <c r="CG12" s="640" t="s">
        <v>435</v>
      </c>
      <c r="CH12" s="640" t="s">
        <v>435</v>
      </c>
      <c r="CI12" s="640" t="s">
        <v>435</v>
      </c>
      <c r="CJ12" s="640">
        <v>2787</v>
      </c>
      <c r="CK12" s="640">
        <v>2756</v>
      </c>
      <c r="CL12" s="640">
        <v>30.4</v>
      </c>
      <c r="CM12" s="640">
        <v>8380</v>
      </c>
      <c r="CN12" s="640" t="s">
        <v>78</v>
      </c>
      <c r="CO12" s="640" t="s">
        <v>16</v>
      </c>
      <c r="CP12" s="640" t="s">
        <v>16</v>
      </c>
      <c r="CQ12" s="640">
        <v>2756</v>
      </c>
      <c r="CR12" s="640">
        <v>30.4</v>
      </c>
      <c r="CS12" s="640">
        <v>8380</v>
      </c>
      <c r="CT12" s="640">
        <v>1341</v>
      </c>
      <c r="CU12" s="640">
        <v>551</v>
      </c>
      <c r="CV12" s="640">
        <v>73866</v>
      </c>
      <c r="CW12" s="640">
        <v>234</v>
      </c>
      <c r="CX12" s="640">
        <v>115.1</v>
      </c>
      <c r="CY12" s="640">
        <v>2695</v>
      </c>
      <c r="CZ12" s="640">
        <v>23</v>
      </c>
      <c r="DA12" s="640" t="s">
        <v>15</v>
      </c>
      <c r="DB12" s="640" t="s">
        <v>15</v>
      </c>
      <c r="DC12" s="640">
        <v>23</v>
      </c>
      <c r="DD12" s="640">
        <v>1620</v>
      </c>
      <c r="DE12" s="640">
        <v>877</v>
      </c>
      <c r="DF12" s="640">
        <v>99.2</v>
      </c>
      <c r="DG12" s="640">
        <v>8699</v>
      </c>
      <c r="DH12" s="640">
        <v>2218</v>
      </c>
      <c r="DI12" s="640">
        <v>105.2</v>
      </c>
      <c r="DJ12" s="640">
        <v>23333</v>
      </c>
      <c r="DK12" s="640">
        <v>33</v>
      </c>
      <c r="DL12" s="640">
        <v>9</v>
      </c>
      <c r="DM12" s="640">
        <v>41</v>
      </c>
      <c r="DN12" s="640" t="s">
        <v>435</v>
      </c>
      <c r="DO12" s="640" t="s">
        <v>435</v>
      </c>
      <c r="DP12" s="640">
        <v>1313</v>
      </c>
      <c r="DQ12" s="640">
        <v>3699</v>
      </c>
      <c r="DR12" s="640">
        <v>27378</v>
      </c>
      <c r="DS12" s="640">
        <v>1583</v>
      </c>
      <c r="DT12" s="640">
        <v>58</v>
      </c>
    </row>
    <row r="13" spans="1:124" ht="11.25" customHeight="1">
      <c r="A13" s="638">
        <v>154</v>
      </c>
      <c r="B13" s="639" t="s">
        <v>101</v>
      </c>
      <c r="C13" s="640">
        <v>16405</v>
      </c>
      <c r="D13" s="640">
        <v>71.400000000000006</v>
      </c>
      <c r="E13" s="640">
        <v>117176</v>
      </c>
      <c r="F13" s="640">
        <v>95</v>
      </c>
      <c r="G13" s="640">
        <v>53.1</v>
      </c>
      <c r="H13" s="640">
        <v>505</v>
      </c>
      <c r="I13" s="640">
        <v>16500</v>
      </c>
      <c r="J13" s="640">
        <v>71.3</v>
      </c>
      <c r="K13" s="640">
        <v>117681</v>
      </c>
      <c r="L13" s="640">
        <v>2292</v>
      </c>
      <c r="M13" s="640">
        <v>45.4</v>
      </c>
      <c r="N13" s="640">
        <v>10397</v>
      </c>
      <c r="O13" s="640">
        <v>269</v>
      </c>
      <c r="P13" s="640">
        <v>63.6</v>
      </c>
      <c r="Q13" s="640">
        <v>1710</v>
      </c>
      <c r="R13" s="640">
        <v>22870</v>
      </c>
      <c r="S13" s="640">
        <v>66.2</v>
      </c>
      <c r="T13" s="640">
        <v>151482</v>
      </c>
      <c r="U13" s="640">
        <v>3904</v>
      </c>
      <c r="V13" s="640">
        <v>56.9</v>
      </c>
      <c r="W13" s="640">
        <v>22199</v>
      </c>
      <c r="X13" s="640">
        <v>178</v>
      </c>
      <c r="Y13" s="640">
        <v>43.6</v>
      </c>
      <c r="Z13" s="640">
        <v>774</v>
      </c>
      <c r="AA13" s="640">
        <v>4082</v>
      </c>
      <c r="AB13" s="640">
        <v>56.3</v>
      </c>
      <c r="AC13" s="640">
        <v>22973</v>
      </c>
      <c r="AD13" s="640">
        <v>120</v>
      </c>
      <c r="AE13" s="640">
        <v>46</v>
      </c>
      <c r="AF13" s="640">
        <v>551</v>
      </c>
      <c r="AG13" s="640">
        <v>6</v>
      </c>
      <c r="AH13" s="640" t="s">
        <v>15</v>
      </c>
      <c r="AI13" s="640" t="s">
        <v>15</v>
      </c>
      <c r="AJ13" s="640">
        <v>399</v>
      </c>
      <c r="AK13" s="640">
        <v>46.7</v>
      </c>
      <c r="AL13" s="640">
        <v>1862</v>
      </c>
      <c r="AM13" s="640">
        <v>23269</v>
      </c>
      <c r="AN13" s="640">
        <v>65.900000000000006</v>
      </c>
      <c r="AO13" s="640">
        <v>153344</v>
      </c>
      <c r="AP13" s="640">
        <v>34</v>
      </c>
      <c r="AQ13" s="640" t="s">
        <v>15</v>
      </c>
      <c r="AR13" s="640" t="s">
        <v>15</v>
      </c>
      <c r="AS13" s="640">
        <v>23303</v>
      </c>
      <c r="AT13" s="640">
        <v>65.900000000000006</v>
      </c>
      <c r="AU13" s="640">
        <v>153605</v>
      </c>
      <c r="AV13" s="640">
        <v>19</v>
      </c>
      <c r="AW13" s="640" t="s">
        <v>15</v>
      </c>
      <c r="AX13" s="640" t="s">
        <v>15</v>
      </c>
      <c r="AY13" s="640">
        <v>214</v>
      </c>
      <c r="AZ13" s="640">
        <v>393.8</v>
      </c>
      <c r="BA13" s="640">
        <v>8429</v>
      </c>
      <c r="BB13" s="640">
        <v>233</v>
      </c>
      <c r="BC13" s="640">
        <v>383.8</v>
      </c>
      <c r="BD13" s="640">
        <v>8951</v>
      </c>
      <c r="BE13" s="640">
        <v>152</v>
      </c>
      <c r="BF13" s="640">
        <v>356.3</v>
      </c>
      <c r="BG13" s="640">
        <v>5422</v>
      </c>
      <c r="BH13" s="640">
        <v>62</v>
      </c>
      <c r="BI13" s="640" t="s">
        <v>15</v>
      </c>
      <c r="BJ13" s="640" t="s">
        <v>15</v>
      </c>
      <c r="BK13" s="640">
        <v>31</v>
      </c>
      <c r="BL13" s="640" t="s">
        <v>435</v>
      </c>
      <c r="BM13" s="640">
        <v>5745</v>
      </c>
      <c r="BN13" s="640">
        <v>596.9</v>
      </c>
      <c r="BO13" s="640">
        <v>342889</v>
      </c>
      <c r="BP13" s="640">
        <v>2</v>
      </c>
      <c r="BQ13" s="640" t="s">
        <v>435</v>
      </c>
      <c r="BR13" s="640">
        <v>5979</v>
      </c>
      <c r="BS13" s="640">
        <v>679</v>
      </c>
      <c r="BT13" s="640">
        <v>953</v>
      </c>
      <c r="BU13" s="640">
        <v>85</v>
      </c>
      <c r="BV13" s="640" t="s">
        <v>15</v>
      </c>
      <c r="BW13" s="640" t="s">
        <v>15</v>
      </c>
      <c r="BX13" s="640">
        <v>29</v>
      </c>
      <c r="BY13" s="640" t="s">
        <v>15</v>
      </c>
      <c r="BZ13" s="640" t="s">
        <v>15</v>
      </c>
      <c r="CA13" s="640">
        <v>21</v>
      </c>
      <c r="CB13" s="640">
        <v>134</v>
      </c>
      <c r="CC13" s="640" t="s">
        <v>435</v>
      </c>
      <c r="CD13" s="640" t="s">
        <v>435</v>
      </c>
      <c r="CE13" s="640">
        <v>7</v>
      </c>
      <c r="CF13" s="640" t="s">
        <v>435</v>
      </c>
      <c r="CG13" s="640" t="s">
        <v>435</v>
      </c>
      <c r="CH13" s="640" t="s">
        <v>435</v>
      </c>
      <c r="CI13" s="640" t="s">
        <v>435</v>
      </c>
      <c r="CJ13" s="640">
        <v>4162</v>
      </c>
      <c r="CK13" s="640">
        <v>4128</v>
      </c>
      <c r="CL13" s="640">
        <v>29.4</v>
      </c>
      <c r="CM13" s="640">
        <v>12135</v>
      </c>
      <c r="CN13" s="640" t="s">
        <v>78</v>
      </c>
      <c r="CO13" s="640" t="s">
        <v>16</v>
      </c>
      <c r="CP13" s="640" t="s">
        <v>16</v>
      </c>
      <c r="CQ13" s="640">
        <v>4128</v>
      </c>
      <c r="CR13" s="640">
        <v>29.4</v>
      </c>
      <c r="CS13" s="640">
        <v>12135</v>
      </c>
      <c r="CT13" s="640">
        <v>1057</v>
      </c>
      <c r="CU13" s="640">
        <v>496.9</v>
      </c>
      <c r="CV13" s="640">
        <v>52506</v>
      </c>
      <c r="CW13" s="640">
        <v>263</v>
      </c>
      <c r="CX13" s="640" t="s">
        <v>15</v>
      </c>
      <c r="CY13" s="640" t="s">
        <v>15</v>
      </c>
      <c r="CZ13" s="640">
        <v>40</v>
      </c>
      <c r="DA13" s="640" t="s">
        <v>15</v>
      </c>
      <c r="DB13" s="640" t="s">
        <v>15</v>
      </c>
      <c r="DC13" s="640">
        <v>27</v>
      </c>
      <c r="DD13" s="640">
        <v>1387</v>
      </c>
      <c r="DE13" s="640">
        <v>860</v>
      </c>
      <c r="DF13" s="640">
        <v>104.7</v>
      </c>
      <c r="DG13" s="640">
        <v>9006</v>
      </c>
      <c r="DH13" s="640">
        <v>2196</v>
      </c>
      <c r="DI13" s="640">
        <v>116.1</v>
      </c>
      <c r="DJ13" s="640">
        <v>25481</v>
      </c>
      <c r="DK13" s="640">
        <v>21</v>
      </c>
      <c r="DL13" s="640">
        <v>16</v>
      </c>
      <c r="DM13" s="640">
        <v>37</v>
      </c>
      <c r="DN13" s="640" t="s">
        <v>435</v>
      </c>
      <c r="DO13" s="640" t="s">
        <v>435</v>
      </c>
      <c r="DP13" s="640">
        <v>3038</v>
      </c>
      <c r="DQ13" s="640">
        <v>4092</v>
      </c>
      <c r="DR13" s="640">
        <v>41869</v>
      </c>
      <c r="DS13" s="640">
        <v>2495</v>
      </c>
      <c r="DT13" s="640">
        <v>106</v>
      </c>
    </row>
    <row r="14" spans="1:124" ht="11.25" customHeight="1">
      <c r="A14" s="638">
        <v>155</v>
      </c>
      <c r="B14" s="639" t="s">
        <v>102</v>
      </c>
      <c r="C14" s="640">
        <v>21422</v>
      </c>
      <c r="D14" s="640">
        <v>74.900000000000006</v>
      </c>
      <c r="E14" s="640">
        <v>160492</v>
      </c>
      <c r="F14" s="640">
        <v>77</v>
      </c>
      <c r="G14" s="640">
        <v>56.5</v>
      </c>
      <c r="H14" s="640">
        <v>437</v>
      </c>
      <c r="I14" s="640">
        <v>21499</v>
      </c>
      <c r="J14" s="640">
        <v>74.900000000000006</v>
      </c>
      <c r="K14" s="640">
        <v>160929</v>
      </c>
      <c r="L14" s="640">
        <v>183</v>
      </c>
      <c r="M14" s="640">
        <v>54</v>
      </c>
      <c r="N14" s="640">
        <v>987</v>
      </c>
      <c r="O14" s="640">
        <v>442</v>
      </c>
      <c r="P14" s="640">
        <v>67.900000000000006</v>
      </c>
      <c r="Q14" s="640">
        <v>2999</v>
      </c>
      <c r="R14" s="640">
        <v>29590</v>
      </c>
      <c r="S14" s="640">
        <v>71.3</v>
      </c>
      <c r="T14" s="640">
        <v>211014</v>
      </c>
      <c r="U14" s="640">
        <v>7538</v>
      </c>
      <c r="V14" s="640">
        <v>61.7</v>
      </c>
      <c r="W14" s="640">
        <v>46500</v>
      </c>
      <c r="X14" s="640">
        <v>142</v>
      </c>
      <c r="Y14" s="640">
        <v>43.5</v>
      </c>
      <c r="Z14" s="640">
        <v>619</v>
      </c>
      <c r="AA14" s="640">
        <v>7680</v>
      </c>
      <c r="AB14" s="640">
        <v>61.4</v>
      </c>
      <c r="AC14" s="640">
        <v>47120</v>
      </c>
      <c r="AD14" s="640">
        <v>469</v>
      </c>
      <c r="AE14" s="640">
        <v>44.7</v>
      </c>
      <c r="AF14" s="640">
        <v>2097</v>
      </c>
      <c r="AG14" s="640">
        <v>15</v>
      </c>
      <c r="AH14" s="640" t="s">
        <v>15</v>
      </c>
      <c r="AI14" s="640" t="s">
        <v>15</v>
      </c>
      <c r="AJ14" s="640">
        <v>704</v>
      </c>
      <c r="AK14" s="640">
        <v>45.7</v>
      </c>
      <c r="AL14" s="640">
        <v>3214</v>
      </c>
      <c r="AM14" s="640">
        <v>30293</v>
      </c>
      <c r="AN14" s="640">
        <v>70.7</v>
      </c>
      <c r="AO14" s="640">
        <v>214228</v>
      </c>
      <c r="AP14" s="640">
        <v>43</v>
      </c>
      <c r="AQ14" s="640" t="s">
        <v>15</v>
      </c>
      <c r="AR14" s="640" t="s">
        <v>15</v>
      </c>
      <c r="AS14" s="640">
        <v>30337</v>
      </c>
      <c r="AT14" s="640">
        <v>70.7</v>
      </c>
      <c r="AU14" s="640">
        <v>214617</v>
      </c>
      <c r="AV14" s="640">
        <v>4</v>
      </c>
      <c r="AW14" s="640" t="s">
        <v>15</v>
      </c>
      <c r="AX14" s="640" t="s">
        <v>15</v>
      </c>
      <c r="AY14" s="640">
        <v>111</v>
      </c>
      <c r="AZ14" s="640">
        <v>330.9</v>
      </c>
      <c r="BA14" s="640">
        <v>3669</v>
      </c>
      <c r="BB14" s="640">
        <v>115</v>
      </c>
      <c r="BC14" s="640">
        <v>328.7</v>
      </c>
      <c r="BD14" s="640">
        <v>3765</v>
      </c>
      <c r="BE14" s="640">
        <v>104</v>
      </c>
      <c r="BF14" s="640">
        <v>318.10000000000002</v>
      </c>
      <c r="BG14" s="640">
        <v>3313</v>
      </c>
      <c r="BH14" s="640">
        <v>7</v>
      </c>
      <c r="BI14" s="640" t="s">
        <v>15</v>
      </c>
      <c r="BJ14" s="640" t="s">
        <v>15</v>
      </c>
      <c r="BK14" s="640">
        <v>3</v>
      </c>
      <c r="BL14" s="640" t="s">
        <v>435</v>
      </c>
      <c r="BM14" s="640">
        <v>3889</v>
      </c>
      <c r="BN14" s="640">
        <v>630.20000000000005</v>
      </c>
      <c r="BO14" s="640">
        <v>245105</v>
      </c>
      <c r="BP14" s="640">
        <v>19</v>
      </c>
      <c r="BQ14" s="640">
        <v>15</v>
      </c>
      <c r="BR14" s="640">
        <v>4038</v>
      </c>
      <c r="BS14" s="640">
        <v>242</v>
      </c>
      <c r="BT14" s="640">
        <v>415</v>
      </c>
      <c r="BU14" s="640">
        <v>44</v>
      </c>
      <c r="BV14" s="640">
        <v>36.4</v>
      </c>
      <c r="BW14" s="640">
        <v>159</v>
      </c>
      <c r="BX14" s="640">
        <v>13</v>
      </c>
      <c r="BY14" s="640" t="s">
        <v>15</v>
      </c>
      <c r="BZ14" s="640" t="s">
        <v>15</v>
      </c>
      <c r="CA14" s="640">
        <v>35</v>
      </c>
      <c r="CB14" s="640">
        <v>92</v>
      </c>
      <c r="CC14" s="640" t="s">
        <v>435</v>
      </c>
      <c r="CD14" s="640" t="s">
        <v>435</v>
      </c>
      <c r="CE14" s="640">
        <v>61</v>
      </c>
      <c r="CF14" s="640" t="s">
        <v>435</v>
      </c>
      <c r="CG14" s="640">
        <v>21</v>
      </c>
      <c r="CH14" s="640" t="s">
        <v>435</v>
      </c>
      <c r="CI14" s="640" t="s">
        <v>435</v>
      </c>
      <c r="CJ14" s="640">
        <v>7887</v>
      </c>
      <c r="CK14" s="640">
        <v>7730</v>
      </c>
      <c r="CL14" s="640">
        <v>33</v>
      </c>
      <c r="CM14" s="640">
        <v>25533</v>
      </c>
      <c r="CN14" s="640">
        <v>69</v>
      </c>
      <c r="CO14" s="640" t="s">
        <v>15</v>
      </c>
      <c r="CP14" s="640" t="s">
        <v>15</v>
      </c>
      <c r="CQ14" s="640">
        <v>7800</v>
      </c>
      <c r="CR14" s="640">
        <v>32.9</v>
      </c>
      <c r="CS14" s="640">
        <v>25681</v>
      </c>
      <c r="CT14" s="640">
        <v>1666</v>
      </c>
      <c r="CU14" s="640">
        <v>508.9</v>
      </c>
      <c r="CV14" s="640">
        <v>84787</v>
      </c>
      <c r="CW14" s="640">
        <v>301</v>
      </c>
      <c r="CX14" s="640">
        <v>112.2</v>
      </c>
      <c r="CY14" s="640">
        <v>3375</v>
      </c>
      <c r="CZ14" s="640">
        <v>192</v>
      </c>
      <c r="DA14" s="640">
        <v>105.2</v>
      </c>
      <c r="DB14" s="640">
        <v>2022</v>
      </c>
      <c r="DC14" s="640">
        <v>102</v>
      </c>
      <c r="DD14" s="640">
        <v>2261</v>
      </c>
      <c r="DE14" s="640">
        <v>2055</v>
      </c>
      <c r="DF14" s="640">
        <v>102.1</v>
      </c>
      <c r="DG14" s="640">
        <v>20977</v>
      </c>
      <c r="DH14" s="640">
        <v>6277</v>
      </c>
      <c r="DI14" s="640">
        <v>105.7</v>
      </c>
      <c r="DJ14" s="640">
        <v>66357</v>
      </c>
      <c r="DK14" s="640">
        <v>79</v>
      </c>
      <c r="DL14" s="640">
        <v>8</v>
      </c>
      <c r="DM14" s="640">
        <v>87</v>
      </c>
      <c r="DN14" s="640" t="s">
        <v>435</v>
      </c>
      <c r="DO14" s="640" t="s">
        <v>435</v>
      </c>
      <c r="DP14" s="640">
        <v>2487</v>
      </c>
      <c r="DQ14" s="640">
        <v>10526</v>
      </c>
      <c r="DR14" s="640">
        <v>57235</v>
      </c>
      <c r="DS14" s="640">
        <v>1698</v>
      </c>
      <c r="DT14" s="640">
        <v>124</v>
      </c>
    </row>
    <row r="15" spans="1:124" ht="11.25" customHeight="1">
      <c r="A15" s="638">
        <v>156</v>
      </c>
      <c r="B15" s="639" t="s">
        <v>360</v>
      </c>
      <c r="C15" s="640">
        <v>4251</v>
      </c>
      <c r="D15" s="640">
        <v>71.8</v>
      </c>
      <c r="E15" s="640">
        <v>30540</v>
      </c>
      <c r="F15" s="640">
        <v>16</v>
      </c>
      <c r="G15" s="640">
        <v>50</v>
      </c>
      <c r="H15" s="640">
        <v>79</v>
      </c>
      <c r="I15" s="640">
        <v>4266</v>
      </c>
      <c r="J15" s="640">
        <v>71.8</v>
      </c>
      <c r="K15" s="640">
        <v>30619</v>
      </c>
      <c r="L15" s="640">
        <v>27</v>
      </c>
      <c r="M15" s="640" t="s">
        <v>15</v>
      </c>
      <c r="N15" s="640" t="s">
        <v>15</v>
      </c>
      <c r="O15" s="640">
        <v>211</v>
      </c>
      <c r="P15" s="640">
        <v>66.400000000000006</v>
      </c>
      <c r="Q15" s="640">
        <v>1401</v>
      </c>
      <c r="R15" s="640">
        <v>6666</v>
      </c>
      <c r="S15" s="640">
        <v>67.3</v>
      </c>
      <c r="T15" s="640">
        <v>44898</v>
      </c>
      <c r="U15" s="640">
        <v>2177</v>
      </c>
      <c r="V15" s="640">
        <v>58.8</v>
      </c>
      <c r="W15" s="640">
        <v>12807</v>
      </c>
      <c r="X15" s="640">
        <v>157</v>
      </c>
      <c r="Y15" s="640">
        <v>41.6</v>
      </c>
      <c r="Z15" s="640">
        <v>656</v>
      </c>
      <c r="AA15" s="640">
        <v>2335</v>
      </c>
      <c r="AB15" s="640">
        <v>57.7</v>
      </c>
      <c r="AC15" s="640">
        <v>13462</v>
      </c>
      <c r="AD15" s="640">
        <v>205</v>
      </c>
      <c r="AE15" s="640">
        <v>40.9</v>
      </c>
      <c r="AF15" s="640">
        <v>840</v>
      </c>
      <c r="AG15" s="640">
        <v>11</v>
      </c>
      <c r="AH15" s="640" t="s">
        <v>15</v>
      </c>
      <c r="AI15" s="640" t="s">
        <v>15</v>
      </c>
      <c r="AJ15" s="640">
        <v>390</v>
      </c>
      <c r="AK15" s="640">
        <v>41.9</v>
      </c>
      <c r="AL15" s="640">
        <v>1634</v>
      </c>
      <c r="AM15" s="640">
        <v>7056</v>
      </c>
      <c r="AN15" s="640">
        <v>65.900000000000006</v>
      </c>
      <c r="AO15" s="640">
        <v>46531</v>
      </c>
      <c r="AP15" s="640" t="s">
        <v>78</v>
      </c>
      <c r="AQ15" s="640" t="s">
        <v>16</v>
      </c>
      <c r="AR15" s="640" t="s">
        <v>16</v>
      </c>
      <c r="AS15" s="640">
        <v>7056</v>
      </c>
      <c r="AT15" s="640">
        <v>65.900000000000006</v>
      </c>
      <c r="AU15" s="640">
        <v>46531</v>
      </c>
      <c r="AV15" s="640">
        <v>0</v>
      </c>
      <c r="AW15" s="640" t="s">
        <v>15</v>
      </c>
      <c r="AX15" s="640" t="s">
        <v>15</v>
      </c>
      <c r="AY15" s="640">
        <v>8</v>
      </c>
      <c r="AZ15" s="640">
        <v>317.8</v>
      </c>
      <c r="BA15" s="640">
        <v>269</v>
      </c>
      <c r="BB15" s="640">
        <v>9</v>
      </c>
      <c r="BC15" s="640">
        <v>315.7</v>
      </c>
      <c r="BD15" s="640">
        <v>277</v>
      </c>
      <c r="BE15" s="640">
        <v>8</v>
      </c>
      <c r="BF15" s="640">
        <v>315.5</v>
      </c>
      <c r="BG15" s="640">
        <v>262</v>
      </c>
      <c r="BH15" s="640">
        <v>0</v>
      </c>
      <c r="BI15" s="640" t="s">
        <v>15</v>
      </c>
      <c r="BJ15" s="640" t="s">
        <v>15</v>
      </c>
      <c r="BK15" s="640" t="s">
        <v>435</v>
      </c>
      <c r="BL15" s="640" t="s">
        <v>435</v>
      </c>
      <c r="BM15" s="640">
        <v>263</v>
      </c>
      <c r="BN15" s="640">
        <v>606.20000000000005</v>
      </c>
      <c r="BO15" s="640">
        <v>15954</v>
      </c>
      <c r="BP15" s="640">
        <v>3</v>
      </c>
      <c r="BQ15" s="640" t="s">
        <v>435</v>
      </c>
      <c r="BR15" s="640">
        <v>275</v>
      </c>
      <c r="BS15" s="640" t="s">
        <v>435</v>
      </c>
      <c r="BT15" s="640" t="s">
        <v>435</v>
      </c>
      <c r="BU15" s="640">
        <v>25</v>
      </c>
      <c r="BV15" s="640" t="s">
        <v>15</v>
      </c>
      <c r="BW15" s="640" t="s">
        <v>15</v>
      </c>
      <c r="BX15" s="640" t="s">
        <v>434</v>
      </c>
      <c r="BY15" s="640" t="s">
        <v>15</v>
      </c>
      <c r="BZ15" s="640" t="s">
        <v>15</v>
      </c>
      <c r="CA15" s="640" t="s">
        <v>434</v>
      </c>
      <c r="CB15" s="640">
        <v>41</v>
      </c>
      <c r="CC15" s="640" t="s">
        <v>435</v>
      </c>
      <c r="CD15" s="640" t="s">
        <v>435</v>
      </c>
      <c r="CE15" s="640" t="s">
        <v>435</v>
      </c>
      <c r="CF15" s="640" t="s">
        <v>435</v>
      </c>
      <c r="CG15" s="640" t="s">
        <v>435</v>
      </c>
      <c r="CH15" s="640" t="s">
        <v>435</v>
      </c>
      <c r="CI15" s="640" t="s">
        <v>435</v>
      </c>
      <c r="CJ15" s="640">
        <v>2559</v>
      </c>
      <c r="CK15" s="640">
        <v>2559</v>
      </c>
      <c r="CL15" s="640">
        <v>31.9</v>
      </c>
      <c r="CM15" s="640">
        <v>8152</v>
      </c>
      <c r="CN15" s="640" t="s">
        <v>78</v>
      </c>
      <c r="CO15" s="640" t="s">
        <v>16</v>
      </c>
      <c r="CP15" s="640" t="s">
        <v>16</v>
      </c>
      <c r="CQ15" s="640">
        <v>2559</v>
      </c>
      <c r="CR15" s="640">
        <v>31.9</v>
      </c>
      <c r="CS15" s="640">
        <v>8152</v>
      </c>
      <c r="CT15" s="640">
        <v>347</v>
      </c>
      <c r="CU15" s="640">
        <v>473.3</v>
      </c>
      <c r="CV15" s="640">
        <v>16403</v>
      </c>
      <c r="CW15" s="640">
        <v>125</v>
      </c>
      <c r="CX15" s="640">
        <v>100.2</v>
      </c>
      <c r="CY15" s="640">
        <v>1247</v>
      </c>
      <c r="CZ15" s="640">
        <v>110</v>
      </c>
      <c r="DA15" s="640" t="s">
        <v>15</v>
      </c>
      <c r="DB15" s="640" t="s">
        <v>15</v>
      </c>
      <c r="DC15" s="640">
        <v>1</v>
      </c>
      <c r="DD15" s="640">
        <v>582</v>
      </c>
      <c r="DE15" s="640">
        <v>1022</v>
      </c>
      <c r="DF15" s="640">
        <v>101.9</v>
      </c>
      <c r="DG15" s="640">
        <v>10417</v>
      </c>
      <c r="DH15" s="640">
        <v>2730</v>
      </c>
      <c r="DI15" s="640">
        <v>103.2</v>
      </c>
      <c r="DJ15" s="640">
        <v>28162</v>
      </c>
      <c r="DK15" s="640">
        <v>7</v>
      </c>
      <c r="DL15" s="640">
        <v>3</v>
      </c>
      <c r="DM15" s="640">
        <v>10</v>
      </c>
      <c r="DN15" s="640" t="s">
        <v>435</v>
      </c>
      <c r="DO15" s="640" t="s">
        <v>435</v>
      </c>
      <c r="DP15" s="640">
        <v>1109</v>
      </c>
      <c r="DQ15" s="640">
        <v>4662</v>
      </c>
      <c r="DR15" s="640">
        <v>16075</v>
      </c>
      <c r="DS15" s="640">
        <v>177</v>
      </c>
      <c r="DT15" s="640" t="s">
        <v>435</v>
      </c>
    </row>
    <row r="16" spans="1:124" ht="11.25" customHeight="1">
      <c r="A16" s="638">
        <v>157</v>
      </c>
      <c r="B16" s="639" t="s">
        <v>361</v>
      </c>
      <c r="C16" s="640">
        <v>10064</v>
      </c>
      <c r="D16" s="640">
        <v>76.3</v>
      </c>
      <c r="E16" s="640">
        <v>76750</v>
      </c>
      <c r="F16" s="640">
        <v>87</v>
      </c>
      <c r="G16" s="640">
        <v>56</v>
      </c>
      <c r="H16" s="640">
        <v>489</v>
      </c>
      <c r="I16" s="640">
        <v>10151</v>
      </c>
      <c r="J16" s="640">
        <v>76.099999999999994</v>
      </c>
      <c r="K16" s="640">
        <v>77239</v>
      </c>
      <c r="L16" s="640">
        <v>922</v>
      </c>
      <c r="M16" s="640">
        <v>53.1</v>
      </c>
      <c r="N16" s="640">
        <v>4899</v>
      </c>
      <c r="O16" s="640">
        <v>155</v>
      </c>
      <c r="P16" s="640">
        <v>65.099999999999994</v>
      </c>
      <c r="Q16" s="640">
        <v>1008</v>
      </c>
      <c r="R16" s="640">
        <v>14661</v>
      </c>
      <c r="S16" s="640">
        <v>71.099999999999994</v>
      </c>
      <c r="T16" s="640">
        <v>104254</v>
      </c>
      <c r="U16" s="640">
        <v>3520</v>
      </c>
      <c r="V16" s="640">
        <v>61.3</v>
      </c>
      <c r="W16" s="640">
        <v>21592</v>
      </c>
      <c r="X16" s="640">
        <v>2125</v>
      </c>
      <c r="Y16" s="640">
        <v>45.7</v>
      </c>
      <c r="Z16" s="640">
        <v>9712</v>
      </c>
      <c r="AA16" s="640">
        <v>5644</v>
      </c>
      <c r="AB16" s="640">
        <v>55.5</v>
      </c>
      <c r="AC16" s="640">
        <v>31304</v>
      </c>
      <c r="AD16" s="640">
        <v>127</v>
      </c>
      <c r="AE16" s="640">
        <v>46.8</v>
      </c>
      <c r="AF16" s="640">
        <v>595</v>
      </c>
      <c r="AG16" s="640">
        <v>8</v>
      </c>
      <c r="AH16" s="640" t="s">
        <v>15</v>
      </c>
      <c r="AI16" s="640" t="s">
        <v>15</v>
      </c>
      <c r="AJ16" s="640">
        <v>2347</v>
      </c>
      <c r="AK16" s="640">
        <v>46.2</v>
      </c>
      <c r="AL16" s="640">
        <v>10834</v>
      </c>
      <c r="AM16" s="640">
        <v>17008</v>
      </c>
      <c r="AN16" s="640">
        <v>67.7</v>
      </c>
      <c r="AO16" s="640">
        <v>115088</v>
      </c>
      <c r="AP16" s="640">
        <v>9</v>
      </c>
      <c r="AQ16" s="640" t="s">
        <v>15</v>
      </c>
      <c r="AR16" s="640" t="s">
        <v>15</v>
      </c>
      <c r="AS16" s="640">
        <v>17017</v>
      </c>
      <c r="AT16" s="640">
        <v>67.7</v>
      </c>
      <c r="AU16" s="640">
        <v>115175</v>
      </c>
      <c r="AV16" s="640">
        <v>546</v>
      </c>
      <c r="AW16" s="640">
        <v>318.5</v>
      </c>
      <c r="AX16" s="640">
        <v>17391</v>
      </c>
      <c r="AY16" s="640">
        <v>1331</v>
      </c>
      <c r="AZ16" s="640">
        <v>424.8</v>
      </c>
      <c r="BA16" s="640">
        <v>56540</v>
      </c>
      <c r="BB16" s="640">
        <v>1877</v>
      </c>
      <c r="BC16" s="640">
        <v>393.9</v>
      </c>
      <c r="BD16" s="640">
        <v>73931</v>
      </c>
      <c r="BE16" s="640">
        <v>994</v>
      </c>
      <c r="BF16" s="640">
        <v>402.6</v>
      </c>
      <c r="BG16" s="640">
        <v>40034</v>
      </c>
      <c r="BH16" s="640">
        <v>337</v>
      </c>
      <c r="BI16" s="640">
        <v>490.1</v>
      </c>
      <c r="BJ16" s="640">
        <v>16506</v>
      </c>
      <c r="BK16" s="640">
        <v>110</v>
      </c>
      <c r="BL16" s="640">
        <v>227</v>
      </c>
      <c r="BM16" s="640">
        <v>6928</v>
      </c>
      <c r="BN16" s="640">
        <v>630.9</v>
      </c>
      <c r="BO16" s="640">
        <v>437077</v>
      </c>
      <c r="BP16" s="640">
        <v>4</v>
      </c>
      <c r="BQ16" s="640" t="s">
        <v>435</v>
      </c>
      <c r="BR16" s="640">
        <v>8819</v>
      </c>
      <c r="BS16" s="640">
        <v>1556</v>
      </c>
      <c r="BT16" s="640">
        <v>1870</v>
      </c>
      <c r="BU16" s="640">
        <v>11</v>
      </c>
      <c r="BV16" s="640" t="s">
        <v>15</v>
      </c>
      <c r="BW16" s="640" t="s">
        <v>15</v>
      </c>
      <c r="BX16" s="640" t="s">
        <v>78</v>
      </c>
      <c r="BY16" s="640" t="s">
        <v>16</v>
      </c>
      <c r="BZ16" s="640" t="s">
        <v>16</v>
      </c>
      <c r="CA16" s="640">
        <v>25</v>
      </c>
      <c r="CB16" s="640">
        <v>35</v>
      </c>
      <c r="CC16" s="640" t="s">
        <v>435</v>
      </c>
      <c r="CD16" s="640" t="s">
        <v>435</v>
      </c>
      <c r="CE16" s="640">
        <v>2</v>
      </c>
      <c r="CF16" s="640" t="s">
        <v>435</v>
      </c>
      <c r="CG16" s="640" t="s">
        <v>435</v>
      </c>
      <c r="CH16" s="640" t="s">
        <v>435</v>
      </c>
      <c r="CI16" s="640" t="s">
        <v>435</v>
      </c>
      <c r="CJ16" s="640">
        <v>2024</v>
      </c>
      <c r="CK16" s="640">
        <v>2007</v>
      </c>
      <c r="CL16" s="640">
        <v>32</v>
      </c>
      <c r="CM16" s="640">
        <v>6420</v>
      </c>
      <c r="CN16" s="640" t="s">
        <v>78</v>
      </c>
      <c r="CO16" s="640" t="s">
        <v>16</v>
      </c>
      <c r="CP16" s="640" t="s">
        <v>16</v>
      </c>
      <c r="CQ16" s="640">
        <v>2007</v>
      </c>
      <c r="CR16" s="640">
        <v>32</v>
      </c>
      <c r="CS16" s="640">
        <v>6420</v>
      </c>
      <c r="CT16" s="640">
        <v>1966</v>
      </c>
      <c r="CU16" s="640">
        <v>584.4</v>
      </c>
      <c r="CV16" s="640">
        <v>114882</v>
      </c>
      <c r="CW16" s="640">
        <v>85</v>
      </c>
      <c r="CX16" s="640">
        <v>88</v>
      </c>
      <c r="CY16" s="640">
        <v>752</v>
      </c>
      <c r="CZ16" s="640">
        <v>1</v>
      </c>
      <c r="DA16" s="640" t="s">
        <v>15</v>
      </c>
      <c r="DB16" s="640" t="s">
        <v>15</v>
      </c>
      <c r="DC16" s="640">
        <v>11</v>
      </c>
      <c r="DD16" s="640">
        <v>2063</v>
      </c>
      <c r="DE16" s="640">
        <v>987</v>
      </c>
      <c r="DF16" s="640">
        <v>106.5</v>
      </c>
      <c r="DG16" s="640">
        <v>10517</v>
      </c>
      <c r="DH16" s="640">
        <v>1815</v>
      </c>
      <c r="DI16" s="640">
        <v>101.9</v>
      </c>
      <c r="DJ16" s="640">
        <v>18501</v>
      </c>
      <c r="DK16" s="640">
        <v>360</v>
      </c>
      <c r="DL16" s="640">
        <v>10</v>
      </c>
      <c r="DM16" s="640">
        <v>370</v>
      </c>
      <c r="DN16" s="640" t="s">
        <v>435</v>
      </c>
      <c r="DO16" s="640" t="s">
        <v>435</v>
      </c>
      <c r="DP16" s="640">
        <v>1384</v>
      </c>
      <c r="DQ16" s="640">
        <v>3398</v>
      </c>
      <c r="DR16" s="640">
        <v>35038</v>
      </c>
      <c r="DS16" s="640">
        <v>3697</v>
      </c>
      <c r="DT16" s="640">
        <v>473</v>
      </c>
    </row>
    <row r="17" spans="1:124" ht="11.25" customHeight="1">
      <c r="A17" s="638">
        <v>158</v>
      </c>
      <c r="B17" s="639" t="s">
        <v>103</v>
      </c>
      <c r="C17" s="640">
        <v>25512</v>
      </c>
      <c r="D17" s="640">
        <v>74.900000000000006</v>
      </c>
      <c r="E17" s="640">
        <v>191075</v>
      </c>
      <c r="F17" s="640">
        <v>258</v>
      </c>
      <c r="G17" s="640">
        <v>58.7</v>
      </c>
      <c r="H17" s="640">
        <v>1512</v>
      </c>
      <c r="I17" s="640">
        <v>25769</v>
      </c>
      <c r="J17" s="640">
        <v>74.7</v>
      </c>
      <c r="K17" s="640">
        <v>192587</v>
      </c>
      <c r="L17" s="640">
        <v>275</v>
      </c>
      <c r="M17" s="640">
        <v>51.4</v>
      </c>
      <c r="N17" s="640">
        <v>1416</v>
      </c>
      <c r="O17" s="640">
        <v>54</v>
      </c>
      <c r="P17" s="640">
        <v>67.599999999999994</v>
      </c>
      <c r="Q17" s="640">
        <v>366</v>
      </c>
      <c r="R17" s="640">
        <v>30166</v>
      </c>
      <c r="S17" s="640">
        <v>72.900000000000006</v>
      </c>
      <c r="T17" s="640">
        <v>219950</v>
      </c>
      <c r="U17" s="640">
        <v>4325</v>
      </c>
      <c r="V17" s="640">
        <v>62.6</v>
      </c>
      <c r="W17" s="640">
        <v>27093</v>
      </c>
      <c r="X17" s="640">
        <v>78</v>
      </c>
      <c r="Y17" s="640">
        <v>45.6</v>
      </c>
      <c r="Z17" s="640">
        <v>357</v>
      </c>
      <c r="AA17" s="640">
        <v>4403</v>
      </c>
      <c r="AB17" s="640">
        <v>62.3</v>
      </c>
      <c r="AC17" s="640">
        <v>27450</v>
      </c>
      <c r="AD17" s="640">
        <v>148</v>
      </c>
      <c r="AE17" s="640">
        <v>50.9</v>
      </c>
      <c r="AF17" s="640">
        <v>755</v>
      </c>
      <c r="AG17" s="640" t="s">
        <v>78</v>
      </c>
      <c r="AH17" s="640" t="s">
        <v>16</v>
      </c>
      <c r="AI17" s="640" t="s">
        <v>16</v>
      </c>
      <c r="AJ17" s="640">
        <v>484</v>
      </c>
      <c r="AK17" s="640">
        <v>54.2</v>
      </c>
      <c r="AL17" s="640">
        <v>2623</v>
      </c>
      <c r="AM17" s="640">
        <v>30650</v>
      </c>
      <c r="AN17" s="640">
        <v>72.599999999999994</v>
      </c>
      <c r="AO17" s="640">
        <v>222573</v>
      </c>
      <c r="AP17" s="640">
        <v>27</v>
      </c>
      <c r="AQ17" s="640" t="s">
        <v>15</v>
      </c>
      <c r="AR17" s="640" t="s">
        <v>15</v>
      </c>
      <c r="AS17" s="640">
        <v>30677</v>
      </c>
      <c r="AT17" s="640">
        <v>72.599999999999994</v>
      </c>
      <c r="AU17" s="640">
        <v>222797</v>
      </c>
      <c r="AV17" s="640" t="s">
        <v>434</v>
      </c>
      <c r="AW17" s="640">
        <v>383.7</v>
      </c>
      <c r="AX17" s="640">
        <v>72</v>
      </c>
      <c r="AY17" s="640">
        <v>70</v>
      </c>
      <c r="AZ17" s="640">
        <v>377</v>
      </c>
      <c r="BA17" s="640">
        <v>2622</v>
      </c>
      <c r="BB17" s="640">
        <v>71</v>
      </c>
      <c r="BC17" s="640">
        <v>377.2</v>
      </c>
      <c r="BD17" s="640">
        <v>2694</v>
      </c>
      <c r="BE17" s="640">
        <v>51</v>
      </c>
      <c r="BF17" s="640">
        <v>334.1</v>
      </c>
      <c r="BG17" s="640">
        <v>1688</v>
      </c>
      <c r="BH17" s="640" t="s">
        <v>434</v>
      </c>
      <c r="BI17" s="640" t="s">
        <v>15</v>
      </c>
      <c r="BJ17" s="640" t="s">
        <v>15</v>
      </c>
      <c r="BK17" s="640" t="s">
        <v>435</v>
      </c>
      <c r="BL17" s="640">
        <v>18</v>
      </c>
      <c r="BM17" s="640">
        <v>9349</v>
      </c>
      <c r="BN17" s="640">
        <v>626.5</v>
      </c>
      <c r="BO17" s="640">
        <v>585703</v>
      </c>
      <c r="BP17" s="640">
        <v>3</v>
      </c>
      <c r="BQ17" s="640" t="s">
        <v>435</v>
      </c>
      <c r="BR17" s="640">
        <v>9445</v>
      </c>
      <c r="BS17" s="640">
        <v>1004</v>
      </c>
      <c r="BT17" s="640">
        <v>1281</v>
      </c>
      <c r="BU17" s="640">
        <v>105</v>
      </c>
      <c r="BV17" s="640">
        <v>35.200000000000003</v>
      </c>
      <c r="BW17" s="640">
        <v>371</v>
      </c>
      <c r="BX17" s="640" t="s">
        <v>434</v>
      </c>
      <c r="BY17" s="640" t="s">
        <v>15</v>
      </c>
      <c r="BZ17" s="640" t="s">
        <v>15</v>
      </c>
      <c r="CA17" s="640" t="s">
        <v>434</v>
      </c>
      <c r="CB17" s="640">
        <v>113</v>
      </c>
      <c r="CC17" s="640" t="s">
        <v>435</v>
      </c>
      <c r="CD17" s="640" t="s">
        <v>435</v>
      </c>
      <c r="CE17" s="640">
        <v>35</v>
      </c>
      <c r="CF17" s="640" t="s">
        <v>435</v>
      </c>
      <c r="CG17" s="640">
        <v>87</v>
      </c>
      <c r="CH17" s="640" t="s">
        <v>435</v>
      </c>
      <c r="CI17" s="640" t="s">
        <v>435</v>
      </c>
      <c r="CJ17" s="640">
        <v>5194</v>
      </c>
      <c r="CK17" s="640">
        <v>5056</v>
      </c>
      <c r="CL17" s="640">
        <v>31</v>
      </c>
      <c r="CM17" s="640">
        <v>15671</v>
      </c>
      <c r="CN17" s="640">
        <v>11</v>
      </c>
      <c r="CO17" s="640" t="s">
        <v>15</v>
      </c>
      <c r="CP17" s="640" t="s">
        <v>15</v>
      </c>
      <c r="CQ17" s="640">
        <v>5067</v>
      </c>
      <c r="CR17" s="640">
        <v>31</v>
      </c>
      <c r="CS17" s="640">
        <v>15698</v>
      </c>
      <c r="CT17" s="640">
        <v>1119</v>
      </c>
      <c r="CU17" s="640">
        <v>514.29999999999995</v>
      </c>
      <c r="CV17" s="640">
        <v>57579</v>
      </c>
      <c r="CW17" s="640">
        <v>266</v>
      </c>
      <c r="CX17" s="640">
        <v>114.3</v>
      </c>
      <c r="CY17" s="640">
        <v>3040</v>
      </c>
      <c r="CZ17" s="640">
        <v>59</v>
      </c>
      <c r="DA17" s="640">
        <v>132.5</v>
      </c>
      <c r="DB17" s="640">
        <v>783</v>
      </c>
      <c r="DC17" s="640">
        <v>16</v>
      </c>
      <c r="DD17" s="640">
        <v>1461</v>
      </c>
      <c r="DE17" s="640">
        <v>537</v>
      </c>
      <c r="DF17" s="640">
        <v>110.2</v>
      </c>
      <c r="DG17" s="640">
        <v>5915</v>
      </c>
      <c r="DH17" s="640">
        <v>925</v>
      </c>
      <c r="DI17" s="640">
        <v>108.4</v>
      </c>
      <c r="DJ17" s="640">
        <v>10034</v>
      </c>
      <c r="DK17" s="640">
        <v>136</v>
      </c>
      <c r="DL17" s="640">
        <v>39</v>
      </c>
      <c r="DM17" s="640">
        <v>174</v>
      </c>
      <c r="DN17" s="640" t="s">
        <v>435</v>
      </c>
      <c r="DO17" s="640" t="s">
        <v>435</v>
      </c>
      <c r="DP17" s="640">
        <v>2065</v>
      </c>
      <c r="DQ17" s="640">
        <v>2187</v>
      </c>
      <c r="DR17" s="640">
        <v>51073</v>
      </c>
      <c r="DS17" s="640">
        <v>3130</v>
      </c>
      <c r="DT17" s="640">
        <v>429</v>
      </c>
    </row>
    <row r="18" spans="1:124" ht="11.25" customHeight="1">
      <c r="A18" s="638">
        <v>241</v>
      </c>
      <c r="B18" s="639" t="s">
        <v>362</v>
      </c>
      <c r="C18" s="640">
        <v>30191</v>
      </c>
      <c r="D18" s="640">
        <v>77.5</v>
      </c>
      <c r="E18" s="640">
        <v>234129</v>
      </c>
      <c r="F18" s="640">
        <v>230</v>
      </c>
      <c r="G18" s="640">
        <v>52.1</v>
      </c>
      <c r="H18" s="640">
        <v>1197</v>
      </c>
      <c r="I18" s="640">
        <v>30421</v>
      </c>
      <c r="J18" s="640">
        <v>77.400000000000006</v>
      </c>
      <c r="K18" s="640">
        <v>235326</v>
      </c>
      <c r="L18" s="640">
        <v>8407</v>
      </c>
      <c r="M18" s="640">
        <v>42.2</v>
      </c>
      <c r="N18" s="640">
        <v>35499</v>
      </c>
      <c r="O18" s="640">
        <v>3429</v>
      </c>
      <c r="P18" s="640">
        <v>59.2</v>
      </c>
      <c r="Q18" s="640">
        <v>20308</v>
      </c>
      <c r="R18" s="640">
        <v>51147</v>
      </c>
      <c r="S18" s="640">
        <v>66</v>
      </c>
      <c r="T18" s="640">
        <v>337824</v>
      </c>
      <c r="U18" s="640">
        <v>9117</v>
      </c>
      <c r="V18" s="640">
        <v>52.5</v>
      </c>
      <c r="W18" s="640">
        <v>47872</v>
      </c>
      <c r="X18" s="640">
        <v>2200</v>
      </c>
      <c r="Y18" s="640">
        <v>42.7</v>
      </c>
      <c r="Z18" s="640">
        <v>9391</v>
      </c>
      <c r="AA18" s="640">
        <v>11317</v>
      </c>
      <c r="AB18" s="640">
        <v>50.6</v>
      </c>
      <c r="AC18" s="640">
        <v>57262</v>
      </c>
      <c r="AD18" s="640">
        <v>840</v>
      </c>
      <c r="AE18" s="640">
        <v>40.700000000000003</v>
      </c>
      <c r="AF18" s="640">
        <v>3420</v>
      </c>
      <c r="AG18" s="640">
        <v>91</v>
      </c>
      <c r="AH18" s="640">
        <v>36.9</v>
      </c>
      <c r="AI18" s="640">
        <v>337</v>
      </c>
      <c r="AJ18" s="640">
        <v>3361</v>
      </c>
      <c r="AK18" s="640">
        <v>42.7</v>
      </c>
      <c r="AL18" s="640">
        <v>14345</v>
      </c>
      <c r="AM18" s="640">
        <v>54509</v>
      </c>
      <c r="AN18" s="640">
        <v>64.599999999999994</v>
      </c>
      <c r="AO18" s="640">
        <v>352169</v>
      </c>
      <c r="AP18" s="640">
        <v>284</v>
      </c>
      <c r="AQ18" s="640">
        <v>90.9</v>
      </c>
      <c r="AR18" s="640">
        <v>2581</v>
      </c>
      <c r="AS18" s="640">
        <v>54792</v>
      </c>
      <c r="AT18" s="640">
        <v>64.7</v>
      </c>
      <c r="AU18" s="640">
        <v>354750</v>
      </c>
      <c r="AV18" s="640">
        <v>1427</v>
      </c>
      <c r="AW18" s="640">
        <v>328.4</v>
      </c>
      <c r="AX18" s="640">
        <v>46859</v>
      </c>
      <c r="AY18" s="640">
        <v>3347</v>
      </c>
      <c r="AZ18" s="640">
        <v>419.8</v>
      </c>
      <c r="BA18" s="640">
        <v>140489</v>
      </c>
      <c r="BB18" s="640">
        <v>4774</v>
      </c>
      <c r="BC18" s="640">
        <v>392.5</v>
      </c>
      <c r="BD18" s="640">
        <v>187348</v>
      </c>
      <c r="BE18" s="640">
        <v>2017</v>
      </c>
      <c r="BF18" s="640">
        <v>401.7</v>
      </c>
      <c r="BG18" s="640">
        <v>81008</v>
      </c>
      <c r="BH18" s="640">
        <v>1330</v>
      </c>
      <c r="BI18" s="640">
        <v>447.2</v>
      </c>
      <c r="BJ18" s="640">
        <v>59481</v>
      </c>
      <c r="BK18" s="640">
        <v>860</v>
      </c>
      <c r="BL18" s="640">
        <v>470</v>
      </c>
      <c r="BM18" s="640">
        <v>12026</v>
      </c>
      <c r="BN18" s="640">
        <v>661.6</v>
      </c>
      <c r="BO18" s="640">
        <v>795660</v>
      </c>
      <c r="BP18" s="640">
        <v>31</v>
      </c>
      <c r="BQ18" s="640">
        <v>97</v>
      </c>
      <c r="BR18" s="640">
        <v>16927</v>
      </c>
      <c r="BS18" s="640">
        <v>2429</v>
      </c>
      <c r="BT18" s="640">
        <v>2918</v>
      </c>
      <c r="BU18" s="640">
        <v>146</v>
      </c>
      <c r="BV18" s="640">
        <v>37.1</v>
      </c>
      <c r="BW18" s="640">
        <v>543</v>
      </c>
      <c r="BX18" s="640">
        <v>47</v>
      </c>
      <c r="BY18" s="640" t="s">
        <v>15</v>
      </c>
      <c r="BZ18" s="640" t="s">
        <v>15</v>
      </c>
      <c r="CA18" s="640">
        <v>81</v>
      </c>
      <c r="CB18" s="640">
        <v>274</v>
      </c>
      <c r="CC18" s="640" t="s">
        <v>435</v>
      </c>
      <c r="CD18" s="640" t="s">
        <v>435</v>
      </c>
      <c r="CE18" s="640">
        <v>82</v>
      </c>
      <c r="CF18" s="640" t="s">
        <v>435</v>
      </c>
      <c r="CG18" s="640">
        <v>141</v>
      </c>
      <c r="CH18" s="640" t="s">
        <v>435</v>
      </c>
      <c r="CI18" s="640">
        <v>82</v>
      </c>
      <c r="CJ18" s="640">
        <v>10248</v>
      </c>
      <c r="CK18" s="640">
        <v>9827</v>
      </c>
      <c r="CL18" s="640">
        <v>32.1</v>
      </c>
      <c r="CM18" s="640">
        <v>31558</v>
      </c>
      <c r="CN18" s="640">
        <v>111</v>
      </c>
      <c r="CO18" s="640" t="s">
        <v>15</v>
      </c>
      <c r="CP18" s="640" t="s">
        <v>15</v>
      </c>
      <c r="CQ18" s="640">
        <v>9939</v>
      </c>
      <c r="CR18" s="640">
        <v>32</v>
      </c>
      <c r="CS18" s="640">
        <v>31836</v>
      </c>
      <c r="CT18" s="640">
        <v>5716</v>
      </c>
      <c r="CU18" s="640">
        <v>537.70000000000005</v>
      </c>
      <c r="CV18" s="640">
        <v>307346</v>
      </c>
      <c r="CW18" s="640">
        <v>1556</v>
      </c>
      <c r="CX18" s="640">
        <v>114.9</v>
      </c>
      <c r="CY18" s="640">
        <v>17870</v>
      </c>
      <c r="CZ18" s="640">
        <v>286</v>
      </c>
      <c r="DA18" s="640">
        <v>115.8</v>
      </c>
      <c r="DB18" s="640">
        <v>3312</v>
      </c>
      <c r="DC18" s="640">
        <v>190</v>
      </c>
      <c r="DD18" s="640">
        <v>7748</v>
      </c>
      <c r="DE18" s="640">
        <v>2742</v>
      </c>
      <c r="DF18" s="640">
        <v>115.1</v>
      </c>
      <c r="DG18" s="640">
        <v>31561</v>
      </c>
      <c r="DH18" s="640">
        <v>12059</v>
      </c>
      <c r="DI18" s="640">
        <v>115.5</v>
      </c>
      <c r="DJ18" s="640">
        <v>139257</v>
      </c>
      <c r="DK18" s="640">
        <v>1276</v>
      </c>
      <c r="DL18" s="640">
        <v>109</v>
      </c>
      <c r="DM18" s="640">
        <v>1385</v>
      </c>
      <c r="DN18" s="640">
        <v>195</v>
      </c>
      <c r="DO18" s="640">
        <v>89</v>
      </c>
      <c r="DP18" s="640">
        <v>6672</v>
      </c>
      <c r="DQ18" s="640">
        <v>19820</v>
      </c>
      <c r="DR18" s="640">
        <v>116256</v>
      </c>
      <c r="DS18" s="640">
        <v>9154</v>
      </c>
      <c r="DT18" s="640">
        <v>841</v>
      </c>
    </row>
    <row r="19" spans="1:124" ht="11.25" customHeight="1">
      <c r="A19" s="638">
        <v>251</v>
      </c>
      <c r="B19" s="639" t="s">
        <v>363</v>
      </c>
      <c r="C19" s="640">
        <v>15288</v>
      </c>
      <c r="D19" s="640">
        <v>72.2</v>
      </c>
      <c r="E19" s="640">
        <v>110428</v>
      </c>
      <c r="F19" s="640">
        <v>114</v>
      </c>
      <c r="G19" s="640">
        <v>48.3</v>
      </c>
      <c r="H19" s="640">
        <v>552</v>
      </c>
      <c r="I19" s="640">
        <v>15402</v>
      </c>
      <c r="J19" s="640">
        <v>72.099999999999994</v>
      </c>
      <c r="K19" s="640">
        <v>110980</v>
      </c>
      <c r="L19" s="640">
        <v>12479</v>
      </c>
      <c r="M19" s="640">
        <v>43.1</v>
      </c>
      <c r="N19" s="640">
        <v>53816</v>
      </c>
      <c r="O19" s="640">
        <v>8264</v>
      </c>
      <c r="P19" s="640">
        <v>57.5</v>
      </c>
      <c r="Q19" s="640">
        <v>47516</v>
      </c>
      <c r="R19" s="640">
        <v>50340</v>
      </c>
      <c r="S19" s="640">
        <v>56.3</v>
      </c>
      <c r="T19" s="640">
        <v>283204</v>
      </c>
      <c r="U19" s="640">
        <v>14297</v>
      </c>
      <c r="V19" s="640">
        <v>49.9</v>
      </c>
      <c r="W19" s="640">
        <v>71386</v>
      </c>
      <c r="X19" s="640">
        <v>698</v>
      </c>
      <c r="Y19" s="640">
        <v>39.799999999999997</v>
      </c>
      <c r="Z19" s="640">
        <v>2779</v>
      </c>
      <c r="AA19" s="640">
        <v>14994</v>
      </c>
      <c r="AB19" s="640">
        <v>49.5</v>
      </c>
      <c r="AC19" s="640">
        <v>74165</v>
      </c>
      <c r="AD19" s="640">
        <v>782</v>
      </c>
      <c r="AE19" s="640">
        <v>40</v>
      </c>
      <c r="AF19" s="640">
        <v>3130</v>
      </c>
      <c r="AG19" s="640">
        <v>29</v>
      </c>
      <c r="AH19" s="640">
        <v>33.299999999999997</v>
      </c>
      <c r="AI19" s="640">
        <v>95</v>
      </c>
      <c r="AJ19" s="640">
        <v>1623</v>
      </c>
      <c r="AK19" s="640">
        <v>40.4</v>
      </c>
      <c r="AL19" s="640">
        <v>6557</v>
      </c>
      <c r="AM19" s="640">
        <v>51963</v>
      </c>
      <c r="AN19" s="640">
        <v>55.8</v>
      </c>
      <c r="AO19" s="640">
        <v>289760</v>
      </c>
      <c r="AP19" s="640">
        <v>2949</v>
      </c>
      <c r="AQ19" s="640">
        <v>91.5</v>
      </c>
      <c r="AR19" s="640">
        <v>26986</v>
      </c>
      <c r="AS19" s="640">
        <v>54912</v>
      </c>
      <c r="AT19" s="640">
        <v>57.7</v>
      </c>
      <c r="AU19" s="640">
        <v>316747</v>
      </c>
      <c r="AV19" s="640">
        <v>209</v>
      </c>
      <c r="AW19" s="640">
        <v>309.5</v>
      </c>
      <c r="AX19" s="640">
        <v>6477</v>
      </c>
      <c r="AY19" s="640">
        <v>10741</v>
      </c>
      <c r="AZ19" s="640">
        <v>470.3</v>
      </c>
      <c r="BA19" s="640">
        <v>505180</v>
      </c>
      <c r="BB19" s="640">
        <v>10950</v>
      </c>
      <c r="BC19" s="640">
        <v>467.3</v>
      </c>
      <c r="BD19" s="640">
        <v>511657</v>
      </c>
      <c r="BE19" s="640">
        <v>1434</v>
      </c>
      <c r="BF19" s="640">
        <v>404.4</v>
      </c>
      <c r="BG19" s="640">
        <v>57995</v>
      </c>
      <c r="BH19" s="640">
        <v>9307</v>
      </c>
      <c r="BI19" s="640">
        <v>480.5</v>
      </c>
      <c r="BJ19" s="640">
        <v>447185</v>
      </c>
      <c r="BK19" s="640">
        <v>2646</v>
      </c>
      <c r="BL19" s="640">
        <v>6661</v>
      </c>
      <c r="BM19" s="640">
        <v>1852</v>
      </c>
      <c r="BN19" s="640">
        <v>640.6</v>
      </c>
      <c r="BO19" s="640">
        <v>118663</v>
      </c>
      <c r="BP19" s="640">
        <v>16</v>
      </c>
      <c r="BQ19" s="640">
        <v>36</v>
      </c>
      <c r="BR19" s="640">
        <v>12854</v>
      </c>
      <c r="BS19" s="640">
        <v>5942</v>
      </c>
      <c r="BT19" s="640">
        <v>6716</v>
      </c>
      <c r="BU19" s="640">
        <v>31</v>
      </c>
      <c r="BV19" s="640">
        <v>37.200000000000003</v>
      </c>
      <c r="BW19" s="640">
        <v>115</v>
      </c>
      <c r="BX19" s="640">
        <v>87</v>
      </c>
      <c r="BY19" s="640">
        <v>37.4</v>
      </c>
      <c r="BZ19" s="640">
        <v>326</v>
      </c>
      <c r="CA19" s="640">
        <v>39</v>
      </c>
      <c r="CB19" s="640">
        <v>158</v>
      </c>
      <c r="CC19" s="640" t="s">
        <v>435</v>
      </c>
      <c r="CD19" s="640">
        <v>3</v>
      </c>
      <c r="CE19" s="640">
        <v>37</v>
      </c>
      <c r="CF19" s="640" t="s">
        <v>435</v>
      </c>
      <c r="CG19" s="640">
        <v>297</v>
      </c>
      <c r="CH19" s="640" t="s">
        <v>435</v>
      </c>
      <c r="CI19" s="640">
        <v>33</v>
      </c>
      <c r="CJ19" s="640">
        <v>10430</v>
      </c>
      <c r="CK19" s="640">
        <v>9973</v>
      </c>
      <c r="CL19" s="640">
        <v>33.200000000000003</v>
      </c>
      <c r="CM19" s="640">
        <v>33157</v>
      </c>
      <c r="CN19" s="640">
        <v>53</v>
      </c>
      <c r="CO19" s="640">
        <v>26.1</v>
      </c>
      <c r="CP19" s="640">
        <v>138</v>
      </c>
      <c r="CQ19" s="640">
        <v>10026</v>
      </c>
      <c r="CR19" s="640">
        <v>33.200000000000003</v>
      </c>
      <c r="CS19" s="640">
        <v>33295</v>
      </c>
      <c r="CT19" s="640">
        <v>17982</v>
      </c>
      <c r="CU19" s="640">
        <v>517.29999999999995</v>
      </c>
      <c r="CV19" s="640">
        <v>930171</v>
      </c>
      <c r="CW19" s="640">
        <v>4199</v>
      </c>
      <c r="CX19" s="640">
        <v>114.2</v>
      </c>
      <c r="CY19" s="640">
        <v>47938</v>
      </c>
      <c r="CZ19" s="640">
        <v>181</v>
      </c>
      <c r="DA19" s="640">
        <v>116.5</v>
      </c>
      <c r="DB19" s="640">
        <v>2103</v>
      </c>
      <c r="DC19" s="640">
        <v>143</v>
      </c>
      <c r="DD19" s="640">
        <v>22505</v>
      </c>
      <c r="DE19" s="640">
        <v>2676</v>
      </c>
      <c r="DF19" s="640">
        <v>106.8</v>
      </c>
      <c r="DG19" s="640">
        <v>28583</v>
      </c>
      <c r="DH19" s="640">
        <v>14849</v>
      </c>
      <c r="DI19" s="640">
        <v>111</v>
      </c>
      <c r="DJ19" s="640">
        <v>164844</v>
      </c>
      <c r="DK19" s="640">
        <v>1942</v>
      </c>
      <c r="DL19" s="640">
        <v>134</v>
      </c>
      <c r="DM19" s="640">
        <v>2076</v>
      </c>
      <c r="DN19" s="640">
        <v>1970</v>
      </c>
      <c r="DO19" s="640">
        <v>979</v>
      </c>
      <c r="DP19" s="640">
        <v>3598</v>
      </c>
      <c r="DQ19" s="640">
        <v>27579</v>
      </c>
      <c r="DR19" s="640">
        <v>129965</v>
      </c>
      <c r="DS19" s="640">
        <v>9350</v>
      </c>
      <c r="DT19" s="640">
        <v>1323</v>
      </c>
    </row>
    <row r="20" spans="1:124" ht="11.25" customHeight="1">
      <c r="A20" s="638">
        <v>252</v>
      </c>
      <c r="B20" s="639" t="s">
        <v>104</v>
      </c>
      <c r="C20" s="640">
        <v>15507</v>
      </c>
      <c r="D20" s="640">
        <v>76.2</v>
      </c>
      <c r="E20" s="640">
        <v>118236</v>
      </c>
      <c r="F20" s="640">
        <v>68</v>
      </c>
      <c r="G20" s="640">
        <v>53.6</v>
      </c>
      <c r="H20" s="640">
        <v>365</v>
      </c>
      <c r="I20" s="640">
        <v>15575</v>
      </c>
      <c r="J20" s="640">
        <v>76.099999999999994</v>
      </c>
      <c r="K20" s="640">
        <v>118600</v>
      </c>
      <c r="L20" s="640">
        <v>522</v>
      </c>
      <c r="M20" s="640">
        <v>53</v>
      </c>
      <c r="N20" s="640">
        <v>2767</v>
      </c>
      <c r="O20" s="640">
        <v>310</v>
      </c>
      <c r="P20" s="640">
        <v>67.099999999999994</v>
      </c>
      <c r="Q20" s="640">
        <v>2077</v>
      </c>
      <c r="R20" s="640">
        <v>20266</v>
      </c>
      <c r="S20" s="640">
        <v>72.3</v>
      </c>
      <c r="T20" s="640">
        <v>146443</v>
      </c>
      <c r="U20" s="640">
        <v>3923</v>
      </c>
      <c r="V20" s="640">
        <v>59.5</v>
      </c>
      <c r="W20" s="640">
        <v>23339</v>
      </c>
      <c r="X20" s="640">
        <v>51</v>
      </c>
      <c r="Y20" s="640">
        <v>42.5</v>
      </c>
      <c r="Z20" s="640">
        <v>216</v>
      </c>
      <c r="AA20" s="640">
        <v>3973</v>
      </c>
      <c r="AB20" s="640">
        <v>59.3</v>
      </c>
      <c r="AC20" s="640">
        <v>23554</v>
      </c>
      <c r="AD20" s="640">
        <v>267</v>
      </c>
      <c r="AE20" s="640">
        <v>43.7</v>
      </c>
      <c r="AF20" s="640">
        <v>1168</v>
      </c>
      <c r="AG20" s="640" t="s">
        <v>434</v>
      </c>
      <c r="AH20" s="640" t="s">
        <v>15</v>
      </c>
      <c r="AI20" s="640" t="s">
        <v>15</v>
      </c>
      <c r="AJ20" s="640">
        <v>392</v>
      </c>
      <c r="AK20" s="640">
        <v>45.4</v>
      </c>
      <c r="AL20" s="640">
        <v>1778</v>
      </c>
      <c r="AM20" s="640">
        <v>20657</v>
      </c>
      <c r="AN20" s="640">
        <v>71.8</v>
      </c>
      <c r="AO20" s="640">
        <v>148221</v>
      </c>
      <c r="AP20" s="640" t="s">
        <v>434</v>
      </c>
      <c r="AQ20" s="640" t="s">
        <v>15</v>
      </c>
      <c r="AR20" s="640" t="s">
        <v>15</v>
      </c>
      <c r="AS20" s="640">
        <v>20669</v>
      </c>
      <c r="AT20" s="640">
        <v>71.8</v>
      </c>
      <c r="AU20" s="640">
        <v>148325</v>
      </c>
      <c r="AV20" s="640">
        <v>11</v>
      </c>
      <c r="AW20" s="640">
        <v>250.5</v>
      </c>
      <c r="AX20" s="640">
        <v>276</v>
      </c>
      <c r="AY20" s="640">
        <v>471</v>
      </c>
      <c r="AZ20" s="640">
        <v>386.7</v>
      </c>
      <c r="BA20" s="640">
        <v>18200</v>
      </c>
      <c r="BB20" s="640">
        <v>482</v>
      </c>
      <c r="BC20" s="640">
        <v>383.6</v>
      </c>
      <c r="BD20" s="640">
        <v>18476</v>
      </c>
      <c r="BE20" s="640">
        <v>247</v>
      </c>
      <c r="BF20" s="640">
        <v>326.39999999999998</v>
      </c>
      <c r="BG20" s="640">
        <v>8072</v>
      </c>
      <c r="BH20" s="640">
        <v>223</v>
      </c>
      <c r="BI20" s="640">
        <v>453.4</v>
      </c>
      <c r="BJ20" s="640">
        <v>10128</v>
      </c>
      <c r="BK20" s="640">
        <v>92</v>
      </c>
      <c r="BL20" s="640">
        <v>131</v>
      </c>
      <c r="BM20" s="640">
        <v>3478</v>
      </c>
      <c r="BN20" s="640">
        <v>680.6</v>
      </c>
      <c r="BO20" s="640">
        <v>236743</v>
      </c>
      <c r="BP20" s="640">
        <v>30</v>
      </c>
      <c r="BQ20" s="640">
        <v>39</v>
      </c>
      <c r="BR20" s="640">
        <v>4030</v>
      </c>
      <c r="BS20" s="640">
        <v>1674</v>
      </c>
      <c r="BT20" s="640">
        <v>1927</v>
      </c>
      <c r="BU20" s="640">
        <v>77</v>
      </c>
      <c r="BV20" s="640">
        <v>31.6</v>
      </c>
      <c r="BW20" s="640">
        <v>244</v>
      </c>
      <c r="BX20" s="640">
        <v>80</v>
      </c>
      <c r="BY20" s="640" t="s">
        <v>15</v>
      </c>
      <c r="BZ20" s="640" t="s">
        <v>15</v>
      </c>
      <c r="CA20" s="640">
        <v>28</v>
      </c>
      <c r="CB20" s="640">
        <v>185</v>
      </c>
      <c r="CC20" s="640" t="s">
        <v>435</v>
      </c>
      <c r="CD20" s="640" t="s">
        <v>435</v>
      </c>
      <c r="CE20" s="640" t="s">
        <v>435</v>
      </c>
      <c r="CF20" s="640" t="s">
        <v>435</v>
      </c>
      <c r="CG20" s="640" t="s">
        <v>435</v>
      </c>
      <c r="CH20" s="640" t="s">
        <v>435</v>
      </c>
      <c r="CI20" s="640" t="s">
        <v>435</v>
      </c>
      <c r="CJ20" s="640">
        <v>4774</v>
      </c>
      <c r="CK20" s="640">
        <v>4749</v>
      </c>
      <c r="CL20" s="640">
        <v>34.799999999999997</v>
      </c>
      <c r="CM20" s="640">
        <v>16518</v>
      </c>
      <c r="CN20" s="640" t="s">
        <v>78</v>
      </c>
      <c r="CO20" s="640" t="s">
        <v>16</v>
      </c>
      <c r="CP20" s="640" t="s">
        <v>16</v>
      </c>
      <c r="CQ20" s="640">
        <v>4749</v>
      </c>
      <c r="CR20" s="640">
        <v>34.799999999999997</v>
      </c>
      <c r="CS20" s="640">
        <v>16518</v>
      </c>
      <c r="CT20" s="640">
        <v>2564</v>
      </c>
      <c r="CU20" s="640">
        <v>537</v>
      </c>
      <c r="CV20" s="640">
        <v>137685</v>
      </c>
      <c r="CW20" s="640">
        <v>383</v>
      </c>
      <c r="CX20" s="640">
        <v>112.2</v>
      </c>
      <c r="CY20" s="640">
        <v>4298</v>
      </c>
      <c r="CZ20" s="640">
        <v>42</v>
      </c>
      <c r="DA20" s="640" t="s">
        <v>15</v>
      </c>
      <c r="DB20" s="640" t="s">
        <v>15</v>
      </c>
      <c r="DC20" s="640">
        <v>17</v>
      </c>
      <c r="DD20" s="640">
        <v>3006</v>
      </c>
      <c r="DE20" s="640">
        <v>589</v>
      </c>
      <c r="DF20" s="640">
        <v>105.3</v>
      </c>
      <c r="DG20" s="640">
        <v>6199</v>
      </c>
      <c r="DH20" s="640">
        <v>3215</v>
      </c>
      <c r="DI20" s="640">
        <v>104.2</v>
      </c>
      <c r="DJ20" s="640">
        <v>33490</v>
      </c>
      <c r="DK20" s="640">
        <v>136</v>
      </c>
      <c r="DL20" s="640">
        <v>11</v>
      </c>
      <c r="DM20" s="640">
        <v>147</v>
      </c>
      <c r="DN20" s="640" t="s">
        <v>435</v>
      </c>
      <c r="DO20" s="640" t="s">
        <v>435</v>
      </c>
      <c r="DP20" s="640">
        <v>1883</v>
      </c>
      <c r="DQ20" s="640">
        <v>5040</v>
      </c>
      <c r="DR20" s="640">
        <v>39337</v>
      </c>
      <c r="DS20" s="640">
        <v>1628</v>
      </c>
      <c r="DT20" s="640">
        <v>208</v>
      </c>
    </row>
    <row r="21" spans="1:124" ht="11.25" customHeight="1">
      <c r="A21" s="638">
        <v>254</v>
      </c>
      <c r="B21" s="639" t="s">
        <v>364</v>
      </c>
      <c r="C21" s="640">
        <v>31862</v>
      </c>
      <c r="D21" s="640">
        <v>79.7</v>
      </c>
      <c r="E21" s="640">
        <v>254030</v>
      </c>
      <c r="F21" s="640">
        <v>168</v>
      </c>
      <c r="G21" s="640">
        <v>56.9</v>
      </c>
      <c r="H21" s="640">
        <v>954</v>
      </c>
      <c r="I21" s="640">
        <v>32030</v>
      </c>
      <c r="J21" s="640">
        <v>79.599999999999994</v>
      </c>
      <c r="K21" s="640">
        <v>254985</v>
      </c>
      <c r="L21" s="640">
        <v>344</v>
      </c>
      <c r="M21" s="640">
        <v>50.6</v>
      </c>
      <c r="N21" s="640">
        <v>1740</v>
      </c>
      <c r="O21" s="640">
        <v>109</v>
      </c>
      <c r="P21" s="640">
        <v>67.2</v>
      </c>
      <c r="Q21" s="640">
        <v>734</v>
      </c>
      <c r="R21" s="640">
        <v>37668</v>
      </c>
      <c r="S21" s="640">
        <v>77.3</v>
      </c>
      <c r="T21" s="640">
        <v>291011</v>
      </c>
      <c r="U21" s="640">
        <v>5352</v>
      </c>
      <c r="V21" s="640">
        <v>64.5</v>
      </c>
      <c r="W21" s="640">
        <v>34501</v>
      </c>
      <c r="X21" s="640">
        <v>73</v>
      </c>
      <c r="Y21" s="640">
        <v>44</v>
      </c>
      <c r="Z21" s="640">
        <v>320</v>
      </c>
      <c r="AA21" s="640">
        <v>5424</v>
      </c>
      <c r="AB21" s="640">
        <v>64.2</v>
      </c>
      <c r="AC21" s="640">
        <v>34821</v>
      </c>
      <c r="AD21" s="640">
        <v>270</v>
      </c>
      <c r="AE21" s="640">
        <v>44.5</v>
      </c>
      <c r="AF21" s="640">
        <v>1202</v>
      </c>
      <c r="AG21" s="640">
        <v>50</v>
      </c>
      <c r="AH21" s="640" t="s">
        <v>15</v>
      </c>
      <c r="AI21" s="640" t="s">
        <v>15</v>
      </c>
      <c r="AJ21" s="640">
        <v>560</v>
      </c>
      <c r="AK21" s="640">
        <v>48.3</v>
      </c>
      <c r="AL21" s="640">
        <v>2706</v>
      </c>
      <c r="AM21" s="640">
        <v>38228</v>
      </c>
      <c r="AN21" s="640">
        <v>76.8</v>
      </c>
      <c r="AO21" s="640">
        <v>293717</v>
      </c>
      <c r="AP21" s="640">
        <v>90</v>
      </c>
      <c r="AQ21" s="640">
        <v>90.5</v>
      </c>
      <c r="AR21" s="640">
        <v>814</v>
      </c>
      <c r="AS21" s="640">
        <v>38318</v>
      </c>
      <c r="AT21" s="640">
        <v>76.900000000000006</v>
      </c>
      <c r="AU21" s="640">
        <v>294531</v>
      </c>
      <c r="AV21" s="640">
        <v>6</v>
      </c>
      <c r="AW21" s="640">
        <v>280.39999999999998</v>
      </c>
      <c r="AX21" s="640">
        <v>177</v>
      </c>
      <c r="AY21" s="640">
        <v>737</v>
      </c>
      <c r="AZ21" s="640">
        <v>458.9</v>
      </c>
      <c r="BA21" s="640">
        <v>33797</v>
      </c>
      <c r="BB21" s="640">
        <v>743</v>
      </c>
      <c r="BC21" s="640">
        <v>457.4</v>
      </c>
      <c r="BD21" s="640">
        <v>33974</v>
      </c>
      <c r="BE21" s="640">
        <v>129</v>
      </c>
      <c r="BF21" s="640">
        <v>363.2</v>
      </c>
      <c r="BG21" s="640">
        <v>4674</v>
      </c>
      <c r="BH21" s="640">
        <v>608</v>
      </c>
      <c r="BI21" s="640">
        <v>479.1</v>
      </c>
      <c r="BJ21" s="640">
        <v>29123</v>
      </c>
      <c r="BK21" s="640">
        <v>267</v>
      </c>
      <c r="BL21" s="640">
        <v>341</v>
      </c>
      <c r="BM21" s="640">
        <v>13726</v>
      </c>
      <c r="BN21" s="640">
        <v>638.29999999999995</v>
      </c>
      <c r="BO21" s="640">
        <v>876213</v>
      </c>
      <c r="BP21" s="640">
        <v>16</v>
      </c>
      <c r="BQ21" s="640">
        <v>33</v>
      </c>
      <c r="BR21" s="640">
        <v>14518</v>
      </c>
      <c r="BS21" s="640">
        <v>2576</v>
      </c>
      <c r="BT21" s="640">
        <v>2926</v>
      </c>
      <c r="BU21" s="640">
        <v>36</v>
      </c>
      <c r="BV21" s="640" t="s">
        <v>15</v>
      </c>
      <c r="BW21" s="640" t="s">
        <v>15</v>
      </c>
      <c r="BX21" s="640">
        <v>23</v>
      </c>
      <c r="BY21" s="640" t="s">
        <v>15</v>
      </c>
      <c r="BZ21" s="640" t="s">
        <v>15</v>
      </c>
      <c r="CA21" s="640">
        <v>14</v>
      </c>
      <c r="CB21" s="640">
        <v>73</v>
      </c>
      <c r="CC21" s="640" t="s">
        <v>435</v>
      </c>
      <c r="CD21" s="640" t="s">
        <v>435</v>
      </c>
      <c r="CE21" s="640">
        <v>22</v>
      </c>
      <c r="CF21" s="640" t="s">
        <v>435</v>
      </c>
      <c r="CG21" s="640" t="s">
        <v>435</v>
      </c>
      <c r="CH21" s="640" t="s">
        <v>435</v>
      </c>
      <c r="CI21" s="640" t="s">
        <v>435</v>
      </c>
      <c r="CJ21" s="640">
        <v>4768</v>
      </c>
      <c r="CK21" s="640">
        <v>4731</v>
      </c>
      <c r="CL21" s="640">
        <v>33.9</v>
      </c>
      <c r="CM21" s="640">
        <v>16046</v>
      </c>
      <c r="CN21" s="640" t="s">
        <v>434</v>
      </c>
      <c r="CO21" s="640" t="s">
        <v>15</v>
      </c>
      <c r="CP21" s="640" t="s">
        <v>15</v>
      </c>
      <c r="CQ21" s="640">
        <v>4738</v>
      </c>
      <c r="CR21" s="640">
        <v>33.9</v>
      </c>
      <c r="CS21" s="640">
        <v>16062</v>
      </c>
      <c r="CT21" s="640">
        <v>3301</v>
      </c>
      <c r="CU21" s="640">
        <v>517</v>
      </c>
      <c r="CV21" s="640">
        <v>170657</v>
      </c>
      <c r="CW21" s="640">
        <v>349</v>
      </c>
      <c r="CX21" s="640">
        <v>108.4</v>
      </c>
      <c r="CY21" s="640">
        <v>3788</v>
      </c>
      <c r="CZ21" s="640">
        <v>32</v>
      </c>
      <c r="DA21" s="640">
        <v>139.9</v>
      </c>
      <c r="DB21" s="640">
        <v>443</v>
      </c>
      <c r="DC21" s="640">
        <v>16</v>
      </c>
      <c r="DD21" s="640">
        <v>3697</v>
      </c>
      <c r="DE21" s="640">
        <v>908</v>
      </c>
      <c r="DF21" s="640">
        <v>107.1</v>
      </c>
      <c r="DG21" s="640">
        <v>9727</v>
      </c>
      <c r="DH21" s="640">
        <v>2079</v>
      </c>
      <c r="DI21" s="640">
        <v>104.3</v>
      </c>
      <c r="DJ21" s="640">
        <v>21680</v>
      </c>
      <c r="DK21" s="640">
        <v>105</v>
      </c>
      <c r="DL21" s="640">
        <v>69</v>
      </c>
      <c r="DM21" s="640">
        <v>175</v>
      </c>
      <c r="DN21" s="640" t="s">
        <v>435</v>
      </c>
      <c r="DO21" s="640" t="s">
        <v>435</v>
      </c>
      <c r="DP21" s="640">
        <v>3011</v>
      </c>
      <c r="DQ21" s="640">
        <v>4541</v>
      </c>
      <c r="DR21" s="640">
        <v>68910</v>
      </c>
      <c r="DS21" s="640">
        <v>4326</v>
      </c>
      <c r="DT21" s="640">
        <v>233</v>
      </c>
    </row>
    <row r="22" spans="1:124" ht="11.25" customHeight="1">
      <c r="A22" s="638">
        <v>255</v>
      </c>
      <c r="B22" s="639" t="s">
        <v>105</v>
      </c>
      <c r="C22" s="640">
        <v>7704</v>
      </c>
      <c r="D22" s="640">
        <v>73.8</v>
      </c>
      <c r="E22" s="640">
        <v>56847</v>
      </c>
      <c r="F22" s="640">
        <v>5</v>
      </c>
      <c r="G22" s="640" t="s">
        <v>15</v>
      </c>
      <c r="H22" s="640" t="s">
        <v>15</v>
      </c>
      <c r="I22" s="640">
        <v>7709</v>
      </c>
      <c r="J22" s="640">
        <v>73.8</v>
      </c>
      <c r="K22" s="640">
        <v>56875</v>
      </c>
      <c r="L22" s="640">
        <v>93</v>
      </c>
      <c r="M22" s="640">
        <v>50.3</v>
      </c>
      <c r="N22" s="640">
        <v>470</v>
      </c>
      <c r="O22" s="640">
        <v>403</v>
      </c>
      <c r="P22" s="640">
        <v>65.3</v>
      </c>
      <c r="Q22" s="640">
        <v>2634</v>
      </c>
      <c r="R22" s="640">
        <v>11298</v>
      </c>
      <c r="S22" s="640">
        <v>69.400000000000006</v>
      </c>
      <c r="T22" s="640">
        <v>78383</v>
      </c>
      <c r="U22" s="640">
        <v>3097</v>
      </c>
      <c r="V22" s="640">
        <v>59.5</v>
      </c>
      <c r="W22" s="640">
        <v>18433</v>
      </c>
      <c r="X22" s="640">
        <v>60</v>
      </c>
      <c r="Y22" s="640">
        <v>42.1</v>
      </c>
      <c r="Z22" s="640">
        <v>254</v>
      </c>
      <c r="AA22" s="640">
        <v>3158</v>
      </c>
      <c r="AB22" s="640">
        <v>59.2</v>
      </c>
      <c r="AC22" s="640">
        <v>18687</v>
      </c>
      <c r="AD22" s="640">
        <v>307</v>
      </c>
      <c r="AE22" s="640">
        <v>43.1</v>
      </c>
      <c r="AF22" s="640">
        <v>1323</v>
      </c>
      <c r="AG22" s="640">
        <v>15</v>
      </c>
      <c r="AH22" s="640" t="s">
        <v>15</v>
      </c>
      <c r="AI22" s="640" t="s">
        <v>15</v>
      </c>
      <c r="AJ22" s="640">
        <v>387</v>
      </c>
      <c r="AK22" s="640">
        <v>43.1</v>
      </c>
      <c r="AL22" s="640">
        <v>1668</v>
      </c>
      <c r="AM22" s="640">
        <v>11685</v>
      </c>
      <c r="AN22" s="640">
        <v>68.5</v>
      </c>
      <c r="AO22" s="640">
        <v>80051</v>
      </c>
      <c r="AP22" s="640">
        <v>15</v>
      </c>
      <c r="AQ22" s="640" t="s">
        <v>15</v>
      </c>
      <c r="AR22" s="640" t="s">
        <v>15</v>
      </c>
      <c r="AS22" s="640">
        <v>11700</v>
      </c>
      <c r="AT22" s="640">
        <v>68.5</v>
      </c>
      <c r="AU22" s="640">
        <v>80197</v>
      </c>
      <c r="AV22" s="640">
        <v>2</v>
      </c>
      <c r="AW22" s="640" t="s">
        <v>15</v>
      </c>
      <c r="AX22" s="640" t="s">
        <v>15</v>
      </c>
      <c r="AY22" s="640">
        <v>18</v>
      </c>
      <c r="AZ22" s="640">
        <v>369.3</v>
      </c>
      <c r="BA22" s="640">
        <v>682</v>
      </c>
      <c r="BB22" s="640">
        <v>20</v>
      </c>
      <c r="BC22" s="640">
        <v>360.7</v>
      </c>
      <c r="BD22" s="640">
        <v>721</v>
      </c>
      <c r="BE22" s="640">
        <v>18</v>
      </c>
      <c r="BF22" s="640" t="s">
        <v>15</v>
      </c>
      <c r="BG22" s="640" t="s">
        <v>15</v>
      </c>
      <c r="BH22" s="640" t="s">
        <v>434</v>
      </c>
      <c r="BI22" s="640" t="s">
        <v>15</v>
      </c>
      <c r="BJ22" s="640" t="s">
        <v>15</v>
      </c>
      <c r="BK22" s="640" t="s">
        <v>435</v>
      </c>
      <c r="BL22" s="640" t="s">
        <v>435</v>
      </c>
      <c r="BM22" s="640">
        <v>867</v>
      </c>
      <c r="BN22" s="640">
        <v>647.9</v>
      </c>
      <c r="BO22" s="640">
        <v>56195</v>
      </c>
      <c r="BP22" s="640">
        <v>16</v>
      </c>
      <c r="BQ22" s="640">
        <v>23</v>
      </c>
      <c r="BR22" s="640">
        <v>926</v>
      </c>
      <c r="BS22" s="640">
        <v>269</v>
      </c>
      <c r="BT22" s="640">
        <v>380</v>
      </c>
      <c r="BU22" s="640">
        <v>22</v>
      </c>
      <c r="BV22" s="640" t="s">
        <v>15</v>
      </c>
      <c r="BW22" s="640" t="s">
        <v>15</v>
      </c>
      <c r="BX22" s="640">
        <v>23</v>
      </c>
      <c r="BY22" s="640" t="s">
        <v>15</v>
      </c>
      <c r="BZ22" s="640" t="s">
        <v>15</v>
      </c>
      <c r="CA22" s="640" t="s">
        <v>78</v>
      </c>
      <c r="CB22" s="640">
        <v>45</v>
      </c>
      <c r="CC22" s="640" t="s">
        <v>435</v>
      </c>
      <c r="CD22" s="640" t="s">
        <v>435</v>
      </c>
      <c r="CE22" s="640">
        <v>28</v>
      </c>
      <c r="CF22" s="640" t="s">
        <v>435</v>
      </c>
      <c r="CG22" s="640" t="s">
        <v>435</v>
      </c>
      <c r="CH22" s="640" t="s">
        <v>435</v>
      </c>
      <c r="CI22" s="640" t="s">
        <v>435</v>
      </c>
      <c r="CJ22" s="640">
        <v>3984</v>
      </c>
      <c r="CK22" s="640">
        <v>3938</v>
      </c>
      <c r="CL22" s="640">
        <v>33.6</v>
      </c>
      <c r="CM22" s="640">
        <v>13215</v>
      </c>
      <c r="CN22" s="640" t="s">
        <v>434</v>
      </c>
      <c r="CO22" s="640" t="s">
        <v>15</v>
      </c>
      <c r="CP22" s="640" t="s">
        <v>15</v>
      </c>
      <c r="CQ22" s="640">
        <v>3941</v>
      </c>
      <c r="CR22" s="640">
        <v>33.6</v>
      </c>
      <c r="CS22" s="640">
        <v>13222</v>
      </c>
      <c r="CT22" s="640">
        <v>972</v>
      </c>
      <c r="CU22" s="640">
        <v>528.79999999999995</v>
      </c>
      <c r="CV22" s="640">
        <v>51423</v>
      </c>
      <c r="CW22" s="640">
        <v>135</v>
      </c>
      <c r="CX22" s="640">
        <v>117.7</v>
      </c>
      <c r="CY22" s="640">
        <v>1591</v>
      </c>
      <c r="CZ22" s="640">
        <v>35</v>
      </c>
      <c r="DA22" s="640" t="s">
        <v>15</v>
      </c>
      <c r="DB22" s="640" t="s">
        <v>15</v>
      </c>
      <c r="DC22" s="640">
        <v>9</v>
      </c>
      <c r="DD22" s="640">
        <v>1151</v>
      </c>
      <c r="DE22" s="640">
        <v>1141</v>
      </c>
      <c r="DF22" s="640">
        <v>99.9</v>
      </c>
      <c r="DG22" s="640">
        <v>11395</v>
      </c>
      <c r="DH22" s="640">
        <v>4597</v>
      </c>
      <c r="DI22" s="640">
        <v>102.7</v>
      </c>
      <c r="DJ22" s="640">
        <v>47209</v>
      </c>
      <c r="DK22" s="640">
        <v>76</v>
      </c>
      <c r="DL22" s="640">
        <v>3</v>
      </c>
      <c r="DM22" s="640">
        <v>79</v>
      </c>
      <c r="DN22" s="640" t="s">
        <v>435</v>
      </c>
      <c r="DO22" s="640" t="s">
        <v>435</v>
      </c>
      <c r="DP22" s="640">
        <v>1017</v>
      </c>
      <c r="DQ22" s="640">
        <v>7291</v>
      </c>
      <c r="DR22" s="640">
        <v>26061</v>
      </c>
      <c r="DS22" s="640">
        <v>629</v>
      </c>
      <c r="DT22" s="640">
        <v>83</v>
      </c>
    </row>
    <row r="23" spans="1:124" ht="11.25" customHeight="1">
      <c r="A23" s="638">
        <v>256</v>
      </c>
      <c r="B23" s="639" t="s">
        <v>365</v>
      </c>
      <c r="C23" s="640">
        <v>12494</v>
      </c>
      <c r="D23" s="640">
        <v>72.900000000000006</v>
      </c>
      <c r="E23" s="640">
        <v>91028</v>
      </c>
      <c r="F23" s="640">
        <v>114</v>
      </c>
      <c r="G23" s="640">
        <v>50.4</v>
      </c>
      <c r="H23" s="640">
        <v>573</v>
      </c>
      <c r="I23" s="640">
        <v>12608</v>
      </c>
      <c r="J23" s="640">
        <v>72.7</v>
      </c>
      <c r="K23" s="640">
        <v>91601</v>
      </c>
      <c r="L23" s="640">
        <v>7146</v>
      </c>
      <c r="M23" s="640">
        <v>41.9</v>
      </c>
      <c r="N23" s="640">
        <v>29944</v>
      </c>
      <c r="O23" s="640">
        <v>6493</v>
      </c>
      <c r="P23" s="640">
        <v>59</v>
      </c>
      <c r="Q23" s="640">
        <v>38335</v>
      </c>
      <c r="R23" s="640">
        <v>37991</v>
      </c>
      <c r="S23" s="640">
        <v>56.4</v>
      </c>
      <c r="T23" s="640">
        <v>214414</v>
      </c>
      <c r="U23" s="640">
        <v>11754</v>
      </c>
      <c r="V23" s="640">
        <v>46.3</v>
      </c>
      <c r="W23" s="640">
        <v>54472</v>
      </c>
      <c r="X23" s="640">
        <v>1564</v>
      </c>
      <c r="Y23" s="640">
        <v>40.6</v>
      </c>
      <c r="Z23" s="640">
        <v>6354</v>
      </c>
      <c r="AA23" s="640">
        <v>13318</v>
      </c>
      <c r="AB23" s="640">
        <v>45.7</v>
      </c>
      <c r="AC23" s="640">
        <v>60826</v>
      </c>
      <c r="AD23" s="640">
        <v>614</v>
      </c>
      <c r="AE23" s="640">
        <v>40.6</v>
      </c>
      <c r="AF23" s="640">
        <v>2494</v>
      </c>
      <c r="AG23" s="640">
        <v>57</v>
      </c>
      <c r="AH23" s="640">
        <v>38.299999999999997</v>
      </c>
      <c r="AI23" s="640">
        <v>220</v>
      </c>
      <c r="AJ23" s="640">
        <v>2349</v>
      </c>
      <c r="AK23" s="640">
        <v>41</v>
      </c>
      <c r="AL23" s="640">
        <v>9640</v>
      </c>
      <c r="AM23" s="640">
        <v>40340</v>
      </c>
      <c r="AN23" s="640">
        <v>55.5</v>
      </c>
      <c r="AO23" s="640">
        <v>224054</v>
      </c>
      <c r="AP23" s="640">
        <v>1487</v>
      </c>
      <c r="AQ23" s="640">
        <v>94.1</v>
      </c>
      <c r="AR23" s="640">
        <v>13983</v>
      </c>
      <c r="AS23" s="640">
        <v>41827</v>
      </c>
      <c r="AT23" s="640">
        <v>56.9</v>
      </c>
      <c r="AU23" s="640">
        <v>238038</v>
      </c>
      <c r="AV23" s="640">
        <v>50</v>
      </c>
      <c r="AW23" s="640">
        <v>286.5</v>
      </c>
      <c r="AX23" s="640">
        <v>1425</v>
      </c>
      <c r="AY23" s="640">
        <v>1207</v>
      </c>
      <c r="AZ23" s="640">
        <v>435.2</v>
      </c>
      <c r="BA23" s="640">
        <v>52527</v>
      </c>
      <c r="BB23" s="640">
        <v>1257</v>
      </c>
      <c r="BC23" s="640">
        <v>429.4</v>
      </c>
      <c r="BD23" s="640">
        <v>53952</v>
      </c>
      <c r="BE23" s="640">
        <v>518</v>
      </c>
      <c r="BF23" s="640">
        <v>369.3</v>
      </c>
      <c r="BG23" s="640">
        <v>19112</v>
      </c>
      <c r="BH23" s="640">
        <v>689</v>
      </c>
      <c r="BI23" s="640">
        <v>484.8</v>
      </c>
      <c r="BJ23" s="640">
        <v>33415</v>
      </c>
      <c r="BK23" s="640">
        <v>476</v>
      </c>
      <c r="BL23" s="640">
        <v>214</v>
      </c>
      <c r="BM23" s="640">
        <v>1341</v>
      </c>
      <c r="BN23" s="640">
        <v>637.6</v>
      </c>
      <c r="BO23" s="640">
        <v>85486</v>
      </c>
      <c r="BP23" s="640">
        <v>10</v>
      </c>
      <c r="BQ23" s="640">
        <v>21</v>
      </c>
      <c r="BR23" s="640">
        <v>2628</v>
      </c>
      <c r="BS23" s="640">
        <v>2195</v>
      </c>
      <c r="BT23" s="640">
        <v>2687</v>
      </c>
      <c r="BU23" s="640">
        <v>125</v>
      </c>
      <c r="BV23" s="640">
        <v>38.4</v>
      </c>
      <c r="BW23" s="640">
        <v>482</v>
      </c>
      <c r="BX23" s="640">
        <v>36</v>
      </c>
      <c r="BY23" s="640">
        <v>38.700000000000003</v>
      </c>
      <c r="BZ23" s="640">
        <v>138</v>
      </c>
      <c r="CA23" s="640">
        <v>78</v>
      </c>
      <c r="CB23" s="640">
        <v>239</v>
      </c>
      <c r="CC23" s="640" t="s">
        <v>435</v>
      </c>
      <c r="CD23" s="640">
        <v>13</v>
      </c>
      <c r="CE23" s="640">
        <v>26</v>
      </c>
      <c r="CF23" s="640" t="s">
        <v>435</v>
      </c>
      <c r="CG23" s="640">
        <v>40</v>
      </c>
      <c r="CH23" s="640">
        <v>17</v>
      </c>
      <c r="CI23" s="640">
        <v>30</v>
      </c>
      <c r="CJ23" s="640">
        <v>9110</v>
      </c>
      <c r="CK23" s="640">
        <v>8841</v>
      </c>
      <c r="CL23" s="640">
        <v>31.8</v>
      </c>
      <c r="CM23" s="640">
        <v>28107</v>
      </c>
      <c r="CN23" s="640">
        <v>134</v>
      </c>
      <c r="CO23" s="640">
        <v>23.9</v>
      </c>
      <c r="CP23" s="640">
        <v>320</v>
      </c>
      <c r="CQ23" s="640">
        <v>8975</v>
      </c>
      <c r="CR23" s="640">
        <v>31.7</v>
      </c>
      <c r="CS23" s="640">
        <v>28427</v>
      </c>
      <c r="CT23" s="640">
        <v>7778</v>
      </c>
      <c r="CU23" s="640">
        <v>509.2</v>
      </c>
      <c r="CV23" s="640">
        <v>396094</v>
      </c>
      <c r="CW23" s="640">
        <v>1861</v>
      </c>
      <c r="CX23" s="640">
        <v>113.1</v>
      </c>
      <c r="CY23" s="640">
        <v>21054</v>
      </c>
      <c r="CZ23" s="640">
        <v>98</v>
      </c>
      <c r="DA23" s="640">
        <v>113.3</v>
      </c>
      <c r="DB23" s="640">
        <v>1110</v>
      </c>
      <c r="DC23" s="640">
        <v>199</v>
      </c>
      <c r="DD23" s="640">
        <v>9936</v>
      </c>
      <c r="DE23" s="640">
        <v>1544</v>
      </c>
      <c r="DF23" s="640">
        <v>103.9</v>
      </c>
      <c r="DG23" s="640">
        <v>16050</v>
      </c>
      <c r="DH23" s="640">
        <v>10530</v>
      </c>
      <c r="DI23" s="640">
        <v>107.7</v>
      </c>
      <c r="DJ23" s="640">
        <v>113398</v>
      </c>
      <c r="DK23" s="640">
        <v>1190</v>
      </c>
      <c r="DL23" s="640">
        <v>48</v>
      </c>
      <c r="DM23" s="640">
        <v>1238</v>
      </c>
      <c r="DN23" s="640">
        <v>778</v>
      </c>
      <c r="DO23" s="640">
        <v>709</v>
      </c>
      <c r="DP23" s="640">
        <v>3965</v>
      </c>
      <c r="DQ23" s="640">
        <v>16214</v>
      </c>
      <c r="DR23" s="640">
        <v>83333</v>
      </c>
      <c r="DS23" s="640">
        <v>4551</v>
      </c>
      <c r="DT23" s="640">
        <v>824</v>
      </c>
    </row>
    <row r="24" spans="1:124" ht="11.25" customHeight="1">
      <c r="A24" s="638">
        <v>257</v>
      </c>
      <c r="B24" s="639" t="s">
        <v>366</v>
      </c>
      <c r="C24" s="640">
        <v>12059</v>
      </c>
      <c r="D24" s="640">
        <v>75.2</v>
      </c>
      <c r="E24" s="640">
        <v>90688</v>
      </c>
      <c r="F24" s="640">
        <v>40</v>
      </c>
      <c r="G24" s="640">
        <v>52.1</v>
      </c>
      <c r="H24" s="640">
        <v>209</v>
      </c>
      <c r="I24" s="640">
        <v>12099</v>
      </c>
      <c r="J24" s="640">
        <v>75.099999999999994</v>
      </c>
      <c r="K24" s="640">
        <v>90898</v>
      </c>
      <c r="L24" s="640">
        <v>316</v>
      </c>
      <c r="M24" s="640">
        <v>52.4</v>
      </c>
      <c r="N24" s="640">
        <v>1658</v>
      </c>
      <c r="O24" s="640">
        <v>904</v>
      </c>
      <c r="P24" s="640">
        <v>68.3</v>
      </c>
      <c r="Q24" s="640">
        <v>6174</v>
      </c>
      <c r="R24" s="640">
        <v>17010</v>
      </c>
      <c r="S24" s="640">
        <v>70.5</v>
      </c>
      <c r="T24" s="640">
        <v>119912</v>
      </c>
      <c r="U24" s="640">
        <v>3726</v>
      </c>
      <c r="V24" s="640">
        <v>57.3</v>
      </c>
      <c r="W24" s="640">
        <v>21363</v>
      </c>
      <c r="X24" s="640">
        <v>78</v>
      </c>
      <c r="Y24" s="640">
        <v>43.2</v>
      </c>
      <c r="Z24" s="640">
        <v>335</v>
      </c>
      <c r="AA24" s="640">
        <v>3804</v>
      </c>
      <c r="AB24" s="640">
        <v>57</v>
      </c>
      <c r="AC24" s="640">
        <v>21698</v>
      </c>
      <c r="AD24" s="640">
        <v>406</v>
      </c>
      <c r="AE24" s="640">
        <v>44.6</v>
      </c>
      <c r="AF24" s="640">
        <v>1812</v>
      </c>
      <c r="AG24" s="640">
        <v>29</v>
      </c>
      <c r="AH24" s="640" t="s">
        <v>15</v>
      </c>
      <c r="AI24" s="640" t="s">
        <v>15</v>
      </c>
      <c r="AJ24" s="640">
        <v>553</v>
      </c>
      <c r="AK24" s="640">
        <v>45</v>
      </c>
      <c r="AL24" s="640">
        <v>2488</v>
      </c>
      <c r="AM24" s="640">
        <v>17563</v>
      </c>
      <c r="AN24" s="640">
        <v>69.7</v>
      </c>
      <c r="AO24" s="640">
        <v>122400</v>
      </c>
      <c r="AP24" s="640">
        <v>299</v>
      </c>
      <c r="AQ24" s="640">
        <v>94.4</v>
      </c>
      <c r="AR24" s="640">
        <v>2823</v>
      </c>
      <c r="AS24" s="640">
        <v>17863</v>
      </c>
      <c r="AT24" s="640">
        <v>70.099999999999994</v>
      </c>
      <c r="AU24" s="640">
        <v>125224</v>
      </c>
      <c r="AV24" s="640">
        <v>4</v>
      </c>
      <c r="AW24" s="640">
        <v>284.5</v>
      </c>
      <c r="AX24" s="640">
        <v>128</v>
      </c>
      <c r="AY24" s="640">
        <v>387</v>
      </c>
      <c r="AZ24" s="640">
        <v>385.8</v>
      </c>
      <c r="BA24" s="640">
        <v>14949</v>
      </c>
      <c r="BB24" s="640">
        <v>392</v>
      </c>
      <c r="BC24" s="640">
        <v>384.6</v>
      </c>
      <c r="BD24" s="640">
        <v>15077</v>
      </c>
      <c r="BE24" s="640">
        <v>305</v>
      </c>
      <c r="BF24" s="640">
        <v>367.1</v>
      </c>
      <c r="BG24" s="640">
        <v>11199</v>
      </c>
      <c r="BH24" s="640">
        <v>82</v>
      </c>
      <c r="BI24" s="640">
        <v>454.9</v>
      </c>
      <c r="BJ24" s="640">
        <v>3750</v>
      </c>
      <c r="BK24" s="640">
        <v>19</v>
      </c>
      <c r="BL24" s="640">
        <v>63</v>
      </c>
      <c r="BM24" s="640">
        <v>1226</v>
      </c>
      <c r="BN24" s="640">
        <v>684.5</v>
      </c>
      <c r="BO24" s="640">
        <v>83918</v>
      </c>
      <c r="BP24" s="640">
        <v>13</v>
      </c>
      <c r="BQ24" s="640" t="s">
        <v>435</v>
      </c>
      <c r="BR24" s="640">
        <v>1631</v>
      </c>
      <c r="BS24" s="640">
        <v>1475</v>
      </c>
      <c r="BT24" s="640">
        <v>1870</v>
      </c>
      <c r="BU24" s="640">
        <v>27</v>
      </c>
      <c r="BV24" s="640" t="s">
        <v>15</v>
      </c>
      <c r="BW24" s="640" t="s">
        <v>15</v>
      </c>
      <c r="BX24" s="640">
        <v>37</v>
      </c>
      <c r="BY24" s="640" t="s">
        <v>15</v>
      </c>
      <c r="BZ24" s="640" t="s">
        <v>15</v>
      </c>
      <c r="CA24" s="640">
        <v>10</v>
      </c>
      <c r="CB24" s="640">
        <v>73</v>
      </c>
      <c r="CC24" s="640">
        <v>47</v>
      </c>
      <c r="CD24" s="640" t="s">
        <v>435</v>
      </c>
      <c r="CE24" s="640">
        <v>29</v>
      </c>
      <c r="CF24" s="640" t="s">
        <v>435</v>
      </c>
      <c r="CG24" s="640">
        <v>18</v>
      </c>
      <c r="CH24" s="640" t="s">
        <v>435</v>
      </c>
      <c r="CI24" s="640" t="s">
        <v>435</v>
      </c>
      <c r="CJ24" s="640">
        <v>4692</v>
      </c>
      <c r="CK24" s="640">
        <v>4589</v>
      </c>
      <c r="CL24" s="640">
        <v>32</v>
      </c>
      <c r="CM24" s="640">
        <v>14699</v>
      </c>
      <c r="CN24" s="640" t="s">
        <v>434</v>
      </c>
      <c r="CO24" s="640" t="s">
        <v>15</v>
      </c>
      <c r="CP24" s="640" t="s">
        <v>15</v>
      </c>
      <c r="CQ24" s="640">
        <v>4589</v>
      </c>
      <c r="CR24" s="640">
        <v>32</v>
      </c>
      <c r="CS24" s="640">
        <v>14701</v>
      </c>
      <c r="CT24" s="640">
        <v>2521</v>
      </c>
      <c r="CU24" s="640">
        <v>515.79999999999995</v>
      </c>
      <c r="CV24" s="640">
        <v>130024</v>
      </c>
      <c r="CW24" s="640">
        <v>223</v>
      </c>
      <c r="CX24" s="640">
        <v>124.8</v>
      </c>
      <c r="CY24" s="640">
        <v>2783</v>
      </c>
      <c r="CZ24" s="640">
        <v>47</v>
      </c>
      <c r="DA24" s="640">
        <v>118.1</v>
      </c>
      <c r="DB24" s="640">
        <v>553</v>
      </c>
      <c r="DC24" s="640">
        <v>258</v>
      </c>
      <c r="DD24" s="640">
        <v>3049</v>
      </c>
      <c r="DE24" s="640">
        <v>1020</v>
      </c>
      <c r="DF24" s="640">
        <v>107.2</v>
      </c>
      <c r="DG24" s="640">
        <v>10934</v>
      </c>
      <c r="DH24" s="640">
        <v>2927</v>
      </c>
      <c r="DI24" s="640">
        <v>113.5</v>
      </c>
      <c r="DJ24" s="640">
        <v>33208</v>
      </c>
      <c r="DK24" s="640">
        <v>198</v>
      </c>
      <c r="DL24" s="640">
        <v>6</v>
      </c>
      <c r="DM24" s="640">
        <v>204</v>
      </c>
      <c r="DN24" s="640">
        <v>267</v>
      </c>
      <c r="DO24" s="640">
        <v>32</v>
      </c>
      <c r="DP24" s="640">
        <v>1604</v>
      </c>
      <c r="DQ24" s="640">
        <v>5095</v>
      </c>
      <c r="DR24" s="640">
        <v>33764</v>
      </c>
      <c r="DS24" s="640">
        <v>1314</v>
      </c>
      <c r="DT24" s="640">
        <v>279</v>
      </c>
    </row>
    <row r="25" spans="1:124" ht="11.25" customHeight="1">
      <c r="A25" s="638">
        <v>351</v>
      </c>
      <c r="B25" s="639" t="s">
        <v>106</v>
      </c>
      <c r="C25" s="640">
        <v>2404</v>
      </c>
      <c r="D25" s="640">
        <v>69.2</v>
      </c>
      <c r="E25" s="640">
        <v>16623</v>
      </c>
      <c r="F25" s="640">
        <v>38</v>
      </c>
      <c r="G25" s="640" t="s">
        <v>15</v>
      </c>
      <c r="H25" s="640" t="s">
        <v>15</v>
      </c>
      <c r="I25" s="640">
        <v>2442</v>
      </c>
      <c r="J25" s="640">
        <v>68.8</v>
      </c>
      <c r="K25" s="640">
        <v>16793</v>
      </c>
      <c r="L25" s="640">
        <v>5638</v>
      </c>
      <c r="M25" s="640">
        <v>46.4</v>
      </c>
      <c r="N25" s="640">
        <v>26169</v>
      </c>
      <c r="O25" s="640">
        <v>2043</v>
      </c>
      <c r="P25" s="640">
        <v>58.6</v>
      </c>
      <c r="Q25" s="640">
        <v>11980</v>
      </c>
      <c r="R25" s="640">
        <v>12496</v>
      </c>
      <c r="S25" s="640">
        <v>53.4</v>
      </c>
      <c r="T25" s="640">
        <v>66670</v>
      </c>
      <c r="U25" s="640">
        <v>2397</v>
      </c>
      <c r="V25" s="640">
        <v>49.4</v>
      </c>
      <c r="W25" s="640">
        <v>11833</v>
      </c>
      <c r="X25" s="640">
        <v>3714</v>
      </c>
      <c r="Y25" s="640">
        <v>44.1</v>
      </c>
      <c r="Z25" s="640">
        <v>16362</v>
      </c>
      <c r="AA25" s="640">
        <v>6111</v>
      </c>
      <c r="AB25" s="640">
        <v>46.1</v>
      </c>
      <c r="AC25" s="640">
        <v>28195</v>
      </c>
      <c r="AD25" s="640">
        <v>436</v>
      </c>
      <c r="AE25" s="640">
        <v>39.6</v>
      </c>
      <c r="AF25" s="640">
        <v>1730</v>
      </c>
      <c r="AG25" s="640">
        <v>54</v>
      </c>
      <c r="AH25" s="640" t="s">
        <v>15</v>
      </c>
      <c r="AI25" s="640" t="s">
        <v>15</v>
      </c>
      <c r="AJ25" s="640">
        <v>4242</v>
      </c>
      <c r="AK25" s="640">
        <v>43.5</v>
      </c>
      <c r="AL25" s="640">
        <v>18455</v>
      </c>
      <c r="AM25" s="640">
        <v>16739</v>
      </c>
      <c r="AN25" s="640">
        <v>50.9</v>
      </c>
      <c r="AO25" s="640">
        <v>85125</v>
      </c>
      <c r="AP25" s="640">
        <v>336</v>
      </c>
      <c r="AQ25" s="640">
        <v>87.9</v>
      </c>
      <c r="AR25" s="640">
        <v>2954</v>
      </c>
      <c r="AS25" s="640">
        <v>17074</v>
      </c>
      <c r="AT25" s="640">
        <v>51.6</v>
      </c>
      <c r="AU25" s="640">
        <v>88078</v>
      </c>
      <c r="AV25" s="640">
        <v>65</v>
      </c>
      <c r="AW25" s="640">
        <v>307.3</v>
      </c>
      <c r="AX25" s="640">
        <v>2005</v>
      </c>
      <c r="AY25" s="640">
        <v>5494</v>
      </c>
      <c r="AZ25" s="640">
        <v>439</v>
      </c>
      <c r="BA25" s="640">
        <v>241147</v>
      </c>
      <c r="BB25" s="640">
        <v>5559</v>
      </c>
      <c r="BC25" s="640">
        <v>437.4</v>
      </c>
      <c r="BD25" s="640">
        <v>243151</v>
      </c>
      <c r="BE25" s="640">
        <v>1823</v>
      </c>
      <c r="BF25" s="640">
        <v>405.3</v>
      </c>
      <c r="BG25" s="640">
        <v>73882</v>
      </c>
      <c r="BH25" s="640">
        <v>3670</v>
      </c>
      <c r="BI25" s="640">
        <v>455.7</v>
      </c>
      <c r="BJ25" s="640">
        <v>167265</v>
      </c>
      <c r="BK25" s="640">
        <v>2761</v>
      </c>
      <c r="BL25" s="640">
        <v>909</v>
      </c>
      <c r="BM25" s="640">
        <v>2489</v>
      </c>
      <c r="BN25" s="640">
        <v>622.1</v>
      </c>
      <c r="BO25" s="640">
        <v>154844</v>
      </c>
      <c r="BP25" s="640">
        <v>24</v>
      </c>
      <c r="BQ25" s="640">
        <v>27</v>
      </c>
      <c r="BR25" s="640">
        <v>8098</v>
      </c>
      <c r="BS25" s="640">
        <v>5817</v>
      </c>
      <c r="BT25" s="640">
        <v>6412</v>
      </c>
      <c r="BU25" s="640" t="s">
        <v>434</v>
      </c>
      <c r="BV25" s="640" t="s">
        <v>15</v>
      </c>
      <c r="BW25" s="640" t="s">
        <v>15</v>
      </c>
      <c r="BX25" s="640" t="s">
        <v>434</v>
      </c>
      <c r="BY25" s="640" t="s">
        <v>15</v>
      </c>
      <c r="BZ25" s="640" t="s">
        <v>15</v>
      </c>
      <c r="CA25" s="640">
        <v>16</v>
      </c>
      <c r="CB25" s="640">
        <v>52</v>
      </c>
      <c r="CC25" s="640">
        <v>7</v>
      </c>
      <c r="CD25" s="640" t="s">
        <v>435</v>
      </c>
      <c r="CE25" s="640">
        <v>64</v>
      </c>
      <c r="CF25" s="640" t="s">
        <v>435</v>
      </c>
      <c r="CG25" s="640">
        <v>225</v>
      </c>
      <c r="CH25" s="640" t="s">
        <v>435</v>
      </c>
      <c r="CI25" s="640" t="s">
        <v>435</v>
      </c>
      <c r="CJ25" s="640">
        <v>2042</v>
      </c>
      <c r="CK25" s="640">
        <v>1705</v>
      </c>
      <c r="CL25" s="640">
        <v>29.3</v>
      </c>
      <c r="CM25" s="640">
        <v>4995</v>
      </c>
      <c r="CN25" s="640">
        <v>37</v>
      </c>
      <c r="CO25" s="640">
        <v>22.6</v>
      </c>
      <c r="CP25" s="640">
        <v>83</v>
      </c>
      <c r="CQ25" s="640">
        <v>1742</v>
      </c>
      <c r="CR25" s="640">
        <v>29.1</v>
      </c>
      <c r="CS25" s="640">
        <v>5078</v>
      </c>
      <c r="CT25" s="640">
        <v>8608</v>
      </c>
      <c r="CU25" s="640">
        <v>514.79999999999995</v>
      </c>
      <c r="CV25" s="640">
        <v>443177</v>
      </c>
      <c r="CW25" s="640">
        <v>944</v>
      </c>
      <c r="CX25" s="640">
        <v>117.5</v>
      </c>
      <c r="CY25" s="640">
        <v>11092</v>
      </c>
      <c r="CZ25" s="640">
        <v>101</v>
      </c>
      <c r="DA25" s="640" t="s">
        <v>15</v>
      </c>
      <c r="DB25" s="640" t="s">
        <v>15</v>
      </c>
      <c r="DC25" s="640">
        <v>271</v>
      </c>
      <c r="DD25" s="640">
        <v>9924</v>
      </c>
      <c r="DE25" s="640">
        <v>1666</v>
      </c>
      <c r="DF25" s="640">
        <v>102.3</v>
      </c>
      <c r="DG25" s="640">
        <v>17044</v>
      </c>
      <c r="DH25" s="640">
        <v>8502</v>
      </c>
      <c r="DI25" s="640">
        <v>106.5</v>
      </c>
      <c r="DJ25" s="640">
        <v>90574</v>
      </c>
      <c r="DK25" s="640">
        <v>383</v>
      </c>
      <c r="DL25" s="640">
        <v>40</v>
      </c>
      <c r="DM25" s="640">
        <v>424</v>
      </c>
      <c r="DN25" s="640">
        <v>231</v>
      </c>
      <c r="DO25" s="640">
        <v>104</v>
      </c>
      <c r="DP25" s="640">
        <v>2557</v>
      </c>
      <c r="DQ25" s="640">
        <v>12903</v>
      </c>
      <c r="DR25" s="640">
        <v>52015</v>
      </c>
      <c r="DS25" s="640">
        <v>4535</v>
      </c>
      <c r="DT25" s="640">
        <v>782</v>
      </c>
    </row>
    <row r="26" spans="1:124" ht="11.25" customHeight="1">
      <c r="A26" s="638">
        <v>352</v>
      </c>
      <c r="B26" s="639" t="s">
        <v>367</v>
      </c>
      <c r="C26" s="640">
        <v>10467</v>
      </c>
      <c r="D26" s="640">
        <v>71.900000000000006</v>
      </c>
      <c r="E26" s="640">
        <v>75221</v>
      </c>
      <c r="F26" s="640">
        <v>60</v>
      </c>
      <c r="G26" s="640">
        <v>51.1</v>
      </c>
      <c r="H26" s="640">
        <v>305</v>
      </c>
      <c r="I26" s="640">
        <v>10527</v>
      </c>
      <c r="J26" s="640">
        <v>71.7</v>
      </c>
      <c r="K26" s="640">
        <v>75526</v>
      </c>
      <c r="L26" s="640">
        <v>2341</v>
      </c>
      <c r="M26" s="640">
        <v>38</v>
      </c>
      <c r="N26" s="640">
        <v>8902</v>
      </c>
      <c r="O26" s="640">
        <v>1254</v>
      </c>
      <c r="P26" s="640">
        <v>50</v>
      </c>
      <c r="Q26" s="640">
        <v>6267</v>
      </c>
      <c r="R26" s="640">
        <v>16407</v>
      </c>
      <c r="S26" s="640">
        <v>62.4</v>
      </c>
      <c r="T26" s="640">
        <v>102436</v>
      </c>
      <c r="U26" s="640">
        <v>2320</v>
      </c>
      <c r="V26" s="640">
        <v>51.4</v>
      </c>
      <c r="W26" s="640">
        <v>11931</v>
      </c>
      <c r="X26" s="640">
        <v>804</v>
      </c>
      <c r="Y26" s="640">
        <v>38.4</v>
      </c>
      <c r="Z26" s="640">
        <v>3091</v>
      </c>
      <c r="AA26" s="640">
        <v>3124</v>
      </c>
      <c r="AB26" s="640">
        <v>48.1</v>
      </c>
      <c r="AC26" s="640">
        <v>15022</v>
      </c>
      <c r="AD26" s="640">
        <v>1133</v>
      </c>
      <c r="AE26" s="640">
        <v>39.299999999999997</v>
      </c>
      <c r="AF26" s="640">
        <v>4456</v>
      </c>
      <c r="AG26" s="640">
        <v>43</v>
      </c>
      <c r="AH26" s="640">
        <v>37.200000000000003</v>
      </c>
      <c r="AI26" s="640">
        <v>160</v>
      </c>
      <c r="AJ26" s="640">
        <v>2039</v>
      </c>
      <c r="AK26" s="640">
        <v>39.299999999999997</v>
      </c>
      <c r="AL26" s="640">
        <v>8011</v>
      </c>
      <c r="AM26" s="640">
        <v>18446</v>
      </c>
      <c r="AN26" s="640">
        <v>59.9</v>
      </c>
      <c r="AO26" s="640">
        <v>110448</v>
      </c>
      <c r="AP26" s="640">
        <v>246</v>
      </c>
      <c r="AQ26" s="640">
        <v>90.6</v>
      </c>
      <c r="AR26" s="640">
        <v>2227</v>
      </c>
      <c r="AS26" s="640">
        <v>18692</v>
      </c>
      <c r="AT26" s="640">
        <v>60.3</v>
      </c>
      <c r="AU26" s="640">
        <v>112674</v>
      </c>
      <c r="AV26" s="640">
        <v>29</v>
      </c>
      <c r="AW26" s="640">
        <v>267.60000000000002</v>
      </c>
      <c r="AX26" s="640">
        <v>768</v>
      </c>
      <c r="AY26" s="640">
        <v>374</v>
      </c>
      <c r="AZ26" s="640">
        <v>394.1</v>
      </c>
      <c r="BA26" s="640">
        <v>14757</v>
      </c>
      <c r="BB26" s="640">
        <v>403</v>
      </c>
      <c r="BC26" s="640">
        <v>385.1</v>
      </c>
      <c r="BD26" s="640">
        <v>15525</v>
      </c>
      <c r="BE26" s="640">
        <v>328</v>
      </c>
      <c r="BF26" s="640">
        <v>387.7</v>
      </c>
      <c r="BG26" s="640">
        <v>12698</v>
      </c>
      <c r="BH26" s="640">
        <v>47</v>
      </c>
      <c r="BI26" s="640" t="s">
        <v>15</v>
      </c>
      <c r="BJ26" s="640" t="s">
        <v>15</v>
      </c>
      <c r="BK26" s="640">
        <v>38</v>
      </c>
      <c r="BL26" s="640">
        <v>9</v>
      </c>
      <c r="BM26" s="640">
        <v>13</v>
      </c>
      <c r="BN26" s="640" t="s">
        <v>15</v>
      </c>
      <c r="BO26" s="640" t="s">
        <v>15</v>
      </c>
      <c r="BP26" s="640">
        <v>28</v>
      </c>
      <c r="BQ26" s="640">
        <v>57</v>
      </c>
      <c r="BR26" s="640">
        <v>501</v>
      </c>
      <c r="BS26" s="640">
        <v>2198</v>
      </c>
      <c r="BT26" s="640">
        <v>2859</v>
      </c>
      <c r="BU26" s="640" t="s">
        <v>434</v>
      </c>
      <c r="BV26" s="640" t="s">
        <v>15</v>
      </c>
      <c r="BW26" s="640" t="s">
        <v>15</v>
      </c>
      <c r="BX26" s="640">
        <v>70</v>
      </c>
      <c r="BY26" s="640" t="s">
        <v>15</v>
      </c>
      <c r="BZ26" s="640" t="s">
        <v>15</v>
      </c>
      <c r="CA26" s="640" t="s">
        <v>434</v>
      </c>
      <c r="CB26" s="640">
        <v>99</v>
      </c>
      <c r="CC26" s="640" t="s">
        <v>435</v>
      </c>
      <c r="CD26" s="640" t="s">
        <v>435</v>
      </c>
      <c r="CE26" s="640" t="s">
        <v>435</v>
      </c>
      <c r="CF26" s="640" t="s">
        <v>435</v>
      </c>
      <c r="CG26" s="640">
        <v>51</v>
      </c>
      <c r="CH26" s="640" t="s">
        <v>435</v>
      </c>
      <c r="CI26" s="640">
        <v>2</v>
      </c>
      <c r="CJ26" s="640">
        <v>2666</v>
      </c>
      <c r="CK26" s="640">
        <v>2592</v>
      </c>
      <c r="CL26" s="640">
        <v>31.7</v>
      </c>
      <c r="CM26" s="640">
        <v>8206</v>
      </c>
      <c r="CN26" s="640" t="s">
        <v>434</v>
      </c>
      <c r="CO26" s="640" t="s">
        <v>15</v>
      </c>
      <c r="CP26" s="640" t="s">
        <v>15</v>
      </c>
      <c r="CQ26" s="640">
        <v>2598</v>
      </c>
      <c r="CR26" s="640">
        <v>31.6</v>
      </c>
      <c r="CS26" s="640">
        <v>8220</v>
      </c>
      <c r="CT26" s="640">
        <v>27139</v>
      </c>
      <c r="CU26" s="640">
        <v>482.7</v>
      </c>
      <c r="CV26" s="640">
        <v>1310071</v>
      </c>
      <c r="CW26" s="640">
        <v>2750</v>
      </c>
      <c r="CX26" s="640">
        <v>113.4</v>
      </c>
      <c r="CY26" s="640">
        <v>31186</v>
      </c>
      <c r="CZ26" s="640">
        <v>197</v>
      </c>
      <c r="DA26" s="640">
        <v>103.2</v>
      </c>
      <c r="DB26" s="640">
        <v>2031</v>
      </c>
      <c r="DC26" s="640">
        <v>95</v>
      </c>
      <c r="DD26" s="640">
        <v>30181</v>
      </c>
      <c r="DE26" s="640">
        <v>7100</v>
      </c>
      <c r="DF26" s="640">
        <v>104.1</v>
      </c>
      <c r="DG26" s="640">
        <v>73899</v>
      </c>
      <c r="DH26" s="640">
        <v>62490</v>
      </c>
      <c r="DI26" s="640">
        <v>105.7</v>
      </c>
      <c r="DJ26" s="640">
        <v>660754</v>
      </c>
      <c r="DK26" s="640">
        <v>282</v>
      </c>
      <c r="DL26" s="640">
        <v>19</v>
      </c>
      <c r="DM26" s="640">
        <v>301</v>
      </c>
      <c r="DN26" s="640">
        <v>96</v>
      </c>
      <c r="DO26" s="640">
        <v>150</v>
      </c>
      <c r="DP26" s="640">
        <v>1220</v>
      </c>
      <c r="DQ26" s="640">
        <v>84918</v>
      </c>
      <c r="DR26" s="640">
        <v>136244</v>
      </c>
      <c r="DS26" s="640">
        <v>5749</v>
      </c>
      <c r="DT26" s="640">
        <v>359</v>
      </c>
    </row>
    <row r="27" spans="1:124" ht="11.25" customHeight="1">
      <c r="A27" s="638">
        <v>353</v>
      </c>
      <c r="B27" s="639" t="s">
        <v>107</v>
      </c>
      <c r="C27" s="640">
        <v>4837</v>
      </c>
      <c r="D27" s="640">
        <v>65.2</v>
      </c>
      <c r="E27" s="640">
        <v>31518</v>
      </c>
      <c r="F27" s="640">
        <v>51</v>
      </c>
      <c r="G27" s="640">
        <v>43.5</v>
      </c>
      <c r="H27" s="640">
        <v>220</v>
      </c>
      <c r="I27" s="640">
        <v>4888</v>
      </c>
      <c r="J27" s="640">
        <v>64.900000000000006</v>
      </c>
      <c r="K27" s="640">
        <v>31738</v>
      </c>
      <c r="L27" s="640">
        <v>4987</v>
      </c>
      <c r="M27" s="640">
        <v>42.4</v>
      </c>
      <c r="N27" s="640">
        <v>21156</v>
      </c>
      <c r="O27" s="640">
        <v>1062</v>
      </c>
      <c r="P27" s="640">
        <v>54</v>
      </c>
      <c r="Q27" s="640">
        <v>5732</v>
      </c>
      <c r="R27" s="640">
        <v>14562</v>
      </c>
      <c r="S27" s="640">
        <v>52.2</v>
      </c>
      <c r="T27" s="640">
        <v>76072</v>
      </c>
      <c r="U27" s="640">
        <v>3593</v>
      </c>
      <c r="V27" s="640">
        <v>48.1</v>
      </c>
      <c r="W27" s="640">
        <v>17296</v>
      </c>
      <c r="X27" s="640">
        <v>1341</v>
      </c>
      <c r="Y27" s="640">
        <v>40.4</v>
      </c>
      <c r="Z27" s="640">
        <v>5418</v>
      </c>
      <c r="AA27" s="640">
        <v>4934</v>
      </c>
      <c r="AB27" s="640">
        <v>46</v>
      </c>
      <c r="AC27" s="640">
        <v>22714</v>
      </c>
      <c r="AD27" s="640">
        <v>716</v>
      </c>
      <c r="AE27" s="640">
        <v>37.700000000000003</v>
      </c>
      <c r="AF27" s="640">
        <v>2701</v>
      </c>
      <c r="AG27" s="640">
        <v>93</v>
      </c>
      <c r="AH27" s="640" t="s">
        <v>15</v>
      </c>
      <c r="AI27" s="640" t="s">
        <v>15</v>
      </c>
      <c r="AJ27" s="640">
        <v>2200</v>
      </c>
      <c r="AK27" s="640">
        <v>39.4</v>
      </c>
      <c r="AL27" s="640">
        <v>8671</v>
      </c>
      <c r="AM27" s="640">
        <v>16762</v>
      </c>
      <c r="AN27" s="640">
        <v>50.6</v>
      </c>
      <c r="AO27" s="640">
        <v>84743</v>
      </c>
      <c r="AP27" s="640">
        <v>286</v>
      </c>
      <c r="AQ27" s="640">
        <v>83.8</v>
      </c>
      <c r="AR27" s="640">
        <v>2391</v>
      </c>
      <c r="AS27" s="640">
        <v>17048</v>
      </c>
      <c r="AT27" s="640">
        <v>51.1</v>
      </c>
      <c r="AU27" s="640">
        <v>87135</v>
      </c>
      <c r="AV27" s="640">
        <v>22</v>
      </c>
      <c r="AW27" s="640">
        <v>296.2</v>
      </c>
      <c r="AX27" s="640">
        <v>665</v>
      </c>
      <c r="AY27" s="640">
        <v>2246</v>
      </c>
      <c r="AZ27" s="640">
        <v>419</v>
      </c>
      <c r="BA27" s="640">
        <v>94131</v>
      </c>
      <c r="BB27" s="640">
        <v>2269</v>
      </c>
      <c r="BC27" s="640">
        <v>417.8</v>
      </c>
      <c r="BD27" s="640">
        <v>94796</v>
      </c>
      <c r="BE27" s="640">
        <v>1337</v>
      </c>
      <c r="BF27" s="640">
        <v>398.6</v>
      </c>
      <c r="BG27" s="640">
        <v>53282</v>
      </c>
      <c r="BH27" s="640">
        <v>910</v>
      </c>
      <c r="BI27" s="640">
        <v>449.1</v>
      </c>
      <c r="BJ27" s="640">
        <v>40849</v>
      </c>
      <c r="BK27" s="640">
        <v>724</v>
      </c>
      <c r="BL27" s="640">
        <v>185</v>
      </c>
      <c r="BM27" s="640">
        <v>995</v>
      </c>
      <c r="BN27" s="640">
        <v>616</v>
      </c>
      <c r="BO27" s="640">
        <v>61271</v>
      </c>
      <c r="BP27" s="640">
        <v>41</v>
      </c>
      <c r="BQ27" s="640">
        <v>38</v>
      </c>
      <c r="BR27" s="640">
        <v>3342</v>
      </c>
      <c r="BS27" s="640">
        <v>1430</v>
      </c>
      <c r="BT27" s="640">
        <v>1978</v>
      </c>
      <c r="BU27" s="640" t="s">
        <v>434</v>
      </c>
      <c r="BV27" s="640" t="s">
        <v>15</v>
      </c>
      <c r="BW27" s="640" t="s">
        <v>15</v>
      </c>
      <c r="BX27" s="640" t="s">
        <v>434</v>
      </c>
      <c r="BY27" s="640" t="s">
        <v>15</v>
      </c>
      <c r="BZ27" s="640" t="s">
        <v>15</v>
      </c>
      <c r="CA27" s="640">
        <v>91</v>
      </c>
      <c r="CB27" s="640">
        <v>145</v>
      </c>
      <c r="CC27" s="640" t="s">
        <v>435</v>
      </c>
      <c r="CD27" s="640" t="s">
        <v>435</v>
      </c>
      <c r="CE27" s="640">
        <v>17</v>
      </c>
      <c r="CF27" s="640" t="s">
        <v>435</v>
      </c>
      <c r="CG27" s="640">
        <v>256</v>
      </c>
      <c r="CH27" s="640" t="s">
        <v>435</v>
      </c>
      <c r="CI27" s="640" t="s">
        <v>435</v>
      </c>
      <c r="CJ27" s="640">
        <v>4359</v>
      </c>
      <c r="CK27" s="640">
        <v>4028</v>
      </c>
      <c r="CL27" s="640">
        <v>29.5</v>
      </c>
      <c r="CM27" s="640">
        <v>11891</v>
      </c>
      <c r="CN27" s="640" t="s">
        <v>434</v>
      </c>
      <c r="CO27" s="640" t="s">
        <v>434</v>
      </c>
      <c r="CP27" s="640" t="s">
        <v>434</v>
      </c>
      <c r="CQ27" s="640">
        <v>4074</v>
      </c>
      <c r="CR27" s="640">
        <v>29.5</v>
      </c>
      <c r="CS27" s="640">
        <v>12032</v>
      </c>
      <c r="CT27" s="640">
        <v>5108</v>
      </c>
      <c r="CU27" s="640">
        <v>459.9</v>
      </c>
      <c r="CV27" s="640">
        <v>234961</v>
      </c>
      <c r="CW27" s="640">
        <v>1787</v>
      </c>
      <c r="CX27" s="640">
        <v>110.9</v>
      </c>
      <c r="CY27" s="640">
        <v>19824</v>
      </c>
      <c r="CZ27" s="640">
        <v>134</v>
      </c>
      <c r="DA27" s="640">
        <v>108.7</v>
      </c>
      <c r="DB27" s="640">
        <v>1458</v>
      </c>
      <c r="DC27" s="640">
        <v>34</v>
      </c>
      <c r="DD27" s="640">
        <v>7064</v>
      </c>
      <c r="DE27" s="640">
        <v>2543</v>
      </c>
      <c r="DF27" s="640">
        <v>101.9</v>
      </c>
      <c r="DG27" s="640">
        <v>25924</v>
      </c>
      <c r="DH27" s="640">
        <v>11887</v>
      </c>
      <c r="DI27" s="640">
        <v>107.4</v>
      </c>
      <c r="DJ27" s="640">
        <v>127611</v>
      </c>
      <c r="DK27" s="640">
        <v>1792</v>
      </c>
      <c r="DL27" s="640">
        <v>86</v>
      </c>
      <c r="DM27" s="640">
        <v>1878</v>
      </c>
      <c r="DN27" s="640" t="s">
        <v>435</v>
      </c>
      <c r="DO27" s="640" t="s">
        <v>435</v>
      </c>
      <c r="DP27" s="640">
        <v>3330</v>
      </c>
      <c r="DQ27" s="640">
        <v>19723</v>
      </c>
      <c r="DR27" s="640">
        <v>55861</v>
      </c>
      <c r="DS27" s="640">
        <v>2452</v>
      </c>
      <c r="DT27" s="640">
        <v>343</v>
      </c>
    </row>
    <row r="28" spans="1:124" ht="11.25" customHeight="1">
      <c r="A28" s="638">
        <v>354</v>
      </c>
      <c r="B28" s="639" t="s">
        <v>368</v>
      </c>
      <c r="C28" s="640">
        <v>4954</v>
      </c>
      <c r="D28" s="640">
        <v>63.7</v>
      </c>
      <c r="E28" s="640">
        <v>31570</v>
      </c>
      <c r="F28" s="640">
        <v>89</v>
      </c>
      <c r="G28" s="640">
        <v>45.4</v>
      </c>
      <c r="H28" s="640">
        <v>406</v>
      </c>
      <c r="I28" s="640">
        <v>5044</v>
      </c>
      <c r="J28" s="640">
        <v>63.4</v>
      </c>
      <c r="K28" s="640">
        <v>31976</v>
      </c>
      <c r="L28" s="640">
        <v>8455</v>
      </c>
      <c r="M28" s="640">
        <v>40.5</v>
      </c>
      <c r="N28" s="640">
        <v>34234</v>
      </c>
      <c r="O28" s="640">
        <v>3466</v>
      </c>
      <c r="P28" s="640">
        <v>55.7</v>
      </c>
      <c r="Q28" s="640">
        <v>19299</v>
      </c>
      <c r="R28" s="640">
        <v>21791</v>
      </c>
      <c r="S28" s="640">
        <v>50</v>
      </c>
      <c r="T28" s="640">
        <v>109038</v>
      </c>
      <c r="U28" s="640">
        <v>4858</v>
      </c>
      <c r="V28" s="640">
        <v>48.7</v>
      </c>
      <c r="W28" s="640">
        <v>23680</v>
      </c>
      <c r="X28" s="640">
        <v>1434</v>
      </c>
      <c r="Y28" s="640">
        <v>40.6</v>
      </c>
      <c r="Z28" s="640">
        <v>5814</v>
      </c>
      <c r="AA28" s="640">
        <v>6292</v>
      </c>
      <c r="AB28" s="640">
        <v>46.9</v>
      </c>
      <c r="AC28" s="640">
        <v>29494</v>
      </c>
      <c r="AD28" s="640">
        <v>679</v>
      </c>
      <c r="AE28" s="640">
        <v>35.299999999999997</v>
      </c>
      <c r="AF28" s="640">
        <v>2395</v>
      </c>
      <c r="AG28" s="640">
        <v>212</v>
      </c>
      <c r="AH28" s="640" t="s">
        <v>15</v>
      </c>
      <c r="AI28" s="640" t="s">
        <v>15</v>
      </c>
      <c r="AJ28" s="640">
        <v>2414</v>
      </c>
      <c r="AK28" s="640">
        <v>38.9</v>
      </c>
      <c r="AL28" s="640">
        <v>9387</v>
      </c>
      <c r="AM28" s="640">
        <v>24205</v>
      </c>
      <c r="AN28" s="640">
        <v>48.9</v>
      </c>
      <c r="AO28" s="640">
        <v>118425</v>
      </c>
      <c r="AP28" s="640">
        <v>217</v>
      </c>
      <c r="AQ28" s="640">
        <v>83.7</v>
      </c>
      <c r="AR28" s="640">
        <v>1820</v>
      </c>
      <c r="AS28" s="640">
        <v>24423</v>
      </c>
      <c r="AT28" s="640">
        <v>49.2</v>
      </c>
      <c r="AU28" s="640">
        <v>120245</v>
      </c>
      <c r="AV28" s="640">
        <v>17</v>
      </c>
      <c r="AW28" s="640">
        <v>291.2</v>
      </c>
      <c r="AX28" s="640">
        <v>500</v>
      </c>
      <c r="AY28" s="640">
        <v>6362</v>
      </c>
      <c r="AZ28" s="640">
        <v>451.6</v>
      </c>
      <c r="BA28" s="640">
        <v>287300</v>
      </c>
      <c r="BB28" s="640">
        <v>6379</v>
      </c>
      <c r="BC28" s="640">
        <v>451.2</v>
      </c>
      <c r="BD28" s="640">
        <v>287800</v>
      </c>
      <c r="BE28" s="640">
        <v>1157</v>
      </c>
      <c r="BF28" s="640">
        <v>406.1</v>
      </c>
      <c r="BG28" s="640">
        <v>46990</v>
      </c>
      <c r="BH28" s="640">
        <v>5204</v>
      </c>
      <c r="BI28" s="640">
        <v>461.7</v>
      </c>
      <c r="BJ28" s="640">
        <v>240310</v>
      </c>
      <c r="BK28" s="640">
        <v>5081</v>
      </c>
      <c r="BL28" s="640">
        <v>124</v>
      </c>
      <c r="BM28" s="640">
        <v>2441</v>
      </c>
      <c r="BN28" s="640">
        <v>603.5</v>
      </c>
      <c r="BO28" s="640">
        <v>147348</v>
      </c>
      <c r="BP28" s="640">
        <v>44</v>
      </c>
      <c r="BQ28" s="640">
        <v>38</v>
      </c>
      <c r="BR28" s="640">
        <v>8903</v>
      </c>
      <c r="BS28" s="640">
        <v>2536</v>
      </c>
      <c r="BT28" s="640">
        <v>3332</v>
      </c>
      <c r="BU28" s="640">
        <v>197</v>
      </c>
      <c r="BV28" s="640">
        <v>25.9</v>
      </c>
      <c r="BW28" s="640">
        <v>510</v>
      </c>
      <c r="BX28" s="640">
        <v>105</v>
      </c>
      <c r="BY28" s="640" t="s">
        <v>15</v>
      </c>
      <c r="BZ28" s="640" t="s">
        <v>15</v>
      </c>
      <c r="CA28" s="640">
        <v>125</v>
      </c>
      <c r="CB28" s="640">
        <v>427</v>
      </c>
      <c r="CC28" s="640" t="s">
        <v>435</v>
      </c>
      <c r="CD28" s="640">
        <v>4</v>
      </c>
      <c r="CE28" s="640">
        <v>13</v>
      </c>
      <c r="CF28" s="640" t="s">
        <v>435</v>
      </c>
      <c r="CG28" s="640">
        <v>211</v>
      </c>
      <c r="CH28" s="640">
        <v>98</v>
      </c>
      <c r="CI28" s="640">
        <v>8</v>
      </c>
      <c r="CJ28" s="640">
        <v>5095</v>
      </c>
      <c r="CK28" s="640">
        <v>4688</v>
      </c>
      <c r="CL28" s="640">
        <v>27.8</v>
      </c>
      <c r="CM28" s="640">
        <v>13056</v>
      </c>
      <c r="CN28" s="640">
        <v>49</v>
      </c>
      <c r="CO28" s="640" t="s">
        <v>15</v>
      </c>
      <c r="CP28" s="640" t="s">
        <v>15</v>
      </c>
      <c r="CQ28" s="640">
        <v>4737</v>
      </c>
      <c r="CR28" s="640">
        <v>27.8</v>
      </c>
      <c r="CS28" s="640">
        <v>13170</v>
      </c>
      <c r="CT28" s="640">
        <v>5678</v>
      </c>
      <c r="CU28" s="640">
        <v>498.8</v>
      </c>
      <c r="CV28" s="640">
        <v>283218</v>
      </c>
      <c r="CW28" s="640">
        <v>800</v>
      </c>
      <c r="CX28" s="640">
        <v>117.3</v>
      </c>
      <c r="CY28" s="640">
        <v>9382</v>
      </c>
      <c r="CZ28" s="640">
        <v>143</v>
      </c>
      <c r="DA28" s="640">
        <v>103.6</v>
      </c>
      <c r="DB28" s="640">
        <v>1483</v>
      </c>
      <c r="DC28" s="640">
        <v>91</v>
      </c>
      <c r="DD28" s="640">
        <v>6712</v>
      </c>
      <c r="DE28" s="640">
        <v>2175</v>
      </c>
      <c r="DF28" s="640">
        <v>108.5</v>
      </c>
      <c r="DG28" s="640">
        <v>23584</v>
      </c>
      <c r="DH28" s="640">
        <v>8232</v>
      </c>
      <c r="DI28" s="640">
        <v>112.2</v>
      </c>
      <c r="DJ28" s="640">
        <v>92335</v>
      </c>
      <c r="DK28" s="640">
        <v>439</v>
      </c>
      <c r="DL28" s="640">
        <v>30</v>
      </c>
      <c r="DM28" s="640">
        <v>469</v>
      </c>
      <c r="DN28" s="640" t="s">
        <v>435</v>
      </c>
      <c r="DO28" s="640" t="s">
        <v>435</v>
      </c>
      <c r="DP28" s="640">
        <v>3546</v>
      </c>
      <c r="DQ28" s="640">
        <v>12852</v>
      </c>
      <c r="DR28" s="640">
        <v>61444</v>
      </c>
      <c r="DS28" s="640">
        <v>6126</v>
      </c>
      <c r="DT28" s="640">
        <v>808</v>
      </c>
    </row>
    <row r="29" spans="1:124" ht="11.25" customHeight="1">
      <c r="A29" s="638">
        <v>355</v>
      </c>
      <c r="B29" s="639" t="s">
        <v>108</v>
      </c>
      <c r="C29" s="640">
        <v>6608</v>
      </c>
      <c r="D29" s="640">
        <v>60.2</v>
      </c>
      <c r="E29" s="640">
        <v>39812</v>
      </c>
      <c r="F29" s="640">
        <v>59</v>
      </c>
      <c r="G29" s="640">
        <v>44.7</v>
      </c>
      <c r="H29" s="640">
        <v>262</v>
      </c>
      <c r="I29" s="640">
        <v>6667</v>
      </c>
      <c r="J29" s="640">
        <v>60.1</v>
      </c>
      <c r="K29" s="640">
        <v>40073</v>
      </c>
      <c r="L29" s="640">
        <v>5852</v>
      </c>
      <c r="M29" s="640">
        <v>41.9</v>
      </c>
      <c r="N29" s="640">
        <v>24507</v>
      </c>
      <c r="O29" s="640">
        <v>850</v>
      </c>
      <c r="P29" s="640">
        <v>57.7</v>
      </c>
      <c r="Q29" s="640">
        <v>4905</v>
      </c>
      <c r="R29" s="640">
        <v>17015</v>
      </c>
      <c r="S29" s="640">
        <v>50.7</v>
      </c>
      <c r="T29" s="640">
        <v>86200</v>
      </c>
      <c r="U29" s="640">
        <v>3673</v>
      </c>
      <c r="V29" s="640">
        <v>45.8</v>
      </c>
      <c r="W29" s="640">
        <v>16836</v>
      </c>
      <c r="X29" s="640">
        <v>1446</v>
      </c>
      <c r="Y29" s="640">
        <v>41.4</v>
      </c>
      <c r="Z29" s="640">
        <v>5990</v>
      </c>
      <c r="AA29" s="640">
        <v>5118</v>
      </c>
      <c r="AB29" s="640">
        <v>44.6</v>
      </c>
      <c r="AC29" s="640">
        <v>22826</v>
      </c>
      <c r="AD29" s="640">
        <v>393</v>
      </c>
      <c r="AE29" s="640">
        <v>38.4</v>
      </c>
      <c r="AF29" s="640">
        <v>1509</v>
      </c>
      <c r="AG29" s="640">
        <v>76</v>
      </c>
      <c r="AH29" s="640" t="s">
        <v>15</v>
      </c>
      <c r="AI29" s="640" t="s">
        <v>15</v>
      </c>
      <c r="AJ29" s="640">
        <v>1973</v>
      </c>
      <c r="AK29" s="640">
        <v>40.700000000000003</v>
      </c>
      <c r="AL29" s="640">
        <v>8031</v>
      </c>
      <c r="AM29" s="640">
        <v>18987</v>
      </c>
      <c r="AN29" s="640">
        <v>49.6</v>
      </c>
      <c r="AO29" s="640">
        <v>94231</v>
      </c>
      <c r="AP29" s="640">
        <v>280</v>
      </c>
      <c r="AQ29" s="640">
        <v>89</v>
      </c>
      <c r="AR29" s="640">
        <v>2496</v>
      </c>
      <c r="AS29" s="640">
        <v>19268</v>
      </c>
      <c r="AT29" s="640">
        <v>50.2</v>
      </c>
      <c r="AU29" s="640">
        <v>96727</v>
      </c>
      <c r="AV29" s="640">
        <v>58</v>
      </c>
      <c r="AW29" s="640">
        <v>272.10000000000002</v>
      </c>
      <c r="AX29" s="640">
        <v>1576</v>
      </c>
      <c r="AY29" s="640">
        <v>5485</v>
      </c>
      <c r="AZ29" s="640">
        <v>435.4</v>
      </c>
      <c r="BA29" s="640">
        <v>238834</v>
      </c>
      <c r="BB29" s="640">
        <v>5543</v>
      </c>
      <c r="BC29" s="640">
        <v>433.7</v>
      </c>
      <c r="BD29" s="640">
        <v>240410</v>
      </c>
      <c r="BE29" s="640">
        <v>1883</v>
      </c>
      <c r="BF29" s="640">
        <v>394.1</v>
      </c>
      <c r="BG29" s="640">
        <v>74187</v>
      </c>
      <c r="BH29" s="640">
        <v>3602</v>
      </c>
      <c r="BI29" s="640">
        <v>457.1</v>
      </c>
      <c r="BJ29" s="640">
        <v>164647</v>
      </c>
      <c r="BK29" s="640">
        <v>3234</v>
      </c>
      <c r="BL29" s="640">
        <v>368</v>
      </c>
      <c r="BM29" s="640">
        <v>2196</v>
      </c>
      <c r="BN29" s="640">
        <v>611.70000000000005</v>
      </c>
      <c r="BO29" s="640">
        <v>134327</v>
      </c>
      <c r="BP29" s="640">
        <v>36</v>
      </c>
      <c r="BQ29" s="640">
        <v>46</v>
      </c>
      <c r="BR29" s="640">
        <v>7821</v>
      </c>
      <c r="BS29" s="640">
        <v>3461</v>
      </c>
      <c r="BT29" s="640">
        <v>4182</v>
      </c>
      <c r="BU29" s="640">
        <v>130</v>
      </c>
      <c r="BV29" s="640" t="s">
        <v>15</v>
      </c>
      <c r="BW29" s="640" t="s">
        <v>15</v>
      </c>
      <c r="BX29" s="640">
        <v>70</v>
      </c>
      <c r="BY29" s="640" t="s">
        <v>15</v>
      </c>
      <c r="BZ29" s="640" t="s">
        <v>15</v>
      </c>
      <c r="CA29" s="640">
        <v>45</v>
      </c>
      <c r="CB29" s="640">
        <v>245</v>
      </c>
      <c r="CC29" s="640" t="s">
        <v>435</v>
      </c>
      <c r="CD29" s="640">
        <v>16</v>
      </c>
      <c r="CE29" s="640">
        <v>23</v>
      </c>
      <c r="CF29" s="640" t="s">
        <v>435</v>
      </c>
      <c r="CG29" s="640">
        <v>346</v>
      </c>
      <c r="CH29" s="640" t="s">
        <v>435</v>
      </c>
      <c r="CI29" s="640">
        <v>17</v>
      </c>
      <c r="CJ29" s="640">
        <v>5870</v>
      </c>
      <c r="CK29" s="640">
        <v>5455</v>
      </c>
      <c r="CL29" s="640">
        <v>28</v>
      </c>
      <c r="CM29" s="640">
        <v>15256</v>
      </c>
      <c r="CN29" s="640">
        <v>13</v>
      </c>
      <c r="CO29" s="640">
        <v>24.7</v>
      </c>
      <c r="CP29" s="640">
        <v>32</v>
      </c>
      <c r="CQ29" s="640">
        <v>5468</v>
      </c>
      <c r="CR29" s="640">
        <v>28</v>
      </c>
      <c r="CS29" s="640">
        <v>15288</v>
      </c>
      <c r="CT29" s="640">
        <v>6331</v>
      </c>
      <c r="CU29" s="640">
        <v>457.7</v>
      </c>
      <c r="CV29" s="640">
        <v>289758</v>
      </c>
      <c r="CW29" s="640">
        <v>1397</v>
      </c>
      <c r="CX29" s="640">
        <v>115.7</v>
      </c>
      <c r="CY29" s="640">
        <v>16158</v>
      </c>
      <c r="CZ29" s="640">
        <v>318</v>
      </c>
      <c r="DA29" s="640">
        <v>105.1</v>
      </c>
      <c r="DB29" s="640">
        <v>3337</v>
      </c>
      <c r="DC29" s="640">
        <v>66</v>
      </c>
      <c r="DD29" s="640">
        <v>8111</v>
      </c>
      <c r="DE29" s="640">
        <v>2375</v>
      </c>
      <c r="DF29" s="640">
        <v>104</v>
      </c>
      <c r="DG29" s="640">
        <v>24702</v>
      </c>
      <c r="DH29" s="640">
        <v>11093</v>
      </c>
      <c r="DI29" s="640">
        <v>106.6</v>
      </c>
      <c r="DJ29" s="640">
        <v>118217</v>
      </c>
      <c r="DK29" s="640">
        <v>1358</v>
      </c>
      <c r="DL29" s="640">
        <v>20</v>
      </c>
      <c r="DM29" s="640">
        <v>1378</v>
      </c>
      <c r="DN29" s="640" t="s">
        <v>435</v>
      </c>
      <c r="DO29" s="640" t="s">
        <v>435</v>
      </c>
      <c r="DP29" s="640">
        <v>5600</v>
      </c>
      <c r="DQ29" s="640">
        <v>17794</v>
      </c>
      <c r="DR29" s="640">
        <v>64452</v>
      </c>
      <c r="DS29" s="640">
        <v>3978</v>
      </c>
      <c r="DT29" s="640">
        <v>662</v>
      </c>
    </row>
    <row r="30" spans="1:124" ht="11.25" customHeight="1">
      <c r="A30" s="638">
        <v>356</v>
      </c>
      <c r="B30" s="639" t="s">
        <v>109</v>
      </c>
      <c r="C30" s="640">
        <v>1048</v>
      </c>
      <c r="D30" s="640">
        <v>56.9</v>
      </c>
      <c r="E30" s="640">
        <v>5963</v>
      </c>
      <c r="F30" s="640">
        <v>64</v>
      </c>
      <c r="G30" s="640" t="s">
        <v>15</v>
      </c>
      <c r="H30" s="640" t="s">
        <v>15</v>
      </c>
      <c r="I30" s="640">
        <v>1113</v>
      </c>
      <c r="J30" s="640">
        <v>56.1</v>
      </c>
      <c r="K30" s="640">
        <v>6236</v>
      </c>
      <c r="L30" s="640">
        <v>1109</v>
      </c>
      <c r="M30" s="640">
        <v>41.6</v>
      </c>
      <c r="N30" s="640">
        <v>4611</v>
      </c>
      <c r="O30" s="640">
        <v>391</v>
      </c>
      <c r="P30" s="640">
        <v>54.3</v>
      </c>
      <c r="Q30" s="640">
        <v>2126</v>
      </c>
      <c r="R30" s="640">
        <v>3255</v>
      </c>
      <c r="S30" s="640">
        <v>48.8</v>
      </c>
      <c r="T30" s="640">
        <v>15890</v>
      </c>
      <c r="U30" s="640">
        <v>702</v>
      </c>
      <c r="V30" s="640">
        <v>45.2</v>
      </c>
      <c r="W30" s="640">
        <v>3172</v>
      </c>
      <c r="X30" s="640">
        <v>396</v>
      </c>
      <c r="Y30" s="640">
        <v>40.5</v>
      </c>
      <c r="Z30" s="640">
        <v>1606</v>
      </c>
      <c r="AA30" s="640">
        <v>1098</v>
      </c>
      <c r="AB30" s="640">
        <v>43.5</v>
      </c>
      <c r="AC30" s="640">
        <v>4778</v>
      </c>
      <c r="AD30" s="640">
        <v>323</v>
      </c>
      <c r="AE30" s="640">
        <v>37.200000000000003</v>
      </c>
      <c r="AF30" s="640">
        <v>1202</v>
      </c>
      <c r="AG30" s="640">
        <v>75</v>
      </c>
      <c r="AH30" s="640" t="s">
        <v>15</v>
      </c>
      <c r="AI30" s="640" t="s">
        <v>15</v>
      </c>
      <c r="AJ30" s="640">
        <v>858</v>
      </c>
      <c r="AK30" s="640">
        <v>39</v>
      </c>
      <c r="AL30" s="640">
        <v>3351</v>
      </c>
      <c r="AM30" s="640">
        <v>4113</v>
      </c>
      <c r="AN30" s="640">
        <v>46.8</v>
      </c>
      <c r="AO30" s="640">
        <v>19241</v>
      </c>
      <c r="AP30" s="640">
        <v>194</v>
      </c>
      <c r="AQ30" s="640">
        <v>88.5</v>
      </c>
      <c r="AR30" s="640">
        <v>1717</v>
      </c>
      <c r="AS30" s="640">
        <v>4307</v>
      </c>
      <c r="AT30" s="640">
        <v>48.7</v>
      </c>
      <c r="AU30" s="640">
        <v>20958</v>
      </c>
      <c r="AV30" s="640">
        <v>4</v>
      </c>
      <c r="AW30" s="640" t="s">
        <v>15</v>
      </c>
      <c r="AX30" s="640" t="s">
        <v>15</v>
      </c>
      <c r="AY30" s="640">
        <v>86</v>
      </c>
      <c r="AZ30" s="640" t="s">
        <v>15</v>
      </c>
      <c r="BA30" s="640" t="s">
        <v>15</v>
      </c>
      <c r="BB30" s="640">
        <v>90</v>
      </c>
      <c r="BC30" s="640" t="s">
        <v>15</v>
      </c>
      <c r="BD30" s="640" t="s">
        <v>15</v>
      </c>
      <c r="BE30" s="640">
        <v>85</v>
      </c>
      <c r="BF30" s="640" t="s">
        <v>15</v>
      </c>
      <c r="BG30" s="640" t="s">
        <v>15</v>
      </c>
      <c r="BH30" s="640">
        <v>2</v>
      </c>
      <c r="BI30" s="640" t="s">
        <v>15</v>
      </c>
      <c r="BJ30" s="640" t="s">
        <v>15</v>
      </c>
      <c r="BK30" s="640" t="s">
        <v>435</v>
      </c>
      <c r="BL30" s="640" t="s">
        <v>435</v>
      </c>
      <c r="BM30" s="640" t="s">
        <v>434</v>
      </c>
      <c r="BN30" s="640" t="s">
        <v>15</v>
      </c>
      <c r="BO30" s="640" t="s">
        <v>15</v>
      </c>
      <c r="BP30" s="640">
        <v>6</v>
      </c>
      <c r="BQ30" s="640" t="s">
        <v>435</v>
      </c>
      <c r="BR30" s="640">
        <v>111</v>
      </c>
      <c r="BS30" s="640">
        <v>845</v>
      </c>
      <c r="BT30" s="640">
        <v>1179</v>
      </c>
      <c r="BU30" s="640" t="s">
        <v>434</v>
      </c>
      <c r="BV30" s="640" t="s">
        <v>15</v>
      </c>
      <c r="BW30" s="640" t="s">
        <v>15</v>
      </c>
      <c r="BX30" s="640">
        <v>20</v>
      </c>
      <c r="BY30" s="640" t="s">
        <v>15</v>
      </c>
      <c r="BZ30" s="640" t="s">
        <v>15</v>
      </c>
      <c r="CA30" s="640" t="s">
        <v>434</v>
      </c>
      <c r="CB30" s="640">
        <v>45</v>
      </c>
      <c r="CC30" s="640" t="s">
        <v>435</v>
      </c>
      <c r="CD30" s="640" t="s">
        <v>435</v>
      </c>
      <c r="CE30" s="640" t="s">
        <v>435</v>
      </c>
      <c r="CF30" s="640" t="s">
        <v>435</v>
      </c>
      <c r="CG30" s="640" t="s">
        <v>435</v>
      </c>
      <c r="CH30" s="640" t="s">
        <v>435</v>
      </c>
      <c r="CI30" s="640">
        <v>2</v>
      </c>
      <c r="CJ30" s="640">
        <v>367</v>
      </c>
      <c r="CK30" s="640">
        <v>346</v>
      </c>
      <c r="CL30" s="640">
        <v>30.9</v>
      </c>
      <c r="CM30" s="640">
        <v>1068</v>
      </c>
      <c r="CN30" s="640" t="s">
        <v>434</v>
      </c>
      <c r="CO30" s="640" t="s">
        <v>15</v>
      </c>
      <c r="CP30" s="640" t="s">
        <v>15</v>
      </c>
      <c r="CQ30" s="640">
        <v>357</v>
      </c>
      <c r="CR30" s="640">
        <v>30.7</v>
      </c>
      <c r="CS30" s="640">
        <v>1094</v>
      </c>
      <c r="CT30" s="640">
        <v>7353</v>
      </c>
      <c r="CU30" s="640">
        <v>480</v>
      </c>
      <c r="CV30" s="640">
        <v>352979</v>
      </c>
      <c r="CW30" s="640">
        <v>452</v>
      </c>
      <c r="CX30" s="640">
        <v>116.5</v>
      </c>
      <c r="CY30" s="640">
        <v>5260</v>
      </c>
      <c r="CZ30" s="640">
        <v>110</v>
      </c>
      <c r="DA30" s="640" t="s">
        <v>15</v>
      </c>
      <c r="DB30" s="640" t="s">
        <v>15</v>
      </c>
      <c r="DC30" s="640">
        <v>11</v>
      </c>
      <c r="DD30" s="640">
        <v>7925</v>
      </c>
      <c r="DE30" s="640">
        <v>3671</v>
      </c>
      <c r="DF30" s="640">
        <v>107.2</v>
      </c>
      <c r="DG30" s="640">
        <v>39354</v>
      </c>
      <c r="DH30" s="640">
        <v>19813</v>
      </c>
      <c r="DI30" s="640">
        <v>109.1</v>
      </c>
      <c r="DJ30" s="640">
        <v>216074</v>
      </c>
      <c r="DK30" s="640">
        <v>51</v>
      </c>
      <c r="DL30" s="640">
        <v>10</v>
      </c>
      <c r="DM30" s="640">
        <v>60</v>
      </c>
      <c r="DN30" s="640">
        <v>142</v>
      </c>
      <c r="DO30" s="640">
        <v>52</v>
      </c>
      <c r="DP30" s="640">
        <v>282</v>
      </c>
      <c r="DQ30" s="640">
        <v>27602</v>
      </c>
      <c r="DR30" s="640">
        <v>40255</v>
      </c>
      <c r="DS30" s="640">
        <v>1993</v>
      </c>
      <c r="DT30" s="640">
        <v>165</v>
      </c>
    </row>
    <row r="31" spans="1:124" ht="11.25" customHeight="1">
      <c r="A31" s="638">
        <v>357</v>
      </c>
      <c r="B31" s="639" t="s">
        <v>369</v>
      </c>
      <c r="C31" s="640">
        <v>3795</v>
      </c>
      <c r="D31" s="640">
        <v>58.2</v>
      </c>
      <c r="E31" s="640">
        <v>22076</v>
      </c>
      <c r="F31" s="640">
        <v>34</v>
      </c>
      <c r="G31" s="640">
        <v>43.5</v>
      </c>
      <c r="H31" s="640">
        <v>148</v>
      </c>
      <c r="I31" s="640">
        <v>3829</v>
      </c>
      <c r="J31" s="640">
        <v>58</v>
      </c>
      <c r="K31" s="640">
        <v>22224</v>
      </c>
      <c r="L31" s="640">
        <v>15394</v>
      </c>
      <c r="M31" s="640">
        <v>41</v>
      </c>
      <c r="N31" s="640">
        <v>63043</v>
      </c>
      <c r="O31" s="640">
        <v>3543</v>
      </c>
      <c r="P31" s="640">
        <v>51.5</v>
      </c>
      <c r="Q31" s="640">
        <v>18250</v>
      </c>
      <c r="R31" s="640">
        <v>28933</v>
      </c>
      <c r="S31" s="640">
        <v>45.6</v>
      </c>
      <c r="T31" s="640">
        <v>131882</v>
      </c>
      <c r="U31" s="640">
        <v>6167</v>
      </c>
      <c r="V31" s="640">
        <v>46</v>
      </c>
      <c r="W31" s="640">
        <v>28360</v>
      </c>
      <c r="X31" s="640">
        <v>2955</v>
      </c>
      <c r="Y31" s="640">
        <v>40.299999999999997</v>
      </c>
      <c r="Z31" s="640">
        <v>11913</v>
      </c>
      <c r="AA31" s="640">
        <v>9122</v>
      </c>
      <c r="AB31" s="640">
        <v>44.2</v>
      </c>
      <c r="AC31" s="640">
        <v>40273</v>
      </c>
      <c r="AD31" s="640">
        <v>622</v>
      </c>
      <c r="AE31" s="640">
        <v>36.9</v>
      </c>
      <c r="AF31" s="640">
        <v>2294</v>
      </c>
      <c r="AG31" s="640">
        <v>97</v>
      </c>
      <c r="AH31" s="640">
        <v>36.1</v>
      </c>
      <c r="AI31" s="640">
        <v>352</v>
      </c>
      <c r="AJ31" s="640">
        <v>3708</v>
      </c>
      <c r="AK31" s="640">
        <v>39.700000000000003</v>
      </c>
      <c r="AL31" s="640">
        <v>14707</v>
      </c>
      <c r="AM31" s="640">
        <v>32641</v>
      </c>
      <c r="AN31" s="640">
        <v>44.9</v>
      </c>
      <c r="AO31" s="640">
        <v>146589</v>
      </c>
      <c r="AP31" s="640">
        <v>2012</v>
      </c>
      <c r="AQ31" s="640">
        <v>89.7</v>
      </c>
      <c r="AR31" s="640">
        <v>18057</v>
      </c>
      <c r="AS31" s="640">
        <v>34654</v>
      </c>
      <c r="AT31" s="640">
        <v>47.5</v>
      </c>
      <c r="AU31" s="640">
        <v>164646</v>
      </c>
      <c r="AV31" s="640">
        <v>61</v>
      </c>
      <c r="AW31" s="640">
        <v>265.89999999999998</v>
      </c>
      <c r="AX31" s="640">
        <v>1613</v>
      </c>
      <c r="AY31" s="640">
        <v>3414</v>
      </c>
      <c r="AZ31" s="640">
        <v>404.2</v>
      </c>
      <c r="BA31" s="640">
        <v>137985</v>
      </c>
      <c r="BB31" s="640">
        <v>3475</v>
      </c>
      <c r="BC31" s="640">
        <v>401.8</v>
      </c>
      <c r="BD31" s="640">
        <v>139598</v>
      </c>
      <c r="BE31" s="640">
        <v>1358</v>
      </c>
      <c r="BF31" s="640">
        <v>366</v>
      </c>
      <c r="BG31" s="640">
        <v>49720</v>
      </c>
      <c r="BH31" s="640">
        <v>2055</v>
      </c>
      <c r="BI31" s="640">
        <v>429.4</v>
      </c>
      <c r="BJ31" s="640">
        <v>88265</v>
      </c>
      <c r="BK31" s="640">
        <v>1895</v>
      </c>
      <c r="BL31" s="640">
        <v>160</v>
      </c>
      <c r="BM31" s="640">
        <v>630</v>
      </c>
      <c r="BN31" s="640">
        <v>620.29999999999995</v>
      </c>
      <c r="BO31" s="640">
        <v>39054</v>
      </c>
      <c r="BP31" s="640">
        <v>61</v>
      </c>
      <c r="BQ31" s="640">
        <v>19</v>
      </c>
      <c r="BR31" s="640">
        <v>4184</v>
      </c>
      <c r="BS31" s="640">
        <v>7451</v>
      </c>
      <c r="BT31" s="640">
        <v>8278</v>
      </c>
      <c r="BU31" s="640" t="s">
        <v>434</v>
      </c>
      <c r="BV31" s="640" t="s">
        <v>15</v>
      </c>
      <c r="BW31" s="640" t="s">
        <v>15</v>
      </c>
      <c r="BX31" s="640" t="s">
        <v>434</v>
      </c>
      <c r="BY31" s="640" t="s">
        <v>15</v>
      </c>
      <c r="BZ31" s="640" t="s">
        <v>15</v>
      </c>
      <c r="CA31" s="640">
        <v>54</v>
      </c>
      <c r="CB31" s="640">
        <v>90</v>
      </c>
      <c r="CC31" s="640" t="s">
        <v>435</v>
      </c>
      <c r="CD31" s="640" t="s">
        <v>435</v>
      </c>
      <c r="CE31" s="640">
        <v>19</v>
      </c>
      <c r="CF31" s="640" t="s">
        <v>435</v>
      </c>
      <c r="CG31" s="640">
        <v>103</v>
      </c>
      <c r="CH31" s="640">
        <v>2</v>
      </c>
      <c r="CI31" s="640">
        <v>68</v>
      </c>
      <c r="CJ31" s="640">
        <v>4253</v>
      </c>
      <c r="CK31" s="640">
        <v>4028</v>
      </c>
      <c r="CL31" s="640">
        <v>28.2</v>
      </c>
      <c r="CM31" s="640">
        <v>11349</v>
      </c>
      <c r="CN31" s="640" t="s">
        <v>78</v>
      </c>
      <c r="CO31" s="640" t="s">
        <v>16</v>
      </c>
      <c r="CP31" s="640" t="s">
        <v>16</v>
      </c>
      <c r="CQ31" s="640">
        <v>4028</v>
      </c>
      <c r="CR31" s="640">
        <v>28.2</v>
      </c>
      <c r="CS31" s="640">
        <v>11349</v>
      </c>
      <c r="CT31" s="640">
        <v>30193</v>
      </c>
      <c r="CU31" s="640">
        <v>465.4</v>
      </c>
      <c r="CV31" s="640">
        <v>1405261</v>
      </c>
      <c r="CW31" s="640">
        <v>3010</v>
      </c>
      <c r="CX31" s="640">
        <v>119.4</v>
      </c>
      <c r="CY31" s="640">
        <v>35940</v>
      </c>
      <c r="CZ31" s="640">
        <v>178</v>
      </c>
      <c r="DA31" s="640">
        <v>103.5</v>
      </c>
      <c r="DB31" s="640">
        <v>1838</v>
      </c>
      <c r="DC31" s="640">
        <v>60</v>
      </c>
      <c r="DD31" s="640">
        <v>33441</v>
      </c>
      <c r="DE31" s="640">
        <v>9196</v>
      </c>
      <c r="DF31" s="640">
        <v>105</v>
      </c>
      <c r="DG31" s="640">
        <v>96577</v>
      </c>
      <c r="DH31" s="640">
        <v>30141</v>
      </c>
      <c r="DI31" s="640">
        <v>108.8</v>
      </c>
      <c r="DJ31" s="640">
        <v>327810</v>
      </c>
      <c r="DK31" s="640">
        <v>162</v>
      </c>
      <c r="DL31" s="640">
        <v>27</v>
      </c>
      <c r="DM31" s="640">
        <v>189</v>
      </c>
      <c r="DN31" s="640">
        <v>237</v>
      </c>
      <c r="DO31" s="640">
        <v>1775</v>
      </c>
      <c r="DP31" s="640">
        <v>3201</v>
      </c>
      <c r="DQ31" s="640">
        <v>48738</v>
      </c>
      <c r="DR31" s="640">
        <v>125686</v>
      </c>
      <c r="DS31" s="640">
        <v>5308</v>
      </c>
      <c r="DT31" s="640">
        <v>733</v>
      </c>
    </row>
    <row r="32" spans="1:124" ht="11.25" customHeight="1">
      <c r="A32" s="638">
        <v>358</v>
      </c>
      <c r="B32" s="639" t="s">
        <v>370</v>
      </c>
      <c r="C32" s="640">
        <v>2027</v>
      </c>
      <c r="D32" s="640">
        <v>61.9</v>
      </c>
      <c r="E32" s="640">
        <v>12545</v>
      </c>
      <c r="F32" s="640">
        <v>55</v>
      </c>
      <c r="G32" s="640">
        <v>42.5</v>
      </c>
      <c r="H32" s="640">
        <v>232</v>
      </c>
      <c r="I32" s="640">
        <v>2081</v>
      </c>
      <c r="J32" s="640">
        <v>61.4</v>
      </c>
      <c r="K32" s="640">
        <v>12777</v>
      </c>
      <c r="L32" s="640">
        <v>9769</v>
      </c>
      <c r="M32" s="640">
        <v>41.1</v>
      </c>
      <c r="N32" s="640">
        <v>40123</v>
      </c>
      <c r="O32" s="640">
        <v>3116</v>
      </c>
      <c r="P32" s="640">
        <v>53.1</v>
      </c>
      <c r="Q32" s="640">
        <v>16550</v>
      </c>
      <c r="R32" s="640">
        <v>18843</v>
      </c>
      <c r="S32" s="640">
        <v>45.5</v>
      </c>
      <c r="T32" s="640">
        <v>85771</v>
      </c>
      <c r="U32" s="640">
        <v>3881</v>
      </c>
      <c r="V32" s="640">
        <v>42.1</v>
      </c>
      <c r="W32" s="640">
        <v>16328</v>
      </c>
      <c r="X32" s="640">
        <v>2452</v>
      </c>
      <c r="Y32" s="640">
        <v>42.6</v>
      </c>
      <c r="Z32" s="640">
        <v>10449</v>
      </c>
      <c r="AA32" s="640">
        <v>6333</v>
      </c>
      <c r="AB32" s="640">
        <v>42.3</v>
      </c>
      <c r="AC32" s="640">
        <v>26777</v>
      </c>
      <c r="AD32" s="640">
        <v>727</v>
      </c>
      <c r="AE32" s="640">
        <v>36.799999999999997</v>
      </c>
      <c r="AF32" s="640">
        <v>2677</v>
      </c>
      <c r="AG32" s="640">
        <v>85</v>
      </c>
      <c r="AH32" s="640">
        <v>36</v>
      </c>
      <c r="AI32" s="640">
        <v>307</v>
      </c>
      <c r="AJ32" s="640">
        <v>3319</v>
      </c>
      <c r="AK32" s="640">
        <v>41.2</v>
      </c>
      <c r="AL32" s="640">
        <v>13664</v>
      </c>
      <c r="AM32" s="640">
        <v>22162</v>
      </c>
      <c r="AN32" s="640">
        <v>44.9</v>
      </c>
      <c r="AO32" s="640">
        <v>99435</v>
      </c>
      <c r="AP32" s="640">
        <v>729</v>
      </c>
      <c r="AQ32" s="640">
        <v>90.6</v>
      </c>
      <c r="AR32" s="640">
        <v>6606</v>
      </c>
      <c r="AS32" s="640">
        <v>22891</v>
      </c>
      <c r="AT32" s="640">
        <v>46.3</v>
      </c>
      <c r="AU32" s="640">
        <v>106041</v>
      </c>
      <c r="AV32" s="640">
        <v>20</v>
      </c>
      <c r="AW32" s="640">
        <v>234.5</v>
      </c>
      <c r="AX32" s="640">
        <v>474</v>
      </c>
      <c r="AY32" s="640">
        <v>3699</v>
      </c>
      <c r="AZ32" s="640">
        <v>420.2</v>
      </c>
      <c r="BA32" s="640">
        <v>155434</v>
      </c>
      <c r="BB32" s="640">
        <v>3720</v>
      </c>
      <c r="BC32" s="640">
        <v>419.1</v>
      </c>
      <c r="BD32" s="640">
        <v>155908</v>
      </c>
      <c r="BE32" s="640">
        <v>1139</v>
      </c>
      <c r="BF32" s="640">
        <v>367</v>
      </c>
      <c r="BG32" s="640">
        <v>41799</v>
      </c>
      <c r="BH32" s="640">
        <v>2561</v>
      </c>
      <c r="BI32" s="640">
        <v>443.8</v>
      </c>
      <c r="BJ32" s="640">
        <v>113635</v>
      </c>
      <c r="BK32" s="640">
        <v>2399</v>
      </c>
      <c r="BL32" s="640">
        <v>161</v>
      </c>
      <c r="BM32" s="640">
        <v>1410</v>
      </c>
      <c r="BN32" s="640">
        <v>603.1</v>
      </c>
      <c r="BO32" s="640">
        <v>85040</v>
      </c>
      <c r="BP32" s="640">
        <v>63</v>
      </c>
      <c r="BQ32" s="640">
        <v>32</v>
      </c>
      <c r="BR32" s="640">
        <v>5225</v>
      </c>
      <c r="BS32" s="640">
        <v>4914</v>
      </c>
      <c r="BT32" s="640">
        <v>6380</v>
      </c>
      <c r="BU32" s="640">
        <v>112</v>
      </c>
      <c r="BV32" s="640" t="s">
        <v>15</v>
      </c>
      <c r="BW32" s="640" t="s">
        <v>15</v>
      </c>
      <c r="BX32" s="640" t="s">
        <v>434</v>
      </c>
      <c r="BY32" s="640" t="s">
        <v>15</v>
      </c>
      <c r="BZ32" s="640" t="s">
        <v>15</v>
      </c>
      <c r="CA32" s="640" t="s">
        <v>434</v>
      </c>
      <c r="CB32" s="640">
        <v>219</v>
      </c>
      <c r="CC32" s="640" t="s">
        <v>435</v>
      </c>
      <c r="CD32" s="640" t="s">
        <v>435</v>
      </c>
      <c r="CE32" s="640" t="s">
        <v>435</v>
      </c>
      <c r="CF32" s="640" t="s">
        <v>435</v>
      </c>
      <c r="CG32" s="640">
        <v>799</v>
      </c>
      <c r="CH32" s="640" t="s">
        <v>435</v>
      </c>
      <c r="CI32" s="640">
        <v>123</v>
      </c>
      <c r="CJ32" s="640">
        <v>3487</v>
      </c>
      <c r="CK32" s="640">
        <v>2502</v>
      </c>
      <c r="CL32" s="640">
        <v>31.5</v>
      </c>
      <c r="CM32" s="640">
        <v>7880</v>
      </c>
      <c r="CN32" s="640">
        <v>44</v>
      </c>
      <c r="CO32" s="640">
        <v>23.4</v>
      </c>
      <c r="CP32" s="640">
        <v>104</v>
      </c>
      <c r="CQ32" s="640">
        <v>2546</v>
      </c>
      <c r="CR32" s="640">
        <v>31.4</v>
      </c>
      <c r="CS32" s="640">
        <v>7984</v>
      </c>
      <c r="CT32" s="640">
        <v>9976</v>
      </c>
      <c r="CU32" s="640">
        <v>466.4</v>
      </c>
      <c r="CV32" s="640">
        <v>465241</v>
      </c>
      <c r="CW32" s="640">
        <v>1533</v>
      </c>
      <c r="CX32" s="640">
        <v>112.5</v>
      </c>
      <c r="CY32" s="640">
        <v>17255</v>
      </c>
      <c r="CZ32" s="640">
        <v>197</v>
      </c>
      <c r="DA32" s="640" t="s">
        <v>15</v>
      </c>
      <c r="DB32" s="640" t="s">
        <v>15</v>
      </c>
      <c r="DC32" s="640">
        <v>129</v>
      </c>
      <c r="DD32" s="640">
        <v>11835</v>
      </c>
      <c r="DE32" s="640">
        <v>2645</v>
      </c>
      <c r="DF32" s="640">
        <v>101.4</v>
      </c>
      <c r="DG32" s="640">
        <v>26812</v>
      </c>
      <c r="DH32" s="640">
        <v>11655</v>
      </c>
      <c r="DI32" s="640">
        <v>106.2</v>
      </c>
      <c r="DJ32" s="640">
        <v>123743</v>
      </c>
      <c r="DK32" s="640">
        <v>609</v>
      </c>
      <c r="DL32" s="640">
        <v>60</v>
      </c>
      <c r="DM32" s="640">
        <v>669</v>
      </c>
      <c r="DN32" s="640">
        <v>211</v>
      </c>
      <c r="DO32" s="640">
        <v>517</v>
      </c>
      <c r="DP32" s="640">
        <v>3697</v>
      </c>
      <c r="DQ32" s="640">
        <v>23968</v>
      </c>
      <c r="DR32" s="640">
        <v>70758</v>
      </c>
      <c r="DS32" s="640">
        <v>5650</v>
      </c>
      <c r="DT32" s="640">
        <v>1176</v>
      </c>
    </row>
    <row r="33" spans="1:124" ht="11.25" customHeight="1">
      <c r="A33" s="638">
        <v>359</v>
      </c>
      <c r="B33" s="639" t="s">
        <v>110</v>
      </c>
      <c r="C33" s="640">
        <v>8827</v>
      </c>
      <c r="D33" s="640">
        <v>69.599999999999994</v>
      </c>
      <c r="E33" s="640">
        <v>61402</v>
      </c>
      <c r="F33" s="640">
        <v>80</v>
      </c>
      <c r="G33" s="640">
        <v>44.2</v>
      </c>
      <c r="H33" s="640">
        <v>355</v>
      </c>
      <c r="I33" s="640">
        <v>8907</v>
      </c>
      <c r="J33" s="640">
        <v>69.3</v>
      </c>
      <c r="K33" s="640">
        <v>61757</v>
      </c>
      <c r="L33" s="640">
        <v>3591</v>
      </c>
      <c r="M33" s="640">
        <v>45</v>
      </c>
      <c r="N33" s="640">
        <v>16155</v>
      </c>
      <c r="O33" s="640">
        <v>1752</v>
      </c>
      <c r="P33" s="640">
        <v>57</v>
      </c>
      <c r="Q33" s="640">
        <v>9995</v>
      </c>
      <c r="R33" s="640">
        <v>16637</v>
      </c>
      <c r="S33" s="640">
        <v>60.1</v>
      </c>
      <c r="T33" s="640">
        <v>99998</v>
      </c>
      <c r="U33" s="640">
        <v>2453</v>
      </c>
      <c r="V33" s="640">
        <v>50.4</v>
      </c>
      <c r="W33" s="640">
        <v>12359</v>
      </c>
      <c r="X33" s="640">
        <v>318</v>
      </c>
      <c r="Y33" s="640">
        <v>41.1</v>
      </c>
      <c r="Z33" s="640">
        <v>1306</v>
      </c>
      <c r="AA33" s="640">
        <v>2771</v>
      </c>
      <c r="AB33" s="640">
        <v>49.3</v>
      </c>
      <c r="AC33" s="640">
        <v>13665</v>
      </c>
      <c r="AD33" s="640">
        <v>348</v>
      </c>
      <c r="AE33" s="640">
        <v>41.2</v>
      </c>
      <c r="AF33" s="640">
        <v>1433</v>
      </c>
      <c r="AG33" s="640">
        <v>20</v>
      </c>
      <c r="AH33" s="640" t="s">
        <v>15</v>
      </c>
      <c r="AI33" s="640" t="s">
        <v>15</v>
      </c>
      <c r="AJ33" s="640">
        <v>765</v>
      </c>
      <c r="AK33" s="640">
        <v>41.4</v>
      </c>
      <c r="AL33" s="640">
        <v>3166</v>
      </c>
      <c r="AM33" s="640">
        <v>17402</v>
      </c>
      <c r="AN33" s="640">
        <v>59.3</v>
      </c>
      <c r="AO33" s="640">
        <v>103165</v>
      </c>
      <c r="AP33" s="640">
        <v>287</v>
      </c>
      <c r="AQ33" s="640">
        <v>90.7</v>
      </c>
      <c r="AR33" s="640">
        <v>2607</v>
      </c>
      <c r="AS33" s="640">
        <v>17690</v>
      </c>
      <c r="AT33" s="640">
        <v>59.8</v>
      </c>
      <c r="AU33" s="640">
        <v>105771</v>
      </c>
      <c r="AV33" s="640">
        <v>29</v>
      </c>
      <c r="AW33" s="640">
        <v>285.60000000000002</v>
      </c>
      <c r="AX33" s="640">
        <v>836</v>
      </c>
      <c r="AY33" s="640">
        <v>1915</v>
      </c>
      <c r="AZ33" s="640">
        <v>450.3</v>
      </c>
      <c r="BA33" s="640">
        <v>86257</v>
      </c>
      <c r="BB33" s="640">
        <v>1945</v>
      </c>
      <c r="BC33" s="640">
        <v>447.8</v>
      </c>
      <c r="BD33" s="640">
        <v>87094</v>
      </c>
      <c r="BE33" s="640">
        <v>779</v>
      </c>
      <c r="BF33" s="640">
        <v>395.1</v>
      </c>
      <c r="BG33" s="640">
        <v>30789</v>
      </c>
      <c r="BH33" s="640">
        <v>1136</v>
      </c>
      <c r="BI33" s="640">
        <v>488.2</v>
      </c>
      <c r="BJ33" s="640">
        <v>55469</v>
      </c>
      <c r="BK33" s="640">
        <v>1060</v>
      </c>
      <c r="BL33" s="640">
        <v>77</v>
      </c>
      <c r="BM33" s="640">
        <v>969</v>
      </c>
      <c r="BN33" s="640">
        <v>637.29999999999995</v>
      </c>
      <c r="BO33" s="640">
        <v>61767</v>
      </c>
      <c r="BP33" s="640">
        <v>26</v>
      </c>
      <c r="BQ33" s="640">
        <v>5</v>
      </c>
      <c r="BR33" s="640">
        <v>2945</v>
      </c>
      <c r="BS33" s="640">
        <v>1085</v>
      </c>
      <c r="BT33" s="640">
        <v>1335</v>
      </c>
      <c r="BU33" s="640" t="s">
        <v>434</v>
      </c>
      <c r="BV33" s="640" t="s">
        <v>15</v>
      </c>
      <c r="BW33" s="640" t="s">
        <v>15</v>
      </c>
      <c r="BX33" s="640">
        <v>21</v>
      </c>
      <c r="BY33" s="640" t="s">
        <v>15</v>
      </c>
      <c r="BZ33" s="640" t="s">
        <v>15</v>
      </c>
      <c r="CA33" s="640" t="s">
        <v>434</v>
      </c>
      <c r="CB33" s="640">
        <v>86</v>
      </c>
      <c r="CC33" s="640" t="s">
        <v>435</v>
      </c>
      <c r="CD33" s="640" t="s">
        <v>435</v>
      </c>
      <c r="CE33" s="640" t="s">
        <v>435</v>
      </c>
      <c r="CF33" s="640" t="s">
        <v>435</v>
      </c>
      <c r="CG33" s="640" t="s">
        <v>435</v>
      </c>
      <c r="CH33" s="640" t="s">
        <v>435</v>
      </c>
      <c r="CI33" s="640" t="s">
        <v>435</v>
      </c>
      <c r="CJ33" s="640">
        <v>3370</v>
      </c>
      <c r="CK33" s="640">
        <v>3352</v>
      </c>
      <c r="CL33" s="640">
        <v>29.3</v>
      </c>
      <c r="CM33" s="640">
        <v>9816</v>
      </c>
      <c r="CN33" s="640" t="s">
        <v>434</v>
      </c>
      <c r="CO33" s="640" t="s">
        <v>15</v>
      </c>
      <c r="CP33" s="640" t="s">
        <v>15</v>
      </c>
      <c r="CQ33" s="640">
        <v>3352</v>
      </c>
      <c r="CR33" s="640">
        <v>29.3</v>
      </c>
      <c r="CS33" s="640">
        <v>9817</v>
      </c>
      <c r="CT33" s="640">
        <v>11548</v>
      </c>
      <c r="CU33" s="640">
        <v>497.8</v>
      </c>
      <c r="CV33" s="640">
        <v>574840</v>
      </c>
      <c r="CW33" s="640">
        <v>2225</v>
      </c>
      <c r="CX33" s="640">
        <v>117.8</v>
      </c>
      <c r="CY33" s="640">
        <v>26202</v>
      </c>
      <c r="CZ33" s="640">
        <v>233</v>
      </c>
      <c r="DA33" s="640" t="s">
        <v>15</v>
      </c>
      <c r="DB33" s="640" t="s">
        <v>15</v>
      </c>
      <c r="DC33" s="640">
        <v>9</v>
      </c>
      <c r="DD33" s="640">
        <v>14015</v>
      </c>
      <c r="DE33" s="640">
        <v>4321</v>
      </c>
      <c r="DF33" s="640">
        <v>109.4</v>
      </c>
      <c r="DG33" s="640">
        <v>47258</v>
      </c>
      <c r="DH33" s="640">
        <v>22729</v>
      </c>
      <c r="DI33" s="640">
        <v>114</v>
      </c>
      <c r="DJ33" s="640">
        <v>259051</v>
      </c>
      <c r="DK33" s="640">
        <v>355</v>
      </c>
      <c r="DL33" s="640">
        <v>11</v>
      </c>
      <c r="DM33" s="640">
        <v>367</v>
      </c>
      <c r="DN33" s="640">
        <v>45</v>
      </c>
      <c r="DO33" s="640">
        <v>243</v>
      </c>
      <c r="DP33" s="640">
        <v>1748</v>
      </c>
      <c r="DQ33" s="640">
        <v>34326</v>
      </c>
      <c r="DR33" s="640">
        <v>80611</v>
      </c>
      <c r="DS33" s="640">
        <v>2417</v>
      </c>
      <c r="DT33" s="640">
        <v>181</v>
      </c>
    </row>
    <row r="34" spans="1:124" ht="11.25" customHeight="1">
      <c r="A34" s="638">
        <v>360</v>
      </c>
      <c r="B34" s="639" t="s">
        <v>111</v>
      </c>
      <c r="C34" s="640">
        <v>9769</v>
      </c>
      <c r="D34" s="640">
        <v>70.599999999999994</v>
      </c>
      <c r="E34" s="640">
        <v>68999</v>
      </c>
      <c r="F34" s="640">
        <v>45</v>
      </c>
      <c r="G34" s="640" t="s">
        <v>15</v>
      </c>
      <c r="H34" s="640" t="s">
        <v>15</v>
      </c>
      <c r="I34" s="640">
        <v>9814</v>
      </c>
      <c r="J34" s="640">
        <v>70.5</v>
      </c>
      <c r="K34" s="640">
        <v>69208</v>
      </c>
      <c r="L34" s="640">
        <v>4588</v>
      </c>
      <c r="M34" s="640">
        <v>46.3</v>
      </c>
      <c r="N34" s="640">
        <v>21258</v>
      </c>
      <c r="O34" s="640">
        <v>2543</v>
      </c>
      <c r="P34" s="640">
        <v>60.8</v>
      </c>
      <c r="Q34" s="640">
        <v>15473</v>
      </c>
      <c r="R34" s="640">
        <v>23776</v>
      </c>
      <c r="S34" s="640">
        <v>60</v>
      </c>
      <c r="T34" s="640">
        <v>142751</v>
      </c>
      <c r="U34" s="640">
        <v>6876</v>
      </c>
      <c r="V34" s="640">
        <v>53.8</v>
      </c>
      <c r="W34" s="640">
        <v>37018</v>
      </c>
      <c r="X34" s="640">
        <v>3235</v>
      </c>
      <c r="Y34" s="640">
        <v>42.8</v>
      </c>
      <c r="Z34" s="640">
        <v>13859</v>
      </c>
      <c r="AA34" s="640">
        <v>10111</v>
      </c>
      <c r="AB34" s="640">
        <v>50.3</v>
      </c>
      <c r="AC34" s="640">
        <v>50877</v>
      </c>
      <c r="AD34" s="640">
        <v>248</v>
      </c>
      <c r="AE34" s="640">
        <v>39.299999999999997</v>
      </c>
      <c r="AF34" s="640">
        <v>975</v>
      </c>
      <c r="AG34" s="640">
        <v>66</v>
      </c>
      <c r="AH34" s="640" t="s">
        <v>15</v>
      </c>
      <c r="AI34" s="640" t="s">
        <v>15</v>
      </c>
      <c r="AJ34" s="640">
        <v>3594</v>
      </c>
      <c r="AK34" s="640">
        <v>42.5</v>
      </c>
      <c r="AL34" s="640">
        <v>15280</v>
      </c>
      <c r="AM34" s="640">
        <v>27370</v>
      </c>
      <c r="AN34" s="640">
        <v>57.7</v>
      </c>
      <c r="AO34" s="640">
        <v>158030</v>
      </c>
      <c r="AP34" s="640">
        <v>169</v>
      </c>
      <c r="AQ34" s="640">
        <v>86.4</v>
      </c>
      <c r="AR34" s="640">
        <v>1458</v>
      </c>
      <c r="AS34" s="640">
        <v>27539</v>
      </c>
      <c r="AT34" s="640">
        <v>57.9</v>
      </c>
      <c r="AU34" s="640">
        <v>159488</v>
      </c>
      <c r="AV34" s="640">
        <v>248</v>
      </c>
      <c r="AW34" s="640">
        <v>310.89999999999998</v>
      </c>
      <c r="AX34" s="640">
        <v>7702</v>
      </c>
      <c r="AY34" s="640">
        <v>14167</v>
      </c>
      <c r="AZ34" s="640">
        <v>428.2</v>
      </c>
      <c r="BA34" s="640">
        <v>606678</v>
      </c>
      <c r="BB34" s="640">
        <v>14415</v>
      </c>
      <c r="BC34" s="640">
        <v>426.2</v>
      </c>
      <c r="BD34" s="640">
        <v>614380</v>
      </c>
      <c r="BE34" s="640">
        <v>6702</v>
      </c>
      <c r="BF34" s="640">
        <v>401.9</v>
      </c>
      <c r="BG34" s="640">
        <v>269352</v>
      </c>
      <c r="BH34" s="640">
        <v>7465</v>
      </c>
      <c r="BI34" s="640">
        <v>451.9</v>
      </c>
      <c r="BJ34" s="640">
        <v>337326</v>
      </c>
      <c r="BK34" s="640">
        <v>6875</v>
      </c>
      <c r="BL34" s="640">
        <v>590</v>
      </c>
      <c r="BM34" s="640">
        <v>9379</v>
      </c>
      <c r="BN34" s="640">
        <v>632.20000000000005</v>
      </c>
      <c r="BO34" s="640">
        <v>592926</v>
      </c>
      <c r="BP34" s="640">
        <v>8</v>
      </c>
      <c r="BQ34" s="640">
        <v>29</v>
      </c>
      <c r="BR34" s="640">
        <v>23830</v>
      </c>
      <c r="BS34" s="640">
        <v>1977</v>
      </c>
      <c r="BT34" s="640">
        <v>2597</v>
      </c>
      <c r="BU34" s="640">
        <v>115</v>
      </c>
      <c r="BV34" s="640">
        <v>28.6</v>
      </c>
      <c r="BW34" s="640">
        <v>328</v>
      </c>
      <c r="BX34" s="640">
        <v>36</v>
      </c>
      <c r="BY34" s="640">
        <v>37.799999999999997</v>
      </c>
      <c r="BZ34" s="640">
        <v>136</v>
      </c>
      <c r="CA34" s="640">
        <v>70</v>
      </c>
      <c r="CB34" s="640">
        <v>220</v>
      </c>
      <c r="CC34" s="640" t="s">
        <v>435</v>
      </c>
      <c r="CD34" s="640" t="s">
        <v>435</v>
      </c>
      <c r="CE34" s="640">
        <v>31</v>
      </c>
      <c r="CF34" s="640" t="s">
        <v>435</v>
      </c>
      <c r="CG34" s="640">
        <v>128</v>
      </c>
      <c r="CH34" s="640">
        <v>124</v>
      </c>
      <c r="CI34" s="640">
        <v>76</v>
      </c>
      <c r="CJ34" s="640">
        <v>4004</v>
      </c>
      <c r="CK34" s="640">
        <v>3636</v>
      </c>
      <c r="CL34" s="640">
        <v>28.1</v>
      </c>
      <c r="CM34" s="640">
        <v>10226</v>
      </c>
      <c r="CN34" s="640" t="s">
        <v>78</v>
      </c>
      <c r="CO34" s="640" t="s">
        <v>16</v>
      </c>
      <c r="CP34" s="640" t="s">
        <v>16</v>
      </c>
      <c r="CQ34" s="640">
        <v>3636</v>
      </c>
      <c r="CR34" s="640">
        <v>28.1</v>
      </c>
      <c r="CS34" s="640">
        <v>10226</v>
      </c>
      <c r="CT34" s="640">
        <v>3777</v>
      </c>
      <c r="CU34" s="640">
        <v>526.1</v>
      </c>
      <c r="CV34" s="640">
        <v>198695</v>
      </c>
      <c r="CW34" s="640">
        <v>389</v>
      </c>
      <c r="CX34" s="640">
        <v>112.5</v>
      </c>
      <c r="CY34" s="640">
        <v>4382</v>
      </c>
      <c r="CZ34" s="640">
        <v>177</v>
      </c>
      <c r="DA34" s="640" t="s">
        <v>15</v>
      </c>
      <c r="DB34" s="640" t="s">
        <v>15</v>
      </c>
      <c r="DC34" s="640">
        <v>138</v>
      </c>
      <c r="DD34" s="640">
        <v>4481</v>
      </c>
      <c r="DE34" s="640">
        <v>1203</v>
      </c>
      <c r="DF34" s="640">
        <v>99.8</v>
      </c>
      <c r="DG34" s="640">
        <v>12011</v>
      </c>
      <c r="DH34" s="640">
        <v>4258</v>
      </c>
      <c r="DI34" s="640">
        <v>101.5</v>
      </c>
      <c r="DJ34" s="640">
        <v>43200</v>
      </c>
      <c r="DK34" s="640">
        <v>1097</v>
      </c>
      <c r="DL34" s="640">
        <v>5</v>
      </c>
      <c r="DM34" s="640">
        <v>1101</v>
      </c>
      <c r="DN34" s="640" t="s">
        <v>435</v>
      </c>
      <c r="DO34" s="640" t="s">
        <v>435</v>
      </c>
      <c r="DP34" s="640">
        <v>5231</v>
      </c>
      <c r="DQ34" s="640">
        <v>7717</v>
      </c>
      <c r="DR34" s="640">
        <v>73620</v>
      </c>
      <c r="DS34" s="640">
        <v>10094</v>
      </c>
      <c r="DT34" s="640">
        <v>833</v>
      </c>
    </row>
    <row r="35" spans="1:124" ht="11.25" customHeight="1">
      <c r="A35" s="638">
        <v>361</v>
      </c>
      <c r="B35" s="639" t="s">
        <v>112</v>
      </c>
      <c r="C35" s="640">
        <v>6570</v>
      </c>
      <c r="D35" s="640">
        <v>68.599999999999994</v>
      </c>
      <c r="E35" s="640">
        <v>45100</v>
      </c>
      <c r="F35" s="640">
        <v>16</v>
      </c>
      <c r="G35" s="640">
        <v>46.4</v>
      </c>
      <c r="H35" s="640">
        <v>76</v>
      </c>
      <c r="I35" s="640">
        <v>6586</v>
      </c>
      <c r="J35" s="640">
        <v>68.599999999999994</v>
      </c>
      <c r="K35" s="640">
        <v>45176</v>
      </c>
      <c r="L35" s="640">
        <v>3747</v>
      </c>
      <c r="M35" s="640">
        <v>40.700000000000003</v>
      </c>
      <c r="N35" s="640">
        <v>15257</v>
      </c>
      <c r="O35" s="640">
        <v>2041</v>
      </c>
      <c r="P35" s="640">
        <v>54.5</v>
      </c>
      <c r="Q35" s="640">
        <v>11122</v>
      </c>
      <c r="R35" s="640">
        <v>16387</v>
      </c>
      <c r="S35" s="640">
        <v>55.4</v>
      </c>
      <c r="T35" s="640">
        <v>90735</v>
      </c>
      <c r="U35" s="640">
        <v>4017</v>
      </c>
      <c r="V35" s="640">
        <v>47.8</v>
      </c>
      <c r="W35" s="640">
        <v>19202</v>
      </c>
      <c r="X35" s="640">
        <v>696</v>
      </c>
      <c r="Y35" s="640">
        <v>39.9</v>
      </c>
      <c r="Z35" s="640">
        <v>2777</v>
      </c>
      <c r="AA35" s="640">
        <v>4712</v>
      </c>
      <c r="AB35" s="640">
        <v>46.6</v>
      </c>
      <c r="AC35" s="640">
        <v>21979</v>
      </c>
      <c r="AD35" s="640">
        <v>310</v>
      </c>
      <c r="AE35" s="640">
        <v>40.4</v>
      </c>
      <c r="AF35" s="640">
        <v>1251</v>
      </c>
      <c r="AG35" s="640">
        <v>34</v>
      </c>
      <c r="AH35" s="640" t="s">
        <v>15</v>
      </c>
      <c r="AI35" s="640" t="s">
        <v>15</v>
      </c>
      <c r="AJ35" s="640">
        <v>1056</v>
      </c>
      <c r="AK35" s="640">
        <v>40.200000000000003</v>
      </c>
      <c r="AL35" s="640">
        <v>4241</v>
      </c>
      <c r="AM35" s="640">
        <v>17442</v>
      </c>
      <c r="AN35" s="640">
        <v>54.5</v>
      </c>
      <c r="AO35" s="640">
        <v>94976</v>
      </c>
      <c r="AP35" s="640">
        <v>717</v>
      </c>
      <c r="AQ35" s="640">
        <v>94.1</v>
      </c>
      <c r="AR35" s="640">
        <v>6750</v>
      </c>
      <c r="AS35" s="640">
        <v>18160</v>
      </c>
      <c r="AT35" s="640">
        <v>56</v>
      </c>
      <c r="AU35" s="640">
        <v>101726</v>
      </c>
      <c r="AV35" s="640">
        <v>28</v>
      </c>
      <c r="AW35" s="640">
        <v>279.89999999999998</v>
      </c>
      <c r="AX35" s="640">
        <v>773</v>
      </c>
      <c r="AY35" s="640">
        <v>524</v>
      </c>
      <c r="AZ35" s="640">
        <v>397.7</v>
      </c>
      <c r="BA35" s="640">
        <v>20825</v>
      </c>
      <c r="BB35" s="640">
        <v>551</v>
      </c>
      <c r="BC35" s="640">
        <v>391.8</v>
      </c>
      <c r="BD35" s="640">
        <v>21598</v>
      </c>
      <c r="BE35" s="640">
        <v>300</v>
      </c>
      <c r="BF35" s="640">
        <v>367.5</v>
      </c>
      <c r="BG35" s="640">
        <v>11027</v>
      </c>
      <c r="BH35" s="640">
        <v>224</v>
      </c>
      <c r="BI35" s="640">
        <v>438.1</v>
      </c>
      <c r="BJ35" s="640">
        <v>9798</v>
      </c>
      <c r="BK35" s="640">
        <v>192</v>
      </c>
      <c r="BL35" s="640">
        <v>31</v>
      </c>
      <c r="BM35" s="640">
        <v>517</v>
      </c>
      <c r="BN35" s="640">
        <v>608.29999999999995</v>
      </c>
      <c r="BO35" s="640">
        <v>31444</v>
      </c>
      <c r="BP35" s="640">
        <v>12</v>
      </c>
      <c r="BQ35" s="640">
        <v>14</v>
      </c>
      <c r="BR35" s="640">
        <v>1093</v>
      </c>
      <c r="BS35" s="640">
        <v>1080</v>
      </c>
      <c r="BT35" s="640">
        <v>1398</v>
      </c>
      <c r="BU35" s="640" t="s">
        <v>434</v>
      </c>
      <c r="BV35" s="640" t="s">
        <v>15</v>
      </c>
      <c r="BW35" s="640" t="s">
        <v>15</v>
      </c>
      <c r="BX35" s="640" t="s">
        <v>434</v>
      </c>
      <c r="BY35" s="640" t="s">
        <v>15</v>
      </c>
      <c r="BZ35" s="640" t="s">
        <v>15</v>
      </c>
      <c r="CA35" s="640">
        <v>26</v>
      </c>
      <c r="CB35" s="640">
        <v>44</v>
      </c>
      <c r="CC35" s="640" t="s">
        <v>435</v>
      </c>
      <c r="CD35" s="640" t="s">
        <v>435</v>
      </c>
      <c r="CE35" s="640" t="s">
        <v>435</v>
      </c>
      <c r="CF35" s="640" t="s">
        <v>435</v>
      </c>
      <c r="CG35" s="640">
        <v>51</v>
      </c>
      <c r="CH35" s="640" t="s">
        <v>435</v>
      </c>
      <c r="CI35" s="640">
        <v>2</v>
      </c>
      <c r="CJ35" s="640">
        <v>4074</v>
      </c>
      <c r="CK35" s="640">
        <v>3998</v>
      </c>
      <c r="CL35" s="640">
        <v>32.4</v>
      </c>
      <c r="CM35" s="640">
        <v>12950</v>
      </c>
      <c r="CN35" s="640">
        <v>20</v>
      </c>
      <c r="CO35" s="640" t="s">
        <v>15</v>
      </c>
      <c r="CP35" s="640" t="s">
        <v>15</v>
      </c>
      <c r="CQ35" s="640">
        <v>4019</v>
      </c>
      <c r="CR35" s="640">
        <v>32.299999999999997</v>
      </c>
      <c r="CS35" s="640">
        <v>12993</v>
      </c>
      <c r="CT35" s="640">
        <v>5752</v>
      </c>
      <c r="CU35" s="640">
        <v>492.7</v>
      </c>
      <c r="CV35" s="640">
        <v>283394</v>
      </c>
      <c r="CW35" s="640">
        <v>1074</v>
      </c>
      <c r="CX35" s="640">
        <v>121.1</v>
      </c>
      <c r="CY35" s="640">
        <v>13005</v>
      </c>
      <c r="CZ35" s="640">
        <v>220</v>
      </c>
      <c r="DA35" s="640" t="s">
        <v>15</v>
      </c>
      <c r="DB35" s="640" t="s">
        <v>15</v>
      </c>
      <c r="DC35" s="640">
        <v>26</v>
      </c>
      <c r="DD35" s="640">
        <v>7073</v>
      </c>
      <c r="DE35" s="640">
        <v>1823</v>
      </c>
      <c r="DF35" s="640">
        <v>111.2</v>
      </c>
      <c r="DG35" s="640">
        <v>20267</v>
      </c>
      <c r="DH35" s="640">
        <v>10313</v>
      </c>
      <c r="DI35" s="640">
        <v>111.1</v>
      </c>
      <c r="DJ35" s="640">
        <v>114625</v>
      </c>
      <c r="DK35" s="640">
        <v>334</v>
      </c>
      <c r="DL35" s="640">
        <v>93</v>
      </c>
      <c r="DM35" s="640">
        <v>427</v>
      </c>
      <c r="DN35" s="640">
        <v>373</v>
      </c>
      <c r="DO35" s="640">
        <v>344</v>
      </c>
      <c r="DP35" s="640">
        <v>1697</v>
      </c>
      <c r="DQ35" s="640">
        <v>15668</v>
      </c>
      <c r="DR35" s="640">
        <v>47136</v>
      </c>
      <c r="DS35" s="640">
        <v>2152</v>
      </c>
      <c r="DT35" s="640">
        <v>121</v>
      </c>
    </row>
    <row r="36" spans="1:124" ht="11.25" customHeight="1">
      <c r="A36" s="638">
        <v>401</v>
      </c>
      <c r="B36" s="639" t="s">
        <v>371</v>
      </c>
      <c r="C36" s="640">
        <v>46</v>
      </c>
      <c r="D36" s="640" t="s">
        <v>15</v>
      </c>
      <c r="E36" s="640" t="s">
        <v>15</v>
      </c>
      <c r="F36" s="640" t="s">
        <v>78</v>
      </c>
      <c r="G36" s="640" t="s">
        <v>16</v>
      </c>
      <c r="H36" s="640" t="s">
        <v>16</v>
      </c>
      <c r="I36" s="640">
        <v>46</v>
      </c>
      <c r="J36" s="640" t="s">
        <v>15</v>
      </c>
      <c r="K36" s="640" t="s">
        <v>15</v>
      </c>
      <c r="L36" s="640" t="s">
        <v>434</v>
      </c>
      <c r="M36" s="640" t="s">
        <v>15</v>
      </c>
      <c r="N36" s="640" t="s">
        <v>15</v>
      </c>
      <c r="O36" s="640" t="s">
        <v>434</v>
      </c>
      <c r="P36" s="640" t="s">
        <v>15</v>
      </c>
      <c r="Q36" s="640" t="s">
        <v>15</v>
      </c>
      <c r="R36" s="640">
        <v>318</v>
      </c>
      <c r="S36" s="640">
        <v>48.1</v>
      </c>
      <c r="T36" s="640">
        <v>1530</v>
      </c>
      <c r="U36" s="640" t="s">
        <v>434</v>
      </c>
      <c r="V36" s="640" t="s">
        <v>15</v>
      </c>
      <c r="W36" s="640" t="s">
        <v>15</v>
      </c>
      <c r="X36" s="640" t="s">
        <v>434</v>
      </c>
      <c r="Y36" s="640" t="s">
        <v>15</v>
      </c>
      <c r="Z36" s="640" t="s">
        <v>15</v>
      </c>
      <c r="AA36" s="640">
        <v>168</v>
      </c>
      <c r="AB36" s="640" t="s">
        <v>15</v>
      </c>
      <c r="AC36" s="640" t="s">
        <v>15</v>
      </c>
      <c r="AD36" s="640" t="s">
        <v>434</v>
      </c>
      <c r="AE36" s="640" t="s">
        <v>15</v>
      </c>
      <c r="AF36" s="640" t="s">
        <v>15</v>
      </c>
      <c r="AG36" s="640" t="s">
        <v>434</v>
      </c>
      <c r="AH36" s="640" t="s">
        <v>15</v>
      </c>
      <c r="AI36" s="640" t="s">
        <v>15</v>
      </c>
      <c r="AJ36" s="640">
        <v>57</v>
      </c>
      <c r="AK36" s="640" t="s">
        <v>15</v>
      </c>
      <c r="AL36" s="640" t="s">
        <v>15</v>
      </c>
      <c r="AM36" s="640">
        <v>375</v>
      </c>
      <c r="AN36" s="640">
        <v>46.8</v>
      </c>
      <c r="AO36" s="640">
        <v>1755</v>
      </c>
      <c r="AP36" s="640" t="s">
        <v>434</v>
      </c>
      <c r="AQ36" s="640" t="s">
        <v>15</v>
      </c>
      <c r="AR36" s="640" t="s">
        <v>15</v>
      </c>
      <c r="AS36" s="640">
        <v>382</v>
      </c>
      <c r="AT36" s="640">
        <v>47.6</v>
      </c>
      <c r="AU36" s="640">
        <v>1820</v>
      </c>
      <c r="AV36" s="640" t="s">
        <v>434</v>
      </c>
      <c r="AW36" s="640" t="s">
        <v>15</v>
      </c>
      <c r="AX36" s="640" t="s">
        <v>15</v>
      </c>
      <c r="AY36" s="640">
        <v>12</v>
      </c>
      <c r="AZ36" s="640" t="s">
        <v>15</v>
      </c>
      <c r="BA36" s="640" t="s">
        <v>15</v>
      </c>
      <c r="BB36" s="640">
        <v>13</v>
      </c>
      <c r="BC36" s="640" t="s">
        <v>15</v>
      </c>
      <c r="BD36" s="640" t="s">
        <v>15</v>
      </c>
      <c r="BE36" s="640" t="s">
        <v>434</v>
      </c>
      <c r="BF36" s="640" t="s">
        <v>15</v>
      </c>
      <c r="BG36" s="640" t="s">
        <v>15</v>
      </c>
      <c r="BH36" s="640" t="s">
        <v>78</v>
      </c>
      <c r="BI36" s="640" t="s">
        <v>16</v>
      </c>
      <c r="BJ36" s="640" t="s">
        <v>16</v>
      </c>
      <c r="BK36" s="640" t="s">
        <v>16</v>
      </c>
      <c r="BL36" s="640" t="s">
        <v>16</v>
      </c>
      <c r="BM36" s="640" t="s">
        <v>78</v>
      </c>
      <c r="BN36" s="640" t="s">
        <v>16</v>
      </c>
      <c r="BO36" s="640" t="s">
        <v>16</v>
      </c>
      <c r="BP36" s="640" t="s">
        <v>435</v>
      </c>
      <c r="BQ36" s="640" t="s">
        <v>435</v>
      </c>
      <c r="BR36" s="640">
        <v>13</v>
      </c>
      <c r="BS36" s="640" t="s">
        <v>435</v>
      </c>
      <c r="BT36" s="640" t="s">
        <v>435</v>
      </c>
      <c r="BU36" s="640" t="s">
        <v>78</v>
      </c>
      <c r="BV36" s="640" t="s">
        <v>16</v>
      </c>
      <c r="BW36" s="640" t="s">
        <v>16</v>
      </c>
      <c r="BX36" s="640" t="s">
        <v>78</v>
      </c>
      <c r="BY36" s="640" t="s">
        <v>16</v>
      </c>
      <c r="BZ36" s="640" t="s">
        <v>16</v>
      </c>
      <c r="CA36" s="640" t="s">
        <v>78</v>
      </c>
      <c r="CB36" s="640" t="s">
        <v>78</v>
      </c>
      <c r="CC36" s="640" t="s">
        <v>435</v>
      </c>
      <c r="CD36" s="640" t="s">
        <v>435</v>
      </c>
      <c r="CE36" s="640" t="s">
        <v>435</v>
      </c>
      <c r="CF36" s="640" t="s">
        <v>435</v>
      </c>
      <c r="CG36" s="640" t="s">
        <v>435</v>
      </c>
      <c r="CH36" s="640" t="s">
        <v>435</v>
      </c>
      <c r="CI36" s="640" t="s">
        <v>435</v>
      </c>
      <c r="CJ36" s="640">
        <v>17</v>
      </c>
      <c r="CK36" s="640">
        <v>17</v>
      </c>
      <c r="CL36" s="640" t="s">
        <v>15</v>
      </c>
      <c r="CM36" s="640" t="s">
        <v>15</v>
      </c>
      <c r="CN36" s="640" t="s">
        <v>78</v>
      </c>
      <c r="CO36" s="640" t="s">
        <v>16</v>
      </c>
      <c r="CP36" s="640" t="s">
        <v>16</v>
      </c>
      <c r="CQ36" s="640">
        <v>17</v>
      </c>
      <c r="CR36" s="640" t="s">
        <v>15</v>
      </c>
      <c r="CS36" s="640" t="s">
        <v>15</v>
      </c>
      <c r="CT36" s="640">
        <v>394</v>
      </c>
      <c r="CU36" s="640" t="s">
        <v>15</v>
      </c>
      <c r="CV36" s="640" t="s">
        <v>15</v>
      </c>
      <c r="CW36" s="640">
        <v>86</v>
      </c>
      <c r="CX36" s="640" t="s">
        <v>15</v>
      </c>
      <c r="CY36" s="640" t="s">
        <v>15</v>
      </c>
      <c r="CZ36" s="640" t="s">
        <v>78</v>
      </c>
      <c r="DA36" s="640" t="s">
        <v>16</v>
      </c>
      <c r="DB36" s="640" t="s">
        <v>16</v>
      </c>
      <c r="DC36" s="640" t="s">
        <v>78</v>
      </c>
      <c r="DD36" s="640">
        <v>479</v>
      </c>
      <c r="DE36" s="640">
        <v>219</v>
      </c>
      <c r="DF36" s="640" t="s">
        <v>15</v>
      </c>
      <c r="DG36" s="640" t="s">
        <v>15</v>
      </c>
      <c r="DH36" s="640">
        <v>1350</v>
      </c>
      <c r="DI36" s="640" t="s">
        <v>15</v>
      </c>
      <c r="DJ36" s="640" t="s">
        <v>15</v>
      </c>
      <c r="DK36" s="640" t="s">
        <v>435</v>
      </c>
      <c r="DL36" s="640" t="s">
        <v>435</v>
      </c>
      <c r="DM36" s="640">
        <v>21</v>
      </c>
      <c r="DN36" s="640" t="s">
        <v>435</v>
      </c>
      <c r="DO36" s="640" t="s">
        <v>435</v>
      </c>
      <c r="DP36" s="640">
        <v>29</v>
      </c>
      <c r="DQ36" s="640">
        <v>2029</v>
      </c>
      <c r="DR36" s="640">
        <v>2889</v>
      </c>
      <c r="DS36" s="640">
        <v>111</v>
      </c>
      <c r="DT36" s="640">
        <v>22</v>
      </c>
    </row>
    <row r="37" spans="1:124" ht="11.25" customHeight="1">
      <c r="A37" s="638">
        <v>402</v>
      </c>
      <c r="B37" s="639" t="s">
        <v>372</v>
      </c>
      <c r="C37" s="642">
        <v>905</v>
      </c>
      <c r="D37" s="643">
        <v>75.2</v>
      </c>
      <c r="E37" s="642">
        <v>6809</v>
      </c>
      <c r="F37" s="642" t="s">
        <v>78</v>
      </c>
      <c r="G37" s="643" t="s">
        <v>16</v>
      </c>
      <c r="H37" s="642" t="s">
        <v>16</v>
      </c>
      <c r="I37" s="642">
        <v>905</v>
      </c>
      <c r="J37" s="643">
        <v>75.2</v>
      </c>
      <c r="K37" s="642">
        <v>6809</v>
      </c>
      <c r="L37" s="642" t="s">
        <v>434</v>
      </c>
      <c r="M37" s="643" t="s">
        <v>15</v>
      </c>
      <c r="N37" s="640" t="s">
        <v>15</v>
      </c>
      <c r="O37" s="642" t="s">
        <v>434</v>
      </c>
      <c r="P37" s="643" t="s">
        <v>15</v>
      </c>
      <c r="Q37" s="642" t="s">
        <v>15</v>
      </c>
      <c r="R37" s="642">
        <v>1118</v>
      </c>
      <c r="S37" s="643">
        <v>75</v>
      </c>
      <c r="T37" s="642">
        <v>8386</v>
      </c>
      <c r="U37" s="642" t="s">
        <v>434</v>
      </c>
      <c r="V37" s="643" t="s">
        <v>434</v>
      </c>
      <c r="W37" s="642" t="s">
        <v>434</v>
      </c>
      <c r="X37" s="642" t="s">
        <v>434</v>
      </c>
      <c r="Y37" s="643" t="s">
        <v>15</v>
      </c>
      <c r="Z37" s="642" t="s">
        <v>15</v>
      </c>
      <c r="AA37" s="642">
        <v>269</v>
      </c>
      <c r="AB37" s="643">
        <v>65.3</v>
      </c>
      <c r="AC37" s="642">
        <v>1757</v>
      </c>
      <c r="AD37" s="642" t="s">
        <v>434</v>
      </c>
      <c r="AE37" s="643" t="s">
        <v>15</v>
      </c>
      <c r="AF37" s="642" t="s">
        <v>15</v>
      </c>
      <c r="AG37" s="642" t="s">
        <v>78</v>
      </c>
      <c r="AH37" s="643" t="s">
        <v>16</v>
      </c>
      <c r="AI37" s="642" t="s">
        <v>16</v>
      </c>
      <c r="AJ37" s="642">
        <v>157</v>
      </c>
      <c r="AK37" s="643">
        <v>36.6</v>
      </c>
      <c r="AL37" s="642">
        <v>573</v>
      </c>
      <c r="AM37" s="642">
        <v>1275</v>
      </c>
      <c r="AN37" s="643">
        <v>70.3</v>
      </c>
      <c r="AO37" s="642">
        <v>8960</v>
      </c>
      <c r="AP37" s="642" t="s">
        <v>434</v>
      </c>
      <c r="AQ37" s="643" t="s">
        <v>15</v>
      </c>
      <c r="AR37" s="642" t="s">
        <v>15</v>
      </c>
      <c r="AS37" s="642">
        <v>1290</v>
      </c>
      <c r="AT37" s="643">
        <v>70.599999999999994</v>
      </c>
      <c r="AU37" s="642">
        <v>9107</v>
      </c>
      <c r="AV37" s="642" t="s">
        <v>434</v>
      </c>
      <c r="AW37" s="643" t="s">
        <v>15</v>
      </c>
      <c r="AX37" s="642" t="s">
        <v>15</v>
      </c>
      <c r="AY37" s="642">
        <v>125</v>
      </c>
      <c r="AZ37" s="643">
        <v>289.3</v>
      </c>
      <c r="BA37" s="642">
        <v>3617</v>
      </c>
      <c r="BB37" s="642">
        <v>141</v>
      </c>
      <c r="BC37" s="643">
        <v>287.60000000000002</v>
      </c>
      <c r="BD37" s="642">
        <v>4044</v>
      </c>
      <c r="BE37" s="642" t="s">
        <v>434</v>
      </c>
      <c r="BF37" s="643" t="s">
        <v>15</v>
      </c>
      <c r="BG37" s="642" t="s">
        <v>15</v>
      </c>
      <c r="BH37" s="642" t="s">
        <v>434</v>
      </c>
      <c r="BI37" s="643" t="s">
        <v>15</v>
      </c>
      <c r="BJ37" s="642" t="s">
        <v>15</v>
      </c>
      <c r="BK37" s="642" t="s">
        <v>435</v>
      </c>
      <c r="BL37" s="642" t="s">
        <v>435</v>
      </c>
      <c r="BM37" s="642" t="s">
        <v>78</v>
      </c>
      <c r="BN37" s="643" t="s">
        <v>16</v>
      </c>
      <c r="BO37" s="642" t="s">
        <v>16</v>
      </c>
      <c r="BP37" s="642" t="s">
        <v>435</v>
      </c>
      <c r="BQ37" s="642" t="s">
        <v>435</v>
      </c>
      <c r="BR37" s="642">
        <v>141</v>
      </c>
      <c r="BS37" s="642">
        <v>39</v>
      </c>
      <c r="BT37" s="642">
        <v>39</v>
      </c>
      <c r="BU37" s="642" t="s">
        <v>78</v>
      </c>
      <c r="BV37" s="643" t="s">
        <v>16</v>
      </c>
      <c r="BW37" s="642" t="s">
        <v>16</v>
      </c>
      <c r="BX37" s="642" t="s">
        <v>78</v>
      </c>
      <c r="BY37" s="643" t="s">
        <v>16</v>
      </c>
      <c r="BZ37" s="642" t="s">
        <v>16</v>
      </c>
      <c r="CA37" s="642" t="s">
        <v>78</v>
      </c>
      <c r="CB37" s="642" t="s">
        <v>78</v>
      </c>
      <c r="CC37" s="642" t="s">
        <v>435</v>
      </c>
      <c r="CD37" s="642" t="s">
        <v>435</v>
      </c>
      <c r="CE37" s="642" t="s">
        <v>435</v>
      </c>
      <c r="CF37" s="642" t="s">
        <v>435</v>
      </c>
      <c r="CG37" s="642" t="s">
        <v>435</v>
      </c>
      <c r="CH37" s="642" t="s">
        <v>435</v>
      </c>
      <c r="CI37" s="642" t="s">
        <v>435</v>
      </c>
      <c r="CJ37" s="642">
        <v>273</v>
      </c>
      <c r="CK37" s="642">
        <v>197</v>
      </c>
      <c r="CL37" s="643">
        <v>36.200000000000003</v>
      </c>
      <c r="CM37" s="642">
        <v>713</v>
      </c>
      <c r="CN37" s="642" t="s">
        <v>434</v>
      </c>
      <c r="CO37" s="643" t="s">
        <v>15</v>
      </c>
      <c r="CP37" s="642" t="s">
        <v>15</v>
      </c>
      <c r="CQ37" s="642">
        <v>258</v>
      </c>
      <c r="CR37" s="643">
        <v>32.1</v>
      </c>
      <c r="CS37" s="642">
        <v>829</v>
      </c>
      <c r="CT37" s="642">
        <v>250</v>
      </c>
      <c r="CU37" s="643">
        <v>472.4</v>
      </c>
      <c r="CV37" s="642">
        <v>11796</v>
      </c>
      <c r="CW37" s="642">
        <v>61</v>
      </c>
      <c r="CX37" s="643" t="s">
        <v>15</v>
      </c>
      <c r="CY37" s="642" t="s">
        <v>15</v>
      </c>
      <c r="CZ37" s="642">
        <v>11</v>
      </c>
      <c r="DA37" s="643" t="s">
        <v>15</v>
      </c>
      <c r="DB37" s="642" t="s">
        <v>15</v>
      </c>
      <c r="DC37" s="642" t="s">
        <v>78</v>
      </c>
      <c r="DD37" s="642">
        <v>322</v>
      </c>
      <c r="DE37" s="642">
        <v>32</v>
      </c>
      <c r="DF37" s="643" t="s">
        <v>15</v>
      </c>
      <c r="DG37" s="642" t="s">
        <v>15</v>
      </c>
      <c r="DH37" s="642">
        <v>2548</v>
      </c>
      <c r="DI37" s="643" t="s">
        <v>15</v>
      </c>
      <c r="DJ37" s="642" t="s">
        <v>15</v>
      </c>
      <c r="DK37" s="642" t="s">
        <v>435</v>
      </c>
      <c r="DL37" s="642" t="s">
        <v>435</v>
      </c>
      <c r="DM37" s="642">
        <v>3</v>
      </c>
      <c r="DN37" s="642" t="s">
        <v>435</v>
      </c>
      <c r="DO37" s="642" t="s">
        <v>435</v>
      </c>
      <c r="DP37" s="642">
        <v>46</v>
      </c>
      <c r="DQ37" s="642">
        <v>3046</v>
      </c>
      <c r="DR37" s="642">
        <v>5049</v>
      </c>
      <c r="DS37" s="642">
        <v>23</v>
      </c>
      <c r="DT37" s="642" t="s">
        <v>435</v>
      </c>
    </row>
    <row r="38" spans="1:124" ht="11.25" customHeight="1">
      <c r="A38" s="638">
        <v>403</v>
      </c>
      <c r="B38" s="639" t="s">
        <v>373</v>
      </c>
      <c r="C38" s="642">
        <v>48</v>
      </c>
      <c r="D38" s="643" t="s">
        <v>15</v>
      </c>
      <c r="E38" s="642" t="s">
        <v>15</v>
      </c>
      <c r="F38" s="642" t="s">
        <v>78</v>
      </c>
      <c r="G38" s="643" t="s">
        <v>16</v>
      </c>
      <c r="H38" s="642" t="s">
        <v>16</v>
      </c>
      <c r="I38" s="642">
        <v>48</v>
      </c>
      <c r="J38" s="643" t="s">
        <v>15</v>
      </c>
      <c r="K38" s="642" t="s">
        <v>15</v>
      </c>
      <c r="L38" s="642" t="s">
        <v>434</v>
      </c>
      <c r="M38" s="643" t="s">
        <v>15</v>
      </c>
      <c r="N38" s="640" t="s">
        <v>15</v>
      </c>
      <c r="O38" s="642" t="s">
        <v>434</v>
      </c>
      <c r="P38" s="643" t="s">
        <v>15</v>
      </c>
      <c r="Q38" s="642" t="s">
        <v>15</v>
      </c>
      <c r="R38" s="642">
        <v>152</v>
      </c>
      <c r="S38" s="643">
        <v>53.2</v>
      </c>
      <c r="T38" s="642">
        <v>810</v>
      </c>
      <c r="U38" s="642" t="s">
        <v>434</v>
      </c>
      <c r="V38" s="643" t="s">
        <v>15</v>
      </c>
      <c r="W38" s="642" t="s">
        <v>15</v>
      </c>
      <c r="X38" s="642" t="s">
        <v>434</v>
      </c>
      <c r="Y38" s="643" t="s">
        <v>15</v>
      </c>
      <c r="Z38" s="642" t="s">
        <v>15</v>
      </c>
      <c r="AA38" s="642">
        <v>58</v>
      </c>
      <c r="AB38" s="643" t="s">
        <v>15</v>
      </c>
      <c r="AC38" s="642" t="s">
        <v>15</v>
      </c>
      <c r="AD38" s="642" t="s">
        <v>434</v>
      </c>
      <c r="AE38" s="643" t="s">
        <v>15</v>
      </c>
      <c r="AF38" s="642" t="s">
        <v>15</v>
      </c>
      <c r="AG38" s="642" t="s">
        <v>78</v>
      </c>
      <c r="AH38" s="643" t="s">
        <v>16</v>
      </c>
      <c r="AI38" s="642" t="s">
        <v>16</v>
      </c>
      <c r="AJ38" s="642">
        <v>24</v>
      </c>
      <c r="AK38" s="643" t="s">
        <v>15</v>
      </c>
      <c r="AL38" s="642" t="s">
        <v>15</v>
      </c>
      <c r="AM38" s="642">
        <v>176</v>
      </c>
      <c r="AN38" s="643">
        <v>50.9</v>
      </c>
      <c r="AO38" s="642">
        <v>898</v>
      </c>
      <c r="AP38" s="642" t="s">
        <v>434</v>
      </c>
      <c r="AQ38" s="643" t="s">
        <v>15</v>
      </c>
      <c r="AR38" s="642" t="s">
        <v>15</v>
      </c>
      <c r="AS38" s="642">
        <v>178</v>
      </c>
      <c r="AT38" s="643">
        <v>51.4</v>
      </c>
      <c r="AU38" s="642">
        <v>916</v>
      </c>
      <c r="AV38" s="642" t="s">
        <v>434</v>
      </c>
      <c r="AW38" s="643" t="s">
        <v>15</v>
      </c>
      <c r="AX38" s="642" t="s">
        <v>15</v>
      </c>
      <c r="AY38" s="642" t="s">
        <v>78</v>
      </c>
      <c r="AZ38" s="643" t="s">
        <v>16</v>
      </c>
      <c r="BA38" s="642" t="s">
        <v>16</v>
      </c>
      <c r="BB38" s="642">
        <v>1</v>
      </c>
      <c r="BC38" s="643" t="s">
        <v>15</v>
      </c>
      <c r="BD38" s="642" t="s">
        <v>15</v>
      </c>
      <c r="BE38" s="642" t="s">
        <v>78</v>
      </c>
      <c r="BF38" s="643" t="s">
        <v>16</v>
      </c>
      <c r="BG38" s="642" t="s">
        <v>16</v>
      </c>
      <c r="BH38" s="642" t="s">
        <v>78</v>
      </c>
      <c r="BI38" s="643" t="s">
        <v>16</v>
      </c>
      <c r="BJ38" s="642" t="s">
        <v>16</v>
      </c>
      <c r="BK38" s="642" t="s">
        <v>16</v>
      </c>
      <c r="BL38" s="642" t="s">
        <v>16</v>
      </c>
      <c r="BM38" s="642" t="s">
        <v>78</v>
      </c>
      <c r="BN38" s="643" t="s">
        <v>16</v>
      </c>
      <c r="BO38" s="642" t="s">
        <v>16</v>
      </c>
      <c r="BP38" s="642" t="s">
        <v>435</v>
      </c>
      <c r="BQ38" s="642" t="s">
        <v>435</v>
      </c>
      <c r="BR38" s="642">
        <v>3</v>
      </c>
      <c r="BS38" s="642" t="s">
        <v>435</v>
      </c>
      <c r="BT38" s="642" t="s">
        <v>435</v>
      </c>
      <c r="BU38" s="642" t="s">
        <v>78</v>
      </c>
      <c r="BV38" s="643" t="s">
        <v>16</v>
      </c>
      <c r="BW38" s="642" t="s">
        <v>16</v>
      </c>
      <c r="BX38" s="642" t="s">
        <v>78</v>
      </c>
      <c r="BY38" s="643" t="s">
        <v>16</v>
      </c>
      <c r="BZ38" s="642" t="s">
        <v>16</v>
      </c>
      <c r="CA38" s="642" t="s">
        <v>78</v>
      </c>
      <c r="CB38" s="642" t="s">
        <v>78</v>
      </c>
      <c r="CC38" s="642" t="s">
        <v>435</v>
      </c>
      <c r="CD38" s="642" t="s">
        <v>435</v>
      </c>
      <c r="CE38" s="642" t="s">
        <v>435</v>
      </c>
      <c r="CF38" s="642" t="s">
        <v>435</v>
      </c>
      <c r="CG38" s="642" t="s">
        <v>435</v>
      </c>
      <c r="CH38" s="642" t="s">
        <v>435</v>
      </c>
      <c r="CI38" s="642" t="s">
        <v>435</v>
      </c>
      <c r="CJ38" s="642">
        <v>40</v>
      </c>
      <c r="CK38" s="642">
        <v>33</v>
      </c>
      <c r="CL38" s="643" t="s">
        <v>15</v>
      </c>
      <c r="CM38" s="642" t="s">
        <v>15</v>
      </c>
      <c r="CN38" s="642" t="s">
        <v>78</v>
      </c>
      <c r="CO38" s="643" t="s">
        <v>16</v>
      </c>
      <c r="CP38" s="642" t="s">
        <v>16</v>
      </c>
      <c r="CQ38" s="642">
        <v>33</v>
      </c>
      <c r="CR38" s="643" t="s">
        <v>15</v>
      </c>
      <c r="CS38" s="642" t="s">
        <v>15</v>
      </c>
      <c r="CT38" s="642">
        <v>308</v>
      </c>
      <c r="CU38" s="643" t="s">
        <v>15</v>
      </c>
      <c r="CV38" s="642" t="s">
        <v>15</v>
      </c>
      <c r="CW38" s="642">
        <v>15</v>
      </c>
      <c r="CX38" s="643" t="s">
        <v>15</v>
      </c>
      <c r="CY38" s="642" t="s">
        <v>15</v>
      </c>
      <c r="CZ38" s="642" t="s">
        <v>78</v>
      </c>
      <c r="DA38" s="643" t="s">
        <v>16</v>
      </c>
      <c r="DB38" s="642" t="s">
        <v>16</v>
      </c>
      <c r="DC38" s="642">
        <v>4</v>
      </c>
      <c r="DD38" s="642">
        <v>327</v>
      </c>
      <c r="DE38" s="642">
        <v>73</v>
      </c>
      <c r="DF38" s="643" t="s">
        <v>15</v>
      </c>
      <c r="DG38" s="642" t="s">
        <v>15</v>
      </c>
      <c r="DH38" s="642">
        <v>1327</v>
      </c>
      <c r="DI38" s="643" t="s">
        <v>15</v>
      </c>
      <c r="DJ38" s="642" t="s">
        <v>15</v>
      </c>
      <c r="DK38" s="642" t="s">
        <v>435</v>
      </c>
      <c r="DL38" s="642" t="s">
        <v>435</v>
      </c>
      <c r="DM38" s="642">
        <v>13</v>
      </c>
      <c r="DN38" s="642" t="s">
        <v>435</v>
      </c>
      <c r="DO38" s="642" t="s">
        <v>435</v>
      </c>
      <c r="DP38" s="642">
        <v>38</v>
      </c>
      <c r="DQ38" s="642">
        <v>1645</v>
      </c>
      <c r="DR38" s="642">
        <v>2241</v>
      </c>
      <c r="DS38" s="642">
        <v>31</v>
      </c>
      <c r="DT38" s="642" t="s">
        <v>435</v>
      </c>
    </row>
    <row r="39" spans="1:124" ht="11.25" customHeight="1">
      <c r="A39" s="638">
        <v>404</v>
      </c>
      <c r="B39" s="639" t="s">
        <v>374</v>
      </c>
      <c r="C39" s="642">
        <v>631</v>
      </c>
      <c r="D39" s="643">
        <v>69.3</v>
      </c>
      <c r="E39" s="642">
        <v>4368</v>
      </c>
      <c r="F39" s="642" t="s">
        <v>78</v>
      </c>
      <c r="G39" s="643" t="s">
        <v>16</v>
      </c>
      <c r="H39" s="642" t="s">
        <v>16</v>
      </c>
      <c r="I39" s="642">
        <v>631</v>
      </c>
      <c r="J39" s="643">
        <v>69.3</v>
      </c>
      <c r="K39" s="642">
        <v>4368</v>
      </c>
      <c r="L39" s="642" t="s">
        <v>434</v>
      </c>
      <c r="M39" s="643" t="s">
        <v>15</v>
      </c>
      <c r="N39" s="640" t="s">
        <v>15</v>
      </c>
      <c r="O39" s="642" t="s">
        <v>434</v>
      </c>
      <c r="P39" s="643" t="s">
        <v>15</v>
      </c>
      <c r="Q39" s="642" t="s">
        <v>15</v>
      </c>
      <c r="R39" s="642">
        <v>1277</v>
      </c>
      <c r="S39" s="643">
        <v>57.3</v>
      </c>
      <c r="T39" s="642">
        <v>7318</v>
      </c>
      <c r="U39" s="642" t="s">
        <v>434</v>
      </c>
      <c r="V39" s="643" t="s">
        <v>434</v>
      </c>
      <c r="W39" s="642" t="s">
        <v>434</v>
      </c>
      <c r="X39" s="642" t="s">
        <v>434</v>
      </c>
      <c r="Y39" s="643" t="s">
        <v>15</v>
      </c>
      <c r="Z39" s="642" t="s">
        <v>15</v>
      </c>
      <c r="AA39" s="642">
        <v>630</v>
      </c>
      <c r="AB39" s="643">
        <v>44.9</v>
      </c>
      <c r="AC39" s="642">
        <v>2831</v>
      </c>
      <c r="AD39" s="642" t="s">
        <v>434</v>
      </c>
      <c r="AE39" s="643" t="s">
        <v>15</v>
      </c>
      <c r="AF39" s="642" t="s">
        <v>15</v>
      </c>
      <c r="AG39" s="642" t="s">
        <v>78</v>
      </c>
      <c r="AH39" s="643" t="s">
        <v>16</v>
      </c>
      <c r="AI39" s="642" t="s">
        <v>16</v>
      </c>
      <c r="AJ39" s="642">
        <v>120</v>
      </c>
      <c r="AK39" s="643" t="s">
        <v>15</v>
      </c>
      <c r="AL39" s="642" t="s">
        <v>15</v>
      </c>
      <c r="AM39" s="642">
        <v>1397</v>
      </c>
      <c r="AN39" s="643">
        <v>55.8</v>
      </c>
      <c r="AO39" s="642">
        <v>7794</v>
      </c>
      <c r="AP39" s="642" t="s">
        <v>434</v>
      </c>
      <c r="AQ39" s="643" t="s">
        <v>15</v>
      </c>
      <c r="AR39" s="642" t="s">
        <v>15</v>
      </c>
      <c r="AS39" s="642">
        <v>1581</v>
      </c>
      <c r="AT39" s="643">
        <v>60</v>
      </c>
      <c r="AU39" s="642">
        <v>9481</v>
      </c>
      <c r="AV39" s="642" t="s">
        <v>78</v>
      </c>
      <c r="AW39" s="643" t="s">
        <v>16</v>
      </c>
      <c r="AX39" s="642" t="s">
        <v>16</v>
      </c>
      <c r="AY39" s="642">
        <v>13</v>
      </c>
      <c r="AZ39" s="643" t="s">
        <v>15</v>
      </c>
      <c r="BA39" s="642" t="s">
        <v>15</v>
      </c>
      <c r="BB39" s="642">
        <v>13</v>
      </c>
      <c r="BC39" s="643" t="s">
        <v>15</v>
      </c>
      <c r="BD39" s="642" t="s">
        <v>15</v>
      </c>
      <c r="BE39" s="642" t="s">
        <v>434</v>
      </c>
      <c r="BF39" s="643" t="s">
        <v>15</v>
      </c>
      <c r="BG39" s="642" t="s">
        <v>15</v>
      </c>
      <c r="BH39" s="642" t="s">
        <v>78</v>
      </c>
      <c r="BI39" s="643" t="s">
        <v>16</v>
      </c>
      <c r="BJ39" s="642" t="s">
        <v>16</v>
      </c>
      <c r="BK39" s="642" t="s">
        <v>16</v>
      </c>
      <c r="BL39" s="642" t="s">
        <v>16</v>
      </c>
      <c r="BM39" s="642" t="s">
        <v>434</v>
      </c>
      <c r="BN39" s="643" t="s">
        <v>15</v>
      </c>
      <c r="BO39" s="642" t="s">
        <v>15</v>
      </c>
      <c r="BP39" s="642" t="s">
        <v>435</v>
      </c>
      <c r="BQ39" s="642" t="s">
        <v>435</v>
      </c>
      <c r="BR39" s="642">
        <v>20</v>
      </c>
      <c r="BS39" s="642">
        <v>84</v>
      </c>
      <c r="BT39" s="642">
        <v>90</v>
      </c>
      <c r="BU39" s="642" t="s">
        <v>78</v>
      </c>
      <c r="BV39" s="643" t="s">
        <v>16</v>
      </c>
      <c r="BW39" s="642" t="s">
        <v>16</v>
      </c>
      <c r="BX39" s="642" t="s">
        <v>78</v>
      </c>
      <c r="BY39" s="643" t="s">
        <v>16</v>
      </c>
      <c r="BZ39" s="642" t="s">
        <v>16</v>
      </c>
      <c r="CA39" s="642" t="s">
        <v>78</v>
      </c>
      <c r="CB39" s="642" t="s">
        <v>78</v>
      </c>
      <c r="CC39" s="642" t="s">
        <v>435</v>
      </c>
      <c r="CD39" s="642" t="s">
        <v>435</v>
      </c>
      <c r="CE39" s="642" t="s">
        <v>435</v>
      </c>
      <c r="CF39" s="642" t="s">
        <v>435</v>
      </c>
      <c r="CG39" s="642" t="s">
        <v>435</v>
      </c>
      <c r="CH39" s="642" t="s">
        <v>435</v>
      </c>
      <c r="CI39" s="642" t="s">
        <v>435</v>
      </c>
      <c r="CJ39" s="642">
        <v>255</v>
      </c>
      <c r="CK39" s="642">
        <v>255</v>
      </c>
      <c r="CL39" s="643" t="s">
        <v>15</v>
      </c>
      <c r="CM39" s="642" t="s">
        <v>15</v>
      </c>
      <c r="CN39" s="642" t="s">
        <v>78</v>
      </c>
      <c r="CO39" s="643" t="s">
        <v>16</v>
      </c>
      <c r="CP39" s="642" t="s">
        <v>16</v>
      </c>
      <c r="CQ39" s="642">
        <v>255</v>
      </c>
      <c r="CR39" s="643" t="s">
        <v>15</v>
      </c>
      <c r="CS39" s="642" t="s">
        <v>15</v>
      </c>
      <c r="CT39" s="642">
        <v>407</v>
      </c>
      <c r="CU39" s="643" t="s">
        <v>15</v>
      </c>
      <c r="CV39" s="642" t="s">
        <v>15</v>
      </c>
      <c r="CW39" s="642">
        <v>99</v>
      </c>
      <c r="CX39" s="643" t="s">
        <v>15</v>
      </c>
      <c r="CY39" s="642" t="s">
        <v>15</v>
      </c>
      <c r="CZ39" s="642">
        <v>9</v>
      </c>
      <c r="DA39" s="643" t="s">
        <v>15</v>
      </c>
      <c r="DB39" s="642" t="s">
        <v>15</v>
      </c>
      <c r="DC39" s="642">
        <v>3</v>
      </c>
      <c r="DD39" s="642">
        <v>518</v>
      </c>
      <c r="DE39" s="642">
        <v>217</v>
      </c>
      <c r="DF39" s="643" t="s">
        <v>15</v>
      </c>
      <c r="DG39" s="642" t="s">
        <v>15</v>
      </c>
      <c r="DH39" s="642">
        <v>629</v>
      </c>
      <c r="DI39" s="643" t="s">
        <v>15</v>
      </c>
      <c r="DJ39" s="642" t="s">
        <v>15</v>
      </c>
      <c r="DK39" s="642" t="s">
        <v>435</v>
      </c>
      <c r="DL39" s="642" t="s">
        <v>435</v>
      </c>
      <c r="DM39" s="642">
        <v>9</v>
      </c>
      <c r="DN39" s="642">
        <v>132</v>
      </c>
      <c r="DO39" s="642">
        <v>51</v>
      </c>
      <c r="DP39" s="642">
        <v>208</v>
      </c>
      <c r="DQ39" s="642">
        <v>1090</v>
      </c>
      <c r="DR39" s="642">
        <v>3593</v>
      </c>
      <c r="DS39" s="642">
        <v>337</v>
      </c>
      <c r="DT39" s="642">
        <v>73</v>
      </c>
    </row>
    <row r="40" spans="1:124" ht="11.25" customHeight="1">
      <c r="A40" s="638">
        <v>405</v>
      </c>
      <c r="B40" s="639" t="s">
        <v>375</v>
      </c>
      <c r="C40" s="642">
        <v>406</v>
      </c>
      <c r="D40" s="643" t="s">
        <v>15</v>
      </c>
      <c r="E40" s="642" t="s">
        <v>15</v>
      </c>
      <c r="F40" s="642" t="s">
        <v>78</v>
      </c>
      <c r="G40" s="643" t="s">
        <v>16</v>
      </c>
      <c r="H40" s="642" t="s">
        <v>16</v>
      </c>
      <c r="I40" s="642">
        <v>406</v>
      </c>
      <c r="J40" s="643" t="s">
        <v>15</v>
      </c>
      <c r="K40" s="642" t="s">
        <v>15</v>
      </c>
      <c r="L40" s="642" t="s">
        <v>78</v>
      </c>
      <c r="M40" s="643" t="s">
        <v>16</v>
      </c>
      <c r="N40" s="640" t="s">
        <v>16</v>
      </c>
      <c r="O40" s="642" t="s">
        <v>78</v>
      </c>
      <c r="P40" s="643" t="s">
        <v>16</v>
      </c>
      <c r="Q40" s="642" t="s">
        <v>16</v>
      </c>
      <c r="R40" s="642">
        <v>507</v>
      </c>
      <c r="S40" s="643">
        <v>67.900000000000006</v>
      </c>
      <c r="T40" s="642">
        <v>3441</v>
      </c>
      <c r="U40" s="642" t="s">
        <v>434</v>
      </c>
      <c r="V40" s="643" t="s">
        <v>15</v>
      </c>
      <c r="W40" s="642" t="s">
        <v>15</v>
      </c>
      <c r="X40" s="642" t="s">
        <v>78</v>
      </c>
      <c r="Y40" s="643" t="s">
        <v>16</v>
      </c>
      <c r="Z40" s="642" t="s">
        <v>16</v>
      </c>
      <c r="AA40" s="642">
        <v>101</v>
      </c>
      <c r="AB40" s="643" t="s">
        <v>15</v>
      </c>
      <c r="AC40" s="642" t="s">
        <v>15</v>
      </c>
      <c r="AD40" s="642" t="s">
        <v>78</v>
      </c>
      <c r="AE40" s="643" t="s">
        <v>16</v>
      </c>
      <c r="AF40" s="642" t="s">
        <v>16</v>
      </c>
      <c r="AG40" s="642" t="s">
        <v>78</v>
      </c>
      <c r="AH40" s="643" t="s">
        <v>16</v>
      </c>
      <c r="AI40" s="642" t="s">
        <v>16</v>
      </c>
      <c r="AJ40" s="642" t="s">
        <v>78</v>
      </c>
      <c r="AK40" s="643" t="s">
        <v>16</v>
      </c>
      <c r="AL40" s="642" t="s">
        <v>16</v>
      </c>
      <c r="AM40" s="642">
        <v>507</v>
      </c>
      <c r="AN40" s="643">
        <v>67.900000000000006</v>
      </c>
      <c r="AO40" s="642">
        <v>3441</v>
      </c>
      <c r="AP40" s="642" t="s">
        <v>78</v>
      </c>
      <c r="AQ40" s="643" t="s">
        <v>16</v>
      </c>
      <c r="AR40" s="642" t="s">
        <v>16</v>
      </c>
      <c r="AS40" s="642">
        <v>507</v>
      </c>
      <c r="AT40" s="643">
        <v>67.900000000000006</v>
      </c>
      <c r="AU40" s="642">
        <v>3441</v>
      </c>
      <c r="AV40" s="642" t="s">
        <v>78</v>
      </c>
      <c r="AW40" s="643" t="s">
        <v>16</v>
      </c>
      <c r="AX40" s="642" t="s">
        <v>16</v>
      </c>
      <c r="AY40" s="642" t="s">
        <v>78</v>
      </c>
      <c r="AZ40" s="643" t="s">
        <v>16</v>
      </c>
      <c r="BA40" s="642" t="s">
        <v>16</v>
      </c>
      <c r="BB40" s="642" t="s">
        <v>78</v>
      </c>
      <c r="BC40" s="643" t="s">
        <v>16</v>
      </c>
      <c r="BD40" s="642" t="s">
        <v>16</v>
      </c>
      <c r="BE40" s="642" t="s">
        <v>78</v>
      </c>
      <c r="BF40" s="643" t="s">
        <v>16</v>
      </c>
      <c r="BG40" s="642" t="s">
        <v>16</v>
      </c>
      <c r="BH40" s="642" t="s">
        <v>78</v>
      </c>
      <c r="BI40" s="643" t="s">
        <v>16</v>
      </c>
      <c r="BJ40" s="642" t="s">
        <v>16</v>
      </c>
      <c r="BK40" s="642" t="s">
        <v>16</v>
      </c>
      <c r="BL40" s="642" t="s">
        <v>16</v>
      </c>
      <c r="BM40" s="642" t="s">
        <v>78</v>
      </c>
      <c r="BN40" s="643" t="s">
        <v>16</v>
      </c>
      <c r="BO40" s="642" t="s">
        <v>16</v>
      </c>
      <c r="BP40" s="642" t="s">
        <v>435</v>
      </c>
      <c r="BQ40" s="642" t="s">
        <v>435</v>
      </c>
      <c r="BR40" s="642">
        <v>0</v>
      </c>
      <c r="BS40" s="642" t="s">
        <v>435</v>
      </c>
      <c r="BT40" s="642" t="s">
        <v>435</v>
      </c>
      <c r="BU40" s="642" t="s">
        <v>78</v>
      </c>
      <c r="BV40" s="643" t="s">
        <v>16</v>
      </c>
      <c r="BW40" s="642" t="s">
        <v>16</v>
      </c>
      <c r="BX40" s="642" t="s">
        <v>78</v>
      </c>
      <c r="BY40" s="643" t="s">
        <v>16</v>
      </c>
      <c r="BZ40" s="642" t="s">
        <v>16</v>
      </c>
      <c r="CA40" s="642" t="s">
        <v>78</v>
      </c>
      <c r="CB40" s="642" t="s">
        <v>78</v>
      </c>
      <c r="CC40" s="642" t="s">
        <v>435</v>
      </c>
      <c r="CD40" s="642" t="s">
        <v>435</v>
      </c>
      <c r="CE40" s="642" t="s">
        <v>435</v>
      </c>
      <c r="CF40" s="642" t="s">
        <v>435</v>
      </c>
      <c r="CG40" s="642" t="s">
        <v>435</v>
      </c>
      <c r="CH40" s="642" t="s">
        <v>435</v>
      </c>
      <c r="CI40" s="642" t="s">
        <v>435</v>
      </c>
      <c r="CJ40" s="642">
        <v>56</v>
      </c>
      <c r="CK40" s="642">
        <v>56</v>
      </c>
      <c r="CL40" s="643" t="s">
        <v>15</v>
      </c>
      <c r="CM40" s="642" t="s">
        <v>15</v>
      </c>
      <c r="CN40" s="642" t="s">
        <v>78</v>
      </c>
      <c r="CO40" s="643" t="s">
        <v>16</v>
      </c>
      <c r="CP40" s="642" t="s">
        <v>16</v>
      </c>
      <c r="CQ40" s="642">
        <v>56</v>
      </c>
      <c r="CR40" s="643" t="s">
        <v>15</v>
      </c>
      <c r="CS40" s="642" t="s">
        <v>15</v>
      </c>
      <c r="CT40" s="642">
        <v>24</v>
      </c>
      <c r="CU40" s="643" t="s">
        <v>15</v>
      </c>
      <c r="CV40" s="642" t="s">
        <v>15</v>
      </c>
      <c r="CW40" s="642">
        <v>23</v>
      </c>
      <c r="CX40" s="643" t="s">
        <v>15</v>
      </c>
      <c r="CY40" s="642" t="s">
        <v>15</v>
      </c>
      <c r="CZ40" s="642" t="s">
        <v>78</v>
      </c>
      <c r="DA40" s="643" t="s">
        <v>16</v>
      </c>
      <c r="DB40" s="642" t="s">
        <v>16</v>
      </c>
      <c r="DC40" s="642" t="s">
        <v>78</v>
      </c>
      <c r="DD40" s="642">
        <v>47</v>
      </c>
      <c r="DE40" s="642">
        <v>416</v>
      </c>
      <c r="DF40" s="643" t="s">
        <v>15</v>
      </c>
      <c r="DG40" s="642" t="s">
        <v>15</v>
      </c>
      <c r="DH40" s="642">
        <v>1658</v>
      </c>
      <c r="DI40" s="643" t="s">
        <v>15</v>
      </c>
      <c r="DJ40" s="642" t="s">
        <v>15</v>
      </c>
      <c r="DK40" s="642" t="s">
        <v>435</v>
      </c>
      <c r="DL40" s="642" t="s">
        <v>435</v>
      </c>
      <c r="DM40" s="642">
        <v>3</v>
      </c>
      <c r="DN40" s="642" t="s">
        <v>435</v>
      </c>
      <c r="DO40" s="642" t="s">
        <v>435</v>
      </c>
      <c r="DP40" s="642">
        <v>12</v>
      </c>
      <c r="DQ40" s="642">
        <v>2990</v>
      </c>
      <c r="DR40" s="642">
        <v>3596</v>
      </c>
      <c r="DS40" s="642" t="s">
        <v>435</v>
      </c>
      <c r="DT40" s="642" t="s">
        <v>435</v>
      </c>
    </row>
    <row r="41" spans="1:124" ht="11.25" customHeight="1">
      <c r="A41" s="638">
        <v>451</v>
      </c>
      <c r="B41" s="639" t="s">
        <v>113</v>
      </c>
      <c r="C41" s="642">
        <v>637</v>
      </c>
      <c r="D41" s="643">
        <v>59.4</v>
      </c>
      <c r="E41" s="642">
        <v>3783</v>
      </c>
      <c r="F41" s="642" t="s">
        <v>436</v>
      </c>
      <c r="G41" s="643" t="s">
        <v>15</v>
      </c>
      <c r="H41" s="642" t="s">
        <v>15</v>
      </c>
      <c r="I41" s="642">
        <v>652</v>
      </c>
      <c r="J41" s="643">
        <v>59</v>
      </c>
      <c r="K41" s="642">
        <v>3847</v>
      </c>
      <c r="L41" s="642">
        <v>496</v>
      </c>
      <c r="M41" s="643">
        <v>39.1</v>
      </c>
      <c r="N41" s="640">
        <v>1938</v>
      </c>
      <c r="O41" s="642">
        <v>1284</v>
      </c>
      <c r="P41" s="643">
        <v>53.7</v>
      </c>
      <c r="Q41" s="642">
        <v>6898</v>
      </c>
      <c r="R41" s="642">
        <v>3925</v>
      </c>
      <c r="S41" s="643">
        <v>50.7</v>
      </c>
      <c r="T41" s="642">
        <v>19898</v>
      </c>
      <c r="U41" s="642">
        <v>1491</v>
      </c>
      <c r="V41" s="643">
        <v>48.3</v>
      </c>
      <c r="W41" s="642">
        <v>7207</v>
      </c>
      <c r="X41" s="642">
        <v>429</v>
      </c>
      <c r="Y41" s="643">
        <v>37.200000000000003</v>
      </c>
      <c r="Z41" s="642">
        <v>1596</v>
      </c>
      <c r="AA41" s="642">
        <v>1920</v>
      </c>
      <c r="AB41" s="643">
        <v>45.9</v>
      </c>
      <c r="AC41" s="642">
        <v>8803</v>
      </c>
      <c r="AD41" s="642">
        <v>80</v>
      </c>
      <c r="AE41" s="643">
        <v>35.4</v>
      </c>
      <c r="AF41" s="642">
        <v>283</v>
      </c>
      <c r="AG41" s="642">
        <v>11</v>
      </c>
      <c r="AH41" s="643">
        <v>37.299999999999997</v>
      </c>
      <c r="AI41" s="642">
        <v>41</v>
      </c>
      <c r="AJ41" s="642">
        <v>535</v>
      </c>
      <c r="AK41" s="643">
        <v>37.1</v>
      </c>
      <c r="AL41" s="642">
        <v>1984</v>
      </c>
      <c r="AM41" s="642">
        <v>4460</v>
      </c>
      <c r="AN41" s="643">
        <v>49.1</v>
      </c>
      <c r="AO41" s="642">
        <v>21882</v>
      </c>
      <c r="AP41" s="642">
        <v>911</v>
      </c>
      <c r="AQ41" s="643">
        <v>89</v>
      </c>
      <c r="AR41" s="642">
        <v>8109</v>
      </c>
      <c r="AS41" s="642">
        <v>5372</v>
      </c>
      <c r="AT41" s="643">
        <v>55.8</v>
      </c>
      <c r="AU41" s="642">
        <v>29991</v>
      </c>
      <c r="AV41" s="642">
        <v>7</v>
      </c>
      <c r="AW41" s="643">
        <v>308.7</v>
      </c>
      <c r="AX41" s="642">
        <v>229</v>
      </c>
      <c r="AY41" s="642">
        <v>182</v>
      </c>
      <c r="AZ41" s="643">
        <v>365.4</v>
      </c>
      <c r="BA41" s="642">
        <v>6657</v>
      </c>
      <c r="BB41" s="642">
        <v>190</v>
      </c>
      <c r="BC41" s="643">
        <v>363.2</v>
      </c>
      <c r="BD41" s="642">
        <v>6886</v>
      </c>
      <c r="BE41" s="642">
        <v>164</v>
      </c>
      <c r="BF41" s="643">
        <v>355.2</v>
      </c>
      <c r="BG41" s="642">
        <v>5838</v>
      </c>
      <c r="BH41" s="642">
        <v>18</v>
      </c>
      <c r="BI41" s="643" t="s">
        <v>15</v>
      </c>
      <c r="BJ41" s="642" t="s">
        <v>15</v>
      </c>
      <c r="BK41" s="642">
        <v>17</v>
      </c>
      <c r="BL41" s="642" t="s">
        <v>435</v>
      </c>
      <c r="BM41" s="642" t="s">
        <v>434</v>
      </c>
      <c r="BN41" s="643" t="s">
        <v>15</v>
      </c>
      <c r="BO41" s="642" t="s">
        <v>15</v>
      </c>
      <c r="BP41" s="642">
        <v>10</v>
      </c>
      <c r="BQ41" s="642" t="s">
        <v>435</v>
      </c>
      <c r="BR41" s="642">
        <v>216</v>
      </c>
      <c r="BS41" s="642">
        <v>1335</v>
      </c>
      <c r="BT41" s="642">
        <v>1497</v>
      </c>
      <c r="BU41" s="642" t="s">
        <v>434</v>
      </c>
      <c r="BV41" s="643" t="s">
        <v>15</v>
      </c>
      <c r="BW41" s="642" t="s">
        <v>15</v>
      </c>
      <c r="BX41" s="642" t="s">
        <v>434</v>
      </c>
      <c r="BY41" s="643" t="s">
        <v>15</v>
      </c>
      <c r="BZ41" s="642" t="s">
        <v>15</v>
      </c>
      <c r="CA41" s="642">
        <v>1</v>
      </c>
      <c r="CB41" s="642">
        <v>2</v>
      </c>
      <c r="CC41" s="642" t="s">
        <v>435</v>
      </c>
      <c r="CD41" s="642" t="s">
        <v>435</v>
      </c>
      <c r="CE41" s="642" t="s">
        <v>435</v>
      </c>
      <c r="CF41" s="642" t="s">
        <v>435</v>
      </c>
      <c r="CG41" s="642" t="s">
        <v>435</v>
      </c>
      <c r="CH41" s="642" t="s">
        <v>435</v>
      </c>
      <c r="CI41" s="642" t="s">
        <v>435</v>
      </c>
      <c r="CJ41" s="642">
        <v>319</v>
      </c>
      <c r="CK41" s="642">
        <v>318</v>
      </c>
      <c r="CL41" s="643">
        <v>27.1</v>
      </c>
      <c r="CM41" s="642">
        <v>863</v>
      </c>
      <c r="CN41" s="642" t="s">
        <v>434</v>
      </c>
      <c r="CO41" s="643" t="s">
        <v>15</v>
      </c>
      <c r="CP41" s="642" t="s">
        <v>15</v>
      </c>
      <c r="CQ41" s="642">
        <v>318</v>
      </c>
      <c r="CR41" s="643">
        <v>27.1</v>
      </c>
      <c r="CS41" s="642">
        <v>864</v>
      </c>
      <c r="CT41" s="642">
        <v>9694</v>
      </c>
      <c r="CU41" s="643">
        <v>476.1</v>
      </c>
      <c r="CV41" s="642">
        <v>461480</v>
      </c>
      <c r="CW41" s="642">
        <v>2633</v>
      </c>
      <c r="CX41" s="643">
        <v>113.5</v>
      </c>
      <c r="CY41" s="642">
        <v>29887</v>
      </c>
      <c r="CZ41" s="642">
        <v>13</v>
      </c>
      <c r="DA41" s="643" t="s">
        <v>15</v>
      </c>
      <c r="DB41" s="642" t="s">
        <v>15</v>
      </c>
      <c r="DC41" s="642">
        <v>68</v>
      </c>
      <c r="DD41" s="642">
        <v>12408</v>
      </c>
      <c r="DE41" s="642">
        <v>873</v>
      </c>
      <c r="DF41" s="643">
        <v>108.1</v>
      </c>
      <c r="DG41" s="642">
        <v>9435</v>
      </c>
      <c r="DH41" s="642">
        <v>17870</v>
      </c>
      <c r="DI41" s="643">
        <v>105.4</v>
      </c>
      <c r="DJ41" s="642">
        <v>188424</v>
      </c>
      <c r="DK41" s="642">
        <v>101</v>
      </c>
      <c r="DL41" s="642">
        <v>89</v>
      </c>
      <c r="DM41" s="642">
        <v>189</v>
      </c>
      <c r="DN41" s="642">
        <v>722</v>
      </c>
      <c r="DO41" s="642">
        <v>189</v>
      </c>
      <c r="DP41" s="642">
        <v>727</v>
      </c>
      <c r="DQ41" s="642">
        <v>25270</v>
      </c>
      <c r="DR41" s="642">
        <v>44190</v>
      </c>
      <c r="DS41" s="642">
        <v>1624</v>
      </c>
      <c r="DT41" s="642">
        <v>312</v>
      </c>
    </row>
    <row r="42" spans="1:124" ht="11.25" customHeight="1">
      <c r="A42" s="638">
        <v>452</v>
      </c>
      <c r="B42" s="639" t="s">
        <v>114</v>
      </c>
      <c r="C42" s="642">
        <v>12400</v>
      </c>
      <c r="D42" s="643">
        <v>68.7</v>
      </c>
      <c r="E42" s="642">
        <v>85200</v>
      </c>
      <c r="F42" s="642">
        <v>33</v>
      </c>
      <c r="G42" s="643">
        <v>42.8</v>
      </c>
      <c r="H42" s="642">
        <v>143</v>
      </c>
      <c r="I42" s="642">
        <v>12434</v>
      </c>
      <c r="J42" s="643">
        <v>68.599999999999994</v>
      </c>
      <c r="K42" s="642">
        <v>85342</v>
      </c>
      <c r="L42" s="642">
        <v>321</v>
      </c>
      <c r="M42" s="643">
        <v>41.2</v>
      </c>
      <c r="N42" s="640">
        <v>1323</v>
      </c>
      <c r="O42" s="642">
        <v>1677</v>
      </c>
      <c r="P42" s="643">
        <v>53.1</v>
      </c>
      <c r="Q42" s="642">
        <v>8910</v>
      </c>
      <c r="R42" s="642">
        <v>17112</v>
      </c>
      <c r="S42" s="643">
        <v>64.7</v>
      </c>
      <c r="T42" s="642">
        <v>110767</v>
      </c>
      <c r="U42" s="642">
        <v>2705</v>
      </c>
      <c r="V42" s="643">
        <v>56.5</v>
      </c>
      <c r="W42" s="642">
        <v>15283</v>
      </c>
      <c r="X42" s="642">
        <v>1038</v>
      </c>
      <c r="Y42" s="643">
        <v>38.200000000000003</v>
      </c>
      <c r="Z42" s="642">
        <v>3961</v>
      </c>
      <c r="AA42" s="642">
        <v>3742</v>
      </c>
      <c r="AB42" s="643">
        <v>51.4</v>
      </c>
      <c r="AC42" s="642">
        <v>19244</v>
      </c>
      <c r="AD42" s="642">
        <v>1693</v>
      </c>
      <c r="AE42" s="643">
        <v>36.799999999999997</v>
      </c>
      <c r="AF42" s="642">
        <v>6226</v>
      </c>
      <c r="AG42" s="642">
        <v>198</v>
      </c>
      <c r="AH42" s="643">
        <v>39.700000000000003</v>
      </c>
      <c r="AI42" s="642">
        <v>787</v>
      </c>
      <c r="AJ42" s="642">
        <v>2962</v>
      </c>
      <c r="AK42" s="643">
        <v>37.5</v>
      </c>
      <c r="AL42" s="642">
        <v>11117</v>
      </c>
      <c r="AM42" s="642">
        <v>20074</v>
      </c>
      <c r="AN42" s="643">
        <v>60.7</v>
      </c>
      <c r="AO42" s="642">
        <v>121884</v>
      </c>
      <c r="AP42" s="642">
        <v>238</v>
      </c>
      <c r="AQ42" s="643">
        <v>83.5</v>
      </c>
      <c r="AR42" s="642">
        <v>1984</v>
      </c>
      <c r="AS42" s="642">
        <v>20312</v>
      </c>
      <c r="AT42" s="643">
        <v>61</v>
      </c>
      <c r="AU42" s="642">
        <v>123868</v>
      </c>
      <c r="AV42" s="642">
        <v>6</v>
      </c>
      <c r="AW42" s="643">
        <v>283.7</v>
      </c>
      <c r="AX42" s="642">
        <v>161</v>
      </c>
      <c r="AY42" s="642">
        <v>373</v>
      </c>
      <c r="AZ42" s="643">
        <v>351.1</v>
      </c>
      <c r="BA42" s="642">
        <v>13103</v>
      </c>
      <c r="BB42" s="642">
        <v>379</v>
      </c>
      <c r="BC42" s="643">
        <v>350.1</v>
      </c>
      <c r="BD42" s="642">
        <v>13264</v>
      </c>
      <c r="BE42" s="642">
        <v>211</v>
      </c>
      <c r="BF42" s="643">
        <v>279.39999999999998</v>
      </c>
      <c r="BG42" s="642">
        <v>5885</v>
      </c>
      <c r="BH42" s="642">
        <v>163</v>
      </c>
      <c r="BI42" s="643">
        <v>443.8</v>
      </c>
      <c r="BJ42" s="642">
        <v>7218</v>
      </c>
      <c r="BK42" s="642">
        <v>129</v>
      </c>
      <c r="BL42" s="642" t="s">
        <v>435</v>
      </c>
      <c r="BM42" s="642" t="s">
        <v>78</v>
      </c>
      <c r="BN42" s="643" t="s">
        <v>16</v>
      </c>
      <c r="BO42" s="642" t="s">
        <v>16</v>
      </c>
      <c r="BP42" s="642">
        <v>5</v>
      </c>
      <c r="BQ42" s="642">
        <v>8</v>
      </c>
      <c r="BR42" s="642">
        <v>392</v>
      </c>
      <c r="BS42" s="642">
        <v>3104</v>
      </c>
      <c r="BT42" s="642">
        <v>3878</v>
      </c>
      <c r="BU42" s="642" t="s">
        <v>434</v>
      </c>
      <c r="BV42" s="643" t="s">
        <v>15</v>
      </c>
      <c r="BW42" s="642" t="s">
        <v>15</v>
      </c>
      <c r="BX42" s="642">
        <v>56</v>
      </c>
      <c r="BY42" s="643" t="s">
        <v>15</v>
      </c>
      <c r="BZ42" s="642" t="s">
        <v>15</v>
      </c>
      <c r="CA42" s="642" t="s">
        <v>434</v>
      </c>
      <c r="CB42" s="642">
        <v>74</v>
      </c>
      <c r="CC42" s="642" t="s">
        <v>435</v>
      </c>
      <c r="CD42" s="642" t="s">
        <v>435</v>
      </c>
      <c r="CE42" s="642">
        <v>64</v>
      </c>
      <c r="CF42" s="642" t="s">
        <v>435</v>
      </c>
      <c r="CG42" s="642" t="s">
        <v>435</v>
      </c>
      <c r="CH42" s="642">
        <v>36</v>
      </c>
      <c r="CI42" s="642">
        <v>32</v>
      </c>
      <c r="CJ42" s="642">
        <v>2386</v>
      </c>
      <c r="CK42" s="642">
        <v>2208</v>
      </c>
      <c r="CL42" s="643">
        <v>31.8</v>
      </c>
      <c r="CM42" s="642">
        <v>7016</v>
      </c>
      <c r="CN42" s="642">
        <v>10</v>
      </c>
      <c r="CO42" s="643">
        <v>19.8</v>
      </c>
      <c r="CP42" s="642">
        <v>20</v>
      </c>
      <c r="CQ42" s="642">
        <v>2218</v>
      </c>
      <c r="CR42" s="643">
        <v>31.7</v>
      </c>
      <c r="CS42" s="642">
        <v>7036</v>
      </c>
      <c r="CT42" s="642">
        <v>10272</v>
      </c>
      <c r="CU42" s="643">
        <v>434.2</v>
      </c>
      <c r="CV42" s="642">
        <v>445976</v>
      </c>
      <c r="CW42" s="642">
        <v>1586</v>
      </c>
      <c r="CX42" s="643">
        <v>124</v>
      </c>
      <c r="CY42" s="642">
        <v>19665</v>
      </c>
      <c r="CZ42" s="642">
        <v>110</v>
      </c>
      <c r="DA42" s="643">
        <v>102.1</v>
      </c>
      <c r="DB42" s="642">
        <v>1125</v>
      </c>
      <c r="DC42" s="642">
        <v>21</v>
      </c>
      <c r="DD42" s="642">
        <v>11989</v>
      </c>
      <c r="DE42" s="642">
        <v>1973</v>
      </c>
      <c r="DF42" s="643">
        <v>106.9</v>
      </c>
      <c r="DG42" s="642">
        <v>21102</v>
      </c>
      <c r="DH42" s="642">
        <v>37902</v>
      </c>
      <c r="DI42" s="643">
        <v>105.9</v>
      </c>
      <c r="DJ42" s="642">
        <v>401302</v>
      </c>
      <c r="DK42" s="642">
        <v>25</v>
      </c>
      <c r="DL42" s="642">
        <v>52</v>
      </c>
      <c r="DM42" s="642">
        <v>76</v>
      </c>
      <c r="DN42" s="642">
        <v>209</v>
      </c>
      <c r="DO42" s="642">
        <v>28</v>
      </c>
      <c r="DP42" s="642">
        <v>1302</v>
      </c>
      <c r="DQ42" s="642">
        <v>47757</v>
      </c>
      <c r="DR42" s="642">
        <v>82861</v>
      </c>
      <c r="DS42" s="642">
        <v>602</v>
      </c>
      <c r="DT42" s="642">
        <v>97</v>
      </c>
    </row>
    <row r="43" spans="1:124" ht="11.25" customHeight="1">
      <c r="A43" s="638">
        <v>453</v>
      </c>
      <c r="B43" s="639" t="s">
        <v>115</v>
      </c>
      <c r="C43" s="642">
        <v>9501</v>
      </c>
      <c r="D43" s="643">
        <v>63.3</v>
      </c>
      <c r="E43" s="642">
        <v>60160</v>
      </c>
      <c r="F43" s="642">
        <v>91</v>
      </c>
      <c r="G43" s="643">
        <v>41.2</v>
      </c>
      <c r="H43" s="642">
        <v>373</v>
      </c>
      <c r="I43" s="642">
        <v>9592</v>
      </c>
      <c r="J43" s="643">
        <v>63.1</v>
      </c>
      <c r="K43" s="642">
        <v>60533</v>
      </c>
      <c r="L43" s="642">
        <v>6878</v>
      </c>
      <c r="M43" s="643">
        <v>38.6</v>
      </c>
      <c r="N43" s="640">
        <v>26529</v>
      </c>
      <c r="O43" s="642">
        <v>2900</v>
      </c>
      <c r="P43" s="643">
        <v>52.3</v>
      </c>
      <c r="Q43" s="642">
        <v>15179</v>
      </c>
      <c r="R43" s="642">
        <v>28139</v>
      </c>
      <c r="S43" s="643">
        <v>50.7</v>
      </c>
      <c r="T43" s="642">
        <v>142729</v>
      </c>
      <c r="U43" s="642">
        <v>8824</v>
      </c>
      <c r="V43" s="643">
        <v>46.1</v>
      </c>
      <c r="W43" s="642">
        <v>40717</v>
      </c>
      <c r="X43" s="642">
        <v>1829</v>
      </c>
      <c r="Y43" s="643">
        <v>37.4</v>
      </c>
      <c r="Z43" s="642">
        <v>6849</v>
      </c>
      <c r="AA43" s="642">
        <v>10653</v>
      </c>
      <c r="AB43" s="643">
        <v>44.6</v>
      </c>
      <c r="AC43" s="642">
        <v>47566</v>
      </c>
      <c r="AD43" s="642">
        <v>180</v>
      </c>
      <c r="AE43" s="643">
        <v>35.9</v>
      </c>
      <c r="AF43" s="642">
        <v>646</v>
      </c>
      <c r="AG43" s="642">
        <v>54</v>
      </c>
      <c r="AH43" s="643" t="s">
        <v>15</v>
      </c>
      <c r="AI43" s="642" t="s">
        <v>15</v>
      </c>
      <c r="AJ43" s="642">
        <v>2154</v>
      </c>
      <c r="AK43" s="643">
        <v>37.5</v>
      </c>
      <c r="AL43" s="642">
        <v>8071</v>
      </c>
      <c r="AM43" s="642">
        <v>30294</v>
      </c>
      <c r="AN43" s="643">
        <v>49.8</v>
      </c>
      <c r="AO43" s="642">
        <v>150800</v>
      </c>
      <c r="AP43" s="642">
        <v>12668</v>
      </c>
      <c r="AQ43" s="643">
        <v>92.5</v>
      </c>
      <c r="AR43" s="642">
        <v>117131</v>
      </c>
      <c r="AS43" s="642">
        <v>42962</v>
      </c>
      <c r="AT43" s="643">
        <v>62.4</v>
      </c>
      <c r="AU43" s="642">
        <v>267931</v>
      </c>
      <c r="AV43" s="642">
        <v>74</v>
      </c>
      <c r="AW43" s="643">
        <v>324.7</v>
      </c>
      <c r="AX43" s="642">
        <v>2416</v>
      </c>
      <c r="AY43" s="642">
        <v>2122</v>
      </c>
      <c r="AZ43" s="643">
        <v>437.1</v>
      </c>
      <c r="BA43" s="642">
        <v>92755</v>
      </c>
      <c r="BB43" s="642">
        <v>2196</v>
      </c>
      <c r="BC43" s="643">
        <v>433.3</v>
      </c>
      <c r="BD43" s="642">
        <v>95171</v>
      </c>
      <c r="BE43" s="642">
        <v>651</v>
      </c>
      <c r="BF43" s="643">
        <v>380.3</v>
      </c>
      <c r="BG43" s="642">
        <v>24753</v>
      </c>
      <c r="BH43" s="642">
        <v>1471</v>
      </c>
      <c r="BI43" s="643">
        <v>462.3</v>
      </c>
      <c r="BJ43" s="642">
        <v>68002</v>
      </c>
      <c r="BK43" s="642">
        <v>678</v>
      </c>
      <c r="BL43" s="642">
        <v>793</v>
      </c>
      <c r="BM43" s="642">
        <v>86</v>
      </c>
      <c r="BN43" s="643" t="s">
        <v>15</v>
      </c>
      <c r="BO43" s="642" t="s">
        <v>15</v>
      </c>
      <c r="BP43" s="642">
        <v>24</v>
      </c>
      <c r="BQ43" s="642" t="s">
        <v>435</v>
      </c>
      <c r="BR43" s="642">
        <v>2314</v>
      </c>
      <c r="BS43" s="642">
        <v>5899</v>
      </c>
      <c r="BT43" s="642">
        <v>6999</v>
      </c>
      <c r="BU43" s="642" t="s">
        <v>434</v>
      </c>
      <c r="BV43" s="643" t="s">
        <v>15</v>
      </c>
      <c r="BW43" s="642" t="s">
        <v>15</v>
      </c>
      <c r="BX43" s="642" t="s">
        <v>78</v>
      </c>
      <c r="BY43" s="643" t="s">
        <v>16</v>
      </c>
      <c r="BZ43" s="642" t="s">
        <v>16</v>
      </c>
      <c r="CA43" s="642" t="s">
        <v>434</v>
      </c>
      <c r="CB43" s="642">
        <v>46</v>
      </c>
      <c r="CC43" s="642" t="s">
        <v>435</v>
      </c>
      <c r="CD43" s="642" t="s">
        <v>435</v>
      </c>
      <c r="CE43" s="642" t="s">
        <v>435</v>
      </c>
      <c r="CF43" s="642" t="s">
        <v>435</v>
      </c>
      <c r="CG43" s="642" t="s">
        <v>435</v>
      </c>
      <c r="CH43" s="642" t="s">
        <v>435</v>
      </c>
      <c r="CI43" s="642" t="s">
        <v>435</v>
      </c>
      <c r="CJ43" s="642">
        <v>2603</v>
      </c>
      <c r="CK43" s="642">
        <v>2528</v>
      </c>
      <c r="CL43" s="643">
        <v>30.3</v>
      </c>
      <c r="CM43" s="642">
        <v>7651</v>
      </c>
      <c r="CN43" s="642">
        <v>62</v>
      </c>
      <c r="CO43" s="643">
        <v>22.7</v>
      </c>
      <c r="CP43" s="642">
        <v>142</v>
      </c>
      <c r="CQ43" s="642">
        <v>2590</v>
      </c>
      <c r="CR43" s="643">
        <v>30.1</v>
      </c>
      <c r="CS43" s="642">
        <v>7793</v>
      </c>
      <c r="CT43" s="642">
        <v>25407</v>
      </c>
      <c r="CU43" s="643">
        <v>506.2</v>
      </c>
      <c r="CV43" s="642">
        <v>1286081</v>
      </c>
      <c r="CW43" s="642">
        <v>2945</v>
      </c>
      <c r="CX43" s="643">
        <v>118.7</v>
      </c>
      <c r="CY43" s="642">
        <v>34960</v>
      </c>
      <c r="CZ43" s="642">
        <v>33</v>
      </c>
      <c r="DA43" s="643" t="s">
        <v>15</v>
      </c>
      <c r="DB43" s="642" t="s">
        <v>15</v>
      </c>
      <c r="DC43" s="642">
        <v>26</v>
      </c>
      <c r="DD43" s="642">
        <v>28411</v>
      </c>
      <c r="DE43" s="642">
        <v>1357</v>
      </c>
      <c r="DF43" s="643">
        <v>108.8</v>
      </c>
      <c r="DG43" s="642">
        <v>14762</v>
      </c>
      <c r="DH43" s="642">
        <v>9833</v>
      </c>
      <c r="DI43" s="643">
        <v>111.9</v>
      </c>
      <c r="DJ43" s="642">
        <v>110030</v>
      </c>
      <c r="DK43" s="642">
        <v>2328</v>
      </c>
      <c r="DL43" s="642">
        <v>59</v>
      </c>
      <c r="DM43" s="642">
        <v>2388</v>
      </c>
      <c r="DN43" s="642">
        <v>10881</v>
      </c>
      <c r="DO43" s="642">
        <v>1787</v>
      </c>
      <c r="DP43" s="642">
        <v>1619</v>
      </c>
      <c r="DQ43" s="642">
        <v>16440</v>
      </c>
      <c r="DR43" s="642">
        <v>94171</v>
      </c>
      <c r="DS43" s="642">
        <v>9604</v>
      </c>
      <c r="DT43" s="642">
        <v>789</v>
      </c>
    </row>
    <row r="44" spans="1:124" ht="11.25" customHeight="1">
      <c r="A44" s="638">
        <v>454</v>
      </c>
      <c r="B44" s="639" t="s">
        <v>376</v>
      </c>
      <c r="C44" s="642">
        <v>12846</v>
      </c>
      <c r="D44" s="643">
        <v>58.7</v>
      </c>
      <c r="E44" s="642">
        <v>75349</v>
      </c>
      <c r="F44" s="642">
        <v>333</v>
      </c>
      <c r="G44" s="643">
        <v>41.5</v>
      </c>
      <c r="H44" s="642">
        <v>1382</v>
      </c>
      <c r="I44" s="642">
        <v>13180</v>
      </c>
      <c r="J44" s="643">
        <v>58.2</v>
      </c>
      <c r="K44" s="642">
        <v>76731</v>
      </c>
      <c r="L44" s="642">
        <v>10019</v>
      </c>
      <c r="M44" s="643">
        <v>36.1</v>
      </c>
      <c r="N44" s="640">
        <v>36198</v>
      </c>
      <c r="O44" s="642">
        <v>7196</v>
      </c>
      <c r="P44" s="643">
        <v>50.4</v>
      </c>
      <c r="Q44" s="642">
        <v>36284</v>
      </c>
      <c r="R44" s="642">
        <v>40679</v>
      </c>
      <c r="S44" s="643">
        <v>47.7</v>
      </c>
      <c r="T44" s="642">
        <v>194045</v>
      </c>
      <c r="U44" s="642">
        <v>10545</v>
      </c>
      <c r="V44" s="643">
        <v>43.5</v>
      </c>
      <c r="W44" s="642">
        <v>45912</v>
      </c>
      <c r="X44" s="642">
        <v>6312</v>
      </c>
      <c r="Y44" s="643">
        <v>37.700000000000003</v>
      </c>
      <c r="Z44" s="642">
        <v>23806</v>
      </c>
      <c r="AA44" s="642">
        <v>16858</v>
      </c>
      <c r="AB44" s="643">
        <v>41.4</v>
      </c>
      <c r="AC44" s="642">
        <v>69718</v>
      </c>
      <c r="AD44" s="642">
        <v>457</v>
      </c>
      <c r="AE44" s="643">
        <v>35.6</v>
      </c>
      <c r="AF44" s="642">
        <v>1624</v>
      </c>
      <c r="AG44" s="642">
        <v>345</v>
      </c>
      <c r="AH44" s="643">
        <v>37.299999999999997</v>
      </c>
      <c r="AI44" s="642">
        <v>1284</v>
      </c>
      <c r="AJ44" s="642">
        <v>7447</v>
      </c>
      <c r="AK44" s="643">
        <v>37.700000000000003</v>
      </c>
      <c r="AL44" s="642">
        <v>28097</v>
      </c>
      <c r="AM44" s="642">
        <v>48126</v>
      </c>
      <c r="AN44" s="643">
        <v>46.2</v>
      </c>
      <c r="AO44" s="642">
        <v>222142</v>
      </c>
      <c r="AP44" s="642">
        <v>25277</v>
      </c>
      <c r="AQ44" s="643">
        <v>91</v>
      </c>
      <c r="AR44" s="642">
        <v>229970</v>
      </c>
      <c r="AS44" s="642">
        <v>73403</v>
      </c>
      <c r="AT44" s="643">
        <v>61.6</v>
      </c>
      <c r="AU44" s="642">
        <v>452112</v>
      </c>
      <c r="AV44" s="642">
        <v>66</v>
      </c>
      <c r="AW44" s="643">
        <v>346.1</v>
      </c>
      <c r="AX44" s="642">
        <v>2276</v>
      </c>
      <c r="AY44" s="642">
        <v>24756</v>
      </c>
      <c r="AZ44" s="643">
        <v>440.3</v>
      </c>
      <c r="BA44" s="642">
        <v>1089900</v>
      </c>
      <c r="BB44" s="642">
        <v>24822</v>
      </c>
      <c r="BC44" s="643">
        <v>440</v>
      </c>
      <c r="BD44" s="642">
        <v>1092176</v>
      </c>
      <c r="BE44" s="642">
        <v>698</v>
      </c>
      <c r="BF44" s="643">
        <v>363.8</v>
      </c>
      <c r="BG44" s="642">
        <v>25390</v>
      </c>
      <c r="BH44" s="642">
        <v>24059</v>
      </c>
      <c r="BI44" s="643">
        <v>442.5</v>
      </c>
      <c r="BJ44" s="642">
        <v>1064510</v>
      </c>
      <c r="BK44" s="642">
        <v>20923</v>
      </c>
      <c r="BL44" s="642">
        <v>3136</v>
      </c>
      <c r="BM44" s="642">
        <v>57</v>
      </c>
      <c r="BN44" s="643" t="s">
        <v>15</v>
      </c>
      <c r="BO44" s="642" t="s">
        <v>15</v>
      </c>
      <c r="BP44" s="642">
        <v>9</v>
      </c>
      <c r="BQ44" s="642">
        <v>141</v>
      </c>
      <c r="BR44" s="642">
        <v>25029</v>
      </c>
      <c r="BS44" s="642">
        <v>4453</v>
      </c>
      <c r="BT44" s="642">
        <v>6662</v>
      </c>
      <c r="BU44" s="642">
        <v>32</v>
      </c>
      <c r="BV44" s="643" t="s">
        <v>15</v>
      </c>
      <c r="BW44" s="642" t="s">
        <v>15</v>
      </c>
      <c r="BX44" s="642" t="s">
        <v>434</v>
      </c>
      <c r="BY44" s="643" t="s">
        <v>15</v>
      </c>
      <c r="BZ44" s="642" t="s">
        <v>15</v>
      </c>
      <c r="CA44" s="642" t="s">
        <v>434</v>
      </c>
      <c r="CB44" s="642">
        <v>40</v>
      </c>
      <c r="CC44" s="642" t="s">
        <v>435</v>
      </c>
      <c r="CD44" s="642" t="s">
        <v>435</v>
      </c>
      <c r="CE44" s="642" t="s">
        <v>435</v>
      </c>
      <c r="CF44" s="642" t="s">
        <v>435</v>
      </c>
      <c r="CG44" s="642">
        <v>21</v>
      </c>
      <c r="CH44" s="642">
        <v>51</v>
      </c>
      <c r="CI44" s="642">
        <v>18</v>
      </c>
      <c r="CJ44" s="642">
        <v>5519</v>
      </c>
      <c r="CK44" s="642">
        <v>5346</v>
      </c>
      <c r="CL44" s="643">
        <v>29.1</v>
      </c>
      <c r="CM44" s="642">
        <v>15573</v>
      </c>
      <c r="CN44" s="642">
        <v>70</v>
      </c>
      <c r="CO44" s="643">
        <v>23.1</v>
      </c>
      <c r="CP44" s="642">
        <v>163</v>
      </c>
      <c r="CQ44" s="642">
        <v>5416</v>
      </c>
      <c r="CR44" s="643">
        <v>29.1</v>
      </c>
      <c r="CS44" s="642">
        <v>15736</v>
      </c>
      <c r="CT44" s="642">
        <v>33625</v>
      </c>
      <c r="CU44" s="643">
        <v>480.9</v>
      </c>
      <c r="CV44" s="642">
        <v>1617141</v>
      </c>
      <c r="CW44" s="642">
        <v>7351</v>
      </c>
      <c r="CX44" s="643">
        <v>120.8</v>
      </c>
      <c r="CY44" s="642">
        <v>88825</v>
      </c>
      <c r="CZ44" s="642">
        <v>96</v>
      </c>
      <c r="DA44" s="643">
        <v>104.2</v>
      </c>
      <c r="DB44" s="642">
        <v>1001</v>
      </c>
      <c r="DC44" s="642">
        <v>134</v>
      </c>
      <c r="DD44" s="642">
        <v>41207</v>
      </c>
      <c r="DE44" s="642">
        <v>2387</v>
      </c>
      <c r="DF44" s="643">
        <v>108.2</v>
      </c>
      <c r="DG44" s="642">
        <v>25820</v>
      </c>
      <c r="DH44" s="642">
        <v>9675</v>
      </c>
      <c r="DI44" s="643">
        <v>112.8</v>
      </c>
      <c r="DJ44" s="642">
        <v>109178</v>
      </c>
      <c r="DK44" s="642">
        <v>326</v>
      </c>
      <c r="DL44" s="642">
        <v>73</v>
      </c>
      <c r="DM44" s="642">
        <v>399</v>
      </c>
      <c r="DN44" s="642">
        <v>19127</v>
      </c>
      <c r="DO44" s="642">
        <v>6151</v>
      </c>
      <c r="DP44" s="642">
        <v>3064</v>
      </c>
      <c r="DQ44" s="642">
        <v>23383</v>
      </c>
      <c r="DR44" s="642">
        <v>164594</v>
      </c>
      <c r="DS44" s="642">
        <v>17108</v>
      </c>
      <c r="DT44" s="642">
        <v>2147</v>
      </c>
    </row>
    <row r="45" spans="1:124" ht="11.25" customHeight="1">
      <c r="A45" s="638">
        <v>455</v>
      </c>
      <c r="B45" s="639" t="s">
        <v>116</v>
      </c>
      <c r="C45" s="642">
        <v>3939</v>
      </c>
      <c r="D45" s="643">
        <v>71</v>
      </c>
      <c r="E45" s="642">
        <v>27949</v>
      </c>
      <c r="F45" s="642" t="s">
        <v>434</v>
      </c>
      <c r="G45" s="643" t="s">
        <v>15</v>
      </c>
      <c r="H45" s="642" t="s">
        <v>15</v>
      </c>
      <c r="I45" s="642">
        <v>3944</v>
      </c>
      <c r="J45" s="643">
        <v>70.900000000000006</v>
      </c>
      <c r="K45" s="642">
        <v>27967</v>
      </c>
      <c r="L45" s="642">
        <v>142</v>
      </c>
      <c r="M45" s="643">
        <v>39.4</v>
      </c>
      <c r="N45" s="640">
        <v>559</v>
      </c>
      <c r="O45" s="642">
        <v>250</v>
      </c>
      <c r="P45" s="643">
        <v>59</v>
      </c>
      <c r="Q45" s="642">
        <v>1474</v>
      </c>
      <c r="R45" s="642">
        <v>5341</v>
      </c>
      <c r="S45" s="643">
        <v>67.599999999999994</v>
      </c>
      <c r="T45" s="642">
        <v>36122</v>
      </c>
      <c r="U45" s="642">
        <v>1006</v>
      </c>
      <c r="V45" s="643">
        <v>60.8</v>
      </c>
      <c r="W45" s="642">
        <v>6116</v>
      </c>
      <c r="X45" s="642">
        <v>107</v>
      </c>
      <c r="Y45" s="643">
        <v>38.200000000000003</v>
      </c>
      <c r="Z45" s="642">
        <v>411</v>
      </c>
      <c r="AA45" s="642">
        <v>1114</v>
      </c>
      <c r="AB45" s="643">
        <v>58.6</v>
      </c>
      <c r="AC45" s="642">
        <v>6526</v>
      </c>
      <c r="AD45" s="642">
        <v>80</v>
      </c>
      <c r="AE45" s="643">
        <v>39.6</v>
      </c>
      <c r="AF45" s="642">
        <v>317</v>
      </c>
      <c r="AG45" s="642">
        <v>13</v>
      </c>
      <c r="AH45" s="643" t="s">
        <v>15</v>
      </c>
      <c r="AI45" s="642" t="s">
        <v>15</v>
      </c>
      <c r="AJ45" s="642">
        <v>205</v>
      </c>
      <c r="AK45" s="643">
        <v>39.1</v>
      </c>
      <c r="AL45" s="642">
        <v>804</v>
      </c>
      <c r="AM45" s="642">
        <v>5546</v>
      </c>
      <c r="AN45" s="643">
        <v>66.599999999999994</v>
      </c>
      <c r="AO45" s="642">
        <v>36925</v>
      </c>
      <c r="AP45" s="642">
        <v>186</v>
      </c>
      <c r="AQ45" s="643">
        <v>95.2</v>
      </c>
      <c r="AR45" s="642">
        <v>1772</v>
      </c>
      <c r="AS45" s="642">
        <v>5732</v>
      </c>
      <c r="AT45" s="643">
        <v>67.5</v>
      </c>
      <c r="AU45" s="642">
        <v>38698</v>
      </c>
      <c r="AV45" s="642">
        <v>3</v>
      </c>
      <c r="AW45" s="643" t="s">
        <v>15</v>
      </c>
      <c r="AX45" s="642" t="s">
        <v>15</v>
      </c>
      <c r="AY45" s="642">
        <v>157</v>
      </c>
      <c r="AZ45" s="643">
        <v>390.8</v>
      </c>
      <c r="BA45" s="642">
        <v>6154</v>
      </c>
      <c r="BB45" s="642">
        <v>161</v>
      </c>
      <c r="BC45" s="643">
        <v>388.8</v>
      </c>
      <c r="BD45" s="642">
        <v>6247</v>
      </c>
      <c r="BE45" s="642">
        <v>92</v>
      </c>
      <c r="BF45" s="643" t="s">
        <v>15</v>
      </c>
      <c r="BG45" s="642" t="s">
        <v>15</v>
      </c>
      <c r="BH45" s="642">
        <v>65</v>
      </c>
      <c r="BI45" s="643" t="s">
        <v>15</v>
      </c>
      <c r="BJ45" s="642" t="s">
        <v>15</v>
      </c>
      <c r="BK45" s="642">
        <v>65</v>
      </c>
      <c r="BL45" s="642" t="s">
        <v>435</v>
      </c>
      <c r="BM45" s="642" t="s">
        <v>78</v>
      </c>
      <c r="BN45" s="643" t="s">
        <v>16</v>
      </c>
      <c r="BO45" s="642" t="s">
        <v>16</v>
      </c>
      <c r="BP45" s="642" t="s">
        <v>435</v>
      </c>
      <c r="BQ45" s="642">
        <v>7</v>
      </c>
      <c r="BR45" s="642">
        <v>168</v>
      </c>
      <c r="BS45" s="642">
        <v>927</v>
      </c>
      <c r="BT45" s="642">
        <v>1507</v>
      </c>
      <c r="BU45" s="642" t="s">
        <v>434</v>
      </c>
      <c r="BV45" s="643" t="s">
        <v>15</v>
      </c>
      <c r="BW45" s="642" t="s">
        <v>15</v>
      </c>
      <c r="BX45" s="642">
        <v>61</v>
      </c>
      <c r="BY45" s="643" t="s">
        <v>15</v>
      </c>
      <c r="BZ45" s="642" t="s">
        <v>15</v>
      </c>
      <c r="CA45" s="642" t="s">
        <v>434</v>
      </c>
      <c r="CB45" s="642">
        <v>62</v>
      </c>
      <c r="CC45" s="642" t="s">
        <v>435</v>
      </c>
      <c r="CD45" s="642" t="s">
        <v>435</v>
      </c>
      <c r="CE45" s="642" t="s">
        <v>435</v>
      </c>
      <c r="CF45" s="642" t="s">
        <v>435</v>
      </c>
      <c r="CG45" s="642" t="s">
        <v>435</v>
      </c>
      <c r="CH45" s="642" t="s">
        <v>435</v>
      </c>
      <c r="CI45" s="642" t="s">
        <v>435</v>
      </c>
      <c r="CJ45" s="642">
        <v>857</v>
      </c>
      <c r="CK45" s="642">
        <v>842</v>
      </c>
      <c r="CL45" s="643">
        <v>31.3</v>
      </c>
      <c r="CM45" s="642">
        <v>2637</v>
      </c>
      <c r="CN45" s="642" t="s">
        <v>434</v>
      </c>
      <c r="CO45" s="643" t="s">
        <v>15</v>
      </c>
      <c r="CP45" s="642" t="s">
        <v>15</v>
      </c>
      <c r="CQ45" s="642">
        <v>848</v>
      </c>
      <c r="CR45" s="643">
        <v>31.3</v>
      </c>
      <c r="CS45" s="642">
        <v>2651</v>
      </c>
      <c r="CT45" s="642">
        <v>4809</v>
      </c>
      <c r="CU45" s="643">
        <v>443.5</v>
      </c>
      <c r="CV45" s="642">
        <v>213250</v>
      </c>
      <c r="CW45" s="642">
        <v>1099</v>
      </c>
      <c r="CX45" s="643">
        <v>115.9</v>
      </c>
      <c r="CY45" s="642">
        <v>12735</v>
      </c>
      <c r="CZ45" s="642">
        <v>52</v>
      </c>
      <c r="DA45" s="643" t="s">
        <v>15</v>
      </c>
      <c r="DB45" s="642" t="s">
        <v>15</v>
      </c>
      <c r="DC45" s="642">
        <v>23</v>
      </c>
      <c r="DD45" s="642">
        <v>5983</v>
      </c>
      <c r="DE45" s="642">
        <v>835</v>
      </c>
      <c r="DF45" s="643">
        <v>109.4</v>
      </c>
      <c r="DG45" s="642">
        <v>9128</v>
      </c>
      <c r="DH45" s="642">
        <v>24914</v>
      </c>
      <c r="DI45" s="643">
        <v>109.4</v>
      </c>
      <c r="DJ45" s="642">
        <v>272655</v>
      </c>
      <c r="DK45" s="642">
        <v>53</v>
      </c>
      <c r="DL45" s="642">
        <v>13</v>
      </c>
      <c r="DM45" s="642">
        <v>66</v>
      </c>
      <c r="DN45" s="642">
        <v>96</v>
      </c>
      <c r="DO45" s="642">
        <v>90</v>
      </c>
      <c r="DP45" s="642">
        <v>431</v>
      </c>
      <c r="DQ45" s="642">
        <v>31022</v>
      </c>
      <c r="DR45" s="642">
        <v>43256</v>
      </c>
      <c r="DS45" s="642">
        <v>832</v>
      </c>
      <c r="DT45" s="642">
        <v>189</v>
      </c>
    </row>
    <row r="46" spans="1:124" ht="11.25" customHeight="1">
      <c r="A46" s="638">
        <v>456</v>
      </c>
      <c r="B46" s="639" t="s">
        <v>377</v>
      </c>
      <c r="C46" s="642">
        <v>2089</v>
      </c>
      <c r="D46" s="643">
        <v>59.6</v>
      </c>
      <c r="E46" s="642">
        <v>12440</v>
      </c>
      <c r="F46" s="642">
        <v>140</v>
      </c>
      <c r="G46" s="643">
        <v>42.5</v>
      </c>
      <c r="H46" s="642">
        <v>595</v>
      </c>
      <c r="I46" s="642">
        <v>2228</v>
      </c>
      <c r="J46" s="643">
        <v>58.5</v>
      </c>
      <c r="K46" s="642">
        <v>13035</v>
      </c>
      <c r="L46" s="642">
        <v>1495</v>
      </c>
      <c r="M46" s="643">
        <v>37</v>
      </c>
      <c r="N46" s="640">
        <v>5537</v>
      </c>
      <c r="O46" s="642">
        <v>1428</v>
      </c>
      <c r="P46" s="643">
        <v>51.4</v>
      </c>
      <c r="Q46" s="642">
        <v>7342</v>
      </c>
      <c r="R46" s="642">
        <v>7960</v>
      </c>
      <c r="S46" s="643">
        <v>48.5</v>
      </c>
      <c r="T46" s="642">
        <v>38596</v>
      </c>
      <c r="U46" s="642">
        <v>2910</v>
      </c>
      <c r="V46" s="643">
        <v>45.1</v>
      </c>
      <c r="W46" s="642">
        <v>13117</v>
      </c>
      <c r="X46" s="642">
        <v>3122</v>
      </c>
      <c r="Y46" s="643">
        <v>39.4</v>
      </c>
      <c r="Z46" s="642">
        <v>12315</v>
      </c>
      <c r="AA46" s="642">
        <v>6032</v>
      </c>
      <c r="AB46" s="643">
        <v>42.2</v>
      </c>
      <c r="AC46" s="642">
        <v>25432</v>
      </c>
      <c r="AD46" s="642">
        <v>236</v>
      </c>
      <c r="AE46" s="643">
        <v>35.200000000000003</v>
      </c>
      <c r="AF46" s="642">
        <v>831</v>
      </c>
      <c r="AG46" s="642">
        <v>186</v>
      </c>
      <c r="AH46" s="643">
        <v>36.9</v>
      </c>
      <c r="AI46" s="642">
        <v>686</v>
      </c>
      <c r="AJ46" s="642">
        <v>3684</v>
      </c>
      <c r="AK46" s="643">
        <v>39.200000000000003</v>
      </c>
      <c r="AL46" s="642">
        <v>14427</v>
      </c>
      <c r="AM46" s="642">
        <v>11644</v>
      </c>
      <c r="AN46" s="643">
        <v>45.5</v>
      </c>
      <c r="AO46" s="642">
        <v>53023</v>
      </c>
      <c r="AP46" s="642">
        <v>5696</v>
      </c>
      <c r="AQ46" s="643">
        <v>89.7</v>
      </c>
      <c r="AR46" s="642">
        <v>51112</v>
      </c>
      <c r="AS46" s="642">
        <v>17340</v>
      </c>
      <c r="AT46" s="643">
        <v>60.1</v>
      </c>
      <c r="AU46" s="642">
        <v>104135</v>
      </c>
      <c r="AV46" s="642">
        <v>22</v>
      </c>
      <c r="AW46" s="643">
        <v>309.39999999999998</v>
      </c>
      <c r="AX46" s="642">
        <v>670</v>
      </c>
      <c r="AY46" s="642">
        <v>7863</v>
      </c>
      <c r="AZ46" s="643">
        <v>432.2</v>
      </c>
      <c r="BA46" s="642">
        <v>339865</v>
      </c>
      <c r="BB46" s="642">
        <v>7885</v>
      </c>
      <c r="BC46" s="643">
        <v>431.9</v>
      </c>
      <c r="BD46" s="642">
        <v>340535</v>
      </c>
      <c r="BE46" s="642">
        <v>69</v>
      </c>
      <c r="BF46" s="643">
        <v>353.1</v>
      </c>
      <c r="BG46" s="642">
        <v>2445</v>
      </c>
      <c r="BH46" s="642">
        <v>7794</v>
      </c>
      <c r="BI46" s="643">
        <v>432.9</v>
      </c>
      <c r="BJ46" s="642">
        <v>337420</v>
      </c>
      <c r="BK46" s="642">
        <v>7594</v>
      </c>
      <c r="BL46" s="642">
        <v>200</v>
      </c>
      <c r="BM46" s="642">
        <v>2</v>
      </c>
      <c r="BN46" s="643" t="s">
        <v>15</v>
      </c>
      <c r="BO46" s="642" t="s">
        <v>15</v>
      </c>
      <c r="BP46" s="642">
        <v>9</v>
      </c>
      <c r="BQ46" s="642">
        <v>16</v>
      </c>
      <c r="BR46" s="642">
        <v>7912</v>
      </c>
      <c r="BS46" s="642">
        <v>1857</v>
      </c>
      <c r="BT46" s="642">
        <v>2337</v>
      </c>
      <c r="BU46" s="642" t="s">
        <v>434</v>
      </c>
      <c r="BV46" s="643" t="s">
        <v>15</v>
      </c>
      <c r="BW46" s="642" t="s">
        <v>15</v>
      </c>
      <c r="BX46" s="642" t="s">
        <v>78</v>
      </c>
      <c r="BY46" s="643" t="s">
        <v>16</v>
      </c>
      <c r="BZ46" s="642" t="s">
        <v>16</v>
      </c>
      <c r="CA46" s="642" t="s">
        <v>434</v>
      </c>
      <c r="CB46" s="642">
        <v>1</v>
      </c>
      <c r="CC46" s="642" t="s">
        <v>435</v>
      </c>
      <c r="CD46" s="642">
        <v>176</v>
      </c>
      <c r="CE46" s="642" t="s">
        <v>435</v>
      </c>
      <c r="CF46" s="642" t="s">
        <v>435</v>
      </c>
      <c r="CG46" s="642" t="s">
        <v>435</v>
      </c>
      <c r="CH46" s="642" t="s">
        <v>435</v>
      </c>
      <c r="CI46" s="642" t="s">
        <v>435</v>
      </c>
      <c r="CJ46" s="642">
        <v>1306</v>
      </c>
      <c r="CK46" s="642">
        <v>1090</v>
      </c>
      <c r="CL46" s="643">
        <v>30.5</v>
      </c>
      <c r="CM46" s="642">
        <v>3327</v>
      </c>
      <c r="CN46" s="642">
        <v>13</v>
      </c>
      <c r="CO46" s="643">
        <v>24.2</v>
      </c>
      <c r="CP46" s="642">
        <v>31</v>
      </c>
      <c r="CQ46" s="642">
        <v>1103</v>
      </c>
      <c r="CR46" s="643">
        <v>30.5</v>
      </c>
      <c r="CS46" s="642">
        <v>3359</v>
      </c>
      <c r="CT46" s="642">
        <v>15439</v>
      </c>
      <c r="CU46" s="643">
        <v>506.4</v>
      </c>
      <c r="CV46" s="642">
        <v>781774</v>
      </c>
      <c r="CW46" s="642">
        <v>6818</v>
      </c>
      <c r="CX46" s="643">
        <v>128.69999999999999</v>
      </c>
      <c r="CY46" s="642">
        <v>87744</v>
      </c>
      <c r="CZ46" s="642">
        <v>15</v>
      </c>
      <c r="DA46" s="643" t="s">
        <v>15</v>
      </c>
      <c r="DB46" s="642" t="s">
        <v>15</v>
      </c>
      <c r="DC46" s="642">
        <v>43</v>
      </c>
      <c r="DD46" s="642">
        <v>22315</v>
      </c>
      <c r="DE46" s="642">
        <v>551</v>
      </c>
      <c r="DF46" s="643">
        <v>114.4</v>
      </c>
      <c r="DG46" s="642">
        <v>6307</v>
      </c>
      <c r="DH46" s="642">
        <v>6864</v>
      </c>
      <c r="DI46" s="643">
        <v>123.2</v>
      </c>
      <c r="DJ46" s="642">
        <v>84574</v>
      </c>
      <c r="DK46" s="642">
        <v>6</v>
      </c>
      <c r="DL46" s="642">
        <v>8</v>
      </c>
      <c r="DM46" s="642">
        <v>14</v>
      </c>
      <c r="DN46" s="642">
        <v>4370</v>
      </c>
      <c r="DO46" s="642">
        <v>1326</v>
      </c>
      <c r="DP46" s="642">
        <v>949</v>
      </c>
      <c r="DQ46" s="642">
        <v>15295</v>
      </c>
      <c r="DR46" s="642">
        <v>58329</v>
      </c>
      <c r="DS46" s="642">
        <v>6693</v>
      </c>
      <c r="DT46" s="642">
        <v>780</v>
      </c>
    </row>
    <row r="47" spans="1:124" ht="11.25" customHeight="1">
      <c r="A47" s="638">
        <v>457</v>
      </c>
      <c r="B47" s="639" t="s">
        <v>117</v>
      </c>
      <c r="C47" s="642">
        <v>2397</v>
      </c>
      <c r="D47" s="643">
        <v>80.599999999999994</v>
      </c>
      <c r="E47" s="642">
        <v>19316</v>
      </c>
      <c r="F47" s="642">
        <v>8</v>
      </c>
      <c r="G47" s="643">
        <v>44.6</v>
      </c>
      <c r="H47" s="642">
        <v>35</v>
      </c>
      <c r="I47" s="642">
        <v>2405</v>
      </c>
      <c r="J47" s="643">
        <v>80.5</v>
      </c>
      <c r="K47" s="642">
        <v>19352</v>
      </c>
      <c r="L47" s="642">
        <v>153</v>
      </c>
      <c r="M47" s="643">
        <v>42.6</v>
      </c>
      <c r="N47" s="640">
        <v>650</v>
      </c>
      <c r="O47" s="642">
        <v>470</v>
      </c>
      <c r="P47" s="643">
        <v>55.3</v>
      </c>
      <c r="Q47" s="642">
        <v>2598</v>
      </c>
      <c r="R47" s="642">
        <v>3606</v>
      </c>
      <c r="S47" s="643">
        <v>71.400000000000006</v>
      </c>
      <c r="T47" s="642">
        <v>25752</v>
      </c>
      <c r="U47" s="642">
        <v>579</v>
      </c>
      <c r="V47" s="643">
        <v>54.5</v>
      </c>
      <c r="W47" s="642">
        <v>3159</v>
      </c>
      <c r="X47" s="642">
        <v>329</v>
      </c>
      <c r="Y47" s="643">
        <v>42.4</v>
      </c>
      <c r="Z47" s="642">
        <v>1396</v>
      </c>
      <c r="AA47" s="642">
        <v>908</v>
      </c>
      <c r="AB47" s="643">
        <v>50.2</v>
      </c>
      <c r="AC47" s="642">
        <v>4555</v>
      </c>
      <c r="AD47" s="642">
        <v>316</v>
      </c>
      <c r="AE47" s="643">
        <v>39.700000000000003</v>
      </c>
      <c r="AF47" s="642">
        <v>1256</v>
      </c>
      <c r="AG47" s="642">
        <v>43</v>
      </c>
      <c r="AH47" s="643">
        <v>37.4</v>
      </c>
      <c r="AI47" s="642">
        <v>162</v>
      </c>
      <c r="AJ47" s="642">
        <v>696</v>
      </c>
      <c r="AK47" s="643">
        <v>40.9</v>
      </c>
      <c r="AL47" s="642">
        <v>2849</v>
      </c>
      <c r="AM47" s="642">
        <v>4302</v>
      </c>
      <c r="AN47" s="643">
        <v>66.5</v>
      </c>
      <c r="AO47" s="642">
        <v>28601</v>
      </c>
      <c r="AP47" s="642">
        <v>175</v>
      </c>
      <c r="AQ47" s="643">
        <v>94.7</v>
      </c>
      <c r="AR47" s="642">
        <v>1661</v>
      </c>
      <c r="AS47" s="642">
        <v>4478</v>
      </c>
      <c r="AT47" s="643">
        <v>67.599999999999994</v>
      </c>
      <c r="AU47" s="642">
        <v>30261</v>
      </c>
      <c r="AV47" s="642">
        <v>1</v>
      </c>
      <c r="AW47" s="643">
        <v>279.60000000000002</v>
      </c>
      <c r="AX47" s="642">
        <v>27</v>
      </c>
      <c r="AY47" s="642">
        <v>78</v>
      </c>
      <c r="AZ47" s="643">
        <v>388.4</v>
      </c>
      <c r="BA47" s="642">
        <v>3015</v>
      </c>
      <c r="BB47" s="642">
        <v>79</v>
      </c>
      <c r="BC47" s="643">
        <v>387.1</v>
      </c>
      <c r="BD47" s="642">
        <v>3042</v>
      </c>
      <c r="BE47" s="642">
        <v>52</v>
      </c>
      <c r="BF47" s="643">
        <v>343</v>
      </c>
      <c r="BG47" s="642">
        <v>1773</v>
      </c>
      <c r="BH47" s="642">
        <v>26</v>
      </c>
      <c r="BI47" s="643">
        <v>478.9</v>
      </c>
      <c r="BJ47" s="642">
        <v>1243</v>
      </c>
      <c r="BK47" s="642">
        <v>18</v>
      </c>
      <c r="BL47" s="642" t="s">
        <v>435</v>
      </c>
      <c r="BM47" s="642">
        <v>116</v>
      </c>
      <c r="BN47" s="643" t="s">
        <v>15</v>
      </c>
      <c r="BO47" s="642" t="s">
        <v>15</v>
      </c>
      <c r="BP47" s="642" t="s">
        <v>435</v>
      </c>
      <c r="BQ47" s="642" t="s">
        <v>435</v>
      </c>
      <c r="BR47" s="642">
        <v>204</v>
      </c>
      <c r="BS47" s="642">
        <v>657</v>
      </c>
      <c r="BT47" s="642">
        <v>993</v>
      </c>
      <c r="BU47" s="642">
        <v>28</v>
      </c>
      <c r="BV47" s="643" t="s">
        <v>15</v>
      </c>
      <c r="BW47" s="642" t="s">
        <v>15</v>
      </c>
      <c r="BX47" s="642">
        <v>14</v>
      </c>
      <c r="BY47" s="643" t="s">
        <v>15</v>
      </c>
      <c r="BZ47" s="642" t="s">
        <v>15</v>
      </c>
      <c r="CA47" s="642" t="s">
        <v>78</v>
      </c>
      <c r="CB47" s="642">
        <v>42</v>
      </c>
      <c r="CC47" s="642" t="s">
        <v>435</v>
      </c>
      <c r="CD47" s="642" t="s">
        <v>435</v>
      </c>
      <c r="CE47" s="642" t="s">
        <v>435</v>
      </c>
      <c r="CF47" s="642" t="s">
        <v>435</v>
      </c>
      <c r="CG47" s="642" t="s">
        <v>435</v>
      </c>
      <c r="CH47" s="642">
        <v>126</v>
      </c>
      <c r="CI47" s="642">
        <v>5</v>
      </c>
      <c r="CJ47" s="642">
        <v>711</v>
      </c>
      <c r="CK47" s="642">
        <v>554</v>
      </c>
      <c r="CL47" s="643">
        <v>38.1</v>
      </c>
      <c r="CM47" s="642">
        <v>2109</v>
      </c>
      <c r="CN47" s="642" t="s">
        <v>434</v>
      </c>
      <c r="CO47" s="643" t="s">
        <v>15</v>
      </c>
      <c r="CP47" s="642" t="s">
        <v>15</v>
      </c>
      <c r="CQ47" s="642">
        <v>562</v>
      </c>
      <c r="CR47" s="643">
        <v>37.9</v>
      </c>
      <c r="CS47" s="642">
        <v>2127</v>
      </c>
      <c r="CT47" s="642">
        <v>7940</v>
      </c>
      <c r="CU47" s="643">
        <v>459.7</v>
      </c>
      <c r="CV47" s="642">
        <v>365041</v>
      </c>
      <c r="CW47" s="642">
        <v>1383</v>
      </c>
      <c r="CX47" s="643">
        <v>117.6</v>
      </c>
      <c r="CY47" s="642">
        <v>16260</v>
      </c>
      <c r="CZ47" s="642">
        <v>26</v>
      </c>
      <c r="DA47" s="643" t="s">
        <v>15</v>
      </c>
      <c r="DB47" s="642" t="s">
        <v>15</v>
      </c>
      <c r="DC47" s="642">
        <v>235</v>
      </c>
      <c r="DD47" s="642">
        <v>9583</v>
      </c>
      <c r="DE47" s="642">
        <v>2688</v>
      </c>
      <c r="DF47" s="643">
        <v>111.9</v>
      </c>
      <c r="DG47" s="642">
        <v>30093</v>
      </c>
      <c r="DH47" s="642">
        <v>43564</v>
      </c>
      <c r="DI47" s="643">
        <v>110.8</v>
      </c>
      <c r="DJ47" s="642">
        <v>482580</v>
      </c>
      <c r="DK47" s="642">
        <v>89</v>
      </c>
      <c r="DL47" s="642">
        <v>25</v>
      </c>
      <c r="DM47" s="642">
        <v>113</v>
      </c>
      <c r="DN47" s="642">
        <v>140</v>
      </c>
      <c r="DO47" s="642">
        <v>36</v>
      </c>
      <c r="DP47" s="642">
        <v>291</v>
      </c>
      <c r="DQ47" s="642">
        <v>54900</v>
      </c>
      <c r="DR47" s="642">
        <v>68766</v>
      </c>
      <c r="DS47" s="642">
        <v>413</v>
      </c>
      <c r="DT47" s="642">
        <v>99</v>
      </c>
    </row>
    <row r="48" spans="1:124" ht="11.25" customHeight="1">
      <c r="A48" s="638">
        <v>458</v>
      </c>
      <c r="B48" s="639" t="s">
        <v>378</v>
      </c>
      <c r="C48" s="642">
        <v>5277</v>
      </c>
      <c r="D48" s="643">
        <v>65.599999999999994</v>
      </c>
      <c r="E48" s="642">
        <v>34594</v>
      </c>
      <c r="F48" s="642">
        <v>83</v>
      </c>
      <c r="G48" s="643" t="s">
        <v>15</v>
      </c>
      <c r="H48" s="642" t="s">
        <v>15</v>
      </c>
      <c r="I48" s="642">
        <v>5360</v>
      </c>
      <c r="J48" s="643">
        <v>65.2</v>
      </c>
      <c r="K48" s="642">
        <v>34948</v>
      </c>
      <c r="L48" s="642">
        <v>4495</v>
      </c>
      <c r="M48" s="643">
        <v>40.4</v>
      </c>
      <c r="N48" s="640">
        <v>18168</v>
      </c>
      <c r="O48" s="642">
        <v>2654</v>
      </c>
      <c r="P48" s="643">
        <v>54.5</v>
      </c>
      <c r="Q48" s="642">
        <v>14475</v>
      </c>
      <c r="R48" s="642">
        <v>20398</v>
      </c>
      <c r="S48" s="643">
        <v>52.2</v>
      </c>
      <c r="T48" s="642">
        <v>106419</v>
      </c>
      <c r="U48" s="642">
        <v>7952</v>
      </c>
      <c r="V48" s="643">
        <v>49.2</v>
      </c>
      <c r="W48" s="642">
        <v>39098</v>
      </c>
      <c r="X48" s="642">
        <v>997</v>
      </c>
      <c r="Y48" s="643">
        <v>35.799999999999997</v>
      </c>
      <c r="Z48" s="642">
        <v>3567</v>
      </c>
      <c r="AA48" s="642">
        <v>8948</v>
      </c>
      <c r="AB48" s="643">
        <v>47.7</v>
      </c>
      <c r="AC48" s="642">
        <v>42665</v>
      </c>
      <c r="AD48" s="642">
        <v>309</v>
      </c>
      <c r="AE48" s="643">
        <v>36.299999999999997</v>
      </c>
      <c r="AF48" s="642">
        <v>1123</v>
      </c>
      <c r="AG48" s="642">
        <v>12</v>
      </c>
      <c r="AH48" s="643" t="s">
        <v>15</v>
      </c>
      <c r="AI48" s="642" t="s">
        <v>15</v>
      </c>
      <c r="AJ48" s="642">
        <v>1401</v>
      </c>
      <c r="AK48" s="643">
        <v>36.299999999999997</v>
      </c>
      <c r="AL48" s="642">
        <v>5087</v>
      </c>
      <c r="AM48" s="642">
        <v>21799</v>
      </c>
      <c r="AN48" s="643">
        <v>51.2</v>
      </c>
      <c r="AO48" s="642">
        <v>111506</v>
      </c>
      <c r="AP48" s="642">
        <v>3352</v>
      </c>
      <c r="AQ48" s="643">
        <v>95.1</v>
      </c>
      <c r="AR48" s="642">
        <v>31868</v>
      </c>
      <c r="AS48" s="642">
        <v>25151</v>
      </c>
      <c r="AT48" s="643">
        <v>57</v>
      </c>
      <c r="AU48" s="642">
        <v>143374</v>
      </c>
      <c r="AV48" s="642">
        <v>103</v>
      </c>
      <c r="AW48" s="643">
        <v>300.60000000000002</v>
      </c>
      <c r="AX48" s="642">
        <v>3095</v>
      </c>
      <c r="AY48" s="642">
        <v>2701</v>
      </c>
      <c r="AZ48" s="643">
        <v>474</v>
      </c>
      <c r="BA48" s="642">
        <v>128012</v>
      </c>
      <c r="BB48" s="642">
        <v>2804</v>
      </c>
      <c r="BC48" s="643">
        <v>467.6</v>
      </c>
      <c r="BD48" s="642">
        <v>131108</v>
      </c>
      <c r="BE48" s="642">
        <v>672</v>
      </c>
      <c r="BF48" s="643">
        <v>399.4</v>
      </c>
      <c r="BG48" s="642">
        <v>26833</v>
      </c>
      <c r="BH48" s="642">
        <v>2029</v>
      </c>
      <c r="BI48" s="643">
        <v>498.7</v>
      </c>
      <c r="BJ48" s="642">
        <v>101179</v>
      </c>
      <c r="BK48" s="642">
        <v>752</v>
      </c>
      <c r="BL48" s="642">
        <v>1277</v>
      </c>
      <c r="BM48" s="642">
        <v>451</v>
      </c>
      <c r="BN48" s="643">
        <v>596.20000000000005</v>
      </c>
      <c r="BO48" s="642">
        <v>26898</v>
      </c>
      <c r="BP48" s="642">
        <v>15</v>
      </c>
      <c r="BQ48" s="642">
        <v>20</v>
      </c>
      <c r="BR48" s="642">
        <v>3290</v>
      </c>
      <c r="BS48" s="642">
        <v>2519</v>
      </c>
      <c r="BT48" s="642">
        <v>2942</v>
      </c>
      <c r="BU48" s="642" t="s">
        <v>434</v>
      </c>
      <c r="BV48" s="643" t="s">
        <v>15</v>
      </c>
      <c r="BW48" s="642" t="s">
        <v>15</v>
      </c>
      <c r="BX48" s="642">
        <v>48</v>
      </c>
      <c r="BY48" s="643" t="s">
        <v>15</v>
      </c>
      <c r="BZ48" s="642" t="s">
        <v>15</v>
      </c>
      <c r="CA48" s="642" t="s">
        <v>434</v>
      </c>
      <c r="CB48" s="642">
        <v>80</v>
      </c>
      <c r="CC48" s="642" t="s">
        <v>435</v>
      </c>
      <c r="CD48" s="642" t="s">
        <v>435</v>
      </c>
      <c r="CE48" s="642">
        <v>56</v>
      </c>
      <c r="CF48" s="642" t="s">
        <v>435</v>
      </c>
      <c r="CG48" s="642">
        <v>116</v>
      </c>
      <c r="CH48" s="642" t="s">
        <v>435</v>
      </c>
      <c r="CI48" s="642">
        <v>215</v>
      </c>
      <c r="CJ48" s="642">
        <v>3615</v>
      </c>
      <c r="CK48" s="642">
        <v>3156</v>
      </c>
      <c r="CL48" s="643">
        <v>32.200000000000003</v>
      </c>
      <c r="CM48" s="642">
        <v>10168</v>
      </c>
      <c r="CN48" s="642">
        <v>68</v>
      </c>
      <c r="CO48" s="643">
        <v>22</v>
      </c>
      <c r="CP48" s="642">
        <v>149</v>
      </c>
      <c r="CQ48" s="642">
        <v>3223</v>
      </c>
      <c r="CR48" s="643">
        <v>32</v>
      </c>
      <c r="CS48" s="642">
        <v>10317</v>
      </c>
      <c r="CT48" s="642">
        <v>12215</v>
      </c>
      <c r="CU48" s="643">
        <v>483.1</v>
      </c>
      <c r="CV48" s="642">
        <v>590099</v>
      </c>
      <c r="CW48" s="642">
        <v>1977</v>
      </c>
      <c r="CX48" s="643">
        <v>122.3</v>
      </c>
      <c r="CY48" s="642">
        <v>24167</v>
      </c>
      <c r="CZ48" s="642">
        <v>62</v>
      </c>
      <c r="DA48" s="643" t="s">
        <v>15</v>
      </c>
      <c r="DB48" s="642" t="s">
        <v>15</v>
      </c>
      <c r="DC48" s="642">
        <v>58</v>
      </c>
      <c r="DD48" s="642">
        <v>14312</v>
      </c>
      <c r="DE48" s="642">
        <v>1072</v>
      </c>
      <c r="DF48" s="643">
        <v>112.7</v>
      </c>
      <c r="DG48" s="642">
        <v>12085</v>
      </c>
      <c r="DH48" s="642">
        <v>13098</v>
      </c>
      <c r="DI48" s="643">
        <v>120.7</v>
      </c>
      <c r="DJ48" s="642">
        <v>158116</v>
      </c>
      <c r="DK48" s="642">
        <v>172</v>
      </c>
      <c r="DL48" s="642">
        <v>45</v>
      </c>
      <c r="DM48" s="642">
        <v>217</v>
      </c>
      <c r="DN48" s="642">
        <v>2721</v>
      </c>
      <c r="DO48" s="642">
        <v>632</v>
      </c>
      <c r="DP48" s="642">
        <v>1215</v>
      </c>
      <c r="DQ48" s="642">
        <v>19272</v>
      </c>
      <c r="DR48" s="642">
        <v>65258</v>
      </c>
      <c r="DS48" s="642">
        <v>6532</v>
      </c>
      <c r="DT48" s="642">
        <v>810</v>
      </c>
    </row>
    <row r="49" spans="1:124" ht="11.25" customHeight="1">
      <c r="A49" s="638">
        <v>459</v>
      </c>
      <c r="B49" s="639" t="s">
        <v>379</v>
      </c>
      <c r="C49" s="642">
        <v>17253</v>
      </c>
      <c r="D49" s="643">
        <v>72.2</v>
      </c>
      <c r="E49" s="642">
        <v>124490</v>
      </c>
      <c r="F49" s="642">
        <v>132</v>
      </c>
      <c r="G49" s="643">
        <v>45.8</v>
      </c>
      <c r="H49" s="642">
        <v>604</v>
      </c>
      <c r="I49" s="642">
        <v>17385</v>
      </c>
      <c r="J49" s="643">
        <v>72</v>
      </c>
      <c r="K49" s="642">
        <v>125094</v>
      </c>
      <c r="L49" s="642">
        <v>3918</v>
      </c>
      <c r="M49" s="643">
        <v>40.9</v>
      </c>
      <c r="N49" s="640">
        <v>16026</v>
      </c>
      <c r="O49" s="642">
        <v>6637</v>
      </c>
      <c r="P49" s="643">
        <v>55.9</v>
      </c>
      <c r="Q49" s="642">
        <v>37112</v>
      </c>
      <c r="R49" s="642">
        <v>46806</v>
      </c>
      <c r="S49" s="643">
        <v>58</v>
      </c>
      <c r="T49" s="642">
        <v>271535</v>
      </c>
      <c r="U49" s="642">
        <v>18922</v>
      </c>
      <c r="V49" s="643">
        <v>49.4</v>
      </c>
      <c r="W49" s="642">
        <v>93559</v>
      </c>
      <c r="X49" s="642">
        <v>1373</v>
      </c>
      <c r="Y49" s="643">
        <v>38.6</v>
      </c>
      <c r="Z49" s="642">
        <v>5297</v>
      </c>
      <c r="AA49" s="642">
        <v>20295</v>
      </c>
      <c r="AB49" s="643">
        <v>48.7</v>
      </c>
      <c r="AC49" s="642">
        <v>98856</v>
      </c>
      <c r="AD49" s="642">
        <v>1028</v>
      </c>
      <c r="AE49" s="643">
        <v>39.1</v>
      </c>
      <c r="AF49" s="642">
        <v>4025</v>
      </c>
      <c r="AG49" s="642">
        <v>88</v>
      </c>
      <c r="AH49" s="643">
        <v>37.200000000000003</v>
      </c>
      <c r="AI49" s="642">
        <v>326</v>
      </c>
      <c r="AJ49" s="642">
        <v>2621</v>
      </c>
      <c r="AK49" s="643">
        <v>39.1</v>
      </c>
      <c r="AL49" s="642">
        <v>10252</v>
      </c>
      <c r="AM49" s="642">
        <v>49427</v>
      </c>
      <c r="AN49" s="643">
        <v>57</v>
      </c>
      <c r="AO49" s="642">
        <v>281787</v>
      </c>
      <c r="AP49" s="642">
        <v>11110</v>
      </c>
      <c r="AQ49" s="643">
        <v>92.2</v>
      </c>
      <c r="AR49" s="642">
        <v>102462</v>
      </c>
      <c r="AS49" s="642">
        <v>60537</v>
      </c>
      <c r="AT49" s="643">
        <v>63.5</v>
      </c>
      <c r="AU49" s="642">
        <v>384249</v>
      </c>
      <c r="AV49" s="642">
        <v>77</v>
      </c>
      <c r="AW49" s="643">
        <v>284.10000000000002</v>
      </c>
      <c r="AX49" s="642">
        <v>2181</v>
      </c>
      <c r="AY49" s="642">
        <v>3543</v>
      </c>
      <c r="AZ49" s="643">
        <v>446.5</v>
      </c>
      <c r="BA49" s="642">
        <v>158180</v>
      </c>
      <c r="BB49" s="642">
        <v>3620</v>
      </c>
      <c r="BC49" s="643">
        <v>443</v>
      </c>
      <c r="BD49" s="642">
        <v>160361</v>
      </c>
      <c r="BE49" s="642">
        <v>1249</v>
      </c>
      <c r="BF49" s="643">
        <v>381.8</v>
      </c>
      <c r="BG49" s="642">
        <v>47679</v>
      </c>
      <c r="BH49" s="642">
        <v>2294</v>
      </c>
      <c r="BI49" s="643">
        <v>481.7</v>
      </c>
      <c r="BJ49" s="642">
        <v>110501</v>
      </c>
      <c r="BK49" s="642">
        <v>1028</v>
      </c>
      <c r="BL49" s="642">
        <v>1266</v>
      </c>
      <c r="BM49" s="642">
        <v>529</v>
      </c>
      <c r="BN49" s="643">
        <v>629.70000000000005</v>
      </c>
      <c r="BO49" s="642">
        <v>33302</v>
      </c>
      <c r="BP49" s="642">
        <v>18</v>
      </c>
      <c r="BQ49" s="642">
        <v>11</v>
      </c>
      <c r="BR49" s="642">
        <v>4177</v>
      </c>
      <c r="BS49" s="642">
        <v>2801</v>
      </c>
      <c r="BT49" s="642">
        <v>3587</v>
      </c>
      <c r="BU49" s="642">
        <v>43</v>
      </c>
      <c r="BV49" s="643" t="s">
        <v>15</v>
      </c>
      <c r="BW49" s="642" t="s">
        <v>15</v>
      </c>
      <c r="BX49" s="642">
        <v>82</v>
      </c>
      <c r="BY49" s="643">
        <v>42.9</v>
      </c>
      <c r="BZ49" s="642">
        <v>352</v>
      </c>
      <c r="CA49" s="642">
        <v>12</v>
      </c>
      <c r="CB49" s="642">
        <v>136</v>
      </c>
      <c r="CC49" s="642" t="s">
        <v>435</v>
      </c>
      <c r="CD49" s="642" t="s">
        <v>435</v>
      </c>
      <c r="CE49" s="642" t="s">
        <v>435</v>
      </c>
      <c r="CF49" s="642" t="s">
        <v>435</v>
      </c>
      <c r="CG49" s="642">
        <v>27</v>
      </c>
      <c r="CH49" s="642" t="s">
        <v>435</v>
      </c>
      <c r="CI49" s="642">
        <v>9</v>
      </c>
      <c r="CJ49" s="642">
        <v>6543</v>
      </c>
      <c r="CK49" s="642">
        <v>6489</v>
      </c>
      <c r="CL49" s="643">
        <v>34.799999999999997</v>
      </c>
      <c r="CM49" s="642">
        <v>22580</v>
      </c>
      <c r="CN49" s="642" t="s">
        <v>434</v>
      </c>
      <c r="CO49" s="643">
        <v>23.4</v>
      </c>
      <c r="CP49" s="642">
        <v>15</v>
      </c>
      <c r="CQ49" s="642">
        <v>6495</v>
      </c>
      <c r="CR49" s="643">
        <v>34.799999999999997</v>
      </c>
      <c r="CS49" s="642">
        <v>22594</v>
      </c>
      <c r="CT49" s="642">
        <v>18496</v>
      </c>
      <c r="CU49" s="643">
        <v>474</v>
      </c>
      <c r="CV49" s="642">
        <v>876711</v>
      </c>
      <c r="CW49" s="642">
        <v>5118</v>
      </c>
      <c r="CX49" s="643">
        <v>116.1</v>
      </c>
      <c r="CY49" s="642">
        <v>59398</v>
      </c>
      <c r="CZ49" s="642">
        <v>416</v>
      </c>
      <c r="DA49" s="643">
        <v>98.7</v>
      </c>
      <c r="DB49" s="642">
        <v>4109</v>
      </c>
      <c r="DC49" s="642">
        <v>140</v>
      </c>
      <c r="DD49" s="642">
        <v>24170</v>
      </c>
      <c r="DE49" s="642">
        <v>2915</v>
      </c>
      <c r="DF49" s="643">
        <v>107.6</v>
      </c>
      <c r="DG49" s="642">
        <v>31365</v>
      </c>
      <c r="DH49" s="642">
        <v>13052</v>
      </c>
      <c r="DI49" s="643">
        <v>109.6</v>
      </c>
      <c r="DJ49" s="642">
        <v>143041</v>
      </c>
      <c r="DK49" s="642">
        <v>1123</v>
      </c>
      <c r="DL49" s="642">
        <v>65</v>
      </c>
      <c r="DM49" s="642">
        <v>1189</v>
      </c>
      <c r="DN49" s="642">
        <v>7259</v>
      </c>
      <c r="DO49" s="642">
        <v>3851</v>
      </c>
      <c r="DP49" s="642">
        <v>4425</v>
      </c>
      <c r="DQ49" s="642">
        <v>24803</v>
      </c>
      <c r="DR49" s="642">
        <v>120816</v>
      </c>
      <c r="DS49" s="642">
        <v>13290</v>
      </c>
      <c r="DT49" s="642">
        <v>1723</v>
      </c>
    </row>
    <row r="50" spans="1:124" ht="11.25" customHeight="1">
      <c r="A50" s="638">
        <v>460</v>
      </c>
      <c r="B50" s="639" t="s">
        <v>380</v>
      </c>
      <c r="C50" s="642">
        <v>9332</v>
      </c>
      <c r="D50" s="643">
        <v>65.3</v>
      </c>
      <c r="E50" s="642">
        <v>60949</v>
      </c>
      <c r="F50" s="642">
        <v>63</v>
      </c>
      <c r="G50" s="643">
        <v>44</v>
      </c>
      <c r="H50" s="642">
        <v>276</v>
      </c>
      <c r="I50" s="642">
        <v>9394</v>
      </c>
      <c r="J50" s="643">
        <v>65.2</v>
      </c>
      <c r="K50" s="642">
        <v>61224</v>
      </c>
      <c r="L50" s="642">
        <v>4551</v>
      </c>
      <c r="M50" s="643">
        <v>36.700000000000003</v>
      </c>
      <c r="N50" s="640">
        <v>16709</v>
      </c>
      <c r="O50" s="642">
        <v>2030</v>
      </c>
      <c r="P50" s="643">
        <v>53.4</v>
      </c>
      <c r="Q50" s="642">
        <v>10833</v>
      </c>
      <c r="R50" s="642">
        <v>22636</v>
      </c>
      <c r="S50" s="643">
        <v>53</v>
      </c>
      <c r="T50" s="642">
        <v>119981</v>
      </c>
      <c r="U50" s="642">
        <v>6723</v>
      </c>
      <c r="V50" s="643">
        <v>46.8</v>
      </c>
      <c r="W50" s="642">
        <v>31490</v>
      </c>
      <c r="X50" s="642">
        <v>312</v>
      </c>
      <c r="Y50" s="643">
        <v>38.1</v>
      </c>
      <c r="Z50" s="642">
        <v>1190</v>
      </c>
      <c r="AA50" s="642">
        <v>7036</v>
      </c>
      <c r="AB50" s="643">
        <v>46.4</v>
      </c>
      <c r="AC50" s="642">
        <v>32680</v>
      </c>
      <c r="AD50" s="642">
        <v>103</v>
      </c>
      <c r="AE50" s="643">
        <v>36.200000000000003</v>
      </c>
      <c r="AF50" s="642">
        <v>375</v>
      </c>
      <c r="AG50" s="642">
        <v>16</v>
      </c>
      <c r="AH50" s="643" t="s">
        <v>15</v>
      </c>
      <c r="AI50" s="642" t="s">
        <v>15</v>
      </c>
      <c r="AJ50" s="642">
        <v>494</v>
      </c>
      <c r="AK50" s="643">
        <v>38.4</v>
      </c>
      <c r="AL50" s="642">
        <v>1901</v>
      </c>
      <c r="AM50" s="642">
        <v>23130</v>
      </c>
      <c r="AN50" s="643">
        <v>52.7</v>
      </c>
      <c r="AO50" s="642">
        <v>121881</v>
      </c>
      <c r="AP50" s="642">
        <v>10440</v>
      </c>
      <c r="AQ50" s="643">
        <v>91</v>
      </c>
      <c r="AR50" s="642">
        <v>94972</v>
      </c>
      <c r="AS50" s="642">
        <v>33570</v>
      </c>
      <c r="AT50" s="643">
        <v>64.599999999999994</v>
      </c>
      <c r="AU50" s="642">
        <v>216853</v>
      </c>
      <c r="AV50" s="642">
        <v>116</v>
      </c>
      <c r="AW50" s="643">
        <v>310.3</v>
      </c>
      <c r="AX50" s="642">
        <v>3596</v>
      </c>
      <c r="AY50" s="642">
        <v>2996</v>
      </c>
      <c r="AZ50" s="643">
        <v>418.8</v>
      </c>
      <c r="BA50" s="642">
        <v>125492</v>
      </c>
      <c r="BB50" s="642">
        <v>3112</v>
      </c>
      <c r="BC50" s="643">
        <v>414.8</v>
      </c>
      <c r="BD50" s="642">
        <v>129088</v>
      </c>
      <c r="BE50" s="642">
        <v>1456</v>
      </c>
      <c r="BF50" s="643">
        <v>368.2</v>
      </c>
      <c r="BG50" s="642">
        <v>53634</v>
      </c>
      <c r="BH50" s="642">
        <v>1540</v>
      </c>
      <c r="BI50" s="643">
        <v>466.7</v>
      </c>
      <c r="BJ50" s="642">
        <v>71858</v>
      </c>
      <c r="BK50" s="642">
        <v>851</v>
      </c>
      <c r="BL50" s="642">
        <v>688</v>
      </c>
      <c r="BM50" s="642">
        <v>97</v>
      </c>
      <c r="BN50" s="643" t="s">
        <v>15</v>
      </c>
      <c r="BO50" s="642" t="s">
        <v>15</v>
      </c>
      <c r="BP50" s="642">
        <v>3</v>
      </c>
      <c r="BQ50" s="642">
        <v>24</v>
      </c>
      <c r="BR50" s="642">
        <v>3236</v>
      </c>
      <c r="BS50" s="642">
        <v>970</v>
      </c>
      <c r="BT50" s="642">
        <v>1303</v>
      </c>
      <c r="BU50" s="642" t="s">
        <v>78</v>
      </c>
      <c r="BV50" s="643" t="s">
        <v>16</v>
      </c>
      <c r="BW50" s="642" t="s">
        <v>16</v>
      </c>
      <c r="BX50" s="642" t="s">
        <v>434</v>
      </c>
      <c r="BY50" s="643" t="s">
        <v>15</v>
      </c>
      <c r="BZ50" s="642" t="s">
        <v>15</v>
      </c>
      <c r="CA50" s="642" t="s">
        <v>434</v>
      </c>
      <c r="CB50" s="642">
        <v>8</v>
      </c>
      <c r="CC50" s="642" t="s">
        <v>435</v>
      </c>
      <c r="CD50" s="642" t="s">
        <v>435</v>
      </c>
      <c r="CE50" s="642" t="s">
        <v>435</v>
      </c>
      <c r="CF50" s="642" t="s">
        <v>435</v>
      </c>
      <c r="CG50" s="642" t="s">
        <v>435</v>
      </c>
      <c r="CH50" s="642" t="s">
        <v>435</v>
      </c>
      <c r="CI50" s="642" t="s">
        <v>435</v>
      </c>
      <c r="CJ50" s="642">
        <v>2811</v>
      </c>
      <c r="CK50" s="642">
        <v>2697</v>
      </c>
      <c r="CL50" s="643">
        <v>30.7</v>
      </c>
      <c r="CM50" s="642">
        <v>8271</v>
      </c>
      <c r="CN50" s="642">
        <v>57</v>
      </c>
      <c r="CO50" s="643">
        <v>23.9</v>
      </c>
      <c r="CP50" s="642">
        <v>135</v>
      </c>
      <c r="CQ50" s="642">
        <v>2754</v>
      </c>
      <c r="CR50" s="643">
        <v>30.5</v>
      </c>
      <c r="CS50" s="642">
        <v>8406</v>
      </c>
      <c r="CT50" s="642">
        <v>11064</v>
      </c>
      <c r="CU50" s="643">
        <v>480.7</v>
      </c>
      <c r="CV50" s="642">
        <v>531873</v>
      </c>
      <c r="CW50" s="642">
        <v>1398</v>
      </c>
      <c r="CX50" s="643">
        <v>119.2</v>
      </c>
      <c r="CY50" s="642">
        <v>16660</v>
      </c>
      <c r="CZ50" s="642">
        <v>11</v>
      </c>
      <c r="DA50" s="643" t="s">
        <v>15</v>
      </c>
      <c r="DB50" s="642" t="s">
        <v>15</v>
      </c>
      <c r="DC50" s="642">
        <v>7</v>
      </c>
      <c r="DD50" s="642">
        <v>12480</v>
      </c>
      <c r="DE50" s="642">
        <v>1052</v>
      </c>
      <c r="DF50" s="643">
        <v>104.5</v>
      </c>
      <c r="DG50" s="642">
        <v>10985</v>
      </c>
      <c r="DH50" s="642">
        <v>4955</v>
      </c>
      <c r="DI50" s="643">
        <v>107.3</v>
      </c>
      <c r="DJ50" s="642">
        <v>53157</v>
      </c>
      <c r="DK50" s="642">
        <v>2023</v>
      </c>
      <c r="DL50" s="642">
        <v>13</v>
      </c>
      <c r="DM50" s="642">
        <v>2037</v>
      </c>
      <c r="DN50" s="642">
        <v>8625</v>
      </c>
      <c r="DO50" s="642">
        <v>1815</v>
      </c>
      <c r="DP50" s="642">
        <v>1751</v>
      </c>
      <c r="DQ50" s="642">
        <v>8876</v>
      </c>
      <c r="DR50" s="642">
        <v>63620</v>
      </c>
      <c r="DS50" s="642">
        <v>8104</v>
      </c>
      <c r="DT50" s="642">
        <v>465</v>
      </c>
    </row>
    <row r="51" spans="1:124" ht="11.25" customHeight="1">
      <c r="A51" s="638">
        <v>461</v>
      </c>
      <c r="B51" s="639" t="s">
        <v>118</v>
      </c>
      <c r="C51" s="642">
        <v>773</v>
      </c>
      <c r="D51" s="643">
        <v>73.5</v>
      </c>
      <c r="E51" s="642">
        <v>5680</v>
      </c>
      <c r="F51" s="642" t="s">
        <v>78</v>
      </c>
      <c r="G51" s="643" t="s">
        <v>16</v>
      </c>
      <c r="H51" s="642" t="s">
        <v>16</v>
      </c>
      <c r="I51" s="642">
        <v>773</v>
      </c>
      <c r="J51" s="643">
        <v>73.5</v>
      </c>
      <c r="K51" s="642">
        <v>5680</v>
      </c>
      <c r="L51" s="642">
        <v>4</v>
      </c>
      <c r="M51" s="643" t="s">
        <v>15</v>
      </c>
      <c r="N51" s="640" t="s">
        <v>15</v>
      </c>
      <c r="O51" s="642">
        <v>63</v>
      </c>
      <c r="P51" s="643">
        <v>52.8</v>
      </c>
      <c r="Q51" s="642">
        <v>331</v>
      </c>
      <c r="R51" s="642">
        <v>877</v>
      </c>
      <c r="S51" s="643">
        <v>71.2</v>
      </c>
      <c r="T51" s="642">
        <v>6244</v>
      </c>
      <c r="U51" s="642">
        <v>38</v>
      </c>
      <c r="V51" s="643" t="s">
        <v>15</v>
      </c>
      <c r="W51" s="642" t="s">
        <v>15</v>
      </c>
      <c r="X51" s="642">
        <v>25</v>
      </c>
      <c r="Y51" s="643" t="s">
        <v>15</v>
      </c>
      <c r="Z51" s="642" t="s">
        <v>15</v>
      </c>
      <c r="AA51" s="642">
        <v>62</v>
      </c>
      <c r="AB51" s="643" t="s">
        <v>15</v>
      </c>
      <c r="AC51" s="642" t="s">
        <v>15</v>
      </c>
      <c r="AD51" s="642" t="s">
        <v>434</v>
      </c>
      <c r="AE51" s="643" t="s">
        <v>15</v>
      </c>
      <c r="AF51" s="642" t="s">
        <v>15</v>
      </c>
      <c r="AG51" s="642" t="s">
        <v>434</v>
      </c>
      <c r="AH51" s="643" t="s">
        <v>15</v>
      </c>
      <c r="AI51" s="642" t="s">
        <v>15</v>
      </c>
      <c r="AJ51" s="642">
        <v>31</v>
      </c>
      <c r="AK51" s="643" t="s">
        <v>15</v>
      </c>
      <c r="AL51" s="642" t="s">
        <v>15</v>
      </c>
      <c r="AM51" s="642">
        <v>908</v>
      </c>
      <c r="AN51" s="643">
        <v>70.099999999999994</v>
      </c>
      <c r="AO51" s="642">
        <v>6370</v>
      </c>
      <c r="AP51" s="642" t="s">
        <v>434</v>
      </c>
      <c r="AQ51" s="643" t="s">
        <v>15</v>
      </c>
      <c r="AR51" s="642" t="s">
        <v>15</v>
      </c>
      <c r="AS51" s="642">
        <v>1065</v>
      </c>
      <c r="AT51" s="643">
        <v>74.7</v>
      </c>
      <c r="AU51" s="642">
        <v>7950</v>
      </c>
      <c r="AV51" s="642" t="s">
        <v>434</v>
      </c>
      <c r="AW51" s="643" t="s">
        <v>15</v>
      </c>
      <c r="AX51" s="642" t="s">
        <v>15</v>
      </c>
      <c r="AY51" s="642">
        <v>2</v>
      </c>
      <c r="AZ51" s="643" t="s">
        <v>15</v>
      </c>
      <c r="BA51" s="642" t="s">
        <v>15</v>
      </c>
      <c r="BB51" s="642">
        <v>2</v>
      </c>
      <c r="BC51" s="643" t="s">
        <v>15</v>
      </c>
      <c r="BD51" s="642" t="s">
        <v>15</v>
      </c>
      <c r="BE51" s="642">
        <v>2</v>
      </c>
      <c r="BF51" s="643" t="s">
        <v>15</v>
      </c>
      <c r="BG51" s="642" t="s">
        <v>15</v>
      </c>
      <c r="BH51" s="642" t="s">
        <v>78</v>
      </c>
      <c r="BI51" s="643" t="s">
        <v>16</v>
      </c>
      <c r="BJ51" s="642" t="s">
        <v>16</v>
      </c>
      <c r="BK51" s="642" t="s">
        <v>16</v>
      </c>
      <c r="BL51" s="642" t="s">
        <v>16</v>
      </c>
      <c r="BM51" s="642" t="s">
        <v>78</v>
      </c>
      <c r="BN51" s="643" t="s">
        <v>16</v>
      </c>
      <c r="BO51" s="642" t="s">
        <v>16</v>
      </c>
      <c r="BP51" s="642" t="s">
        <v>435</v>
      </c>
      <c r="BQ51" s="642" t="s">
        <v>435</v>
      </c>
      <c r="BR51" s="642">
        <v>3</v>
      </c>
      <c r="BS51" s="642">
        <v>196</v>
      </c>
      <c r="BT51" s="642">
        <v>277</v>
      </c>
      <c r="BU51" s="642" t="s">
        <v>78</v>
      </c>
      <c r="BV51" s="643" t="s">
        <v>16</v>
      </c>
      <c r="BW51" s="642" t="s">
        <v>16</v>
      </c>
      <c r="BX51" s="642" t="s">
        <v>78</v>
      </c>
      <c r="BY51" s="643" t="s">
        <v>16</v>
      </c>
      <c r="BZ51" s="642" t="s">
        <v>16</v>
      </c>
      <c r="CA51" s="642" t="s">
        <v>78</v>
      </c>
      <c r="CB51" s="642" t="s">
        <v>78</v>
      </c>
      <c r="CC51" s="642" t="s">
        <v>435</v>
      </c>
      <c r="CD51" s="642" t="s">
        <v>435</v>
      </c>
      <c r="CE51" s="642" t="s">
        <v>435</v>
      </c>
      <c r="CF51" s="642" t="s">
        <v>435</v>
      </c>
      <c r="CG51" s="642" t="s">
        <v>435</v>
      </c>
      <c r="CH51" s="642" t="s">
        <v>435</v>
      </c>
      <c r="CI51" s="642" t="s">
        <v>435</v>
      </c>
      <c r="CJ51" s="642">
        <v>206</v>
      </c>
      <c r="CK51" s="642">
        <v>139</v>
      </c>
      <c r="CL51" s="643">
        <v>34.6</v>
      </c>
      <c r="CM51" s="642">
        <v>481</v>
      </c>
      <c r="CN51" s="642">
        <v>50</v>
      </c>
      <c r="CO51" s="643" t="s">
        <v>15</v>
      </c>
      <c r="CP51" s="642" t="s">
        <v>15</v>
      </c>
      <c r="CQ51" s="642">
        <v>189</v>
      </c>
      <c r="CR51" s="643">
        <v>31.5</v>
      </c>
      <c r="CS51" s="642">
        <v>595</v>
      </c>
      <c r="CT51" s="642">
        <v>2996</v>
      </c>
      <c r="CU51" s="643">
        <v>454.7</v>
      </c>
      <c r="CV51" s="642">
        <v>136219</v>
      </c>
      <c r="CW51" s="642">
        <v>861</v>
      </c>
      <c r="CX51" s="643" t="s">
        <v>15</v>
      </c>
      <c r="CY51" s="642" t="s">
        <v>15</v>
      </c>
      <c r="CZ51" s="642">
        <v>5</v>
      </c>
      <c r="DA51" s="643" t="s">
        <v>15</v>
      </c>
      <c r="DB51" s="642" t="s">
        <v>15</v>
      </c>
      <c r="DC51" s="642">
        <v>136</v>
      </c>
      <c r="DD51" s="642">
        <v>3998</v>
      </c>
      <c r="DE51" s="642">
        <v>1257</v>
      </c>
      <c r="DF51" s="643">
        <v>110.4</v>
      </c>
      <c r="DG51" s="642">
        <v>13881</v>
      </c>
      <c r="DH51" s="642">
        <v>44414</v>
      </c>
      <c r="DI51" s="643">
        <v>111.2</v>
      </c>
      <c r="DJ51" s="642">
        <v>493780</v>
      </c>
      <c r="DK51" s="642">
        <v>2</v>
      </c>
      <c r="DL51" s="642">
        <v>11</v>
      </c>
      <c r="DM51" s="642">
        <v>13</v>
      </c>
      <c r="DN51" s="642" t="s">
        <v>435</v>
      </c>
      <c r="DO51" s="642" t="s">
        <v>435</v>
      </c>
      <c r="DP51" s="642">
        <v>64</v>
      </c>
      <c r="DQ51" s="642">
        <v>52688</v>
      </c>
      <c r="DR51" s="642">
        <v>57065</v>
      </c>
      <c r="DS51" s="642">
        <v>61</v>
      </c>
      <c r="DT51" s="642" t="s">
        <v>435</v>
      </c>
    </row>
    <row r="52" spans="1:124" ht="11.25" customHeight="1">
      <c r="A52" s="638">
        <v>462</v>
      </c>
      <c r="B52" s="639" t="s">
        <v>119</v>
      </c>
      <c r="C52" s="642">
        <v>3867</v>
      </c>
      <c r="D52" s="643">
        <v>68.5</v>
      </c>
      <c r="E52" s="642">
        <v>26499</v>
      </c>
      <c r="F52" s="642">
        <v>22</v>
      </c>
      <c r="G52" s="643">
        <v>42.5</v>
      </c>
      <c r="H52" s="642">
        <v>94</v>
      </c>
      <c r="I52" s="642">
        <v>3889</v>
      </c>
      <c r="J52" s="643">
        <v>68.400000000000006</v>
      </c>
      <c r="K52" s="642">
        <v>26593</v>
      </c>
      <c r="L52" s="642">
        <v>143</v>
      </c>
      <c r="M52" s="643">
        <v>38.799999999999997</v>
      </c>
      <c r="N52" s="640">
        <v>555</v>
      </c>
      <c r="O52" s="642">
        <v>1088</v>
      </c>
      <c r="P52" s="643">
        <v>49.5</v>
      </c>
      <c r="Q52" s="642">
        <v>5387</v>
      </c>
      <c r="R52" s="642">
        <v>6518</v>
      </c>
      <c r="S52" s="643">
        <v>62.7</v>
      </c>
      <c r="T52" s="642">
        <v>40847</v>
      </c>
      <c r="U52" s="642">
        <v>1405</v>
      </c>
      <c r="V52" s="643">
        <v>59.3</v>
      </c>
      <c r="W52" s="642">
        <v>8335</v>
      </c>
      <c r="X52" s="642">
        <v>275</v>
      </c>
      <c r="Y52" s="643">
        <v>38.5</v>
      </c>
      <c r="Z52" s="642">
        <v>1058</v>
      </c>
      <c r="AA52" s="642">
        <v>1680</v>
      </c>
      <c r="AB52" s="643">
        <v>55.9</v>
      </c>
      <c r="AC52" s="642">
        <v>9393</v>
      </c>
      <c r="AD52" s="642">
        <v>610</v>
      </c>
      <c r="AE52" s="643">
        <v>37.4</v>
      </c>
      <c r="AF52" s="642">
        <v>2278</v>
      </c>
      <c r="AG52" s="642">
        <v>157</v>
      </c>
      <c r="AH52" s="643">
        <v>37.700000000000003</v>
      </c>
      <c r="AI52" s="642">
        <v>590</v>
      </c>
      <c r="AJ52" s="642">
        <v>1063</v>
      </c>
      <c r="AK52" s="643">
        <v>37.799999999999997</v>
      </c>
      <c r="AL52" s="642">
        <v>4020</v>
      </c>
      <c r="AM52" s="642">
        <v>7581</v>
      </c>
      <c r="AN52" s="643">
        <v>59.2</v>
      </c>
      <c r="AO52" s="642">
        <v>44867</v>
      </c>
      <c r="AP52" s="642">
        <v>79</v>
      </c>
      <c r="AQ52" s="643">
        <v>90.5</v>
      </c>
      <c r="AR52" s="642">
        <v>712</v>
      </c>
      <c r="AS52" s="642">
        <v>7660</v>
      </c>
      <c r="AT52" s="643">
        <v>59.5</v>
      </c>
      <c r="AU52" s="642">
        <v>45579</v>
      </c>
      <c r="AV52" s="642">
        <v>15</v>
      </c>
      <c r="AW52" s="643">
        <v>263.8</v>
      </c>
      <c r="AX52" s="642">
        <v>393</v>
      </c>
      <c r="AY52" s="642">
        <v>518</v>
      </c>
      <c r="AZ52" s="643">
        <v>340.9</v>
      </c>
      <c r="BA52" s="642">
        <v>17666</v>
      </c>
      <c r="BB52" s="642">
        <v>533</v>
      </c>
      <c r="BC52" s="643">
        <v>338.8</v>
      </c>
      <c r="BD52" s="642">
        <v>18058</v>
      </c>
      <c r="BE52" s="642">
        <v>88</v>
      </c>
      <c r="BF52" s="643">
        <v>292.5</v>
      </c>
      <c r="BG52" s="642">
        <v>2577</v>
      </c>
      <c r="BH52" s="642">
        <v>430</v>
      </c>
      <c r="BI52" s="643" t="s">
        <v>15</v>
      </c>
      <c r="BJ52" s="642" t="s">
        <v>15</v>
      </c>
      <c r="BK52" s="642">
        <v>430</v>
      </c>
      <c r="BL52" s="642" t="s">
        <v>435</v>
      </c>
      <c r="BM52" s="642" t="s">
        <v>78</v>
      </c>
      <c r="BN52" s="643" t="s">
        <v>16</v>
      </c>
      <c r="BO52" s="642" t="s">
        <v>16</v>
      </c>
      <c r="BP52" s="642">
        <v>4</v>
      </c>
      <c r="BQ52" s="642">
        <v>3</v>
      </c>
      <c r="BR52" s="642">
        <v>540</v>
      </c>
      <c r="BS52" s="642">
        <v>1121</v>
      </c>
      <c r="BT52" s="642">
        <v>1236</v>
      </c>
      <c r="BU52" s="642" t="s">
        <v>434</v>
      </c>
      <c r="BV52" s="643" t="s">
        <v>15</v>
      </c>
      <c r="BW52" s="642" t="s">
        <v>15</v>
      </c>
      <c r="BX52" s="642">
        <v>35</v>
      </c>
      <c r="BY52" s="643" t="s">
        <v>15</v>
      </c>
      <c r="BZ52" s="642" t="s">
        <v>15</v>
      </c>
      <c r="CA52" s="642" t="s">
        <v>434</v>
      </c>
      <c r="CB52" s="642">
        <v>41</v>
      </c>
      <c r="CC52" s="642" t="s">
        <v>435</v>
      </c>
      <c r="CD52" s="642" t="s">
        <v>435</v>
      </c>
      <c r="CE52" s="642" t="s">
        <v>435</v>
      </c>
      <c r="CF52" s="642" t="s">
        <v>435</v>
      </c>
      <c r="CG52" s="642" t="s">
        <v>435</v>
      </c>
      <c r="CH52" s="642" t="s">
        <v>435</v>
      </c>
      <c r="CI52" s="642" t="s">
        <v>435</v>
      </c>
      <c r="CJ52" s="642">
        <v>770</v>
      </c>
      <c r="CK52" s="642">
        <v>685</v>
      </c>
      <c r="CL52" s="643">
        <v>32</v>
      </c>
      <c r="CM52" s="642">
        <v>2193</v>
      </c>
      <c r="CN52" s="642">
        <v>51</v>
      </c>
      <c r="CO52" s="643" t="s">
        <v>15</v>
      </c>
      <c r="CP52" s="642" t="s">
        <v>15</v>
      </c>
      <c r="CQ52" s="642">
        <v>736</v>
      </c>
      <c r="CR52" s="643">
        <v>31.3</v>
      </c>
      <c r="CS52" s="642">
        <v>2306</v>
      </c>
      <c r="CT52" s="642">
        <v>5622</v>
      </c>
      <c r="CU52" s="643">
        <v>453.9</v>
      </c>
      <c r="CV52" s="642">
        <v>255204</v>
      </c>
      <c r="CW52" s="642">
        <v>930</v>
      </c>
      <c r="CX52" s="643">
        <v>131</v>
      </c>
      <c r="CY52" s="642">
        <v>12191</v>
      </c>
      <c r="CZ52" s="642">
        <v>29</v>
      </c>
      <c r="DA52" s="643" t="s">
        <v>15</v>
      </c>
      <c r="DB52" s="642" t="s">
        <v>15</v>
      </c>
      <c r="DC52" s="642">
        <v>27</v>
      </c>
      <c r="DD52" s="642">
        <v>6609</v>
      </c>
      <c r="DE52" s="642">
        <v>1383</v>
      </c>
      <c r="DF52" s="643">
        <v>110</v>
      </c>
      <c r="DG52" s="642">
        <v>15209</v>
      </c>
      <c r="DH52" s="642">
        <v>21269</v>
      </c>
      <c r="DI52" s="643">
        <v>111.3</v>
      </c>
      <c r="DJ52" s="642">
        <v>236652</v>
      </c>
      <c r="DK52" s="642">
        <v>165</v>
      </c>
      <c r="DL52" s="642">
        <v>24</v>
      </c>
      <c r="DM52" s="642">
        <v>189</v>
      </c>
      <c r="DN52" s="642">
        <v>50</v>
      </c>
      <c r="DO52" s="642">
        <v>28</v>
      </c>
      <c r="DP52" s="642">
        <v>748</v>
      </c>
      <c r="DQ52" s="642">
        <v>27911</v>
      </c>
      <c r="DR52" s="642">
        <v>43544</v>
      </c>
      <c r="DS52" s="642">
        <v>508</v>
      </c>
      <c r="DT52" s="642">
        <v>67</v>
      </c>
    </row>
    <row r="53" spans="1:124" ht="5.0999999999999996" customHeight="1">
      <c r="A53" s="638"/>
      <c r="B53" s="645"/>
      <c r="C53" s="646"/>
      <c r="D53" s="647"/>
      <c r="E53" s="646"/>
      <c r="F53" s="646"/>
      <c r="G53" s="647"/>
      <c r="H53" s="646"/>
      <c r="I53" s="646"/>
      <c r="J53" s="647"/>
      <c r="K53" s="646"/>
      <c r="L53" s="646"/>
      <c r="M53" s="647"/>
      <c r="N53" s="645"/>
      <c r="O53" s="646"/>
      <c r="P53" s="647"/>
      <c r="Q53" s="646"/>
      <c r="R53" s="646"/>
      <c r="S53" s="647"/>
      <c r="T53" s="646"/>
      <c r="U53" s="646"/>
      <c r="V53" s="647"/>
      <c r="W53" s="646"/>
      <c r="X53" s="646"/>
      <c r="Y53" s="647"/>
      <c r="Z53" s="646"/>
      <c r="AA53" s="646"/>
      <c r="AB53" s="647"/>
      <c r="AC53" s="646"/>
      <c r="AD53" s="646"/>
      <c r="AE53" s="647"/>
      <c r="AF53" s="646"/>
      <c r="AG53" s="646"/>
      <c r="AH53" s="647"/>
      <c r="AI53" s="646"/>
      <c r="AJ53" s="646"/>
      <c r="AK53" s="647"/>
      <c r="AL53" s="646"/>
      <c r="AM53" s="646"/>
      <c r="AN53" s="647"/>
      <c r="AO53" s="646"/>
      <c r="AP53" s="646"/>
      <c r="AQ53" s="647"/>
      <c r="AR53" s="646"/>
      <c r="AS53" s="646"/>
      <c r="AT53" s="647"/>
      <c r="AU53" s="646"/>
      <c r="AV53" s="646"/>
      <c r="AW53" s="647"/>
      <c r="AX53" s="646"/>
      <c r="AY53" s="646"/>
      <c r="AZ53" s="647"/>
      <c r="BA53" s="646"/>
      <c r="BB53" s="646"/>
      <c r="BC53" s="647"/>
      <c r="BD53" s="646"/>
      <c r="BE53" s="646"/>
      <c r="BF53" s="647"/>
      <c r="BG53" s="646"/>
      <c r="BH53" s="646"/>
      <c r="BI53" s="647"/>
      <c r="BJ53" s="646"/>
      <c r="BK53" s="646"/>
      <c r="BL53" s="646"/>
      <c r="BM53" s="646"/>
      <c r="BN53" s="647"/>
      <c r="BO53" s="646"/>
      <c r="BP53" s="646"/>
      <c r="BQ53" s="646"/>
      <c r="BR53" s="646"/>
      <c r="BS53" s="646"/>
      <c r="BT53" s="646"/>
      <c r="BU53" s="646"/>
      <c r="BV53" s="647"/>
      <c r="BW53" s="646"/>
      <c r="BX53" s="646"/>
      <c r="BY53" s="647"/>
      <c r="BZ53" s="646"/>
      <c r="CA53" s="646"/>
      <c r="CB53" s="646"/>
      <c r="CC53" s="646"/>
      <c r="CD53" s="646"/>
      <c r="CE53" s="646"/>
      <c r="CF53" s="646"/>
      <c r="CG53" s="646"/>
      <c r="CH53" s="646"/>
      <c r="CI53" s="646"/>
      <c r="CJ53" s="646"/>
      <c r="CK53" s="646"/>
      <c r="CL53" s="647"/>
      <c r="CM53" s="646"/>
      <c r="CN53" s="646"/>
      <c r="CO53" s="647"/>
      <c r="CP53" s="646"/>
      <c r="CQ53" s="646"/>
      <c r="CR53" s="647"/>
      <c r="CS53" s="646"/>
      <c r="CT53" s="646"/>
      <c r="CU53" s="647"/>
      <c r="CV53" s="646"/>
      <c r="CW53" s="646"/>
      <c r="CX53" s="647"/>
      <c r="CY53" s="646"/>
      <c r="CZ53" s="646"/>
      <c r="DA53" s="647"/>
      <c r="DB53" s="646"/>
      <c r="DC53" s="646"/>
      <c r="DD53" s="646"/>
      <c r="DE53" s="646"/>
      <c r="DF53" s="647"/>
      <c r="DG53" s="646"/>
      <c r="DH53" s="646"/>
      <c r="DI53" s="647"/>
      <c r="DJ53" s="646"/>
      <c r="DK53" s="644"/>
      <c r="DL53" s="644"/>
      <c r="DM53" s="644"/>
      <c r="DN53" s="642"/>
      <c r="DO53" s="642"/>
      <c r="DP53" s="642"/>
      <c r="DQ53" s="642"/>
      <c r="DR53" s="642"/>
      <c r="DS53" s="642"/>
      <c r="DT53" s="642"/>
    </row>
    <row r="54" spans="1:124" ht="11.25" customHeight="1">
      <c r="A54" s="994" t="s">
        <v>384</v>
      </c>
      <c r="B54" s="994"/>
      <c r="C54" s="642">
        <v>61440</v>
      </c>
      <c r="D54" s="643">
        <v>78.900000000000006</v>
      </c>
      <c r="E54" s="642">
        <v>484834</v>
      </c>
      <c r="F54" s="642">
        <v>406</v>
      </c>
      <c r="G54" s="643">
        <v>59.1</v>
      </c>
      <c r="H54" s="642">
        <v>2399</v>
      </c>
      <c r="I54" s="642">
        <v>61847</v>
      </c>
      <c r="J54" s="643">
        <v>78.8</v>
      </c>
      <c r="K54" s="642">
        <v>487234</v>
      </c>
      <c r="L54" s="642">
        <v>473</v>
      </c>
      <c r="M54" s="643">
        <v>53</v>
      </c>
      <c r="N54" s="640">
        <v>2511</v>
      </c>
      <c r="O54" s="642">
        <v>160</v>
      </c>
      <c r="P54" s="643">
        <v>67.3</v>
      </c>
      <c r="Q54" s="642">
        <v>1076</v>
      </c>
      <c r="R54" s="642">
        <v>72624</v>
      </c>
      <c r="S54" s="643">
        <v>77.099999999999994</v>
      </c>
      <c r="T54" s="642">
        <v>559634</v>
      </c>
      <c r="U54" s="642">
        <v>10549</v>
      </c>
      <c r="V54" s="643">
        <v>67.5</v>
      </c>
      <c r="W54" s="642">
        <v>71197</v>
      </c>
      <c r="X54" s="642">
        <v>263</v>
      </c>
      <c r="Y54" s="643">
        <v>42.9</v>
      </c>
      <c r="Z54" s="642">
        <v>1130</v>
      </c>
      <c r="AA54" s="642">
        <v>10812</v>
      </c>
      <c r="AB54" s="643">
        <v>66.900000000000006</v>
      </c>
      <c r="AC54" s="642">
        <v>72327</v>
      </c>
      <c r="AD54" s="642">
        <v>507</v>
      </c>
      <c r="AE54" s="643">
        <v>49</v>
      </c>
      <c r="AF54" s="642">
        <v>2483</v>
      </c>
      <c r="AG54" s="642">
        <v>36</v>
      </c>
      <c r="AH54" s="643" t="s">
        <v>15</v>
      </c>
      <c r="AI54" s="642" t="s">
        <v>15</v>
      </c>
      <c r="AJ54" s="642">
        <v>1212</v>
      </c>
      <c r="AK54" s="643">
        <v>51</v>
      </c>
      <c r="AL54" s="642">
        <v>6182</v>
      </c>
      <c r="AM54" s="642">
        <v>73837</v>
      </c>
      <c r="AN54" s="643">
        <v>76.599999999999994</v>
      </c>
      <c r="AO54" s="642">
        <v>565816</v>
      </c>
      <c r="AP54" s="642">
        <v>81</v>
      </c>
      <c r="AQ54" s="643">
        <v>79.099999999999994</v>
      </c>
      <c r="AR54" s="642">
        <v>644</v>
      </c>
      <c r="AS54" s="642">
        <v>73918</v>
      </c>
      <c r="AT54" s="643">
        <v>76.599999999999994</v>
      </c>
      <c r="AU54" s="642">
        <v>566459</v>
      </c>
      <c r="AV54" s="642">
        <v>27</v>
      </c>
      <c r="AW54" s="643">
        <v>288.89999999999998</v>
      </c>
      <c r="AX54" s="642">
        <v>773</v>
      </c>
      <c r="AY54" s="642">
        <v>1931</v>
      </c>
      <c r="AZ54" s="643">
        <v>418.1</v>
      </c>
      <c r="BA54" s="642">
        <v>80739</v>
      </c>
      <c r="BB54" s="642">
        <v>1958</v>
      </c>
      <c r="BC54" s="643">
        <v>416.4</v>
      </c>
      <c r="BD54" s="642">
        <v>81512</v>
      </c>
      <c r="BE54" s="642">
        <v>451</v>
      </c>
      <c r="BF54" s="643">
        <v>329.3</v>
      </c>
      <c r="BG54" s="642">
        <v>14854</v>
      </c>
      <c r="BH54" s="642">
        <v>1480</v>
      </c>
      <c r="BI54" s="643">
        <v>445.2</v>
      </c>
      <c r="BJ54" s="642">
        <v>65885</v>
      </c>
      <c r="BK54" s="642">
        <v>799</v>
      </c>
      <c r="BL54" s="642">
        <v>671</v>
      </c>
      <c r="BM54" s="642">
        <v>25379</v>
      </c>
      <c r="BN54" s="643">
        <v>642.1</v>
      </c>
      <c r="BO54" s="642">
        <v>1629457</v>
      </c>
      <c r="BP54" s="642">
        <v>15</v>
      </c>
      <c r="BQ54" s="642">
        <v>39</v>
      </c>
      <c r="BR54" s="642">
        <v>27659</v>
      </c>
      <c r="BS54" s="642">
        <v>3724</v>
      </c>
      <c r="BT54" s="642">
        <v>4344</v>
      </c>
      <c r="BU54" s="642">
        <v>106</v>
      </c>
      <c r="BV54" s="643">
        <v>36.799999999999997</v>
      </c>
      <c r="BW54" s="642">
        <v>390</v>
      </c>
      <c r="BX54" s="642">
        <v>72</v>
      </c>
      <c r="BY54" s="643" t="s">
        <v>15</v>
      </c>
      <c r="BZ54" s="642" t="s">
        <v>15</v>
      </c>
      <c r="CA54" s="642">
        <v>10</v>
      </c>
      <c r="CB54" s="642">
        <v>333</v>
      </c>
      <c r="CC54" s="642">
        <v>6</v>
      </c>
      <c r="CD54" s="642">
        <v>6</v>
      </c>
      <c r="CE54" s="642">
        <v>72</v>
      </c>
      <c r="CF54" s="642">
        <v>0</v>
      </c>
      <c r="CG54" s="642">
        <v>53</v>
      </c>
      <c r="CH54" s="642">
        <v>64</v>
      </c>
      <c r="CI54" s="642">
        <v>59</v>
      </c>
      <c r="CJ54" s="642">
        <v>8463</v>
      </c>
      <c r="CK54" s="642">
        <v>5713</v>
      </c>
      <c r="CL54" s="643">
        <v>33.299999999999997</v>
      </c>
      <c r="CM54" s="642">
        <v>19018</v>
      </c>
      <c r="CN54" s="642">
        <v>35</v>
      </c>
      <c r="CO54" s="643" t="s">
        <v>15</v>
      </c>
      <c r="CP54" s="642" t="s">
        <v>15</v>
      </c>
      <c r="CQ54" s="642">
        <v>5748</v>
      </c>
      <c r="CR54" s="643">
        <v>33.200000000000003</v>
      </c>
      <c r="CS54" s="642">
        <v>19107</v>
      </c>
      <c r="CT54" s="642">
        <v>1965</v>
      </c>
      <c r="CU54" s="643">
        <v>535.1</v>
      </c>
      <c r="CV54" s="642">
        <v>105157</v>
      </c>
      <c r="CW54" s="642">
        <v>902</v>
      </c>
      <c r="CX54" s="643">
        <v>129.30000000000001</v>
      </c>
      <c r="CY54" s="642">
        <v>11673</v>
      </c>
      <c r="CZ54" s="642">
        <v>173</v>
      </c>
      <c r="DA54" s="643">
        <v>112.3</v>
      </c>
      <c r="DB54" s="642">
        <v>1941</v>
      </c>
      <c r="DC54" s="642">
        <v>163</v>
      </c>
      <c r="DD54" s="642">
        <v>5350</v>
      </c>
      <c r="DE54" s="642">
        <v>1147</v>
      </c>
      <c r="DF54" s="643">
        <v>107.8</v>
      </c>
      <c r="DG54" s="642">
        <v>12361</v>
      </c>
      <c r="DH54" s="642">
        <v>3569</v>
      </c>
      <c r="DI54" s="643">
        <v>122.7</v>
      </c>
      <c r="DJ54" s="642">
        <v>43802</v>
      </c>
      <c r="DK54" s="642">
        <v>516</v>
      </c>
      <c r="DL54" s="642">
        <v>111</v>
      </c>
      <c r="DM54" s="642">
        <v>627</v>
      </c>
      <c r="DN54" s="642">
        <v>47</v>
      </c>
      <c r="DO54" s="642">
        <v>17</v>
      </c>
      <c r="DP54" s="642">
        <v>4522</v>
      </c>
      <c r="DQ54" s="642">
        <v>7550</v>
      </c>
      <c r="DR54" s="642">
        <v>128763</v>
      </c>
      <c r="DS54" s="642">
        <v>8112</v>
      </c>
      <c r="DT54" s="642">
        <v>800</v>
      </c>
    </row>
    <row r="55" spans="1:124" ht="11.25" customHeight="1">
      <c r="A55" s="994" t="s">
        <v>385</v>
      </c>
      <c r="B55" s="994"/>
      <c r="C55" s="642">
        <v>90084</v>
      </c>
      <c r="D55" s="643">
        <v>76.8</v>
      </c>
      <c r="E55" s="642">
        <v>691796</v>
      </c>
      <c r="F55" s="642">
        <v>415</v>
      </c>
      <c r="G55" s="643">
        <v>56.5</v>
      </c>
      <c r="H55" s="642">
        <v>2344</v>
      </c>
      <c r="I55" s="642">
        <v>90499</v>
      </c>
      <c r="J55" s="643">
        <v>76.7</v>
      </c>
      <c r="K55" s="642">
        <v>694141</v>
      </c>
      <c r="L55" s="642">
        <v>882</v>
      </c>
      <c r="M55" s="643">
        <v>52.6</v>
      </c>
      <c r="N55" s="640">
        <v>4635</v>
      </c>
      <c r="O55" s="642">
        <v>1093</v>
      </c>
      <c r="P55" s="643">
        <v>66.8</v>
      </c>
      <c r="Q55" s="642">
        <v>7301</v>
      </c>
      <c r="R55" s="642">
        <v>108794</v>
      </c>
      <c r="S55" s="643">
        <v>74.400000000000006</v>
      </c>
      <c r="T55" s="642">
        <v>809606</v>
      </c>
      <c r="U55" s="642">
        <v>16652</v>
      </c>
      <c r="V55" s="643">
        <v>63.3</v>
      </c>
      <c r="W55" s="642">
        <v>105403</v>
      </c>
      <c r="X55" s="642">
        <v>687</v>
      </c>
      <c r="Y55" s="643">
        <v>42.2</v>
      </c>
      <c r="Z55" s="642">
        <v>2897</v>
      </c>
      <c r="AA55" s="642">
        <v>17339</v>
      </c>
      <c r="AB55" s="643">
        <v>62.5</v>
      </c>
      <c r="AC55" s="642">
        <v>108300</v>
      </c>
      <c r="AD55" s="642">
        <v>1359</v>
      </c>
      <c r="AE55" s="643">
        <v>44.4</v>
      </c>
      <c r="AF55" s="642">
        <v>6033</v>
      </c>
      <c r="AG55" s="642">
        <v>43</v>
      </c>
      <c r="AH55" s="643">
        <v>41.6</v>
      </c>
      <c r="AI55" s="642">
        <v>177</v>
      </c>
      <c r="AJ55" s="642">
        <v>2504</v>
      </c>
      <c r="AK55" s="643">
        <v>45.7</v>
      </c>
      <c r="AL55" s="642">
        <v>11451</v>
      </c>
      <c r="AM55" s="642">
        <v>111298</v>
      </c>
      <c r="AN55" s="643">
        <v>73.8</v>
      </c>
      <c r="AO55" s="642">
        <v>821057</v>
      </c>
      <c r="AP55" s="642">
        <v>285</v>
      </c>
      <c r="AQ55" s="643">
        <v>93.4</v>
      </c>
      <c r="AR55" s="642">
        <v>2666</v>
      </c>
      <c r="AS55" s="642">
        <v>111584</v>
      </c>
      <c r="AT55" s="643">
        <v>73.8</v>
      </c>
      <c r="AU55" s="642">
        <v>823723</v>
      </c>
      <c r="AV55" s="642">
        <v>34</v>
      </c>
      <c r="AW55" s="643">
        <v>270.5</v>
      </c>
      <c r="AX55" s="642">
        <v>922</v>
      </c>
      <c r="AY55" s="642">
        <v>1815</v>
      </c>
      <c r="AZ55" s="643">
        <v>397.1</v>
      </c>
      <c r="BA55" s="642">
        <v>72071</v>
      </c>
      <c r="BB55" s="642">
        <v>1849</v>
      </c>
      <c r="BC55" s="643">
        <v>394.8</v>
      </c>
      <c r="BD55" s="642">
        <v>72993</v>
      </c>
      <c r="BE55" s="642">
        <v>970</v>
      </c>
      <c r="BF55" s="643">
        <v>329.3</v>
      </c>
      <c r="BG55" s="642">
        <v>31951</v>
      </c>
      <c r="BH55" s="642">
        <v>845</v>
      </c>
      <c r="BI55" s="643">
        <v>475</v>
      </c>
      <c r="BJ55" s="642">
        <v>40120</v>
      </c>
      <c r="BK55" s="642">
        <v>398</v>
      </c>
      <c r="BL55" s="642">
        <v>471</v>
      </c>
      <c r="BM55" s="642">
        <v>19781</v>
      </c>
      <c r="BN55" s="643">
        <v>651.20000000000005</v>
      </c>
      <c r="BO55" s="642">
        <v>1288096</v>
      </c>
      <c r="BP55" s="642">
        <v>37</v>
      </c>
      <c r="BQ55" s="642">
        <v>84</v>
      </c>
      <c r="BR55" s="642">
        <v>22505</v>
      </c>
      <c r="BS55" s="642">
        <v>4107</v>
      </c>
      <c r="BT55" s="642">
        <v>5246</v>
      </c>
      <c r="BU55" s="642">
        <v>257</v>
      </c>
      <c r="BV55" s="643">
        <v>35.4</v>
      </c>
      <c r="BW55" s="642">
        <v>910</v>
      </c>
      <c r="BX55" s="642">
        <v>305</v>
      </c>
      <c r="BY55" s="643">
        <v>40.9</v>
      </c>
      <c r="BZ55" s="642">
        <v>1247</v>
      </c>
      <c r="CA55" s="642">
        <v>20</v>
      </c>
      <c r="CB55" s="642">
        <v>367</v>
      </c>
      <c r="CC55" s="642">
        <v>6</v>
      </c>
      <c r="CD55" s="642">
        <v>0</v>
      </c>
      <c r="CE55" s="642">
        <v>215</v>
      </c>
      <c r="CF55" s="642">
        <v>9</v>
      </c>
      <c r="CG55" s="642">
        <v>35</v>
      </c>
      <c r="CH55" s="642">
        <v>60</v>
      </c>
      <c r="CI55" s="642">
        <v>27</v>
      </c>
      <c r="CJ55" s="642">
        <v>21659</v>
      </c>
      <c r="CK55" s="642">
        <v>21018</v>
      </c>
      <c r="CL55" s="643">
        <v>33</v>
      </c>
      <c r="CM55" s="642">
        <v>69366</v>
      </c>
      <c r="CN55" s="642">
        <v>115</v>
      </c>
      <c r="CO55" s="643">
        <v>20.5</v>
      </c>
      <c r="CP55" s="642">
        <v>236</v>
      </c>
      <c r="CQ55" s="642">
        <v>21133</v>
      </c>
      <c r="CR55" s="643">
        <v>32.9</v>
      </c>
      <c r="CS55" s="642">
        <v>69602</v>
      </c>
      <c r="CT55" s="642">
        <v>8527</v>
      </c>
      <c r="CU55" s="643">
        <v>496.9</v>
      </c>
      <c r="CV55" s="642">
        <v>423735</v>
      </c>
      <c r="CW55" s="642">
        <v>3224</v>
      </c>
      <c r="CX55" s="643">
        <v>125.1</v>
      </c>
      <c r="CY55" s="642">
        <v>40316</v>
      </c>
      <c r="CZ55" s="642">
        <v>254</v>
      </c>
      <c r="DA55" s="643">
        <v>106.8</v>
      </c>
      <c r="DB55" s="642">
        <v>2711</v>
      </c>
      <c r="DC55" s="642">
        <v>311</v>
      </c>
      <c r="DD55" s="642">
        <v>13499</v>
      </c>
      <c r="DE55" s="642">
        <v>4411</v>
      </c>
      <c r="DF55" s="643">
        <v>108.6</v>
      </c>
      <c r="DG55" s="642">
        <v>47906</v>
      </c>
      <c r="DH55" s="642">
        <v>43860</v>
      </c>
      <c r="DI55" s="643">
        <v>110.5</v>
      </c>
      <c r="DJ55" s="642">
        <v>484577</v>
      </c>
      <c r="DK55" s="642">
        <v>770</v>
      </c>
      <c r="DL55" s="642">
        <v>75</v>
      </c>
      <c r="DM55" s="642">
        <v>845</v>
      </c>
      <c r="DN55" s="642">
        <v>349</v>
      </c>
      <c r="DO55" s="642">
        <v>38</v>
      </c>
      <c r="DP55" s="642">
        <v>8240</v>
      </c>
      <c r="DQ55" s="642">
        <v>62039</v>
      </c>
      <c r="DR55" s="642">
        <v>245886</v>
      </c>
      <c r="DS55" s="642">
        <v>8809</v>
      </c>
      <c r="DT55" s="642">
        <v>935</v>
      </c>
    </row>
    <row r="56" spans="1:124" ht="11.25" customHeight="1">
      <c r="A56" s="994" t="s">
        <v>386</v>
      </c>
      <c r="B56" s="994"/>
      <c r="C56" s="642">
        <v>65870</v>
      </c>
      <c r="D56" s="643">
        <v>73.900000000000006</v>
      </c>
      <c r="E56" s="642">
        <v>486683</v>
      </c>
      <c r="F56" s="642">
        <v>321</v>
      </c>
      <c r="G56" s="643">
        <v>49.6</v>
      </c>
      <c r="H56" s="642">
        <v>1591</v>
      </c>
      <c r="I56" s="642">
        <v>66191</v>
      </c>
      <c r="J56" s="643">
        <v>73.8</v>
      </c>
      <c r="K56" s="642">
        <v>488274</v>
      </c>
      <c r="L56" s="642">
        <v>1476</v>
      </c>
      <c r="M56" s="643">
        <v>51.3</v>
      </c>
      <c r="N56" s="640">
        <v>7565</v>
      </c>
      <c r="O56" s="642">
        <v>2084</v>
      </c>
      <c r="P56" s="643">
        <v>65.599999999999994</v>
      </c>
      <c r="Q56" s="642">
        <v>13663</v>
      </c>
      <c r="R56" s="642">
        <v>90553</v>
      </c>
      <c r="S56" s="643">
        <v>69.8</v>
      </c>
      <c r="T56" s="642">
        <v>632432</v>
      </c>
      <c r="U56" s="642">
        <v>21097</v>
      </c>
      <c r="V56" s="643">
        <v>58.9</v>
      </c>
      <c r="W56" s="642">
        <v>124356</v>
      </c>
      <c r="X56" s="642">
        <v>811</v>
      </c>
      <c r="Y56" s="643">
        <v>41.9</v>
      </c>
      <c r="Z56" s="642">
        <v>3394</v>
      </c>
      <c r="AA56" s="642">
        <v>21908</v>
      </c>
      <c r="AB56" s="643">
        <v>58.3</v>
      </c>
      <c r="AC56" s="642">
        <v>127750</v>
      </c>
      <c r="AD56" s="642">
        <v>1661</v>
      </c>
      <c r="AE56" s="643">
        <v>42.9</v>
      </c>
      <c r="AF56" s="642">
        <v>7130</v>
      </c>
      <c r="AG56" s="642">
        <v>42</v>
      </c>
      <c r="AH56" s="643" t="s">
        <v>15</v>
      </c>
      <c r="AI56" s="642" t="s">
        <v>15</v>
      </c>
      <c r="AJ56" s="642">
        <v>2835</v>
      </c>
      <c r="AK56" s="643">
        <v>43.4</v>
      </c>
      <c r="AL56" s="642">
        <v>12303</v>
      </c>
      <c r="AM56" s="642">
        <v>93387</v>
      </c>
      <c r="AN56" s="643">
        <v>69</v>
      </c>
      <c r="AO56" s="642">
        <v>644735</v>
      </c>
      <c r="AP56" s="642">
        <v>1189</v>
      </c>
      <c r="AQ56" s="643">
        <v>96.1</v>
      </c>
      <c r="AR56" s="642">
        <v>11430</v>
      </c>
      <c r="AS56" s="642">
        <v>94576</v>
      </c>
      <c r="AT56" s="643">
        <v>69.400000000000006</v>
      </c>
      <c r="AU56" s="642">
        <v>656165</v>
      </c>
      <c r="AV56" s="642">
        <v>37</v>
      </c>
      <c r="AW56" s="643">
        <v>250.3</v>
      </c>
      <c r="AX56" s="642">
        <v>935</v>
      </c>
      <c r="AY56" s="642">
        <v>712</v>
      </c>
      <c r="AZ56" s="643">
        <v>367.1</v>
      </c>
      <c r="BA56" s="642">
        <v>26117</v>
      </c>
      <c r="BB56" s="642">
        <v>749</v>
      </c>
      <c r="BC56" s="643">
        <v>361.2</v>
      </c>
      <c r="BD56" s="642">
        <v>27052</v>
      </c>
      <c r="BE56" s="642">
        <v>603</v>
      </c>
      <c r="BF56" s="643">
        <v>350.4</v>
      </c>
      <c r="BG56" s="642">
        <v>21124</v>
      </c>
      <c r="BH56" s="642">
        <v>109</v>
      </c>
      <c r="BI56" s="643">
        <v>459.2</v>
      </c>
      <c r="BJ56" s="642">
        <v>4994</v>
      </c>
      <c r="BK56" s="642">
        <v>81</v>
      </c>
      <c r="BL56" s="642">
        <v>30</v>
      </c>
      <c r="BM56" s="642">
        <v>10800</v>
      </c>
      <c r="BN56" s="643">
        <v>650.9</v>
      </c>
      <c r="BO56" s="642">
        <v>702959</v>
      </c>
      <c r="BP56" s="642">
        <v>89</v>
      </c>
      <c r="BQ56" s="642">
        <v>73</v>
      </c>
      <c r="BR56" s="642">
        <v>11247</v>
      </c>
      <c r="BS56" s="642">
        <v>5254</v>
      </c>
      <c r="BT56" s="642">
        <v>6215</v>
      </c>
      <c r="BU56" s="642">
        <v>123</v>
      </c>
      <c r="BV56" s="643">
        <v>37</v>
      </c>
      <c r="BW56" s="642">
        <v>457</v>
      </c>
      <c r="BX56" s="642">
        <v>197</v>
      </c>
      <c r="BY56" s="643">
        <v>46.7</v>
      </c>
      <c r="BZ56" s="642">
        <v>921</v>
      </c>
      <c r="CA56" s="642">
        <v>63</v>
      </c>
      <c r="CB56" s="642">
        <v>418</v>
      </c>
      <c r="CC56" s="642">
        <v>49</v>
      </c>
      <c r="CD56" s="642">
        <v>5</v>
      </c>
      <c r="CE56" s="642">
        <v>77</v>
      </c>
      <c r="CF56" s="642">
        <v>0</v>
      </c>
      <c r="CG56" s="642">
        <v>67</v>
      </c>
      <c r="CH56" s="642">
        <v>30</v>
      </c>
      <c r="CI56" s="642">
        <v>5</v>
      </c>
      <c r="CJ56" s="642">
        <v>22914</v>
      </c>
      <c r="CK56" s="642">
        <v>23857</v>
      </c>
      <c r="CL56" s="643">
        <v>33.1</v>
      </c>
      <c r="CM56" s="642">
        <v>78953</v>
      </c>
      <c r="CN56" s="642">
        <v>186</v>
      </c>
      <c r="CO56" s="643">
        <v>20</v>
      </c>
      <c r="CP56" s="642">
        <v>372</v>
      </c>
      <c r="CQ56" s="642">
        <v>24043</v>
      </c>
      <c r="CR56" s="643">
        <v>33</v>
      </c>
      <c r="CS56" s="642">
        <v>79324</v>
      </c>
      <c r="CT56" s="642">
        <v>13199</v>
      </c>
      <c r="CU56" s="643">
        <v>489.7</v>
      </c>
      <c r="CV56" s="642">
        <v>646352</v>
      </c>
      <c r="CW56" s="642">
        <v>3015</v>
      </c>
      <c r="CX56" s="643">
        <v>118.8</v>
      </c>
      <c r="CY56" s="642">
        <v>35815</v>
      </c>
      <c r="CZ56" s="642">
        <v>524</v>
      </c>
      <c r="DA56" s="643">
        <v>120.3</v>
      </c>
      <c r="DB56" s="642">
        <v>6300</v>
      </c>
      <c r="DC56" s="642">
        <v>261</v>
      </c>
      <c r="DD56" s="642">
        <v>17778</v>
      </c>
      <c r="DE56" s="642">
        <v>6844</v>
      </c>
      <c r="DF56" s="643">
        <v>103.8</v>
      </c>
      <c r="DG56" s="642">
        <v>71069</v>
      </c>
      <c r="DH56" s="642">
        <v>50587</v>
      </c>
      <c r="DI56" s="643">
        <v>108.7</v>
      </c>
      <c r="DJ56" s="642">
        <v>549972</v>
      </c>
      <c r="DK56" s="642">
        <v>814</v>
      </c>
      <c r="DL56" s="642">
        <v>86</v>
      </c>
      <c r="DM56" s="642">
        <v>900</v>
      </c>
      <c r="DN56" s="642">
        <v>691</v>
      </c>
      <c r="DO56" s="642">
        <v>301</v>
      </c>
      <c r="DP56" s="642">
        <v>7740</v>
      </c>
      <c r="DQ56" s="642">
        <v>76017</v>
      </c>
      <c r="DR56" s="642">
        <v>225011</v>
      </c>
      <c r="DS56" s="642">
        <v>6790</v>
      </c>
      <c r="DT56" s="642">
        <v>841</v>
      </c>
    </row>
    <row r="57" spans="1:124" ht="11.25" customHeight="1">
      <c r="A57" s="994" t="s">
        <v>387</v>
      </c>
      <c r="B57" s="994"/>
      <c r="C57" s="642">
        <v>56876</v>
      </c>
      <c r="D57" s="643">
        <v>71</v>
      </c>
      <c r="E57" s="642">
        <v>403933</v>
      </c>
      <c r="F57" s="642">
        <v>325</v>
      </c>
      <c r="G57" s="643">
        <v>51.4</v>
      </c>
      <c r="H57" s="642">
        <v>1671</v>
      </c>
      <c r="I57" s="642">
        <v>57200</v>
      </c>
      <c r="J57" s="643">
        <v>70.900000000000006</v>
      </c>
      <c r="K57" s="642">
        <v>405604</v>
      </c>
      <c r="L57" s="642">
        <v>5569</v>
      </c>
      <c r="M57" s="643">
        <v>49.2</v>
      </c>
      <c r="N57" s="640">
        <v>27377</v>
      </c>
      <c r="O57" s="642">
        <v>4083</v>
      </c>
      <c r="P57" s="643">
        <v>64.400000000000006</v>
      </c>
      <c r="Q57" s="642">
        <v>26285</v>
      </c>
      <c r="R57" s="642">
        <v>90937</v>
      </c>
      <c r="S57" s="643">
        <v>65.099999999999994</v>
      </c>
      <c r="T57" s="642">
        <v>591625</v>
      </c>
      <c r="U57" s="642">
        <v>24298</v>
      </c>
      <c r="V57" s="643">
        <v>54.9</v>
      </c>
      <c r="W57" s="642">
        <v>133361</v>
      </c>
      <c r="X57" s="642">
        <v>1865</v>
      </c>
      <c r="Y57" s="643">
        <v>41.4</v>
      </c>
      <c r="Z57" s="642">
        <v>7722</v>
      </c>
      <c r="AA57" s="642">
        <v>26163</v>
      </c>
      <c r="AB57" s="643">
        <v>53.9</v>
      </c>
      <c r="AC57" s="642">
        <v>141083</v>
      </c>
      <c r="AD57" s="642">
        <v>1935</v>
      </c>
      <c r="AE57" s="643">
        <v>42.1</v>
      </c>
      <c r="AF57" s="642">
        <v>8154</v>
      </c>
      <c r="AG57" s="642">
        <v>122</v>
      </c>
      <c r="AH57" s="643">
        <v>45.8</v>
      </c>
      <c r="AI57" s="642">
        <v>560</v>
      </c>
      <c r="AJ57" s="642">
        <v>4246</v>
      </c>
      <c r="AK57" s="643">
        <v>42.6</v>
      </c>
      <c r="AL57" s="642">
        <v>18107</v>
      </c>
      <c r="AM57" s="642">
        <v>95183</v>
      </c>
      <c r="AN57" s="643">
        <v>64.099999999999994</v>
      </c>
      <c r="AO57" s="642">
        <v>609732</v>
      </c>
      <c r="AP57" s="642">
        <v>1764</v>
      </c>
      <c r="AQ57" s="643">
        <v>91.8</v>
      </c>
      <c r="AR57" s="642">
        <v>16191</v>
      </c>
      <c r="AS57" s="642">
        <v>96947</v>
      </c>
      <c r="AT57" s="643">
        <v>64.599999999999994</v>
      </c>
      <c r="AU57" s="642">
        <v>625924</v>
      </c>
      <c r="AV57" s="642">
        <v>120</v>
      </c>
      <c r="AW57" s="643">
        <v>282.10000000000002</v>
      </c>
      <c r="AX57" s="642">
        <v>3396</v>
      </c>
      <c r="AY57" s="642">
        <v>4534</v>
      </c>
      <c r="AZ57" s="643">
        <v>437.7</v>
      </c>
      <c r="BA57" s="642">
        <v>198485</v>
      </c>
      <c r="BB57" s="642">
        <v>4655</v>
      </c>
      <c r="BC57" s="643">
        <v>433.7</v>
      </c>
      <c r="BD57" s="642">
        <v>201882</v>
      </c>
      <c r="BE57" s="642">
        <v>2304</v>
      </c>
      <c r="BF57" s="643">
        <v>380</v>
      </c>
      <c r="BG57" s="642">
        <v>87569</v>
      </c>
      <c r="BH57" s="642">
        <v>2230</v>
      </c>
      <c r="BI57" s="643">
        <v>497.4</v>
      </c>
      <c r="BJ57" s="642">
        <v>110916</v>
      </c>
      <c r="BK57" s="642">
        <v>1346</v>
      </c>
      <c r="BL57" s="642">
        <v>909</v>
      </c>
      <c r="BM57" s="642">
        <v>10259</v>
      </c>
      <c r="BN57" s="643">
        <v>620.1</v>
      </c>
      <c r="BO57" s="642">
        <v>636165</v>
      </c>
      <c r="BP57" s="642">
        <v>41</v>
      </c>
      <c r="BQ57" s="642">
        <v>71</v>
      </c>
      <c r="BR57" s="642">
        <v>14893</v>
      </c>
      <c r="BS57" s="642">
        <v>4278</v>
      </c>
      <c r="BT57" s="642">
        <v>6027</v>
      </c>
      <c r="BU57" s="642">
        <v>242</v>
      </c>
      <c r="BV57" s="643">
        <v>30.1</v>
      </c>
      <c r="BW57" s="642">
        <v>730</v>
      </c>
      <c r="BX57" s="642">
        <v>173</v>
      </c>
      <c r="BY57" s="643">
        <v>33.5</v>
      </c>
      <c r="BZ57" s="642">
        <v>580</v>
      </c>
      <c r="CA57" s="642">
        <v>77</v>
      </c>
      <c r="CB57" s="642">
        <v>594</v>
      </c>
      <c r="CC57" s="642">
        <v>2</v>
      </c>
      <c r="CD57" s="642">
        <v>7</v>
      </c>
      <c r="CE57" s="642">
        <v>57</v>
      </c>
      <c r="CF57" s="642">
        <v>22</v>
      </c>
      <c r="CG57" s="642">
        <v>574</v>
      </c>
      <c r="CH57" s="642">
        <v>20</v>
      </c>
      <c r="CI57" s="642">
        <v>50</v>
      </c>
      <c r="CJ57" s="642">
        <v>24989</v>
      </c>
      <c r="CK57" s="642">
        <v>26322</v>
      </c>
      <c r="CL57" s="643">
        <v>32</v>
      </c>
      <c r="CM57" s="642">
        <v>84104</v>
      </c>
      <c r="CN57" s="642">
        <v>92</v>
      </c>
      <c r="CO57" s="643">
        <v>31.9</v>
      </c>
      <c r="CP57" s="642">
        <v>295</v>
      </c>
      <c r="CQ57" s="642">
        <v>26415</v>
      </c>
      <c r="CR57" s="643">
        <v>32</v>
      </c>
      <c r="CS57" s="642">
        <v>84399</v>
      </c>
      <c r="CT57" s="642">
        <v>20724</v>
      </c>
      <c r="CU57" s="643">
        <v>476.7</v>
      </c>
      <c r="CV57" s="642">
        <v>987953</v>
      </c>
      <c r="CW57" s="642">
        <v>3651</v>
      </c>
      <c r="CX57" s="643">
        <v>110.3</v>
      </c>
      <c r="CY57" s="642">
        <v>40290</v>
      </c>
      <c r="CZ57" s="642">
        <v>365</v>
      </c>
      <c r="DA57" s="643">
        <v>105.3</v>
      </c>
      <c r="DB57" s="642">
        <v>3848</v>
      </c>
      <c r="DC57" s="642">
        <v>375</v>
      </c>
      <c r="DD57" s="642">
        <v>22782</v>
      </c>
      <c r="DE57" s="642">
        <v>8976</v>
      </c>
      <c r="DF57" s="643">
        <v>107.7</v>
      </c>
      <c r="DG57" s="642">
        <v>96665</v>
      </c>
      <c r="DH57" s="642">
        <v>80400</v>
      </c>
      <c r="DI57" s="643">
        <v>110.7</v>
      </c>
      <c r="DJ57" s="642">
        <v>890109</v>
      </c>
      <c r="DK57" s="642">
        <v>1149</v>
      </c>
      <c r="DL57" s="642">
        <v>159</v>
      </c>
      <c r="DM57" s="642">
        <v>1308</v>
      </c>
      <c r="DN57" s="642">
        <v>1092</v>
      </c>
      <c r="DO57" s="642">
        <v>405</v>
      </c>
      <c r="DP57" s="642">
        <v>10603</v>
      </c>
      <c r="DQ57" s="642">
        <v>105974</v>
      </c>
      <c r="DR57" s="642">
        <v>273652</v>
      </c>
      <c r="DS57" s="642">
        <v>10890</v>
      </c>
      <c r="DT57" s="642">
        <v>1758</v>
      </c>
    </row>
    <row r="58" spans="1:124" ht="11.25" customHeight="1">
      <c r="A58" s="994" t="s">
        <v>388</v>
      </c>
      <c r="B58" s="994"/>
      <c r="C58" s="642">
        <v>58538</v>
      </c>
      <c r="D58" s="643">
        <v>68.599999999999994</v>
      </c>
      <c r="E58" s="642">
        <v>401409</v>
      </c>
      <c r="F58" s="642">
        <v>523</v>
      </c>
      <c r="G58" s="643">
        <v>46</v>
      </c>
      <c r="H58" s="642">
        <v>2406</v>
      </c>
      <c r="I58" s="642">
        <v>59061</v>
      </c>
      <c r="J58" s="643">
        <v>68.400000000000006</v>
      </c>
      <c r="K58" s="642">
        <v>403816</v>
      </c>
      <c r="L58" s="642">
        <v>29013</v>
      </c>
      <c r="M58" s="643">
        <v>44.6</v>
      </c>
      <c r="N58" s="640">
        <v>129379</v>
      </c>
      <c r="O58" s="642">
        <v>15621</v>
      </c>
      <c r="P58" s="643">
        <v>60.3</v>
      </c>
      <c r="Q58" s="642">
        <v>94268</v>
      </c>
      <c r="R58" s="642">
        <v>143247</v>
      </c>
      <c r="S58" s="643">
        <v>57.8</v>
      </c>
      <c r="T58" s="642">
        <v>828113</v>
      </c>
      <c r="U58" s="642">
        <v>39781</v>
      </c>
      <c r="V58" s="643">
        <v>50.7</v>
      </c>
      <c r="W58" s="642">
        <v>201718</v>
      </c>
      <c r="X58" s="642">
        <v>8957</v>
      </c>
      <c r="Y58" s="643">
        <v>43.4</v>
      </c>
      <c r="Z58" s="642">
        <v>38838</v>
      </c>
      <c r="AA58" s="642">
        <v>48738</v>
      </c>
      <c r="AB58" s="643">
        <v>49.4</v>
      </c>
      <c r="AC58" s="642">
        <v>240555</v>
      </c>
      <c r="AD58" s="642">
        <v>3269</v>
      </c>
      <c r="AE58" s="643">
        <v>38.799999999999997</v>
      </c>
      <c r="AF58" s="642">
        <v>12693</v>
      </c>
      <c r="AG58" s="642">
        <v>376</v>
      </c>
      <c r="AH58" s="643">
        <v>37.200000000000003</v>
      </c>
      <c r="AI58" s="642">
        <v>1400</v>
      </c>
      <c r="AJ58" s="642">
        <v>13126</v>
      </c>
      <c r="AK58" s="643">
        <v>42.2</v>
      </c>
      <c r="AL58" s="642">
        <v>55337</v>
      </c>
      <c r="AM58" s="642">
        <v>156372</v>
      </c>
      <c r="AN58" s="643">
        <v>56.5</v>
      </c>
      <c r="AO58" s="642">
        <v>883450</v>
      </c>
      <c r="AP58" s="642">
        <v>11937</v>
      </c>
      <c r="AQ58" s="643">
        <v>91.1</v>
      </c>
      <c r="AR58" s="642">
        <v>108760</v>
      </c>
      <c r="AS58" s="642">
        <v>168309</v>
      </c>
      <c r="AT58" s="643">
        <v>59</v>
      </c>
      <c r="AU58" s="642">
        <v>992210</v>
      </c>
      <c r="AV58" s="642">
        <v>1091</v>
      </c>
      <c r="AW58" s="643">
        <v>305.2</v>
      </c>
      <c r="AX58" s="642">
        <v>33308</v>
      </c>
      <c r="AY58" s="642">
        <v>26595</v>
      </c>
      <c r="AZ58" s="643">
        <v>450.2</v>
      </c>
      <c r="BA58" s="642">
        <v>1197397</v>
      </c>
      <c r="BB58" s="642">
        <v>27686</v>
      </c>
      <c r="BC58" s="643">
        <v>444.5</v>
      </c>
      <c r="BD58" s="642">
        <v>1230705</v>
      </c>
      <c r="BE58" s="642">
        <v>9974</v>
      </c>
      <c r="BF58" s="643">
        <v>406.3</v>
      </c>
      <c r="BG58" s="642">
        <v>405280</v>
      </c>
      <c r="BH58" s="642">
        <v>16620</v>
      </c>
      <c r="BI58" s="643">
        <v>476.6</v>
      </c>
      <c r="BJ58" s="642">
        <v>792116</v>
      </c>
      <c r="BK58" s="642">
        <v>11383</v>
      </c>
      <c r="BL58" s="642">
        <v>4102</v>
      </c>
      <c r="BM58" s="642">
        <v>17903</v>
      </c>
      <c r="BN58" s="643">
        <v>623.6</v>
      </c>
      <c r="BO58" s="642">
        <v>1116354</v>
      </c>
      <c r="BP58" s="642">
        <v>125</v>
      </c>
      <c r="BQ58" s="642">
        <v>172</v>
      </c>
      <c r="BR58" s="642">
        <v>45807</v>
      </c>
      <c r="BS58" s="642">
        <v>13823</v>
      </c>
      <c r="BT58" s="642">
        <v>16907</v>
      </c>
      <c r="BU58" s="642">
        <v>506</v>
      </c>
      <c r="BV58" s="643">
        <v>31.4</v>
      </c>
      <c r="BW58" s="642">
        <v>1592</v>
      </c>
      <c r="BX58" s="642">
        <v>276</v>
      </c>
      <c r="BY58" s="643">
        <v>39.700000000000003</v>
      </c>
      <c r="BZ58" s="642">
        <v>1095</v>
      </c>
      <c r="CA58" s="642">
        <v>314</v>
      </c>
      <c r="CB58" s="642">
        <v>1153</v>
      </c>
      <c r="CC58" s="642">
        <v>17</v>
      </c>
      <c r="CD58" s="642">
        <v>16</v>
      </c>
      <c r="CE58" s="642">
        <v>111</v>
      </c>
      <c r="CF58" s="642">
        <v>57</v>
      </c>
      <c r="CG58" s="642">
        <v>908</v>
      </c>
      <c r="CH58" s="642">
        <v>93</v>
      </c>
      <c r="CI58" s="642">
        <v>100</v>
      </c>
      <c r="CJ58" s="642">
        <v>32656</v>
      </c>
      <c r="CK58" s="642">
        <v>32334</v>
      </c>
      <c r="CL58" s="643">
        <v>31.1</v>
      </c>
      <c r="CM58" s="642">
        <v>100578</v>
      </c>
      <c r="CN58" s="642">
        <v>246</v>
      </c>
      <c r="CO58" s="643">
        <v>24.3</v>
      </c>
      <c r="CP58" s="642">
        <v>598</v>
      </c>
      <c r="CQ58" s="642">
        <v>32580</v>
      </c>
      <c r="CR58" s="643">
        <v>31.1</v>
      </c>
      <c r="CS58" s="642">
        <v>101176</v>
      </c>
      <c r="CT58" s="642">
        <v>49744</v>
      </c>
      <c r="CU58" s="643">
        <v>495.1</v>
      </c>
      <c r="CV58" s="642">
        <v>2462806</v>
      </c>
      <c r="CW58" s="642">
        <v>8962</v>
      </c>
      <c r="CX58" s="643">
        <v>118.3</v>
      </c>
      <c r="CY58" s="642">
        <v>106015</v>
      </c>
      <c r="CZ58" s="642">
        <v>1075</v>
      </c>
      <c r="DA58" s="643">
        <v>106.4</v>
      </c>
      <c r="DB58" s="642">
        <v>11443</v>
      </c>
      <c r="DC58" s="642">
        <v>699</v>
      </c>
      <c r="DD58" s="642">
        <v>58631</v>
      </c>
      <c r="DE58" s="642">
        <v>15885</v>
      </c>
      <c r="DF58" s="643">
        <v>106.6</v>
      </c>
      <c r="DG58" s="642">
        <v>169266</v>
      </c>
      <c r="DH58" s="642">
        <v>92309</v>
      </c>
      <c r="DI58" s="643">
        <v>108</v>
      </c>
      <c r="DJ58" s="642">
        <v>996522</v>
      </c>
      <c r="DK58" s="642">
        <v>7640</v>
      </c>
      <c r="DL58" s="642">
        <v>321</v>
      </c>
      <c r="DM58" s="642">
        <v>7961</v>
      </c>
      <c r="DN58" s="642">
        <v>8753</v>
      </c>
      <c r="DO58" s="642">
        <v>2628</v>
      </c>
      <c r="DP58" s="642">
        <v>20879</v>
      </c>
      <c r="DQ58" s="642">
        <v>143943</v>
      </c>
      <c r="DR58" s="642">
        <v>471338</v>
      </c>
      <c r="DS58" s="642">
        <v>33667</v>
      </c>
      <c r="DT58" s="642">
        <v>3638</v>
      </c>
    </row>
    <row r="59" spans="1:124" ht="11.25" customHeight="1">
      <c r="A59" s="994" t="s">
        <v>389</v>
      </c>
      <c r="B59" s="994"/>
      <c r="C59" s="642">
        <v>63074</v>
      </c>
      <c r="D59" s="643">
        <v>62.4</v>
      </c>
      <c r="E59" s="642">
        <v>393672</v>
      </c>
      <c r="F59" s="642">
        <v>1069</v>
      </c>
      <c r="G59" s="643">
        <v>43.1</v>
      </c>
      <c r="H59" s="642">
        <v>4607</v>
      </c>
      <c r="I59" s="642">
        <v>64143</v>
      </c>
      <c r="J59" s="643">
        <v>62.1</v>
      </c>
      <c r="K59" s="642">
        <v>398279</v>
      </c>
      <c r="L59" s="642">
        <v>101498</v>
      </c>
      <c r="M59" s="643">
        <v>40.700000000000003</v>
      </c>
      <c r="N59" s="640">
        <v>413204</v>
      </c>
      <c r="O59" s="642">
        <v>50033</v>
      </c>
      <c r="P59" s="643">
        <v>53.5</v>
      </c>
      <c r="Q59" s="642">
        <v>267441</v>
      </c>
      <c r="R59" s="642">
        <v>296366</v>
      </c>
      <c r="S59" s="643">
        <v>48.8</v>
      </c>
      <c r="T59" s="642">
        <v>1446415</v>
      </c>
      <c r="U59" s="642">
        <v>81405</v>
      </c>
      <c r="V59" s="643">
        <v>45.5</v>
      </c>
      <c r="W59" s="642">
        <v>370559</v>
      </c>
      <c r="X59" s="642">
        <v>34654</v>
      </c>
      <c r="Y59" s="643">
        <v>40.6</v>
      </c>
      <c r="Z59" s="642">
        <v>140545</v>
      </c>
      <c r="AA59" s="642">
        <v>116059</v>
      </c>
      <c r="AB59" s="643">
        <v>44</v>
      </c>
      <c r="AC59" s="642">
        <v>511103</v>
      </c>
      <c r="AD59" s="642">
        <v>8003</v>
      </c>
      <c r="AE59" s="643">
        <v>36.6</v>
      </c>
      <c r="AF59" s="642">
        <v>29305</v>
      </c>
      <c r="AG59" s="642">
        <v>1800</v>
      </c>
      <c r="AH59" s="643">
        <v>37.299999999999997</v>
      </c>
      <c r="AI59" s="642">
        <v>6718</v>
      </c>
      <c r="AJ59" s="642">
        <v>45527</v>
      </c>
      <c r="AK59" s="643">
        <v>39.799999999999997</v>
      </c>
      <c r="AL59" s="642">
        <v>181175</v>
      </c>
      <c r="AM59" s="642">
        <v>341892</v>
      </c>
      <c r="AN59" s="643">
        <v>47.6</v>
      </c>
      <c r="AO59" s="642">
        <v>1627591</v>
      </c>
      <c r="AP59" s="642">
        <v>64651</v>
      </c>
      <c r="AQ59" s="643">
        <v>91.3</v>
      </c>
      <c r="AR59" s="642">
        <v>589976</v>
      </c>
      <c r="AS59" s="642">
        <v>406543</v>
      </c>
      <c r="AT59" s="643">
        <v>54.5</v>
      </c>
      <c r="AU59" s="642">
        <v>2217567</v>
      </c>
      <c r="AV59" s="642">
        <v>2416</v>
      </c>
      <c r="AW59" s="643">
        <v>322.3</v>
      </c>
      <c r="AX59" s="642">
        <v>77871</v>
      </c>
      <c r="AY59" s="642">
        <v>76615</v>
      </c>
      <c r="AZ59" s="643">
        <v>438.4</v>
      </c>
      <c r="BA59" s="642">
        <v>3359033</v>
      </c>
      <c r="BB59" s="642">
        <v>79031</v>
      </c>
      <c r="BC59" s="643">
        <v>434.9</v>
      </c>
      <c r="BD59" s="642">
        <v>3436904</v>
      </c>
      <c r="BE59" s="642">
        <v>16196</v>
      </c>
      <c r="BF59" s="643">
        <v>388.1</v>
      </c>
      <c r="BG59" s="642">
        <v>628602</v>
      </c>
      <c r="BH59" s="642">
        <v>60419</v>
      </c>
      <c r="BI59" s="643">
        <v>451.9</v>
      </c>
      <c r="BJ59" s="642">
        <v>2730432</v>
      </c>
      <c r="BK59" s="642">
        <v>47152</v>
      </c>
      <c r="BL59" s="642">
        <v>14277</v>
      </c>
      <c r="BM59" s="642">
        <v>16441</v>
      </c>
      <c r="BN59" s="643">
        <v>609.5</v>
      </c>
      <c r="BO59" s="642">
        <v>1001968</v>
      </c>
      <c r="BP59" s="642">
        <v>365</v>
      </c>
      <c r="BQ59" s="642">
        <v>431</v>
      </c>
      <c r="BR59" s="642">
        <v>95828</v>
      </c>
      <c r="BS59" s="642">
        <v>52945</v>
      </c>
      <c r="BT59" s="642">
        <v>65039</v>
      </c>
      <c r="BU59" s="642">
        <v>670</v>
      </c>
      <c r="BV59" s="643">
        <v>29.5</v>
      </c>
      <c r="BW59" s="642">
        <v>1980</v>
      </c>
      <c r="BX59" s="642">
        <v>143</v>
      </c>
      <c r="BY59" s="643">
        <v>36.5</v>
      </c>
      <c r="BZ59" s="642">
        <v>523</v>
      </c>
      <c r="CA59" s="642">
        <v>494</v>
      </c>
      <c r="CB59" s="642">
        <v>1190</v>
      </c>
      <c r="CC59" s="642">
        <v>21</v>
      </c>
      <c r="CD59" s="642">
        <v>260</v>
      </c>
      <c r="CE59" s="642">
        <v>220</v>
      </c>
      <c r="CF59" s="642">
        <v>42</v>
      </c>
      <c r="CG59" s="642">
        <v>1738</v>
      </c>
      <c r="CH59" s="642">
        <v>218</v>
      </c>
      <c r="CI59" s="642">
        <v>591</v>
      </c>
      <c r="CJ59" s="642">
        <v>45551</v>
      </c>
      <c r="CK59" s="642">
        <v>40127</v>
      </c>
      <c r="CL59" s="643">
        <v>29.2</v>
      </c>
      <c r="CM59" s="642">
        <v>117114</v>
      </c>
      <c r="CN59" s="642">
        <v>421</v>
      </c>
      <c r="CO59" s="643">
        <v>23.1</v>
      </c>
      <c r="CP59" s="642">
        <v>975</v>
      </c>
      <c r="CQ59" s="642">
        <v>40549</v>
      </c>
      <c r="CR59" s="643">
        <v>29.1</v>
      </c>
      <c r="CS59" s="642">
        <v>118088</v>
      </c>
      <c r="CT59" s="642">
        <v>238057</v>
      </c>
      <c r="CU59" s="643">
        <v>486.4</v>
      </c>
      <c r="CV59" s="642">
        <v>11578634</v>
      </c>
      <c r="CW59" s="642">
        <v>41307</v>
      </c>
      <c r="CX59" s="643">
        <v>117.4</v>
      </c>
      <c r="CY59" s="642">
        <v>484870</v>
      </c>
      <c r="CZ59" s="642">
        <v>1890</v>
      </c>
      <c r="DA59" s="643">
        <v>102.9</v>
      </c>
      <c r="DB59" s="642">
        <v>19455</v>
      </c>
      <c r="DC59" s="642">
        <v>1278</v>
      </c>
      <c r="DD59" s="642">
        <v>282655</v>
      </c>
      <c r="DE59" s="642">
        <v>42439</v>
      </c>
      <c r="DF59" s="643">
        <v>105.5</v>
      </c>
      <c r="DG59" s="642">
        <v>447529</v>
      </c>
      <c r="DH59" s="642">
        <v>263202</v>
      </c>
      <c r="DI59" s="643">
        <v>109.2</v>
      </c>
      <c r="DJ59" s="642">
        <v>2873864</v>
      </c>
      <c r="DK59" s="642">
        <v>8357</v>
      </c>
      <c r="DL59" s="642">
        <v>699</v>
      </c>
      <c r="DM59" s="642">
        <v>9056</v>
      </c>
      <c r="DN59" s="642">
        <v>47725</v>
      </c>
      <c r="DO59" s="642">
        <v>17509</v>
      </c>
      <c r="DP59" s="642">
        <v>39457</v>
      </c>
      <c r="DQ59" s="642">
        <v>402909</v>
      </c>
      <c r="DR59" s="642">
        <v>1247266</v>
      </c>
      <c r="DS59" s="642">
        <v>102814</v>
      </c>
      <c r="DT59" s="642">
        <v>11926</v>
      </c>
    </row>
    <row r="60" spans="1:124" ht="11.25" customHeight="1">
      <c r="A60" s="994" t="s">
        <v>390</v>
      </c>
      <c r="B60" s="994"/>
      <c r="C60" s="642">
        <v>1006</v>
      </c>
      <c r="D60" s="643">
        <v>51.6</v>
      </c>
      <c r="E60" s="642">
        <v>5190</v>
      </c>
      <c r="F60" s="642">
        <v>47</v>
      </c>
      <c r="G60" s="643">
        <v>36.4</v>
      </c>
      <c r="H60" s="642">
        <v>173</v>
      </c>
      <c r="I60" s="642">
        <v>1054</v>
      </c>
      <c r="J60" s="643">
        <v>50.9</v>
      </c>
      <c r="K60" s="642">
        <v>5362</v>
      </c>
      <c r="L60" s="642">
        <v>2873</v>
      </c>
      <c r="M60" s="643">
        <v>42.1</v>
      </c>
      <c r="N60" s="640">
        <v>12096</v>
      </c>
      <c r="O60" s="642">
        <v>1044</v>
      </c>
      <c r="P60" s="643">
        <v>48.1</v>
      </c>
      <c r="Q60" s="642">
        <v>5021</v>
      </c>
      <c r="R60" s="642">
        <v>5736</v>
      </c>
      <c r="S60" s="643">
        <v>45.4</v>
      </c>
      <c r="T60" s="642">
        <v>26046</v>
      </c>
      <c r="U60" s="642">
        <v>813</v>
      </c>
      <c r="V60" s="643">
        <v>46</v>
      </c>
      <c r="W60" s="642">
        <v>3737</v>
      </c>
      <c r="X60" s="642">
        <v>1194</v>
      </c>
      <c r="Y60" s="643">
        <v>42.4</v>
      </c>
      <c r="Z60" s="642">
        <v>5059</v>
      </c>
      <c r="AA60" s="642">
        <v>2007</v>
      </c>
      <c r="AB60" s="643">
        <v>43.8</v>
      </c>
      <c r="AC60" s="642">
        <v>8796</v>
      </c>
      <c r="AD60" s="642">
        <v>98</v>
      </c>
      <c r="AE60" s="643">
        <v>33.9</v>
      </c>
      <c r="AF60" s="642">
        <v>331</v>
      </c>
      <c r="AG60" s="642">
        <v>46</v>
      </c>
      <c r="AH60" s="643" t="s">
        <v>15</v>
      </c>
      <c r="AI60" s="642" t="s">
        <v>15</v>
      </c>
      <c r="AJ60" s="642">
        <v>1385</v>
      </c>
      <c r="AK60" s="643">
        <v>41.4</v>
      </c>
      <c r="AL60" s="642">
        <v>5734</v>
      </c>
      <c r="AM60" s="642">
        <v>7121</v>
      </c>
      <c r="AN60" s="643">
        <v>44.6</v>
      </c>
      <c r="AO60" s="642">
        <v>31780</v>
      </c>
      <c r="AP60" s="642">
        <v>1725</v>
      </c>
      <c r="AQ60" s="643">
        <v>97.2</v>
      </c>
      <c r="AR60" s="642">
        <v>16765</v>
      </c>
      <c r="AS60" s="642">
        <v>8846</v>
      </c>
      <c r="AT60" s="643">
        <v>54.9</v>
      </c>
      <c r="AU60" s="642">
        <v>48546</v>
      </c>
      <c r="AV60" s="642">
        <v>5</v>
      </c>
      <c r="AW60" s="643">
        <v>270.3</v>
      </c>
      <c r="AX60" s="642">
        <v>130</v>
      </c>
      <c r="AY60" s="642">
        <v>4299</v>
      </c>
      <c r="AZ60" s="643">
        <v>403.4</v>
      </c>
      <c r="BA60" s="642">
        <v>173394</v>
      </c>
      <c r="BB60" s="642">
        <v>4304</v>
      </c>
      <c r="BC60" s="643">
        <v>403.2</v>
      </c>
      <c r="BD60" s="642">
        <v>173523</v>
      </c>
      <c r="BE60" s="642">
        <v>187</v>
      </c>
      <c r="BF60" s="643">
        <v>362.4</v>
      </c>
      <c r="BG60" s="642">
        <v>6787</v>
      </c>
      <c r="BH60" s="642">
        <v>4112</v>
      </c>
      <c r="BI60" s="643">
        <v>405.2</v>
      </c>
      <c r="BJ60" s="642">
        <v>166606</v>
      </c>
      <c r="BK60" s="642">
        <v>3924</v>
      </c>
      <c r="BL60" s="642">
        <v>272</v>
      </c>
      <c r="BM60" s="642">
        <v>104</v>
      </c>
      <c r="BN60" s="643" t="s">
        <v>15</v>
      </c>
      <c r="BO60" s="642" t="s">
        <v>15</v>
      </c>
      <c r="BP60" s="642">
        <v>5</v>
      </c>
      <c r="BQ60" s="642">
        <v>27</v>
      </c>
      <c r="BR60" s="642">
        <v>4534</v>
      </c>
      <c r="BS60" s="642">
        <v>1412</v>
      </c>
      <c r="BT60" s="642">
        <v>1782</v>
      </c>
      <c r="BU60" s="642">
        <v>21</v>
      </c>
      <c r="BV60" s="643" t="s">
        <v>15</v>
      </c>
      <c r="BW60" s="642" t="s">
        <v>15</v>
      </c>
      <c r="BX60" s="642">
        <v>2</v>
      </c>
      <c r="BY60" s="643" t="s">
        <v>15</v>
      </c>
      <c r="BZ60" s="642" t="s">
        <v>15</v>
      </c>
      <c r="CA60" s="642">
        <v>10</v>
      </c>
      <c r="CB60" s="642">
        <v>28</v>
      </c>
      <c r="CC60" s="642">
        <v>1</v>
      </c>
      <c r="CD60" s="642">
        <v>0</v>
      </c>
      <c r="CE60" s="642">
        <v>0</v>
      </c>
      <c r="CF60" s="642">
        <v>0</v>
      </c>
      <c r="CG60" s="642">
        <v>50</v>
      </c>
      <c r="CH60" s="642">
        <v>0</v>
      </c>
      <c r="CI60" s="642">
        <v>8</v>
      </c>
      <c r="CJ60" s="642">
        <v>558</v>
      </c>
      <c r="CK60" s="642">
        <v>291</v>
      </c>
      <c r="CL60" s="643">
        <v>27.8</v>
      </c>
      <c r="CM60" s="642">
        <v>811</v>
      </c>
      <c r="CN60" s="642">
        <v>5</v>
      </c>
      <c r="CO60" s="643" t="s">
        <v>15</v>
      </c>
      <c r="CP60" s="642" t="s">
        <v>15</v>
      </c>
      <c r="CQ60" s="642">
        <v>296</v>
      </c>
      <c r="CR60" s="643">
        <v>27.9</v>
      </c>
      <c r="CS60" s="642">
        <v>825</v>
      </c>
      <c r="CT60" s="642">
        <v>5877</v>
      </c>
      <c r="CU60" s="643">
        <v>464</v>
      </c>
      <c r="CV60" s="642">
        <v>272660</v>
      </c>
      <c r="CW60" s="642">
        <v>1179</v>
      </c>
      <c r="CX60" s="643">
        <v>134.30000000000001</v>
      </c>
      <c r="CY60" s="642">
        <v>15835</v>
      </c>
      <c r="CZ60" s="642" t="s">
        <v>78</v>
      </c>
      <c r="DA60" s="643" t="s">
        <v>16</v>
      </c>
      <c r="DB60" s="642" t="s">
        <v>16</v>
      </c>
      <c r="DC60" s="642">
        <v>7</v>
      </c>
      <c r="DD60" s="642">
        <v>7012</v>
      </c>
      <c r="DE60" s="642">
        <v>615</v>
      </c>
      <c r="DF60" s="643">
        <v>101.9</v>
      </c>
      <c r="DG60" s="642">
        <v>6260</v>
      </c>
      <c r="DH60" s="642">
        <v>2739</v>
      </c>
      <c r="DI60" s="643">
        <v>101.7</v>
      </c>
      <c r="DJ60" s="642">
        <v>27865</v>
      </c>
      <c r="DK60" s="642">
        <v>171</v>
      </c>
      <c r="DL60" s="642">
        <v>9</v>
      </c>
      <c r="DM60" s="642">
        <v>180</v>
      </c>
      <c r="DN60" s="642">
        <v>1664</v>
      </c>
      <c r="DO60" s="642">
        <v>412</v>
      </c>
      <c r="DP60" s="642">
        <v>871</v>
      </c>
      <c r="DQ60" s="642">
        <v>5816</v>
      </c>
      <c r="DR60" s="642">
        <v>26550</v>
      </c>
      <c r="DS60" s="642">
        <v>2837</v>
      </c>
      <c r="DT60" s="642">
        <v>487</v>
      </c>
    </row>
    <row r="61" spans="1:124" ht="5.0999999999999996" customHeight="1">
      <c r="A61" s="638"/>
      <c r="B61" s="645"/>
      <c r="C61" s="646"/>
      <c r="D61" s="647"/>
      <c r="E61" s="646"/>
      <c r="F61" s="646"/>
      <c r="G61" s="647"/>
      <c r="H61" s="646"/>
      <c r="I61" s="646"/>
      <c r="J61" s="647"/>
      <c r="K61" s="646"/>
      <c r="L61" s="646"/>
      <c r="M61" s="647"/>
      <c r="N61" s="645"/>
      <c r="O61" s="646"/>
      <c r="P61" s="647"/>
      <c r="Q61" s="646"/>
      <c r="R61" s="646"/>
      <c r="S61" s="647"/>
      <c r="T61" s="646"/>
      <c r="U61" s="646"/>
      <c r="V61" s="647"/>
      <c r="W61" s="646"/>
      <c r="X61" s="646"/>
      <c r="Y61" s="647"/>
      <c r="Z61" s="646"/>
      <c r="AA61" s="646"/>
      <c r="AB61" s="647"/>
      <c r="AC61" s="646"/>
      <c r="AD61" s="646"/>
      <c r="AE61" s="647"/>
      <c r="AF61" s="646"/>
      <c r="AG61" s="646"/>
      <c r="AH61" s="647"/>
      <c r="AI61" s="646"/>
      <c r="AJ61" s="646"/>
      <c r="AK61" s="647"/>
      <c r="AL61" s="646"/>
      <c r="AM61" s="646"/>
      <c r="AN61" s="647"/>
      <c r="AO61" s="646"/>
      <c r="AP61" s="646"/>
      <c r="AQ61" s="647"/>
      <c r="AR61" s="646"/>
      <c r="AS61" s="646"/>
      <c r="AT61" s="647"/>
      <c r="AU61" s="646"/>
      <c r="AV61" s="646"/>
      <c r="AW61" s="647"/>
      <c r="AX61" s="646"/>
      <c r="AY61" s="646"/>
      <c r="AZ61" s="647"/>
      <c r="BA61" s="646"/>
      <c r="BB61" s="646"/>
      <c r="BC61" s="647"/>
      <c r="BD61" s="646"/>
      <c r="BE61" s="646"/>
      <c r="BF61" s="647"/>
      <c r="BG61" s="646"/>
      <c r="BH61" s="646"/>
      <c r="BI61" s="647"/>
      <c r="BJ61" s="646"/>
      <c r="BK61" s="646"/>
      <c r="BL61" s="646"/>
      <c r="BM61" s="646"/>
      <c r="BN61" s="647"/>
      <c r="BO61" s="646"/>
      <c r="BP61" s="646"/>
      <c r="BQ61" s="646"/>
      <c r="BR61" s="646"/>
      <c r="BS61" s="646"/>
      <c r="BT61" s="646"/>
      <c r="BU61" s="646"/>
      <c r="BV61" s="647"/>
      <c r="BW61" s="646"/>
      <c r="BX61" s="646"/>
      <c r="BY61" s="647"/>
      <c r="BZ61" s="646"/>
      <c r="CA61" s="646"/>
      <c r="CB61" s="646"/>
      <c r="CC61" s="646"/>
      <c r="CD61" s="646"/>
      <c r="CE61" s="646"/>
      <c r="CF61" s="646"/>
      <c r="CG61" s="646"/>
      <c r="CH61" s="646"/>
      <c r="CI61" s="646"/>
      <c r="CJ61" s="646"/>
      <c r="CK61" s="646"/>
      <c r="CL61" s="647"/>
      <c r="CM61" s="646"/>
      <c r="CN61" s="646"/>
      <c r="CO61" s="647"/>
      <c r="CP61" s="646"/>
      <c r="CQ61" s="646"/>
      <c r="CR61" s="647"/>
      <c r="CS61" s="646"/>
      <c r="CT61" s="646"/>
      <c r="CU61" s="647"/>
      <c r="CV61" s="646"/>
      <c r="CW61" s="646"/>
      <c r="CX61" s="647"/>
      <c r="CY61" s="646"/>
      <c r="CZ61" s="646"/>
      <c r="DA61" s="647"/>
      <c r="DB61" s="646"/>
      <c r="DC61" s="646"/>
      <c r="DD61" s="646"/>
      <c r="DE61" s="646"/>
      <c r="DF61" s="647"/>
      <c r="DG61" s="646"/>
      <c r="DH61" s="646"/>
      <c r="DI61" s="647"/>
      <c r="DJ61" s="646"/>
      <c r="DK61" s="644"/>
      <c r="DL61" s="644"/>
      <c r="DM61" s="644"/>
      <c r="DN61" s="644"/>
      <c r="DO61" s="644"/>
      <c r="DP61" s="644"/>
      <c r="DQ61" s="644"/>
      <c r="DR61" s="644"/>
      <c r="DS61" s="644"/>
      <c r="DT61" s="644"/>
    </row>
    <row r="62" spans="1:124" s="663" customFormat="1" ht="11.25" customHeight="1">
      <c r="A62" s="576">
        <v>1</v>
      </c>
      <c r="B62" s="577" t="s">
        <v>163</v>
      </c>
      <c r="C62" s="660">
        <v>128130</v>
      </c>
      <c r="D62" s="661">
        <v>74.2</v>
      </c>
      <c r="E62" s="660">
        <v>950427</v>
      </c>
      <c r="F62" s="660">
        <v>852</v>
      </c>
      <c r="G62" s="661">
        <v>55.4</v>
      </c>
      <c r="H62" s="660">
        <v>4720</v>
      </c>
      <c r="I62" s="660">
        <v>128983</v>
      </c>
      <c r="J62" s="661">
        <v>74.099999999999994</v>
      </c>
      <c r="K62" s="660">
        <v>955148</v>
      </c>
      <c r="L62" s="660">
        <v>14218</v>
      </c>
      <c r="M62" s="661">
        <v>49.6</v>
      </c>
      <c r="N62" s="662">
        <v>70525</v>
      </c>
      <c r="O62" s="660">
        <v>4341</v>
      </c>
      <c r="P62" s="661">
        <v>64.8</v>
      </c>
      <c r="Q62" s="660">
        <v>28115</v>
      </c>
      <c r="R62" s="660">
        <v>185065</v>
      </c>
      <c r="S62" s="661">
        <v>69.2</v>
      </c>
      <c r="T62" s="660">
        <v>1280818</v>
      </c>
      <c r="U62" s="660">
        <v>38267</v>
      </c>
      <c r="V62" s="661">
        <v>60.4</v>
      </c>
      <c r="W62" s="660">
        <v>231169</v>
      </c>
      <c r="X62" s="660">
        <v>8569</v>
      </c>
      <c r="Y62" s="661">
        <v>45.5</v>
      </c>
      <c r="Z62" s="660">
        <v>39021</v>
      </c>
      <c r="AA62" s="660">
        <v>46836</v>
      </c>
      <c r="AB62" s="661">
        <v>57.7</v>
      </c>
      <c r="AC62" s="660">
        <v>270190</v>
      </c>
      <c r="AD62" s="660">
        <v>2161</v>
      </c>
      <c r="AE62" s="661">
        <v>43.5</v>
      </c>
      <c r="AF62" s="660">
        <v>9393</v>
      </c>
      <c r="AG62" s="660">
        <v>206</v>
      </c>
      <c r="AH62" s="661">
        <v>44.2</v>
      </c>
      <c r="AI62" s="660">
        <v>912</v>
      </c>
      <c r="AJ62" s="660">
        <v>11788</v>
      </c>
      <c r="AK62" s="661">
        <v>45.8</v>
      </c>
      <c r="AL62" s="660">
        <v>54047</v>
      </c>
      <c r="AM62" s="660">
        <v>196853</v>
      </c>
      <c r="AN62" s="661">
        <v>67.8</v>
      </c>
      <c r="AO62" s="660">
        <v>1334865</v>
      </c>
      <c r="AP62" s="660">
        <v>525</v>
      </c>
      <c r="AQ62" s="661">
        <v>88.8</v>
      </c>
      <c r="AR62" s="660">
        <v>4662</v>
      </c>
      <c r="AS62" s="660">
        <v>197378</v>
      </c>
      <c r="AT62" s="661">
        <v>67.900000000000006</v>
      </c>
      <c r="AU62" s="660">
        <v>1339526</v>
      </c>
      <c r="AV62" s="660">
        <v>933</v>
      </c>
      <c r="AW62" s="661">
        <v>314.10000000000002</v>
      </c>
      <c r="AX62" s="660">
        <v>29307</v>
      </c>
      <c r="AY62" s="660">
        <v>10385</v>
      </c>
      <c r="AZ62" s="661">
        <v>452</v>
      </c>
      <c r="BA62" s="660">
        <v>469407</v>
      </c>
      <c r="BB62" s="660">
        <v>11319</v>
      </c>
      <c r="BC62" s="661">
        <v>440.6</v>
      </c>
      <c r="BD62" s="660">
        <v>498714</v>
      </c>
      <c r="BE62" s="660">
        <v>3585</v>
      </c>
      <c r="BF62" s="661">
        <v>397.6</v>
      </c>
      <c r="BG62" s="660">
        <v>142558</v>
      </c>
      <c r="BH62" s="660">
        <v>6800</v>
      </c>
      <c r="BI62" s="661">
        <v>480.7</v>
      </c>
      <c r="BJ62" s="660">
        <v>326849</v>
      </c>
      <c r="BK62" s="660">
        <v>3972</v>
      </c>
      <c r="BL62" s="660">
        <v>2828</v>
      </c>
      <c r="BM62" s="660">
        <v>43741</v>
      </c>
      <c r="BN62" s="661">
        <v>625.5</v>
      </c>
      <c r="BO62" s="660">
        <v>2736034</v>
      </c>
      <c r="BP62" s="660">
        <v>86</v>
      </c>
      <c r="BQ62" s="660">
        <v>102</v>
      </c>
      <c r="BR62" s="660">
        <v>55248</v>
      </c>
      <c r="BS62" s="660">
        <v>10213</v>
      </c>
      <c r="BT62" s="660">
        <v>12829</v>
      </c>
      <c r="BU62" s="660">
        <v>545</v>
      </c>
      <c r="BV62" s="661">
        <v>33.4</v>
      </c>
      <c r="BW62" s="660">
        <v>1822</v>
      </c>
      <c r="BX62" s="660">
        <v>173</v>
      </c>
      <c r="BY62" s="661">
        <v>44.1</v>
      </c>
      <c r="BZ62" s="660">
        <v>762</v>
      </c>
      <c r="CA62" s="660">
        <v>117</v>
      </c>
      <c r="CB62" s="660">
        <v>834</v>
      </c>
      <c r="CC62" s="660">
        <v>16</v>
      </c>
      <c r="CD62" s="660">
        <v>2</v>
      </c>
      <c r="CE62" s="660">
        <v>185</v>
      </c>
      <c r="CF62" s="660" t="s">
        <v>435</v>
      </c>
      <c r="CG62" s="660">
        <v>445</v>
      </c>
      <c r="CH62" s="660">
        <v>1</v>
      </c>
      <c r="CI62" s="660">
        <v>78</v>
      </c>
      <c r="CJ62" s="660">
        <v>40913</v>
      </c>
      <c r="CK62" s="660">
        <v>40076</v>
      </c>
      <c r="CL62" s="661">
        <v>31.2</v>
      </c>
      <c r="CM62" s="660">
        <v>125159</v>
      </c>
      <c r="CN62" s="660">
        <v>103</v>
      </c>
      <c r="CO62" s="661">
        <v>22.5</v>
      </c>
      <c r="CP62" s="660">
        <v>232</v>
      </c>
      <c r="CQ62" s="660">
        <v>40179</v>
      </c>
      <c r="CR62" s="661">
        <v>31.2</v>
      </c>
      <c r="CS62" s="660">
        <v>125391</v>
      </c>
      <c r="CT62" s="660">
        <v>16833</v>
      </c>
      <c r="CU62" s="661">
        <v>528.29999999999995</v>
      </c>
      <c r="CV62" s="660">
        <v>889223</v>
      </c>
      <c r="CW62" s="660">
        <v>2790</v>
      </c>
      <c r="CX62" s="661">
        <v>106.1</v>
      </c>
      <c r="CY62" s="660">
        <v>29607</v>
      </c>
      <c r="CZ62" s="660">
        <v>666</v>
      </c>
      <c r="DA62" s="661">
        <v>109.3</v>
      </c>
      <c r="DB62" s="660">
        <v>7278</v>
      </c>
      <c r="DC62" s="660">
        <v>408</v>
      </c>
      <c r="DD62" s="660">
        <v>20696</v>
      </c>
      <c r="DE62" s="660">
        <v>11679</v>
      </c>
      <c r="DF62" s="661">
        <v>101.9</v>
      </c>
      <c r="DG62" s="660">
        <v>119037</v>
      </c>
      <c r="DH62" s="660">
        <v>30377</v>
      </c>
      <c r="DI62" s="661">
        <v>106.5</v>
      </c>
      <c r="DJ62" s="660">
        <v>323608</v>
      </c>
      <c r="DK62" s="660">
        <v>1205</v>
      </c>
      <c r="DL62" s="660">
        <v>165</v>
      </c>
      <c r="DM62" s="660">
        <v>1370</v>
      </c>
      <c r="DN62" s="660">
        <v>521</v>
      </c>
      <c r="DO62" s="660" t="s">
        <v>435</v>
      </c>
      <c r="DP62" s="660">
        <v>21535</v>
      </c>
      <c r="DQ62" s="660">
        <v>54042</v>
      </c>
      <c r="DR62" s="660">
        <v>388920</v>
      </c>
      <c r="DS62" s="660">
        <v>26640</v>
      </c>
      <c r="DT62" s="660">
        <v>2812</v>
      </c>
    </row>
    <row r="63" spans="1:124" s="663" customFormat="1" ht="11.25" customHeight="1">
      <c r="A63" s="576">
        <v>2</v>
      </c>
      <c r="B63" s="577" t="s">
        <v>126</v>
      </c>
      <c r="C63" s="660">
        <v>125106</v>
      </c>
      <c r="D63" s="661">
        <v>76.400000000000006</v>
      </c>
      <c r="E63" s="660">
        <v>955387</v>
      </c>
      <c r="F63" s="660">
        <v>739</v>
      </c>
      <c r="G63" s="661">
        <v>52.5</v>
      </c>
      <c r="H63" s="660">
        <v>3878</v>
      </c>
      <c r="I63" s="660">
        <v>125844</v>
      </c>
      <c r="J63" s="661">
        <v>76.2</v>
      </c>
      <c r="K63" s="660">
        <v>959264</v>
      </c>
      <c r="L63" s="660">
        <v>29308</v>
      </c>
      <c r="M63" s="661">
        <v>43</v>
      </c>
      <c r="N63" s="662">
        <v>125894</v>
      </c>
      <c r="O63" s="660">
        <v>19912</v>
      </c>
      <c r="P63" s="661">
        <v>59.1</v>
      </c>
      <c r="Q63" s="660">
        <v>117778</v>
      </c>
      <c r="R63" s="660">
        <v>225720</v>
      </c>
      <c r="S63" s="661">
        <v>65.2</v>
      </c>
      <c r="T63" s="660">
        <v>1471190</v>
      </c>
      <c r="U63" s="660">
        <v>51265</v>
      </c>
      <c r="V63" s="661">
        <v>52.9</v>
      </c>
      <c r="W63" s="660">
        <v>271366</v>
      </c>
      <c r="X63" s="660">
        <v>4723</v>
      </c>
      <c r="Y63" s="661">
        <v>41.6</v>
      </c>
      <c r="Z63" s="660">
        <v>19649</v>
      </c>
      <c r="AA63" s="660">
        <v>55989</v>
      </c>
      <c r="AB63" s="661">
        <v>52</v>
      </c>
      <c r="AC63" s="660">
        <v>291015</v>
      </c>
      <c r="AD63" s="660">
        <v>3487</v>
      </c>
      <c r="AE63" s="661">
        <v>41.7</v>
      </c>
      <c r="AF63" s="660">
        <v>14550</v>
      </c>
      <c r="AG63" s="660">
        <v>276</v>
      </c>
      <c r="AH63" s="661">
        <v>40</v>
      </c>
      <c r="AI63" s="660">
        <v>1106</v>
      </c>
      <c r="AJ63" s="660">
        <v>9225</v>
      </c>
      <c r="AK63" s="661">
        <v>42.5</v>
      </c>
      <c r="AL63" s="660">
        <v>39182</v>
      </c>
      <c r="AM63" s="660">
        <v>234946</v>
      </c>
      <c r="AN63" s="661">
        <v>64.3</v>
      </c>
      <c r="AO63" s="660">
        <v>1510372</v>
      </c>
      <c r="AP63" s="660">
        <v>5135</v>
      </c>
      <c r="AQ63" s="661">
        <v>92.4</v>
      </c>
      <c r="AR63" s="660">
        <v>47438</v>
      </c>
      <c r="AS63" s="660">
        <v>240081</v>
      </c>
      <c r="AT63" s="661">
        <v>64.900000000000006</v>
      </c>
      <c r="AU63" s="660">
        <v>1557811</v>
      </c>
      <c r="AV63" s="660">
        <v>1709</v>
      </c>
      <c r="AW63" s="661">
        <v>324</v>
      </c>
      <c r="AX63" s="660">
        <v>55382</v>
      </c>
      <c r="AY63" s="660">
        <v>16908</v>
      </c>
      <c r="AZ63" s="661">
        <v>452.9</v>
      </c>
      <c r="BA63" s="660">
        <v>765824</v>
      </c>
      <c r="BB63" s="660">
        <v>18617</v>
      </c>
      <c r="BC63" s="661">
        <v>441.1</v>
      </c>
      <c r="BD63" s="660">
        <v>821206</v>
      </c>
      <c r="BE63" s="660">
        <v>4668</v>
      </c>
      <c r="BF63" s="661">
        <v>391.5</v>
      </c>
      <c r="BG63" s="660">
        <v>182730</v>
      </c>
      <c r="BH63" s="660">
        <v>12240</v>
      </c>
      <c r="BI63" s="661">
        <v>476.4</v>
      </c>
      <c r="BJ63" s="660">
        <v>583094</v>
      </c>
      <c r="BK63" s="660">
        <v>4361</v>
      </c>
      <c r="BL63" s="660">
        <v>7879</v>
      </c>
      <c r="BM63" s="660">
        <v>34517</v>
      </c>
      <c r="BN63" s="661">
        <v>652.70000000000005</v>
      </c>
      <c r="BO63" s="660">
        <v>2252879</v>
      </c>
      <c r="BP63" s="660">
        <v>133</v>
      </c>
      <c r="BQ63" s="660">
        <v>248</v>
      </c>
      <c r="BR63" s="660">
        <v>53515</v>
      </c>
      <c r="BS63" s="660">
        <v>16562</v>
      </c>
      <c r="BT63" s="660">
        <v>19423</v>
      </c>
      <c r="BU63" s="660">
        <v>464</v>
      </c>
      <c r="BV63" s="661">
        <v>36.299999999999997</v>
      </c>
      <c r="BW63" s="660">
        <v>1687</v>
      </c>
      <c r="BX63" s="660">
        <v>332</v>
      </c>
      <c r="BY63" s="661">
        <v>38.200000000000003</v>
      </c>
      <c r="BZ63" s="660">
        <v>1271</v>
      </c>
      <c r="CA63" s="660">
        <v>250</v>
      </c>
      <c r="CB63" s="660">
        <v>1047</v>
      </c>
      <c r="CC63" s="660">
        <v>59</v>
      </c>
      <c r="CD63" s="660">
        <v>28</v>
      </c>
      <c r="CE63" s="660">
        <v>225</v>
      </c>
      <c r="CF63" s="660" t="s">
        <v>435</v>
      </c>
      <c r="CG63" s="660">
        <v>524</v>
      </c>
      <c r="CH63" s="660">
        <v>29</v>
      </c>
      <c r="CI63" s="660">
        <v>152</v>
      </c>
      <c r="CJ63" s="660">
        <v>48006</v>
      </c>
      <c r="CK63" s="660">
        <v>46648</v>
      </c>
      <c r="CL63" s="661">
        <v>32.9</v>
      </c>
      <c r="CM63" s="660">
        <v>153300</v>
      </c>
      <c r="CN63" s="660">
        <v>309</v>
      </c>
      <c r="CO63" s="661">
        <v>24.6</v>
      </c>
      <c r="CP63" s="660">
        <v>761</v>
      </c>
      <c r="CQ63" s="660">
        <v>46957</v>
      </c>
      <c r="CR63" s="661">
        <v>32.799999999999997</v>
      </c>
      <c r="CS63" s="660">
        <v>154061</v>
      </c>
      <c r="CT63" s="660">
        <v>40835</v>
      </c>
      <c r="CU63" s="661">
        <v>520</v>
      </c>
      <c r="CV63" s="660">
        <v>2123399</v>
      </c>
      <c r="CW63" s="660">
        <v>8706</v>
      </c>
      <c r="CX63" s="661">
        <v>114.1</v>
      </c>
      <c r="CY63" s="660">
        <v>99322</v>
      </c>
      <c r="CZ63" s="660">
        <v>719</v>
      </c>
      <c r="DA63" s="661">
        <v>117.3</v>
      </c>
      <c r="DB63" s="660">
        <v>8439</v>
      </c>
      <c r="DC63" s="660">
        <v>832</v>
      </c>
      <c r="DD63" s="660">
        <v>51092</v>
      </c>
      <c r="DE63" s="660">
        <v>10619</v>
      </c>
      <c r="DF63" s="661">
        <v>107.8</v>
      </c>
      <c r="DG63" s="660">
        <v>114450</v>
      </c>
      <c r="DH63" s="660">
        <v>50256</v>
      </c>
      <c r="DI63" s="661">
        <v>110.1</v>
      </c>
      <c r="DJ63" s="660">
        <v>553086</v>
      </c>
      <c r="DK63" s="660">
        <v>4924</v>
      </c>
      <c r="DL63" s="660">
        <v>380</v>
      </c>
      <c r="DM63" s="660">
        <v>5304</v>
      </c>
      <c r="DN63" s="660">
        <v>3278</v>
      </c>
      <c r="DO63" s="660">
        <v>1857</v>
      </c>
      <c r="DP63" s="660">
        <v>21750</v>
      </c>
      <c r="DQ63" s="660">
        <v>85581</v>
      </c>
      <c r="DR63" s="660">
        <v>497627</v>
      </c>
      <c r="DS63" s="660">
        <v>30952</v>
      </c>
      <c r="DT63" s="660">
        <v>3792</v>
      </c>
    </row>
    <row r="64" spans="1:124" s="663" customFormat="1" ht="11.25" customHeight="1">
      <c r="A64" s="576">
        <v>3</v>
      </c>
      <c r="B64" s="577" t="s">
        <v>108</v>
      </c>
      <c r="C64" s="660">
        <v>61306</v>
      </c>
      <c r="D64" s="661">
        <v>67</v>
      </c>
      <c r="E64" s="660">
        <v>410829</v>
      </c>
      <c r="F64" s="660">
        <v>591</v>
      </c>
      <c r="G64" s="661">
        <v>44.9</v>
      </c>
      <c r="H64" s="660">
        <v>2654</v>
      </c>
      <c r="I64" s="660">
        <v>61897</v>
      </c>
      <c r="J64" s="661">
        <v>66.8</v>
      </c>
      <c r="K64" s="660">
        <v>413484</v>
      </c>
      <c r="L64" s="660">
        <v>65471</v>
      </c>
      <c r="M64" s="661">
        <v>42.1</v>
      </c>
      <c r="N64" s="662">
        <v>275414</v>
      </c>
      <c r="O64" s="660">
        <v>22061</v>
      </c>
      <c r="P64" s="661">
        <v>55.2</v>
      </c>
      <c r="Q64" s="660">
        <v>121699</v>
      </c>
      <c r="R64" s="660">
        <v>190102</v>
      </c>
      <c r="S64" s="661">
        <v>53</v>
      </c>
      <c r="T64" s="660">
        <v>1007444</v>
      </c>
      <c r="U64" s="660">
        <v>40937</v>
      </c>
      <c r="V64" s="661">
        <v>48.4</v>
      </c>
      <c r="W64" s="660">
        <v>198014</v>
      </c>
      <c r="X64" s="660">
        <v>18789</v>
      </c>
      <c r="Y64" s="661">
        <v>41.8</v>
      </c>
      <c r="Z64" s="660">
        <v>78585</v>
      </c>
      <c r="AA64" s="660">
        <v>59726</v>
      </c>
      <c r="AB64" s="661">
        <v>46.3</v>
      </c>
      <c r="AC64" s="660">
        <v>276599</v>
      </c>
      <c r="AD64" s="660">
        <v>5934</v>
      </c>
      <c r="AE64" s="661">
        <v>38.1</v>
      </c>
      <c r="AF64" s="660">
        <v>22621</v>
      </c>
      <c r="AG64" s="660">
        <v>855</v>
      </c>
      <c r="AH64" s="661">
        <v>36.299999999999997</v>
      </c>
      <c r="AI64" s="660">
        <v>3104</v>
      </c>
      <c r="AJ64" s="660">
        <v>26169</v>
      </c>
      <c r="AK64" s="661">
        <v>40.9</v>
      </c>
      <c r="AL64" s="660">
        <v>106965</v>
      </c>
      <c r="AM64" s="660">
        <v>216271</v>
      </c>
      <c r="AN64" s="661">
        <v>51.5</v>
      </c>
      <c r="AO64" s="660">
        <v>1114409</v>
      </c>
      <c r="AP64" s="660">
        <v>5474</v>
      </c>
      <c r="AQ64" s="661">
        <v>89.7</v>
      </c>
      <c r="AR64" s="660">
        <v>49081</v>
      </c>
      <c r="AS64" s="660">
        <v>221745</v>
      </c>
      <c r="AT64" s="661">
        <v>52.5</v>
      </c>
      <c r="AU64" s="660">
        <v>1163490</v>
      </c>
      <c r="AV64" s="660">
        <v>581</v>
      </c>
      <c r="AW64" s="661">
        <v>293</v>
      </c>
      <c r="AX64" s="660">
        <v>17030</v>
      </c>
      <c r="AY64" s="660">
        <v>43766</v>
      </c>
      <c r="AZ64" s="661">
        <v>431.1</v>
      </c>
      <c r="BA64" s="660">
        <v>1886617</v>
      </c>
      <c r="BB64" s="660">
        <v>44348</v>
      </c>
      <c r="BC64" s="661">
        <v>429.3</v>
      </c>
      <c r="BD64" s="660">
        <v>1903647</v>
      </c>
      <c r="BE64" s="660">
        <v>16891</v>
      </c>
      <c r="BF64" s="661">
        <v>394.8</v>
      </c>
      <c r="BG64" s="660">
        <v>666926</v>
      </c>
      <c r="BH64" s="660">
        <v>26876</v>
      </c>
      <c r="BI64" s="661">
        <v>453.8</v>
      </c>
      <c r="BJ64" s="660">
        <v>1219691</v>
      </c>
      <c r="BK64" s="660">
        <v>24260</v>
      </c>
      <c r="BL64" s="660">
        <v>2616</v>
      </c>
      <c r="BM64" s="660">
        <v>21054</v>
      </c>
      <c r="BN64" s="661">
        <v>622.1</v>
      </c>
      <c r="BO64" s="660">
        <v>1309700</v>
      </c>
      <c r="BP64" s="660">
        <v>350</v>
      </c>
      <c r="BQ64" s="660">
        <v>303</v>
      </c>
      <c r="BR64" s="660">
        <v>66055</v>
      </c>
      <c r="BS64" s="660">
        <v>32794</v>
      </c>
      <c r="BT64" s="660">
        <v>39930</v>
      </c>
      <c r="BU64" s="660">
        <v>760</v>
      </c>
      <c r="BV64" s="661">
        <v>27.6</v>
      </c>
      <c r="BW64" s="660">
        <v>2101</v>
      </c>
      <c r="BX64" s="660">
        <v>356</v>
      </c>
      <c r="BY64" s="661">
        <v>39.4</v>
      </c>
      <c r="BZ64" s="660">
        <v>1404</v>
      </c>
      <c r="CA64" s="660">
        <v>556</v>
      </c>
      <c r="CB64" s="660">
        <v>1672</v>
      </c>
      <c r="CC64" s="660">
        <v>21</v>
      </c>
      <c r="CD64" s="660">
        <v>62</v>
      </c>
      <c r="CE64" s="660">
        <v>177</v>
      </c>
      <c r="CF64" s="660">
        <v>42</v>
      </c>
      <c r="CG64" s="660">
        <v>2173</v>
      </c>
      <c r="CH64" s="660">
        <v>237</v>
      </c>
      <c r="CI64" s="660">
        <v>317</v>
      </c>
      <c r="CJ64" s="660">
        <v>39586</v>
      </c>
      <c r="CK64" s="660">
        <v>36330</v>
      </c>
      <c r="CL64" s="661">
        <v>29.4</v>
      </c>
      <c r="CM64" s="660">
        <v>106693</v>
      </c>
      <c r="CN64" s="660">
        <v>227</v>
      </c>
      <c r="CO64" s="661">
        <v>24.6</v>
      </c>
      <c r="CP64" s="660">
        <v>558</v>
      </c>
      <c r="CQ64" s="660">
        <v>36557</v>
      </c>
      <c r="CR64" s="661">
        <v>29.3</v>
      </c>
      <c r="CS64" s="660">
        <v>107251</v>
      </c>
      <c r="CT64" s="660">
        <v>121464</v>
      </c>
      <c r="CU64" s="661">
        <v>480.9</v>
      </c>
      <c r="CV64" s="660">
        <v>5841594</v>
      </c>
      <c r="CW64" s="660">
        <v>16361</v>
      </c>
      <c r="CX64" s="661">
        <v>115.9</v>
      </c>
      <c r="CY64" s="660">
        <v>189686</v>
      </c>
      <c r="CZ64" s="660">
        <v>2007</v>
      </c>
      <c r="DA64" s="661">
        <v>105</v>
      </c>
      <c r="DB64" s="660">
        <v>21065</v>
      </c>
      <c r="DC64" s="660">
        <v>931</v>
      </c>
      <c r="DD64" s="660">
        <v>140762</v>
      </c>
      <c r="DE64" s="660">
        <v>38717</v>
      </c>
      <c r="DF64" s="661">
        <v>105.2</v>
      </c>
      <c r="DG64" s="660">
        <v>407433</v>
      </c>
      <c r="DH64" s="660">
        <v>201113</v>
      </c>
      <c r="DI64" s="661">
        <v>108.1</v>
      </c>
      <c r="DJ64" s="660">
        <v>2173994</v>
      </c>
      <c r="DK64" s="660">
        <v>6861</v>
      </c>
      <c r="DL64" s="660">
        <v>402</v>
      </c>
      <c r="DM64" s="660">
        <v>7263</v>
      </c>
      <c r="DN64" s="660">
        <v>2172</v>
      </c>
      <c r="DO64" s="660">
        <v>3301</v>
      </c>
      <c r="DP64" s="660">
        <v>32109</v>
      </c>
      <c r="DQ64" s="660">
        <v>306209</v>
      </c>
      <c r="DR64" s="660">
        <v>808083</v>
      </c>
      <c r="DS64" s="660">
        <v>50455</v>
      </c>
      <c r="DT64" s="660">
        <v>6162</v>
      </c>
    </row>
    <row r="65" spans="1:124" s="663" customFormat="1" ht="11.25" customHeight="1">
      <c r="A65" s="576">
        <v>4</v>
      </c>
      <c r="B65" s="577" t="s">
        <v>644</v>
      </c>
      <c r="C65" s="660">
        <v>82346</v>
      </c>
      <c r="D65" s="661">
        <v>66.900000000000006</v>
      </c>
      <c r="E65" s="660">
        <v>550874</v>
      </c>
      <c r="F65" s="660">
        <v>925</v>
      </c>
      <c r="G65" s="661">
        <v>42.6</v>
      </c>
      <c r="H65" s="660">
        <v>3938</v>
      </c>
      <c r="I65" s="660">
        <v>83271</v>
      </c>
      <c r="J65" s="661">
        <v>66.599999999999994</v>
      </c>
      <c r="K65" s="660">
        <v>554812</v>
      </c>
      <c r="L65" s="660">
        <v>32786</v>
      </c>
      <c r="M65" s="661">
        <v>38.1</v>
      </c>
      <c r="N65" s="662">
        <v>124934</v>
      </c>
      <c r="O65" s="660">
        <v>27802</v>
      </c>
      <c r="P65" s="661">
        <v>53</v>
      </c>
      <c r="Q65" s="660">
        <v>147463</v>
      </c>
      <c r="R65" s="660">
        <v>207369</v>
      </c>
      <c r="S65" s="661">
        <v>54.7</v>
      </c>
      <c r="T65" s="660">
        <v>1134418</v>
      </c>
      <c r="U65" s="660">
        <v>64125</v>
      </c>
      <c r="V65" s="661">
        <v>48.3</v>
      </c>
      <c r="W65" s="660">
        <v>309781</v>
      </c>
      <c r="X65" s="660">
        <v>16350</v>
      </c>
      <c r="Y65" s="661">
        <v>38.1</v>
      </c>
      <c r="Z65" s="660">
        <v>62331</v>
      </c>
      <c r="AA65" s="660">
        <v>80474</v>
      </c>
      <c r="AB65" s="661">
        <v>46.2</v>
      </c>
      <c r="AC65" s="660">
        <v>372112</v>
      </c>
      <c r="AD65" s="660">
        <v>5249</v>
      </c>
      <c r="AE65" s="661">
        <v>37.299999999999997</v>
      </c>
      <c r="AF65" s="660">
        <v>19564</v>
      </c>
      <c r="AG65" s="660">
        <v>1128</v>
      </c>
      <c r="AH65" s="661">
        <v>37.799999999999997</v>
      </c>
      <c r="AI65" s="660">
        <v>4264</v>
      </c>
      <c r="AJ65" s="660">
        <v>23652</v>
      </c>
      <c r="AK65" s="661">
        <v>38.1</v>
      </c>
      <c r="AL65" s="660">
        <v>90097</v>
      </c>
      <c r="AM65" s="660">
        <v>231021</v>
      </c>
      <c r="AN65" s="661">
        <v>53</v>
      </c>
      <c r="AO65" s="660">
        <v>1224515</v>
      </c>
      <c r="AP65" s="660">
        <v>70498</v>
      </c>
      <c r="AQ65" s="661">
        <v>91.5</v>
      </c>
      <c r="AR65" s="660">
        <v>645251</v>
      </c>
      <c r="AS65" s="660">
        <v>301519</v>
      </c>
      <c r="AT65" s="661">
        <v>62</v>
      </c>
      <c r="AU65" s="660">
        <v>1869766</v>
      </c>
      <c r="AV65" s="660">
        <v>507</v>
      </c>
      <c r="AW65" s="661">
        <v>308</v>
      </c>
      <c r="AX65" s="660">
        <v>15617</v>
      </c>
      <c r="AY65" s="660">
        <v>45441</v>
      </c>
      <c r="AZ65" s="661">
        <v>436.9</v>
      </c>
      <c r="BA65" s="660">
        <v>1985388</v>
      </c>
      <c r="BB65" s="660">
        <v>45948</v>
      </c>
      <c r="BC65" s="661">
        <v>435.5</v>
      </c>
      <c r="BD65" s="660">
        <v>2001005</v>
      </c>
      <c r="BE65" s="660">
        <v>5543</v>
      </c>
      <c r="BF65" s="661">
        <v>368</v>
      </c>
      <c r="BG65" s="660">
        <v>203952</v>
      </c>
      <c r="BH65" s="660">
        <v>39898</v>
      </c>
      <c r="BI65" s="661">
        <v>446.5</v>
      </c>
      <c r="BJ65" s="660">
        <v>1781436</v>
      </c>
      <c r="BK65" s="660">
        <v>32490</v>
      </c>
      <c r="BL65" s="660">
        <v>7408</v>
      </c>
      <c r="BM65" s="660">
        <v>1355</v>
      </c>
      <c r="BN65" s="661">
        <v>609.70000000000005</v>
      </c>
      <c r="BO65" s="660">
        <v>82625</v>
      </c>
      <c r="BP65" s="660">
        <v>107</v>
      </c>
      <c r="BQ65" s="660">
        <v>245</v>
      </c>
      <c r="BR65" s="660">
        <v>47655</v>
      </c>
      <c r="BS65" s="660">
        <v>25975</v>
      </c>
      <c r="BT65" s="660">
        <v>33378</v>
      </c>
      <c r="BU65" s="660">
        <v>157</v>
      </c>
      <c r="BV65" s="661">
        <v>33.5</v>
      </c>
      <c r="BW65" s="660">
        <v>527</v>
      </c>
      <c r="BX65" s="660">
        <v>307</v>
      </c>
      <c r="BY65" s="661">
        <v>38.799999999999997</v>
      </c>
      <c r="BZ65" s="660">
        <v>1190</v>
      </c>
      <c r="CA65" s="660">
        <v>66</v>
      </c>
      <c r="CB65" s="660">
        <v>530</v>
      </c>
      <c r="CC65" s="660" t="s">
        <v>435</v>
      </c>
      <c r="CD65" s="660">
        <v>202</v>
      </c>
      <c r="CE65" s="660">
        <v>164</v>
      </c>
      <c r="CF65" s="660" t="s">
        <v>435</v>
      </c>
      <c r="CG65" s="660">
        <v>284</v>
      </c>
      <c r="CH65" s="660">
        <v>219</v>
      </c>
      <c r="CI65" s="660">
        <v>292</v>
      </c>
      <c r="CJ65" s="660">
        <v>28285</v>
      </c>
      <c r="CK65" s="660">
        <v>26609</v>
      </c>
      <c r="CL65" s="661">
        <v>31.9</v>
      </c>
      <c r="CM65" s="660">
        <v>84790</v>
      </c>
      <c r="CN65" s="660">
        <v>462</v>
      </c>
      <c r="CO65" s="661">
        <v>22.3</v>
      </c>
      <c r="CP65" s="660">
        <v>1030</v>
      </c>
      <c r="CQ65" s="660">
        <v>27072</v>
      </c>
      <c r="CR65" s="661">
        <v>31.7</v>
      </c>
      <c r="CS65" s="660">
        <v>85820</v>
      </c>
      <c r="CT65" s="660">
        <v>158962</v>
      </c>
      <c r="CU65" s="661">
        <v>479.6</v>
      </c>
      <c r="CV65" s="660">
        <v>7623079</v>
      </c>
      <c r="CW65" s="660">
        <v>34383</v>
      </c>
      <c r="CX65" s="661">
        <v>121</v>
      </c>
      <c r="CY65" s="660">
        <v>416198</v>
      </c>
      <c r="CZ65" s="660">
        <v>889</v>
      </c>
      <c r="DA65" s="661">
        <v>100.3</v>
      </c>
      <c r="DB65" s="660">
        <v>8917</v>
      </c>
      <c r="DC65" s="660">
        <v>923</v>
      </c>
      <c r="DD65" s="660">
        <v>195158</v>
      </c>
      <c r="DE65" s="660">
        <v>19300</v>
      </c>
      <c r="DF65" s="661">
        <v>108.9</v>
      </c>
      <c r="DG65" s="660">
        <v>210137</v>
      </c>
      <c r="DH65" s="660">
        <v>254919</v>
      </c>
      <c r="DI65" s="661">
        <v>110.5</v>
      </c>
      <c r="DJ65" s="660">
        <v>2816022</v>
      </c>
      <c r="DK65" s="660">
        <v>6427</v>
      </c>
      <c r="DL65" s="660">
        <v>513</v>
      </c>
      <c r="DM65" s="660">
        <v>6940</v>
      </c>
      <c r="DN65" s="660">
        <v>54350</v>
      </c>
      <c r="DO65" s="660">
        <v>16148</v>
      </c>
      <c r="DP65" s="660">
        <v>16917</v>
      </c>
      <c r="DQ65" s="660">
        <v>358417</v>
      </c>
      <c r="DR65" s="660">
        <v>923836</v>
      </c>
      <c r="DS65" s="660">
        <v>65873</v>
      </c>
      <c r="DT65" s="660">
        <v>7619</v>
      </c>
    </row>
    <row r="66" spans="1:124" ht="5.0999999999999996" customHeight="1">
      <c r="A66" s="648"/>
      <c r="B66" s="645"/>
      <c r="C66" s="642"/>
      <c r="D66" s="643"/>
      <c r="E66" s="642"/>
      <c r="F66" s="642"/>
      <c r="G66" s="643"/>
      <c r="H66" s="642"/>
      <c r="I66" s="642"/>
      <c r="J66" s="643"/>
      <c r="K66" s="642"/>
      <c r="L66" s="642"/>
      <c r="M66" s="643"/>
      <c r="N66" s="640"/>
      <c r="O66" s="642"/>
      <c r="P66" s="643"/>
      <c r="Q66" s="642"/>
      <c r="R66" s="642"/>
      <c r="S66" s="643"/>
      <c r="T66" s="642"/>
      <c r="U66" s="642"/>
      <c r="V66" s="643"/>
      <c r="W66" s="642"/>
      <c r="X66" s="642"/>
      <c r="Y66" s="643"/>
      <c r="Z66" s="642"/>
      <c r="AA66" s="642"/>
      <c r="AB66" s="643"/>
      <c r="AC66" s="642"/>
      <c r="AD66" s="642"/>
      <c r="AE66" s="643"/>
      <c r="AF66" s="642"/>
      <c r="AG66" s="642"/>
      <c r="AH66" s="643"/>
      <c r="AI66" s="642"/>
      <c r="AJ66" s="642"/>
      <c r="AK66" s="643"/>
      <c r="AL66" s="642"/>
      <c r="AM66" s="642"/>
      <c r="AN66" s="643"/>
      <c r="AO66" s="642"/>
      <c r="AP66" s="642"/>
      <c r="AQ66" s="643"/>
      <c r="AR66" s="642"/>
      <c r="AS66" s="642"/>
      <c r="AT66" s="643"/>
      <c r="AU66" s="642"/>
      <c r="AV66" s="642"/>
      <c r="AW66" s="643"/>
      <c r="AX66" s="642"/>
      <c r="AY66" s="642"/>
      <c r="AZ66" s="643"/>
      <c r="BA66" s="642"/>
      <c r="BB66" s="642"/>
      <c r="BC66" s="643"/>
      <c r="BD66" s="642"/>
      <c r="BE66" s="642"/>
      <c r="BF66" s="643"/>
      <c r="BG66" s="642"/>
      <c r="BH66" s="642"/>
      <c r="BI66" s="643"/>
      <c r="BJ66" s="642"/>
      <c r="BK66" s="642"/>
      <c r="BL66" s="642"/>
      <c r="BM66" s="642"/>
      <c r="BN66" s="643"/>
      <c r="BO66" s="642"/>
      <c r="BP66" s="642"/>
      <c r="BQ66" s="642"/>
      <c r="BR66" s="642">
        <v>0</v>
      </c>
      <c r="BS66" s="642"/>
      <c r="BT66" s="642"/>
      <c r="BU66" s="642"/>
      <c r="BV66" s="643"/>
      <c r="BW66" s="642"/>
      <c r="BX66" s="642"/>
      <c r="BY66" s="643"/>
      <c r="BZ66" s="642"/>
      <c r="CA66" s="642"/>
      <c r="CB66" s="642"/>
      <c r="CC66" s="642"/>
      <c r="CD66" s="642"/>
      <c r="CE66" s="642"/>
      <c r="CF66" s="642"/>
      <c r="CG66" s="642"/>
      <c r="CH66" s="642"/>
      <c r="CI66" s="642"/>
      <c r="CJ66" s="642"/>
      <c r="CK66" s="642"/>
      <c r="CL66" s="643"/>
      <c r="CM66" s="642"/>
      <c r="CN66" s="642"/>
      <c r="CO66" s="643"/>
      <c r="CP66" s="642"/>
      <c r="CQ66" s="642"/>
      <c r="CR66" s="643"/>
      <c r="CS66" s="642"/>
      <c r="CT66" s="642"/>
      <c r="CU66" s="643"/>
      <c r="CV66" s="642"/>
      <c r="CW66" s="642"/>
      <c r="CX66" s="643"/>
      <c r="CY66" s="642"/>
      <c r="CZ66" s="642"/>
      <c r="DA66" s="643"/>
      <c r="DB66" s="642"/>
      <c r="DC66" s="642"/>
      <c r="DD66" s="642"/>
      <c r="DE66" s="642"/>
      <c r="DF66" s="643"/>
      <c r="DG66" s="642"/>
      <c r="DH66" s="642"/>
      <c r="DI66" s="643"/>
      <c r="DJ66" s="642"/>
      <c r="DK66" s="644"/>
      <c r="DL66" s="644"/>
      <c r="DM66" s="644"/>
      <c r="DN66" s="642"/>
      <c r="DO66" s="642"/>
      <c r="DP66" s="642"/>
      <c r="DQ66" s="642"/>
      <c r="DR66" s="642"/>
      <c r="DS66" s="642"/>
      <c r="DT66" s="642"/>
    </row>
    <row r="67" spans="1:124" ht="11.25" customHeight="1">
      <c r="A67" s="638" t="s">
        <v>381</v>
      </c>
      <c r="B67" s="639" t="s">
        <v>382</v>
      </c>
      <c r="C67" s="642">
        <v>314542</v>
      </c>
      <c r="D67" s="643">
        <v>73.7</v>
      </c>
      <c r="E67" s="642">
        <v>2316643</v>
      </c>
      <c r="F67" s="642">
        <v>2182</v>
      </c>
      <c r="G67" s="643">
        <v>51.6</v>
      </c>
      <c r="H67" s="642">
        <v>11252</v>
      </c>
      <c r="I67" s="642">
        <v>316724</v>
      </c>
      <c r="J67" s="643">
        <v>73.5</v>
      </c>
      <c r="K67" s="642">
        <v>2327895</v>
      </c>
      <c r="L67" s="642">
        <v>108998</v>
      </c>
      <c r="M67" s="643">
        <v>43.3</v>
      </c>
      <c r="N67" s="640">
        <v>471833</v>
      </c>
      <c r="O67" s="642">
        <v>46315</v>
      </c>
      <c r="P67" s="643">
        <v>57.8</v>
      </c>
      <c r="Q67" s="642">
        <v>267592</v>
      </c>
      <c r="R67" s="642">
        <v>600888</v>
      </c>
      <c r="S67" s="643">
        <v>62.6</v>
      </c>
      <c r="T67" s="642">
        <v>3759452</v>
      </c>
      <c r="U67" s="642">
        <v>130469</v>
      </c>
      <c r="V67" s="643">
        <v>53.7</v>
      </c>
      <c r="W67" s="642">
        <v>700549</v>
      </c>
      <c r="X67" s="642">
        <v>32081</v>
      </c>
      <c r="Y67" s="643">
        <v>42.8</v>
      </c>
      <c r="Z67" s="642">
        <v>137254</v>
      </c>
      <c r="AA67" s="642">
        <v>162550</v>
      </c>
      <c r="AB67" s="643">
        <v>51.5</v>
      </c>
      <c r="AC67" s="642">
        <v>837803</v>
      </c>
      <c r="AD67" s="642">
        <v>11582</v>
      </c>
      <c r="AE67" s="643">
        <v>40.200000000000003</v>
      </c>
      <c r="AF67" s="642">
        <v>46565</v>
      </c>
      <c r="AG67" s="642">
        <v>1338</v>
      </c>
      <c r="AH67" s="643">
        <v>38.299999999999997</v>
      </c>
      <c r="AI67" s="642">
        <v>5122</v>
      </c>
      <c r="AJ67" s="642">
        <v>47183</v>
      </c>
      <c r="AK67" s="643">
        <v>42.4</v>
      </c>
      <c r="AL67" s="642">
        <v>200194</v>
      </c>
      <c r="AM67" s="642">
        <v>648070</v>
      </c>
      <c r="AN67" s="643">
        <v>61.1</v>
      </c>
      <c r="AO67" s="642">
        <v>3959646</v>
      </c>
      <c r="AP67" s="642">
        <v>11134</v>
      </c>
      <c r="AQ67" s="643">
        <v>90.9</v>
      </c>
      <c r="AR67" s="642">
        <v>101181</v>
      </c>
      <c r="AS67" s="642">
        <v>659204</v>
      </c>
      <c r="AT67" s="643">
        <v>61.6</v>
      </c>
      <c r="AU67" s="642">
        <v>4060827</v>
      </c>
      <c r="AV67" s="642">
        <v>3224</v>
      </c>
      <c r="AW67" s="643">
        <v>315.5</v>
      </c>
      <c r="AX67" s="642">
        <v>101720</v>
      </c>
      <c r="AY67" s="642">
        <v>71060</v>
      </c>
      <c r="AZ67" s="643">
        <v>439.3</v>
      </c>
      <c r="BA67" s="642">
        <v>3121848</v>
      </c>
      <c r="BB67" s="642">
        <v>74283</v>
      </c>
      <c r="BC67" s="643">
        <v>434</v>
      </c>
      <c r="BD67" s="642">
        <v>3223567</v>
      </c>
      <c r="BE67" s="642">
        <v>25144</v>
      </c>
      <c r="BF67" s="643">
        <v>394.6</v>
      </c>
      <c r="BG67" s="642">
        <v>992214</v>
      </c>
      <c r="BH67" s="642">
        <v>45916</v>
      </c>
      <c r="BI67" s="643">
        <v>463.8</v>
      </c>
      <c r="BJ67" s="642">
        <v>2129633</v>
      </c>
      <c r="BK67" s="642">
        <v>32593</v>
      </c>
      <c r="BL67" s="642">
        <v>13323</v>
      </c>
      <c r="BM67" s="642">
        <v>99312</v>
      </c>
      <c r="BN67" s="643">
        <v>634.20000000000005</v>
      </c>
      <c r="BO67" s="642">
        <v>6298612</v>
      </c>
      <c r="BP67" s="642">
        <v>568</v>
      </c>
      <c r="BQ67" s="642">
        <v>654</v>
      </c>
      <c r="BR67" s="642">
        <v>174818</v>
      </c>
      <c r="BS67" s="642">
        <v>59569</v>
      </c>
      <c r="BT67" s="642">
        <v>72182</v>
      </c>
      <c r="BU67" s="642">
        <v>1769</v>
      </c>
      <c r="BV67" s="643">
        <v>31.7</v>
      </c>
      <c r="BW67" s="642">
        <v>5611</v>
      </c>
      <c r="BX67" s="642">
        <v>862</v>
      </c>
      <c r="BY67" s="643">
        <v>39.9</v>
      </c>
      <c r="BZ67" s="642">
        <v>3438</v>
      </c>
      <c r="CA67" s="642">
        <v>922</v>
      </c>
      <c r="CB67" s="642">
        <v>3553</v>
      </c>
      <c r="CC67" s="642">
        <v>96</v>
      </c>
      <c r="CD67" s="642">
        <v>92</v>
      </c>
      <c r="CE67" s="642">
        <v>587</v>
      </c>
      <c r="CF67" s="642">
        <v>83</v>
      </c>
      <c r="CG67" s="642">
        <v>3141</v>
      </c>
      <c r="CH67" s="642">
        <v>267</v>
      </c>
      <c r="CI67" s="642">
        <v>547</v>
      </c>
      <c r="CJ67" s="642">
        <v>128505</v>
      </c>
      <c r="CK67" s="642">
        <v>123054</v>
      </c>
      <c r="CL67" s="643">
        <v>31.3</v>
      </c>
      <c r="CM67" s="642">
        <v>385153</v>
      </c>
      <c r="CN67" s="642">
        <v>638</v>
      </c>
      <c r="CO67" s="643">
        <v>24.3</v>
      </c>
      <c r="CP67" s="642">
        <v>1550</v>
      </c>
      <c r="CQ67" s="642">
        <v>123692</v>
      </c>
      <c r="CR67" s="643">
        <v>31.3</v>
      </c>
      <c r="CS67" s="642">
        <v>386703</v>
      </c>
      <c r="CT67" s="642">
        <v>179131</v>
      </c>
      <c r="CU67" s="643">
        <v>494.3</v>
      </c>
      <c r="CV67" s="642">
        <v>8854217</v>
      </c>
      <c r="CW67" s="642">
        <v>27857</v>
      </c>
      <c r="CX67" s="643">
        <v>114.4</v>
      </c>
      <c r="CY67" s="642">
        <v>318615</v>
      </c>
      <c r="CZ67" s="642">
        <v>3392</v>
      </c>
      <c r="DA67" s="643">
        <v>108.4</v>
      </c>
      <c r="DB67" s="642">
        <v>36781</v>
      </c>
      <c r="DC67" s="642">
        <v>2170</v>
      </c>
      <c r="DD67" s="642">
        <v>212550</v>
      </c>
      <c r="DE67" s="642">
        <v>61016</v>
      </c>
      <c r="DF67" s="643">
        <v>105</v>
      </c>
      <c r="DG67" s="642">
        <v>640919</v>
      </c>
      <c r="DH67" s="642">
        <v>281746</v>
      </c>
      <c r="DI67" s="643">
        <v>108.3</v>
      </c>
      <c r="DJ67" s="642">
        <v>3050688</v>
      </c>
      <c r="DK67" s="642">
        <v>12991</v>
      </c>
      <c r="DL67" s="642">
        <v>947</v>
      </c>
      <c r="DM67" s="642">
        <v>13937</v>
      </c>
      <c r="DN67" s="642">
        <v>5971</v>
      </c>
      <c r="DO67" s="642">
        <v>5162</v>
      </c>
      <c r="DP67" s="642">
        <v>75395</v>
      </c>
      <c r="DQ67" s="642">
        <v>445831</v>
      </c>
      <c r="DR67" s="642">
        <v>1694629</v>
      </c>
      <c r="DS67" s="642">
        <v>108047</v>
      </c>
      <c r="DT67" s="642">
        <v>12766</v>
      </c>
    </row>
    <row r="68" spans="1:124" ht="11.25" customHeight="1">
      <c r="A68" s="638" t="s">
        <v>381</v>
      </c>
      <c r="B68" s="639" t="s">
        <v>383</v>
      </c>
      <c r="C68" s="642">
        <v>82346</v>
      </c>
      <c r="D68" s="643">
        <v>66.900000000000006</v>
      </c>
      <c r="E68" s="642">
        <v>550874</v>
      </c>
      <c r="F68" s="642">
        <v>925</v>
      </c>
      <c r="G68" s="643">
        <v>42.6</v>
      </c>
      <c r="H68" s="642">
        <v>3938</v>
      </c>
      <c r="I68" s="642">
        <v>83271</v>
      </c>
      <c r="J68" s="643">
        <v>66.599999999999994</v>
      </c>
      <c r="K68" s="642">
        <v>554812</v>
      </c>
      <c r="L68" s="642">
        <v>32786</v>
      </c>
      <c r="M68" s="643">
        <v>38.1</v>
      </c>
      <c r="N68" s="640">
        <v>124934</v>
      </c>
      <c r="O68" s="642">
        <v>27802</v>
      </c>
      <c r="P68" s="643">
        <v>53</v>
      </c>
      <c r="Q68" s="642">
        <v>147463</v>
      </c>
      <c r="R68" s="642">
        <v>207369</v>
      </c>
      <c r="S68" s="643">
        <v>54.7</v>
      </c>
      <c r="T68" s="642">
        <v>1134418</v>
      </c>
      <c r="U68" s="642">
        <v>64125</v>
      </c>
      <c r="V68" s="643">
        <v>48.3</v>
      </c>
      <c r="W68" s="642">
        <v>309781</v>
      </c>
      <c r="X68" s="642">
        <v>16350</v>
      </c>
      <c r="Y68" s="643">
        <v>38.1</v>
      </c>
      <c r="Z68" s="642">
        <v>62331</v>
      </c>
      <c r="AA68" s="642">
        <v>80474</v>
      </c>
      <c r="AB68" s="643">
        <v>46.2</v>
      </c>
      <c r="AC68" s="642">
        <v>372112</v>
      </c>
      <c r="AD68" s="642">
        <v>5249</v>
      </c>
      <c r="AE68" s="643">
        <v>37.299999999999997</v>
      </c>
      <c r="AF68" s="642">
        <v>19564</v>
      </c>
      <c r="AG68" s="642">
        <v>1128</v>
      </c>
      <c r="AH68" s="643">
        <v>37.799999999999997</v>
      </c>
      <c r="AI68" s="642">
        <v>4264</v>
      </c>
      <c r="AJ68" s="642">
        <v>23652</v>
      </c>
      <c r="AK68" s="643">
        <v>38.1</v>
      </c>
      <c r="AL68" s="642">
        <v>90097</v>
      </c>
      <c r="AM68" s="642">
        <v>231021</v>
      </c>
      <c r="AN68" s="643">
        <v>53</v>
      </c>
      <c r="AO68" s="642">
        <v>1224515</v>
      </c>
      <c r="AP68" s="642">
        <v>70498</v>
      </c>
      <c r="AQ68" s="643">
        <v>91.5</v>
      </c>
      <c r="AR68" s="642">
        <v>645251</v>
      </c>
      <c r="AS68" s="642">
        <v>301519</v>
      </c>
      <c r="AT68" s="643">
        <v>62</v>
      </c>
      <c r="AU68" s="642">
        <v>1869766</v>
      </c>
      <c r="AV68" s="642">
        <v>507</v>
      </c>
      <c r="AW68" s="643">
        <v>308</v>
      </c>
      <c r="AX68" s="642">
        <v>15617</v>
      </c>
      <c r="AY68" s="642">
        <v>45441</v>
      </c>
      <c r="AZ68" s="643">
        <v>436.9</v>
      </c>
      <c r="BA68" s="642">
        <v>1985388</v>
      </c>
      <c r="BB68" s="642">
        <v>45948</v>
      </c>
      <c r="BC68" s="643">
        <v>435.5</v>
      </c>
      <c r="BD68" s="642">
        <v>2001005</v>
      </c>
      <c r="BE68" s="642">
        <v>5543</v>
      </c>
      <c r="BF68" s="643">
        <v>368</v>
      </c>
      <c r="BG68" s="642">
        <v>203952</v>
      </c>
      <c r="BH68" s="642">
        <v>39898</v>
      </c>
      <c r="BI68" s="643">
        <v>446.5</v>
      </c>
      <c r="BJ68" s="642">
        <v>1781436</v>
      </c>
      <c r="BK68" s="642">
        <v>32490</v>
      </c>
      <c r="BL68" s="642">
        <v>7408</v>
      </c>
      <c r="BM68" s="642">
        <v>1355</v>
      </c>
      <c r="BN68" s="643">
        <v>609.70000000000005</v>
      </c>
      <c r="BO68" s="642">
        <v>82625</v>
      </c>
      <c r="BP68" s="642">
        <v>107</v>
      </c>
      <c r="BQ68" s="642">
        <v>245</v>
      </c>
      <c r="BR68" s="642">
        <v>47655</v>
      </c>
      <c r="BS68" s="642">
        <v>25975</v>
      </c>
      <c r="BT68" s="642">
        <v>33378</v>
      </c>
      <c r="BU68" s="642">
        <v>157</v>
      </c>
      <c r="BV68" s="643">
        <v>33.5</v>
      </c>
      <c r="BW68" s="642">
        <v>527</v>
      </c>
      <c r="BX68" s="642">
        <v>307</v>
      </c>
      <c r="BY68" s="643">
        <v>38.799999999999997</v>
      </c>
      <c r="BZ68" s="642">
        <v>1190</v>
      </c>
      <c r="CA68" s="642">
        <v>66</v>
      </c>
      <c r="CB68" s="642">
        <v>530</v>
      </c>
      <c r="CC68" s="642" t="s">
        <v>435</v>
      </c>
      <c r="CD68" s="642">
        <v>202</v>
      </c>
      <c r="CE68" s="642">
        <v>164</v>
      </c>
      <c r="CF68" s="642" t="s">
        <v>435</v>
      </c>
      <c r="CG68" s="642">
        <v>284</v>
      </c>
      <c r="CH68" s="642">
        <v>219</v>
      </c>
      <c r="CI68" s="642">
        <v>292</v>
      </c>
      <c r="CJ68" s="642">
        <v>28285</v>
      </c>
      <c r="CK68" s="642">
        <v>26609</v>
      </c>
      <c r="CL68" s="643">
        <v>31.9</v>
      </c>
      <c r="CM68" s="642">
        <v>84790</v>
      </c>
      <c r="CN68" s="642">
        <v>462</v>
      </c>
      <c r="CO68" s="643">
        <v>22.3</v>
      </c>
      <c r="CP68" s="642">
        <v>1030</v>
      </c>
      <c r="CQ68" s="642">
        <v>27072</v>
      </c>
      <c r="CR68" s="643">
        <v>31.7</v>
      </c>
      <c r="CS68" s="642">
        <v>85820</v>
      </c>
      <c r="CT68" s="642">
        <v>158962</v>
      </c>
      <c r="CU68" s="643">
        <v>479.6</v>
      </c>
      <c r="CV68" s="642">
        <v>7623079</v>
      </c>
      <c r="CW68" s="642">
        <v>34383</v>
      </c>
      <c r="CX68" s="643">
        <v>121</v>
      </c>
      <c r="CY68" s="642">
        <v>416198</v>
      </c>
      <c r="CZ68" s="642">
        <v>889</v>
      </c>
      <c r="DA68" s="643">
        <v>100.3</v>
      </c>
      <c r="DB68" s="642">
        <v>8917</v>
      </c>
      <c r="DC68" s="642">
        <v>923</v>
      </c>
      <c r="DD68" s="642">
        <v>195158</v>
      </c>
      <c r="DE68" s="642">
        <v>19300</v>
      </c>
      <c r="DF68" s="643">
        <v>108.9</v>
      </c>
      <c r="DG68" s="642">
        <v>210137</v>
      </c>
      <c r="DH68" s="642">
        <v>254919</v>
      </c>
      <c r="DI68" s="643">
        <v>110.5</v>
      </c>
      <c r="DJ68" s="642">
        <v>2816022</v>
      </c>
      <c r="DK68" s="642">
        <v>6427</v>
      </c>
      <c r="DL68" s="642">
        <v>513</v>
      </c>
      <c r="DM68" s="642">
        <v>6940</v>
      </c>
      <c r="DN68" s="642">
        <v>54350</v>
      </c>
      <c r="DO68" s="642">
        <v>16148</v>
      </c>
      <c r="DP68" s="642">
        <v>16917</v>
      </c>
      <c r="DQ68" s="642">
        <v>358417</v>
      </c>
      <c r="DR68" s="642">
        <v>923836</v>
      </c>
      <c r="DS68" s="642">
        <v>65873</v>
      </c>
      <c r="DT68" s="642">
        <v>7619</v>
      </c>
    </row>
    <row r="69" spans="1:124" ht="5.0999999999999996" customHeight="1">
      <c r="A69" s="638"/>
      <c r="B69" s="639"/>
      <c r="C69" s="646"/>
      <c r="D69" s="647"/>
      <c r="E69" s="646"/>
      <c r="F69" s="646"/>
      <c r="G69" s="647"/>
      <c r="H69" s="646"/>
      <c r="I69" s="646"/>
      <c r="J69" s="647"/>
      <c r="K69" s="646"/>
      <c r="L69" s="646"/>
      <c r="M69" s="647"/>
      <c r="N69" s="645"/>
      <c r="O69" s="646"/>
      <c r="P69" s="647"/>
      <c r="Q69" s="646"/>
      <c r="R69" s="646"/>
      <c r="S69" s="647"/>
      <c r="T69" s="646"/>
      <c r="U69" s="646"/>
      <c r="V69" s="647"/>
      <c r="W69" s="646"/>
      <c r="X69" s="646"/>
      <c r="Y69" s="647"/>
      <c r="Z69" s="646"/>
      <c r="AA69" s="646"/>
      <c r="AB69" s="647"/>
      <c r="AC69" s="646"/>
      <c r="AD69" s="646"/>
      <c r="AE69" s="647"/>
      <c r="AF69" s="646"/>
      <c r="AG69" s="646"/>
      <c r="AH69" s="647"/>
      <c r="AI69" s="646"/>
      <c r="AJ69" s="646"/>
      <c r="AK69" s="647"/>
      <c r="AL69" s="646"/>
      <c r="AM69" s="646"/>
      <c r="AN69" s="647"/>
      <c r="AO69" s="646"/>
      <c r="AP69" s="646"/>
      <c r="AQ69" s="647"/>
      <c r="AR69" s="646"/>
      <c r="AS69" s="646"/>
      <c r="AT69" s="647"/>
      <c r="AU69" s="646"/>
      <c r="AV69" s="646"/>
      <c r="AW69" s="647"/>
      <c r="AX69" s="646"/>
      <c r="AY69" s="646"/>
      <c r="AZ69" s="647"/>
      <c r="BA69" s="646"/>
      <c r="BB69" s="646"/>
      <c r="BC69" s="647"/>
      <c r="BD69" s="646"/>
      <c r="BE69" s="646"/>
      <c r="BF69" s="647"/>
      <c r="BG69" s="646"/>
      <c r="BH69" s="646"/>
      <c r="BI69" s="647"/>
      <c r="BJ69" s="646"/>
      <c r="BK69" s="646"/>
      <c r="BL69" s="646"/>
      <c r="BM69" s="646"/>
      <c r="BN69" s="647"/>
      <c r="BO69" s="646"/>
      <c r="BP69" s="646"/>
      <c r="BQ69" s="646"/>
      <c r="BR69" s="646"/>
      <c r="BS69" s="646"/>
      <c r="BT69" s="646"/>
      <c r="BU69" s="646"/>
      <c r="BV69" s="647"/>
      <c r="BW69" s="646"/>
      <c r="BX69" s="646"/>
      <c r="BY69" s="647"/>
      <c r="BZ69" s="646"/>
      <c r="CA69" s="646"/>
      <c r="CB69" s="646"/>
      <c r="CC69" s="646"/>
      <c r="CD69" s="646"/>
      <c r="CE69" s="646"/>
      <c r="CF69" s="646"/>
      <c r="CG69" s="646"/>
      <c r="CH69" s="646"/>
      <c r="CI69" s="646"/>
      <c r="CJ69" s="646"/>
      <c r="CK69" s="646"/>
      <c r="CL69" s="647"/>
      <c r="CM69" s="646"/>
      <c r="CN69" s="646"/>
      <c r="CO69" s="647"/>
      <c r="CP69" s="646"/>
      <c r="CQ69" s="646"/>
      <c r="CR69" s="647"/>
      <c r="CS69" s="646"/>
      <c r="CT69" s="646"/>
      <c r="CU69" s="647"/>
      <c r="CV69" s="646"/>
      <c r="CW69" s="646"/>
      <c r="CX69" s="647"/>
      <c r="CY69" s="646"/>
      <c r="CZ69" s="646"/>
      <c r="DA69" s="647"/>
      <c r="DB69" s="646"/>
      <c r="DC69" s="646"/>
      <c r="DD69" s="646"/>
      <c r="DE69" s="646"/>
      <c r="DF69" s="647"/>
      <c r="DG69" s="646"/>
      <c r="DH69" s="646"/>
      <c r="DI69" s="647"/>
      <c r="DJ69" s="646"/>
      <c r="DK69" s="644"/>
      <c r="DL69" s="644"/>
      <c r="DM69" s="644"/>
      <c r="DN69" s="642"/>
      <c r="DO69" s="642"/>
      <c r="DP69" s="642"/>
      <c r="DQ69" s="642"/>
      <c r="DR69" s="642"/>
      <c r="DS69" s="642"/>
      <c r="DT69" s="642"/>
    </row>
    <row r="70" spans="1:124" s="663" customFormat="1" ht="11.25" customHeight="1">
      <c r="A70" s="648"/>
      <c r="B70" s="649" t="s">
        <v>63</v>
      </c>
      <c r="C70" s="660">
        <v>396888</v>
      </c>
      <c r="D70" s="661">
        <v>72.3</v>
      </c>
      <c r="E70" s="660">
        <v>2867517</v>
      </c>
      <c r="F70" s="660">
        <v>3107</v>
      </c>
      <c r="G70" s="661">
        <v>48.9</v>
      </c>
      <c r="H70" s="660">
        <v>15191</v>
      </c>
      <c r="I70" s="660">
        <v>399995</v>
      </c>
      <c r="J70" s="661">
        <v>72.099999999999994</v>
      </c>
      <c r="K70" s="660">
        <v>2882708</v>
      </c>
      <c r="L70" s="660">
        <v>141784</v>
      </c>
      <c r="M70" s="661">
        <v>42.1</v>
      </c>
      <c r="N70" s="662">
        <v>596767</v>
      </c>
      <c r="O70" s="660">
        <v>74117</v>
      </c>
      <c r="P70" s="661">
        <v>56</v>
      </c>
      <c r="Q70" s="660">
        <v>415055</v>
      </c>
      <c r="R70" s="660">
        <v>808256</v>
      </c>
      <c r="S70" s="661">
        <v>60.5</v>
      </c>
      <c r="T70" s="660">
        <v>4893870</v>
      </c>
      <c r="U70" s="660">
        <v>194594</v>
      </c>
      <c r="V70" s="661">
        <v>51.9</v>
      </c>
      <c r="W70" s="660">
        <v>1010330</v>
      </c>
      <c r="X70" s="660">
        <v>48431</v>
      </c>
      <c r="Y70" s="661">
        <v>41.2</v>
      </c>
      <c r="Z70" s="660">
        <v>199585</v>
      </c>
      <c r="AA70" s="660">
        <v>243025</v>
      </c>
      <c r="AB70" s="661">
        <v>49.8</v>
      </c>
      <c r="AC70" s="660">
        <v>1209915</v>
      </c>
      <c r="AD70" s="660">
        <v>16831</v>
      </c>
      <c r="AE70" s="661">
        <v>39.299999999999997</v>
      </c>
      <c r="AF70" s="660">
        <v>66129</v>
      </c>
      <c r="AG70" s="660">
        <v>2465</v>
      </c>
      <c r="AH70" s="661">
        <v>38.1</v>
      </c>
      <c r="AI70" s="660">
        <v>9386</v>
      </c>
      <c r="AJ70" s="660">
        <v>70835</v>
      </c>
      <c r="AK70" s="661">
        <v>41</v>
      </c>
      <c r="AL70" s="660">
        <v>290291</v>
      </c>
      <c r="AM70" s="660">
        <v>879091</v>
      </c>
      <c r="AN70" s="661">
        <v>59</v>
      </c>
      <c r="AO70" s="660">
        <v>5184161</v>
      </c>
      <c r="AP70" s="660">
        <v>81632</v>
      </c>
      <c r="AQ70" s="661">
        <v>91.4</v>
      </c>
      <c r="AR70" s="660">
        <v>746433</v>
      </c>
      <c r="AS70" s="660">
        <v>960723</v>
      </c>
      <c r="AT70" s="661">
        <v>61.7</v>
      </c>
      <c r="AU70" s="660">
        <v>5930593</v>
      </c>
      <c r="AV70" s="660">
        <v>3731</v>
      </c>
      <c r="AW70" s="661">
        <v>314.5</v>
      </c>
      <c r="AX70" s="660">
        <v>117336</v>
      </c>
      <c r="AY70" s="660">
        <v>116501</v>
      </c>
      <c r="AZ70" s="661">
        <v>438.4</v>
      </c>
      <c r="BA70" s="660">
        <v>5107236</v>
      </c>
      <c r="BB70" s="660">
        <v>120231</v>
      </c>
      <c r="BC70" s="661">
        <v>434.5</v>
      </c>
      <c r="BD70" s="660">
        <v>5224573</v>
      </c>
      <c r="BE70" s="660">
        <v>30687</v>
      </c>
      <c r="BF70" s="661">
        <v>389.8</v>
      </c>
      <c r="BG70" s="660">
        <v>1196166</v>
      </c>
      <c r="BH70" s="660">
        <v>85814</v>
      </c>
      <c r="BI70" s="661">
        <v>455.8</v>
      </c>
      <c r="BJ70" s="660">
        <v>3911070</v>
      </c>
      <c r="BK70" s="660">
        <v>65084</v>
      </c>
      <c r="BL70" s="660">
        <v>20731</v>
      </c>
      <c r="BM70" s="660">
        <v>100667</v>
      </c>
      <c r="BN70" s="661">
        <v>633.9</v>
      </c>
      <c r="BO70" s="660">
        <v>6381237</v>
      </c>
      <c r="BP70" s="660">
        <v>675</v>
      </c>
      <c r="BQ70" s="660">
        <v>899</v>
      </c>
      <c r="BR70" s="660">
        <v>222473</v>
      </c>
      <c r="BS70" s="660">
        <v>85544</v>
      </c>
      <c r="BT70" s="660">
        <v>105560</v>
      </c>
      <c r="BU70" s="660">
        <v>1926</v>
      </c>
      <c r="BV70" s="661">
        <v>31.9</v>
      </c>
      <c r="BW70" s="660">
        <v>6138</v>
      </c>
      <c r="BX70" s="660">
        <v>1169</v>
      </c>
      <c r="BY70" s="661">
        <v>39.6</v>
      </c>
      <c r="BZ70" s="660">
        <v>4627</v>
      </c>
      <c r="CA70" s="660">
        <v>988</v>
      </c>
      <c r="CB70" s="660">
        <v>4083</v>
      </c>
      <c r="CC70" s="660">
        <v>101</v>
      </c>
      <c r="CD70" s="660">
        <v>294</v>
      </c>
      <c r="CE70" s="660">
        <v>751</v>
      </c>
      <c r="CF70" s="660">
        <v>130</v>
      </c>
      <c r="CG70" s="660">
        <v>3425</v>
      </c>
      <c r="CH70" s="660">
        <v>486</v>
      </c>
      <c r="CI70" s="660">
        <v>838</v>
      </c>
      <c r="CJ70" s="660">
        <v>156789</v>
      </c>
      <c r="CK70" s="660">
        <v>149663</v>
      </c>
      <c r="CL70" s="661">
        <v>31.4</v>
      </c>
      <c r="CM70" s="660">
        <v>469943</v>
      </c>
      <c r="CN70" s="660">
        <v>1101</v>
      </c>
      <c r="CO70" s="661">
        <v>23.4</v>
      </c>
      <c r="CP70" s="660">
        <v>2580</v>
      </c>
      <c r="CQ70" s="660">
        <v>150764</v>
      </c>
      <c r="CR70" s="661">
        <v>31.3</v>
      </c>
      <c r="CS70" s="660">
        <v>472522</v>
      </c>
      <c r="CT70" s="660">
        <v>338093</v>
      </c>
      <c r="CU70" s="661">
        <v>487.4</v>
      </c>
      <c r="CV70" s="660">
        <v>16477296</v>
      </c>
      <c r="CW70" s="660">
        <v>62240</v>
      </c>
      <c r="CX70" s="661">
        <v>118.1</v>
      </c>
      <c r="CY70" s="660">
        <v>734813</v>
      </c>
      <c r="CZ70" s="660">
        <v>4281</v>
      </c>
      <c r="DA70" s="661">
        <v>106.8</v>
      </c>
      <c r="DB70" s="660">
        <v>45699</v>
      </c>
      <c r="DC70" s="660">
        <v>3093</v>
      </c>
      <c r="DD70" s="660">
        <v>407707</v>
      </c>
      <c r="DE70" s="660">
        <v>80316</v>
      </c>
      <c r="DF70" s="661">
        <v>106</v>
      </c>
      <c r="DG70" s="660">
        <v>851057</v>
      </c>
      <c r="DH70" s="660">
        <v>536665</v>
      </c>
      <c r="DI70" s="661">
        <v>109.3</v>
      </c>
      <c r="DJ70" s="660">
        <v>5866710</v>
      </c>
      <c r="DK70" s="660">
        <v>19417</v>
      </c>
      <c r="DL70" s="660">
        <v>1459</v>
      </c>
      <c r="DM70" s="660">
        <v>20877</v>
      </c>
      <c r="DN70" s="660">
        <v>60321</v>
      </c>
      <c r="DO70" s="660">
        <v>21311</v>
      </c>
      <c r="DP70" s="660">
        <v>92312</v>
      </c>
      <c r="DQ70" s="660">
        <v>804248</v>
      </c>
      <c r="DR70" s="660">
        <v>2618465</v>
      </c>
      <c r="DS70" s="660">
        <v>173920</v>
      </c>
      <c r="DT70" s="660">
        <v>20385</v>
      </c>
    </row>
    <row r="71" spans="1:124" ht="5.0999999999999996" customHeight="1">
      <c r="BM71" s="650"/>
      <c r="BN71" s="650"/>
      <c r="BO71" s="650"/>
      <c r="BP71" s="650"/>
      <c r="BQ71" s="650"/>
      <c r="BR71" s="650"/>
      <c r="BS71" s="650"/>
      <c r="BT71" s="650"/>
    </row>
    <row r="72" spans="1:124" s="652" customFormat="1" ht="7.8">
      <c r="A72" s="996" t="s">
        <v>437</v>
      </c>
      <c r="B72" s="996"/>
      <c r="C72" s="651"/>
      <c r="BU72" s="653"/>
    </row>
    <row r="73" spans="1:124" s="654" customFormat="1" ht="7.8">
      <c r="A73" s="654" t="s">
        <v>661</v>
      </c>
    </row>
    <row r="74" spans="1:124" s="654" customFormat="1" ht="7.8">
      <c r="A74" s="996" t="s">
        <v>662</v>
      </c>
      <c r="B74" s="996"/>
      <c r="C74" s="996"/>
      <c r="D74" s="996"/>
      <c r="E74" s="996"/>
      <c r="F74" s="996"/>
      <c r="G74" s="996"/>
      <c r="H74" s="996"/>
    </row>
    <row r="75" spans="1:124" s="654" customFormat="1" ht="7.8">
      <c r="A75" s="654" t="s">
        <v>659</v>
      </c>
      <c r="B75" s="653"/>
      <c r="C75" s="653"/>
      <c r="D75" s="653"/>
      <c r="E75" s="653"/>
      <c r="F75" s="653"/>
      <c r="G75" s="653"/>
      <c r="H75" s="653"/>
    </row>
    <row r="76" spans="1:124" s="654" customFormat="1" ht="7.8">
      <c r="A76" s="996" t="s">
        <v>663</v>
      </c>
      <c r="B76" s="996"/>
      <c r="C76" s="996"/>
      <c r="D76" s="996"/>
      <c r="E76" s="996"/>
      <c r="F76" s="996"/>
      <c r="G76" s="996"/>
      <c r="H76" s="996"/>
    </row>
    <row r="77" spans="1:124" s="654" customFormat="1" ht="7.8">
      <c r="A77" s="654" t="s">
        <v>658</v>
      </c>
    </row>
    <row r="78" spans="1:124" s="654" customFormat="1" ht="7.8">
      <c r="A78" s="654" t="s">
        <v>664</v>
      </c>
    </row>
    <row r="79" spans="1:124" s="654" customFormat="1" ht="7.8">
      <c r="A79" s="995" t="s">
        <v>665</v>
      </c>
      <c r="B79" s="995"/>
      <c r="C79" s="995"/>
      <c r="D79" s="995"/>
      <c r="E79" s="995"/>
      <c r="F79" s="995"/>
      <c r="G79" s="995"/>
      <c r="H79" s="995"/>
      <c r="I79" s="995"/>
      <c r="J79" s="995"/>
    </row>
    <row r="80" spans="1:124" s="654" customFormat="1" ht="7.8"/>
    <row r="81" s="654" customFormat="1" ht="7.8"/>
  </sheetData>
  <mergeCells count="162">
    <mergeCell ref="DK5:DT5"/>
    <mergeCell ref="C1:T1"/>
    <mergeCell ref="U1:AU1"/>
    <mergeCell ref="DC2:DC3"/>
    <mergeCell ref="DD2:DD3"/>
    <mergeCell ref="AP3:AP4"/>
    <mergeCell ref="AS3:AS4"/>
    <mergeCell ref="AV3:AV4"/>
    <mergeCell ref="AY3:AY4"/>
    <mergeCell ref="BB3:BB4"/>
    <mergeCell ref="BE3:BE4"/>
    <mergeCell ref="BH3:BH4"/>
    <mergeCell ref="BM3:BM4"/>
    <mergeCell ref="BU3:BU4"/>
    <mergeCell ref="BK5:BL5"/>
    <mergeCell ref="BP5:BR5"/>
    <mergeCell ref="BS5:BT5"/>
    <mergeCell ref="CA5:CB5"/>
    <mergeCell ref="CC5:CJ5"/>
    <mergeCell ref="DC5:DD5"/>
    <mergeCell ref="R3:R4"/>
    <mergeCell ref="U3:U4"/>
    <mergeCell ref="X3:X4"/>
    <mergeCell ref="AA3:AA4"/>
    <mergeCell ref="AV1:BD1"/>
    <mergeCell ref="BE1:BL1"/>
    <mergeCell ref="BM1:BR1"/>
    <mergeCell ref="BS1:BT1"/>
    <mergeCell ref="BU1:CB1"/>
    <mergeCell ref="A56:B56"/>
    <mergeCell ref="A57:B57"/>
    <mergeCell ref="A79:J79"/>
    <mergeCell ref="A58:B58"/>
    <mergeCell ref="A59:B59"/>
    <mergeCell ref="A60:B60"/>
    <mergeCell ref="A72:B72"/>
    <mergeCell ref="A74:H74"/>
    <mergeCell ref="A76:H76"/>
    <mergeCell ref="A54:B54"/>
    <mergeCell ref="A55:B55"/>
    <mergeCell ref="A1:A5"/>
    <mergeCell ref="B1:B5"/>
    <mergeCell ref="C3:C4"/>
    <mergeCell ref="F3:F4"/>
    <mergeCell ref="I3:I4"/>
    <mergeCell ref="L3:L4"/>
    <mergeCell ref="O3:O4"/>
    <mergeCell ref="AD3:AD4"/>
    <mergeCell ref="AG3:AG4"/>
    <mergeCell ref="AJ3:AJ4"/>
    <mergeCell ref="AM3:AM4"/>
    <mergeCell ref="DA3:DB3"/>
    <mergeCell ref="BC3:BD3"/>
    <mergeCell ref="BF3:BG3"/>
    <mergeCell ref="BI3:BJ3"/>
    <mergeCell ref="BK3:BL3"/>
    <mergeCell ref="BN3:BO3"/>
    <mergeCell ref="BT2:BT3"/>
    <mergeCell ref="BU2:BW2"/>
    <mergeCell ref="BS2:BS3"/>
    <mergeCell ref="BP2:BP3"/>
    <mergeCell ref="BQ2:BQ3"/>
    <mergeCell ref="BR2:BR3"/>
    <mergeCell ref="CW3:CW4"/>
    <mergeCell ref="CZ3:CZ4"/>
    <mergeCell ref="BP4:BR4"/>
    <mergeCell ref="BS4:BT4"/>
    <mergeCell ref="BV3:BW3"/>
    <mergeCell ref="BX3:BX4"/>
    <mergeCell ref="CK3:CK4"/>
    <mergeCell ref="CN3:CN4"/>
    <mergeCell ref="CQ3:CQ4"/>
    <mergeCell ref="BY3:BZ3"/>
    <mergeCell ref="CH2:CH3"/>
    <mergeCell ref="CI2:CI3"/>
    <mergeCell ref="CQ2:CS2"/>
    <mergeCell ref="CT2:CV2"/>
    <mergeCell ref="CA4:CB4"/>
    <mergeCell ref="CC4:CJ4"/>
    <mergeCell ref="CL3:CM3"/>
    <mergeCell ref="CO3:CP3"/>
    <mergeCell ref="CR3:CS3"/>
    <mergeCell ref="CB2:CB3"/>
    <mergeCell ref="CC2:CC3"/>
    <mergeCell ref="CU3:CV3"/>
    <mergeCell ref="DS2:DS4"/>
    <mergeCell ref="DT2:DT4"/>
    <mergeCell ref="D3:E3"/>
    <mergeCell ref="G3:H3"/>
    <mergeCell ref="J3:K3"/>
    <mergeCell ref="M3:N3"/>
    <mergeCell ref="P3:Q3"/>
    <mergeCell ref="CJ2:CJ3"/>
    <mergeCell ref="CK2:CM2"/>
    <mergeCell ref="CN2:CP2"/>
    <mergeCell ref="S3:T3"/>
    <mergeCell ref="V3:W3"/>
    <mergeCell ref="Y3:Z3"/>
    <mergeCell ref="AB3:AC3"/>
    <mergeCell ref="AE3:AF3"/>
    <mergeCell ref="AH3:AI3"/>
    <mergeCell ref="AK3:AL3"/>
    <mergeCell ref="AN3:AO3"/>
    <mergeCell ref="AQ3:AR3"/>
    <mergeCell ref="AT3:AU3"/>
    <mergeCell ref="AW3:AX3"/>
    <mergeCell ref="AZ3:BA3"/>
    <mergeCell ref="BH2:BL2"/>
    <mergeCell ref="BM2:BO2"/>
    <mergeCell ref="DQ1:DQ4"/>
    <mergeCell ref="DR1:DR4"/>
    <mergeCell ref="DS1:DT1"/>
    <mergeCell ref="C2:E2"/>
    <mergeCell ref="F2:H2"/>
    <mergeCell ref="I2:K2"/>
    <mergeCell ref="L2:N2"/>
    <mergeCell ref="O2:Q2"/>
    <mergeCell ref="R2:T2"/>
    <mergeCell ref="U2:W2"/>
    <mergeCell ref="X2:Z2"/>
    <mergeCell ref="AA2:AC2"/>
    <mergeCell ref="AD2:AF2"/>
    <mergeCell ref="AG2:AI2"/>
    <mergeCell ref="AJ2:AL2"/>
    <mergeCell ref="AM2:AO2"/>
    <mergeCell ref="AP2:AR2"/>
    <mergeCell ref="AS2:AU2"/>
    <mergeCell ref="AV2:AX2"/>
    <mergeCell ref="AY2:BA2"/>
    <mergeCell ref="BB2:BD2"/>
    <mergeCell ref="BE2:BG2"/>
    <mergeCell ref="BX2:BZ2"/>
    <mergeCell ref="CA2:CA3"/>
    <mergeCell ref="CX3:CY3"/>
    <mergeCell ref="CD2:CD3"/>
    <mergeCell ref="CE2:CE3"/>
    <mergeCell ref="CF2:CF3"/>
    <mergeCell ref="CG2:CG3"/>
    <mergeCell ref="CW2:CY2"/>
    <mergeCell ref="CC1:CJ1"/>
    <mergeCell ref="CK1:CS1"/>
    <mergeCell ref="CT1:DB1"/>
    <mergeCell ref="CT3:CT4"/>
    <mergeCell ref="DE1:DJ1"/>
    <mergeCell ref="DK1:DM1"/>
    <mergeCell ref="DN1:DO1"/>
    <mergeCell ref="DP1:DP4"/>
    <mergeCell ref="CZ2:DB2"/>
    <mergeCell ref="DE2:DG2"/>
    <mergeCell ref="DH2:DJ2"/>
    <mergeCell ref="DK2:DK4"/>
    <mergeCell ref="DC4:DD4"/>
    <mergeCell ref="DC1:DD1"/>
    <mergeCell ref="DF3:DG3"/>
    <mergeCell ref="DI3:DJ3"/>
    <mergeCell ref="DN3:DN4"/>
    <mergeCell ref="DO3:DO4"/>
    <mergeCell ref="DL2:DL4"/>
    <mergeCell ref="DM2:DM4"/>
    <mergeCell ref="DN2:DO2"/>
    <mergeCell ref="DE3:DE4"/>
    <mergeCell ref="DH3:DH4"/>
  </mergeCells>
  <pageMargins left="0.53" right="0.08" top="0.67" bottom="0.38" header="0.21" footer="0.2"/>
  <pageSetup paperSize="9" pageOrder="overThenDown" orientation="portrait" horizontalDpi="1200" verticalDpi="1200" r:id="rId1"/>
  <headerFooter alignWithMargins="0">
    <oddHeader>&amp;CStatistische Berichte Niedersachsen, Heft "Anbau und Ernte 2007", Seite 30 bis 53</oddHeader>
    <oddFooter>&amp;L&amp;8Quelle: http://www.nls.niedersachsen.de/Tabellen/Landwirtschaft/ernte03/ernte03.htm ; "Jahresergebnisse";  "Ernte 2007"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CB81"/>
  <sheetViews>
    <sheetView tabSelected="1" workbookViewId="0">
      <pane xSplit="2" ySplit="5" topLeftCell="BM6" activePane="bottomRight" state="frozen"/>
      <selection activeCell="L16" sqref="L16"/>
      <selection pane="topRight" activeCell="L16" sqref="L16"/>
      <selection pane="bottomLeft" activeCell="L16" sqref="L16"/>
      <selection pane="bottomRight" activeCell="BS65" sqref="BS65"/>
    </sheetView>
  </sheetViews>
  <sheetFormatPr baseColWidth="10" defaultColWidth="11.375" defaultRowHeight="13.2"/>
  <cols>
    <col min="1" max="1" width="5.625" style="2" customWidth="1"/>
    <col min="2" max="2" width="18.375" style="2" customWidth="1"/>
    <col min="3" max="47" width="8" style="2" customWidth="1"/>
    <col min="48" max="48" width="7" style="2" customWidth="1"/>
    <col min="49" max="49" width="6.25" style="2" customWidth="1"/>
    <col min="50" max="50" width="8" style="2" customWidth="1"/>
    <col min="51" max="52" width="7.125" style="2" customWidth="1"/>
    <col min="53" max="53" width="10.25" style="2" customWidth="1"/>
    <col min="54" max="67" width="8" style="2" customWidth="1"/>
    <col min="68" max="68" width="8.75" style="2" customWidth="1"/>
    <col min="69" max="80" width="8" style="2" customWidth="1"/>
    <col min="81" max="16384" width="11.375" style="2"/>
  </cols>
  <sheetData>
    <row r="1" spans="1:80" s="679" customFormat="1" ht="19.5" customHeight="1">
      <c r="A1" s="997" t="s">
        <v>638</v>
      </c>
      <c r="B1" s="998" t="s">
        <v>637</v>
      </c>
      <c r="C1" s="1006" t="s">
        <v>327</v>
      </c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  <c r="AC1" s="1006"/>
      <c r="AD1" s="1006"/>
      <c r="AE1" s="1006"/>
      <c r="AF1" s="1006"/>
      <c r="AG1" s="1006"/>
      <c r="AH1" s="1006"/>
      <c r="AI1" s="1006"/>
      <c r="AJ1" s="1006"/>
      <c r="AK1" s="1006"/>
      <c r="AL1" s="1006"/>
      <c r="AM1" s="1006" t="s">
        <v>329</v>
      </c>
      <c r="AN1" s="1006"/>
      <c r="AO1" s="1006"/>
      <c r="AP1" s="1006"/>
      <c r="AQ1" s="1006"/>
      <c r="AR1" s="1006"/>
      <c r="AS1" s="1006"/>
      <c r="AT1" s="1006"/>
      <c r="AU1" s="1006"/>
      <c r="AV1" s="1006"/>
      <c r="AW1" s="1006"/>
      <c r="AX1" s="1006"/>
      <c r="AY1" s="1006"/>
      <c r="AZ1" s="1006"/>
      <c r="BA1" s="1006"/>
      <c r="BB1" s="1006" t="s">
        <v>331</v>
      </c>
      <c r="BC1" s="1006"/>
      <c r="BD1" s="1006"/>
      <c r="BE1" s="1006"/>
      <c r="BF1" s="1006"/>
      <c r="BG1" s="1006"/>
      <c r="BH1" s="1006" t="s">
        <v>332</v>
      </c>
      <c r="BI1" s="1006"/>
      <c r="BJ1" s="1006"/>
      <c r="BK1" s="1006" t="s">
        <v>333</v>
      </c>
      <c r="BL1" s="1006"/>
      <c r="BM1" s="1006"/>
      <c r="BN1" s="1006" t="s">
        <v>683</v>
      </c>
      <c r="BO1" s="1006"/>
      <c r="BP1" s="1006"/>
      <c r="BQ1" s="1006"/>
      <c r="BR1" s="1006"/>
      <c r="BS1" s="1006"/>
      <c r="BT1" s="1006" t="s">
        <v>334</v>
      </c>
      <c r="BU1" s="1006"/>
      <c r="BV1" s="1006"/>
      <c r="BW1" s="1006" t="s">
        <v>335</v>
      </c>
      <c r="BX1" s="1006"/>
      <c r="BY1" s="1006"/>
      <c r="BZ1" s="1006"/>
      <c r="CA1" s="1006"/>
      <c r="CB1" s="1006"/>
    </row>
    <row r="2" spans="1:80" s="679" customFormat="1" ht="25.5" customHeight="1">
      <c r="A2" s="997"/>
      <c r="B2" s="998"/>
      <c r="C2" s="1006" t="s">
        <v>336</v>
      </c>
      <c r="D2" s="1006"/>
      <c r="E2" s="1006"/>
      <c r="F2" s="1007" t="s">
        <v>337</v>
      </c>
      <c r="G2" s="1007"/>
      <c r="H2" s="1007"/>
      <c r="I2" s="1007" t="s">
        <v>338</v>
      </c>
      <c r="J2" s="1007"/>
      <c r="K2" s="1007"/>
      <c r="L2" s="1006" t="s">
        <v>0</v>
      </c>
      <c r="M2" s="1006"/>
      <c r="N2" s="1006"/>
      <c r="O2" s="1007" t="s">
        <v>1</v>
      </c>
      <c r="P2" s="1007"/>
      <c r="Q2" s="1007"/>
      <c r="R2" s="1006" t="s">
        <v>67</v>
      </c>
      <c r="S2" s="1006"/>
      <c r="T2" s="1006"/>
      <c r="U2" s="1007" t="s">
        <v>68</v>
      </c>
      <c r="V2" s="1007"/>
      <c r="W2" s="1007"/>
      <c r="X2" s="1007" t="s">
        <v>339</v>
      </c>
      <c r="Y2" s="1007"/>
      <c r="Z2" s="1007"/>
      <c r="AA2" s="1006" t="s">
        <v>2</v>
      </c>
      <c r="AB2" s="1006"/>
      <c r="AC2" s="1006"/>
      <c r="AD2" s="1007" t="s">
        <v>340</v>
      </c>
      <c r="AE2" s="1007"/>
      <c r="AF2" s="1007"/>
      <c r="AG2" s="1007" t="s">
        <v>341</v>
      </c>
      <c r="AH2" s="1007"/>
      <c r="AI2" s="1007"/>
      <c r="AJ2" s="1006" t="s">
        <v>342</v>
      </c>
      <c r="AK2" s="1006"/>
      <c r="AL2" s="1006"/>
      <c r="AM2" s="1006" t="s">
        <v>343</v>
      </c>
      <c r="AN2" s="1006"/>
      <c r="AO2" s="1006"/>
      <c r="AP2" s="1006" t="s">
        <v>344</v>
      </c>
      <c r="AQ2" s="1006"/>
      <c r="AR2" s="1006"/>
      <c r="AS2" s="1007" t="s">
        <v>345</v>
      </c>
      <c r="AT2" s="1007"/>
      <c r="AU2" s="1007"/>
      <c r="AV2" s="1006" t="s">
        <v>12</v>
      </c>
      <c r="AW2" s="1006"/>
      <c r="AX2" s="1006"/>
      <c r="AY2" s="1006"/>
      <c r="AZ2" s="1006"/>
      <c r="BA2" s="1006"/>
      <c r="BB2" s="1006" t="s">
        <v>3</v>
      </c>
      <c r="BC2" s="1006"/>
      <c r="BD2" s="1006"/>
      <c r="BE2" s="1007" t="s">
        <v>4</v>
      </c>
      <c r="BF2" s="1007"/>
      <c r="BG2" s="1007"/>
      <c r="BH2" s="1006" t="s">
        <v>5</v>
      </c>
      <c r="BI2" s="1006"/>
      <c r="BJ2" s="1006"/>
      <c r="BK2" s="1007" t="s">
        <v>6</v>
      </c>
      <c r="BL2" s="1007"/>
      <c r="BM2" s="1007"/>
      <c r="BN2" s="1006" t="s">
        <v>178</v>
      </c>
      <c r="BO2" s="1006"/>
      <c r="BP2" s="1006"/>
      <c r="BQ2" s="1007" t="s">
        <v>250</v>
      </c>
      <c r="BR2" s="1007"/>
      <c r="BS2" s="1007"/>
      <c r="BT2" s="1008" t="s">
        <v>346</v>
      </c>
      <c r="BU2" s="1008"/>
      <c r="BV2" s="1008"/>
      <c r="BW2" s="1006" t="s">
        <v>7</v>
      </c>
      <c r="BX2" s="1006"/>
      <c r="BY2" s="1006"/>
      <c r="BZ2" s="1007" t="s">
        <v>347</v>
      </c>
      <c r="CA2" s="1007"/>
      <c r="CB2" s="1007"/>
    </row>
    <row r="3" spans="1:80" s="679" customFormat="1" ht="21" customHeight="1">
      <c r="A3" s="997"/>
      <c r="B3" s="998"/>
      <c r="C3" s="993" t="s">
        <v>641</v>
      </c>
      <c r="D3" s="991" t="s">
        <v>348</v>
      </c>
      <c r="E3" s="991"/>
      <c r="F3" s="993" t="s">
        <v>641</v>
      </c>
      <c r="G3" s="991" t="s">
        <v>348</v>
      </c>
      <c r="H3" s="991"/>
      <c r="I3" s="993" t="s">
        <v>641</v>
      </c>
      <c r="J3" s="991" t="s">
        <v>348</v>
      </c>
      <c r="K3" s="991"/>
      <c r="L3" s="993" t="s">
        <v>641</v>
      </c>
      <c r="M3" s="991" t="s">
        <v>348</v>
      </c>
      <c r="N3" s="991"/>
      <c r="O3" s="993" t="s">
        <v>641</v>
      </c>
      <c r="P3" s="991" t="s">
        <v>348</v>
      </c>
      <c r="Q3" s="991"/>
      <c r="R3" s="993" t="s">
        <v>641</v>
      </c>
      <c r="S3" s="991" t="s">
        <v>348</v>
      </c>
      <c r="T3" s="991"/>
      <c r="U3" s="993" t="s">
        <v>641</v>
      </c>
      <c r="V3" s="991" t="s">
        <v>348</v>
      </c>
      <c r="W3" s="991"/>
      <c r="X3" s="993" t="s">
        <v>641</v>
      </c>
      <c r="Y3" s="991" t="s">
        <v>348</v>
      </c>
      <c r="Z3" s="991"/>
      <c r="AA3" s="993" t="s">
        <v>641</v>
      </c>
      <c r="AB3" s="991" t="s">
        <v>348</v>
      </c>
      <c r="AC3" s="991"/>
      <c r="AD3" s="993" t="s">
        <v>641</v>
      </c>
      <c r="AE3" s="991" t="s">
        <v>348</v>
      </c>
      <c r="AF3" s="991"/>
      <c r="AG3" s="993" t="s">
        <v>641</v>
      </c>
      <c r="AH3" s="991" t="s">
        <v>348</v>
      </c>
      <c r="AI3" s="991"/>
      <c r="AJ3" s="993" t="s">
        <v>641</v>
      </c>
      <c r="AK3" s="991" t="s">
        <v>348</v>
      </c>
      <c r="AL3" s="991"/>
      <c r="AM3" s="993" t="s">
        <v>641</v>
      </c>
      <c r="AN3" s="991" t="s">
        <v>348</v>
      </c>
      <c r="AO3" s="991"/>
      <c r="AP3" s="993" t="s">
        <v>641</v>
      </c>
      <c r="AQ3" s="991" t="s">
        <v>348</v>
      </c>
      <c r="AR3" s="991"/>
      <c r="AS3" s="993" t="s">
        <v>641</v>
      </c>
      <c r="AT3" s="991" t="s">
        <v>348</v>
      </c>
      <c r="AU3" s="991"/>
      <c r="AV3" s="993" t="s">
        <v>641</v>
      </c>
      <c r="AW3" s="1009" t="s">
        <v>349</v>
      </c>
      <c r="AX3" s="1009"/>
      <c r="AY3" s="1009" t="s">
        <v>350</v>
      </c>
      <c r="AZ3" s="1009" t="s">
        <v>681</v>
      </c>
      <c r="BA3" s="1011" t="s">
        <v>351</v>
      </c>
      <c r="BB3" s="993" t="s">
        <v>641</v>
      </c>
      <c r="BC3" s="991" t="s">
        <v>348</v>
      </c>
      <c r="BD3" s="991"/>
      <c r="BE3" s="993" t="s">
        <v>641</v>
      </c>
      <c r="BF3" s="991" t="s">
        <v>348</v>
      </c>
      <c r="BG3" s="991"/>
      <c r="BH3" s="993" t="s">
        <v>641</v>
      </c>
      <c r="BI3" s="991" t="s">
        <v>348</v>
      </c>
      <c r="BJ3" s="991"/>
      <c r="BK3" s="993" t="s">
        <v>641</v>
      </c>
      <c r="BL3" s="991" t="s">
        <v>348</v>
      </c>
      <c r="BM3" s="991"/>
      <c r="BN3" s="993" t="s">
        <v>641</v>
      </c>
      <c r="BO3" s="1009" t="s">
        <v>352</v>
      </c>
      <c r="BP3" s="1009"/>
      <c r="BQ3" s="993" t="s">
        <v>641</v>
      </c>
      <c r="BR3" s="1009" t="s">
        <v>353</v>
      </c>
      <c r="BS3" s="1009"/>
      <c r="BT3" s="993" t="s">
        <v>641</v>
      </c>
      <c r="BU3" s="1009" t="s">
        <v>353</v>
      </c>
      <c r="BV3" s="1009"/>
      <c r="BW3" s="993" t="s">
        <v>641</v>
      </c>
      <c r="BX3" s="1009" t="s">
        <v>353</v>
      </c>
      <c r="BY3" s="1009"/>
      <c r="BZ3" s="993" t="s">
        <v>641</v>
      </c>
      <c r="CA3" s="1009" t="s">
        <v>353</v>
      </c>
      <c r="CB3" s="1009"/>
    </row>
    <row r="4" spans="1:80" s="679" customFormat="1" ht="20.25" customHeight="1">
      <c r="A4" s="997"/>
      <c r="B4" s="998"/>
      <c r="C4" s="993"/>
      <c r="D4" s="657" t="s">
        <v>642</v>
      </c>
      <c r="E4" s="657" t="s">
        <v>643</v>
      </c>
      <c r="F4" s="993"/>
      <c r="G4" s="657" t="s">
        <v>642</v>
      </c>
      <c r="H4" s="657" t="s">
        <v>643</v>
      </c>
      <c r="I4" s="993"/>
      <c r="J4" s="657" t="s">
        <v>642</v>
      </c>
      <c r="K4" s="657" t="s">
        <v>643</v>
      </c>
      <c r="L4" s="993"/>
      <c r="M4" s="657" t="s">
        <v>642</v>
      </c>
      <c r="N4" s="657" t="s">
        <v>643</v>
      </c>
      <c r="O4" s="993"/>
      <c r="P4" s="657" t="s">
        <v>642</v>
      </c>
      <c r="Q4" s="657" t="s">
        <v>643</v>
      </c>
      <c r="R4" s="993"/>
      <c r="S4" s="657" t="s">
        <v>642</v>
      </c>
      <c r="T4" s="657" t="s">
        <v>643</v>
      </c>
      <c r="U4" s="993"/>
      <c r="V4" s="657" t="s">
        <v>642</v>
      </c>
      <c r="W4" s="657" t="s">
        <v>643</v>
      </c>
      <c r="X4" s="993"/>
      <c r="Y4" s="657" t="s">
        <v>642</v>
      </c>
      <c r="Z4" s="657" t="s">
        <v>643</v>
      </c>
      <c r="AA4" s="993"/>
      <c r="AB4" s="657" t="s">
        <v>642</v>
      </c>
      <c r="AC4" s="657" t="s">
        <v>643</v>
      </c>
      <c r="AD4" s="993"/>
      <c r="AE4" s="657" t="s">
        <v>642</v>
      </c>
      <c r="AF4" s="657" t="s">
        <v>643</v>
      </c>
      <c r="AG4" s="993"/>
      <c r="AH4" s="657" t="s">
        <v>642</v>
      </c>
      <c r="AI4" s="657" t="s">
        <v>643</v>
      </c>
      <c r="AJ4" s="993"/>
      <c r="AK4" s="657" t="s">
        <v>642</v>
      </c>
      <c r="AL4" s="657" t="s">
        <v>643</v>
      </c>
      <c r="AM4" s="993"/>
      <c r="AN4" s="657" t="s">
        <v>642</v>
      </c>
      <c r="AO4" s="657" t="s">
        <v>643</v>
      </c>
      <c r="AP4" s="993"/>
      <c r="AQ4" s="657" t="s">
        <v>642</v>
      </c>
      <c r="AR4" s="657" t="s">
        <v>643</v>
      </c>
      <c r="AS4" s="993"/>
      <c r="AT4" s="657" t="s">
        <v>642</v>
      </c>
      <c r="AU4" s="657" t="s">
        <v>643</v>
      </c>
      <c r="AV4" s="993"/>
      <c r="AW4" s="657" t="s">
        <v>642</v>
      </c>
      <c r="AX4" s="657" t="s">
        <v>643</v>
      </c>
      <c r="AY4" s="1009"/>
      <c r="AZ4" s="1009"/>
      <c r="BA4" s="1011"/>
      <c r="BB4" s="993"/>
      <c r="BC4" s="657" t="s">
        <v>642</v>
      </c>
      <c r="BD4" s="657" t="s">
        <v>643</v>
      </c>
      <c r="BE4" s="993"/>
      <c r="BF4" s="657" t="s">
        <v>642</v>
      </c>
      <c r="BG4" s="657" t="s">
        <v>643</v>
      </c>
      <c r="BH4" s="993"/>
      <c r="BI4" s="657" t="s">
        <v>642</v>
      </c>
      <c r="BJ4" s="657" t="s">
        <v>643</v>
      </c>
      <c r="BK4" s="993"/>
      <c r="BL4" s="657" t="s">
        <v>642</v>
      </c>
      <c r="BM4" s="657" t="s">
        <v>643</v>
      </c>
      <c r="BN4" s="993"/>
      <c r="BO4" s="657" t="s">
        <v>642</v>
      </c>
      <c r="BP4" s="657" t="s">
        <v>643</v>
      </c>
      <c r="BQ4" s="993"/>
      <c r="BR4" s="657" t="s">
        <v>642</v>
      </c>
      <c r="BS4" s="657" t="s">
        <v>643</v>
      </c>
      <c r="BT4" s="993"/>
      <c r="BU4" s="657" t="s">
        <v>642</v>
      </c>
      <c r="BV4" s="657" t="s">
        <v>643</v>
      </c>
      <c r="BW4" s="993"/>
      <c r="BX4" s="657" t="s">
        <v>642</v>
      </c>
      <c r="BY4" s="657" t="s">
        <v>643</v>
      </c>
      <c r="BZ4" s="993"/>
      <c r="CA4" s="657" t="s">
        <v>642</v>
      </c>
      <c r="CB4" s="657" t="s">
        <v>643</v>
      </c>
    </row>
    <row r="5" spans="1:80" s="679" customFormat="1" ht="18" customHeight="1">
      <c r="A5" s="997"/>
      <c r="B5" s="998"/>
      <c r="C5" s="659" t="s">
        <v>625</v>
      </c>
      <c r="D5" s="659" t="s">
        <v>121</v>
      </c>
      <c r="E5" s="659" t="s">
        <v>121</v>
      </c>
      <c r="F5" s="659" t="s">
        <v>625</v>
      </c>
      <c r="G5" s="659" t="s">
        <v>121</v>
      </c>
      <c r="H5" s="659" t="s">
        <v>121</v>
      </c>
      <c r="I5" s="659" t="s">
        <v>625</v>
      </c>
      <c r="J5" s="659" t="s">
        <v>121</v>
      </c>
      <c r="K5" s="659" t="s">
        <v>121</v>
      </c>
      <c r="L5" s="659" t="s">
        <v>625</v>
      </c>
      <c r="M5" s="659" t="s">
        <v>121</v>
      </c>
      <c r="N5" s="659" t="s">
        <v>121</v>
      </c>
      <c r="O5" s="659" t="s">
        <v>625</v>
      </c>
      <c r="P5" s="659" t="s">
        <v>121</v>
      </c>
      <c r="Q5" s="659" t="s">
        <v>121</v>
      </c>
      <c r="R5" s="659" t="s">
        <v>625</v>
      </c>
      <c r="S5" s="659" t="s">
        <v>121</v>
      </c>
      <c r="T5" s="659" t="s">
        <v>121</v>
      </c>
      <c r="U5" s="659" t="s">
        <v>625</v>
      </c>
      <c r="V5" s="659" t="s">
        <v>121</v>
      </c>
      <c r="W5" s="659" t="s">
        <v>121</v>
      </c>
      <c r="X5" s="659" t="s">
        <v>625</v>
      </c>
      <c r="Y5" s="659" t="s">
        <v>121</v>
      </c>
      <c r="Z5" s="659" t="s">
        <v>121</v>
      </c>
      <c r="AA5" s="659" t="s">
        <v>625</v>
      </c>
      <c r="AB5" s="659" t="s">
        <v>121</v>
      </c>
      <c r="AC5" s="659" t="s">
        <v>121</v>
      </c>
      <c r="AD5" s="659" t="s">
        <v>625</v>
      </c>
      <c r="AE5" s="659" t="s">
        <v>121</v>
      </c>
      <c r="AF5" s="659" t="s">
        <v>121</v>
      </c>
      <c r="AG5" s="659" t="s">
        <v>625</v>
      </c>
      <c r="AH5" s="659" t="s">
        <v>121</v>
      </c>
      <c r="AI5" s="659" t="s">
        <v>121</v>
      </c>
      <c r="AJ5" s="659" t="s">
        <v>625</v>
      </c>
      <c r="AK5" s="659" t="s">
        <v>121</v>
      </c>
      <c r="AL5" s="659" t="s">
        <v>121</v>
      </c>
      <c r="AM5" s="659" t="s">
        <v>625</v>
      </c>
      <c r="AN5" s="659" t="s">
        <v>121</v>
      </c>
      <c r="AO5" s="659" t="s">
        <v>121</v>
      </c>
      <c r="AP5" s="659" t="s">
        <v>625</v>
      </c>
      <c r="AQ5" s="659" t="s">
        <v>121</v>
      </c>
      <c r="AR5" s="659" t="s">
        <v>121</v>
      </c>
      <c r="AS5" s="659" t="s">
        <v>625</v>
      </c>
      <c r="AT5" s="659" t="s">
        <v>121</v>
      </c>
      <c r="AU5" s="659" t="s">
        <v>121</v>
      </c>
      <c r="AV5" s="659" t="s">
        <v>625</v>
      </c>
      <c r="AW5" s="659" t="s">
        <v>121</v>
      </c>
      <c r="AX5" s="659" t="s">
        <v>121</v>
      </c>
      <c r="AY5" s="680" t="s">
        <v>355</v>
      </c>
      <c r="AZ5" s="680" t="s">
        <v>682</v>
      </c>
      <c r="BA5" s="680" t="s">
        <v>121</v>
      </c>
      <c r="BB5" s="659" t="s">
        <v>625</v>
      </c>
      <c r="BC5" s="659" t="s">
        <v>121</v>
      </c>
      <c r="BD5" s="659" t="s">
        <v>121</v>
      </c>
      <c r="BE5" s="659" t="s">
        <v>625</v>
      </c>
      <c r="BF5" s="659" t="s">
        <v>121</v>
      </c>
      <c r="BG5" s="659" t="s">
        <v>121</v>
      </c>
      <c r="BH5" s="659" t="s">
        <v>625</v>
      </c>
      <c r="BI5" s="659" t="s">
        <v>121</v>
      </c>
      <c r="BJ5" s="659" t="s">
        <v>121</v>
      </c>
      <c r="BK5" s="659" t="s">
        <v>625</v>
      </c>
      <c r="BL5" s="659" t="s">
        <v>121</v>
      </c>
      <c r="BM5" s="659" t="s">
        <v>121</v>
      </c>
      <c r="BN5" s="659" t="s">
        <v>625</v>
      </c>
      <c r="BO5" s="659" t="s">
        <v>121</v>
      </c>
      <c r="BP5" s="659" t="s">
        <v>121</v>
      </c>
      <c r="BQ5" s="659" t="s">
        <v>625</v>
      </c>
      <c r="BR5" s="659" t="s">
        <v>121</v>
      </c>
      <c r="BS5" s="659" t="s">
        <v>121</v>
      </c>
      <c r="BT5" s="659" t="s">
        <v>625</v>
      </c>
      <c r="BU5" s="659" t="s">
        <v>121</v>
      </c>
      <c r="BV5" s="659" t="s">
        <v>121</v>
      </c>
      <c r="BW5" s="659" t="s">
        <v>625</v>
      </c>
      <c r="BX5" s="659" t="s">
        <v>682</v>
      </c>
      <c r="BY5" s="659" t="s">
        <v>121</v>
      </c>
      <c r="BZ5" s="659" t="s">
        <v>625</v>
      </c>
      <c r="CA5" s="659" t="s">
        <v>682</v>
      </c>
      <c r="CB5" s="659" t="s">
        <v>121</v>
      </c>
    </row>
    <row r="6" spans="1:80" ht="11.25" customHeight="1">
      <c r="A6" s="3">
        <v>101</v>
      </c>
      <c r="B6" s="4" t="s">
        <v>356</v>
      </c>
      <c r="C6" s="5">
        <v>2771.27</v>
      </c>
      <c r="D6" s="6">
        <v>8.0730203406978234</v>
      </c>
      <c r="E6" s="5">
        <v>22372.519079565656</v>
      </c>
      <c r="F6" s="5">
        <v>28.22</v>
      </c>
      <c r="G6" s="6">
        <v>4.1057625815456449</v>
      </c>
      <c r="H6" s="5">
        <v>115.86462005121811</v>
      </c>
      <c r="I6" s="5">
        <v>2799.49</v>
      </c>
      <c r="J6" s="6">
        <v>8.0330287658169457</v>
      </c>
      <c r="K6" s="5">
        <v>22488.383699616876</v>
      </c>
      <c r="L6" s="6">
        <v>314.19</v>
      </c>
      <c r="M6" s="6">
        <v>5.4746314043970301</v>
      </c>
      <c r="N6" s="5">
        <v>1720.0744409475028</v>
      </c>
      <c r="O6" s="5" t="s">
        <v>357</v>
      </c>
      <c r="P6" s="6">
        <v>5.9180999003823285</v>
      </c>
      <c r="Q6" s="5" t="s">
        <v>357</v>
      </c>
      <c r="R6" s="5" t="s">
        <v>357</v>
      </c>
      <c r="S6" s="6">
        <v>7.8018461423594916</v>
      </c>
      <c r="T6" s="5" t="s">
        <v>357</v>
      </c>
      <c r="U6" s="5" t="s">
        <v>357</v>
      </c>
      <c r="V6" s="6">
        <v>3.8497806668162395</v>
      </c>
      <c r="W6" s="5" t="s">
        <v>357</v>
      </c>
      <c r="X6" s="5">
        <v>514.29</v>
      </c>
      <c r="Y6" s="6">
        <v>7.426995855756604</v>
      </c>
      <c r="Z6" s="5">
        <v>3819.6296986570637</v>
      </c>
      <c r="AA6" s="5">
        <v>29.86</v>
      </c>
      <c r="AB6" s="6">
        <v>3.9862233852153706</v>
      </c>
      <c r="AC6" s="5">
        <v>119.02863028253097</v>
      </c>
      <c r="AD6" s="5" t="s">
        <v>357</v>
      </c>
      <c r="AE6" s="6">
        <v>2.0233629354327141</v>
      </c>
      <c r="AF6" s="5" t="s">
        <v>357</v>
      </c>
      <c r="AG6" s="5">
        <v>32.18</v>
      </c>
      <c r="AH6" s="6">
        <v>9.3028534892565666</v>
      </c>
      <c r="AI6" s="5">
        <v>299.36582528427635</v>
      </c>
      <c r="AJ6" s="5">
        <v>3726.4</v>
      </c>
      <c r="AK6" s="7">
        <v>7.6883233859950142</v>
      </c>
      <c r="AL6" s="5">
        <v>28649.768265571816</v>
      </c>
      <c r="AM6" s="5">
        <v>19.7</v>
      </c>
      <c r="AN6" s="6">
        <v>40.750814892691672</v>
      </c>
      <c r="AO6" s="5">
        <v>802.79105338602585</v>
      </c>
      <c r="AP6" s="5" t="s">
        <v>357</v>
      </c>
      <c r="AQ6" s="6">
        <v>40.728264645724849</v>
      </c>
      <c r="AR6" s="5" t="s">
        <v>357</v>
      </c>
      <c r="AS6" s="5" t="s">
        <v>357</v>
      </c>
      <c r="AT6" s="6">
        <v>40.77629057710282</v>
      </c>
      <c r="AU6" s="5" t="s">
        <v>357</v>
      </c>
      <c r="AV6" s="5">
        <v>881.07</v>
      </c>
      <c r="AW6" s="6">
        <v>61.279183124715146</v>
      </c>
      <c r="AX6" s="5">
        <v>53991.249875692767</v>
      </c>
      <c r="AY6" s="8">
        <v>17.149994123549913</v>
      </c>
      <c r="AZ6" s="8">
        <v>10.509376304848036</v>
      </c>
      <c r="BA6" s="9">
        <v>9259.4961809124597</v>
      </c>
      <c r="BB6" s="5" t="s">
        <v>357</v>
      </c>
      <c r="BC6" s="6">
        <v>2.7435926209279602</v>
      </c>
      <c r="BD6" s="5" t="s">
        <v>357</v>
      </c>
      <c r="BE6" s="5">
        <v>21.81</v>
      </c>
      <c r="BF6" s="6">
        <v>3.6742358514396178</v>
      </c>
      <c r="BG6" s="5">
        <v>80.135083919898065</v>
      </c>
      <c r="BH6" s="5">
        <v>611.37</v>
      </c>
      <c r="BI6" s="6">
        <v>3.9702234666555505</v>
      </c>
      <c r="BJ6" s="5">
        <v>2427.275520809204</v>
      </c>
      <c r="BK6" s="5" t="s">
        <v>16</v>
      </c>
      <c r="BL6" s="6" t="s">
        <v>16</v>
      </c>
      <c r="BM6" s="5" t="s">
        <v>16</v>
      </c>
      <c r="BN6" s="5">
        <v>87.46</v>
      </c>
      <c r="BO6" s="6">
        <v>44.537750565234106</v>
      </c>
      <c r="BP6" s="5">
        <v>3895.2716644353745</v>
      </c>
      <c r="BQ6" s="5" t="s">
        <v>357</v>
      </c>
      <c r="BR6" s="6">
        <v>8.2514659497161436</v>
      </c>
      <c r="BS6" s="5" t="s">
        <v>357</v>
      </c>
      <c r="BT6" s="5" t="s">
        <v>357</v>
      </c>
      <c r="BU6" s="6">
        <v>7.4493489683472971</v>
      </c>
      <c r="BV6" s="5" t="s">
        <v>357</v>
      </c>
      <c r="BW6" s="5">
        <v>149.91999999999999</v>
      </c>
      <c r="BX6" s="6">
        <v>7.4328123130261172</v>
      </c>
      <c r="BY6" s="5">
        <v>1114.3272219688754</v>
      </c>
      <c r="BZ6" s="5">
        <v>504.67</v>
      </c>
      <c r="CA6" s="6">
        <v>7.6281511906789516</v>
      </c>
      <c r="CB6" s="5">
        <v>3849.6990613999465</v>
      </c>
    </row>
    <row r="7" spans="1:80" ht="11.25" customHeight="1">
      <c r="A7" s="3">
        <v>102</v>
      </c>
      <c r="B7" s="4" t="s">
        <v>358</v>
      </c>
      <c r="C7" s="5">
        <v>5674.49</v>
      </c>
      <c r="D7" s="6">
        <v>9.2211242829469136</v>
      </c>
      <c r="E7" s="5">
        <v>52325.177532339439</v>
      </c>
      <c r="F7" s="5">
        <v>68.069999999999993</v>
      </c>
      <c r="G7" s="6">
        <v>5.7972856553638978</v>
      </c>
      <c r="H7" s="5">
        <v>394.62123456062051</v>
      </c>
      <c r="I7" s="5">
        <v>5742.56</v>
      </c>
      <c r="J7" s="6">
        <v>9.1805394748857765</v>
      </c>
      <c r="K7" s="5">
        <v>52719.798766900058</v>
      </c>
      <c r="L7" s="6" t="s">
        <v>357</v>
      </c>
      <c r="M7" s="6">
        <v>6.919850842007591</v>
      </c>
      <c r="N7" s="5" t="s">
        <v>357</v>
      </c>
      <c r="O7" s="5" t="s">
        <v>357</v>
      </c>
      <c r="P7" s="6">
        <v>7.0038005659903559</v>
      </c>
      <c r="Q7" s="5" t="s">
        <v>357</v>
      </c>
      <c r="R7" s="5" t="s">
        <v>357</v>
      </c>
      <c r="S7" s="6">
        <v>8.8478570547613096</v>
      </c>
      <c r="T7" s="5" t="s">
        <v>357</v>
      </c>
      <c r="U7" s="5" t="s">
        <v>357</v>
      </c>
      <c r="V7" s="6">
        <v>4.1818636385213477</v>
      </c>
      <c r="W7" s="5" t="s">
        <v>357</v>
      </c>
      <c r="X7" s="5">
        <v>1147.3800000000001</v>
      </c>
      <c r="Y7" s="6">
        <v>8.7815706521007222</v>
      </c>
      <c r="Z7" s="5">
        <v>10075.798534807325</v>
      </c>
      <c r="AA7" s="5">
        <v>32.33</v>
      </c>
      <c r="AB7" s="6">
        <v>4.30036745108705</v>
      </c>
      <c r="AC7" s="5">
        <v>139.03087969364435</v>
      </c>
      <c r="AD7" s="5" t="s">
        <v>16</v>
      </c>
      <c r="AE7" s="6" t="s">
        <v>16</v>
      </c>
      <c r="AF7" s="5" t="s">
        <v>16</v>
      </c>
      <c r="AG7" s="5" t="s">
        <v>16</v>
      </c>
      <c r="AH7" s="6" t="s">
        <v>16</v>
      </c>
      <c r="AI7" s="5" t="s">
        <v>16</v>
      </c>
      <c r="AJ7" s="5">
        <v>6967.72</v>
      </c>
      <c r="AK7" s="7">
        <v>9.0775564519311338</v>
      </c>
      <c r="AL7" s="5">
        <v>63249.8716412496</v>
      </c>
      <c r="AM7" s="5">
        <v>65.63</v>
      </c>
      <c r="AN7" s="6">
        <v>42.008311477062342</v>
      </c>
      <c r="AO7" s="5">
        <v>2757.0054822396014</v>
      </c>
      <c r="AP7" s="5">
        <v>4.51</v>
      </c>
      <c r="AQ7" s="6">
        <v>38.158775784925396</v>
      </c>
      <c r="AR7" s="5">
        <v>172.09607879001354</v>
      </c>
      <c r="AS7" s="5">
        <v>61.12</v>
      </c>
      <c r="AT7" s="6">
        <v>42.292365894135926</v>
      </c>
      <c r="AU7" s="5">
        <v>2584.9094034495879</v>
      </c>
      <c r="AV7" s="5">
        <v>2577.91</v>
      </c>
      <c r="AW7" s="6">
        <v>63.281299497318194</v>
      </c>
      <c r="AX7" s="5">
        <v>163133.49478713155</v>
      </c>
      <c r="AY7" s="8">
        <v>17.082889169562776</v>
      </c>
      <c r="AZ7" s="8">
        <v>10.810274258185954</v>
      </c>
      <c r="BA7" s="9">
        <v>27867.914112920153</v>
      </c>
      <c r="BB7" s="5" t="s">
        <v>16</v>
      </c>
      <c r="BC7" s="6" t="s">
        <v>16</v>
      </c>
      <c r="BD7" s="5" t="s">
        <v>16</v>
      </c>
      <c r="BE7" s="5">
        <v>1.47</v>
      </c>
      <c r="BF7" s="6">
        <v>3.6797568669939968</v>
      </c>
      <c r="BG7" s="5">
        <v>5.4092425944811762</v>
      </c>
      <c r="BH7" s="5">
        <v>314.49</v>
      </c>
      <c r="BI7" s="6">
        <v>4.4300282481808493</v>
      </c>
      <c r="BJ7" s="5">
        <v>1393.1995837703953</v>
      </c>
      <c r="BK7" s="5" t="s">
        <v>16</v>
      </c>
      <c r="BL7" s="6" t="s">
        <v>16</v>
      </c>
      <c r="BM7" s="5" t="s">
        <v>16</v>
      </c>
      <c r="BN7" s="5">
        <v>95.34</v>
      </c>
      <c r="BO7" s="6">
        <v>48.398449145999393</v>
      </c>
      <c r="BP7" s="5">
        <v>4614.3081415795823</v>
      </c>
      <c r="BQ7" s="5">
        <v>117.75</v>
      </c>
      <c r="BR7" s="6">
        <v>8.708840957894985</v>
      </c>
      <c r="BS7" s="5">
        <v>1025.4660227921345</v>
      </c>
      <c r="BT7" s="5" t="s">
        <v>357</v>
      </c>
      <c r="BU7" s="6">
        <v>7.2022209156203241</v>
      </c>
      <c r="BV7" s="5" t="s">
        <v>357</v>
      </c>
      <c r="BW7" s="5">
        <v>144.84</v>
      </c>
      <c r="BX7" s="6">
        <v>7.7462497318129708</v>
      </c>
      <c r="BY7" s="5">
        <v>1121.9668111557908</v>
      </c>
      <c r="BZ7" s="5">
        <v>95.18</v>
      </c>
      <c r="CA7" s="6">
        <v>7.9248963420210172</v>
      </c>
      <c r="CB7" s="5">
        <v>754.29163383356047</v>
      </c>
    </row>
    <row r="8" spans="1:80" ht="11.25" customHeight="1">
      <c r="A8" s="3">
        <v>103</v>
      </c>
      <c r="B8" s="4" t="s">
        <v>359</v>
      </c>
      <c r="C8" s="5">
        <v>2888.43</v>
      </c>
      <c r="D8" s="6">
        <v>6.4319830464679359</v>
      </c>
      <c r="E8" s="5">
        <v>18578.332790909375</v>
      </c>
      <c r="F8" s="5">
        <v>43.25</v>
      </c>
      <c r="G8" s="6">
        <v>3.9550480198651776</v>
      </c>
      <c r="H8" s="5">
        <v>171.05582685916892</v>
      </c>
      <c r="I8" s="5">
        <v>2931.68</v>
      </c>
      <c r="J8" s="6">
        <v>6.395441732306578</v>
      </c>
      <c r="K8" s="5">
        <v>18749.388617768545</v>
      </c>
      <c r="L8" s="6">
        <v>738.9</v>
      </c>
      <c r="M8" s="6">
        <v>5.0535585323248053</v>
      </c>
      <c r="N8" s="5">
        <v>3734.0743995347998</v>
      </c>
      <c r="O8" s="5" t="s">
        <v>357</v>
      </c>
      <c r="P8" s="6">
        <v>6.2577268614004664</v>
      </c>
      <c r="Q8" s="5" t="s">
        <v>357</v>
      </c>
      <c r="R8" s="5">
        <v>568.20000000000005</v>
      </c>
      <c r="S8" s="6">
        <v>6.8215475172786828</v>
      </c>
      <c r="T8" s="5">
        <v>3876.0032993177479</v>
      </c>
      <c r="U8" s="5">
        <v>62.27</v>
      </c>
      <c r="V8" s="6">
        <v>4.3544534184754777</v>
      </c>
      <c r="W8" s="5">
        <v>271.15181436846802</v>
      </c>
      <c r="X8" s="5">
        <v>630.47</v>
      </c>
      <c r="Y8" s="6">
        <v>6.5778785884914699</v>
      </c>
      <c r="Z8" s="5">
        <v>4147.1551136862163</v>
      </c>
      <c r="AA8" s="5">
        <v>28.27</v>
      </c>
      <c r="AB8" s="6">
        <v>3.7612145198662148</v>
      </c>
      <c r="AC8" s="5">
        <v>106.32953447661788</v>
      </c>
      <c r="AD8" s="5" t="s">
        <v>16</v>
      </c>
      <c r="AE8" s="6" t="s">
        <v>16</v>
      </c>
      <c r="AF8" s="5" t="s">
        <v>16</v>
      </c>
      <c r="AG8" s="5" t="s">
        <v>357</v>
      </c>
      <c r="AH8" s="6">
        <v>9.0612860072139654</v>
      </c>
      <c r="AI8" s="5" t="s">
        <v>357</v>
      </c>
      <c r="AJ8" s="5">
        <v>4596.8900000000003</v>
      </c>
      <c r="AK8" s="7">
        <v>6.1863602402579225</v>
      </c>
      <c r="AL8" s="5">
        <v>28438.017524839244</v>
      </c>
      <c r="AM8" s="5" t="s">
        <v>357</v>
      </c>
      <c r="AN8" s="6">
        <v>40.762635070933854</v>
      </c>
      <c r="AO8" s="5" t="s">
        <v>357</v>
      </c>
      <c r="AP8" s="5" t="s">
        <v>357</v>
      </c>
      <c r="AQ8" s="6">
        <v>39.351234248323699</v>
      </c>
      <c r="AR8" s="5" t="s">
        <v>357</v>
      </c>
      <c r="AS8" s="5" t="s">
        <v>357</v>
      </c>
      <c r="AT8" s="6">
        <v>41.073143251908078</v>
      </c>
      <c r="AU8" s="5" t="s">
        <v>357</v>
      </c>
      <c r="AV8" s="5">
        <v>883.86</v>
      </c>
      <c r="AW8" s="6">
        <v>56.827154213451912</v>
      </c>
      <c r="AX8" s="5">
        <v>50227.248523101611</v>
      </c>
      <c r="AY8" s="8">
        <v>17.154437364733429</v>
      </c>
      <c r="AZ8" s="8">
        <v>9.7483785757070827</v>
      </c>
      <c r="BA8" s="9">
        <v>8616.2018879244624</v>
      </c>
      <c r="BB8" s="5" t="s">
        <v>357</v>
      </c>
      <c r="BC8" s="6">
        <v>2.5059294183662626</v>
      </c>
      <c r="BD8" s="5" t="s">
        <v>357</v>
      </c>
      <c r="BE8" s="5" t="s">
        <v>16</v>
      </c>
      <c r="BF8" s="6" t="s">
        <v>16</v>
      </c>
      <c r="BG8" s="5" t="s">
        <v>16</v>
      </c>
      <c r="BH8" s="5">
        <v>815.2</v>
      </c>
      <c r="BI8" s="6">
        <v>3.7759896608095551</v>
      </c>
      <c r="BJ8" s="5">
        <v>3078.1867714919495</v>
      </c>
      <c r="BK8" s="5" t="s">
        <v>16</v>
      </c>
      <c r="BL8" s="6" t="s">
        <v>16</v>
      </c>
      <c r="BM8" s="5" t="s">
        <v>16</v>
      </c>
      <c r="BN8" s="5">
        <v>298.66000000000003</v>
      </c>
      <c r="BO8" s="6">
        <v>38.346522765787661</v>
      </c>
      <c r="BP8" s="5">
        <v>11452.572489230144</v>
      </c>
      <c r="BQ8" s="5" t="s">
        <v>357</v>
      </c>
      <c r="BR8" s="6">
        <v>7.9768561273444307</v>
      </c>
      <c r="BS8" s="5" t="s">
        <v>357</v>
      </c>
      <c r="BT8" s="5" t="s">
        <v>357</v>
      </c>
      <c r="BU8" s="6">
        <v>7.2802074905424696</v>
      </c>
      <c r="BV8" s="5" t="s">
        <v>357</v>
      </c>
      <c r="BW8" s="5">
        <v>257.07</v>
      </c>
      <c r="BX8" s="6">
        <v>7.8178687065769381</v>
      </c>
      <c r="BY8" s="5">
        <v>2009.7395083997335</v>
      </c>
      <c r="BZ8" s="5">
        <v>922.13</v>
      </c>
      <c r="CA8" s="6">
        <v>7.7106724836545899</v>
      </c>
      <c r="CB8" s="5">
        <v>7110.2424173524068</v>
      </c>
    </row>
    <row r="9" spans="1:80" ht="11.25" customHeight="1">
      <c r="A9" s="3">
        <v>151</v>
      </c>
      <c r="B9" s="4" t="s">
        <v>98</v>
      </c>
      <c r="C9" s="5">
        <v>9598.82</v>
      </c>
      <c r="D9" s="6">
        <v>7.1212797540261743</v>
      </c>
      <c r="E9" s="5">
        <v>68355.882528541566</v>
      </c>
      <c r="F9" s="5">
        <v>228.4</v>
      </c>
      <c r="G9" s="6">
        <v>4.0618280728715117</v>
      </c>
      <c r="H9" s="5">
        <v>927.72153184385343</v>
      </c>
      <c r="I9" s="5">
        <v>9827.2199999999993</v>
      </c>
      <c r="J9" s="6">
        <v>7.0501733003214984</v>
      </c>
      <c r="K9" s="5">
        <v>69283.60406038542</v>
      </c>
      <c r="L9" s="6">
        <v>6458.33</v>
      </c>
      <c r="M9" s="6">
        <v>4.9807507902731283</v>
      </c>
      <c r="N9" s="5">
        <v>32167.332251344647</v>
      </c>
      <c r="O9" s="5">
        <v>2367.8000000000002</v>
      </c>
      <c r="P9" s="6">
        <v>5.9330849312058334</v>
      </c>
      <c r="Q9" s="5">
        <v>14048.358500109174</v>
      </c>
      <c r="R9" s="5">
        <v>3843</v>
      </c>
      <c r="S9" s="6">
        <v>6.4661945564547851</v>
      </c>
      <c r="T9" s="5">
        <v>24849.58568045573</v>
      </c>
      <c r="U9" s="5">
        <v>4722.88</v>
      </c>
      <c r="V9" s="6">
        <v>4.6314800463190497</v>
      </c>
      <c r="W9" s="5">
        <v>21873.92448115932</v>
      </c>
      <c r="X9" s="5">
        <v>8565.8799999999992</v>
      </c>
      <c r="Y9" s="6">
        <v>5.454607134540181</v>
      </c>
      <c r="Z9" s="5">
        <v>46723.51016161505</v>
      </c>
      <c r="AA9" s="5">
        <v>322.33</v>
      </c>
      <c r="AB9" s="6">
        <v>3.3834023193765632</v>
      </c>
      <c r="AC9" s="5">
        <v>1090.5720696046476</v>
      </c>
      <c r="AD9" s="5">
        <v>25.58</v>
      </c>
      <c r="AE9" s="6">
        <v>2.9928266321905443</v>
      </c>
      <c r="AF9" s="5">
        <v>76.556505251434118</v>
      </c>
      <c r="AG9" s="5">
        <v>511.52</v>
      </c>
      <c r="AH9" s="6">
        <v>9.1068494122594323</v>
      </c>
      <c r="AI9" s="5">
        <v>4658.3356113589452</v>
      </c>
      <c r="AJ9" s="5">
        <v>28078.66</v>
      </c>
      <c r="AK9" s="7">
        <v>5.9849105747806099</v>
      </c>
      <c r="AL9" s="5">
        <v>168048.26915966932</v>
      </c>
      <c r="AM9" s="5">
        <v>8076.1</v>
      </c>
      <c r="AN9" s="6">
        <v>41.643461359493571</v>
      </c>
      <c r="AO9" s="5">
        <v>336316.75828540605</v>
      </c>
      <c r="AP9" s="5">
        <v>1985.08</v>
      </c>
      <c r="AQ9" s="6">
        <v>40.368505407585772</v>
      </c>
      <c r="AR9" s="5">
        <v>80134.71271449035</v>
      </c>
      <c r="AS9" s="5">
        <v>6091.02</v>
      </c>
      <c r="AT9" s="6">
        <v>42.058972975120042</v>
      </c>
      <c r="AU9" s="5">
        <v>256182.04557091571</v>
      </c>
      <c r="AV9" s="5">
        <v>6637.73</v>
      </c>
      <c r="AW9" s="6">
        <v>61.691430938622588</v>
      </c>
      <c r="AX9" s="5">
        <v>409491.06188422325</v>
      </c>
      <c r="AY9" s="8">
        <v>17.47380269808696</v>
      </c>
      <c r="AZ9" s="8">
        <v>10.779838923841485</v>
      </c>
      <c r="BA9" s="9">
        <v>71553.66021995034</v>
      </c>
      <c r="BB9" s="5">
        <v>47.38</v>
      </c>
      <c r="BC9" s="6">
        <v>2.7553474893027334</v>
      </c>
      <c r="BD9" s="5">
        <v>130.54836404316353</v>
      </c>
      <c r="BE9" s="5">
        <v>29.68</v>
      </c>
      <c r="BF9" s="6">
        <v>1.4953053147034332</v>
      </c>
      <c r="BG9" s="5">
        <v>44.380661740397898</v>
      </c>
      <c r="BH9" s="5">
        <v>3194.53</v>
      </c>
      <c r="BI9" s="6">
        <v>3.8408317696110372</v>
      </c>
      <c r="BJ9" s="5">
        <v>12269.652312975551</v>
      </c>
      <c r="BK9" s="5">
        <v>16.2</v>
      </c>
      <c r="BL9" s="6">
        <v>2.4527658120355524</v>
      </c>
      <c r="BM9" s="5">
        <v>39.734806154975956</v>
      </c>
      <c r="BN9" s="5">
        <v>11020.73</v>
      </c>
      <c r="BO9" s="6">
        <v>42.812534136728473</v>
      </c>
      <c r="BP9" s="5">
        <v>471825.37933666748</v>
      </c>
      <c r="BQ9" s="5">
        <v>1044.5899999999999</v>
      </c>
      <c r="BR9" s="6">
        <v>7.6425662141768678</v>
      </c>
      <c r="BS9" s="5">
        <v>7983.348241667014</v>
      </c>
      <c r="BT9" s="5">
        <v>3.65</v>
      </c>
      <c r="BU9" s="6">
        <v>6.4223326494418949</v>
      </c>
      <c r="BV9" s="5">
        <v>23.441514170462916</v>
      </c>
      <c r="BW9" s="5">
        <v>3586.8099999999949</v>
      </c>
      <c r="BX9" s="6">
        <v>7.7768185864122144</v>
      </c>
      <c r="BY9" s="5">
        <v>27893.970673929154</v>
      </c>
      <c r="BZ9" s="5">
        <v>8102.1700000000092</v>
      </c>
      <c r="CA9" s="6">
        <v>7.5014819646148041</v>
      </c>
      <c r="CB9" s="5">
        <v>60778.282129243198</v>
      </c>
    </row>
    <row r="10" spans="1:80" ht="11.25" customHeight="1">
      <c r="A10" s="3">
        <v>152</v>
      </c>
      <c r="B10" s="4" t="s">
        <v>99</v>
      </c>
      <c r="C10" s="5">
        <v>22526.35</v>
      </c>
      <c r="D10" s="6">
        <v>8.33856475456931</v>
      </c>
      <c r="E10" s="5">
        <v>187837.42815909249</v>
      </c>
      <c r="F10" s="5">
        <v>112.71</v>
      </c>
      <c r="G10" s="6">
        <v>4.2551364461023216</v>
      </c>
      <c r="H10" s="5">
        <v>479.59642884019274</v>
      </c>
      <c r="I10" s="5">
        <v>22639.06</v>
      </c>
      <c r="J10" s="6">
        <v>8.3182351470393527</v>
      </c>
      <c r="K10" s="5">
        <v>188317.02458793268</v>
      </c>
      <c r="L10" s="6">
        <v>308.05</v>
      </c>
      <c r="M10" s="6">
        <v>5.9958175559583777</v>
      </c>
      <c r="N10" s="5">
        <v>1847.0115981129786</v>
      </c>
      <c r="O10" s="5" t="s">
        <v>357</v>
      </c>
      <c r="P10" s="6">
        <v>6.7094719446823774</v>
      </c>
      <c r="Q10" s="5" t="s">
        <v>357</v>
      </c>
      <c r="R10" s="5">
        <v>6571.11</v>
      </c>
      <c r="S10" s="6">
        <v>7.8150240899208354</v>
      </c>
      <c r="T10" s="5">
        <v>51353.382947519691</v>
      </c>
      <c r="U10" s="5">
        <v>53.3</v>
      </c>
      <c r="V10" s="6">
        <v>3.9188396815737589</v>
      </c>
      <c r="W10" s="5">
        <v>208.87415502788141</v>
      </c>
      <c r="X10" s="5">
        <v>6624.41</v>
      </c>
      <c r="Y10" s="6">
        <v>7.7836753918533983</v>
      </c>
      <c r="Z10" s="5">
        <v>51562.25710254757</v>
      </c>
      <c r="AA10" s="5">
        <v>271.17</v>
      </c>
      <c r="AB10" s="6">
        <v>4.0893105839528525</v>
      </c>
      <c r="AC10" s="5">
        <v>1108.8983510504947</v>
      </c>
      <c r="AD10" s="5" t="s">
        <v>357</v>
      </c>
      <c r="AE10" s="6">
        <v>2.6261063777289815</v>
      </c>
      <c r="AF10" s="5" t="s">
        <v>357</v>
      </c>
      <c r="AG10" s="5">
        <v>187.38</v>
      </c>
      <c r="AH10" s="6">
        <v>9.4263550295079721</v>
      </c>
      <c r="AI10" s="5">
        <v>1766.3104054292041</v>
      </c>
      <c r="AJ10" s="5">
        <v>30538.22</v>
      </c>
      <c r="AK10" s="7">
        <v>8.1210384662394546</v>
      </c>
      <c r="AL10" s="5">
        <v>248002.05931048302</v>
      </c>
      <c r="AM10" s="5">
        <v>110.6</v>
      </c>
      <c r="AN10" s="6">
        <v>40.644884778188754</v>
      </c>
      <c r="AO10" s="5">
        <v>4495.3242564676757</v>
      </c>
      <c r="AP10" s="5">
        <v>109.35</v>
      </c>
      <c r="AQ10" s="6">
        <v>40.634901374246105</v>
      </c>
      <c r="AR10" s="5">
        <v>4443.426465273812</v>
      </c>
      <c r="AS10" s="5">
        <v>1.25</v>
      </c>
      <c r="AT10" s="6">
        <v>41.518232955090767</v>
      </c>
      <c r="AU10" s="5">
        <v>51.897791193863455</v>
      </c>
      <c r="AV10" s="5">
        <v>2488.62</v>
      </c>
      <c r="AW10" s="6">
        <v>67.118409805527932</v>
      </c>
      <c r="AX10" s="5">
        <v>167032.21701023288</v>
      </c>
      <c r="AY10" s="8">
        <v>17.367257554868061</v>
      </c>
      <c r="AZ10" s="8">
        <v>11.656627097657852</v>
      </c>
      <c r="BA10" s="9">
        <v>29008.915327773284</v>
      </c>
      <c r="BB10" s="5">
        <v>30.48</v>
      </c>
      <c r="BC10" s="6">
        <v>2.7999334830097409</v>
      </c>
      <c r="BD10" s="5">
        <v>85.341972562136917</v>
      </c>
      <c r="BE10" s="5">
        <v>211.89</v>
      </c>
      <c r="BF10" s="6">
        <v>3.6427737914005873</v>
      </c>
      <c r="BG10" s="5">
        <v>771.86733865987026</v>
      </c>
      <c r="BH10" s="5">
        <v>9404.4500000000007</v>
      </c>
      <c r="BI10" s="6">
        <v>4.1318772002423465</v>
      </c>
      <c r="BJ10" s="5">
        <v>38858.032535819118</v>
      </c>
      <c r="BK10" s="5" t="s">
        <v>357</v>
      </c>
      <c r="BL10" s="6">
        <v>2.0085475516215836</v>
      </c>
      <c r="BM10" s="5" t="s">
        <v>357</v>
      </c>
      <c r="BN10" s="5">
        <v>2956.34</v>
      </c>
      <c r="BO10" s="6">
        <v>46.337830898110482</v>
      </c>
      <c r="BP10" s="5">
        <v>136990.38299732</v>
      </c>
      <c r="BQ10" s="5">
        <v>1034.49</v>
      </c>
      <c r="BR10" s="6">
        <v>8.4488370674660747</v>
      </c>
      <c r="BS10" s="5">
        <v>8740.23745792298</v>
      </c>
      <c r="BT10" s="5">
        <v>45.99</v>
      </c>
      <c r="BU10" s="6">
        <v>8.3493423771384361</v>
      </c>
      <c r="BV10" s="5">
        <v>383.98625592459672</v>
      </c>
      <c r="BW10" s="5">
        <v>2196.36</v>
      </c>
      <c r="BX10" s="6">
        <v>7.8487800805224728</v>
      </c>
      <c r="BY10" s="5">
        <v>17238.746617656339</v>
      </c>
      <c r="BZ10" s="5">
        <v>4887.75</v>
      </c>
      <c r="CA10" s="6">
        <v>8.0833498214551174</v>
      </c>
      <c r="CB10" s="5">
        <v>39509.393089817248</v>
      </c>
    </row>
    <row r="11" spans="1:80" ht="11.25" customHeight="1">
      <c r="A11" s="3">
        <v>153</v>
      </c>
      <c r="B11" s="4" t="s">
        <v>100</v>
      </c>
      <c r="C11" s="5">
        <v>13380.93</v>
      </c>
      <c r="D11" s="6">
        <v>8.4842077398416826</v>
      </c>
      <c r="E11" s="5">
        <v>113526.58987227977</v>
      </c>
      <c r="F11" s="5">
        <v>89.2</v>
      </c>
      <c r="G11" s="6">
        <v>4.718855012721038</v>
      </c>
      <c r="H11" s="5">
        <v>420.92186713471659</v>
      </c>
      <c r="I11" s="5">
        <v>13470.13</v>
      </c>
      <c r="J11" s="6">
        <v>8.4592733506962805</v>
      </c>
      <c r="K11" s="5">
        <v>113947.51173941449</v>
      </c>
      <c r="L11" s="6" t="s">
        <v>357</v>
      </c>
      <c r="M11" s="6">
        <v>5.8003560487456447</v>
      </c>
      <c r="N11" s="5" t="s">
        <v>357</v>
      </c>
      <c r="O11" s="5">
        <v>24.5</v>
      </c>
      <c r="P11" s="6">
        <v>6.8667772212394071</v>
      </c>
      <c r="Q11" s="5">
        <v>168.23604192036544</v>
      </c>
      <c r="R11" s="5">
        <v>1859.69</v>
      </c>
      <c r="S11" s="6">
        <v>8.2331652530648007</v>
      </c>
      <c r="T11" s="5">
        <v>15311.13508947208</v>
      </c>
      <c r="U11" s="5">
        <v>14</v>
      </c>
      <c r="V11" s="6">
        <v>3.8361533631948332</v>
      </c>
      <c r="W11" s="5">
        <v>53.706147084727675</v>
      </c>
      <c r="X11" s="5">
        <v>1873.69</v>
      </c>
      <c r="Y11" s="6">
        <v>8.2003112769758104</v>
      </c>
      <c r="Z11" s="5">
        <v>15364.841236556807</v>
      </c>
      <c r="AA11" s="5">
        <v>63.63</v>
      </c>
      <c r="AB11" s="6">
        <v>3.9808708624411331</v>
      </c>
      <c r="AC11" s="5">
        <v>253.30281297712935</v>
      </c>
      <c r="AD11" s="5">
        <v>11.66</v>
      </c>
      <c r="AE11" s="6">
        <v>2.6231059357709556</v>
      </c>
      <c r="AF11" s="5">
        <v>30.585415211089348</v>
      </c>
      <c r="AG11" s="5">
        <v>53.92</v>
      </c>
      <c r="AH11" s="6">
        <v>9.5217527383539711</v>
      </c>
      <c r="AI11" s="5">
        <v>513.4129076520461</v>
      </c>
      <c r="AJ11" s="5">
        <v>15606.17</v>
      </c>
      <c r="AK11" s="7">
        <v>8.3882234292505888</v>
      </c>
      <c r="AL11" s="5">
        <v>130908.04083486766</v>
      </c>
      <c r="AM11" s="5">
        <v>11.55</v>
      </c>
      <c r="AN11" s="6">
        <v>38.957708344229545</v>
      </c>
      <c r="AO11" s="5">
        <v>449.96153137585111</v>
      </c>
      <c r="AP11" s="5" t="s">
        <v>357</v>
      </c>
      <c r="AQ11" s="6">
        <v>38.931604435550526</v>
      </c>
      <c r="AR11" s="5" t="s">
        <v>357</v>
      </c>
      <c r="AS11" s="5" t="s">
        <v>357</v>
      </c>
      <c r="AT11" s="6">
        <v>41.672514846848003</v>
      </c>
      <c r="AU11" s="5" t="s">
        <v>357</v>
      </c>
      <c r="AV11" s="5">
        <v>3567.17</v>
      </c>
      <c r="AW11" s="6">
        <v>63.962004526159355</v>
      </c>
      <c r="AX11" s="5">
        <v>228163.34368557986</v>
      </c>
      <c r="AY11" s="8">
        <v>17.153326814638191</v>
      </c>
      <c r="AZ11" s="8">
        <v>10.971611673565786</v>
      </c>
      <c r="BA11" s="9">
        <v>39137.604013593664</v>
      </c>
      <c r="BB11" s="5" t="s">
        <v>357</v>
      </c>
      <c r="BC11" s="6">
        <v>3.1811216043450949</v>
      </c>
      <c r="BD11" s="5" t="s">
        <v>357</v>
      </c>
      <c r="BE11" s="5" t="s">
        <v>357</v>
      </c>
      <c r="BF11" s="6">
        <v>3.2811994372505593</v>
      </c>
      <c r="BG11" s="5" t="s">
        <v>357</v>
      </c>
      <c r="BH11" s="5">
        <v>2861.48</v>
      </c>
      <c r="BI11" s="6">
        <v>4.2776476579343425</v>
      </c>
      <c r="BJ11" s="5">
        <v>12240.403220225964</v>
      </c>
      <c r="BK11" s="5">
        <v>27.99</v>
      </c>
      <c r="BL11" s="6">
        <v>2.2200577314607797</v>
      </c>
      <c r="BM11" s="5">
        <v>62.139415903587199</v>
      </c>
      <c r="BN11" s="5">
        <v>1200.07</v>
      </c>
      <c r="BO11" s="6">
        <v>45.705505461513489</v>
      </c>
      <c r="BP11" s="5">
        <v>54849.805939198486</v>
      </c>
      <c r="BQ11" s="5">
        <v>382.3</v>
      </c>
      <c r="BR11" s="6">
        <v>8.4149703556453517</v>
      </c>
      <c r="BS11" s="5">
        <v>3217.043166963218</v>
      </c>
      <c r="BT11" s="5" t="s">
        <v>357</v>
      </c>
      <c r="BU11" s="6">
        <v>8.5823206566274752</v>
      </c>
      <c r="BV11" s="5" t="s">
        <v>357</v>
      </c>
      <c r="BW11" s="5">
        <v>810.6599999999994</v>
      </c>
      <c r="BX11" s="6">
        <v>7.716315468511481</v>
      </c>
      <c r="BY11" s="5">
        <v>6255.3082977035128</v>
      </c>
      <c r="BZ11" s="5">
        <v>2495.08</v>
      </c>
      <c r="CA11" s="6">
        <v>7.8708084716347138</v>
      </c>
      <c r="CB11" s="5">
        <v>19638.296801406341</v>
      </c>
    </row>
    <row r="12" spans="1:80" ht="11.25" customHeight="1">
      <c r="A12" s="3">
        <v>154</v>
      </c>
      <c r="B12" s="4" t="s">
        <v>101</v>
      </c>
      <c r="C12" s="5">
        <v>18401.650000000001</v>
      </c>
      <c r="D12" s="6">
        <v>7.6993458504710093</v>
      </c>
      <c r="E12" s="5">
        <v>141680.66756931983</v>
      </c>
      <c r="F12" s="5">
        <v>206.49</v>
      </c>
      <c r="G12" s="6">
        <v>4.7499849804700141</v>
      </c>
      <c r="H12" s="5">
        <v>980.82439861725322</v>
      </c>
      <c r="I12" s="5">
        <v>18608.14</v>
      </c>
      <c r="J12" s="6">
        <v>7.6666175108278996</v>
      </c>
      <c r="K12" s="5">
        <v>142661.49196793709</v>
      </c>
      <c r="L12" s="6">
        <v>1445.31</v>
      </c>
      <c r="M12" s="6">
        <v>5.4114151978188394</v>
      </c>
      <c r="N12" s="5">
        <v>7821.1724995595505</v>
      </c>
      <c r="O12" s="5" t="s">
        <v>357</v>
      </c>
      <c r="P12" s="6">
        <v>6.2433823061555218</v>
      </c>
      <c r="Q12" s="5" t="s">
        <v>357</v>
      </c>
      <c r="R12" s="5">
        <v>2911.28</v>
      </c>
      <c r="S12" s="6">
        <v>7.654828014041728</v>
      </c>
      <c r="T12" s="5">
        <v>22285.347700719409</v>
      </c>
      <c r="U12" s="5">
        <v>47.87</v>
      </c>
      <c r="V12" s="6">
        <v>4.0242163036244936</v>
      </c>
      <c r="W12" s="5">
        <v>192.63923445450453</v>
      </c>
      <c r="X12" s="5">
        <v>2959.15</v>
      </c>
      <c r="Y12" s="6">
        <v>7.5960958164249579</v>
      </c>
      <c r="Z12" s="5">
        <v>22477.986935173914</v>
      </c>
      <c r="AA12" s="5">
        <v>80.959999999999994</v>
      </c>
      <c r="AB12" s="6">
        <v>3.9988587977320655</v>
      </c>
      <c r="AC12" s="5">
        <v>323.74760826438796</v>
      </c>
      <c r="AD12" s="5" t="s">
        <v>357</v>
      </c>
      <c r="AE12" s="6">
        <v>2.4314947535542646</v>
      </c>
      <c r="AF12" s="5" t="s">
        <v>357</v>
      </c>
      <c r="AG12" s="5">
        <v>98.01</v>
      </c>
      <c r="AH12" s="6">
        <v>9.2165977912215169</v>
      </c>
      <c r="AI12" s="5">
        <v>903.31874951762074</v>
      </c>
      <c r="AJ12" s="5">
        <v>23509.599999999999</v>
      </c>
      <c r="AK12" s="7">
        <v>7.4920308340208184</v>
      </c>
      <c r="AL12" s="5">
        <v>176134.64809549582</v>
      </c>
      <c r="AM12" s="5">
        <v>166.35</v>
      </c>
      <c r="AN12" s="6">
        <v>40.800905369482066</v>
      </c>
      <c r="AO12" s="5">
        <v>6787.2306082133427</v>
      </c>
      <c r="AP12" s="5" t="s">
        <v>357</v>
      </c>
      <c r="AQ12" s="6">
        <v>39.089944261996294</v>
      </c>
      <c r="AR12" s="5" t="s">
        <v>357</v>
      </c>
      <c r="AS12" s="5" t="s">
        <v>357</v>
      </c>
      <c r="AT12" s="6">
        <v>42.965994653256821</v>
      </c>
      <c r="AU12" s="5" t="s">
        <v>357</v>
      </c>
      <c r="AV12" s="5">
        <v>5837.61</v>
      </c>
      <c r="AW12" s="6">
        <v>58.400449407166469</v>
      </c>
      <c r="AX12" s="5">
        <v>340919.04746376903</v>
      </c>
      <c r="AY12" s="8">
        <v>17.051735834486227</v>
      </c>
      <c r="AZ12" s="8">
        <v>9.9582903590628042</v>
      </c>
      <c r="BA12" s="9">
        <v>58132.615382968615</v>
      </c>
      <c r="BB12" s="5">
        <v>61.24</v>
      </c>
      <c r="BC12" s="6">
        <v>2.4958813673894715</v>
      </c>
      <c r="BD12" s="5">
        <v>152.84777493893131</v>
      </c>
      <c r="BE12" s="5">
        <v>53.86</v>
      </c>
      <c r="BF12" s="6">
        <v>3.6498142119253756</v>
      </c>
      <c r="BG12" s="5">
        <v>196.57899345430076</v>
      </c>
      <c r="BH12" s="5">
        <v>3933.95</v>
      </c>
      <c r="BI12" s="6">
        <v>4.0967031410656274</v>
      </c>
      <c r="BJ12" s="5">
        <v>16116.225321795124</v>
      </c>
      <c r="BK12" s="5" t="s">
        <v>357</v>
      </c>
      <c r="BL12" s="6">
        <v>2.5132595004905975</v>
      </c>
      <c r="BM12" s="5" t="s">
        <v>357</v>
      </c>
      <c r="BN12" s="5">
        <v>1621.9</v>
      </c>
      <c r="BO12" s="6">
        <v>45.404782302998044</v>
      </c>
      <c r="BP12" s="5">
        <v>73642.016417232517</v>
      </c>
      <c r="BQ12" s="5">
        <v>598.11</v>
      </c>
      <c r="BR12" s="6">
        <v>8.407162075018018</v>
      </c>
      <c r="BS12" s="5">
        <v>5028.4077086890265</v>
      </c>
      <c r="BT12" s="5" t="s">
        <v>357</v>
      </c>
      <c r="BU12" s="6">
        <v>8.2007269279840926</v>
      </c>
      <c r="BV12" s="5" t="s">
        <v>357</v>
      </c>
      <c r="BW12" s="5">
        <v>993.28</v>
      </c>
      <c r="BX12" s="6">
        <v>7.8199807770194942</v>
      </c>
      <c r="BY12" s="5">
        <v>7767.430506197923</v>
      </c>
      <c r="BZ12" s="5">
        <v>2462.23</v>
      </c>
      <c r="CA12" s="6">
        <v>8.0077103808370627</v>
      </c>
      <c r="CB12" s="5">
        <v>19716.824731008441</v>
      </c>
    </row>
    <row r="13" spans="1:80" ht="11.25" customHeight="1">
      <c r="A13" s="3">
        <v>155</v>
      </c>
      <c r="B13" s="4" t="s">
        <v>102</v>
      </c>
      <c r="C13" s="5">
        <v>22661.37</v>
      </c>
      <c r="D13" s="6">
        <v>8.4444490450741281</v>
      </c>
      <c r="E13" s="5">
        <v>191362.78425657147</v>
      </c>
      <c r="F13" s="5">
        <v>164.93</v>
      </c>
      <c r="G13" s="6">
        <v>5.5271079670032339</v>
      </c>
      <c r="H13" s="5">
        <v>911.58591699784324</v>
      </c>
      <c r="I13" s="5">
        <v>22826.3</v>
      </c>
      <c r="J13" s="6">
        <v>8.4233699799603663</v>
      </c>
      <c r="K13" s="5">
        <v>192274.3701735693</v>
      </c>
      <c r="L13" s="6">
        <v>172.96</v>
      </c>
      <c r="M13" s="6">
        <v>6.1232849473037323</v>
      </c>
      <c r="N13" s="5">
        <v>1059.0833644856532</v>
      </c>
      <c r="O13" s="5">
        <v>389.85</v>
      </c>
      <c r="P13" s="6">
        <v>6.7903960751526764</v>
      </c>
      <c r="Q13" s="5">
        <v>2647.2359098982715</v>
      </c>
      <c r="R13" s="5">
        <v>5856.22</v>
      </c>
      <c r="S13" s="6">
        <v>8.2645841894992333</v>
      </c>
      <c r="T13" s="5">
        <v>48399.223222229186</v>
      </c>
      <c r="U13" s="5">
        <v>79.42</v>
      </c>
      <c r="V13" s="6">
        <v>4.0123775517232714</v>
      </c>
      <c r="W13" s="5">
        <v>318.66302515786214</v>
      </c>
      <c r="X13" s="5">
        <v>5935.64</v>
      </c>
      <c r="Y13" s="6">
        <v>8.2076888502987124</v>
      </c>
      <c r="Z13" s="5">
        <v>48717.886247387047</v>
      </c>
      <c r="AA13" s="5">
        <v>427.28</v>
      </c>
      <c r="AB13" s="6">
        <v>4.1531634559949726</v>
      </c>
      <c r="AC13" s="5">
        <v>1774.5636814775314</v>
      </c>
      <c r="AD13" s="5">
        <v>29.79</v>
      </c>
      <c r="AE13" s="6">
        <v>2.6636239773248702</v>
      </c>
      <c r="AF13" s="5">
        <v>79.349358284507872</v>
      </c>
      <c r="AG13" s="5">
        <v>137.30000000000001</v>
      </c>
      <c r="AH13" s="6">
        <v>8.7310054174860205</v>
      </c>
      <c r="AI13" s="5">
        <v>1198.7670438208306</v>
      </c>
      <c r="AJ13" s="5">
        <v>29919.119999999999</v>
      </c>
      <c r="AK13" s="7">
        <v>8.2806999597221846</v>
      </c>
      <c r="AL13" s="5">
        <v>247751.25577892317</v>
      </c>
      <c r="AM13" s="5">
        <v>98.3</v>
      </c>
      <c r="AN13" s="6">
        <v>40.441222790047604</v>
      </c>
      <c r="AO13" s="5">
        <v>3975.3722002616801</v>
      </c>
      <c r="AP13" s="5">
        <v>46.92</v>
      </c>
      <c r="AQ13" s="6">
        <v>39.038284106495631</v>
      </c>
      <c r="AR13" s="5">
        <v>1831.6762902767755</v>
      </c>
      <c r="AS13" s="5">
        <v>51.38</v>
      </c>
      <c r="AT13" s="6">
        <v>41.722380497954539</v>
      </c>
      <c r="AU13" s="5">
        <v>2143.6959099849046</v>
      </c>
      <c r="AV13" s="5">
        <v>3907.09</v>
      </c>
      <c r="AW13" s="6">
        <v>66.568573342924225</v>
      </c>
      <c r="AX13" s="5">
        <v>260089.40722240575</v>
      </c>
      <c r="AY13" s="8">
        <v>17.293817958341613</v>
      </c>
      <c r="AZ13" s="8">
        <v>11.512247891390434</v>
      </c>
      <c r="BA13" s="9">
        <v>44979.388613972653</v>
      </c>
      <c r="BB13" s="5">
        <v>28.22</v>
      </c>
      <c r="BC13" s="6">
        <v>3.4089387013653742</v>
      </c>
      <c r="BD13" s="5">
        <v>96.200250152530884</v>
      </c>
      <c r="BE13" s="5">
        <v>143.72</v>
      </c>
      <c r="BF13" s="6">
        <v>3.6612628024975082</v>
      </c>
      <c r="BG13" s="5">
        <v>526.19668997494193</v>
      </c>
      <c r="BH13" s="5">
        <v>7083.74</v>
      </c>
      <c r="BI13" s="6">
        <v>4.2363256367858995</v>
      </c>
      <c r="BJ13" s="5">
        <v>30009.029366325758</v>
      </c>
      <c r="BK13" s="5">
        <v>8.2799999999999994</v>
      </c>
      <c r="BL13" s="6">
        <v>2.5300840771760069</v>
      </c>
      <c r="BM13" s="5">
        <v>20.949096159017341</v>
      </c>
      <c r="BN13" s="5">
        <v>3662.31</v>
      </c>
      <c r="BO13" s="6">
        <v>47.878078380370397</v>
      </c>
      <c r="BP13" s="5">
        <v>175344.36523321434</v>
      </c>
      <c r="BQ13" s="5">
        <v>778.32</v>
      </c>
      <c r="BR13" s="6">
        <v>8.5161145318727201</v>
      </c>
      <c r="BS13" s="5">
        <v>6628.262262447176</v>
      </c>
      <c r="BT13" s="5">
        <v>120.92</v>
      </c>
      <c r="BU13" s="6">
        <v>7.5208028851434383</v>
      </c>
      <c r="BV13" s="5">
        <v>909.41548487154455</v>
      </c>
      <c r="BW13" s="5">
        <v>2896.12</v>
      </c>
      <c r="BX13" s="6">
        <v>7.9187154565877265</v>
      </c>
      <c r="BY13" s="5">
        <v>22933.550208132845</v>
      </c>
      <c r="BZ13" s="5">
        <v>5659.49</v>
      </c>
      <c r="CA13" s="6">
        <v>8.0825303644069173</v>
      </c>
      <c r="CB13" s="5">
        <v>45742.999772057301</v>
      </c>
    </row>
    <row r="14" spans="1:80" ht="11.25" customHeight="1">
      <c r="A14" s="3">
        <v>156</v>
      </c>
      <c r="B14" s="4" t="s">
        <v>360</v>
      </c>
      <c r="C14" s="5">
        <v>4332.8599999999997</v>
      </c>
      <c r="D14" s="6">
        <v>8.2343414919307012</v>
      </c>
      <c r="E14" s="5">
        <v>35678.248876726844</v>
      </c>
      <c r="F14" s="5">
        <v>17.18</v>
      </c>
      <c r="G14" s="6">
        <v>4.1218901450772751</v>
      </c>
      <c r="H14" s="5">
        <v>70.814072692427601</v>
      </c>
      <c r="I14" s="5">
        <v>4350.04</v>
      </c>
      <c r="J14" s="6">
        <v>8.2180998219371002</v>
      </c>
      <c r="K14" s="5">
        <v>35749.062949419269</v>
      </c>
      <c r="L14" s="6">
        <v>107.25</v>
      </c>
      <c r="M14" s="6">
        <v>5.6382077877016341</v>
      </c>
      <c r="N14" s="5">
        <v>604.69778523100035</v>
      </c>
      <c r="O14" s="5">
        <v>227.79</v>
      </c>
      <c r="P14" s="6">
        <v>6.588799572124266</v>
      </c>
      <c r="Q14" s="5">
        <v>1500.8626545341865</v>
      </c>
      <c r="R14" s="5">
        <v>1996.91</v>
      </c>
      <c r="S14" s="6">
        <v>7.8196718720001925</v>
      </c>
      <c r="T14" s="5">
        <v>15615.180957915903</v>
      </c>
      <c r="U14" s="5">
        <v>96.89</v>
      </c>
      <c r="V14" s="6">
        <v>3.8311308182414416</v>
      </c>
      <c r="W14" s="5">
        <v>371.1982649794133</v>
      </c>
      <c r="X14" s="5">
        <v>2093.8000000000002</v>
      </c>
      <c r="Y14" s="6">
        <v>7.6351032681704627</v>
      </c>
      <c r="Z14" s="5">
        <v>15986.379222895317</v>
      </c>
      <c r="AA14" s="5">
        <v>205.38</v>
      </c>
      <c r="AB14" s="6">
        <v>4.1372766331240252</v>
      </c>
      <c r="AC14" s="5">
        <v>849.71387491101211</v>
      </c>
      <c r="AD14" s="5">
        <v>26.5</v>
      </c>
      <c r="AE14" s="6">
        <v>2.6231059357709556</v>
      </c>
      <c r="AF14" s="5">
        <v>69.512307297930334</v>
      </c>
      <c r="AG14" s="5">
        <v>26.14</v>
      </c>
      <c r="AH14" s="6">
        <v>9.4536013215631485</v>
      </c>
      <c r="AI14" s="5">
        <v>247.11713854566074</v>
      </c>
      <c r="AJ14" s="5">
        <v>7036.9</v>
      </c>
      <c r="AK14" s="7">
        <v>7.8169855949117331</v>
      </c>
      <c r="AL14" s="5">
        <v>55007.345932834374</v>
      </c>
      <c r="AM14" s="5">
        <v>4.33</v>
      </c>
      <c r="AN14" s="6">
        <v>41.265467369574559</v>
      </c>
      <c r="AO14" s="5">
        <v>178.67947371025784</v>
      </c>
      <c r="AP14" s="5">
        <v>4.33</v>
      </c>
      <c r="AQ14" s="6">
        <v>41.265467369574552</v>
      </c>
      <c r="AR14" s="5">
        <v>178.67947371025784</v>
      </c>
      <c r="AS14" s="5" t="s">
        <v>16</v>
      </c>
      <c r="AT14" s="6" t="s">
        <v>16</v>
      </c>
      <c r="AU14" s="5" t="s">
        <v>16</v>
      </c>
      <c r="AV14" s="5">
        <v>196.81</v>
      </c>
      <c r="AW14" s="6">
        <v>66.725327281939173</v>
      </c>
      <c r="AX14" s="5">
        <v>13132.211662358455</v>
      </c>
      <c r="AY14" s="8">
        <v>17.228396498472915</v>
      </c>
      <c r="AZ14" s="8">
        <v>11.495703949036207</v>
      </c>
      <c r="BA14" s="9">
        <v>2262.4694942098158</v>
      </c>
      <c r="BB14" s="5">
        <v>8.02</v>
      </c>
      <c r="BC14" s="6">
        <v>3.8504247644120917</v>
      </c>
      <c r="BD14" s="5">
        <v>30.880406610584973</v>
      </c>
      <c r="BE14" s="5" t="s">
        <v>357</v>
      </c>
      <c r="BF14" s="6">
        <v>3.6299002328018792</v>
      </c>
      <c r="BG14" s="5" t="s">
        <v>357</v>
      </c>
      <c r="BH14" s="5">
        <v>2614.33</v>
      </c>
      <c r="BI14" s="6">
        <v>4.237248357410019</v>
      </c>
      <c r="BJ14" s="5">
        <v>11077.565498227736</v>
      </c>
      <c r="BK14" s="5" t="s">
        <v>16</v>
      </c>
      <c r="BL14" s="6" t="s">
        <v>16</v>
      </c>
      <c r="BM14" s="5" t="s">
        <v>16</v>
      </c>
      <c r="BN14" s="5">
        <v>550.38</v>
      </c>
      <c r="BO14" s="6">
        <v>44.79897105108477</v>
      </c>
      <c r="BP14" s="5">
        <v>24656.457687096034</v>
      </c>
      <c r="BQ14" s="5">
        <v>389</v>
      </c>
      <c r="BR14" s="6">
        <v>8.3953778361987137</v>
      </c>
      <c r="BS14" s="5">
        <v>3265.8019782812999</v>
      </c>
      <c r="BT14" s="5" t="s">
        <v>357</v>
      </c>
      <c r="BU14" s="6">
        <v>8.5823206566274752</v>
      </c>
      <c r="BV14" s="5" t="s">
        <v>357</v>
      </c>
      <c r="BW14" s="5">
        <v>997.76</v>
      </c>
      <c r="BX14" s="6">
        <v>8.0106750384534671</v>
      </c>
      <c r="BY14" s="5">
        <v>7992.7311263673309</v>
      </c>
      <c r="BZ14" s="5">
        <v>3032.12</v>
      </c>
      <c r="CA14" s="6">
        <v>7.9740908870324789</v>
      </c>
      <c r="CB14" s="5">
        <v>24178.400460388919</v>
      </c>
    </row>
    <row r="15" spans="1:80" ht="11.25" customHeight="1">
      <c r="A15" s="3">
        <v>157</v>
      </c>
      <c r="B15" s="4" t="s">
        <v>361</v>
      </c>
      <c r="C15" s="5">
        <v>11219.53</v>
      </c>
      <c r="D15" s="6">
        <v>8.4840643569451135</v>
      </c>
      <c r="E15" s="5">
        <v>95187.214574676414</v>
      </c>
      <c r="F15" s="5">
        <v>44.71</v>
      </c>
      <c r="G15" s="6">
        <v>5.1222071312653359</v>
      </c>
      <c r="H15" s="5">
        <v>229.01388083887323</v>
      </c>
      <c r="I15" s="5">
        <v>11264.24</v>
      </c>
      <c r="J15" s="6">
        <v>8.4707204796342488</v>
      </c>
      <c r="K15" s="5">
        <v>95416.228455515287</v>
      </c>
      <c r="L15" s="6">
        <v>733.27</v>
      </c>
      <c r="M15" s="6">
        <v>5.6346880811757343</v>
      </c>
      <c r="N15" s="5">
        <v>4131.7477292837302</v>
      </c>
      <c r="O15" s="5" t="s">
        <v>357</v>
      </c>
      <c r="P15" s="6">
        <v>6.2362935034474551</v>
      </c>
      <c r="Q15" s="5" t="s">
        <v>357</v>
      </c>
      <c r="R15" s="5">
        <v>2854.27</v>
      </c>
      <c r="S15" s="6">
        <v>7.7679589450694682</v>
      </c>
      <c r="T15" s="5">
        <v>22171.852178143432</v>
      </c>
      <c r="U15" s="5">
        <v>1877.21</v>
      </c>
      <c r="V15" s="6">
        <v>4.8516964525554389</v>
      </c>
      <c r="W15" s="5">
        <v>9107.6530977015973</v>
      </c>
      <c r="X15" s="5">
        <v>4731.4799999999996</v>
      </c>
      <c r="Y15" s="6">
        <v>6.6109346918606935</v>
      </c>
      <c r="Z15" s="5">
        <v>31279.505275845029</v>
      </c>
      <c r="AA15" s="5">
        <v>148.76</v>
      </c>
      <c r="AB15" s="6">
        <v>4.2092515389043133</v>
      </c>
      <c r="AC15" s="5">
        <v>626.16825892740587</v>
      </c>
      <c r="AD15" s="5" t="s">
        <v>357</v>
      </c>
      <c r="AE15" s="6">
        <v>2.1022764881087985</v>
      </c>
      <c r="AF15" s="5" t="s">
        <v>357</v>
      </c>
      <c r="AG15" s="5">
        <v>133.77000000000001</v>
      </c>
      <c r="AH15" s="6">
        <v>9.284112115190009</v>
      </c>
      <c r="AI15" s="5">
        <v>1241.9356776489676</v>
      </c>
      <c r="AJ15" s="5">
        <v>17171.84</v>
      </c>
      <c r="AK15" s="7">
        <v>7.7838110054449912</v>
      </c>
      <c r="AL15" s="5">
        <v>133662.35717574053</v>
      </c>
      <c r="AM15" s="5">
        <v>1687.79</v>
      </c>
      <c r="AN15" s="6">
        <v>40.937853499107462</v>
      </c>
      <c r="AO15" s="5">
        <v>69094.4997572586</v>
      </c>
      <c r="AP15" s="5">
        <v>1436.88</v>
      </c>
      <c r="AQ15" s="6">
        <v>40.643744933307019</v>
      </c>
      <c r="AR15" s="5">
        <v>58400.184219770184</v>
      </c>
      <c r="AS15" s="5">
        <v>250.91</v>
      </c>
      <c r="AT15" s="6">
        <v>42.622117641737745</v>
      </c>
      <c r="AU15" s="5">
        <v>10694.315537488417</v>
      </c>
      <c r="AV15" s="5">
        <v>6590.53</v>
      </c>
      <c r="AW15" s="6">
        <v>64.414047451413083</v>
      </c>
      <c r="AX15" s="5">
        <v>424522.71214996139</v>
      </c>
      <c r="AY15" s="8">
        <v>17.134886290450197</v>
      </c>
      <c r="AZ15" s="8">
        <v>11.037273785876263</v>
      </c>
      <c r="BA15" s="9">
        <v>72741.484004031081</v>
      </c>
      <c r="BB15" s="5">
        <v>11.58</v>
      </c>
      <c r="BC15" s="6">
        <v>2.3868975930602341</v>
      </c>
      <c r="BD15" s="5">
        <v>27.640274127637515</v>
      </c>
      <c r="BE15" s="5" t="s">
        <v>357</v>
      </c>
      <c r="BF15" s="6">
        <v>3.1308275418340119</v>
      </c>
      <c r="BG15" s="5" t="s">
        <v>357</v>
      </c>
      <c r="BH15" s="5">
        <v>1791.74</v>
      </c>
      <c r="BI15" s="6">
        <v>4.3967462732504128</v>
      </c>
      <c r="BJ15" s="5">
        <v>7877.8261676336961</v>
      </c>
      <c r="BK15" s="5" t="s">
        <v>16</v>
      </c>
      <c r="BL15" s="6" t="s">
        <v>16</v>
      </c>
      <c r="BM15" s="5" t="s">
        <v>16</v>
      </c>
      <c r="BN15" s="5">
        <v>2068.9499999999998</v>
      </c>
      <c r="BO15" s="6">
        <v>41.31610609970528</v>
      </c>
      <c r="BP15" s="5">
        <v>85480.957714985227</v>
      </c>
      <c r="BQ15" s="5">
        <v>180.76</v>
      </c>
      <c r="BR15" s="6">
        <v>7.9667634674979881</v>
      </c>
      <c r="BS15" s="5">
        <v>1440.0721643849363</v>
      </c>
      <c r="BT15" s="5" t="s">
        <v>357</v>
      </c>
      <c r="BU15" s="6">
        <v>7.0767573028014938</v>
      </c>
      <c r="BV15" s="5" t="s">
        <v>357</v>
      </c>
      <c r="BW15" s="5">
        <v>1041.46</v>
      </c>
      <c r="BX15" s="6">
        <v>7.6459104965780078</v>
      </c>
      <c r="BY15" s="5">
        <v>7962.9099457661323</v>
      </c>
      <c r="BZ15" s="5">
        <v>2025.44</v>
      </c>
      <c r="CA15" s="6">
        <v>7.869896391441098</v>
      </c>
      <c r="CB15" s="5">
        <v>15940.002947080458</v>
      </c>
    </row>
    <row r="16" spans="1:80" ht="11.25" customHeight="1">
      <c r="A16" s="3">
        <v>158</v>
      </c>
      <c r="B16" s="4" t="s">
        <v>103</v>
      </c>
      <c r="C16" s="5">
        <v>27465.07</v>
      </c>
      <c r="D16" s="6">
        <v>8.3926565350721951</v>
      </c>
      <c r="E16" s="5">
        <v>230504.89922171546</v>
      </c>
      <c r="F16" s="5">
        <v>306.36</v>
      </c>
      <c r="G16" s="6">
        <v>5.6050687267027026</v>
      </c>
      <c r="H16" s="5">
        <v>1717.1688551126406</v>
      </c>
      <c r="I16" s="5">
        <v>27771.43</v>
      </c>
      <c r="J16" s="6">
        <v>8.3619053133680215</v>
      </c>
      <c r="K16" s="5">
        <v>232222.06807682809</v>
      </c>
      <c r="L16" s="6">
        <v>226.14</v>
      </c>
      <c r="M16" s="6">
        <v>6.5508081487785832</v>
      </c>
      <c r="N16" s="5">
        <v>1481.3997547647889</v>
      </c>
      <c r="O16" s="5">
        <v>74.56</v>
      </c>
      <c r="P16" s="6">
        <v>6.6979612405096276</v>
      </c>
      <c r="Q16" s="5">
        <v>499.39999009239784</v>
      </c>
      <c r="R16" s="5">
        <v>2882.26</v>
      </c>
      <c r="S16" s="6">
        <v>8.4065487865515784</v>
      </c>
      <c r="T16" s="5">
        <v>24229.859305526159</v>
      </c>
      <c r="U16" s="5">
        <v>37.17</v>
      </c>
      <c r="V16" s="6">
        <v>4.1818636385213503</v>
      </c>
      <c r="W16" s="5">
        <v>155.43987144383865</v>
      </c>
      <c r="X16" s="5">
        <v>2919.43</v>
      </c>
      <c r="Y16" s="6">
        <v>8.3527603597174771</v>
      </c>
      <c r="Z16" s="5">
        <v>24385.299176969998</v>
      </c>
      <c r="AA16" s="5">
        <v>132.5</v>
      </c>
      <c r="AB16" s="6">
        <v>4.466254326360251</v>
      </c>
      <c r="AC16" s="5">
        <v>591.77869824273296</v>
      </c>
      <c r="AD16" s="5" t="s">
        <v>16</v>
      </c>
      <c r="AE16" s="6" t="s">
        <v>16</v>
      </c>
      <c r="AF16" s="5" t="s">
        <v>16</v>
      </c>
      <c r="AG16" s="5" t="s">
        <v>357</v>
      </c>
      <c r="AH16" s="6">
        <v>8.682834027052774</v>
      </c>
      <c r="AI16" s="5" t="s">
        <v>357</v>
      </c>
      <c r="AJ16" s="5">
        <v>31169.51</v>
      </c>
      <c r="AK16" s="7">
        <v>8.3278364178143196</v>
      </c>
      <c r="AL16" s="5">
        <v>259574.5805034276</v>
      </c>
      <c r="AM16" s="5" t="s">
        <v>357</v>
      </c>
      <c r="AN16" s="6">
        <v>39.502729295129228</v>
      </c>
      <c r="AO16" s="5" t="s">
        <v>357</v>
      </c>
      <c r="AP16" s="5">
        <v>45.61</v>
      </c>
      <c r="AQ16" s="6">
        <v>38.307557255293041</v>
      </c>
      <c r="AR16" s="5">
        <v>1747.2076864139156</v>
      </c>
      <c r="AS16" s="5" t="s">
        <v>357</v>
      </c>
      <c r="AT16" s="6">
        <v>42.965994653256821</v>
      </c>
      <c r="AU16" s="5" t="s">
        <v>357</v>
      </c>
      <c r="AV16" s="5">
        <v>9362.7900000000009</v>
      </c>
      <c r="AW16" s="6">
        <v>62.523450989217409</v>
      </c>
      <c r="AX16" s="5">
        <v>585393.94168733503</v>
      </c>
      <c r="AY16" s="8">
        <v>16.98146465024622</v>
      </c>
      <c r="AZ16" s="8">
        <v>10.617397727847978</v>
      </c>
      <c r="BA16" s="9">
        <v>99408.465272317771</v>
      </c>
      <c r="BB16" s="5">
        <v>17.760000000000002</v>
      </c>
      <c r="BC16" s="6">
        <v>1.9830513808130945</v>
      </c>
      <c r="BD16" s="5">
        <v>35.218992523240559</v>
      </c>
      <c r="BE16" s="5">
        <v>78.13</v>
      </c>
      <c r="BF16" s="6">
        <v>3.6575366603306199</v>
      </c>
      <c r="BG16" s="5">
        <v>285.76333927163137</v>
      </c>
      <c r="BH16" s="5">
        <v>4551.3</v>
      </c>
      <c r="BI16" s="6">
        <v>4.1724755016452315</v>
      </c>
      <c r="BJ16" s="5">
        <v>18990.187750637946</v>
      </c>
      <c r="BK16" s="5" t="s">
        <v>357</v>
      </c>
      <c r="BL16" s="6">
        <v>2.7810658407068076</v>
      </c>
      <c r="BM16" s="5" t="s">
        <v>357</v>
      </c>
      <c r="BN16" s="5">
        <v>1318.4</v>
      </c>
      <c r="BO16" s="6">
        <v>47.836332286902731</v>
      </c>
      <c r="BP16" s="5">
        <v>63067.420487052565</v>
      </c>
      <c r="BQ16" s="5">
        <v>478.14</v>
      </c>
      <c r="BR16" s="6">
        <v>8.5927985066712473</v>
      </c>
      <c r="BS16" s="5">
        <v>4108.5606779797899</v>
      </c>
      <c r="BT16" s="5">
        <v>39.409999999999997</v>
      </c>
      <c r="BU16" s="6">
        <v>7.1338009226688071</v>
      </c>
      <c r="BV16" s="5">
        <v>281.14309436237767</v>
      </c>
      <c r="BW16" s="5">
        <v>544.09000000000049</v>
      </c>
      <c r="BX16" s="6">
        <v>7.712423780871724</v>
      </c>
      <c r="BY16" s="5">
        <v>4196.2526549345002</v>
      </c>
      <c r="BZ16" s="5">
        <v>795.34999999999911</v>
      </c>
      <c r="CA16" s="6">
        <v>8.0066146301545285</v>
      </c>
      <c r="CB16" s="5">
        <v>6368.0609460933974</v>
      </c>
    </row>
    <row r="17" spans="1:80" ht="11.25" customHeight="1">
      <c r="A17" s="3">
        <v>241</v>
      </c>
      <c r="B17" s="4" t="s">
        <v>362</v>
      </c>
      <c r="C17" s="5">
        <v>32541.82</v>
      </c>
      <c r="D17" s="6">
        <v>8.1814725714696088</v>
      </c>
      <c r="E17" s="5">
        <v>266240.00775570131</v>
      </c>
      <c r="F17" s="5">
        <v>236.57</v>
      </c>
      <c r="G17" s="6">
        <v>4.9791807170113627</v>
      </c>
      <c r="H17" s="5">
        <v>1177.9247822233783</v>
      </c>
      <c r="I17" s="5">
        <v>32778.39</v>
      </c>
      <c r="J17" s="6">
        <v>8.1583608144855404</v>
      </c>
      <c r="K17" s="5">
        <v>267417.93253792467</v>
      </c>
      <c r="L17" s="6">
        <v>7511.27</v>
      </c>
      <c r="M17" s="6">
        <v>4.7701444912753406</v>
      </c>
      <c r="N17" s="5">
        <v>35829.843212981745</v>
      </c>
      <c r="O17" s="5">
        <v>3443.42</v>
      </c>
      <c r="P17" s="6">
        <v>5.775151899794122</v>
      </c>
      <c r="Q17" s="5">
        <v>19886.273554789066</v>
      </c>
      <c r="R17" s="5">
        <v>7043.32</v>
      </c>
      <c r="S17" s="6">
        <v>6.9630726262744389</v>
      </c>
      <c r="T17" s="5">
        <v>49043.148690091293</v>
      </c>
      <c r="U17" s="5">
        <v>1943.44</v>
      </c>
      <c r="V17" s="6">
        <v>4.4135498508163824</v>
      </c>
      <c r="W17" s="5">
        <v>8577.4693220705885</v>
      </c>
      <c r="X17" s="5">
        <v>8986.76</v>
      </c>
      <c r="Y17" s="6">
        <v>6.4117232475510502</v>
      </c>
      <c r="Z17" s="5">
        <v>57620.618012161882</v>
      </c>
      <c r="AA17" s="5">
        <v>686.27</v>
      </c>
      <c r="AB17" s="6">
        <v>3.6357227326507591</v>
      </c>
      <c r="AC17" s="5">
        <v>2495.0874397362363</v>
      </c>
      <c r="AD17" s="5" t="s">
        <v>357</v>
      </c>
      <c r="AE17" s="6">
        <v>2.195315089474164</v>
      </c>
      <c r="AF17" s="5" t="s">
        <v>357</v>
      </c>
      <c r="AG17" s="5">
        <v>581.97</v>
      </c>
      <c r="AH17" s="6">
        <v>9.2179293202999713</v>
      </c>
      <c r="AI17" s="5">
        <v>5364.5583265349733</v>
      </c>
      <c r="AJ17" s="5">
        <v>54049.25</v>
      </c>
      <c r="AK17" s="7">
        <v>7.1924883418021865</v>
      </c>
      <c r="AL17" s="5">
        <v>388748.60050815175</v>
      </c>
      <c r="AM17" s="5">
        <v>4550.4399999999996</v>
      </c>
      <c r="AN17" s="6">
        <v>40.319113373415973</v>
      </c>
      <c r="AO17" s="5">
        <v>183469.70625892695</v>
      </c>
      <c r="AP17" s="5">
        <v>3160.62</v>
      </c>
      <c r="AQ17" s="6">
        <v>39.785132661524543</v>
      </c>
      <c r="AR17" s="5">
        <v>125745.68599266768</v>
      </c>
      <c r="AS17" s="5">
        <v>1389.82</v>
      </c>
      <c r="AT17" s="6">
        <v>41.533450566446945</v>
      </c>
      <c r="AU17" s="5">
        <v>57724.020266259278</v>
      </c>
      <c r="AV17" s="5">
        <v>11559.74</v>
      </c>
      <c r="AW17" s="6">
        <v>65.371928645050019</v>
      </c>
      <c r="AX17" s="5">
        <v>755682.49843533104</v>
      </c>
      <c r="AY17" s="8">
        <v>17.159116195310919</v>
      </c>
      <c r="AZ17" s="8">
        <v>11.217245195319883</v>
      </c>
      <c r="BA17" s="9">
        <v>129668.43797414706</v>
      </c>
      <c r="BB17" s="5">
        <v>111.82</v>
      </c>
      <c r="BC17" s="6">
        <v>2.8212348832429277</v>
      </c>
      <c r="BD17" s="5">
        <v>315.47048464422437</v>
      </c>
      <c r="BE17" s="5">
        <v>42.94</v>
      </c>
      <c r="BF17" s="6">
        <v>3.2068776097853897</v>
      </c>
      <c r="BG17" s="5">
        <v>137.70332456418464</v>
      </c>
      <c r="BH17" s="5">
        <v>8596.84</v>
      </c>
      <c r="BI17" s="6">
        <v>3.9785617988998987</v>
      </c>
      <c r="BJ17" s="5">
        <v>34203.059215254623</v>
      </c>
      <c r="BK17" s="5" t="s">
        <v>357</v>
      </c>
      <c r="BL17" s="6">
        <v>1.901344330908427</v>
      </c>
      <c r="BM17" s="5" t="s">
        <v>357</v>
      </c>
      <c r="BN17" s="5">
        <v>8446.9599999999991</v>
      </c>
      <c r="BO17" s="6">
        <v>42.445364936987453</v>
      </c>
      <c r="BP17" s="5">
        <v>358534.29980813555</v>
      </c>
      <c r="BQ17" s="5">
        <v>1879.79</v>
      </c>
      <c r="BR17" s="6">
        <v>8.015452400454059</v>
      </c>
      <c r="BS17" s="5">
        <v>15067.367267849535</v>
      </c>
      <c r="BT17" s="5">
        <v>105.93</v>
      </c>
      <c r="BU17" s="6">
        <v>7.0954817736897473</v>
      </c>
      <c r="BV17" s="5">
        <v>751.62438428695498</v>
      </c>
      <c r="BW17" s="5">
        <v>3686.340000000007</v>
      </c>
      <c r="BX17" s="6">
        <v>7.6489371141665599</v>
      </c>
      <c r="BY17" s="5">
        <v>28196.582841436808</v>
      </c>
      <c r="BZ17" s="5">
        <v>12686.47</v>
      </c>
      <c r="CA17" s="6">
        <v>7.6757891297553211</v>
      </c>
      <c r="CB17" s="5">
        <v>97378.668520966981</v>
      </c>
    </row>
    <row r="18" spans="1:80" ht="11.25" customHeight="1">
      <c r="A18" s="3">
        <v>251</v>
      </c>
      <c r="B18" s="4" t="s">
        <v>363</v>
      </c>
      <c r="C18" s="5">
        <v>16945.86</v>
      </c>
      <c r="D18" s="6">
        <v>7.4426354324894088</v>
      </c>
      <c r="E18" s="5">
        <v>126121.85807000499</v>
      </c>
      <c r="F18" s="5">
        <v>177.13</v>
      </c>
      <c r="G18" s="6">
        <v>4.0694853352307616</v>
      </c>
      <c r="H18" s="5">
        <v>720.82793742942488</v>
      </c>
      <c r="I18" s="5">
        <v>17122.990000000002</v>
      </c>
      <c r="J18" s="6">
        <v>7.4077416390148212</v>
      </c>
      <c r="K18" s="5">
        <v>126842.68600743441</v>
      </c>
      <c r="L18" s="6">
        <v>10697.05</v>
      </c>
      <c r="M18" s="6">
        <v>5.0269783185820822</v>
      </c>
      <c r="N18" s="5">
        <v>53773.838422788438</v>
      </c>
      <c r="O18" s="5">
        <v>8569.84</v>
      </c>
      <c r="P18" s="6">
        <v>5.8658285509427719</v>
      </c>
      <c r="Q18" s="5">
        <v>50269.2121490114</v>
      </c>
      <c r="R18" s="5">
        <v>12243.22</v>
      </c>
      <c r="S18" s="6">
        <v>6.5367507575623689</v>
      </c>
      <c r="T18" s="5">
        <v>80030.877610002732</v>
      </c>
      <c r="U18" s="5">
        <v>431.6</v>
      </c>
      <c r="V18" s="6">
        <v>4.397000261502142</v>
      </c>
      <c r="W18" s="5">
        <v>1897.745312864324</v>
      </c>
      <c r="X18" s="5">
        <v>12674.82</v>
      </c>
      <c r="Y18" s="6">
        <v>6.4638884751710135</v>
      </c>
      <c r="Z18" s="5">
        <v>81928.622922867056</v>
      </c>
      <c r="AA18" s="5">
        <v>514.45000000000005</v>
      </c>
      <c r="AB18" s="6">
        <v>3.538685391448714</v>
      </c>
      <c r="AC18" s="5">
        <v>1820.4766996307908</v>
      </c>
      <c r="AD18" s="5">
        <v>40.99</v>
      </c>
      <c r="AE18" s="6">
        <v>2.9060548180108654</v>
      </c>
      <c r="AF18" s="5">
        <v>119.1191869902654</v>
      </c>
      <c r="AG18" s="5">
        <v>3269.04</v>
      </c>
      <c r="AH18" s="6">
        <v>9.0123089648612051</v>
      </c>
      <c r="AI18" s="5">
        <v>29461.59849848989</v>
      </c>
      <c r="AJ18" s="5">
        <v>52889.18</v>
      </c>
      <c r="AK18" s="7">
        <v>6.5082414567065001</v>
      </c>
      <c r="AL18" s="5">
        <v>344215.5538872123</v>
      </c>
      <c r="AM18" s="5">
        <v>11051.91</v>
      </c>
      <c r="AN18" s="6">
        <v>41.093329847537603</v>
      </c>
      <c r="AO18" s="5">
        <v>454159.78307529929</v>
      </c>
      <c r="AP18" s="5">
        <v>2388.7600000000002</v>
      </c>
      <c r="AQ18" s="6">
        <v>41.005056648820705</v>
      </c>
      <c r="AR18" s="5">
        <v>97951.239120436934</v>
      </c>
      <c r="AS18" s="5">
        <v>8663.15</v>
      </c>
      <c r="AT18" s="6">
        <v>41.117670126323837</v>
      </c>
      <c r="AU18" s="5">
        <v>356208.54395486234</v>
      </c>
      <c r="AV18" s="5">
        <v>1798.64</v>
      </c>
      <c r="AW18" s="6">
        <v>62.995179999209725</v>
      </c>
      <c r="AX18" s="5">
        <v>113305.65055377857</v>
      </c>
      <c r="AY18" s="8">
        <v>17.446597033618247</v>
      </c>
      <c r="AZ18" s="8">
        <v>10.990515205064597</v>
      </c>
      <c r="BA18" s="9">
        <v>19767.980268437386</v>
      </c>
      <c r="BB18" s="5">
        <v>50.78</v>
      </c>
      <c r="BC18" s="6">
        <v>2.7572544447618501</v>
      </c>
      <c r="BD18" s="5">
        <v>140.01338070500671</v>
      </c>
      <c r="BE18" s="5">
        <v>31.46</v>
      </c>
      <c r="BF18" s="6">
        <v>1.5270536468596967</v>
      </c>
      <c r="BG18" s="5">
        <v>48.041107730206058</v>
      </c>
      <c r="BH18" s="5">
        <v>8723.7499999999945</v>
      </c>
      <c r="BI18" s="6">
        <v>3.9667436718451077</v>
      </c>
      <c r="BJ18" s="5">
        <v>34604.880107258738</v>
      </c>
      <c r="BK18" s="5">
        <v>22.12</v>
      </c>
      <c r="BL18" s="6">
        <v>2.1906362823841072</v>
      </c>
      <c r="BM18" s="5">
        <v>48.456874566336452</v>
      </c>
      <c r="BN18" s="5">
        <v>24493.89</v>
      </c>
      <c r="BO18" s="6">
        <v>39.989165004153413</v>
      </c>
      <c r="BP18" s="5">
        <v>979490.2088035834</v>
      </c>
      <c r="BQ18" s="5">
        <v>4007.03</v>
      </c>
      <c r="BR18" s="6">
        <v>7.690592814572712</v>
      </c>
      <c r="BS18" s="5">
        <v>30816.436125777294</v>
      </c>
      <c r="BT18" s="5">
        <v>53.76</v>
      </c>
      <c r="BU18" s="6">
        <v>7.5505720124214912</v>
      </c>
      <c r="BV18" s="5">
        <v>405.91875138777937</v>
      </c>
      <c r="BW18" s="5">
        <v>4376.1000000000004</v>
      </c>
      <c r="BX18" s="6">
        <v>7.6924852174560874</v>
      </c>
      <c r="BY18" s="5">
        <v>33663.084560109586</v>
      </c>
      <c r="BZ18" s="5">
        <v>15461.24</v>
      </c>
      <c r="CA18" s="6">
        <v>7.441019013104369</v>
      </c>
      <c r="CB18" s="5">
        <v>115047.38080616979</v>
      </c>
    </row>
    <row r="19" spans="1:80" ht="11.25" customHeight="1">
      <c r="A19" s="3">
        <v>252</v>
      </c>
      <c r="B19" s="4" t="s">
        <v>104</v>
      </c>
      <c r="C19" s="5">
        <v>16147.86</v>
      </c>
      <c r="D19" s="6">
        <v>8.190890991237298</v>
      </c>
      <c r="E19" s="5">
        <v>132265.36100176111</v>
      </c>
      <c r="F19" s="5">
        <v>65.430000000000007</v>
      </c>
      <c r="G19" s="6">
        <v>4.2350357687826703</v>
      </c>
      <c r="H19" s="5">
        <v>277.09839035145012</v>
      </c>
      <c r="I19" s="5">
        <v>16213.29</v>
      </c>
      <c r="J19" s="6">
        <v>8.1749268280597303</v>
      </c>
      <c r="K19" s="5">
        <v>132542.45939211256</v>
      </c>
      <c r="L19" s="6">
        <v>339.16</v>
      </c>
      <c r="M19" s="6">
        <v>6.2711810563462169</v>
      </c>
      <c r="N19" s="5">
        <v>2126.9337670703835</v>
      </c>
      <c r="O19" s="5">
        <v>415.75</v>
      </c>
      <c r="P19" s="6">
        <v>6.6888144767657751</v>
      </c>
      <c r="Q19" s="5">
        <v>2780.8746187153711</v>
      </c>
      <c r="R19" s="5">
        <v>3343.76</v>
      </c>
      <c r="S19" s="6">
        <v>7.8105540138541842</v>
      </c>
      <c r="T19" s="5">
        <v>26116.618089365063</v>
      </c>
      <c r="U19" s="5">
        <v>55.51</v>
      </c>
      <c r="V19" s="6">
        <v>4.0779643537423222</v>
      </c>
      <c r="W19" s="5">
        <v>226.36780127623641</v>
      </c>
      <c r="X19" s="5">
        <v>3399.27</v>
      </c>
      <c r="Y19" s="6">
        <v>7.7496009115608029</v>
      </c>
      <c r="Z19" s="5">
        <v>26342.985890641299</v>
      </c>
      <c r="AA19" s="5">
        <v>246.02</v>
      </c>
      <c r="AB19" s="6">
        <v>3.9558875014841552</v>
      </c>
      <c r="AC19" s="5">
        <v>973.22744311513247</v>
      </c>
      <c r="AD19" s="5" t="s">
        <v>357</v>
      </c>
      <c r="AE19" s="6">
        <v>2.6698294276201771</v>
      </c>
      <c r="AF19" s="5" t="s">
        <v>357</v>
      </c>
      <c r="AG19" s="5" t="s">
        <v>357</v>
      </c>
      <c r="AH19" s="6">
        <v>8.6122453976228996</v>
      </c>
      <c r="AI19" s="5" t="s">
        <v>357</v>
      </c>
      <c r="AJ19" s="5">
        <v>20739.740000000002</v>
      </c>
      <c r="AK19" s="7">
        <v>7.9951594550215024</v>
      </c>
      <c r="AL19" s="5">
        <v>165817.52835568765</v>
      </c>
      <c r="AM19" s="5">
        <v>399.03</v>
      </c>
      <c r="AN19" s="6">
        <v>40.742265457122627</v>
      </c>
      <c r="AO19" s="5">
        <v>16257.386185355641</v>
      </c>
      <c r="AP19" s="5">
        <v>248.62</v>
      </c>
      <c r="AQ19" s="6">
        <v>39.683255463978028</v>
      </c>
      <c r="AR19" s="5">
        <v>9866.0509734542175</v>
      </c>
      <c r="AS19" s="5">
        <v>150.41</v>
      </c>
      <c r="AT19" s="6">
        <v>42.492754550238814</v>
      </c>
      <c r="AU19" s="5">
        <v>6391.3352119014226</v>
      </c>
      <c r="AV19" s="5">
        <v>3247.63</v>
      </c>
      <c r="AW19" s="6">
        <v>66.537820062278428</v>
      </c>
      <c r="AX19" s="5">
        <v>216090.22056885733</v>
      </c>
      <c r="AY19" s="8">
        <v>17.144856156624247</v>
      </c>
      <c r="AZ19" s="8">
        <v>11.407813539431109</v>
      </c>
      <c r="BA19" s="9">
        <v>37048.357485062654</v>
      </c>
      <c r="BB19" s="5" t="s">
        <v>16</v>
      </c>
      <c r="BC19" s="6" t="s">
        <v>16</v>
      </c>
      <c r="BD19" s="5" t="s">
        <v>16</v>
      </c>
      <c r="BE19" s="5" t="s">
        <v>357</v>
      </c>
      <c r="BF19" s="6">
        <v>3.5796656966014986</v>
      </c>
      <c r="BG19" s="5" t="s">
        <v>357</v>
      </c>
      <c r="BH19" s="5">
        <v>4612.74</v>
      </c>
      <c r="BI19" s="6">
        <v>4.3724413554924677</v>
      </c>
      <c r="BJ19" s="5">
        <v>20168.935138134329</v>
      </c>
      <c r="BK19" s="5" t="s">
        <v>16</v>
      </c>
      <c r="BL19" s="6" t="s">
        <v>16</v>
      </c>
      <c r="BM19" s="5" t="s">
        <v>16</v>
      </c>
      <c r="BN19" s="5">
        <v>3570.06</v>
      </c>
      <c r="BO19" s="6">
        <v>46.043363209067998</v>
      </c>
      <c r="BP19" s="5">
        <v>164377.56925816531</v>
      </c>
      <c r="BQ19" s="5">
        <v>479.57</v>
      </c>
      <c r="BR19" s="6">
        <v>8.3323555416609967</v>
      </c>
      <c r="BS19" s="5">
        <v>3995.9477471143641</v>
      </c>
      <c r="BT19" s="5">
        <v>147.66999999999999</v>
      </c>
      <c r="BU19" s="6">
        <v>7.6489429280072851</v>
      </c>
      <c r="BV19" s="5">
        <v>1129.5194021788357</v>
      </c>
      <c r="BW19" s="5">
        <v>679.34</v>
      </c>
      <c r="BX19" s="6">
        <v>7.7789853800068771</v>
      </c>
      <c r="BY19" s="5">
        <v>5284.5759280538723</v>
      </c>
      <c r="BZ19" s="5">
        <v>3562.5</v>
      </c>
      <c r="CA19" s="6">
        <v>7.8331484719338622</v>
      </c>
      <c r="CB19" s="5">
        <v>27905.591431264384</v>
      </c>
    </row>
    <row r="20" spans="1:80" ht="11.25" customHeight="1">
      <c r="A20" s="3">
        <v>254</v>
      </c>
      <c r="B20" s="4" t="s">
        <v>364</v>
      </c>
      <c r="C20" s="5">
        <v>34858.21</v>
      </c>
      <c r="D20" s="6">
        <v>8.7408083512722374</v>
      </c>
      <c r="E20" s="5">
        <v>304688.93307840143</v>
      </c>
      <c r="F20" s="5">
        <v>172.87</v>
      </c>
      <c r="G20" s="6">
        <v>5.52022198676414</v>
      </c>
      <c r="H20" s="5">
        <v>954.28077485191648</v>
      </c>
      <c r="I20" s="5">
        <v>35031.08</v>
      </c>
      <c r="J20" s="6">
        <v>8.7249155279612651</v>
      </c>
      <c r="K20" s="5">
        <v>305643.21385325334</v>
      </c>
      <c r="L20" s="6">
        <v>328.27</v>
      </c>
      <c r="M20" s="6">
        <v>6.5742253101325216</v>
      </c>
      <c r="N20" s="5">
        <v>2158.1209425572033</v>
      </c>
      <c r="O20" s="5">
        <v>116.85</v>
      </c>
      <c r="P20" s="6">
        <v>6.8313518190296891</v>
      </c>
      <c r="Q20" s="5">
        <v>798.24346005361929</v>
      </c>
      <c r="R20" s="5">
        <v>3950.31</v>
      </c>
      <c r="S20" s="6">
        <v>8.4470877667811788</v>
      </c>
      <c r="T20" s="5">
        <v>33368.615275993354</v>
      </c>
      <c r="U20" s="5">
        <v>7.47</v>
      </c>
      <c r="V20" s="6">
        <v>4.0814709664765854</v>
      </c>
      <c r="W20" s="5">
        <v>30.488588119580104</v>
      </c>
      <c r="X20" s="5">
        <v>3957.78</v>
      </c>
      <c r="Y20" s="6">
        <v>8.4388480067393665</v>
      </c>
      <c r="Z20" s="5">
        <v>33399.103864112934</v>
      </c>
      <c r="AA20" s="5">
        <v>214.65</v>
      </c>
      <c r="AB20" s="6">
        <v>4.2384214877057271</v>
      </c>
      <c r="AC20" s="5">
        <v>909.77717233603471</v>
      </c>
      <c r="AD20" s="5" t="s">
        <v>357</v>
      </c>
      <c r="AE20" s="6">
        <v>2.6412718199969278</v>
      </c>
      <c r="AF20" s="5" t="s">
        <v>357</v>
      </c>
      <c r="AG20" s="5" t="s">
        <v>357</v>
      </c>
      <c r="AH20" s="6">
        <v>8.9680033528816363</v>
      </c>
      <c r="AI20" s="5" t="s">
        <v>357</v>
      </c>
      <c r="AJ20" s="5">
        <v>39750.74</v>
      </c>
      <c r="AK20" s="7">
        <v>8.6474380386221537</v>
      </c>
      <c r="AL20" s="5">
        <v>343742.0611393791</v>
      </c>
      <c r="AM20" s="5">
        <v>656.24</v>
      </c>
      <c r="AN20" s="6">
        <v>42.071515295633851</v>
      </c>
      <c r="AO20" s="5">
        <v>27609.01119760676</v>
      </c>
      <c r="AP20" s="5">
        <v>174.8</v>
      </c>
      <c r="AQ20" s="6">
        <v>38.41794056300072</v>
      </c>
      <c r="AR20" s="5">
        <v>6715.4560104125239</v>
      </c>
      <c r="AS20" s="5">
        <v>481.44</v>
      </c>
      <c r="AT20" s="6">
        <v>43.398045835813882</v>
      </c>
      <c r="AU20" s="5">
        <v>20893.555187194237</v>
      </c>
      <c r="AV20" s="5">
        <v>13186.81</v>
      </c>
      <c r="AW20" s="6">
        <v>63.545742434423786</v>
      </c>
      <c r="AX20" s="5">
        <v>837965.63179168419</v>
      </c>
      <c r="AY20" s="8">
        <v>17.045987771782375</v>
      </c>
      <c r="AZ20" s="8">
        <v>10.831999484860207</v>
      </c>
      <c r="BA20" s="9">
        <v>142839.51912694942</v>
      </c>
      <c r="BB20" s="5">
        <v>25.06</v>
      </c>
      <c r="BC20" s="6">
        <v>2.3636458439127495</v>
      </c>
      <c r="BD20" s="5">
        <v>59.232964848453499</v>
      </c>
      <c r="BE20" s="5" t="s">
        <v>357</v>
      </c>
      <c r="BF20" s="6">
        <v>3.6742358514396174</v>
      </c>
      <c r="BG20" s="5" t="s">
        <v>357</v>
      </c>
      <c r="BH20" s="5">
        <v>4321.01</v>
      </c>
      <c r="BI20" s="6">
        <v>4.3605797916383011</v>
      </c>
      <c r="BJ20" s="5">
        <v>18842.108885467005</v>
      </c>
      <c r="BK20" s="5" t="s">
        <v>16</v>
      </c>
      <c r="BL20" s="6" t="s">
        <v>16</v>
      </c>
      <c r="BM20" s="5" t="s">
        <v>16</v>
      </c>
      <c r="BN20" s="5">
        <v>4058.24</v>
      </c>
      <c r="BO20" s="6">
        <v>47.535413798550657</v>
      </c>
      <c r="BP20" s="5">
        <v>192910.11769383019</v>
      </c>
      <c r="BQ20" s="5">
        <v>484.22</v>
      </c>
      <c r="BR20" s="6">
        <v>8.5174800334040501</v>
      </c>
      <c r="BS20" s="5">
        <v>4124.3341817749097</v>
      </c>
      <c r="BT20" s="5">
        <v>22.57</v>
      </c>
      <c r="BU20" s="6">
        <v>7.6682025249343786</v>
      </c>
      <c r="BV20" s="5">
        <v>173.07133098776893</v>
      </c>
      <c r="BW20" s="5">
        <v>1025.73</v>
      </c>
      <c r="BX20" s="6">
        <v>7.6425679800488187</v>
      </c>
      <c r="BY20" s="5">
        <v>7839.211254175475</v>
      </c>
      <c r="BZ20" s="5">
        <v>2290.79</v>
      </c>
      <c r="CA20" s="6">
        <v>7.8497476286657832</v>
      </c>
      <c r="CB20" s="5">
        <v>17982.123370271289</v>
      </c>
    </row>
    <row r="21" spans="1:80" ht="11.25" customHeight="1">
      <c r="A21" s="3">
        <v>255</v>
      </c>
      <c r="B21" s="4" t="s">
        <v>105</v>
      </c>
      <c r="C21" s="5">
        <v>8353.49</v>
      </c>
      <c r="D21" s="6">
        <v>7.9986496558817617</v>
      </c>
      <c r="E21" s="5">
        <v>66816.639913911742</v>
      </c>
      <c r="F21" s="5">
        <v>12.73</v>
      </c>
      <c r="G21" s="6">
        <v>4.5712264532817155</v>
      </c>
      <c r="H21" s="5">
        <v>58.191712750276238</v>
      </c>
      <c r="I21" s="5">
        <v>8366.2199999999993</v>
      </c>
      <c r="J21" s="6">
        <v>7.9934345052678548</v>
      </c>
      <c r="K21" s="5">
        <v>66874.831626662024</v>
      </c>
      <c r="L21" s="6">
        <v>96.37</v>
      </c>
      <c r="M21" s="6">
        <v>5.2947883207686939</v>
      </c>
      <c r="N21" s="5">
        <v>510.25875047247911</v>
      </c>
      <c r="O21" s="5">
        <v>303.77</v>
      </c>
      <c r="P21" s="6">
        <v>6.8274340046708515</v>
      </c>
      <c r="Q21" s="5">
        <v>2073.9696275988649</v>
      </c>
      <c r="R21" s="5">
        <v>2991.46</v>
      </c>
      <c r="S21" s="6">
        <v>7.6996328198799846</v>
      </c>
      <c r="T21" s="5">
        <v>23033.143595358179</v>
      </c>
      <c r="U21" s="5">
        <v>44.11</v>
      </c>
      <c r="V21" s="6">
        <v>3.8307941088687842</v>
      </c>
      <c r="W21" s="5">
        <v>168.97632814220208</v>
      </c>
      <c r="X21" s="5">
        <v>3035.57</v>
      </c>
      <c r="Y21" s="6">
        <v>7.6434145559154887</v>
      </c>
      <c r="Z21" s="5">
        <v>23202.119923500381</v>
      </c>
      <c r="AA21" s="5">
        <v>195.32</v>
      </c>
      <c r="AB21" s="6">
        <v>4.0205145181275981</v>
      </c>
      <c r="AC21" s="5">
        <v>785.28689568068251</v>
      </c>
      <c r="AD21" s="5">
        <v>13.84</v>
      </c>
      <c r="AE21" s="6">
        <v>2.2829104181729494</v>
      </c>
      <c r="AF21" s="5">
        <v>31.595480187513626</v>
      </c>
      <c r="AG21" s="5">
        <v>63.38</v>
      </c>
      <c r="AH21" s="6">
        <v>9.2210381913927204</v>
      </c>
      <c r="AI21" s="5">
        <v>584.42940057047076</v>
      </c>
      <c r="AJ21" s="5">
        <v>12074.47</v>
      </c>
      <c r="AK21" s="7">
        <v>7.7901963154219116</v>
      </c>
      <c r="AL21" s="5">
        <v>94062.491704672415</v>
      </c>
      <c r="AM21" s="5">
        <v>16.41</v>
      </c>
      <c r="AN21" s="6">
        <v>41.582086089904024</v>
      </c>
      <c r="AO21" s="5">
        <v>682.3620327353251</v>
      </c>
      <c r="AP21" s="5" t="s">
        <v>357</v>
      </c>
      <c r="AQ21" s="6">
        <v>41.582226641591106</v>
      </c>
      <c r="AR21" s="5" t="s">
        <v>357</v>
      </c>
      <c r="AS21" s="5" t="s">
        <v>357</v>
      </c>
      <c r="AT21" s="6">
        <v>41.50534486875695</v>
      </c>
      <c r="AU21" s="5" t="s">
        <v>357</v>
      </c>
      <c r="AV21" s="5">
        <v>884.77</v>
      </c>
      <c r="AW21" s="6">
        <v>64.24390812504393</v>
      </c>
      <c r="AX21" s="5">
        <v>56841.082591795093</v>
      </c>
      <c r="AY21" s="8">
        <v>17.117173976784876</v>
      </c>
      <c r="AZ21" s="8">
        <v>10.9967415232496</v>
      </c>
      <c r="BA21" s="9">
        <v>9729.5869975255482</v>
      </c>
      <c r="BB21" s="5">
        <v>7.34</v>
      </c>
      <c r="BC21" s="6">
        <v>2.9250794025310167</v>
      </c>
      <c r="BD21" s="5">
        <v>21.470082814577662</v>
      </c>
      <c r="BE21" s="5" t="s">
        <v>357</v>
      </c>
      <c r="BF21" s="6">
        <v>3.6299002328018792</v>
      </c>
      <c r="BG21" s="5" t="s">
        <v>357</v>
      </c>
      <c r="BH21" s="5">
        <v>4132.3900000000003</v>
      </c>
      <c r="BI21" s="6">
        <v>4.2961517138213425</v>
      </c>
      <c r="BJ21" s="5">
        <v>17753.374380678182</v>
      </c>
      <c r="BK21" s="5" t="s">
        <v>357</v>
      </c>
      <c r="BL21" s="6">
        <v>2.0085475516215832</v>
      </c>
      <c r="BM21" s="5" t="s">
        <v>357</v>
      </c>
      <c r="BN21" s="5">
        <v>1325.01</v>
      </c>
      <c r="BO21" s="6">
        <v>45.003356009280274</v>
      </c>
      <c r="BP21" s="5">
        <v>59629.896745856466</v>
      </c>
      <c r="BQ21" s="5">
        <v>342.07</v>
      </c>
      <c r="BR21" s="6">
        <v>8.2399197847724786</v>
      </c>
      <c r="BS21" s="5">
        <v>2818.6293607771217</v>
      </c>
      <c r="BT21" s="5" t="s">
        <v>357</v>
      </c>
      <c r="BU21" s="6">
        <v>8.582320656627477</v>
      </c>
      <c r="BV21" s="5" t="s">
        <v>357</v>
      </c>
      <c r="BW21" s="5">
        <v>1644.83</v>
      </c>
      <c r="BX21" s="6">
        <v>7.8419118633612932</v>
      </c>
      <c r="BY21" s="5">
        <v>12898.611890212554</v>
      </c>
      <c r="BZ21" s="5">
        <v>4791.5</v>
      </c>
      <c r="CA21" s="6">
        <v>7.9673017151955134</v>
      </c>
      <c r="CB21" s="5">
        <v>38175.326168359301</v>
      </c>
    </row>
    <row r="22" spans="1:80" ht="11.25" customHeight="1">
      <c r="A22" s="3">
        <v>256</v>
      </c>
      <c r="B22" s="4" t="s">
        <v>365</v>
      </c>
      <c r="C22" s="5">
        <v>13920.67</v>
      </c>
      <c r="D22" s="6">
        <v>7.251918005280821</v>
      </c>
      <c r="E22" s="5">
        <v>100951.55741857259</v>
      </c>
      <c r="F22" s="5">
        <v>74.75</v>
      </c>
      <c r="G22" s="6">
        <v>4.5514701088474396</v>
      </c>
      <c r="H22" s="5">
        <v>340.22239063634618</v>
      </c>
      <c r="I22" s="5">
        <v>13995.42</v>
      </c>
      <c r="J22" s="6">
        <v>7.2374948239644779</v>
      </c>
      <c r="K22" s="5">
        <v>101291.77980920894</v>
      </c>
      <c r="L22" s="6">
        <v>6743.99</v>
      </c>
      <c r="M22" s="6">
        <v>4.8932077667976071</v>
      </c>
      <c r="N22" s="5">
        <v>32999.744247205403</v>
      </c>
      <c r="O22" s="5">
        <v>7390.13</v>
      </c>
      <c r="P22" s="6">
        <v>5.7372892391487254</v>
      </c>
      <c r="Q22" s="5">
        <v>42399.313324910159</v>
      </c>
      <c r="R22" s="5">
        <v>10710.29</v>
      </c>
      <c r="S22" s="6">
        <v>6.459666721448249</v>
      </c>
      <c r="T22" s="5">
        <v>69184.903890059955</v>
      </c>
      <c r="U22" s="5">
        <v>539.78</v>
      </c>
      <c r="V22" s="6">
        <v>4.2255103848202964</v>
      </c>
      <c r="W22" s="5">
        <v>2280.8459955182993</v>
      </c>
      <c r="X22" s="5">
        <v>11250.07</v>
      </c>
      <c r="Y22" s="6">
        <v>6.3524715744504929</v>
      </c>
      <c r="Z22" s="5">
        <v>71465.749885578261</v>
      </c>
      <c r="AA22" s="5">
        <v>484.8</v>
      </c>
      <c r="AB22" s="6">
        <v>3.5243900262776342</v>
      </c>
      <c r="AC22" s="5">
        <v>1708.6242847393964</v>
      </c>
      <c r="AD22" s="5" t="s">
        <v>357</v>
      </c>
      <c r="AE22" s="6">
        <v>2.9956164322152832</v>
      </c>
      <c r="AF22" s="5" t="s">
        <v>357</v>
      </c>
      <c r="AG22" s="5">
        <v>1762.41</v>
      </c>
      <c r="AH22" s="6">
        <v>9.358715051394368</v>
      </c>
      <c r="AI22" s="5">
        <v>16493.89299372795</v>
      </c>
      <c r="AJ22" s="5">
        <v>41672.370000000003</v>
      </c>
      <c r="AK22" s="7">
        <v>6.395017966913267</v>
      </c>
      <c r="AL22" s="5">
        <v>266495.55487385747</v>
      </c>
      <c r="AM22" s="5">
        <v>1223.24</v>
      </c>
      <c r="AN22" s="6">
        <v>41.149696821377958</v>
      </c>
      <c r="AO22" s="5">
        <v>50335.955139782374</v>
      </c>
      <c r="AP22" s="5">
        <v>440.73</v>
      </c>
      <c r="AQ22" s="6">
        <v>41.244988787740297</v>
      </c>
      <c r="AR22" s="5">
        <v>18177.903908420783</v>
      </c>
      <c r="AS22" s="5">
        <v>782.51</v>
      </c>
      <c r="AT22" s="6">
        <v>41.096025905562357</v>
      </c>
      <c r="AU22" s="5">
        <v>32158.051231361591</v>
      </c>
      <c r="AV22" s="5">
        <v>1275.8800000000001</v>
      </c>
      <c r="AW22" s="6">
        <v>63.092384715506384</v>
      </c>
      <c r="AX22" s="5">
        <v>80498.31181082032</v>
      </c>
      <c r="AY22" s="8">
        <v>17.143602597678044</v>
      </c>
      <c r="AZ22" s="8">
        <v>10.816307705024581</v>
      </c>
      <c r="BA22" s="9">
        <v>13800.310674686763</v>
      </c>
      <c r="BB22" s="5">
        <v>73.03</v>
      </c>
      <c r="BC22" s="6">
        <v>2.7799118198344259</v>
      </c>
      <c r="BD22" s="5">
        <v>203.01696020250824</v>
      </c>
      <c r="BE22" s="5" t="s">
        <v>357</v>
      </c>
      <c r="BF22" s="6">
        <v>2.6794037813350835</v>
      </c>
      <c r="BG22" s="5" t="s">
        <v>357</v>
      </c>
      <c r="BH22" s="5">
        <v>9013.9599999999991</v>
      </c>
      <c r="BI22" s="6">
        <v>3.9262970187798132</v>
      </c>
      <c r="BJ22" s="5">
        <v>35391.484275400471</v>
      </c>
      <c r="BK22" s="5" t="s">
        <v>357</v>
      </c>
      <c r="BL22" s="6">
        <v>2.1286013604133478</v>
      </c>
      <c r="BM22" s="5" t="s">
        <v>357</v>
      </c>
      <c r="BN22" s="5">
        <v>10855.82</v>
      </c>
      <c r="BO22" s="6">
        <v>40.724952113661253</v>
      </c>
      <c r="BP22" s="5">
        <v>442102.74965452624</v>
      </c>
      <c r="BQ22" s="5">
        <v>1821.82</v>
      </c>
      <c r="BR22" s="6">
        <v>7.6532808970670203</v>
      </c>
      <c r="BS22" s="5">
        <v>13942.900203894638</v>
      </c>
      <c r="BT22" s="5" t="s">
        <v>357</v>
      </c>
      <c r="BU22" s="6">
        <v>7.7523656838700132</v>
      </c>
      <c r="BV22" s="5" t="s">
        <v>357</v>
      </c>
      <c r="BW22" s="5">
        <v>2069.86</v>
      </c>
      <c r="BX22" s="6">
        <v>7.6283617133755968</v>
      </c>
      <c r="BY22" s="5">
        <v>15789.640776047614</v>
      </c>
      <c r="BZ22" s="5">
        <v>10094.89</v>
      </c>
      <c r="CA22" s="6">
        <v>7.5713497729290369</v>
      </c>
      <c r="CB22" s="5">
        <v>76431.943109243599</v>
      </c>
    </row>
    <row r="23" spans="1:80" ht="11.25" customHeight="1">
      <c r="A23" s="3">
        <v>257</v>
      </c>
      <c r="B23" s="4" t="s">
        <v>366</v>
      </c>
      <c r="C23" s="5">
        <v>12881</v>
      </c>
      <c r="D23" s="6">
        <v>8.2402771149685563</v>
      </c>
      <c r="E23" s="5">
        <v>106143.00951790994</v>
      </c>
      <c r="F23" s="5">
        <v>82.75</v>
      </c>
      <c r="G23" s="6">
        <v>4.5576937079575419</v>
      </c>
      <c r="H23" s="5">
        <v>377.14915433348659</v>
      </c>
      <c r="I23" s="5">
        <v>12963.75</v>
      </c>
      <c r="J23" s="6">
        <v>8.2167705079350828</v>
      </c>
      <c r="K23" s="5">
        <v>106520.15867224343</v>
      </c>
      <c r="L23" s="6">
        <v>304.55</v>
      </c>
      <c r="M23" s="6">
        <v>6.1305290570412563</v>
      </c>
      <c r="N23" s="5">
        <v>1867.0526243219153</v>
      </c>
      <c r="O23" s="5">
        <v>747.19</v>
      </c>
      <c r="P23" s="6">
        <v>6.8899919191719547</v>
      </c>
      <c r="Q23" s="5">
        <v>5148.1330620860945</v>
      </c>
      <c r="R23" s="5">
        <v>3121.57</v>
      </c>
      <c r="S23" s="6">
        <v>7.8798235295207917</v>
      </c>
      <c r="T23" s="5">
        <v>24597.420735046224</v>
      </c>
      <c r="U23" s="5">
        <v>88.62</v>
      </c>
      <c r="V23" s="6">
        <v>3.9473583260753946</v>
      </c>
      <c r="W23" s="5">
        <v>349.8148948568014</v>
      </c>
      <c r="X23" s="5">
        <v>3210.19</v>
      </c>
      <c r="Y23" s="6">
        <v>7.7712645139082186</v>
      </c>
      <c r="Z23" s="5">
        <v>24947.235629903025</v>
      </c>
      <c r="AA23" s="5">
        <v>241.33</v>
      </c>
      <c r="AB23" s="6">
        <v>4.1211707068809309</v>
      </c>
      <c r="AC23" s="5">
        <v>994.56212669157492</v>
      </c>
      <c r="AD23" s="5" t="s">
        <v>357</v>
      </c>
      <c r="AE23" s="6">
        <v>2.6573375486420128</v>
      </c>
      <c r="AF23" s="5" t="s">
        <v>357</v>
      </c>
      <c r="AG23" s="5">
        <v>210.83</v>
      </c>
      <c r="AH23" s="6">
        <v>9.0894743122281536</v>
      </c>
      <c r="AI23" s="5">
        <v>1916.333869247062</v>
      </c>
      <c r="AJ23" s="5">
        <v>17696.580000000002</v>
      </c>
      <c r="AK23" s="7">
        <v>7.9926898016540306</v>
      </c>
      <c r="AL23" s="5">
        <v>141443.27449015467</v>
      </c>
      <c r="AM23" s="5">
        <v>434.94</v>
      </c>
      <c r="AN23" s="6">
        <v>40.042962902458711</v>
      </c>
      <c r="AO23" s="5">
        <v>17416.286284795395</v>
      </c>
      <c r="AP23" s="5" t="s">
        <v>357</v>
      </c>
      <c r="AQ23" s="6">
        <v>39.275974052406816</v>
      </c>
      <c r="AR23" s="5" t="s">
        <v>357</v>
      </c>
      <c r="AS23" s="5" t="s">
        <v>357</v>
      </c>
      <c r="AT23" s="6">
        <v>42.414797259421988</v>
      </c>
      <c r="AU23" s="5" t="s">
        <v>357</v>
      </c>
      <c r="AV23" s="5">
        <v>1253.93</v>
      </c>
      <c r="AW23" s="6">
        <v>66.588993835592049</v>
      </c>
      <c r="AX23" s="5">
        <v>83497.937040263947</v>
      </c>
      <c r="AY23" s="8">
        <v>17.149864448692593</v>
      </c>
      <c r="AZ23" s="8">
        <v>11.419922180552303</v>
      </c>
      <c r="BA23" s="9">
        <v>14319.783019859951</v>
      </c>
      <c r="BB23" s="5">
        <v>12.26</v>
      </c>
      <c r="BC23" s="6">
        <v>3.2638514547080475</v>
      </c>
      <c r="BD23" s="5">
        <v>40.014818834720671</v>
      </c>
      <c r="BE23" s="5">
        <v>13.64</v>
      </c>
      <c r="BF23" s="6">
        <v>3.6742358514396178</v>
      </c>
      <c r="BG23" s="5">
        <v>50.116577013636395</v>
      </c>
      <c r="BH23" s="5">
        <v>4633.68</v>
      </c>
      <c r="BI23" s="6">
        <v>4.2787791982397634</v>
      </c>
      <c r="BJ23" s="5">
        <v>19826.493595299627</v>
      </c>
      <c r="BK23" s="5" t="s">
        <v>16</v>
      </c>
      <c r="BL23" s="6" t="s">
        <v>16</v>
      </c>
      <c r="BM23" s="5" t="s">
        <v>16</v>
      </c>
      <c r="BN23" s="5">
        <v>3348.28</v>
      </c>
      <c r="BO23" s="6">
        <v>45.925631743927802</v>
      </c>
      <c r="BP23" s="5">
        <v>153771.87425555853</v>
      </c>
      <c r="BQ23" s="5">
        <v>347.49</v>
      </c>
      <c r="BR23" s="6">
        <v>8.5693180616406632</v>
      </c>
      <c r="BS23" s="5">
        <v>2977.752333239514</v>
      </c>
      <c r="BT23" s="5">
        <v>19.73</v>
      </c>
      <c r="BU23" s="6">
        <v>8.0912710600741935</v>
      </c>
      <c r="BV23" s="5">
        <v>159.64077801526383</v>
      </c>
      <c r="BW23" s="5">
        <v>1108.42</v>
      </c>
      <c r="BX23" s="6">
        <v>7.7532464679963677</v>
      </c>
      <c r="BY23" s="5">
        <v>8593.8534500565347</v>
      </c>
      <c r="BZ23" s="5">
        <v>2932.57</v>
      </c>
      <c r="CA23" s="6">
        <v>7.9900504574059665</v>
      </c>
      <c r="CB23" s="5">
        <v>23431.382269875015</v>
      </c>
    </row>
    <row r="24" spans="1:80" ht="11.25" customHeight="1">
      <c r="A24" s="3">
        <v>351</v>
      </c>
      <c r="B24" s="4" t="s">
        <v>106</v>
      </c>
      <c r="C24" s="5">
        <v>2867.44</v>
      </c>
      <c r="D24" s="6">
        <v>7.0596888678215652</v>
      </c>
      <c r="E24" s="5">
        <v>20243.234247146269</v>
      </c>
      <c r="F24" s="5">
        <v>45.3</v>
      </c>
      <c r="G24" s="6">
        <v>4.6094839264202268</v>
      </c>
      <c r="H24" s="5">
        <v>208.80962186683632</v>
      </c>
      <c r="I24" s="5">
        <v>2912.74</v>
      </c>
      <c r="J24" s="6">
        <v>7.0215823825721158</v>
      </c>
      <c r="K24" s="5">
        <v>20452.043869013105</v>
      </c>
      <c r="L24" s="6">
        <v>4501.8900000000003</v>
      </c>
      <c r="M24" s="6">
        <v>4.8279127007101401</v>
      </c>
      <c r="N24" s="5">
        <v>21734.73190819997</v>
      </c>
      <c r="O24" s="5">
        <v>1957.95</v>
      </c>
      <c r="P24" s="6">
        <v>5.724265075018474</v>
      </c>
      <c r="Q24" s="5">
        <v>11207.824803632424</v>
      </c>
      <c r="R24" s="5">
        <v>2000.79</v>
      </c>
      <c r="S24" s="6">
        <v>6.0612858191082193</v>
      </c>
      <c r="T24" s="5">
        <v>12127.360054013539</v>
      </c>
      <c r="U24" s="5">
        <v>3051.12</v>
      </c>
      <c r="V24" s="6">
        <v>4.4726684141882274</v>
      </c>
      <c r="W24" s="5">
        <v>13646.648051897986</v>
      </c>
      <c r="X24" s="5">
        <v>5051.91</v>
      </c>
      <c r="Y24" s="6">
        <v>5.1018343766835761</v>
      </c>
      <c r="Z24" s="5">
        <v>25774.008105911525</v>
      </c>
      <c r="AA24" s="5">
        <v>410.21</v>
      </c>
      <c r="AB24" s="6">
        <v>3.4645204253068953</v>
      </c>
      <c r="AC24" s="5">
        <v>1421.1809236651418</v>
      </c>
      <c r="AD24" s="5" t="s">
        <v>357</v>
      </c>
      <c r="AE24" s="6">
        <v>3.5494178024745331</v>
      </c>
      <c r="AF24" s="5" t="s">
        <v>357</v>
      </c>
      <c r="AG24" s="5">
        <v>332.6</v>
      </c>
      <c r="AH24" s="6">
        <v>9.0586443643631078</v>
      </c>
      <c r="AI24" s="5">
        <v>3012.9051155871698</v>
      </c>
      <c r="AJ24" s="5">
        <v>15248.42</v>
      </c>
      <c r="AK24" s="7">
        <v>5.5015944929472083</v>
      </c>
      <c r="AL24" s="5">
        <v>83890.623498146073</v>
      </c>
      <c r="AM24" s="5">
        <v>4833.5</v>
      </c>
      <c r="AN24" s="6">
        <v>42.849132006111709</v>
      </c>
      <c r="AO24" s="5">
        <v>207111.27955154097</v>
      </c>
      <c r="AP24" s="5">
        <v>1512.3</v>
      </c>
      <c r="AQ24" s="6">
        <v>42.102874160661621</v>
      </c>
      <c r="AR24" s="5">
        <v>63672.176593168595</v>
      </c>
      <c r="AS24" s="5">
        <v>3321.2</v>
      </c>
      <c r="AT24" s="6">
        <v>43.188938624103457</v>
      </c>
      <c r="AU24" s="5">
        <v>143439.10295837236</v>
      </c>
      <c r="AV24" s="5">
        <v>2218.71</v>
      </c>
      <c r="AW24" s="6">
        <v>61.418062267424148</v>
      </c>
      <c r="AX24" s="5">
        <v>136268.86893335666</v>
      </c>
      <c r="AY24" s="8">
        <v>17.568020680787878</v>
      </c>
      <c r="AZ24" s="8">
        <v>10.789937880880254</v>
      </c>
      <c r="BA24" s="9">
        <v>23939.743075687828</v>
      </c>
      <c r="BB24" s="5">
        <v>13.04</v>
      </c>
      <c r="BC24" s="6">
        <v>3.5970468455691309</v>
      </c>
      <c r="BD24" s="5">
        <v>46.905490866221477</v>
      </c>
      <c r="BE24" s="5">
        <v>12.16</v>
      </c>
      <c r="BF24" s="6">
        <v>3.4388729803219578</v>
      </c>
      <c r="BG24" s="5">
        <v>41.816695440715009</v>
      </c>
      <c r="BH24" s="5">
        <v>1575.95</v>
      </c>
      <c r="BI24" s="6">
        <v>3.6226285755907157</v>
      </c>
      <c r="BJ24" s="5">
        <v>5709.0815037021885</v>
      </c>
      <c r="BK24" s="5" t="s">
        <v>357</v>
      </c>
      <c r="BL24" s="6">
        <v>2.1463462190656228</v>
      </c>
      <c r="BM24" s="5" t="s">
        <v>357</v>
      </c>
      <c r="BN24" s="5">
        <v>12623.71</v>
      </c>
      <c r="BO24" s="6">
        <v>42.387585993414021</v>
      </c>
      <c r="BP24" s="5">
        <v>535088.5931809207</v>
      </c>
      <c r="BQ24" s="5">
        <v>1031.5999999999999</v>
      </c>
      <c r="BR24" s="6">
        <v>7.7208628351538584</v>
      </c>
      <c r="BS24" s="5">
        <v>7964.8421007447196</v>
      </c>
      <c r="BT24" s="5">
        <v>17.64</v>
      </c>
      <c r="BU24" s="6">
        <v>6.5595452595857822</v>
      </c>
      <c r="BV24" s="5">
        <v>115.7103783790932</v>
      </c>
      <c r="BW24" s="5">
        <v>2454.5500000000002</v>
      </c>
      <c r="BX24" s="6">
        <v>7.7041860410085166</v>
      </c>
      <c r="BY24" s="5">
        <v>18910.309846957454</v>
      </c>
      <c r="BZ24" s="5">
        <v>7191.89</v>
      </c>
      <c r="CA24" s="6">
        <v>7.6583161394398749</v>
      </c>
      <c r="CB24" s="5">
        <v>55077.767260076245</v>
      </c>
    </row>
    <row r="25" spans="1:80" ht="11.25" customHeight="1">
      <c r="A25" s="3">
        <v>352</v>
      </c>
      <c r="B25" s="4" t="s">
        <v>367</v>
      </c>
      <c r="C25" s="5">
        <v>10357.540000000001</v>
      </c>
      <c r="D25" s="6">
        <v>8.328816221865976</v>
      </c>
      <c r="E25" s="5">
        <v>86266.047170625738</v>
      </c>
      <c r="F25" s="5">
        <v>87.29</v>
      </c>
      <c r="G25" s="6">
        <v>4.458345933309138</v>
      </c>
      <c r="H25" s="5">
        <v>389.16901651855477</v>
      </c>
      <c r="I25" s="5">
        <v>10444.83</v>
      </c>
      <c r="J25" s="6">
        <v>8.2964697546196806</v>
      </c>
      <c r="K25" s="5">
        <v>86655.216187144295</v>
      </c>
      <c r="L25" s="6">
        <v>2720.29</v>
      </c>
      <c r="M25" s="6">
        <v>4.8975561794214846</v>
      </c>
      <c r="N25" s="5">
        <v>13322.773099318465</v>
      </c>
      <c r="O25" s="5">
        <v>1033.0999999999999</v>
      </c>
      <c r="P25" s="6">
        <v>5.7324958692372263</v>
      </c>
      <c r="Q25" s="5">
        <v>5922.2414825089782</v>
      </c>
      <c r="R25" s="5">
        <v>1777.88</v>
      </c>
      <c r="S25" s="6">
        <v>6.6489363495202554</v>
      </c>
      <c r="T25" s="5">
        <v>11821.010957085071</v>
      </c>
      <c r="U25" s="5">
        <v>399.99</v>
      </c>
      <c r="V25" s="6">
        <v>4.3799512679480719</v>
      </c>
      <c r="W25" s="5">
        <v>1751.9367076665494</v>
      </c>
      <c r="X25" s="5">
        <v>2177.87</v>
      </c>
      <c r="Y25" s="6">
        <v>6.2322120534061352</v>
      </c>
      <c r="Z25" s="5">
        <v>13572.94766475162</v>
      </c>
      <c r="AA25" s="5">
        <v>726.61</v>
      </c>
      <c r="AB25" s="6">
        <v>3.6928099083651169</v>
      </c>
      <c r="AC25" s="5">
        <v>2683.2326075171782</v>
      </c>
      <c r="AD25" s="5">
        <v>54.86</v>
      </c>
      <c r="AE25" s="6">
        <v>3.292025019218793</v>
      </c>
      <c r="AF25" s="5">
        <v>180.60049255434299</v>
      </c>
      <c r="AG25" s="5">
        <v>777.83</v>
      </c>
      <c r="AH25" s="6">
        <v>9.0517388449447402</v>
      </c>
      <c r="AI25" s="5">
        <v>7040.7140257633673</v>
      </c>
      <c r="AJ25" s="5">
        <v>17935.39</v>
      </c>
      <c r="AK25" s="7">
        <v>7.2135440355385754</v>
      </c>
      <c r="AL25" s="5">
        <v>129377.72555955825</v>
      </c>
      <c r="AM25" s="5">
        <v>325.92</v>
      </c>
      <c r="AN25" s="6">
        <v>39.372706966288114</v>
      </c>
      <c r="AO25" s="5">
        <v>12832.352654452623</v>
      </c>
      <c r="AP25" s="5">
        <v>283.06</v>
      </c>
      <c r="AQ25" s="6">
        <v>39.125143454696286</v>
      </c>
      <c r="AR25" s="5">
        <v>11074.763106286331</v>
      </c>
      <c r="AS25" s="5">
        <v>42.86</v>
      </c>
      <c r="AT25" s="6">
        <v>41.007688944617172</v>
      </c>
      <c r="AU25" s="5">
        <v>1757.5895481662919</v>
      </c>
      <c r="AV25" s="5" t="s">
        <v>357</v>
      </c>
      <c r="AW25" s="6">
        <v>61.255172761646577</v>
      </c>
      <c r="AX25" s="5" t="s">
        <v>357</v>
      </c>
      <c r="AY25" s="5" t="s">
        <v>357</v>
      </c>
      <c r="AZ25" s="8" t="s">
        <v>357</v>
      </c>
      <c r="BA25" s="5" t="s">
        <v>357</v>
      </c>
      <c r="BB25" s="5" t="s">
        <v>357</v>
      </c>
      <c r="BC25" s="6">
        <v>3.4973048899313257</v>
      </c>
      <c r="BD25" s="5" t="s">
        <v>357</v>
      </c>
      <c r="BE25" s="5" t="s">
        <v>357</v>
      </c>
      <c r="BF25" s="6">
        <v>3.2732590709738241</v>
      </c>
      <c r="BG25" s="5" t="s">
        <v>357</v>
      </c>
      <c r="BH25" s="5" t="s">
        <v>357</v>
      </c>
      <c r="BI25" s="6">
        <v>4.079878127896305</v>
      </c>
      <c r="BJ25" s="5" t="s">
        <v>357</v>
      </c>
      <c r="BK25" s="5" t="s">
        <v>357</v>
      </c>
      <c r="BL25" s="6">
        <v>2.7810658407068081</v>
      </c>
      <c r="BM25" s="5" t="s">
        <v>357</v>
      </c>
      <c r="BN25" s="5">
        <v>31724</v>
      </c>
      <c r="BO25" s="6">
        <v>42.704356732313855</v>
      </c>
      <c r="BP25" s="5">
        <v>1354753.0129759251</v>
      </c>
      <c r="BQ25" s="5">
        <v>3332.71</v>
      </c>
      <c r="BR25" s="6">
        <v>7.8726488628870728</v>
      </c>
      <c r="BS25" s="5">
        <v>26237.255591832378</v>
      </c>
      <c r="BT25" s="5">
        <v>75.17</v>
      </c>
      <c r="BU25" s="6">
        <v>6.8798511118917878</v>
      </c>
      <c r="BV25" s="5">
        <v>517.1584080809057</v>
      </c>
      <c r="BW25" s="5">
        <v>17050.150000000001</v>
      </c>
      <c r="BX25" s="6">
        <v>7.9081651457345243</v>
      </c>
      <c r="BY25" s="5">
        <v>134835.4019595455</v>
      </c>
      <c r="BZ25" s="5">
        <v>57955.919999999933</v>
      </c>
      <c r="CA25" s="6">
        <v>7.6592851982349419</v>
      </c>
      <c r="CB25" s="5">
        <v>443900.92020608793</v>
      </c>
    </row>
    <row r="26" spans="1:80" ht="11.25" customHeight="1">
      <c r="A26" s="3">
        <v>353</v>
      </c>
      <c r="B26" s="4" t="s">
        <v>107</v>
      </c>
      <c r="C26" s="5">
        <v>5881.91</v>
      </c>
      <c r="D26" s="6">
        <v>7.0578117495541903</v>
      </c>
      <c r="E26" s="5">
        <v>41513.413507820296</v>
      </c>
      <c r="F26" s="5">
        <v>103.36</v>
      </c>
      <c r="G26" s="6">
        <v>5.0026481737946868</v>
      </c>
      <c r="H26" s="5">
        <v>517.07371524341886</v>
      </c>
      <c r="I26" s="5">
        <v>5985.27</v>
      </c>
      <c r="J26" s="6">
        <v>7.0223210019036255</v>
      </c>
      <c r="K26" s="5">
        <v>42030.487223063712</v>
      </c>
      <c r="L26" s="6">
        <v>3970.42</v>
      </c>
      <c r="M26" s="6">
        <v>4.7619673775940772</v>
      </c>
      <c r="N26" s="5">
        <v>18907.010515347083</v>
      </c>
      <c r="O26" s="5">
        <v>1018.77</v>
      </c>
      <c r="P26" s="6">
        <v>5.7152489236568353</v>
      </c>
      <c r="Q26" s="5">
        <v>5822.5241459538738</v>
      </c>
      <c r="R26" s="5">
        <v>3321.08</v>
      </c>
      <c r="S26" s="6">
        <v>6.1831649251058396</v>
      </c>
      <c r="T26" s="5">
        <v>20534.785369470497</v>
      </c>
      <c r="U26" s="5">
        <v>714.76</v>
      </c>
      <c r="V26" s="6">
        <v>4.2829216885603669</v>
      </c>
      <c r="W26" s="5">
        <v>3061.2611061154084</v>
      </c>
      <c r="X26" s="5">
        <v>4035.84</v>
      </c>
      <c r="Y26" s="6">
        <v>5.8466258512691045</v>
      </c>
      <c r="Z26" s="5">
        <v>23596.046475585907</v>
      </c>
      <c r="AA26" s="5">
        <v>592.28</v>
      </c>
      <c r="AB26" s="6">
        <v>3.4035387490831917</v>
      </c>
      <c r="AC26" s="5">
        <v>2015.8479303069926</v>
      </c>
      <c r="AD26" s="5">
        <v>43.33</v>
      </c>
      <c r="AE26" s="6">
        <v>2.8754553147338053</v>
      </c>
      <c r="AF26" s="5">
        <v>124.59347878741582</v>
      </c>
      <c r="AG26" s="5">
        <v>639.89</v>
      </c>
      <c r="AH26" s="6">
        <v>9.0857132178459707</v>
      </c>
      <c r="AI26" s="5">
        <v>5813.8570309674569</v>
      </c>
      <c r="AJ26" s="5">
        <v>16285.8</v>
      </c>
      <c r="AK26" s="7">
        <v>6.0365696987567343</v>
      </c>
      <c r="AL26" s="5">
        <v>98310.366800012431</v>
      </c>
      <c r="AM26" s="5">
        <v>2111.6799999999998</v>
      </c>
      <c r="AN26" s="6">
        <v>40.378031186250702</v>
      </c>
      <c r="AO26" s="5">
        <v>85265.480895381887</v>
      </c>
      <c r="AP26" s="5">
        <v>1389.16</v>
      </c>
      <c r="AQ26" s="6">
        <v>39.940127654955958</v>
      </c>
      <c r="AR26" s="5">
        <v>55483.227733158645</v>
      </c>
      <c r="AS26" s="5">
        <v>722.52</v>
      </c>
      <c r="AT26" s="6">
        <v>41.219970605966942</v>
      </c>
      <c r="AU26" s="5">
        <v>29782.253162223245</v>
      </c>
      <c r="AV26" s="5">
        <v>973.92</v>
      </c>
      <c r="AW26" s="6">
        <v>60.85252363390201</v>
      </c>
      <c r="AX26" s="5">
        <v>59265.489817529851</v>
      </c>
      <c r="AY26" s="8">
        <v>17.372105177839423</v>
      </c>
      <c r="AZ26" s="8">
        <v>10.57136440905105</v>
      </c>
      <c r="BA26" s="9">
        <v>10295.663225262999</v>
      </c>
      <c r="BB26" s="5">
        <v>28.02</v>
      </c>
      <c r="BC26" s="6">
        <v>3.1515033579653737</v>
      </c>
      <c r="BD26" s="5">
        <v>88.305124090189778</v>
      </c>
      <c r="BE26" s="5" t="s">
        <v>357</v>
      </c>
      <c r="BF26" s="6">
        <v>3.2117195645575989</v>
      </c>
      <c r="BG26" s="5" t="s">
        <v>357</v>
      </c>
      <c r="BH26" s="5">
        <v>3580.74</v>
      </c>
      <c r="BI26" s="6">
        <v>3.8103044492231377</v>
      </c>
      <c r="BJ26" s="5">
        <v>13643.709553511251</v>
      </c>
      <c r="BK26" s="5" t="s">
        <v>357</v>
      </c>
      <c r="BL26" s="6">
        <v>1.9975139499018024</v>
      </c>
      <c r="BM26" s="5" t="s">
        <v>357</v>
      </c>
      <c r="BN26" s="5">
        <v>7719.43</v>
      </c>
      <c r="BO26" s="6">
        <v>39.167448679617522</v>
      </c>
      <c r="BP26" s="5">
        <v>302350.37836089992</v>
      </c>
      <c r="BQ26" s="5">
        <v>1948.98</v>
      </c>
      <c r="BR26" s="6">
        <v>7.6435012734369563</v>
      </c>
      <c r="BS26" s="5">
        <v>14897.031111903159</v>
      </c>
      <c r="BT26" s="5">
        <v>47.54</v>
      </c>
      <c r="BU26" s="6">
        <v>7.2004232226907821</v>
      </c>
      <c r="BV26" s="5">
        <v>342.30812000671978</v>
      </c>
      <c r="BW26" s="5">
        <v>4368.8100000000004</v>
      </c>
      <c r="BX26" s="6">
        <v>7.570536983650217</v>
      </c>
      <c r="BY26" s="5">
        <v>33074.237679540907</v>
      </c>
      <c r="BZ26" s="5">
        <v>11986.09</v>
      </c>
      <c r="CA26" s="6">
        <v>7.3330970313299977</v>
      </c>
      <c r="CB26" s="5">
        <v>87895.16099625417</v>
      </c>
    </row>
    <row r="27" spans="1:80" ht="11.25" customHeight="1">
      <c r="A27" s="3">
        <v>354</v>
      </c>
      <c r="B27" s="4" t="s">
        <v>368</v>
      </c>
      <c r="C27" s="5">
        <v>6179.09</v>
      </c>
      <c r="D27" s="6">
        <v>6.8364958313978406</v>
      </c>
      <c r="E27" s="5">
        <v>42243.323026832099</v>
      </c>
      <c r="F27" s="5">
        <v>302.33</v>
      </c>
      <c r="G27" s="6">
        <v>3.5548300913916542</v>
      </c>
      <c r="H27" s="5">
        <v>1074.7317815304386</v>
      </c>
      <c r="I27" s="5">
        <v>6481.42</v>
      </c>
      <c r="J27" s="6">
        <v>6.6834204245925335</v>
      </c>
      <c r="K27" s="5">
        <v>43318.05480836254</v>
      </c>
      <c r="L27" s="6">
        <v>6514.57</v>
      </c>
      <c r="M27" s="6">
        <v>4.8034320507750845</v>
      </c>
      <c r="N27" s="5">
        <v>31292.294335017836</v>
      </c>
      <c r="O27" s="5">
        <v>3771.11</v>
      </c>
      <c r="P27" s="6">
        <v>5.6611207612569148</v>
      </c>
      <c r="Q27" s="5">
        <v>21348.709113983561</v>
      </c>
      <c r="R27" s="5">
        <v>4795.8500000000004</v>
      </c>
      <c r="S27" s="6">
        <v>6.2377597880958913</v>
      </c>
      <c r="T27" s="5">
        <v>29915.3602797397</v>
      </c>
      <c r="U27" s="5">
        <v>1115.5999999999999</v>
      </c>
      <c r="V27" s="6">
        <v>4.2875715621518218</v>
      </c>
      <c r="W27" s="5">
        <v>4783.214834736571</v>
      </c>
      <c r="X27" s="5">
        <v>5911.45</v>
      </c>
      <c r="Y27" s="6">
        <v>5.8697231837326314</v>
      </c>
      <c r="Z27" s="5">
        <v>34698.575114476269</v>
      </c>
      <c r="AA27" s="5" t="s">
        <v>357</v>
      </c>
      <c r="AB27" s="6">
        <v>3.5209493692624299</v>
      </c>
      <c r="AC27" s="5" t="s">
        <v>357</v>
      </c>
      <c r="AD27" s="5">
        <v>153.13</v>
      </c>
      <c r="AE27" s="6">
        <v>2.7245848969979978</v>
      </c>
      <c r="AF27" s="5">
        <v>417.21568527730318</v>
      </c>
      <c r="AG27" s="5">
        <v>563.5</v>
      </c>
      <c r="AH27" s="6">
        <v>9.1706586417519986</v>
      </c>
      <c r="AI27" s="5">
        <v>5167.666144627251</v>
      </c>
      <c r="AJ27" s="5">
        <v>23689.71</v>
      </c>
      <c r="AK27" s="7">
        <v>5.7949016859840672</v>
      </c>
      <c r="AL27" s="5">
        <v>137279.54041947363</v>
      </c>
      <c r="AM27" s="5">
        <v>6250.32</v>
      </c>
      <c r="AN27" s="6">
        <v>40.991519990245564</v>
      </c>
      <c r="AO27" s="5">
        <v>256210.11722543166</v>
      </c>
      <c r="AP27" s="5">
        <v>1241.58</v>
      </c>
      <c r="AQ27" s="6">
        <v>39.338873957045216</v>
      </c>
      <c r="AR27" s="5">
        <v>48842.359127588206</v>
      </c>
      <c r="AS27" s="5">
        <v>5008.74</v>
      </c>
      <c r="AT27" s="6">
        <v>41.401182352815958</v>
      </c>
      <c r="AU27" s="5">
        <v>207367.75809784347</v>
      </c>
      <c r="AV27" s="5">
        <v>2289.37</v>
      </c>
      <c r="AW27" s="6">
        <v>61.097366895166807</v>
      </c>
      <c r="AX27" s="5">
        <v>139874.47884878799</v>
      </c>
      <c r="AY27" s="8">
        <v>17.351473381764855</v>
      </c>
      <c r="AZ27" s="8">
        <v>10.601293353774077</v>
      </c>
      <c r="BA27" s="9">
        <v>24270.282965329756</v>
      </c>
      <c r="BB27" s="5">
        <v>71.63</v>
      </c>
      <c r="BC27" s="6">
        <v>2.9716166716366423</v>
      </c>
      <c r="BD27" s="5">
        <v>212.85690218933269</v>
      </c>
      <c r="BE27" s="5">
        <v>125.59</v>
      </c>
      <c r="BF27" s="6">
        <v>1.6322136571756924</v>
      </c>
      <c r="BG27" s="5">
        <v>204.98971320469525</v>
      </c>
      <c r="BH27" s="5">
        <v>3950.98</v>
      </c>
      <c r="BI27" s="6">
        <v>3.7480194825225226</v>
      </c>
      <c r="BJ27" s="5">
        <v>14808.350015056836</v>
      </c>
      <c r="BK27" s="5" t="s">
        <v>16</v>
      </c>
      <c r="BL27" s="6" t="s">
        <v>16</v>
      </c>
      <c r="BM27" s="5" t="s">
        <v>16</v>
      </c>
      <c r="BN27" s="5">
        <v>8737.69</v>
      </c>
      <c r="BO27" s="6">
        <v>41.135976495652194</v>
      </c>
      <c r="BP27" s="5">
        <v>359433.41046629538</v>
      </c>
      <c r="BQ27" s="5">
        <v>911.78</v>
      </c>
      <c r="BR27" s="6">
        <v>7.693737046354836</v>
      </c>
      <c r="BS27" s="5">
        <v>7014.9955641254119</v>
      </c>
      <c r="BT27" s="5">
        <v>29.68</v>
      </c>
      <c r="BU27" s="6">
        <v>7.1440191113540097</v>
      </c>
      <c r="BV27" s="5">
        <v>212.034487224987</v>
      </c>
      <c r="BW27" s="5">
        <v>2736.9</v>
      </c>
      <c r="BX27" s="6">
        <v>7.6559325581756763</v>
      </c>
      <c r="BY27" s="5">
        <v>20953.52181847101</v>
      </c>
      <c r="BZ27" s="5">
        <v>7603.6700000000073</v>
      </c>
      <c r="CA27" s="6">
        <v>7.529127558026997</v>
      </c>
      <c r="CB27" s="5">
        <v>57249.001339143193</v>
      </c>
    </row>
    <row r="28" spans="1:80" ht="11.25" customHeight="1">
      <c r="A28" s="3">
        <v>355</v>
      </c>
      <c r="B28" s="4" t="s">
        <v>108</v>
      </c>
      <c r="C28" s="5">
        <v>8509.1</v>
      </c>
      <c r="D28" s="6">
        <v>7.0457733297918539</v>
      </c>
      <c r="E28" s="5">
        <v>59953.189840531857</v>
      </c>
      <c r="F28" s="5">
        <v>158.82</v>
      </c>
      <c r="G28" s="6">
        <v>4.74127070716633</v>
      </c>
      <c r="H28" s="5">
        <v>753.00861371215649</v>
      </c>
      <c r="I28" s="5">
        <v>8667.92</v>
      </c>
      <c r="J28" s="6">
        <v>7.0035485392394037</v>
      </c>
      <c r="K28" s="5">
        <v>60706.198454244011</v>
      </c>
      <c r="L28" s="6">
        <v>4557.7299999999996</v>
      </c>
      <c r="M28" s="6">
        <v>4.6971566676991223</v>
      </c>
      <c r="N28" s="5">
        <v>21408.371859072318</v>
      </c>
      <c r="O28" s="5">
        <v>870.94</v>
      </c>
      <c r="P28" s="6">
        <v>5.7845830885319121</v>
      </c>
      <c r="Q28" s="5">
        <v>5038.0247951259844</v>
      </c>
      <c r="R28" s="5">
        <v>3566.9</v>
      </c>
      <c r="S28" s="6">
        <v>6.2475890333065509</v>
      </c>
      <c r="T28" s="5">
        <v>22284.525322901143</v>
      </c>
      <c r="U28" s="5">
        <v>1099.8900000000001</v>
      </c>
      <c r="V28" s="6">
        <v>4.2857933082745916</v>
      </c>
      <c r="W28" s="5">
        <v>4713.9012018381427</v>
      </c>
      <c r="X28" s="5">
        <v>4666.79</v>
      </c>
      <c r="Y28" s="6">
        <v>5.7852242172326775</v>
      </c>
      <c r="Z28" s="5">
        <v>26998.426524739287</v>
      </c>
      <c r="AA28" s="5">
        <v>343.58</v>
      </c>
      <c r="AB28" s="6">
        <v>3.4838005278954811</v>
      </c>
      <c r="AC28" s="5">
        <v>1196.9641853743296</v>
      </c>
      <c r="AD28" s="5">
        <v>70.59</v>
      </c>
      <c r="AE28" s="6">
        <v>3.1859370815683472</v>
      </c>
      <c r="AF28" s="5">
        <v>224.89529858790971</v>
      </c>
      <c r="AG28" s="5">
        <v>316.81</v>
      </c>
      <c r="AH28" s="6">
        <v>9.0835379745828231</v>
      </c>
      <c r="AI28" s="5">
        <v>2877.7556657275836</v>
      </c>
      <c r="AJ28" s="5">
        <v>19494.36</v>
      </c>
      <c r="AK28" s="7">
        <v>6.0761490391513968</v>
      </c>
      <c r="AL28" s="5">
        <v>118450.63678287143</v>
      </c>
      <c r="AM28" s="5">
        <v>5257.16</v>
      </c>
      <c r="AN28" s="6">
        <v>40.31531169071912</v>
      </c>
      <c r="AO28" s="5">
        <v>211944.04400798091</v>
      </c>
      <c r="AP28" s="5">
        <v>1754.03</v>
      </c>
      <c r="AQ28" s="6">
        <v>39.886712588970447</v>
      </c>
      <c r="AR28" s="5">
        <v>69962.490482431851</v>
      </c>
      <c r="AS28" s="5">
        <v>3503.13</v>
      </c>
      <c r="AT28" s="6">
        <v>40.529912828113432</v>
      </c>
      <c r="AU28" s="5">
        <v>141981.55352554907</v>
      </c>
      <c r="AV28" s="5">
        <v>2138.36</v>
      </c>
      <c r="AW28" s="6">
        <v>58.941160485032142</v>
      </c>
      <c r="AX28" s="5">
        <v>126037.41993477331</v>
      </c>
      <c r="AY28" s="8">
        <v>17.493093746073441</v>
      </c>
      <c r="AZ28" s="8">
        <v>10.310632458670266</v>
      </c>
      <c r="BA28" s="9">
        <v>22047.844024322152</v>
      </c>
      <c r="BB28" s="5">
        <v>76.36</v>
      </c>
      <c r="BC28" s="6">
        <v>3.1301626178470636</v>
      </c>
      <c r="BD28" s="5">
        <v>239.01921749880185</v>
      </c>
      <c r="BE28" s="5" t="s">
        <v>357</v>
      </c>
      <c r="BF28" s="6">
        <v>1.8118325391333792</v>
      </c>
      <c r="BG28" s="5" t="s">
        <v>357</v>
      </c>
      <c r="BH28" s="5">
        <v>4618.8</v>
      </c>
      <c r="BI28" s="6">
        <v>3.794650849257752</v>
      </c>
      <c r="BJ28" s="5">
        <v>17526.733342551703</v>
      </c>
      <c r="BK28" s="5" t="s">
        <v>357</v>
      </c>
      <c r="BL28" s="6">
        <v>2.2352642704075318</v>
      </c>
      <c r="BM28" s="5" t="s">
        <v>357</v>
      </c>
      <c r="BN28" s="5">
        <v>8343.48</v>
      </c>
      <c r="BO28" s="6">
        <v>40.914350820867661</v>
      </c>
      <c r="BP28" s="5">
        <v>341368.06778689305</v>
      </c>
      <c r="BQ28" s="5">
        <v>1221.18</v>
      </c>
      <c r="BR28" s="6">
        <v>7.9227981149099937</v>
      </c>
      <c r="BS28" s="5">
        <v>9675.162601965787</v>
      </c>
      <c r="BT28" s="5">
        <v>105.33</v>
      </c>
      <c r="BU28" s="6">
        <v>7.5335179490378117</v>
      </c>
      <c r="BV28" s="5">
        <v>793.50544557215267</v>
      </c>
      <c r="BW28" s="5">
        <v>3287.26</v>
      </c>
      <c r="BX28" s="6">
        <v>7.6469182408953129</v>
      </c>
      <c r="BY28" s="5">
        <v>25137.408456565528</v>
      </c>
      <c r="BZ28" s="5">
        <v>12404.25</v>
      </c>
      <c r="CA28" s="6">
        <v>7.3411389582009718</v>
      </c>
      <c r="CB28" s="5">
        <v>91061.3229222644</v>
      </c>
    </row>
    <row r="29" spans="1:80" ht="11.25" customHeight="1">
      <c r="A29" s="3">
        <v>356</v>
      </c>
      <c r="B29" s="4" t="s">
        <v>109</v>
      </c>
      <c r="C29" s="5">
        <v>1209.8399999999999</v>
      </c>
      <c r="D29" s="6">
        <v>6.7682626238576145</v>
      </c>
      <c r="E29" s="5">
        <v>8188.5148528478985</v>
      </c>
      <c r="F29" s="5">
        <v>15.36</v>
      </c>
      <c r="G29" s="6">
        <v>4.6574038920415095</v>
      </c>
      <c r="H29" s="5">
        <v>71.537723781757563</v>
      </c>
      <c r="I29" s="5">
        <v>1225.2</v>
      </c>
      <c r="J29" s="6">
        <v>6.7417993606183941</v>
      </c>
      <c r="K29" s="5">
        <v>8260.052576629656</v>
      </c>
      <c r="L29" s="6">
        <v>1269.17</v>
      </c>
      <c r="M29" s="6">
        <v>4.9678068713437629</v>
      </c>
      <c r="N29" s="5">
        <v>6304.9914469033647</v>
      </c>
      <c r="O29" s="5">
        <v>316.81</v>
      </c>
      <c r="P29" s="6">
        <v>5.7943490290148425</v>
      </c>
      <c r="Q29" s="5">
        <v>1835.7077158821926</v>
      </c>
      <c r="R29" s="5">
        <v>588.9</v>
      </c>
      <c r="S29" s="6">
        <v>6.0763876701905319</v>
      </c>
      <c r="T29" s="5">
        <v>3578.3846989752028</v>
      </c>
      <c r="U29" s="5">
        <v>199.78</v>
      </c>
      <c r="V29" s="6">
        <v>4.3863434260968628</v>
      </c>
      <c r="W29" s="5">
        <v>876.30368966563151</v>
      </c>
      <c r="X29" s="5">
        <v>788.68</v>
      </c>
      <c r="Y29" s="6">
        <v>5.6482837001582826</v>
      </c>
      <c r="Z29" s="5">
        <v>4454.6883886408341</v>
      </c>
      <c r="AA29" s="5">
        <v>207.89</v>
      </c>
      <c r="AB29" s="6">
        <v>3.3862486791033497</v>
      </c>
      <c r="AC29" s="5">
        <v>703.96723789879536</v>
      </c>
      <c r="AD29" s="5">
        <v>46.73</v>
      </c>
      <c r="AE29" s="6">
        <v>3.2278915034757838</v>
      </c>
      <c r="AF29" s="5">
        <v>150.83936995742334</v>
      </c>
      <c r="AG29" s="5">
        <v>190.49</v>
      </c>
      <c r="AH29" s="6">
        <v>9.1587808380130014</v>
      </c>
      <c r="AI29" s="5">
        <v>1744.6561618330963</v>
      </c>
      <c r="AJ29" s="5">
        <v>4044.97</v>
      </c>
      <c r="AK29" s="7">
        <v>5.7985356869755185</v>
      </c>
      <c r="AL29" s="5">
        <v>23454.902897745364</v>
      </c>
      <c r="AM29" s="5">
        <v>71.53</v>
      </c>
      <c r="AN29" s="6">
        <v>39.076139930433897</v>
      </c>
      <c r="AO29" s="5">
        <v>2795.1162892239367</v>
      </c>
      <c r="AP29" s="5">
        <v>67.56</v>
      </c>
      <c r="AQ29" s="6">
        <v>38.958790860181495</v>
      </c>
      <c r="AR29" s="5">
        <v>2632.0559105138618</v>
      </c>
      <c r="AS29" s="5">
        <v>3.97</v>
      </c>
      <c r="AT29" s="6">
        <v>41.073143251908064</v>
      </c>
      <c r="AU29" s="5">
        <v>163.06037871007504</v>
      </c>
      <c r="AV29" s="5" t="s">
        <v>357</v>
      </c>
      <c r="AW29" s="6">
        <v>61.255172761646612</v>
      </c>
      <c r="AX29" s="5" t="s">
        <v>357</v>
      </c>
      <c r="AY29" s="5" t="s">
        <v>357</v>
      </c>
      <c r="AZ29" s="8" t="s">
        <v>357</v>
      </c>
      <c r="BA29" s="5" t="s">
        <v>357</v>
      </c>
      <c r="BB29" s="5" t="s">
        <v>357</v>
      </c>
      <c r="BC29" s="6">
        <v>3.2730654574952354</v>
      </c>
      <c r="BD29" s="5" t="s">
        <v>357</v>
      </c>
      <c r="BE29" s="5" t="s">
        <v>16</v>
      </c>
      <c r="BF29" s="6" t="s">
        <v>16</v>
      </c>
      <c r="BG29" s="5" t="s">
        <v>16</v>
      </c>
      <c r="BH29" s="5">
        <v>263.85000000000002</v>
      </c>
      <c r="BI29" s="6">
        <v>3.7880418860675613</v>
      </c>
      <c r="BJ29" s="5">
        <v>999.47485163892611</v>
      </c>
      <c r="BK29" s="5" t="s">
        <v>16</v>
      </c>
      <c r="BL29" s="6" t="s">
        <v>16</v>
      </c>
      <c r="BM29" s="5" t="s">
        <v>16</v>
      </c>
      <c r="BN29" s="5">
        <v>8826.75</v>
      </c>
      <c r="BO29" s="6">
        <v>39.704202831344467</v>
      </c>
      <c r="BP29" s="5">
        <v>350459.07234156976</v>
      </c>
      <c r="BQ29" s="5">
        <v>601.11</v>
      </c>
      <c r="BR29" s="6">
        <v>7.6445374736985015</v>
      </c>
      <c r="BS29" s="5">
        <v>4595.2079208149062</v>
      </c>
      <c r="BT29" s="5">
        <v>10.92</v>
      </c>
      <c r="BU29" s="6">
        <v>6.8475998648493679</v>
      </c>
      <c r="BV29" s="5">
        <v>74.775790524155099</v>
      </c>
      <c r="BW29" s="5">
        <v>6114.51</v>
      </c>
      <c r="BX29" s="6">
        <v>7.7966174575548273</v>
      </c>
      <c r="BY29" s="5">
        <v>47672.495410393567</v>
      </c>
      <c r="BZ29" s="5">
        <v>18736.09</v>
      </c>
      <c r="CA29" s="6">
        <v>7.3633485990267422</v>
      </c>
      <c r="CB29" s="5">
        <v>137960.36205273896</v>
      </c>
    </row>
    <row r="30" spans="1:80" ht="11.25" customHeight="1">
      <c r="A30" s="3">
        <v>357</v>
      </c>
      <c r="B30" s="4" t="s">
        <v>369</v>
      </c>
      <c r="C30" s="5">
        <v>3397.03</v>
      </c>
      <c r="D30" s="6">
        <v>6.3899302711521209</v>
      </c>
      <c r="E30" s="5">
        <v>21706.784829011889</v>
      </c>
      <c r="F30" s="5">
        <v>89.99</v>
      </c>
      <c r="G30" s="6">
        <v>5.055692370434639</v>
      </c>
      <c r="H30" s="5">
        <v>454.96175641541305</v>
      </c>
      <c r="I30" s="5">
        <v>3487.02</v>
      </c>
      <c r="J30" s="6">
        <v>6.3554974119526992</v>
      </c>
      <c r="K30" s="5">
        <v>22161.746585427303</v>
      </c>
      <c r="L30" s="6">
        <v>14115.98</v>
      </c>
      <c r="M30" s="6">
        <v>4.8889386572327025</v>
      </c>
      <c r="N30" s="5">
        <v>69012.16030672373</v>
      </c>
      <c r="O30" s="5">
        <v>2983.26</v>
      </c>
      <c r="P30" s="6">
        <v>5.7021904383264159</v>
      </c>
      <c r="Q30" s="5">
        <v>17011.116647041661</v>
      </c>
      <c r="R30" s="5">
        <v>4574.38</v>
      </c>
      <c r="S30" s="6">
        <v>6.0784555007596772</v>
      </c>
      <c r="T30" s="5">
        <v>27805.165273565057</v>
      </c>
      <c r="U30" s="5">
        <v>1485.12</v>
      </c>
      <c r="V30" s="6">
        <v>4.4683483062574689</v>
      </c>
      <c r="W30" s="5">
        <v>6636.0334365890894</v>
      </c>
      <c r="X30" s="5">
        <v>6059.5</v>
      </c>
      <c r="Y30" s="6">
        <v>5.6838350870788261</v>
      </c>
      <c r="Z30" s="5">
        <v>34441.198710154145</v>
      </c>
      <c r="AA30" s="5">
        <v>275.92</v>
      </c>
      <c r="AB30" s="6">
        <v>3.2467504794876128</v>
      </c>
      <c r="AC30" s="5">
        <v>895.84339230022238</v>
      </c>
      <c r="AD30" s="5">
        <v>27.27</v>
      </c>
      <c r="AE30" s="6">
        <v>3.5494178024745353</v>
      </c>
      <c r="AF30" s="5">
        <v>96.792623473480603</v>
      </c>
      <c r="AG30" s="5">
        <v>3318.87</v>
      </c>
      <c r="AH30" s="6">
        <v>8.9626750747191064</v>
      </c>
      <c r="AI30" s="5">
        <v>29745.95342523299</v>
      </c>
      <c r="AJ30" s="5">
        <v>30267.82</v>
      </c>
      <c r="AK30" s="7">
        <v>5.7276940225742567</v>
      </c>
      <c r="AL30" s="5">
        <v>173364.81169035353</v>
      </c>
      <c r="AM30" s="5">
        <v>2645.4</v>
      </c>
      <c r="AN30" s="6">
        <v>39.479761766353192</v>
      </c>
      <c r="AO30" s="5">
        <v>104439.76177671071</v>
      </c>
      <c r="AP30" s="5">
        <v>1087.6199999999999</v>
      </c>
      <c r="AQ30" s="6">
        <v>37.909835097691172</v>
      </c>
      <c r="AR30" s="5">
        <v>41231.494848950861</v>
      </c>
      <c r="AS30" s="5">
        <v>1557.78</v>
      </c>
      <c r="AT30" s="6">
        <v>40.575862398900895</v>
      </c>
      <c r="AU30" s="5">
        <v>63208.266927759847</v>
      </c>
      <c r="AV30" s="5">
        <v>529.34</v>
      </c>
      <c r="AW30" s="6">
        <v>60.297101479806983</v>
      </c>
      <c r="AX30" s="5">
        <v>31917.667697321027</v>
      </c>
      <c r="AY30" s="8">
        <v>17.501564203940827</v>
      </c>
      <c r="AZ30" s="8">
        <v>10.552935928603773</v>
      </c>
      <c r="BA30" s="9">
        <v>5586.0911044471213</v>
      </c>
      <c r="BB30" s="5">
        <v>21.5</v>
      </c>
      <c r="BC30" s="6">
        <v>3.3874170817265523</v>
      </c>
      <c r="BD30" s="5">
        <v>72.829467257120882</v>
      </c>
      <c r="BE30" s="5" t="s">
        <v>357</v>
      </c>
      <c r="BF30" s="6">
        <v>2.732902699417898</v>
      </c>
      <c r="BG30" s="5" t="s">
        <v>357</v>
      </c>
      <c r="BH30" s="5">
        <v>2801.13</v>
      </c>
      <c r="BI30" s="6">
        <v>3.657143169003187</v>
      </c>
      <c r="BJ30" s="5">
        <v>10244.1334449899</v>
      </c>
      <c r="BK30" s="5" t="s">
        <v>357</v>
      </c>
      <c r="BL30" s="6">
        <v>1.854043893804538</v>
      </c>
      <c r="BM30" s="5" t="s">
        <v>357</v>
      </c>
      <c r="BN30" s="5">
        <v>42106.67</v>
      </c>
      <c r="BO30" s="6">
        <v>38.289356630134584</v>
      </c>
      <c r="BP30" s="5">
        <v>1612237.3041373903</v>
      </c>
      <c r="BQ30" s="5">
        <v>2775.78</v>
      </c>
      <c r="BR30" s="6">
        <v>7.4686616236674803</v>
      </c>
      <c r="BS30" s="5">
        <v>20731.361561743721</v>
      </c>
      <c r="BT30" s="5">
        <v>74</v>
      </c>
      <c r="BU30" s="6">
        <v>5.999179667553312</v>
      </c>
      <c r="BV30" s="5">
        <v>443.93929539894509</v>
      </c>
      <c r="BW30" s="5">
        <v>13431.67</v>
      </c>
      <c r="BX30" s="6">
        <v>7.7674941460279721</v>
      </c>
      <c r="BY30" s="5">
        <v>104330.41809637954</v>
      </c>
      <c r="BZ30" s="5">
        <v>26364.27</v>
      </c>
      <c r="CA30" s="6">
        <v>7.2740023958589166</v>
      </c>
      <c r="CB30" s="5">
        <v>191773.76314507137</v>
      </c>
    </row>
    <row r="31" spans="1:80" ht="11.25" customHeight="1">
      <c r="A31" s="3">
        <v>358</v>
      </c>
      <c r="B31" s="4" t="s">
        <v>370</v>
      </c>
      <c r="C31" s="5">
        <v>2841.5</v>
      </c>
      <c r="D31" s="6">
        <v>6.3996566551118423</v>
      </c>
      <c r="E31" s="5">
        <v>18184.624385500301</v>
      </c>
      <c r="F31" s="5">
        <v>51.87</v>
      </c>
      <c r="G31" s="6">
        <v>4.6315244243957832</v>
      </c>
      <c r="H31" s="5">
        <v>240.23717189340928</v>
      </c>
      <c r="I31" s="5">
        <v>2893.37</v>
      </c>
      <c r="J31" s="6">
        <v>6.367959008835272</v>
      </c>
      <c r="K31" s="5">
        <v>18424.86155739371</v>
      </c>
      <c r="L31" s="6">
        <v>8276.7800000000007</v>
      </c>
      <c r="M31" s="6">
        <v>4.8321596498353951</v>
      </c>
      <c r="N31" s="5">
        <v>39994.722346564624</v>
      </c>
      <c r="O31" s="5">
        <v>2656.87</v>
      </c>
      <c r="P31" s="6">
        <v>5.5854938043439848</v>
      </c>
      <c r="Q31" s="5">
        <v>14839.930923947402</v>
      </c>
      <c r="R31" s="5">
        <v>3667.68</v>
      </c>
      <c r="S31" s="6">
        <v>6.0614836883648398</v>
      </c>
      <c r="T31" s="5">
        <v>22231.582494141956</v>
      </c>
      <c r="U31" s="5">
        <v>1369.53</v>
      </c>
      <c r="V31" s="6">
        <v>4.4466996066232385</v>
      </c>
      <c r="W31" s="5">
        <v>6089.8885122587235</v>
      </c>
      <c r="X31" s="5">
        <v>5037.21</v>
      </c>
      <c r="Y31" s="6">
        <v>5.6224519141351426</v>
      </c>
      <c r="Z31" s="5">
        <v>28321.471006400679</v>
      </c>
      <c r="AA31" s="5">
        <v>482.96</v>
      </c>
      <c r="AB31" s="6">
        <v>3.2671807325568922</v>
      </c>
      <c r="AC31" s="5">
        <v>1577.9176065956767</v>
      </c>
      <c r="AD31" s="5">
        <v>46.08</v>
      </c>
      <c r="AE31" s="6">
        <v>3.3923855386822481</v>
      </c>
      <c r="AF31" s="5">
        <v>156.32112562247798</v>
      </c>
      <c r="AG31" s="5">
        <v>756.01</v>
      </c>
      <c r="AH31" s="6">
        <v>9.0081130847027246</v>
      </c>
      <c r="AI31" s="5">
        <v>6810.2235731661067</v>
      </c>
      <c r="AJ31" s="5">
        <v>20149.28</v>
      </c>
      <c r="AK31" s="7">
        <v>5.4654780786058188</v>
      </c>
      <c r="AL31" s="5">
        <v>110125.44813969066</v>
      </c>
      <c r="AM31" s="5">
        <v>3006.48</v>
      </c>
      <c r="AN31" s="6">
        <v>39.510943683205554</v>
      </c>
      <c r="AO31" s="5">
        <v>118788.86196468383</v>
      </c>
      <c r="AP31" s="5">
        <v>920.71</v>
      </c>
      <c r="AQ31" s="6">
        <v>37.586452149150809</v>
      </c>
      <c r="AR31" s="5">
        <v>34606.222358244646</v>
      </c>
      <c r="AS31" s="5">
        <v>2085.77</v>
      </c>
      <c r="AT31" s="6">
        <v>40.36046141541933</v>
      </c>
      <c r="AU31" s="5">
        <v>84182.639606439188</v>
      </c>
      <c r="AV31" s="5">
        <v>1388.28</v>
      </c>
      <c r="AW31" s="6">
        <v>60.31585692443474</v>
      </c>
      <c r="AX31" s="5">
        <v>83735.297851054289</v>
      </c>
      <c r="AY31" s="8">
        <v>17.527217138357091</v>
      </c>
      <c r="AZ31" s="8">
        <v>10.571691212006472</v>
      </c>
      <c r="BA31" s="9">
        <v>14676.467475804346</v>
      </c>
      <c r="BB31" s="5">
        <v>72.75</v>
      </c>
      <c r="BC31" s="6">
        <v>3.2056938853337145</v>
      </c>
      <c r="BD31" s="5">
        <v>233.21423015802776</v>
      </c>
      <c r="BE31" s="5" t="s">
        <v>357</v>
      </c>
      <c r="BF31" s="6">
        <v>1.366451349708949</v>
      </c>
      <c r="BG31" s="5" t="s">
        <v>357</v>
      </c>
      <c r="BH31" s="5">
        <v>2326.71</v>
      </c>
      <c r="BI31" s="6">
        <v>3.6648627072280924</v>
      </c>
      <c r="BJ31" s="5">
        <v>8527.072709534672</v>
      </c>
      <c r="BK31" s="5">
        <v>21.85</v>
      </c>
      <c r="BL31" s="6">
        <v>1.8540438938045383</v>
      </c>
      <c r="BM31" s="5">
        <v>40.510859079629171</v>
      </c>
      <c r="BN31" s="5">
        <v>15558.32</v>
      </c>
      <c r="BO31" s="6">
        <v>37.867834164317962</v>
      </c>
      <c r="BP31" s="5">
        <v>589159.8816353915</v>
      </c>
      <c r="BQ31" s="5">
        <v>1256.1199999999999</v>
      </c>
      <c r="BR31" s="6">
        <v>7.5616408474036252</v>
      </c>
      <c r="BS31" s="5">
        <v>9498.3283012406409</v>
      </c>
      <c r="BT31" s="5">
        <v>38.6</v>
      </c>
      <c r="BU31" s="6">
        <v>6.4421190300050712</v>
      </c>
      <c r="BV31" s="5">
        <v>248.66579455819576</v>
      </c>
      <c r="BW31" s="5">
        <v>4107.17</v>
      </c>
      <c r="BX31" s="6">
        <v>7.4365812182140685</v>
      </c>
      <c r="BY31" s="5">
        <v>30543.303282012275</v>
      </c>
      <c r="BZ31" s="5">
        <v>11505.81</v>
      </c>
      <c r="CA31" s="6">
        <v>7.1692540961760285</v>
      </c>
      <c r="CB31" s="5">
        <v>82488.075472323108</v>
      </c>
    </row>
    <row r="32" spans="1:80" ht="11.25" customHeight="1">
      <c r="A32" s="3">
        <v>359</v>
      </c>
      <c r="B32" s="4" t="s">
        <v>110</v>
      </c>
      <c r="C32" s="5">
        <v>8042</v>
      </c>
      <c r="D32" s="6">
        <v>7.8921242795361319</v>
      </c>
      <c r="E32" s="5">
        <v>63468.463456029596</v>
      </c>
      <c r="F32" s="5">
        <v>86.28</v>
      </c>
      <c r="G32" s="6">
        <v>4.9133486473700732</v>
      </c>
      <c r="H32" s="5">
        <v>423.92372129509005</v>
      </c>
      <c r="I32" s="5">
        <v>8128.28</v>
      </c>
      <c r="J32" s="6">
        <v>7.8605051963422383</v>
      </c>
      <c r="K32" s="5">
        <v>63892.387177324686</v>
      </c>
      <c r="L32" s="6">
        <v>3534.31</v>
      </c>
      <c r="M32" s="6">
        <v>4.9980544787166119</v>
      </c>
      <c r="N32" s="5">
        <v>17664.673924672905</v>
      </c>
      <c r="O32" s="5">
        <v>1273.96</v>
      </c>
      <c r="P32" s="6">
        <v>5.6610989428147986</v>
      </c>
      <c r="Q32" s="5">
        <v>7212.0136091883451</v>
      </c>
      <c r="R32" s="5">
        <v>1591.83</v>
      </c>
      <c r="S32" s="6">
        <v>6.8710643051956621</v>
      </c>
      <c r="T32" s="5">
        <v>10937.566292939611</v>
      </c>
      <c r="U32" s="5">
        <v>324.63</v>
      </c>
      <c r="V32" s="6">
        <v>4.1845794333020354</v>
      </c>
      <c r="W32" s="5">
        <v>1358.4400214328393</v>
      </c>
      <c r="X32" s="5">
        <v>1916.46</v>
      </c>
      <c r="Y32" s="6">
        <v>6.4159994543963617</v>
      </c>
      <c r="Z32" s="5">
        <v>12296.006314372451</v>
      </c>
      <c r="AA32" s="5" t="s">
        <v>357</v>
      </c>
      <c r="AB32" s="6">
        <v>3.6496475870911147</v>
      </c>
      <c r="AC32" s="5" t="s">
        <v>357</v>
      </c>
      <c r="AD32" s="5" t="s">
        <v>357</v>
      </c>
      <c r="AE32" s="6">
        <v>3.2509134226383991</v>
      </c>
      <c r="AF32" s="5" t="s">
        <v>357</v>
      </c>
      <c r="AG32" s="5">
        <v>526.15</v>
      </c>
      <c r="AH32" s="6">
        <v>9.2224879825138508</v>
      </c>
      <c r="AI32" s="5">
        <v>4852.4120519996623</v>
      </c>
      <c r="AJ32" s="5">
        <v>15635.93</v>
      </c>
      <c r="AK32" s="7">
        <v>6.8338637753025591</v>
      </c>
      <c r="AL32" s="5">
        <v>106853.81562016654</v>
      </c>
      <c r="AM32" s="5">
        <v>1655.5</v>
      </c>
      <c r="AN32" s="6">
        <v>39.928304208081883</v>
      </c>
      <c r="AO32" s="5">
        <v>66101.307616479549</v>
      </c>
      <c r="AP32" s="5">
        <v>706.88</v>
      </c>
      <c r="AQ32" s="6">
        <v>40.411526584738532</v>
      </c>
      <c r="AR32" s="5">
        <v>28566.099912219983</v>
      </c>
      <c r="AS32" s="5">
        <v>948.62</v>
      </c>
      <c r="AT32" s="6">
        <v>39.568223002107857</v>
      </c>
      <c r="AU32" s="5">
        <v>37535.207704259563</v>
      </c>
      <c r="AV32" s="5">
        <v>808.93</v>
      </c>
      <c r="AW32" s="6">
        <v>60.584525956814424</v>
      </c>
      <c r="AX32" s="5">
        <v>49008.640582245898</v>
      </c>
      <c r="AY32" s="8">
        <v>17.339691113154156</v>
      </c>
      <c r="AZ32" s="8">
        <v>10.505169663280327</v>
      </c>
      <c r="BA32" s="9">
        <v>8497.946895717354</v>
      </c>
      <c r="BB32" s="5" t="s">
        <v>357</v>
      </c>
      <c r="BC32" s="6">
        <v>3.371985536351545</v>
      </c>
      <c r="BD32" s="5" t="s">
        <v>357</v>
      </c>
      <c r="BE32" s="5" t="s">
        <v>357</v>
      </c>
      <c r="BF32" s="6">
        <v>3.6500565570843309</v>
      </c>
      <c r="BG32" s="5" t="s">
        <v>357</v>
      </c>
      <c r="BH32" s="5">
        <v>3676.73</v>
      </c>
      <c r="BI32" s="6">
        <v>3.9418229644859997</v>
      </c>
      <c r="BJ32" s="5">
        <v>14493.018748214616</v>
      </c>
      <c r="BK32" s="5" t="s">
        <v>357</v>
      </c>
      <c r="BL32" s="6">
        <v>2.7141142556527549</v>
      </c>
      <c r="BM32" s="5" t="s">
        <v>357</v>
      </c>
      <c r="BN32" s="5">
        <v>15325.56</v>
      </c>
      <c r="BO32" s="6">
        <v>42.464950557580764</v>
      </c>
      <c r="BP32" s="5">
        <v>650799.14766723732</v>
      </c>
      <c r="BQ32" s="5">
        <v>1970.58</v>
      </c>
      <c r="BR32" s="6">
        <v>7.8021108481907246</v>
      </c>
      <c r="BS32" s="5">
        <v>15374.683595227678</v>
      </c>
      <c r="BT32" s="5" t="s">
        <v>357</v>
      </c>
      <c r="BU32" s="6">
        <v>7.7140923049137449</v>
      </c>
      <c r="BV32" s="5" t="s">
        <v>357</v>
      </c>
      <c r="BW32" s="5">
        <v>8526.1399999999921</v>
      </c>
      <c r="BX32" s="6">
        <v>7.9014775585656549</v>
      </c>
      <c r="BY32" s="5">
        <v>67369.103871188912</v>
      </c>
      <c r="BZ32" s="5">
        <v>20321.02</v>
      </c>
      <c r="CA32" s="6">
        <v>7.6923847570597097</v>
      </c>
      <c r="CB32" s="5">
        <v>156317.10449590551</v>
      </c>
    </row>
    <row r="33" spans="1:80" ht="11.25" customHeight="1">
      <c r="A33" s="3">
        <v>360</v>
      </c>
      <c r="B33" s="4" t="s">
        <v>111</v>
      </c>
      <c r="C33" s="5">
        <v>12069.4</v>
      </c>
      <c r="D33" s="6">
        <v>7.2377118264868461</v>
      </c>
      <c r="E33" s="5">
        <v>87354.839118600386</v>
      </c>
      <c r="F33" s="5">
        <v>264.02999999999997</v>
      </c>
      <c r="G33" s="6">
        <v>3.897941986001439</v>
      </c>
      <c r="H33" s="5">
        <v>1029.17362256396</v>
      </c>
      <c r="I33" s="5">
        <v>12333.43</v>
      </c>
      <c r="J33" s="6">
        <v>7.1662151357055048</v>
      </c>
      <c r="K33" s="5">
        <v>88384.012741164348</v>
      </c>
      <c r="L33" s="6">
        <v>3314.37</v>
      </c>
      <c r="M33" s="6">
        <v>4.868549293913004</v>
      </c>
      <c r="N33" s="5">
        <v>16136.173723266438</v>
      </c>
      <c r="O33" s="5">
        <v>2727.82</v>
      </c>
      <c r="P33" s="6">
        <v>5.7879846755683086</v>
      </c>
      <c r="Q33" s="5">
        <v>15788.580357708755</v>
      </c>
      <c r="R33" s="5">
        <v>6641.78</v>
      </c>
      <c r="S33" s="6">
        <v>6.4886699995175618</v>
      </c>
      <c r="T33" s="5">
        <v>43096.318629395755</v>
      </c>
      <c r="U33" s="5">
        <v>2317.8200000000002</v>
      </c>
      <c r="V33" s="6">
        <v>4.244818634663913</v>
      </c>
      <c r="W33" s="5">
        <v>9838.7255277967179</v>
      </c>
      <c r="X33" s="5">
        <v>8959.6</v>
      </c>
      <c r="Y33" s="6">
        <v>5.9081927940078209</v>
      </c>
      <c r="Z33" s="5">
        <v>52935.044157192475</v>
      </c>
      <c r="AA33" s="5">
        <v>330.09</v>
      </c>
      <c r="AB33" s="6">
        <v>3.6276951115304819</v>
      </c>
      <c r="AC33" s="5">
        <v>1197.4658793650963</v>
      </c>
      <c r="AD33" s="5" t="s">
        <v>357</v>
      </c>
      <c r="AE33" s="6">
        <v>3.4327398754713343</v>
      </c>
      <c r="AF33" s="5" t="s">
        <v>357</v>
      </c>
      <c r="AG33" s="5">
        <v>285.66000000000003</v>
      </c>
      <c r="AH33" s="6">
        <v>9.2801882270587406</v>
      </c>
      <c r="AI33" s="5">
        <v>2650.9785689416012</v>
      </c>
      <c r="AJ33" s="5">
        <v>27984.02</v>
      </c>
      <c r="AK33" s="7">
        <v>6.3323892521704535</v>
      </c>
      <c r="AL33" s="5">
        <v>177205.70748052301</v>
      </c>
      <c r="AM33" s="5">
        <v>13912.21</v>
      </c>
      <c r="AN33" s="6">
        <v>41.25530185672725</v>
      </c>
      <c r="AO33" s="5">
        <v>573952.42304417933</v>
      </c>
      <c r="AP33" s="5">
        <v>6828.84</v>
      </c>
      <c r="AQ33" s="6">
        <v>40.79124023317447</v>
      </c>
      <c r="AR33" s="5">
        <v>278556.85295391112</v>
      </c>
      <c r="AS33" s="5">
        <v>7083.37</v>
      </c>
      <c r="AT33" s="6">
        <v>41.702688140005165</v>
      </c>
      <c r="AU33" s="5">
        <v>295395.57009026827</v>
      </c>
      <c r="AV33" s="5">
        <v>9593.2800000000007</v>
      </c>
      <c r="AW33" s="6">
        <v>61.310312294126675</v>
      </c>
      <c r="AX33" s="5">
        <v>588166.99272499932</v>
      </c>
      <c r="AY33" s="8">
        <v>17.472103915636509</v>
      </c>
      <c r="AZ33" s="8">
        <v>10.712201475031074</v>
      </c>
      <c r="BA33" s="9">
        <v>102765.14816638612</v>
      </c>
      <c r="BB33" s="5">
        <v>114.48</v>
      </c>
      <c r="BC33" s="6">
        <v>3.160108274466467</v>
      </c>
      <c r="BD33" s="5">
        <v>361.76919526092121</v>
      </c>
      <c r="BE33" s="5">
        <v>60.45</v>
      </c>
      <c r="BF33" s="6">
        <v>3.4836142573861579</v>
      </c>
      <c r="BG33" s="5">
        <v>210.58448185899326</v>
      </c>
      <c r="BH33" s="5">
        <v>2693.15</v>
      </c>
      <c r="BI33" s="6">
        <v>3.8975967715559725</v>
      </c>
      <c r="BJ33" s="5">
        <v>10496.812745315969</v>
      </c>
      <c r="BK33" s="5" t="s">
        <v>16</v>
      </c>
      <c r="BL33" s="6" t="s">
        <v>16</v>
      </c>
      <c r="BM33" s="5" t="s">
        <v>16</v>
      </c>
      <c r="BN33" s="5">
        <v>5957.14</v>
      </c>
      <c r="BO33" s="6">
        <v>40.494079249025482</v>
      </c>
      <c r="BP33" s="5">
        <v>241228.89925753974</v>
      </c>
      <c r="BQ33" s="5">
        <v>799.57</v>
      </c>
      <c r="BR33" s="6">
        <v>8.0553622577165971</v>
      </c>
      <c r="BS33" s="5">
        <v>6440.8260004024596</v>
      </c>
      <c r="BT33" s="5">
        <v>151.69999999999999</v>
      </c>
      <c r="BU33" s="6">
        <v>7.2348053391943177</v>
      </c>
      <c r="BV33" s="5">
        <v>1097.5199699557779</v>
      </c>
      <c r="BW33" s="5">
        <v>1605.59</v>
      </c>
      <c r="BX33" s="6">
        <v>7.7852329179222481</v>
      </c>
      <c r="BY33" s="5">
        <v>12499.892120686782</v>
      </c>
      <c r="BZ33" s="5">
        <v>4257.03</v>
      </c>
      <c r="CA33" s="6">
        <v>7.6411588795952534</v>
      </c>
      <c r="CB33" s="5">
        <v>32528.642585203379</v>
      </c>
    </row>
    <row r="34" spans="1:80" ht="11.25" customHeight="1">
      <c r="A34" s="3">
        <v>361</v>
      </c>
      <c r="B34" s="4" t="s">
        <v>112</v>
      </c>
      <c r="C34" s="5">
        <v>7114.21</v>
      </c>
      <c r="D34" s="6">
        <v>7.5526285543806564</v>
      </c>
      <c r="E34" s="5">
        <v>53730.985587860399</v>
      </c>
      <c r="F34" s="5">
        <v>55.08</v>
      </c>
      <c r="G34" s="6">
        <v>4.6874027345187903</v>
      </c>
      <c r="H34" s="5">
        <v>258.18214261729497</v>
      </c>
      <c r="I34" s="5">
        <v>7169.29</v>
      </c>
      <c r="J34" s="6">
        <v>7.5306156858597841</v>
      </c>
      <c r="K34" s="5">
        <v>53989.167730477697</v>
      </c>
      <c r="L34" s="6">
        <v>3615.11</v>
      </c>
      <c r="M34" s="6">
        <v>5.0853379828422121</v>
      </c>
      <c r="N34" s="5">
        <v>18384.056195152712</v>
      </c>
      <c r="O34" s="5">
        <v>1624.06</v>
      </c>
      <c r="P34" s="6">
        <v>5.890708231707543</v>
      </c>
      <c r="Q34" s="5">
        <v>9566.8636107869534</v>
      </c>
      <c r="R34" s="5">
        <v>3255.66</v>
      </c>
      <c r="S34" s="6">
        <v>6.7586201251794105</v>
      </c>
      <c r="T34" s="5">
        <v>22003.769196741607</v>
      </c>
      <c r="U34" s="5">
        <v>359.22</v>
      </c>
      <c r="V34" s="6">
        <v>4.318520911363871</v>
      </c>
      <c r="W34" s="5">
        <v>1551.2990817801301</v>
      </c>
      <c r="X34" s="5">
        <v>3614.88</v>
      </c>
      <c r="Y34" s="6">
        <v>6.5161411384393775</v>
      </c>
      <c r="Z34" s="5">
        <v>23555.068278521736</v>
      </c>
      <c r="AA34" s="5">
        <v>203.51</v>
      </c>
      <c r="AB34" s="6">
        <v>3.3993412034523964</v>
      </c>
      <c r="AC34" s="5">
        <v>691.7999283145972</v>
      </c>
      <c r="AD34" s="5">
        <v>18.11</v>
      </c>
      <c r="AE34" s="6">
        <v>3.4609773334149958</v>
      </c>
      <c r="AF34" s="5">
        <v>62.678299508145571</v>
      </c>
      <c r="AG34" s="5">
        <v>1198.49</v>
      </c>
      <c r="AH34" s="6">
        <v>9.0018732736550238</v>
      </c>
      <c r="AI34" s="5">
        <v>10788.655099742808</v>
      </c>
      <c r="AJ34" s="5">
        <v>17443.45</v>
      </c>
      <c r="AK34" s="7">
        <v>6.7095837774353502</v>
      </c>
      <c r="AL34" s="5">
        <v>117038.28914250465</v>
      </c>
      <c r="AM34" s="5">
        <v>446.35</v>
      </c>
      <c r="AN34" s="6">
        <v>40.170695071950917</v>
      </c>
      <c r="AO34" s="5">
        <v>17930.189745365293</v>
      </c>
      <c r="AP34" s="5">
        <v>296.58</v>
      </c>
      <c r="AQ34" s="6">
        <v>39.700439398444942</v>
      </c>
      <c r="AR34" s="5">
        <v>11774.3563167908</v>
      </c>
      <c r="AS34" s="5">
        <v>149.77000000000001</v>
      </c>
      <c r="AT34" s="6">
        <v>41.101912456262887</v>
      </c>
      <c r="AU34" s="5">
        <v>6155.8334285744941</v>
      </c>
      <c r="AV34" s="5">
        <v>454.66</v>
      </c>
      <c r="AW34" s="6">
        <v>62.820324515745412</v>
      </c>
      <c r="AX34" s="5">
        <v>28561.888744328819</v>
      </c>
      <c r="AY34" s="8">
        <v>17.382155345693267</v>
      </c>
      <c r="AZ34" s="8">
        <v>10.919526395995502</v>
      </c>
      <c r="BA34" s="9">
        <v>4964.6718712033153</v>
      </c>
      <c r="BB34" s="5">
        <v>29.26</v>
      </c>
      <c r="BC34" s="6">
        <v>3.1521867105533774</v>
      </c>
      <c r="BD34" s="5">
        <v>92.232983150791824</v>
      </c>
      <c r="BE34" s="5" t="s">
        <v>357</v>
      </c>
      <c r="BF34" s="6">
        <v>3.6299002328018788</v>
      </c>
      <c r="BG34" s="5" t="s">
        <v>357</v>
      </c>
      <c r="BH34" s="5" t="s">
        <v>357</v>
      </c>
      <c r="BI34" s="6">
        <v>3.9065188104360069</v>
      </c>
      <c r="BJ34" s="5" t="s">
        <v>357</v>
      </c>
      <c r="BK34" s="5" t="s">
        <v>16</v>
      </c>
      <c r="BL34" s="6" t="s">
        <v>16</v>
      </c>
      <c r="BM34" s="5" t="s">
        <v>16</v>
      </c>
      <c r="BN34" s="5">
        <v>8089.39</v>
      </c>
      <c r="BO34" s="6">
        <v>38.8352888610478</v>
      </c>
      <c r="BP34" s="5">
        <v>314153.79735967156</v>
      </c>
      <c r="BQ34" s="5">
        <v>976.77</v>
      </c>
      <c r="BR34" s="6">
        <v>7.8093960191041178</v>
      </c>
      <c r="BS34" s="5">
        <v>7627.9837495803295</v>
      </c>
      <c r="BT34" s="5" t="s">
        <v>357</v>
      </c>
      <c r="BU34" s="6">
        <v>6.3311082498408604</v>
      </c>
      <c r="BV34" s="5" t="s">
        <v>357</v>
      </c>
      <c r="BW34" s="5">
        <v>2514.0100000000002</v>
      </c>
      <c r="BX34" s="6">
        <v>7.7320270031245251</v>
      </c>
      <c r="BY34" s="5">
        <v>19438.393206125089</v>
      </c>
      <c r="BZ34" s="5">
        <v>10602.74</v>
      </c>
      <c r="CA34" s="6">
        <v>7.3832098384376037</v>
      </c>
      <c r="CB34" s="5">
        <v>78282.254282395923</v>
      </c>
    </row>
    <row r="35" spans="1:80" ht="11.25" customHeight="1">
      <c r="A35" s="3">
        <v>401</v>
      </c>
      <c r="B35" s="4" t="s">
        <v>371</v>
      </c>
      <c r="C35" s="5">
        <v>37.56</v>
      </c>
      <c r="D35" s="6" t="s">
        <v>15</v>
      </c>
      <c r="E35" s="5" t="s">
        <v>15</v>
      </c>
      <c r="F35" s="5" t="s">
        <v>16</v>
      </c>
      <c r="G35" s="6" t="s">
        <v>16</v>
      </c>
      <c r="H35" s="5" t="s">
        <v>16</v>
      </c>
      <c r="I35" s="5">
        <v>37.56</v>
      </c>
      <c r="J35" s="6">
        <v>7.0081830979275761</v>
      </c>
      <c r="K35" s="5">
        <v>263.2273571581598</v>
      </c>
      <c r="L35" s="6">
        <v>66.38</v>
      </c>
      <c r="M35" s="6" t="s">
        <v>15</v>
      </c>
      <c r="N35" s="5" t="s">
        <v>15</v>
      </c>
      <c r="O35" s="5">
        <v>68.62</v>
      </c>
      <c r="P35" s="6" t="s">
        <v>15</v>
      </c>
      <c r="Q35" s="5" t="s">
        <v>15</v>
      </c>
      <c r="R35" s="5">
        <v>119.2</v>
      </c>
      <c r="S35" s="6" t="s">
        <v>15</v>
      </c>
      <c r="T35" s="5" t="s">
        <v>15</v>
      </c>
      <c r="U35" s="5">
        <v>20.69</v>
      </c>
      <c r="V35" s="6" t="s">
        <v>15</v>
      </c>
      <c r="W35" s="5" t="s">
        <v>15</v>
      </c>
      <c r="X35" s="5">
        <v>139.88999999999999</v>
      </c>
      <c r="Y35" s="6">
        <v>5.9548874760473947</v>
      </c>
      <c r="Z35" s="5">
        <v>833.02920902427013</v>
      </c>
      <c r="AA35" s="5">
        <v>10.98</v>
      </c>
      <c r="AB35" s="6" t="s">
        <v>15</v>
      </c>
      <c r="AC35" s="5" t="s">
        <v>15</v>
      </c>
      <c r="AD35" s="5" t="s">
        <v>16</v>
      </c>
      <c r="AE35" s="6" t="s">
        <v>16</v>
      </c>
      <c r="AF35" s="5" t="s">
        <v>16</v>
      </c>
      <c r="AG35" s="5">
        <v>18.55</v>
      </c>
      <c r="AH35" s="6" t="s">
        <v>15</v>
      </c>
      <c r="AI35" s="5" t="s">
        <v>15</v>
      </c>
      <c r="AJ35" s="5">
        <v>341.98</v>
      </c>
      <c r="AK35" s="7">
        <v>5.8385839348613189</v>
      </c>
      <c r="AL35" s="5">
        <v>1996.6789340438741</v>
      </c>
      <c r="AM35" s="5">
        <v>11.95</v>
      </c>
      <c r="AN35" s="6">
        <v>39.598003585911961</v>
      </c>
      <c r="AO35" s="5">
        <v>473.19614285164789</v>
      </c>
      <c r="AP35" s="5">
        <v>11.95</v>
      </c>
      <c r="AQ35" s="6" t="s">
        <v>15</v>
      </c>
      <c r="AR35" s="5" t="s">
        <v>15</v>
      </c>
      <c r="AS35" s="5" t="s">
        <v>16</v>
      </c>
      <c r="AT35" s="6" t="s">
        <v>16</v>
      </c>
      <c r="AU35" s="5" t="s">
        <v>16</v>
      </c>
      <c r="AV35" s="5" t="s">
        <v>16</v>
      </c>
      <c r="AW35" s="6" t="s">
        <v>16</v>
      </c>
      <c r="AX35" s="5" t="s">
        <v>16</v>
      </c>
      <c r="AY35" s="8" t="s">
        <v>16</v>
      </c>
      <c r="AZ35" s="8" t="s">
        <v>16</v>
      </c>
      <c r="BA35" s="9" t="s">
        <v>16</v>
      </c>
      <c r="BB35" s="5" t="s">
        <v>16</v>
      </c>
      <c r="BC35" s="6" t="s">
        <v>16</v>
      </c>
      <c r="BD35" s="5" t="s">
        <v>16</v>
      </c>
      <c r="BE35" s="5" t="s">
        <v>16</v>
      </c>
      <c r="BF35" s="6" t="s">
        <v>16</v>
      </c>
      <c r="BG35" s="5" t="s">
        <v>16</v>
      </c>
      <c r="BH35" s="5" t="s">
        <v>357</v>
      </c>
      <c r="BI35" s="6" t="s">
        <v>15</v>
      </c>
      <c r="BJ35" s="5" t="s">
        <v>357</v>
      </c>
      <c r="BK35" s="5" t="s">
        <v>16</v>
      </c>
      <c r="BL35" s="6" t="s">
        <v>16</v>
      </c>
      <c r="BM35" s="5" t="s">
        <v>16</v>
      </c>
      <c r="BN35" s="5">
        <v>426.57</v>
      </c>
      <c r="BO35" s="6" t="s">
        <v>15</v>
      </c>
      <c r="BP35" s="5" t="s">
        <v>15</v>
      </c>
      <c r="BQ35" s="5" t="s">
        <v>357</v>
      </c>
      <c r="BR35" s="6" t="s">
        <v>15</v>
      </c>
      <c r="BS35" s="5" t="s">
        <v>357</v>
      </c>
      <c r="BT35" s="5" t="s">
        <v>16</v>
      </c>
      <c r="BU35" s="6" t="s">
        <v>16</v>
      </c>
      <c r="BV35" s="5" t="s">
        <v>16</v>
      </c>
      <c r="BW35" s="5">
        <v>207.68</v>
      </c>
      <c r="BX35" s="6" t="s">
        <v>15</v>
      </c>
      <c r="BY35" s="5" t="s">
        <v>15</v>
      </c>
      <c r="BZ35" s="5">
        <v>1656.89</v>
      </c>
      <c r="CA35" s="6" t="s">
        <v>15</v>
      </c>
      <c r="CB35" s="5" t="s">
        <v>15</v>
      </c>
    </row>
    <row r="36" spans="1:80" ht="11.25" customHeight="1">
      <c r="A36" s="3">
        <v>402</v>
      </c>
      <c r="B36" s="4" t="s">
        <v>372</v>
      </c>
      <c r="C36" s="5">
        <v>1071.44</v>
      </c>
      <c r="D36" s="6" t="s">
        <v>15</v>
      </c>
      <c r="E36" s="5" t="s">
        <v>15</v>
      </c>
      <c r="F36" s="5" t="s">
        <v>16</v>
      </c>
      <c r="G36" s="6" t="s">
        <v>16</v>
      </c>
      <c r="H36" s="5" t="s">
        <v>16</v>
      </c>
      <c r="I36" s="5">
        <v>1071.44</v>
      </c>
      <c r="J36" s="6">
        <v>8.3761458453910791</v>
      </c>
      <c r="K36" s="5">
        <v>8974.5377045858186</v>
      </c>
      <c r="L36" s="6" t="s">
        <v>357</v>
      </c>
      <c r="M36" s="6" t="s">
        <v>15</v>
      </c>
      <c r="N36" s="5" t="s">
        <v>357</v>
      </c>
      <c r="O36" s="5" t="s">
        <v>16</v>
      </c>
      <c r="P36" s="6" t="s">
        <v>16</v>
      </c>
      <c r="Q36" s="5" t="s">
        <v>16</v>
      </c>
      <c r="R36" s="5">
        <v>143.41</v>
      </c>
      <c r="S36" s="6" t="s">
        <v>15</v>
      </c>
      <c r="T36" s="5" t="s">
        <v>15</v>
      </c>
      <c r="U36" s="5">
        <v>9.9499999999999993</v>
      </c>
      <c r="V36" s="6" t="s">
        <v>15</v>
      </c>
      <c r="W36" s="5" t="s">
        <v>15</v>
      </c>
      <c r="X36" s="5">
        <v>153.36000000000001</v>
      </c>
      <c r="Y36" s="6">
        <v>7.2986772279313312</v>
      </c>
      <c r="Z36" s="5">
        <v>1119.3251396755488</v>
      </c>
      <c r="AA36" s="5" t="s">
        <v>357</v>
      </c>
      <c r="AB36" s="6" t="s">
        <v>15</v>
      </c>
      <c r="AC36" s="5" t="s">
        <v>357</v>
      </c>
      <c r="AD36" s="5" t="s">
        <v>16</v>
      </c>
      <c r="AE36" s="6" t="s">
        <v>16</v>
      </c>
      <c r="AF36" s="5" t="s">
        <v>16</v>
      </c>
      <c r="AG36" s="5" t="s">
        <v>16</v>
      </c>
      <c r="AH36" s="6" t="s">
        <v>16</v>
      </c>
      <c r="AI36" s="5" t="s">
        <v>16</v>
      </c>
      <c r="AJ36" s="5">
        <v>1248.47</v>
      </c>
      <c r="AK36" s="7">
        <v>8.1715616836174636</v>
      </c>
      <c r="AL36" s="5">
        <v>10201.949615145895</v>
      </c>
      <c r="AM36" s="5">
        <v>82.01</v>
      </c>
      <c r="AN36" s="6">
        <v>39.655057471252007</v>
      </c>
      <c r="AO36" s="5">
        <v>3252.1112632173772</v>
      </c>
      <c r="AP36" s="5">
        <v>82.01</v>
      </c>
      <c r="AQ36" s="6" t="s">
        <v>15</v>
      </c>
      <c r="AR36" s="5" t="s">
        <v>15</v>
      </c>
      <c r="AS36" s="5" t="s">
        <v>16</v>
      </c>
      <c r="AT36" s="6" t="s">
        <v>16</v>
      </c>
      <c r="AU36" s="5" t="s">
        <v>16</v>
      </c>
      <c r="AV36" s="5" t="s">
        <v>16</v>
      </c>
      <c r="AW36" s="6" t="s">
        <v>16</v>
      </c>
      <c r="AX36" s="5" t="s">
        <v>16</v>
      </c>
      <c r="AY36" s="8" t="s">
        <v>16</v>
      </c>
      <c r="AZ36" s="8" t="s">
        <v>16</v>
      </c>
      <c r="BA36" s="9" t="s">
        <v>16</v>
      </c>
      <c r="BB36" s="5" t="s">
        <v>16</v>
      </c>
      <c r="BC36" s="6" t="s">
        <v>16</v>
      </c>
      <c r="BD36" s="5" t="s">
        <v>16</v>
      </c>
      <c r="BE36" s="5" t="s">
        <v>357</v>
      </c>
      <c r="BF36" s="6" t="s">
        <v>15</v>
      </c>
      <c r="BG36" s="5" t="s">
        <v>357</v>
      </c>
      <c r="BH36" s="5">
        <v>185.9</v>
      </c>
      <c r="BI36" s="6" t="s">
        <v>15</v>
      </c>
      <c r="BJ36" s="5" t="s">
        <v>15</v>
      </c>
      <c r="BK36" s="5" t="s">
        <v>357</v>
      </c>
      <c r="BL36" s="6" t="s">
        <v>15</v>
      </c>
      <c r="BM36" s="5" t="s">
        <v>357</v>
      </c>
      <c r="BN36" s="5">
        <v>345.2</v>
      </c>
      <c r="BO36" s="6" t="s">
        <v>15</v>
      </c>
      <c r="BP36" s="5" t="s">
        <v>15</v>
      </c>
      <c r="BQ36" s="5" t="s">
        <v>357</v>
      </c>
      <c r="BR36" s="6" t="s">
        <v>15</v>
      </c>
      <c r="BS36" s="5" t="s">
        <v>357</v>
      </c>
      <c r="BT36" s="5" t="s">
        <v>357</v>
      </c>
      <c r="BU36" s="6" t="s">
        <v>15</v>
      </c>
      <c r="BV36" s="5" t="s">
        <v>357</v>
      </c>
      <c r="BW36" s="5">
        <v>258.69</v>
      </c>
      <c r="BX36" s="6" t="s">
        <v>15</v>
      </c>
      <c r="BY36" s="5" t="s">
        <v>15</v>
      </c>
      <c r="BZ36" s="5">
        <v>2781.07</v>
      </c>
      <c r="CA36" s="6" t="s">
        <v>15</v>
      </c>
      <c r="CB36" s="5" t="s">
        <v>15</v>
      </c>
    </row>
    <row r="37" spans="1:80" ht="11.25" customHeight="1">
      <c r="A37" s="3">
        <v>403</v>
      </c>
      <c r="B37" s="4" t="s">
        <v>373</v>
      </c>
      <c r="C37" s="5">
        <v>32.020000000000003</v>
      </c>
      <c r="D37" s="6" t="s">
        <v>15</v>
      </c>
      <c r="E37" s="5" t="s">
        <v>15</v>
      </c>
      <c r="F37" s="5" t="s">
        <v>16</v>
      </c>
      <c r="G37" s="6" t="s">
        <v>16</v>
      </c>
      <c r="H37" s="5" t="s">
        <v>16</v>
      </c>
      <c r="I37" s="5">
        <v>32.020000000000003</v>
      </c>
      <c r="J37" s="6" t="s">
        <v>15</v>
      </c>
      <c r="K37" s="5" t="s">
        <v>15</v>
      </c>
      <c r="L37" s="6" t="s">
        <v>357</v>
      </c>
      <c r="M37" s="6" t="s">
        <v>15</v>
      </c>
      <c r="N37" s="5" t="s">
        <v>357</v>
      </c>
      <c r="O37" s="5">
        <v>38.020000000000003</v>
      </c>
      <c r="P37" s="6" t="s">
        <v>15</v>
      </c>
      <c r="Q37" s="5" t="s">
        <v>15</v>
      </c>
      <c r="R37" s="5" t="s">
        <v>357</v>
      </c>
      <c r="S37" s="6" t="s">
        <v>15</v>
      </c>
      <c r="T37" s="5" t="s">
        <v>357</v>
      </c>
      <c r="U37" s="5" t="s">
        <v>357</v>
      </c>
      <c r="V37" s="6" t="s">
        <v>15</v>
      </c>
      <c r="W37" s="5" t="s">
        <v>357</v>
      </c>
      <c r="X37" s="5">
        <v>46.48</v>
      </c>
      <c r="Y37" s="6" t="s">
        <v>15</v>
      </c>
      <c r="Z37" s="5" t="s">
        <v>15</v>
      </c>
      <c r="AA37" s="5" t="s">
        <v>357</v>
      </c>
      <c r="AB37" s="6" t="s">
        <v>15</v>
      </c>
      <c r="AC37" s="5" t="s">
        <v>357</v>
      </c>
      <c r="AD37" s="5" t="s">
        <v>16</v>
      </c>
      <c r="AE37" s="6" t="s">
        <v>16</v>
      </c>
      <c r="AF37" s="5" t="s">
        <v>16</v>
      </c>
      <c r="AG37" s="5" t="s">
        <v>357</v>
      </c>
      <c r="AH37" s="6" t="s">
        <v>15</v>
      </c>
      <c r="AI37" s="5" t="s">
        <v>357</v>
      </c>
      <c r="AJ37" s="5">
        <v>142.36000000000001</v>
      </c>
      <c r="AK37" s="7">
        <v>6.0575573965784759</v>
      </c>
      <c r="AL37" s="5">
        <v>862.35387097691194</v>
      </c>
      <c r="AM37" s="5">
        <v>0.89</v>
      </c>
      <c r="AN37" s="6" t="s">
        <v>15</v>
      </c>
      <c r="AO37" s="5" t="s">
        <v>15</v>
      </c>
      <c r="AP37" s="5" t="s">
        <v>357</v>
      </c>
      <c r="AQ37" s="6" t="s">
        <v>15</v>
      </c>
      <c r="AR37" s="5" t="s">
        <v>357</v>
      </c>
      <c r="AS37" s="5" t="s">
        <v>357</v>
      </c>
      <c r="AT37" s="6" t="s">
        <v>15</v>
      </c>
      <c r="AU37" s="5" t="s">
        <v>357</v>
      </c>
      <c r="AV37" s="5" t="s">
        <v>16</v>
      </c>
      <c r="AW37" s="6" t="s">
        <v>16</v>
      </c>
      <c r="AX37" s="5" t="s">
        <v>16</v>
      </c>
      <c r="AY37" s="8" t="s">
        <v>16</v>
      </c>
      <c r="AZ37" s="8" t="s">
        <v>16</v>
      </c>
      <c r="BA37" s="9" t="s">
        <v>16</v>
      </c>
      <c r="BB37" s="5" t="s">
        <v>16</v>
      </c>
      <c r="BC37" s="6" t="s">
        <v>16</v>
      </c>
      <c r="BD37" s="5" t="s">
        <v>16</v>
      </c>
      <c r="BE37" s="5" t="s">
        <v>16</v>
      </c>
      <c r="BF37" s="6" t="s">
        <v>16</v>
      </c>
      <c r="BG37" s="5" t="s">
        <v>16</v>
      </c>
      <c r="BH37" s="5" t="s">
        <v>357</v>
      </c>
      <c r="BI37" s="6" t="s">
        <v>15</v>
      </c>
      <c r="BJ37" s="5" t="s">
        <v>357</v>
      </c>
      <c r="BK37" s="5" t="s">
        <v>16</v>
      </c>
      <c r="BL37" s="6" t="s">
        <v>16</v>
      </c>
      <c r="BM37" s="5" t="s">
        <v>16</v>
      </c>
      <c r="BN37" s="5">
        <v>402.42</v>
      </c>
      <c r="BO37" s="6" t="s">
        <v>15</v>
      </c>
      <c r="BP37" s="5" t="s">
        <v>15</v>
      </c>
      <c r="BQ37" s="5">
        <v>7.26</v>
      </c>
      <c r="BR37" s="6" t="s">
        <v>15</v>
      </c>
      <c r="BS37" s="5" t="s">
        <v>15</v>
      </c>
      <c r="BT37" s="5" t="s">
        <v>16</v>
      </c>
      <c r="BU37" s="6" t="s">
        <v>16</v>
      </c>
      <c r="BV37" s="5" t="s">
        <v>16</v>
      </c>
      <c r="BW37" s="5">
        <v>209.21</v>
      </c>
      <c r="BX37" s="6" t="s">
        <v>15</v>
      </c>
      <c r="BY37" s="5" t="s">
        <v>15</v>
      </c>
      <c r="BZ37" s="5">
        <v>1392.96</v>
      </c>
      <c r="CA37" s="6" t="s">
        <v>15</v>
      </c>
      <c r="CB37" s="5" t="s">
        <v>15</v>
      </c>
    </row>
    <row r="38" spans="1:80" ht="11.25" customHeight="1">
      <c r="A38" s="3">
        <v>404</v>
      </c>
      <c r="B38" s="4" t="s">
        <v>374</v>
      </c>
      <c r="C38" s="5">
        <v>616.66</v>
      </c>
      <c r="D38" s="6">
        <v>7.498356931988619</v>
      </c>
      <c r="E38" s="5">
        <v>4623.9367856801009</v>
      </c>
      <c r="F38" s="5" t="s">
        <v>16</v>
      </c>
      <c r="G38" s="6" t="s">
        <v>16</v>
      </c>
      <c r="H38" s="5" t="s">
        <v>16</v>
      </c>
      <c r="I38" s="5">
        <v>616.66</v>
      </c>
      <c r="J38" s="6">
        <v>7.4983569319886172</v>
      </c>
      <c r="K38" s="5">
        <v>4623.9367856801009</v>
      </c>
      <c r="L38" s="6">
        <v>92.32</v>
      </c>
      <c r="M38" s="6">
        <v>5.1242258781751309</v>
      </c>
      <c r="N38" s="5">
        <v>473.06853307312821</v>
      </c>
      <c r="O38" s="5">
        <v>44.45</v>
      </c>
      <c r="P38" s="6">
        <v>6.3550505197972376</v>
      </c>
      <c r="Q38" s="5">
        <v>282.48199560498728</v>
      </c>
      <c r="R38" s="5">
        <v>590.03</v>
      </c>
      <c r="S38" s="6">
        <v>7.0451843682471944</v>
      </c>
      <c r="T38" s="5">
        <v>4156.870132796892</v>
      </c>
      <c r="U38" s="5">
        <v>36.78</v>
      </c>
      <c r="V38" s="6">
        <v>4.060187391473395</v>
      </c>
      <c r="W38" s="5">
        <v>149.33369225839147</v>
      </c>
      <c r="X38" s="5">
        <v>626.80999999999995</v>
      </c>
      <c r="Y38" s="6">
        <v>6.870030511726493</v>
      </c>
      <c r="Z38" s="5">
        <v>4306.2038250552832</v>
      </c>
      <c r="AA38" s="5" t="s">
        <v>357</v>
      </c>
      <c r="AB38" s="6">
        <v>3.8234888341654107</v>
      </c>
      <c r="AC38" s="5" t="s">
        <v>357</v>
      </c>
      <c r="AD38" s="5" t="s">
        <v>357</v>
      </c>
      <c r="AE38" s="6">
        <v>2.2803956498633893</v>
      </c>
      <c r="AF38" s="5" t="s">
        <v>357</v>
      </c>
      <c r="AG38" s="5">
        <v>332.4</v>
      </c>
      <c r="AH38" s="6">
        <v>9.3431068214918298</v>
      </c>
      <c r="AI38" s="5">
        <v>3105.648707463884</v>
      </c>
      <c r="AJ38" s="5">
        <v>1762.17</v>
      </c>
      <c r="AK38" s="7">
        <v>7.3641359890775799</v>
      </c>
      <c r="AL38" s="5">
        <v>12976.85951587284</v>
      </c>
      <c r="AM38" s="5">
        <v>10.35</v>
      </c>
      <c r="AN38" s="6">
        <v>39.541362188716811</v>
      </c>
      <c r="AO38" s="5">
        <v>409.25309865321901</v>
      </c>
      <c r="AP38" s="5" t="s">
        <v>357</v>
      </c>
      <c r="AQ38" s="6">
        <v>38.351069705896542</v>
      </c>
      <c r="AR38" s="5" t="s">
        <v>357</v>
      </c>
      <c r="AS38" s="5" t="s">
        <v>357</v>
      </c>
      <c r="AT38" s="6">
        <v>41.088742416383162</v>
      </c>
      <c r="AU38" s="5" t="s">
        <v>357</v>
      </c>
      <c r="AV38" s="5" t="s">
        <v>357</v>
      </c>
      <c r="AW38" s="6">
        <v>62.211114716991474</v>
      </c>
      <c r="AX38" s="5" t="s">
        <v>357</v>
      </c>
      <c r="AY38" s="5" t="s">
        <v>357</v>
      </c>
      <c r="AZ38" s="8" t="s">
        <v>357</v>
      </c>
      <c r="BA38" s="5" t="s">
        <v>357</v>
      </c>
      <c r="BB38" s="5" t="s">
        <v>16</v>
      </c>
      <c r="BC38" s="6" t="s">
        <v>16</v>
      </c>
      <c r="BD38" s="5" t="s">
        <v>16</v>
      </c>
      <c r="BE38" s="5" t="s">
        <v>16</v>
      </c>
      <c r="BF38" s="6" t="s">
        <v>16</v>
      </c>
      <c r="BG38" s="5" t="s">
        <v>16</v>
      </c>
      <c r="BH38" s="5">
        <v>226.38</v>
      </c>
      <c r="BI38" s="6">
        <v>4.0549869859226275</v>
      </c>
      <c r="BJ38" s="5">
        <v>917.96795387316445</v>
      </c>
      <c r="BK38" s="5" t="s">
        <v>16</v>
      </c>
      <c r="BL38" s="6" t="s">
        <v>16</v>
      </c>
      <c r="BM38" s="5" t="s">
        <v>16</v>
      </c>
      <c r="BN38" s="5">
        <v>355.16</v>
      </c>
      <c r="BO38" s="6">
        <v>42.626926495558756</v>
      </c>
      <c r="BP38" s="5">
        <v>15139.379214162651</v>
      </c>
      <c r="BQ38" s="5">
        <v>104.01</v>
      </c>
      <c r="BR38" s="6">
        <v>7.5771072699243671</v>
      </c>
      <c r="BS38" s="5">
        <v>788.09492714483349</v>
      </c>
      <c r="BT38" s="5" t="s">
        <v>357</v>
      </c>
      <c r="BU38" s="6">
        <v>7.9331233747697363</v>
      </c>
      <c r="BV38" s="5" t="s">
        <v>357</v>
      </c>
      <c r="BW38" s="5">
        <v>212.55</v>
      </c>
      <c r="BX38" s="6">
        <v>7.0418617893464557</v>
      </c>
      <c r="BY38" s="5">
        <v>1496.7477233255893</v>
      </c>
      <c r="BZ38" s="5">
        <v>710.26</v>
      </c>
      <c r="CA38" s="6">
        <v>7.1976571073513016</v>
      </c>
      <c r="CB38" s="5">
        <v>5112.2079370673355</v>
      </c>
    </row>
    <row r="39" spans="1:80" ht="11.25" customHeight="1">
      <c r="A39" s="3">
        <v>405</v>
      </c>
      <c r="B39" s="4" t="s">
        <v>375</v>
      </c>
      <c r="C39" s="5">
        <v>432.91</v>
      </c>
      <c r="D39" s="6" t="s">
        <v>15</v>
      </c>
      <c r="E39" s="5" t="s">
        <v>15</v>
      </c>
      <c r="F39" s="5" t="s">
        <v>16</v>
      </c>
      <c r="G39" s="6" t="s">
        <v>16</v>
      </c>
      <c r="H39" s="5" t="s">
        <v>16</v>
      </c>
      <c r="I39" s="5">
        <v>432.91</v>
      </c>
      <c r="J39" s="6">
        <v>9.5525599969586033</v>
      </c>
      <c r="K39" s="5">
        <v>4135.3987482833491</v>
      </c>
      <c r="L39" s="6" t="s">
        <v>16</v>
      </c>
      <c r="M39" s="6" t="s">
        <v>16</v>
      </c>
      <c r="N39" s="5" t="s">
        <v>16</v>
      </c>
      <c r="O39" s="5" t="s">
        <v>16</v>
      </c>
      <c r="P39" s="6" t="s">
        <v>16</v>
      </c>
      <c r="Q39" s="5" t="s">
        <v>16</v>
      </c>
      <c r="R39" s="5" t="s">
        <v>357</v>
      </c>
      <c r="S39" s="6" t="s">
        <v>15</v>
      </c>
      <c r="T39" s="5" t="s">
        <v>357</v>
      </c>
      <c r="U39" s="5" t="s">
        <v>357</v>
      </c>
      <c r="V39" s="6" t="s">
        <v>15</v>
      </c>
      <c r="W39" s="5" t="s">
        <v>357</v>
      </c>
      <c r="X39" s="5">
        <v>88.95</v>
      </c>
      <c r="Y39" s="6">
        <v>7.7261499053160518</v>
      </c>
      <c r="Z39" s="5">
        <v>687.24103407786276</v>
      </c>
      <c r="AA39" s="5" t="s">
        <v>16</v>
      </c>
      <c r="AB39" s="6" t="s">
        <v>16</v>
      </c>
      <c r="AC39" s="5" t="s">
        <v>16</v>
      </c>
      <c r="AD39" s="5" t="s">
        <v>16</v>
      </c>
      <c r="AE39" s="6" t="s">
        <v>16</v>
      </c>
      <c r="AF39" s="5" t="s">
        <v>16</v>
      </c>
      <c r="AG39" s="5" t="s">
        <v>16</v>
      </c>
      <c r="AH39" s="6" t="s">
        <v>16</v>
      </c>
      <c r="AI39" s="5" t="s">
        <v>16</v>
      </c>
      <c r="AJ39" s="5">
        <v>521.86</v>
      </c>
      <c r="AK39" s="7">
        <v>9.2412520261396018</v>
      </c>
      <c r="AL39" s="5">
        <v>4822.6397823612124</v>
      </c>
      <c r="AM39" s="5" t="s">
        <v>16</v>
      </c>
      <c r="AN39" s="6" t="s">
        <v>16</v>
      </c>
      <c r="AO39" s="5" t="s">
        <v>16</v>
      </c>
      <c r="AP39" s="5" t="s">
        <v>16</v>
      </c>
      <c r="AQ39" s="6" t="s">
        <v>16</v>
      </c>
      <c r="AR39" s="5" t="s">
        <v>16</v>
      </c>
      <c r="AS39" s="5" t="s">
        <v>16</v>
      </c>
      <c r="AT39" s="6" t="s">
        <v>16</v>
      </c>
      <c r="AU39" s="5" t="s">
        <v>16</v>
      </c>
      <c r="AV39" s="5" t="s">
        <v>16</v>
      </c>
      <c r="AW39" s="6" t="s">
        <v>16</v>
      </c>
      <c r="AX39" s="5" t="s">
        <v>16</v>
      </c>
      <c r="AY39" s="8" t="s">
        <v>16</v>
      </c>
      <c r="AZ39" s="8" t="s">
        <v>16</v>
      </c>
      <c r="BA39" s="9" t="s">
        <v>16</v>
      </c>
      <c r="BB39" s="5" t="s">
        <v>16</v>
      </c>
      <c r="BC39" s="6" t="s">
        <v>16</v>
      </c>
      <c r="BD39" s="5" t="s">
        <v>16</v>
      </c>
      <c r="BE39" s="5" t="s">
        <v>16</v>
      </c>
      <c r="BF39" s="6" t="s">
        <v>16</v>
      </c>
      <c r="BG39" s="5" t="s">
        <v>16</v>
      </c>
      <c r="BH39" s="5">
        <v>91.97</v>
      </c>
      <c r="BI39" s="6" t="s">
        <v>15</v>
      </c>
      <c r="BJ39" s="5" t="s">
        <v>15</v>
      </c>
      <c r="BK39" s="5" t="s">
        <v>16</v>
      </c>
      <c r="BL39" s="6" t="s">
        <v>16</v>
      </c>
      <c r="BM39" s="5" t="s">
        <v>16</v>
      </c>
      <c r="BN39" s="5">
        <v>32.82</v>
      </c>
      <c r="BO39" s="6" t="s">
        <v>15</v>
      </c>
      <c r="BP39" s="5" t="s">
        <v>15</v>
      </c>
      <c r="BQ39" s="5">
        <v>44.17</v>
      </c>
      <c r="BR39" s="6" t="s">
        <v>15</v>
      </c>
      <c r="BS39" s="5" t="s">
        <v>15</v>
      </c>
      <c r="BT39" s="5" t="s">
        <v>16</v>
      </c>
      <c r="BU39" s="6" t="s">
        <v>16</v>
      </c>
      <c r="BV39" s="5" t="s">
        <v>16</v>
      </c>
      <c r="BW39" s="5">
        <v>315.49</v>
      </c>
      <c r="BX39" s="6" t="s">
        <v>15</v>
      </c>
      <c r="BY39" s="5" t="s">
        <v>15</v>
      </c>
      <c r="BZ39" s="5">
        <v>2543.8000000000002</v>
      </c>
      <c r="CA39" s="6" t="s">
        <v>15</v>
      </c>
      <c r="CB39" s="5" t="s">
        <v>15</v>
      </c>
    </row>
    <row r="40" spans="1:80" ht="11.25" customHeight="1">
      <c r="A40" s="3">
        <v>451</v>
      </c>
      <c r="B40" s="4" t="s">
        <v>113</v>
      </c>
      <c r="C40" s="5" t="s">
        <v>357</v>
      </c>
      <c r="D40" s="6">
        <v>6.6320659895556915</v>
      </c>
      <c r="E40" s="5" t="s">
        <v>357</v>
      </c>
      <c r="F40" s="5" t="s">
        <v>357</v>
      </c>
      <c r="G40" s="6">
        <v>5.0558663430772501</v>
      </c>
      <c r="H40" s="5" t="s">
        <v>357</v>
      </c>
      <c r="I40" s="5">
        <v>663.39</v>
      </c>
      <c r="J40" s="6">
        <v>6.5939553120816354</v>
      </c>
      <c r="K40" s="5">
        <v>4374.3640144818364</v>
      </c>
      <c r="L40" s="6">
        <v>451.82</v>
      </c>
      <c r="M40" s="6">
        <v>4.9565364509590832</v>
      </c>
      <c r="N40" s="5">
        <v>2239.4622992723334</v>
      </c>
      <c r="O40" s="5">
        <v>1314.47</v>
      </c>
      <c r="P40" s="6">
        <v>5.8297638857099594</v>
      </c>
      <c r="Q40" s="5">
        <v>7663.0497348491708</v>
      </c>
      <c r="R40" s="5">
        <v>1235.19</v>
      </c>
      <c r="S40" s="6">
        <v>6.0481208020754833</v>
      </c>
      <c r="T40" s="5">
        <v>7470.5783335156148</v>
      </c>
      <c r="U40" s="5">
        <v>290.64</v>
      </c>
      <c r="V40" s="6">
        <v>4.3851195077614511</v>
      </c>
      <c r="W40" s="5">
        <v>1274.491133735788</v>
      </c>
      <c r="X40" s="5">
        <v>1525.83</v>
      </c>
      <c r="Y40" s="6">
        <v>5.7313524227806543</v>
      </c>
      <c r="Z40" s="5">
        <v>8745.0694672514037</v>
      </c>
      <c r="AA40" s="5">
        <v>96.19</v>
      </c>
      <c r="AB40" s="6">
        <v>3.2357178683578782</v>
      </c>
      <c r="AC40" s="5">
        <v>311.2437017573443</v>
      </c>
      <c r="AD40" s="5">
        <v>9.66</v>
      </c>
      <c r="AE40" s="6">
        <v>3.5494178024745318</v>
      </c>
      <c r="AF40" s="5">
        <v>34.287375971903977</v>
      </c>
      <c r="AG40" s="5">
        <v>906.2</v>
      </c>
      <c r="AH40" s="6">
        <v>9.0576600115264547</v>
      </c>
      <c r="AI40" s="5">
        <v>8208.0515024452743</v>
      </c>
      <c r="AJ40" s="5">
        <v>4967.5600000000004</v>
      </c>
      <c r="AK40" s="7">
        <v>6.3563455893898135</v>
      </c>
      <c r="AL40" s="5">
        <v>31575.528096029266</v>
      </c>
      <c r="AM40" s="5">
        <v>167.34</v>
      </c>
      <c r="AN40" s="6">
        <v>39.299530584278685</v>
      </c>
      <c r="AO40" s="5">
        <v>6576.383447973195</v>
      </c>
      <c r="AP40" s="5">
        <v>161.32</v>
      </c>
      <c r="AQ40" s="6">
        <v>39.233344443322018</v>
      </c>
      <c r="AR40" s="5">
        <v>6329.1231255967086</v>
      </c>
      <c r="AS40" s="5">
        <v>6.02</v>
      </c>
      <c r="AT40" s="6">
        <v>41.073143251908043</v>
      </c>
      <c r="AU40" s="5">
        <v>247.26032237648644</v>
      </c>
      <c r="AV40" s="5" t="s">
        <v>16</v>
      </c>
      <c r="AW40" s="6" t="s">
        <v>16</v>
      </c>
      <c r="AX40" s="5" t="s">
        <v>16</v>
      </c>
      <c r="AY40" s="8" t="s">
        <v>16</v>
      </c>
      <c r="AZ40" s="8" t="s">
        <v>16</v>
      </c>
      <c r="BA40" s="9" t="s">
        <v>16</v>
      </c>
      <c r="BB40" s="5" t="s">
        <v>16</v>
      </c>
      <c r="BC40" s="6" t="s">
        <v>16</v>
      </c>
      <c r="BD40" s="5" t="s">
        <v>16</v>
      </c>
      <c r="BE40" s="5" t="s">
        <v>357</v>
      </c>
      <c r="BF40" s="6">
        <v>2.732902699417898</v>
      </c>
      <c r="BG40" s="5" t="s">
        <v>357</v>
      </c>
      <c r="BH40" s="5">
        <v>134.16</v>
      </c>
      <c r="BI40" s="6">
        <v>3.6841957076853853</v>
      </c>
      <c r="BJ40" s="5">
        <v>494.27169614307115</v>
      </c>
      <c r="BK40" s="5" t="s">
        <v>16</v>
      </c>
      <c r="BL40" s="6" t="s">
        <v>16</v>
      </c>
      <c r="BM40" s="5" t="s">
        <v>16</v>
      </c>
      <c r="BN40" s="5">
        <v>11043.71</v>
      </c>
      <c r="BO40" s="6">
        <v>39.969794733942862</v>
      </c>
      <c r="BP40" s="5">
        <v>441414.82180119207</v>
      </c>
      <c r="BQ40" s="5">
        <v>2854.6</v>
      </c>
      <c r="BR40" s="6">
        <v>7.7097125670546793</v>
      </c>
      <c r="BS40" s="5">
        <v>22008.145493914286</v>
      </c>
      <c r="BT40" s="5">
        <v>37.770000000000003</v>
      </c>
      <c r="BU40" s="6">
        <v>5.9991796675533102</v>
      </c>
      <c r="BV40" s="5">
        <v>226.58901604348856</v>
      </c>
      <c r="BW40" s="5">
        <v>3134.81</v>
      </c>
      <c r="BX40" s="6">
        <v>7.7572019613770777</v>
      </c>
      <c r="BY40" s="5">
        <v>24317.354280544478</v>
      </c>
      <c r="BZ40" s="5">
        <v>17569.580000000002</v>
      </c>
      <c r="CA40" s="6">
        <v>7.4121491986353245</v>
      </c>
      <c r="CB40" s="5">
        <v>130228.34831735924</v>
      </c>
    </row>
    <row r="41" spans="1:80" ht="11.25" customHeight="1">
      <c r="A41" s="3">
        <v>452</v>
      </c>
      <c r="B41" s="4" t="s">
        <v>114</v>
      </c>
      <c r="C41" s="5">
        <v>12691.53</v>
      </c>
      <c r="D41" s="6">
        <v>8.9476370603610089</v>
      </c>
      <c r="E41" s="5">
        <v>113559.20418068356</v>
      </c>
      <c r="F41" s="5">
        <v>65.010000000000005</v>
      </c>
      <c r="G41" s="6">
        <v>5.4550986911780885</v>
      </c>
      <c r="H41" s="5">
        <v>354.63596591348755</v>
      </c>
      <c r="I41" s="5">
        <v>12756.54</v>
      </c>
      <c r="J41" s="6">
        <v>8.929838353236617</v>
      </c>
      <c r="K41" s="5">
        <v>113913.84014659705</v>
      </c>
      <c r="L41" s="6">
        <v>427.98</v>
      </c>
      <c r="M41" s="6">
        <v>4.9582290864440548</v>
      </c>
      <c r="N41" s="5">
        <v>2122.0228844163266</v>
      </c>
      <c r="O41" s="5">
        <v>1477.14</v>
      </c>
      <c r="P41" s="6">
        <v>5.9117215109148225</v>
      </c>
      <c r="Q41" s="5">
        <v>8732.4403126327197</v>
      </c>
      <c r="R41" s="5">
        <v>2072.42</v>
      </c>
      <c r="S41" s="6">
        <v>7.7175488691726768</v>
      </c>
      <c r="T41" s="5">
        <v>15994.002627450849</v>
      </c>
      <c r="U41" s="5">
        <v>582.53</v>
      </c>
      <c r="V41" s="6">
        <v>4.2753592374190559</v>
      </c>
      <c r="W41" s="5">
        <v>2490.5250165737225</v>
      </c>
      <c r="X41" s="5">
        <v>2654.95</v>
      </c>
      <c r="Y41" s="6">
        <v>6.9622884212601281</v>
      </c>
      <c r="Z41" s="5">
        <v>18484.527644024573</v>
      </c>
      <c r="AA41" s="5">
        <v>853.16</v>
      </c>
      <c r="AB41" s="6">
        <v>3.8562396819980207</v>
      </c>
      <c r="AC41" s="5">
        <v>3289.9894470934314</v>
      </c>
      <c r="AD41" s="5">
        <v>103.03</v>
      </c>
      <c r="AE41" s="6">
        <v>3.0743377771449731</v>
      </c>
      <c r="AF41" s="5">
        <v>316.7490211792466</v>
      </c>
      <c r="AG41" s="5">
        <v>342.63</v>
      </c>
      <c r="AH41" s="6">
        <v>8.9460418247334736</v>
      </c>
      <c r="AI41" s="5">
        <v>3065.182310408431</v>
      </c>
      <c r="AJ41" s="5">
        <v>18615.43</v>
      </c>
      <c r="AK41" s="7">
        <v>8.0537893439126442</v>
      </c>
      <c r="AL41" s="5">
        <v>149924.75176635175</v>
      </c>
      <c r="AM41" s="5">
        <v>301.47000000000003</v>
      </c>
      <c r="AN41" s="6">
        <v>39.891626971021175</v>
      </c>
      <c r="AO41" s="5">
        <v>12026.128782953754</v>
      </c>
      <c r="AP41" s="5">
        <v>202.53</v>
      </c>
      <c r="AQ41" s="6">
        <v>38.472522725826821</v>
      </c>
      <c r="AR41" s="5">
        <v>7791.8400276617049</v>
      </c>
      <c r="AS41" s="5">
        <v>98.94</v>
      </c>
      <c r="AT41" s="6">
        <v>42.796530779179797</v>
      </c>
      <c r="AU41" s="5">
        <v>4234.2887552920492</v>
      </c>
      <c r="AV41" s="5" t="s">
        <v>16</v>
      </c>
      <c r="AW41" s="6" t="s">
        <v>16</v>
      </c>
      <c r="AX41" s="5" t="s">
        <v>16</v>
      </c>
      <c r="AY41" s="8" t="s">
        <v>16</v>
      </c>
      <c r="AZ41" s="8" t="s">
        <v>16</v>
      </c>
      <c r="BA41" s="9" t="s">
        <v>16</v>
      </c>
      <c r="BB41" s="5" t="s">
        <v>16</v>
      </c>
      <c r="BC41" s="6" t="s">
        <v>16</v>
      </c>
      <c r="BD41" s="5" t="s">
        <v>16</v>
      </c>
      <c r="BE41" s="5" t="s">
        <v>357</v>
      </c>
      <c r="BF41" s="6">
        <v>3.463931839258259</v>
      </c>
      <c r="BG41" s="5" t="s">
        <v>357</v>
      </c>
      <c r="BH41" s="5">
        <v>2644.84</v>
      </c>
      <c r="BI41" s="6">
        <v>4.429579038680056</v>
      </c>
      <c r="BJ41" s="5">
        <v>11715.527824662553</v>
      </c>
      <c r="BK41" s="5" t="s">
        <v>357</v>
      </c>
      <c r="BL41" s="6">
        <v>2.3378802742682021</v>
      </c>
      <c r="BM41" s="5" t="s">
        <v>357</v>
      </c>
      <c r="BN41" s="5">
        <v>11658.8</v>
      </c>
      <c r="BO41" s="6">
        <v>41.624869250063419</v>
      </c>
      <c r="BP41" s="5">
        <v>485296.02561263961</v>
      </c>
      <c r="BQ41" s="5">
        <v>2676.97</v>
      </c>
      <c r="BR41" s="6">
        <v>8.2971669811663098</v>
      </c>
      <c r="BS41" s="5">
        <v>22211.267093572773</v>
      </c>
      <c r="BT41" s="5">
        <v>50.46</v>
      </c>
      <c r="BU41" s="6">
        <v>7.0485812391892742</v>
      </c>
      <c r="BV41" s="5">
        <v>355.67140932949076</v>
      </c>
      <c r="BW41" s="5">
        <v>4895.38</v>
      </c>
      <c r="BX41" s="6">
        <v>7.9514106924254548</v>
      </c>
      <c r="BY41" s="5">
        <v>38925.176875485726</v>
      </c>
      <c r="BZ41" s="5">
        <v>37565.870000000003</v>
      </c>
      <c r="CA41" s="6">
        <v>8.0956077741295918</v>
      </c>
      <c r="CB41" s="5">
        <v>304118.54921394162</v>
      </c>
    </row>
    <row r="42" spans="1:80" ht="11.25" customHeight="1">
      <c r="A42" s="3">
        <v>453</v>
      </c>
      <c r="B42" s="4" t="s">
        <v>115</v>
      </c>
      <c r="C42" s="5">
        <v>9902.2999999999993</v>
      </c>
      <c r="D42" s="6">
        <v>6.6810066245762751</v>
      </c>
      <c r="E42" s="5">
        <v>66157.33189854167</v>
      </c>
      <c r="F42" s="5">
        <v>97.17</v>
      </c>
      <c r="G42" s="6">
        <v>5.0402750456853722</v>
      </c>
      <c r="H42" s="5">
        <v>489.76352618924773</v>
      </c>
      <c r="I42" s="5">
        <v>9999.4699999999993</v>
      </c>
      <c r="J42" s="6">
        <v>6.6650627908010041</v>
      </c>
      <c r="K42" s="5">
        <v>66647.095424730913</v>
      </c>
      <c r="L42" s="6">
        <v>5646.04</v>
      </c>
      <c r="M42" s="6">
        <v>4.9896123577104978</v>
      </c>
      <c r="N42" s="5">
        <v>28171.550956127783</v>
      </c>
      <c r="O42" s="5">
        <v>3252.67</v>
      </c>
      <c r="P42" s="6">
        <v>5.7228693752669022</v>
      </c>
      <c r="Q42" s="5">
        <v>18614.6055308494</v>
      </c>
      <c r="R42" s="5">
        <v>7188.22</v>
      </c>
      <c r="S42" s="6">
        <v>6.2281375898638096</v>
      </c>
      <c r="T42" s="5">
        <v>44769.223186210853</v>
      </c>
      <c r="U42" s="5">
        <v>941.05</v>
      </c>
      <c r="V42" s="6">
        <v>4.5074946129149502</v>
      </c>
      <c r="W42" s="5">
        <v>4241.7778054836126</v>
      </c>
      <c r="X42" s="5">
        <v>8129.27</v>
      </c>
      <c r="Y42" s="6">
        <v>6.0289547513730586</v>
      </c>
      <c r="Z42" s="5">
        <v>49011.000991694469</v>
      </c>
      <c r="AA42" s="5">
        <v>73.959999999999994</v>
      </c>
      <c r="AB42" s="6">
        <v>3.2947104035917327</v>
      </c>
      <c r="AC42" s="5">
        <v>243.67678144964444</v>
      </c>
      <c r="AD42" s="5">
        <v>22.22</v>
      </c>
      <c r="AE42" s="6">
        <v>3.5494178024745286</v>
      </c>
      <c r="AF42" s="5">
        <v>78.868063570984049</v>
      </c>
      <c r="AG42" s="5">
        <v>15645.63</v>
      </c>
      <c r="AH42" s="6">
        <v>9.0846893495149281</v>
      </c>
      <c r="AI42" s="5">
        <v>142135.68822745126</v>
      </c>
      <c r="AJ42" s="5">
        <v>42769.26</v>
      </c>
      <c r="AK42" s="7">
        <v>7.1290100875225448</v>
      </c>
      <c r="AL42" s="5">
        <v>304902.48597587447</v>
      </c>
      <c r="AM42" s="5">
        <v>2378.09</v>
      </c>
      <c r="AN42" s="6">
        <v>40.841300099627318</v>
      </c>
      <c r="AO42" s="5">
        <v>97124.287353922744</v>
      </c>
      <c r="AP42" s="5">
        <v>631.73</v>
      </c>
      <c r="AQ42" s="6">
        <v>39.868756219754076</v>
      </c>
      <c r="AR42" s="5">
        <v>25186.289366705256</v>
      </c>
      <c r="AS42" s="5">
        <v>1746.36</v>
      </c>
      <c r="AT42" s="6">
        <v>41.193109088170537</v>
      </c>
      <c r="AU42" s="5">
        <v>71937.997987217488</v>
      </c>
      <c r="AV42" s="5">
        <v>99.32</v>
      </c>
      <c r="AW42" s="6">
        <v>61.938704408818047</v>
      </c>
      <c r="AX42" s="5">
        <v>6151.7521218838074</v>
      </c>
      <c r="AY42" s="8">
        <v>17.526640338410267</v>
      </c>
      <c r="AZ42" s="8">
        <v>10.855773952004602</v>
      </c>
      <c r="BA42" s="9">
        <v>1078.1954689130971</v>
      </c>
      <c r="BB42" s="5" t="s">
        <v>16</v>
      </c>
      <c r="BC42" s="6" t="s">
        <v>16</v>
      </c>
      <c r="BD42" s="5" t="s">
        <v>16</v>
      </c>
      <c r="BE42" s="5" t="s">
        <v>357</v>
      </c>
      <c r="BF42" s="6">
        <v>2.6782446454295421</v>
      </c>
      <c r="BG42" s="5" t="s">
        <v>357</v>
      </c>
      <c r="BH42" s="5">
        <v>715.21</v>
      </c>
      <c r="BI42" s="6">
        <v>3.6495949543568393</v>
      </c>
      <c r="BJ42" s="5">
        <v>2610.2268073055557</v>
      </c>
      <c r="BK42" s="5" t="s">
        <v>357</v>
      </c>
      <c r="BL42" s="6">
        <v>1.8540438938045383</v>
      </c>
      <c r="BM42" s="5" t="s">
        <v>357</v>
      </c>
      <c r="BN42" s="5">
        <v>29096.55</v>
      </c>
      <c r="BO42" s="6">
        <v>39.396153389853893</v>
      </c>
      <c r="BP42" s="5">
        <v>1146292.1469155527</v>
      </c>
      <c r="BQ42" s="5">
        <v>3053.56</v>
      </c>
      <c r="BR42" s="6">
        <v>7.4670671342798096</v>
      </c>
      <c r="BS42" s="5">
        <v>22801.137518551455</v>
      </c>
      <c r="BT42" s="5">
        <v>52.24</v>
      </c>
      <c r="BU42" s="6">
        <v>5.9991796675533111</v>
      </c>
      <c r="BV42" s="5">
        <v>313.39714583298496</v>
      </c>
      <c r="BW42" s="5">
        <v>2146.79</v>
      </c>
      <c r="BX42" s="6">
        <v>7.6082973655428754</v>
      </c>
      <c r="BY42" s="5">
        <v>16333.41670137379</v>
      </c>
      <c r="BZ42" s="5">
        <v>9116.5100000000075</v>
      </c>
      <c r="CA42" s="6">
        <v>7.287367305711923</v>
      </c>
      <c r="CB42" s="5">
        <v>66435.356916195859</v>
      </c>
    </row>
    <row r="43" spans="1:80" ht="11.25" customHeight="1">
      <c r="A43" s="3">
        <v>454</v>
      </c>
      <c r="B43" s="4" t="s">
        <v>376</v>
      </c>
      <c r="C43" s="5">
        <v>12855.26</v>
      </c>
      <c r="D43" s="6">
        <v>6.5255662844374758</v>
      </c>
      <c r="E43" s="5">
        <v>83887.851233677662</v>
      </c>
      <c r="F43" s="5">
        <v>277.82</v>
      </c>
      <c r="G43" s="6">
        <v>4.9779089225956614</v>
      </c>
      <c r="H43" s="5">
        <v>1382.962656875527</v>
      </c>
      <c r="I43" s="5">
        <v>13133.08</v>
      </c>
      <c r="J43" s="6">
        <v>6.4928268076150601</v>
      </c>
      <c r="K43" s="5">
        <v>85270.813890553196</v>
      </c>
      <c r="L43" s="6">
        <v>7591.56</v>
      </c>
      <c r="M43" s="6">
        <v>4.8307774638490191</v>
      </c>
      <c r="N43" s="5">
        <v>36673.136963457655</v>
      </c>
      <c r="O43" s="5">
        <v>10295.98</v>
      </c>
      <c r="P43" s="6">
        <v>5.6791240273432555</v>
      </c>
      <c r="Q43" s="5">
        <v>58472.147403045652</v>
      </c>
      <c r="R43" s="5">
        <v>8137.85</v>
      </c>
      <c r="S43" s="6">
        <v>6.1100884096312793</v>
      </c>
      <c r="T43" s="5">
        <v>49722.982964317911</v>
      </c>
      <c r="U43" s="5">
        <v>3793.8</v>
      </c>
      <c r="V43" s="6">
        <v>4.4427921857528831</v>
      </c>
      <c r="W43" s="5">
        <v>16855.064994309294</v>
      </c>
      <c r="X43" s="5">
        <v>11931.65</v>
      </c>
      <c r="Y43" s="6">
        <v>5.5799531463483421</v>
      </c>
      <c r="Z43" s="5">
        <v>66578.047958627198</v>
      </c>
      <c r="AA43" s="5">
        <v>263.11</v>
      </c>
      <c r="AB43" s="6">
        <v>3.241260110208585</v>
      </c>
      <c r="AC43" s="5">
        <v>852.80794759698108</v>
      </c>
      <c r="AD43" s="5" t="s">
        <v>357</v>
      </c>
      <c r="AE43" s="6">
        <v>3.5448721255142877</v>
      </c>
      <c r="AF43" s="5" t="s">
        <v>357</v>
      </c>
      <c r="AG43" s="5">
        <v>27072.22</v>
      </c>
      <c r="AH43" s="6">
        <v>9.0515960911831677</v>
      </c>
      <c r="AI43" s="5">
        <v>245046.80073165084</v>
      </c>
      <c r="AJ43" s="5">
        <v>70358.539999999994</v>
      </c>
      <c r="AK43" s="7">
        <v>7.009031570631163</v>
      </c>
      <c r="AL43" s="5">
        <v>493145.2281235155</v>
      </c>
      <c r="AM43" s="5">
        <v>23101.53</v>
      </c>
      <c r="AN43" s="6">
        <v>40.080077029529356</v>
      </c>
      <c r="AO43" s="5">
        <v>925911.10189998313</v>
      </c>
      <c r="AP43" s="5">
        <v>814.46</v>
      </c>
      <c r="AQ43" s="6">
        <v>39.077173985777257</v>
      </c>
      <c r="AR43" s="5">
        <v>31826.795124456148</v>
      </c>
      <c r="AS43" s="5">
        <v>22287.07</v>
      </c>
      <c r="AT43" s="6">
        <v>40.116727177485743</v>
      </c>
      <c r="AU43" s="5">
        <v>894084.30677552696</v>
      </c>
      <c r="AV43" s="5">
        <v>301.55</v>
      </c>
      <c r="AW43" s="6">
        <v>61.157848050785262</v>
      </c>
      <c r="AX43" s="5">
        <v>18442.149079714294</v>
      </c>
      <c r="AY43" s="8">
        <v>17.527974134818816</v>
      </c>
      <c r="AZ43" s="8">
        <v>10.719731787753433</v>
      </c>
      <c r="BA43" s="9">
        <v>3232.5351205970478</v>
      </c>
      <c r="BB43" s="5" t="s">
        <v>16</v>
      </c>
      <c r="BC43" s="6" t="s">
        <v>16</v>
      </c>
      <c r="BD43" s="5" t="s">
        <v>16</v>
      </c>
      <c r="BE43" s="5" t="s">
        <v>357</v>
      </c>
      <c r="BF43" s="6">
        <v>2.732902699417898</v>
      </c>
      <c r="BG43" s="5" t="s">
        <v>357</v>
      </c>
      <c r="BH43" s="5">
        <v>2110.62</v>
      </c>
      <c r="BI43" s="6">
        <v>3.6008064102678312</v>
      </c>
      <c r="BJ43" s="5">
        <v>7599.934025639488</v>
      </c>
      <c r="BK43" s="5" t="s">
        <v>357</v>
      </c>
      <c r="BL43" s="6">
        <v>1.854043893804538</v>
      </c>
      <c r="BM43" s="5" t="s">
        <v>357</v>
      </c>
      <c r="BN43" s="5">
        <v>40602.660000000003</v>
      </c>
      <c r="BO43" s="6">
        <v>38.822938063096217</v>
      </c>
      <c r="BP43" s="5">
        <v>1576314.5543769549</v>
      </c>
      <c r="BQ43" s="5">
        <v>7039.43</v>
      </c>
      <c r="BR43" s="6">
        <v>7.5407646545030902</v>
      </c>
      <c r="BS43" s="5">
        <v>53082.684931848693</v>
      </c>
      <c r="BT43" s="5" t="s">
        <v>357</v>
      </c>
      <c r="BU43" s="6">
        <v>5.9991796675533022</v>
      </c>
      <c r="BV43" s="5" t="s">
        <v>357</v>
      </c>
      <c r="BW43" s="5">
        <v>3051.47</v>
      </c>
      <c r="BX43" s="6">
        <v>7.6297524971033024</v>
      </c>
      <c r="BY43" s="5">
        <v>23281.960852335811</v>
      </c>
      <c r="BZ43" s="5">
        <v>10760.2</v>
      </c>
      <c r="CA43" s="6">
        <v>7.2004079357414188</v>
      </c>
      <c r="CB43" s="5">
        <v>77477.829470164826</v>
      </c>
    </row>
    <row r="44" spans="1:80" ht="11.25" customHeight="1">
      <c r="A44" s="3">
        <v>455</v>
      </c>
      <c r="B44" s="4" t="s">
        <v>116</v>
      </c>
      <c r="C44" s="5" t="s">
        <v>357</v>
      </c>
      <c r="D44" s="6">
        <v>9.3219164673453143</v>
      </c>
      <c r="E44" s="5" t="s">
        <v>357</v>
      </c>
      <c r="F44" s="5" t="s">
        <v>357</v>
      </c>
      <c r="G44" s="6">
        <v>4.4608872892934235</v>
      </c>
      <c r="H44" s="5" t="s">
        <v>357</v>
      </c>
      <c r="I44" s="5">
        <v>4403.3599999999997</v>
      </c>
      <c r="J44" s="6">
        <v>9.3159331323136509</v>
      </c>
      <c r="K44" s="5">
        <v>41021.407317504636</v>
      </c>
      <c r="L44" s="6">
        <v>231.52</v>
      </c>
      <c r="M44" s="6">
        <v>5.523478344294011</v>
      </c>
      <c r="N44" s="5">
        <v>1278.7957062709497</v>
      </c>
      <c r="O44" s="5">
        <v>278.33</v>
      </c>
      <c r="P44" s="6">
        <v>6.4704109155555702</v>
      </c>
      <c r="Q44" s="5">
        <v>1800.9094701265815</v>
      </c>
      <c r="R44" s="5">
        <v>606.37</v>
      </c>
      <c r="S44" s="6">
        <v>8.3708029020361892</v>
      </c>
      <c r="T44" s="5">
        <v>5075.8037557076841</v>
      </c>
      <c r="U44" s="5">
        <v>68.760000000000005</v>
      </c>
      <c r="V44" s="6">
        <v>4.0116999786957628</v>
      </c>
      <c r="W44" s="5">
        <v>275.84449053512071</v>
      </c>
      <c r="X44" s="5">
        <v>675.13</v>
      </c>
      <c r="Y44" s="6">
        <v>7.9268411213289358</v>
      </c>
      <c r="Z44" s="5">
        <v>5351.6482462428048</v>
      </c>
      <c r="AA44" s="5">
        <v>55.56</v>
      </c>
      <c r="AB44" s="6">
        <v>4.017939842417225</v>
      </c>
      <c r="AC44" s="5">
        <v>223.23673764470107</v>
      </c>
      <c r="AD44" s="5">
        <v>23.02</v>
      </c>
      <c r="AE44" s="6">
        <v>2.6638381633272252</v>
      </c>
      <c r="AF44" s="5">
        <v>61.321554519792741</v>
      </c>
      <c r="AG44" s="5">
        <v>329.27</v>
      </c>
      <c r="AH44" s="6">
        <v>9.3819686560794828</v>
      </c>
      <c r="AI44" s="5">
        <v>3089.2008193872916</v>
      </c>
      <c r="AJ44" s="5">
        <v>5996.19</v>
      </c>
      <c r="AK44" s="7">
        <v>8.8100143343851247</v>
      </c>
      <c r="AL44" s="5">
        <v>52826.51985169675</v>
      </c>
      <c r="AM44" s="5">
        <v>171.38</v>
      </c>
      <c r="AN44" s="6">
        <v>42.050881600644587</v>
      </c>
      <c r="AO44" s="5">
        <v>7206.6800887184691</v>
      </c>
      <c r="AP44" s="5">
        <v>68.77</v>
      </c>
      <c r="AQ44" s="6">
        <v>40.685464262727741</v>
      </c>
      <c r="AR44" s="5">
        <v>2797.9393773477864</v>
      </c>
      <c r="AS44" s="5">
        <v>102.61</v>
      </c>
      <c r="AT44" s="6">
        <v>42.965994653256821</v>
      </c>
      <c r="AU44" s="5">
        <v>4408.7407113706822</v>
      </c>
      <c r="AV44" s="5" t="s">
        <v>16</v>
      </c>
      <c r="AW44" s="6" t="s">
        <v>16</v>
      </c>
      <c r="AX44" s="5" t="s">
        <v>16</v>
      </c>
      <c r="AY44" s="8" t="s">
        <v>16</v>
      </c>
      <c r="AZ44" s="8" t="s">
        <v>16</v>
      </c>
      <c r="BA44" s="9" t="s">
        <v>16</v>
      </c>
      <c r="BB44" s="5" t="s">
        <v>357</v>
      </c>
      <c r="BC44" s="6">
        <v>3.850424764412093</v>
      </c>
      <c r="BD44" s="5" t="s">
        <v>357</v>
      </c>
      <c r="BE44" s="5" t="s">
        <v>357</v>
      </c>
      <c r="BF44" s="6">
        <v>3.6323791195535371</v>
      </c>
      <c r="BG44" s="5" t="s">
        <v>357</v>
      </c>
      <c r="BH44" s="5">
        <v>843.29</v>
      </c>
      <c r="BI44" s="6">
        <v>4.3058203383904878</v>
      </c>
      <c r="BJ44" s="5">
        <v>3631.0552331613135</v>
      </c>
      <c r="BK44" s="5" t="s">
        <v>16</v>
      </c>
      <c r="BL44" s="6" t="s">
        <v>16</v>
      </c>
      <c r="BM44" s="5" t="s">
        <v>16</v>
      </c>
      <c r="BN44" s="5">
        <v>4953.83</v>
      </c>
      <c r="BO44" s="6">
        <v>42.189940311320363</v>
      </c>
      <c r="BP44" s="5">
        <v>209001.7920124282</v>
      </c>
      <c r="BQ44" s="5">
        <v>2014.02</v>
      </c>
      <c r="BR44" s="6">
        <v>8.6321865522677843</v>
      </c>
      <c r="BS44" s="5">
        <v>17385.396359998362</v>
      </c>
      <c r="BT44" s="5">
        <v>11.25</v>
      </c>
      <c r="BU44" s="6">
        <v>7.8264142418814044</v>
      </c>
      <c r="BV44" s="5">
        <v>88.047160221165797</v>
      </c>
      <c r="BW44" s="5">
        <v>2063.79</v>
      </c>
      <c r="BX44" s="6">
        <v>7.9123910565205957</v>
      </c>
      <c r="BY44" s="5">
        <v>16329.513538536639</v>
      </c>
      <c r="BZ44" s="5">
        <v>25620.41</v>
      </c>
      <c r="CA44" s="6">
        <v>8.0883146770845453</v>
      </c>
      <c r="CB44" s="5">
        <v>207225.93823592365</v>
      </c>
    </row>
    <row r="45" spans="1:80" ht="11.25" customHeight="1">
      <c r="A45" s="3">
        <v>456</v>
      </c>
      <c r="B45" s="4" t="s">
        <v>377</v>
      </c>
      <c r="C45" s="5">
        <v>2517.2800000000002</v>
      </c>
      <c r="D45" s="6">
        <v>6.7299618308657134</v>
      </c>
      <c r="E45" s="5">
        <v>16941.198317601647</v>
      </c>
      <c r="F45" s="5">
        <v>126.84</v>
      </c>
      <c r="G45" s="6">
        <v>4.9161281291280243</v>
      </c>
      <c r="H45" s="5">
        <v>623.56169189859861</v>
      </c>
      <c r="I45" s="5">
        <v>2644.12</v>
      </c>
      <c r="J45" s="6">
        <v>6.6429511555830461</v>
      </c>
      <c r="K45" s="5">
        <v>17564.760009500245</v>
      </c>
      <c r="L45" s="6">
        <v>1247.92</v>
      </c>
      <c r="M45" s="6">
        <v>4.7989902937488162</v>
      </c>
      <c r="N45" s="5">
        <v>5988.7559673750229</v>
      </c>
      <c r="O45" s="5">
        <v>1580.4</v>
      </c>
      <c r="P45" s="6">
        <v>5.8566840035690149</v>
      </c>
      <c r="Q45" s="5">
        <v>9255.9033992404711</v>
      </c>
      <c r="R45" s="5">
        <v>2481.36</v>
      </c>
      <c r="S45" s="6">
        <v>6.0645975281768099</v>
      </c>
      <c r="T45" s="5">
        <v>15048.449722516809</v>
      </c>
      <c r="U45" s="5">
        <v>2122.09</v>
      </c>
      <c r="V45" s="6">
        <v>4.4865474977090729</v>
      </c>
      <c r="W45" s="5">
        <v>9520.8575794134449</v>
      </c>
      <c r="X45" s="5">
        <v>4603.45</v>
      </c>
      <c r="Y45" s="6">
        <v>5.3371508981155982</v>
      </c>
      <c r="Z45" s="5">
        <v>24569.307301930254</v>
      </c>
      <c r="AA45" s="5">
        <v>124.28</v>
      </c>
      <c r="AB45" s="6">
        <v>3.1741626493075161</v>
      </c>
      <c r="AC45" s="5">
        <v>394.48493405593814</v>
      </c>
      <c r="AD45" s="5">
        <v>80.91</v>
      </c>
      <c r="AE45" s="6">
        <v>3.5239849220496628</v>
      </c>
      <c r="AF45" s="5">
        <v>285.12562004303823</v>
      </c>
      <c r="AG45" s="5">
        <v>6450.9</v>
      </c>
      <c r="AH45" s="6">
        <v>9.1174528119620586</v>
      </c>
      <c r="AI45" s="5">
        <v>58815.776344686034</v>
      </c>
      <c r="AJ45" s="5">
        <v>16731.98</v>
      </c>
      <c r="AK45" s="7">
        <v>6.985073707763874</v>
      </c>
      <c r="AL45" s="5">
        <v>116874.11357683101</v>
      </c>
      <c r="AM45" s="5">
        <v>6943.07</v>
      </c>
      <c r="AN45" s="6">
        <v>40.430958384691152</v>
      </c>
      <c r="AO45" s="5">
        <v>280714.97423199762</v>
      </c>
      <c r="AP45" s="5">
        <v>123.67</v>
      </c>
      <c r="AQ45" s="6">
        <v>39.932352060085321</v>
      </c>
      <c r="AR45" s="5">
        <v>4938.4339792707497</v>
      </c>
      <c r="AS45" s="5">
        <v>6819.4</v>
      </c>
      <c r="AT45" s="6">
        <v>40.440000623621842</v>
      </c>
      <c r="AU45" s="5">
        <v>275776.54025272687</v>
      </c>
      <c r="AV45" s="5">
        <v>90.14</v>
      </c>
      <c r="AW45" s="6">
        <v>61.255172761646591</v>
      </c>
      <c r="AX45" s="5">
        <v>5521.5412727348239</v>
      </c>
      <c r="AY45" s="8">
        <v>17.532948827024935</v>
      </c>
      <c r="AZ45" s="8">
        <v>10.739838094205213</v>
      </c>
      <c r="BA45" s="9">
        <v>968.0890058116579</v>
      </c>
      <c r="BB45" s="5" t="s">
        <v>16</v>
      </c>
      <c r="BC45" s="6" t="s">
        <v>16</v>
      </c>
      <c r="BD45" s="5" t="s">
        <v>16</v>
      </c>
      <c r="BE45" s="5" t="s">
        <v>16</v>
      </c>
      <c r="BF45" s="6" t="s">
        <v>16</v>
      </c>
      <c r="BG45" s="5" t="s">
        <v>16</v>
      </c>
      <c r="BH45" s="5">
        <v>216.06</v>
      </c>
      <c r="BI45" s="6">
        <v>3.6603148174676141</v>
      </c>
      <c r="BJ45" s="5">
        <v>790.84761946205276</v>
      </c>
      <c r="BK45" s="5" t="s">
        <v>357</v>
      </c>
      <c r="BL45" s="6">
        <v>1.8540438938045387</v>
      </c>
      <c r="BM45" s="5" t="s">
        <v>357</v>
      </c>
      <c r="BN45" s="5">
        <v>17851.72</v>
      </c>
      <c r="BO45" s="6">
        <v>39.836029378445843</v>
      </c>
      <c r="BP45" s="5">
        <v>711141.64237578923</v>
      </c>
      <c r="BQ45" s="5">
        <v>7278.21</v>
      </c>
      <c r="BR45" s="6">
        <v>7.2985980956197976</v>
      </c>
      <c r="BS45" s="5">
        <v>53120.729645520965</v>
      </c>
      <c r="BT45" s="5" t="s">
        <v>357</v>
      </c>
      <c r="BU45" s="6">
        <v>6.0491916778529928</v>
      </c>
      <c r="BV45" s="5" t="s">
        <v>357</v>
      </c>
      <c r="BW45" s="5">
        <v>1477.18</v>
      </c>
      <c r="BX45" s="6">
        <v>7.6896214945440517</v>
      </c>
      <c r="BY45" s="5">
        <v>11358.955079310583</v>
      </c>
      <c r="BZ45" s="5">
        <v>6144.95</v>
      </c>
      <c r="CA45" s="6">
        <v>7.1900417230088403</v>
      </c>
      <c r="CB45" s="5">
        <v>44182.446885803169</v>
      </c>
    </row>
    <row r="46" spans="1:80" ht="11.25" customHeight="1">
      <c r="A46" s="3">
        <v>457</v>
      </c>
      <c r="B46" s="4" t="s">
        <v>117</v>
      </c>
      <c r="C46" s="5">
        <v>2716.22</v>
      </c>
      <c r="D46" s="6">
        <v>8.9499068155413362</v>
      </c>
      <c r="E46" s="5">
        <v>24309.915890509681</v>
      </c>
      <c r="F46" s="5">
        <v>9.73</v>
      </c>
      <c r="G46" s="6">
        <v>5.2287032554667556</v>
      </c>
      <c r="H46" s="5">
        <v>50.875282675691523</v>
      </c>
      <c r="I46" s="5">
        <v>2725.95</v>
      </c>
      <c r="J46" s="6">
        <v>8.9366243596490662</v>
      </c>
      <c r="K46" s="5">
        <v>24360.791173185371</v>
      </c>
      <c r="L46" s="6">
        <v>209.18</v>
      </c>
      <c r="M46" s="6">
        <v>4.9408182906714737</v>
      </c>
      <c r="N46" s="5">
        <v>1033.5203700426587</v>
      </c>
      <c r="O46" s="5">
        <v>567.33000000000004</v>
      </c>
      <c r="P46" s="6">
        <v>5.9617526232801676</v>
      </c>
      <c r="Q46" s="5">
        <v>3382.2811157655374</v>
      </c>
      <c r="R46" s="5">
        <v>507</v>
      </c>
      <c r="S46" s="6">
        <v>7.6966449944568796</v>
      </c>
      <c r="T46" s="5">
        <v>3902.1990121896379</v>
      </c>
      <c r="U46" s="5">
        <v>150.52000000000001</v>
      </c>
      <c r="V46" s="6">
        <v>4.2587797735302759</v>
      </c>
      <c r="W46" s="5">
        <v>641.03153151177708</v>
      </c>
      <c r="X46" s="5">
        <v>657.52</v>
      </c>
      <c r="Y46" s="6">
        <v>6.9096461608793875</v>
      </c>
      <c r="Z46" s="5">
        <v>4543.2305437014147</v>
      </c>
      <c r="AA46" s="5">
        <v>196.56</v>
      </c>
      <c r="AB46" s="6">
        <v>3.7315536687762076</v>
      </c>
      <c r="AC46" s="5">
        <v>733.47418913465151</v>
      </c>
      <c r="AD46" s="5" t="s">
        <v>357</v>
      </c>
      <c r="AE46" s="6">
        <v>3.3144782852658223</v>
      </c>
      <c r="AF46" s="5" t="s">
        <v>357</v>
      </c>
      <c r="AG46" s="5">
        <v>322.24</v>
      </c>
      <c r="AH46" s="6">
        <v>9.1304669461937458</v>
      </c>
      <c r="AI46" s="5">
        <v>2942.2016687414721</v>
      </c>
      <c r="AJ46" s="5">
        <v>4702.58</v>
      </c>
      <c r="AK46" s="7">
        <v>7.883839008323184</v>
      </c>
      <c r="AL46" s="5">
        <v>37074.383643760433</v>
      </c>
      <c r="AM46" s="5">
        <v>54.9</v>
      </c>
      <c r="AN46" s="6">
        <v>39.918598843010088</v>
      </c>
      <c r="AO46" s="5">
        <v>2191.5310764812539</v>
      </c>
      <c r="AP46" s="5" t="s">
        <v>357</v>
      </c>
      <c r="AQ46" s="6">
        <v>38.812421109809307</v>
      </c>
      <c r="AR46" s="5" t="s">
        <v>357</v>
      </c>
      <c r="AS46" s="5" t="s">
        <v>357</v>
      </c>
      <c r="AT46" s="6">
        <v>42.160224723520592</v>
      </c>
      <c r="AU46" s="5" t="s">
        <v>357</v>
      </c>
      <c r="AV46" s="5" t="s">
        <v>357</v>
      </c>
      <c r="AW46" s="6">
        <v>71.500710523634737</v>
      </c>
      <c r="AX46" s="5" t="s">
        <v>357</v>
      </c>
      <c r="AY46" s="5" t="s">
        <v>357</v>
      </c>
      <c r="AZ46" s="8">
        <v>11.992830242233328</v>
      </c>
      <c r="BA46" s="5" t="s">
        <v>357</v>
      </c>
      <c r="BB46" s="5" t="s">
        <v>357</v>
      </c>
      <c r="BC46" s="6">
        <v>2.7928902282629844</v>
      </c>
      <c r="BD46" s="5" t="s">
        <v>357</v>
      </c>
      <c r="BE46" s="5">
        <v>12.67</v>
      </c>
      <c r="BF46" s="6">
        <v>3.6742358514396178</v>
      </c>
      <c r="BG46" s="5">
        <v>46.552568237739962</v>
      </c>
      <c r="BH46" s="5" t="s">
        <v>357</v>
      </c>
      <c r="BI46" s="6">
        <v>4.264363851242833</v>
      </c>
      <c r="BJ46" s="5" t="s">
        <v>357</v>
      </c>
      <c r="BK46" s="5" t="s">
        <v>357</v>
      </c>
      <c r="BL46" s="6">
        <v>2.7810658407068081</v>
      </c>
      <c r="BM46" s="5" t="s">
        <v>357</v>
      </c>
      <c r="BN46" s="5">
        <v>8863.68</v>
      </c>
      <c r="BO46" s="6">
        <v>41.189787556316503</v>
      </c>
      <c r="BP46" s="5">
        <v>365093.09616717149</v>
      </c>
      <c r="BQ46" s="5">
        <v>1756.36</v>
      </c>
      <c r="BR46" s="6">
        <v>7.7791477275524041</v>
      </c>
      <c r="BS46" s="5">
        <v>13662.983902763939</v>
      </c>
      <c r="BT46" s="5">
        <v>189.3</v>
      </c>
      <c r="BU46" s="6">
        <v>7.6925625168351761</v>
      </c>
      <c r="BV46" s="5">
        <v>1456.202084436899</v>
      </c>
      <c r="BW46" s="5">
        <v>4965.6899999999941</v>
      </c>
      <c r="BX46" s="6">
        <v>7.7728399294596251</v>
      </c>
      <c r="BY46" s="5">
        <v>38597.51350931832</v>
      </c>
      <c r="BZ46" s="5">
        <v>45370.73</v>
      </c>
      <c r="CA46" s="6">
        <v>7.9428589507999856</v>
      </c>
      <c r="CB46" s="5">
        <v>360373.30888482946</v>
      </c>
    </row>
    <row r="47" spans="1:80" ht="11.25" customHeight="1">
      <c r="A47" s="3">
        <v>458</v>
      </c>
      <c r="B47" s="4" t="s">
        <v>378</v>
      </c>
      <c r="C47" s="5">
        <v>5398.94</v>
      </c>
      <c r="D47" s="6">
        <v>6.8933532144245007</v>
      </c>
      <c r="E47" s="5">
        <v>37216.800403485002</v>
      </c>
      <c r="F47" s="5">
        <v>49.21</v>
      </c>
      <c r="G47" s="6">
        <v>5.0558663430772501</v>
      </c>
      <c r="H47" s="5">
        <v>248.79918274283153</v>
      </c>
      <c r="I47" s="5">
        <v>5448.15</v>
      </c>
      <c r="J47" s="6">
        <v>6.8767562541831335</v>
      </c>
      <c r="K47" s="5">
        <v>37465.599586227836</v>
      </c>
      <c r="L47" s="6">
        <v>3428.11</v>
      </c>
      <c r="M47" s="6">
        <v>5.0161482836932549</v>
      </c>
      <c r="N47" s="5">
        <v>17195.908092811685</v>
      </c>
      <c r="O47" s="5">
        <v>2904.29</v>
      </c>
      <c r="P47" s="6">
        <v>5.7852595614161242</v>
      </c>
      <c r="Q47" s="5">
        <v>16802.071491625236</v>
      </c>
      <c r="R47" s="5">
        <v>6955.05</v>
      </c>
      <c r="S47" s="6">
        <v>6.2163822417913845</v>
      </c>
      <c r="T47" s="5">
        <v>43235.249310771178</v>
      </c>
      <c r="U47" s="5">
        <v>712.7</v>
      </c>
      <c r="V47" s="6">
        <v>4.4730937565981339</v>
      </c>
      <c r="W47" s="5">
        <v>3187.9739203274903</v>
      </c>
      <c r="X47" s="5">
        <v>7667.75</v>
      </c>
      <c r="Y47" s="6">
        <v>6.0543475245148404</v>
      </c>
      <c r="Z47" s="5">
        <v>46423.223231098666</v>
      </c>
      <c r="AA47" s="5">
        <v>189.04</v>
      </c>
      <c r="AB47" s="6">
        <v>3.3632666297251061</v>
      </c>
      <c r="AC47" s="5">
        <v>635.79192368323379</v>
      </c>
      <c r="AD47" s="5">
        <v>35.729999999999997</v>
      </c>
      <c r="AE47" s="6">
        <v>3.5494178024745304</v>
      </c>
      <c r="AF47" s="5">
        <v>126.82069808241499</v>
      </c>
      <c r="AG47" s="5">
        <v>3939.51</v>
      </c>
      <c r="AH47" s="6">
        <v>8.9266574355198944</v>
      </c>
      <c r="AI47" s="5">
        <v>35166.656233804977</v>
      </c>
      <c r="AJ47" s="5">
        <v>23612.58</v>
      </c>
      <c r="AK47" s="7">
        <v>6.5141577607078123</v>
      </c>
      <c r="AL47" s="5">
        <v>153816.07125733406</v>
      </c>
      <c r="AM47" s="5">
        <v>2692.51</v>
      </c>
      <c r="AN47" s="6">
        <v>40.676674911716262</v>
      </c>
      <c r="AO47" s="5">
        <v>109522.35396654517</v>
      </c>
      <c r="AP47" s="5">
        <v>701.36</v>
      </c>
      <c r="AQ47" s="6">
        <v>38.328284319812852</v>
      </c>
      <c r="AR47" s="5">
        <v>26881.925490543948</v>
      </c>
      <c r="AS47" s="5">
        <v>1991.15</v>
      </c>
      <c r="AT47" s="6">
        <v>41.503868857695906</v>
      </c>
      <c r="AU47" s="5">
        <v>82640.428476001223</v>
      </c>
      <c r="AV47" s="5">
        <v>433.57</v>
      </c>
      <c r="AW47" s="6">
        <v>61.307079313797757</v>
      </c>
      <c r="AX47" s="5">
        <v>26580.910378083288</v>
      </c>
      <c r="AY47" s="8">
        <v>17.533244855850871</v>
      </c>
      <c r="AZ47" s="8">
        <v>10.749120330058856</v>
      </c>
      <c r="BA47" s="9">
        <v>4660.4961015036179</v>
      </c>
      <c r="BB47" s="5" t="s">
        <v>357</v>
      </c>
      <c r="BC47" s="6">
        <v>3.3562345764813415</v>
      </c>
      <c r="BD47" s="5" t="s">
        <v>357</v>
      </c>
      <c r="BE47" s="5">
        <v>43.15</v>
      </c>
      <c r="BF47" s="6">
        <v>2.7329026994178975</v>
      </c>
      <c r="BG47" s="5">
        <v>117.92475147988229</v>
      </c>
      <c r="BH47" s="5">
        <v>2046.94</v>
      </c>
      <c r="BI47" s="6">
        <v>3.7607921649569862</v>
      </c>
      <c r="BJ47" s="5">
        <v>7698.1159141370554</v>
      </c>
      <c r="BK47" s="5">
        <v>18.07</v>
      </c>
      <c r="BL47" s="6">
        <v>1.854043893804538</v>
      </c>
      <c r="BM47" s="5">
        <v>33.502573161048005</v>
      </c>
      <c r="BN47" s="5">
        <v>16353.94</v>
      </c>
      <c r="BO47" s="6">
        <v>39.526475850710973</v>
      </c>
      <c r="BP47" s="5">
        <v>646413.61447397619</v>
      </c>
      <c r="BQ47" s="5">
        <v>1769.29</v>
      </c>
      <c r="BR47" s="6">
        <v>7.4478769692112232</v>
      </c>
      <c r="BS47" s="5">
        <v>13177.454242855725</v>
      </c>
      <c r="BT47" s="5" t="s">
        <v>16</v>
      </c>
      <c r="BU47" s="6" t="s">
        <v>16</v>
      </c>
      <c r="BV47" s="5" t="s">
        <v>16</v>
      </c>
      <c r="BW47" s="5">
        <v>2600.17</v>
      </c>
      <c r="BX47" s="6">
        <v>7.9309658836907913</v>
      </c>
      <c r="BY47" s="5">
        <v>20621.859561796286</v>
      </c>
      <c r="BZ47" s="5">
        <v>12656.57</v>
      </c>
      <c r="CA47" s="6">
        <v>7.5744812427974706</v>
      </c>
      <c r="CB47" s="5">
        <v>95866.952063153178</v>
      </c>
    </row>
    <row r="48" spans="1:80" ht="11.25" customHeight="1">
      <c r="A48" s="3">
        <v>459</v>
      </c>
      <c r="B48" s="4" t="s">
        <v>379</v>
      </c>
      <c r="C48" s="5">
        <v>17179.330000000002</v>
      </c>
      <c r="D48" s="6">
        <v>7.5785033951256029</v>
      </c>
      <c r="E48" s="5">
        <v>130193.61073098311</v>
      </c>
      <c r="F48" s="5">
        <v>148.35</v>
      </c>
      <c r="G48" s="6">
        <v>4.3485917048642264</v>
      </c>
      <c r="H48" s="5">
        <v>645.11357941660822</v>
      </c>
      <c r="I48" s="5">
        <v>17327.68</v>
      </c>
      <c r="J48" s="6">
        <v>7.5508506799756061</v>
      </c>
      <c r="K48" s="5">
        <v>130838.72431039972</v>
      </c>
      <c r="L48" s="6">
        <v>3600.26</v>
      </c>
      <c r="M48" s="6">
        <v>4.9485124204594308</v>
      </c>
      <c r="N48" s="5">
        <v>17815.931326883278</v>
      </c>
      <c r="O48" s="5">
        <v>7946.27</v>
      </c>
      <c r="P48" s="6">
        <v>5.8739850677075998</v>
      </c>
      <c r="Q48" s="5">
        <v>46676.271323972876</v>
      </c>
      <c r="R48" s="5">
        <v>17442.34</v>
      </c>
      <c r="S48" s="6">
        <v>6.6556587492919448</v>
      </c>
      <c r="T48" s="5">
        <v>116090.26282912488</v>
      </c>
      <c r="U48" s="5">
        <v>843.58</v>
      </c>
      <c r="V48" s="6">
        <v>4.2421741492289318</v>
      </c>
      <c r="W48" s="5">
        <v>3578.613268806545</v>
      </c>
      <c r="X48" s="5">
        <v>18285.919999999998</v>
      </c>
      <c r="Y48" s="6">
        <v>6.5443180380276971</v>
      </c>
      <c r="Z48" s="5">
        <v>119668.87609793142</v>
      </c>
      <c r="AA48" s="5">
        <v>710.68</v>
      </c>
      <c r="AB48" s="6">
        <v>3.6498769539554901</v>
      </c>
      <c r="AC48" s="5">
        <v>2593.8945536370857</v>
      </c>
      <c r="AD48" s="5" t="s">
        <v>357</v>
      </c>
      <c r="AE48" s="6">
        <v>3.1272945685418612</v>
      </c>
      <c r="AF48" s="5" t="s">
        <v>357</v>
      </c>
      <c r="AG48" s="5">
        <v>13895.35</v>
      </c>
      <c r="AH48" s="6">
        <v>8.988030419602584</v>
      </c>
      <c r="AI48" s="5">
        <v>124891.82849102477</v>
      </c>
      <c r="AJ48" s="5">
        <v>61819.46</v>
      </c>
      <c r="AK48" s="7">
        <v>7.1604024186615733</v>
      </c>
      <c r="AL48" s="5">
        <v>442652.21090435243</v>
      </c>
      <c r="AM48" s="5">
        <v>3797.69</v>
      </c>
      <c r="AN48" s="6">
        <v>41.184875407445837</v>
      </c>
      <c r="AO48" s="5">
        <v>156407.38948610297</v>
      </c>
      <c r="AP48" s="5">
        <v>1525.28</v>
      </c>
      <c r="AQ48" s="6">
        <v>41.310605438203055</v>
      </c>
      <c r="AR48" s="5">
        <v>63010.240262782427</v>
      </c>
      <c r="AS48" s="5">
        <v>2272.41</v>
      </c>
      <c r="AT48" s="6">
        <v>41.100483285727734</v>
      </c>
      <c r="AU48" s="5">
        <v>93397.14922332055</v>
      </c>
      <c r="AV48" s="5">
        <v>301.99</v>
      </c>
      <c r="AW48" s="6">
        <v>64.162388040700961</v>
      </c>
      <c r="AX48" s="5">
        <v>19376.399564411295</v>
      </c>
      <c r="AY48" s="8">
        <v>17.265614558179713</v>
      </c>
      <c r="AZ48" s="8">
        <v>11.078030610431032</v>
      </c>
      <c r="BA48" s="9">
        <v>3345.4544640440672</v>
      </c>
      <c r="BB48" s="5" t="s">
        <v>357</v>
      </c>
      <c r="BC48" s="6">
        <v>3.6610147602732122</v>
      </c>
      <c r="BD48" s="5" t="s">
        <v>357</v>
      </c>
      <c r="BE48" s="5">
        <v>48.61</v>
      </c>
      <c r="BF48" s="6">
        <v>3.4372127822913754</v>
      </c>
      <c r="BG48" s="5">
        <v>167.08291334718376</v>
      </c>
      <c r="BH48" s="5">
        <v>4665.53</v>
      </c>
      <c r="BI48" s="6">
        <v>4.0288966444191994</v>
      </c>
      <c r="BJ48" s="5">
        <v>18796.938161437116</v>
      </c>
      <c r="BK48" s="5">
        <v>10.41</v>
      </c>
      <c r="BL48" s="6">
        <v>1.9827969419854097</v>
      </c>
      <c r="BM48" s="5">
        <v>20.640916166068116</v>
      </c>
      <c r="BN48" s="5">
        <v>21458.62</v>
      </c>
      <c r="BO48" s="6">
        <v>41.090371227815815</v>
      </c>
      <c r="BP48" s="5">
        <v>881742.66183663241</v>
      </c>
      <c r="BQ48" s="5">
        <v>5366.49</v>
      </c>
      <c r="BR48" s="6">
        <v>7.9145785163319458</v>
      </c>
      <c r="BS48" s="5">
        <v>42473.506462110221</v>
      </c>
      <c r="BT48" s="5">
        <v>52.63</v>
      </c>
      <c r="BU48" s="6">
        <v>7.7869113041019116</v>
      </c>
      <c r="BV48" s="5">
        <v>409.82514193488362</v>
      </c>
      <c r="BW48" s="5">
        <v>3850.9000000000087</v>
      </c>
      <c r="BX48" s="6">
        <v>7.6662422758396689</v>
      </c>
      <c r="BY48" s="5">
        <v>29521.932380031049</v>
      </c>
      <c r="BZ48" s="5">
        <v>13037.2</v>
      </c>
      <c r="CA48" s="6">
        <v>7.6872286329188793</v>
      </c>
      <c r="CB48" s="5">
        <v>100219.93713309002</v>
      </c>
    </row>
    <row r="49" spans="1:80" ht="11.25" customHeight="1">
      <c r="A49" s="3">
        <v>460</v>
      </c>
      <c r="B49" s="4" t="s">
        <v>380</v>
      </c>
      <c r="C49" s="5">
        <v>9794.2099999999991</v>
      </c>
      <c r="D49" s="6">
        <v>7.0389289884329287</v>
      </c>
      <c r="E49" s="5">
        <v>68940.748687799685</v>
      </c>
      <c r="F49" s="5">
        <v>43.85</v>
      </c>
      <c r="G49" s="6">
        <v>3.7964874692134787</v>
      </c>
      <c r="H49" s="5">
        <v>166.47597552501114</v>
      </c>
      <c r="I49" s="5">
        <v>9838.06</v>
      </c>
      <c r="J49" s="6">
        <v>7.0244768443498726</v>
      </c>
      <c r="K49" s="5">
        <v>69107.224663324698</v>
      </c>
      <c r="L49" s="6">
        <v>4294.9399999999996</v>
      </c>
      <c r="M49" s="6">
        <v>4.9153881709778195</v>
      </c>
      <c r="N49" s="5">
        <v>21111.297271059484</v>
      </c>
      <c r="O49" s="5">
        <v>2526.73</v>
      </c>
      <c r="P49" s="6">
        <v>5.7427201498237004</v>
      </c>
      <c r="Q49" s="5">
        <v>14510.303284164047</v>
      </c>
      <c r="R49" s="5">
        <v>5678.24</v>
      </c>
      <c r="S49" s="6">
        <v>6.3044482275593134</v>
      </c>
      <c r="T49" s="5">
        <v>35798.170103656368</v>
      </c>
      <c r="U49" s="5">
        <v>144.47999999999999</v>
      </c>
      <c r="V49" s="6">
        <v>4.3268061228568735</v>
      </c>
      <c r="W49" s="5">
        <v>625.13694863036096</v>
      </c>
      <c r="X49" s="5">
        <v>5822.72</v>
      </c>
      <c r="Y49" s="6">
        <v>6.2553767057812717</v>
      </c>
      <c r="Z49" s="5">
        <v>36423.307052286727</v>
      </c>
      <c r="AA49" s="5">
        <v>59.64</v>
      </c>
      <c r="AB49" s="6">
        <v>3.3671215579864375</v>
      </c>
      <c r="AC49" s="5">
        <v>200.81512971831111</v>
      </c>
      <c r="AD49" s="5">
        <v>43.63</v>
      </c>
      <c r="AE49" s="6">
        <v>3.0263902258630813</v>
      </c>
      <c r="AF49" s="5">
        <v>132.04140555440625</v>
      </c>
      <c r="AG49" s="5">
        <v>12618.06</v>
      </c>
      <c r="AH49" s="6">
        <v>8.9658582846069486</v>
      </c>
      <c r="AI49" s="5">
        <v>113131.73778666755</v>
      </c>
      <c r="AJ49" s="5">
        <v>35203.78</v>
      </c>
      <c r="AK49" s="7">
        <v>7.2326530444394113</v>
      </c>
      <c r="AL49" s="5">
        <v>254616.72659277526</v>
      </c>
      <c r="AM49" s="5">
        <v>3233.58</v>
      </c>
      <c r="AN49" s="6">
        <v>40.888185552161403</v>
      </c>
      <c r="AO49" s="5">
        <v>132215.21903775807</v>
      </c>
      <c r="AP49" s="5">
        <v>1840.01</v>
      </c>
      <c r="AQ49" s="6">
        <v>40.703763676492237</v>
      </c>
      <c r="AR49" s="5">
        <v>74895.332202382473</v>
      </c>
      <c r="AS49" s="5">
        <v>1393.57</v>
      </c>
      <c r="AT49" s="6">
        <v>41.131688279293897</v>
      </c>
      <c r="AU49" s="5">
        <v>57319.886835375582</v>
      </c>
      <c r="AV49" s="5">
        <v>59.68</v>
      </c>
      <c r="AW49" s="6">
        <v>60.535778004369355</v>
      </c>
      <c r="AX49" s="5">
        <v>3612.7752313007622</v>
      </c>
      <c r="AY49" s="8">
        <v>17.400269959711746</v>
      </c>
      <c r="AZ49" s="8">
        <v>10.533388794972067</v>
      </c>
      <c r="BA49" s="9">
        <v>628.63264328393302</v>
      </c>
      <c r="BB49" s="5" t="s">
        <v>16</v>
      </c>
      <c r="BC49" s="6" t="s">
        <v>16</v>
      </c>
      <c r="BD49" s="5" t="s">
        <v>16</v>
      </c>
      <c r="BE49" s="5" t="s">
        <v>357</v>
      </c>
      <c r="BF49" s="6">
        <v>1.366451349708949</v>
      </c>
      <c r="BG49" s="5" t="s">
        <v>357</v>
      </c>
      <c r="BH49" s="5">
        <v>1374.01</v>
      </c>
      <c r="BI49" s="6">
        <v>3.7194996972244541</v>
      </c>
      <c r="BJ49" s="5">
        <v>5110.6297789833707</v>
      </c>
      <c r="BK49" s="5" t="s">
        <v>16</v>
      </c>
      <c r="BL49" s="6" t="s">
        <v>16</v>
      </c>
      <c r="BM49" s="5" t="s">
        <v>16</v>
      </c>
      <c r="BN49" s="5">
        <v>12158.35</v>
      </c>
      <c r="BO49" s="6">
        <v>40.289980245734455</v>
      </c>
      <c r="BP49" s="5">
        <v>489859.6813207253</v>
      </c>
      <c r="BQ49" s="5">
        <v>1288.25</v>
      </c>
      <c r="BR49" s="6">
        <v>7.6596695343715213</v>
      </c>
      <c r="BS49" s="5">
        <v>9867.5692776541127</v>
      </c>
      <c r="BT49" s="5" t="s">
        <v>357</v>
      </c>
      <c r="BU49" s="6">
        <v>6.8943946519176063</v>
      </c>
      <c r="BV49" s="5" t="s">
        <v>357</v>
      </c>
      <c r="BW49" s="5">
        <v>1297.01</v>
      </c>
      <c r="BX49" s="6">
        <v>7.7758041393622674</v>
      </c>
      <c r="BY49" s="5">
        <v>10085.295726794255</v>
      </c>
      <c r="BZ49" s="5">
        <v>5335.42</v>
      </c>
      <c r="CA49" s="6">
        <v>7.4033484344377065</v>
      </c>
      <c r="CB49" s="5">
        <v>39499.973304067629</v>
      </c>
    </row>
    <row r="50" spans="1:80" ht="11.25" customHeight="1">
      <c r="A50" s="3">
        <v>461</v>
      </c>
      <c r="B50" s="4" t="s">
        <v>118</v>
      </c>
      <c r="C50" s="5">
        <v>1107.82</v>
      </c>
      <c r="D50" s="6">
        <v>8.1580713038711892</v>
      </c>
      <c r="E50" s="5">
        <v>9037.6745518545795</v>
      </c>
      <c r="F50" s="5" t="s">
        <v>16</v>
      </c>
      <c r="G50" s="6" t="s">
        <v>16</v>
      </c>
      <c r="H50" s="5" t="s">
        <v>16</v>
      </c>
      <c r="I50" s="5">
        <v>1107.82</v>
      </c>
      <c r="J50" s="6">
        <v>8.1580713038711874</v>
      </c>
      <c r="K50" s="5">
        <v>9037.6745518545795</v>
      </c>
      <c r="L50" s="6">
        <v>43.12</v>
      </c>
      <c r="M50" s="6">
        <v>5.6382077877016332</v>
      </c>
      <c r="N50" s="5">
        <v>243.11951980569441</v>
      </c>
      <c r="O50" s="5">
        <v>10.029999999999999</v>
      </c>
      <c r="P50" s="6">
        <v>6.759350692592113</v>
      </c>
      <c r="Q50" s="5">
        <v>67.796287446698926</v>
      </c>
      <c r="R50" s="5" t="s">
        <v>357</v>
      </c>
      <c r="S50" s="6">
        <v>7.6753935006423717</v>
      </c>
      <c r="T50" s="5" t="s">
        <v>357</v>
      </c>
      <c r="U50" s="5" t="s">
        <v>357</v>
      </c>
      <c r="V50" s="6">
        <v>3.7970051631791906</v>
      </c>
      <c r="W50" s="5" t="s">
        <v>357</v>
      </c>
      <c r="X50" s="5">
        <v>43.38</v>
      </c>
      <c r="Y50" s="6">
        <v>6.1170645766685769</v>
      </c>
      <c r="Z50" s="5">
        <v>265.35826133588284</v>
      </c>
      <c r="AA50" s="5" t="s">
        <v>357</v>
      </c>
      <c r="AB50" s="6">
        <v>4.1777154788240596</v>
      </c>
      <c r="AC50" s="5" t="s">
        <v>357</v>
      </c>
      <c r="AD50" s="5" t="s">
        <v>357</v>
      </c>
      <c r="AE50" s="6">
        <v>2.7530417416754558</v>
      </c>
      <c r="AF50" s="5" t="s">
        <v>357</v>
      </c>
      <c r="AG50" s="5" t="s">
        <v>357</v>
      </c>
      <c r="AH50" s="6">
        <v>9.5217527383539746</v>
      </c>
      <c r="AI50" s="5" t="s">
        <v>357</v>
      </c>
      <c r="AJ50" s="5">
        <v>1255.6600000000001</v>
      </c>
      <c r="AK50" s="7">
        <v>7.9962085464108883</v>
      </c>
      <c r="AL50" s="5">
        <v>10040.519223386294</v>
      </c>
      <c r="AM50" s="5">
        <v>2.27</v>
      </c>
      <c r="AN50" s="6">
        <v>41.576015647506487</v>
      </c>
      <c r="AO50" s="5">
        <v>94.377555519839731</v>
      </c>
      <c r="AP50" s="5">
        <v>2.27</v>
      </c>
      <c r="AQ50" s="6">
        <v>41.576015647506487</v>
      </c>
      <c r="AR50" s="5">
        <v>94.377555519839731</v>
      </c>
      <c r="AS50" s="5" t="s">
        <v>16</v>
      </c>
      <c r="AT50" s="6" t="s">
        <v>16</v>
      </c>
      <c r="AU50" s="5" t="s">
        <v>16</v>
      </c>
      <c r="AV50" s="5" t="s">
        <v>16</v>
      </c>
      <c r="AW50" s="6" t="s">
        <v>16</v>
      </c>
      <c r="AX50" s="5" t="s">
        <v>16</v>
      </c>
      <c r="AY50" s="8" t="s">
        <v>16</v>
      </c>
      <c r="AZ50" s="8" t="s">
        <v>16</v>
      </c>
      <c r="BA50" s="9" t="s">
        <v>16</v>
      </c>
      <c r="BB50" s="5" t="s">
        <v>16</v>
      </c>
      <c r="BC50" s="6" t="s">
        <v>16</v>
      </c>
      <c r="BD50" s="5" t="s">
        <v>16</v>
      </c>
      <c r="BE50" s="5" t="s">
        <v>16</v>
      </c>
      <c r="BF50" s="6" t="s">
        <v>16</v>
      </c>
      <c r="BG50" s="5" t="s">
        <v>16</v>
      </c>
      <c r="BH50" s="5" t="s">
        <v>357</v>
      </c>
      <c r="BI50" s="6">
        <v>4.2557824341052219</v>
      </c>
      <c r="BJ50" s="5" t="s">
        <v>357</v>
      </c>
      <c r="BK50" s="5" t="s">
        <v>357</v>
      </c>
      <c r="BL50" s="6">
        <v>2.5752965968068446</v>
      </c>
      <c r="BM50" s="5" t="s">
        <v>357</v>
      </c>
      <c r="BN50" s="5">
        <v>4561.42</v>
      </c>
      <c r="BO50" s="6">
        <v>44.482066768763602</v>
      </c>
      <c r="BP50" s="5">
        <v>202901.38900037375</v>
      </c>
      <c r="BQ50" s="5">
        <v>811.85</v>
      </c>
      <c r="BR50" s="6">
        <v>8.4627587752743754</v>
      </c>
      <c r="BS50" s="5">
        <v>6870.4907117065022</v>
      </c>
      <c r="BT50" s="5" t="s">
        <v>357</v>
      </c>
      <c r="BU50" s="6">
        <v>8.5823206566274752</v>
      </c>
      <c r="BV50" s="5" t="s">
        <v>357</v>
      </c>
      <c r="BW50" s="5">
        <v>4590.92</v>
      </c>
      <c r="BX50" s="6">
        <v>7.9945476164725342</v>
      </c>
      <c r="BY50" s="5">
        <v>36702.328543416086</v>
      </c>
      <c r="BZ50" s="5">
        <v>44903.55</v>
      </c>
      <c r="CA50" s="6">
        <v>8.2543361332074223</v>
      </c>
      <c r="CB50" s="5">
        <v>370648.99527428619</v>
      </c>
    </row>
    <row r="51" spans="1:80" ht="11.25" customHeight="1">
      <c r="A51" s="3">
        <v>462</v>
      </c>
      <c r="B51" s="4" t="s">
        <v>119</v>
      </c>
      <c r="C51" s="5">
        <v>3743.94</v>
      </c>
      <c r="D51" s="6">
        <v>8.8075003551487114</v>
      </c>
      <c r="E51" s="5">
        <v>32974.752879655469</v>
      </c>
      <c r="F51" s="5">
        <v>29.16</v>
      </c>
      <c r="G51" s="6">
        <v>4.8817390514529704</v>
      </c>
      <c r="H51" s="5">
        <v>142.35151074036864</v>
      </c>
      <c r="I51" s="5">
        <v>3773.1</v>
      </c>
      <c r="J51" s="6">
        <v>8.7771605285828187</v>
      </c>
      <c r="K51" s="5">
        <v>33117.104390395834</v>
      </c>
      <c r="L51" s="6">
        <v>177.21</v>
      </c>
      <c r="M51" s="6">
        <v>5.0038134637153728</v>
      </c>
      <c r="N51" s="5">
        <v>886.72578390500155</v>
      </c>
      <c r="O51" s="5">
        <v>1107.43</v>
      </c>
      <c r="P51" s="6">
        <v>6.0468923152183516</v>
      </c>
      <c r="Q51" s="5">
        <v>6696.5099566422577</v>
      </c>
      <c r="R51" s="5">
        <v>1054.94</v>
      </c>
      <c r="S51" s="6">
        <v>7.4403865437855572</v>
      </c>
      <c r="T51" s="5">
        <v>7849.1613805011348</v>
      </c>
      <c r="U51" s="5">
        <v>167.26</v>
      </c>
      <c r="V51" s="6">
        <v>4.3864882057526966</v>
      </c>
      <c r="W51" s="5">
        <v>733.684017294196</v>
      </c>
      <c r="X51" s="5">
        <v>1222.2</v>
      </c>
      <c r="Y51" s="6">
        <v>7.0224557337549758</v>
      </c>
      <c r="Z51" s="5">
        <v>8582.8453977953304</v>
      </c>
      <c r="AA51" s="5">
        <v>285.7</v>
      </c>
      <c r="AB51" s="6">
        <v>3.5758161792860577</v>
      </c>
      <c r="AC51" s="5">
        <v>1021.610682422027</v>
      </c>
      <c r="AD51" s="5" t="s">
        <v>357</v>
      </c>
      <c r="AE51" s="6">
        <v>3.4179296885006734</v>
      </c>
      <c r="AF51" s="5" t="s">
        <v>357</v>
      </c>
      <c r="AG51" s="5">
        <v>82.78</v>
      </c>
      <c r="AH51" s="6">
        <v>9.2361220697258481</v>
      </c>
      <c r="AI51" s="5">
        <v>764.56618493190615</v>
      </c>
      <c r="AJ51" s="5">
        <v>6726.99</v>
      </c>
      <c r="AK51" s="7">
        <v>7.6316315516624611</v>
      </c>
      <c r="AL51" s="5">
        <v>51337.909131717861</v>
      </c>
      <c r="AM51" s="5">
        <v>488.99</v>
      </c>
      <c r="AN51" s="6">
        <v>42.029254256056973</v>
      </c>
      <c r="AO51" s="5">
        <v>20551.885038669298</v>
      </c>
      <c r="AP51" s="5">
        <v>83.269999999999953</v>
      </c>
      <c r="AQ51" s="6">
        <v>38.039801702448827</v>
      </c>
      <c r="AR51" s="5">
        <v>3167.5742877629123</v>
      </c>
      <c r="AS51" s="5">
        <v>405.72</v>
      </c>
      <c r="AT51" s="6">
        <v>42.848049765617631</v>
      </c>
      <c r="AU51" s="5">
        <v>17384.310750906385</v>
      </c>
      <c r="AV51" s="5" t="s">
        <v>16</v>
      </c>
      <c r="AW51" s="6" t="s">
        <v>16</v>
      </c>
      <c r="AX51" s="5" t="s">
        <v>16</v>
      </c>
      <c r="AY51" s="8" t="s">
        <v>16</v>
      </c>
      <c r="AZ51" s="8" t="s">
        <v>16</v>
      </c>
      <c r="BA51" s="9" t="s">
        <v>16</v>
      </c>
      <c r="BB51" s="5" t="s">
        <v>16</v>
      </c>
      <c r="BC51" s="6" t="s">
        <v>16</v>
      </c>
      <c r="BD51" s="5" t="s">
        <v>16</v>
      </c>
      <c r="BE51" s="5" t="s">
        <v>357</v>
      </c>
      <c r="BF51" s="6">
        <v>3.1963973322478973</v>
      </c>
      <c r="BG51" s="5" t="s">
        <v>357</v>
      </c>
      <c r="BH51" s="5" t="s">
        <v>357</v>
      </c>
      <c r="BI51" s="6">
        <v>4.7976943334922577</v>
      </c>
      <c r="BJ51" s="5" t="s">
        <v>357</v>
      </c>
      <c r="BK51" s="5" t="s">
        <v>16</v>
      </c>
      <c r="BL51" s="6" t="s">
        <v>16</v>
      </c>
      <c r="BM51" s="5" t="s">
        <v>16</v>
      </c>
      <c r="BN51" s="5">
        <v>7869.4</v>
      </c>
      <c r="BO51" s="6">
        <v>42.986303901612423</v>
      </c>
      <c r="BP51" s="5">
        <v>338276.41992334893</v>
      </c>
      <c r="BQ51" s="5">
        <v>1452.99</v>
      </c>
      <c r="BR51" s="6">
        <v>7.9601032625197004</v>
      </c>
      <c r="BS51" s="5">
        <v>11565.9504394085</v>
      </c>
      <c r="BT51" s="5" t="s">
        <v>357</v>
      </c>
      <c r="BU51" s="6">
        <v>8.1188581249857226</v>
      </c>
      <c r="BV51" s="5" t="s">
        <v>357</v>
      </c>
      <c r="BW51" s="5">
        <v>2877.05</v>
      </c>
      <c r="BX51" s="6">
        <v>7.7115002051849935</v>
      </c>
      <c r="BY51" s="5">
        <v>22186.371665327486</v>
      </c>
      <c r="BZ51" s="5">
        <v>22192.18</v>
      </c>
      <c r="CA51" s="6">
        <v>8.0615886741812535</v>
      </c>
      <c r="CB51" s="5">
        <v>178904.22694339172</v>
      </c>
    </row>
    <row r="52" spans="1:80" ht="5.0999999999999996" customHeight="1">
      <c r="A52" s="3"/>
      <c r="B52" s="10"/>
      <c r="C52" s="5"/>
      <c r="D52" s="6"/>
      <c r="E52" s="5"/>
      <c r="F52" s="5"/>
      <c r="G52" s="6"/>
      <c r="H52" s="5"/>
      <c r="I52" s="5"/>
      <c r="J52" s="6"/>
      <c r="K52" s="5"/>
      <c r="L52" s="6"/>
      <c r="M52" s="6"/>
      <c r="N52" s="5"/>
      <c r="O52" s="5"/>
      <c r="P52" s="6"/>
      <c r="Q52" s="5"/>
      <c r="R52" s="5"/>
      <c r="S52" s="6"/>
      <c r="T52" s="5"/>
      <c r="U52" s="5"/>
      <c r="V52" s="6"/>
      <c r="W52" s="5"/>
      <c r="X52" s="5"/>
      <c r="Y52" s="6"/>
      <c r="Z52" s="5"/>
      <c r="AA52" s="5"/>
      <c r="AB52" s="6"/>
      <c r="AC52" s="5"/>
      <c r="AD52" s="5"/>
      <c r="AE52" s="6"/>
      <c r="AF52" s="5"/>
      <c r="AG52" s="5"/>
      <c r="AH52" s="6"/>
      <c r="AI52" s="5"/>
      <c r="AJ52" s="5"/>
      <c r="AK52" s="7"/>
      <c r="AL52" s="5"/>
      <c r="AM52" s="5"/>
      <c r="AN52" s="6"/>
      <c r="AO52" s="5"/>
      <c r="AP52" s="5"/>
      <c r="AQ52" s="6"/>
      <c r="AR52" s="5"/>
      <c r="AS52" s="5"/>
      <c r="AT52" s="6"/>
      <c r="AU52" s="5"/>
      <c r="AV52" s="5"/>
      <c r="AW52" s="6"/>
      <c r="AX52" s="5"/>
      <c r="AY52" s="8"/>
      <c r="AZ52" s="8"/>
      <c r="BA52" s="9"/>
      <c r="BB52" s="5"/>
      <c r="BC52" s="6"/>
      <c r="BD52" s="5"/>
      <c r="BE52" s="5"/>
      <c r="BF52" s="6"/>
      <c r="BG52" s="5"/>
      <c r="BH52" s="5"/>
      <c r="BI52" s="6"/>
      <c r="BJ52" s="5"/>
      <c r="BK52" s="5"/>
      <c r="BL52" s="6"/>
      <c r="BM52" s="5"/>
      <c r="BN52" s="5"/>
      <c r="BO52" s="6"/>
      <c r="BP52" s="5"/>
      <c r="BQ52" s="5"/>
      <c r="BR52" s="6"/>
      <c r="BS52" s="5"/>
      <c r="BT52" s="5"/>
      <c r="BU52" s="6"/>
      <c r="BV52" s="5"/>
      <c r="BW52" s="5"/>
      <c r="BX52" s="6"/>
      <c r="BY52" s="5"/>
      <c r="BZ52" s="5"/>
      <c r="CA52" s="6"/>
      <c r="CB52" s="5"/>
    </row>
    <row r="53" spans="1:80" s="669" customFormat="1" ht="11.25" customHeight="1">
      <c r="A53" s="576">
        <v>1</v>
      </c>
      <c r="B53" s="577" t="s">
        <v>163</v>
      </c>
      <c r="C53" s="664">
        <v>140920.76999999999</v>
      </c>
      <c r="D53" s="665">
        <v>8.2131948644741168</v>
      </c>
      <c r="E53" s="664">
        <v>1157409.7444617383</v>
      </c>
      <c r="F53" s="664">
        <v>1309.52</v>
      </c>
      <c r="G53" s="665">
        <v>4.9019401258085482</v>
      </c>
      <c r="H53" s="664">
        <v>6419.188633548808</v>
      </c>
      <c r="I53" s="664">
        <v>142230.29</v>
      </c>
      <c r="J53" s="665">
        <v>8.1827080089289517</v>
      </c>
      <c r="K53" s="664">
        <v>1163828.9330952871</v>
      </c>
      <c r="L53" s="665">
        <v>10649.72</v>
      </c>
      <c r="M53" s="665">
        <v>5.2067626785760783</v>
      </c>
      <c r="N53" s="664">
        <v>55450.564633285219</v>
      </c>
      <c r="O53" s="664">
        <v>4350.8100000000004</v>
      </c>
      <c r="P53" s="665">
        <v>6.2067625504168227</v>
      </c>
      <c r="Q53" s="664">
        <v>27004.444571979031</v>
      </c>
      <c r="R53" s="664">
        <v>30939.53</v>
      </c>
      <c r="S53" s="665">
        <v>7.813015968132949</v>
      </c>
      <c r="T53" s="664">
        <v>241731.0419365284</v>
      </c>
      <c r="U53" s="664">
        <v>7056.0900000000074</v>
      </c>
      <c r="V53" s="665">
        <v>4.6497715830740223</v>
      </c>
      <c r="W53" s="664">
        <v>32809.206769612814</v>
      </c>
      <c r="X53" s="664">
        <v>37995.620000000003</v>
      </c>
      <c r="Y53" s="665">
        <v>7.2255762297375625</v>
      </c>
      <c r="Z53" s="664">
        <v>274540.2487061412</v>
      </c>
      <c r="AA53" s="664">
        <v>1742.47</v>
      </c>
      <c r="AB53" s="665">
        <v>4.0076066732328979</v>
      </c>
      <c r="AC53" s="664">
        <v>6983.1343999081328</v>
      </c>
      <c r="AD53" s="664" t="s">
        <v>357</v>
      </c>
      <c r="AE53" s="665">
        <v>2.6462602234285848</v>
      </c>
      <c r="AF53" s="664" t="s">
        <v>357</v>
      </c>
      <c r="AG53" s="664">
        <v>1235.19</v>
      </c>
      <c r="AH53" s="665">
        <v>9.1560501692660985</v>
      </c>
      <c r="AI53" s="664">
        <v>11309.461608575786</v>
      </c>
      <c r="AJ53" s="664">
        <v>198321.03</v>
      </c>
      <c r="AK53" s="666">
        <v>7.7622943679906369</v>
      </c>
      <c r="AL53" s="664">
        <v>1539426.2142231022</v>
      </c>
      <c r="AM53" s="664">
        <v>10307.799999999999</v>
      </c>
      <c r="AN53" s="665">
        <v>41.476335121413662</v>
      </c>
      <c r="AO53" s="664">
        <v>427529.76716450811</v>
      </c>
      <c r="AP53" s="664">
        <v>3748.59</v>
      </c>
      <c r="AQ53" s="665">
        <v>40.403056836707577</v>
      </c>
      <c r="AR53" s="664">
        <v>151454.49482751364</v>
      </c>
      <c r="AS53" s="664">
        <v>6559.2100000000082</v>
      </c>
      <c r="AT53" s="665">
        <v>42.089713904112557</v>
      </c>
      <c r="AU53" s="664">
        <v>276075.27233699447</v>
      </c>
      <c r="AV53" s="664">
        <v>42931.19</v>
      </c>
      <c r="AW53" s="665">
        <v>62.800400733168338</v>
      </c>
      <c r="AX53" s="664">
        <v>2696095.9359517903</v>
      </c>
      <c r="AY53" s="667">
        <v>17.170006607001444</v>
      </c>
      <c r="AZ53" s="667">
        <v>10.78283295510839</v>
      </c>
      <c r="BA53" s="668">
        <v>462919.85033401981</v>
      </c>
      <c r="BB53" s="664">
        <v>242.31</v>
      </c>
      <c r="BC53" s="665">
        <v>2.7499247879233568</v>
      </c>
      <c r="BD53" s="664">
        <v>666.33427536170848</v>
      </c>
      <c r="BE53" s="664">
        <v>578.11999999999944</v>
      </c>
      <c r="BF53" s="665">
        <v>3.5356568970981379</v>
      </c>
      <c r="BG53" s="664">
        <v>2044.0339653503736</v>
      </c>
      <c r="BH53" s="664">
        <v>37176.58</v>
      </c>
      <c r="BI53" s="665">
        <v>4.1514734289628654</v>
      </c>
      <c r="BJ53" s="664">
        <v>154337.58404971228</v>
      </c>
      <c r="BK53" s="664">
        <v>134.5</v>
      </c>
      <c r="BL53" s="665">
        <v>2.4157419755975464</v>
      </c>
      <c r="BM53" s="664">
        <v>324.91729571786999</v>
      </c>
      <c r="BN53" s="664">
        <v>24880.54</v>
      </c>
      <c r="BO53" s="665">
        <v>44.445134153358914</v>
      </c>
      <c r="BP53" s="664">
        <v>1105818.9381080123</v>
      </c>
      <c r="BQ53" s="664">
        <v>5200.8500000000004</v>
      </c>
      <c r="BR53" s="665">
        <v>8.2750799002627691</v>
      </c>
      <c r="BS53" s="664">
        <v>43037.449299281623</v>
      </c>
      <c r="BT53" s="664">
        <v>265.36</v>
      </c>
      <c r="BU53" s="665">
        <v>7.7510312442486962</v>
      </c>
      <c r="BV53" s="664">
        <v>2056.8136509738342</v>
      </c>
      <c r="BW53" s="664">
        <v>13618.37</v>
      </c>
      <c r="BX53" s="665">
        <v>7.8193597010664275</v>
      </c>
      <c r="BY53" s="664">
        <v>106486.93357221202</v>
      </c>
      <c r="BZ53" s="664">
        <v>30981.610000000052</v>
      </c>
      <c r="CA53" s="665">
        <v>7.8622929534546619</v>
      </c>
      <c r="CB53" s="664">
        <v>243586.49398968089</v>
      </c>
    </row>
    <row r="54" spans="1:80" s="669" customFormat="1" ht="11.25" customHeight="1">
      <c r="A54" s="576">
        <v>2</v>
      </c>
      <c r="B54" s="577" t="s">
        <v>126</v>
      </c>
      <c r="C54" s="664">
        <v>135648.91</v>
      </c>
      <c r="D54" s="665">
        <v>8.1329615310308334</v>
      </c>
      <c r="E54" s="664">
        <v>1103227.3667562627</v>
      </c>
      <c r="F54" s="664">
        <v>822.23</v>
      </c>
      <c r="G54" s="665">
        <v>4.7501248343848825</v>
      </c>
      <c r="H54" s="664">
        <v>3905.6951425762804</v>
      </c>
      <c r="I54" s="664">
        <v>136471.14000000001</v>
      </c>
      <c r="J54" s="665">
        <v>8.1125801535682847</v>
      </c>
      <c r="K54" s="664">
        <v>1107133.061898839</v>
      </c>
      <c r="L54" s="665">
        <v>26020.66</v>
      </c>
      <c r="M54" s="665">
        <v>4.967813728298883</v>
      </c>
      <c r="N54" s="664">
        <v>129265.79196739757</v>
      </c>
      <c r="O54" s="664">
        <v>20986.95</v>
      </c>
      <c r="P54" s="665">
        <v>5.8777487818460727</v>
      </c>
      <c r="Q54" s="664">
        <v>123356.01979716444</v>
      </c>
      <c r="R54" s="664">
        <v>43403.93</v>
      </c>
      <c r="S54" s="665">
        <v>7.0356469537647133</v>
      </c>
      <c r="T54" s="664">
        <v>305374.72788591695</v>
      </c>
      <c r="U54" s="664">
        <v>3110.53</v>
      </c>
      <c r="V54" s="665">
        <v>4.3502902215532497</v>
      </c>
      <c r="W54" s="664">
        <v>13531.708242848033</v>
      </c>
      <c r="X54" s="664">
        <v>46514.46</v>
      </c>
      <c r="Y54" s="665">
        <v>6.8560709106106996</v>
      </c>
      <c r="Z54" s="664">
        <v>318906.436128765</v>
      </c>
      <c r="AA54" s="664">
        <v>2582.84</v>
      </c>
      <c r="AB54" s="665">
        <v>3.7505389656075656</v>
      </c>
      <c r="AC54" s="664">
        <v>9687.0420619298529</v>
      </c>
      <c r="AD54" s="664" t="s">
        <v>357</v>
      </c>
      <c r="AE54" s="665">
        <v>2.6173476103822759</v>
      </c>
      <c r="AF54" s="664" t="s">
        <v>357</v>
      </c>
      <c r="AG54" s="664">
        <v>6096.91</v>
      </c>
      <c r="AH54" s="665">
        <v>9.1283769174773841</v>
      </c>
      <c r="AI54" s="664">
        <v>55654.892511937069</v>
      </c>
      <c r="AJ54" s="664">
        <v>238872.33</v>
      </c>
      <c r="AK54" s="666">
        <v>7.3031692911402288</v>
      </c>
      <c r="AL54" s="664">
        <v>1744525.0649591147</v>
      </c>
      <c r="AM54" s="664">
        <v>18332.21</v>
      </c>
      <c r="AN54" s="665">
        <v>40.907805996903917</v>
      </c>
      <c r="AO54" s="664">
        <v>749930.4901745019</v>
      </c>
      <c r="AP54" s="664">
        <v>6758.57</v>
      </c>
      <c r="AQ54" s="665">
        <v>40.251990363323273</v>
      </c>
      <c r="AR54" s="664">
        <v>272045.89450984565</v>
      </c>
      <c r="AS54" s="664">
        <v>11573.64</v>
      </c>
      <c r="AT54" s="665">
        <v>41.290777634750711</v>
      </c>
      <c r="AU54" s="664">
        <v>477884.5956646562</v>
      </c>
      <c r="AV54" s="664">
        <v>33207.4</v>
      </c>
      <c r="AW54" s="665">
        <v>64.560348982230749</v>
      </c>
      <c r="AX54" s="664">
        <v>2143881.3327925298</v>
      </c>
      <c r="AY54" s="667">
        <v>17.126305931051505</v>
      </c>
      <c r="AZ54" s="667">
        <v>11.056802876851338</v>
      </c>
      <c r="BA54" s="668">
        <v>367167.67585275311</v>
      </c>
      <c r="BB54" s="664">
        <v>280.29000000000002</v>
      </c>
      <c r="BC54" s="665">
        <v>2.7800445683024413</v>
      </c>
      <c r="BD54" s="664">
        <v>779.21869204949132</v>
      </c>
      <c r="BE54" s="664">
        <v>200.25</v>
      </c>
      <c r="BF54" s="665">
        <v>3.1690638681178815</v>
      </c>
      <c r="BG54" s="664">
        <v>634.60503959060577</v>
      </c>
      <c r="BH54" s="664">
        <v>44034.37</v>
      </c>
      <c r="BI54" s="665">
        <v>4.1056641799915186</v>
      </c>
      <c r="BJ54" s="664">
        <v>180790.33559749305</v>
      </c>
      <c r="BK54" s="664">
        <v>70.31</v>
      </c>
      <c r="BL54" s="665">
        <v>1.9953275114236457</v>
      </c>
      <c r="BM54" s="664">
        <v>140.29147732819652</v>
      </c>
      <c r="BN54" s="664">
        <v>56098.26</v>
      </c>
      <c r="BO54" s="665">
        <v>41.905341025187909</v>
      </c>
      <c r="BP54" s="664">
        <v>2350816.7162196557</v>
      </c>
      <c r="BQ54" s="664">
        <v>9361.99</v>
      </c>
      <c r="BR54" s="665">
        <v>7.8768901932631179</v>
      </c>
      <c r="BS54" s="664">
        <v>73743.367220427375</v>
      </c>
      <c r="BT54" s="664">
        <v>392.57</v>
      </c>
      <c r="BU54" s="665">
        <v>7.5988880826218326</v>
      </c>
      <c r="BV54" s="664">
        <v>2983.0954945948529</v>
      </c>
      <c r="BW54" s="664">
        <v>14590.619999999913</v>
      </c>
      <c r="BX54" s="665">
        <v>7.6943653319799505</v>
      </c>
      <c r="BY54" s="664">
        <v>112265.56070009264</v>
      </c>
      <c r="BZ54" s="664">
        <v>51819.96</v>
      </c>
      <c r="CA54" s="665">
        <v>7.6486437981841755</v>
      </c>
      <c r="CB54" s="664">
        <v>396352.41567615204</v>
      </c>
    </row>
    <row r="55" spans="1:80" s="669" customFormat="1" ht="11.25" customHeight="1">
      <c r="A55" s="576">
        <v>3</v>
      </c>
      <c r="B55" s="577" t="s">
        <v>108</v>
      </c>
      <c r="C55" s="664">
        <v>68469.06</v>
      </c>
      <c r="D55" s="665">
        <v>7.3442430788856594</v>
      </c>
      <c r="E55" s="664">
        <v>502853.42002280679</v>
      </c>
      <c r="F55" s="664">
        <v>1259.71</v>
      </c>
      <c r="G55" s="665">
        <v>4.3032196993262968</v>
      </c>
      <c r="H55" s="664">
        <v>5420.8088874383311</v>
      </c>
      <c r="I55" s="664">
        <v>69728.77</v>
      </c>
      <c r="J55" s="665">
        <v>7.2893043848363464</v>
      </c>
      <c r="K55" s="664">
        <v>508274.22891024512</v>
      </c>
      <c r="L55" s="665">
        <v>56390.62</v>
      </c>
      <c r="M55" s="665">
        <v>4.8618362355341986</v>
      </c>
      <c r="N55" s="664">
        <v>274161.95966023963</v>
      </c>
      <c r="O55" s="664">
        <v>20234.650000000001</v>
      </c>
      <c r="P55" s="665">
        <v>5.7126531571220713</v>
      </c>
      <c r="Q55" s="664">
        <v>115593.53720576016</v>
      </c>
      <c r="R55" s="664">
        <v>35782.730000000003</v>
      </c>
      <c r="S55" s="665">
        <v>6.3252811780702336</v>
      </c>
      <c r="T55" s="664">
        <v>226335.82856896924</v>
      </c>
      <c r="U55" s="664">
        <v>12437.46</v>
      </c>
      <c r="V55" s="665">
        <v>4.3664584386022343</v>
      </c>
      <c r="W55" s="664">
        <v>54307.652171777743</v>
      </c>
      <c r="X55" s="664">
        <v>48220.19</v>
      </c>
      <c r="Y55" s="665">
        <v>5.8200409567184819</v>
      </c>
      <c r="Z55" s="664">
        <v>280643.48074074701</v>
      </c>
      <c r="AA55" s="664">
        <v>4122.3500000000004</v>
      </c>
      <c r="AB55" s="665">
        <v>3.4812826724635473</v>
      </c>
      <c r="AC55" s="664">
        <v>14351.065624830106</v>
      </c>
      <c r="AD55" s="664">
        <v>576.27</v>
      </c>
      <c r="AE55" s="665">
        <v>3.1613983473629323</v>
      </c>
      <c r="AF55" s="664">
        <v>1821.8190256348369</v>
      </c>
      <c r="AG55" s="664">
        <v>8906.2999999999938</v>
      </c>
      <c r="AH55" s="665">
        <v>9.0391943751714159</v>
      </c>
      <c r="AI55" s="664">
        <v>80505.776863589141</v>
      </c>
      <c r="AJ55" s="664">
        <v>208179.15</v>
      </c>
      <c r="AK55" s="666">
        <v>6.1262228615644085</v>
      </c>
      <c r="AL55" s="664">
        <v>1275351.8680310461</v>
      </c>
      <c r="AM55" s="664">
        <v>40516.050000000003</v>
      </c>
      <c r="AN55" s="665">
        <v>40.906528024608313</v>
      </c>
      <c r="AO55" s="664">
        <v>1657370.9347714318</v>
      </c>
      <c r="AP55" s="664">
        <v>16088.32</v>
      </c>
      <c r="AQ55" s="665">
        <v>40.17834673497704</v>
      </c>
      <c r="AR55" s="664">
        <v>646402.09934326552</v>
      </c>
      <c r="AS55" s="664">
        <v>24427.73</v>
      </c>
      <c r="AT55" s="665">
        <v>41.386114691302339</v>
      </c>
      <c r="AU55" s="664">
        <v>1010968.8354281663</v>
      </c>
      <c r="AV55" s="664">
        <v>20428.22</v>
      </c>
      <c r="AW55" s="665">
        <v>60.939270785680478</v>
      </c>
      <c r="AX55" s="664">
        <v>1244880.8302494539</v>
      </c>
      <c r="AY55" s="667">
        <v>17.46379508536139</v>
      </c>
      <c r="AZ55" s="667">
        <v>10.642309376524738</v>
      </c>
      <c r="BA55" s="668">
        <v>217403.43725171019</v>
      </c>
      <c r="BB55" s="664">
        <v>455.1</v>
      </c>
      <c r="BC55" s="665">
        <v>3.167113174975916</v>
      </c>
      <c r="BD55" s="664">
        <v>1441.3532059315401</v>
      </c>
      <c r="BE55" s="664">
        <v>482.85</v>
      </c>
      <c r="BF55" s="665">
        <v>2.8559839157075144</v>
      </c>
      <c r="BG55" s="664">
        <v>1379.0118336993733</v>
      </c>
      <c r="BH55" s="664">
        <v>31945.23</v>
      </c>
      <c r="BI55" s="665">
        <v>3.8237546065836967</v>
      </c>
      <c r="BJ55" s="664">
        <v>122150.72037087567</v>
      </c>
      <c r="BK55" s="664">
        <v>75.929999999999865</v>
      </c>
      <c r="BL55" s="665">
        <v>2.2319597329199032</v>
      </c>
      <c r="BM55" s="664">
        <v>169.47270252060798</v>
      </c>
      <c r="BN55" s="664">
        <v>165012.14000000001</v>
      </c>
      <c r="BO55" s="665">
        <v>40.30631664536763</v>
      </c>
      <c r="BP55" s="664">
        <v>6651031.5651697377</v>
      </c>
      <c r="BQ55" s="664">
        <v>16826.18</v>
      </c>
      <c r="BR55" s="665">
        <v>7.7294833467597091</v>
      </c>
      <c r="BS55" s="664">
        <v>130057.67809958129</v>
      </c>
      <c r="BT55" s="664">
        <v>573.12</v>
      </c>
      <c r="BU55" s="665">
        <v>7.0048597612713435</v>
      </c>
      <c r="BV55" s="664">
        <v>4014.6252263798324</v>
      </c>
      <c r="BW55" s="664">
        <v>66196.760000000155</v>
      </c>
      <c r="BX55" s="665">
        <v>7.7762791675584308</v>
      </c>
      <c r="BY55" s="664">
        <v>514764.48574786645</v>
      </c>
      <c r="BZ55" s="664">
        <v>188928.78000000125</v>
      </c>
      <c r="CA55" s="665">
        <v>7.4871302019599861</v>
      </c>
      <c r="CB55" s="664">
        <v>1414534.3747574631</v>
      </c>
    </row>
    <row r="56" spans="1:80" s="669" customFormat="1" ht="11.25" customHeight="1">
      <c r="A56" s="576">
        <v>4</v>
      </c>
      <c r="B56" s="577" t="s">
        <v>644</v>
      </c>
      <c r="C56" s="664">
        <v>85142.71</v>
      </c>
      <c r="D56" s="665">
        <v>7.5957169989021036</v>
      </c>
      <c r="E56" s="664">
        <v>646719.92967959214</v>
      </c>
      <c r="F56" s="664">
        <v>868.6</v>
      </c>
      <c r="G56" s="665">
        <v>4.846665297292537</v>
      </c>
      <c r="H56" s="664">
        <v>4209.8134772283001</v>
      </c>
      <c r="I56" s="664">
        <v>86011.31</v>
      </c>
      <c r="J56" s="665">
        <v>7.5679552277115691</v>
      </c>
      <c r="K56" s="664">
        <v>650929.74315682042</v>
      </c>
      <c r="L56" s="665">
        <v>27518.11</v>
      </c>
      <c r="M56" s="665">
        <v>4.9275136512625854</v>
      </c>
      <c r="N56" s="664">
        <v>135595.86268194552</v>
      </c>
      <c r="O56" s="664">
        <v>33412.160000000003</v>
      </c>
      <c r="P56" s="665">
        <v>5.7931663559173501</v>
      </c>
      <c r="Q56" s="664">
        <v>193562.20119052741</v>
      </c>
      <c r="R56" s="664">
        <v>54360.21</v>
      </c>
      <c r="S56" s="665">
        <v>6.4759601264362541</v>
      </c>
      <c r="T56" s="664">
        <v>352034.55242470128</v>
      </c>
      <c r="U56" s="664">
        <v>9915.0499999999993</v>
      </c>
      <c r="V56" s="665">
        <v>4.4202144969850634</v>
      </c>
      <c r="W56" s="664">
        <v>43826.64774833175</v>
      </c>
      <c r="X56" s="664">
        <v>64275.26</v>
      </c>
      <c r="Y56" s="665">
        <v>6.1588424562270623</v>
      </c>
      <c r="Z56" s="664">
        <v>395861.20017303305</v>
      </c>
      <c r="AA56" s="664">
        <v>3003.91</v>
      </c>
      <c r="AB56" s="665">
        <v>3.6171674427429528</v>
      </c>
      <c r="AC56" s="664">
        <v>10865.645452929995</v>
      </c>
      <c r="AD56" s="664" t="s">
        <v>357</v>
      </c>
      <c r="AE56" s="665">
        <v>3.2999468256300233</v>
      </c>
      <c r="AF56" s="664" t="s">
        <v>357</v>
      </c>
      <c r="AG56" s="664">
        <v>82008.039999999994</v>
      </c>
      <c r="AH56" s="665">
        <v>9.0359885244119305</v>
      </c>
      <c r="AI56" s="664">
        <v>741023.70834951429</v>
      </c>
      <c r="AJ56" s="664">
        <v>296776.84999999998</v>
      </c>
      <c r="AK56" s="666">
        <v>7.1759199879034554</v>
      </c>
      <c r="AL56" s="664">
        <v>2129646.9298620252</v>
      </c>
      <c r="AM56" s="664">
        <v>43438.02</v>
      </c>
      <c r="AN56" s="665">
        <v>40.395763299703425</v>
      </c>
      <c r="AO56" s="664">
        <v>1754711.9741277832</v>
      </c>
      <c r="AP56" s="664">
        <v>6292.03</v>
      </c>
      <c r="AQ56" s="665">
        <v>40.1026808368659</v>
      </c>
      <c r="AR56" s="664">
        <v>252327.27090598535</v>
      </c>
      <c r="AS56" s="664">
        <v>37145.99</v>
      </c>
      <c r="AT56" s="665">
        <v>40.445407518329645</v>
      </c>
      <c r="AU56" s="664">
        <v>1502384.7032217979</v>
      </c>
      <c r="AV56" s="664">
        <v>1397.33</v>
      </c>
      <c r="AW56" s="665">
        <v>62.691091995154864</v>
      </c>
      <c r="AX56" s="664">
        <v>87600.14357758977</v>
      </c>
      <c r="AY56" s="667">
        <v>17.408870498518635</v>
      </c>
      <c r="AZ56" s="667">
        <v>10.913811019543695</v>
      </c>
      <c r="BA56" s="668">
        <v>15250.195551938992</v>
      </c>
      <c r="BB56" s="664">
        <v>14.63</v>
      </c>
      <c r="BC56" s="665">
        <v>3.3655814068938334</v>
      </c>
      <c r="BD56" s="664">
        <v>49.238455982856777</v>
      </c>
      <c r="BE56" s="664">
        <v>247.45</v>
      </c>
      <c r="BF56" s="665">
        <v>3.1907728789236609</v>
      </c>
      <c r="BG56" s="664">
        <v>789.55674888966018</v>
      </c>
      <c r="BH56" s="664">
        <v>16433.689999999999</v>
      </c>
      <c r="BI56" s="665">
        <v>4.0093151700944656</v>
      </c>
      <c r="BJ56" s="664">
        <v>65887.842617629736</v>
      </c>
      <c r="BK56" s="664">
        <v>168.21</v>
      </c>
      <c r="BL56" s="665">
        <v>2.3028022962470587</v>
      </c>
      <c r="BM56" s="664">
        <v>387.35437425171784</v>
      </c>
      <c r="BN56" s="664">
        <v>188034.85</v>
      </c>
      <c r="BO56" s="665">
        <v>40.194031278851128</v>
      </c>
      <c r="BP56" s="664">
        <v>7557878.6424140651</v>
      </c>
      <c r="BQ56" s="664">
        <v>37690.86</v>
      </c>
      <c r="BR56" s="665">
        <v>7.7183202684569503</v>
      </c>
      <c r="BS56" s="664">
        <v>290910.12867357332</v>
      </c>
      <c r="BT56" s="664">
        <v>463.54</v>
      </c>
      <c r="BU56" s="665">
        <v>7.2523982340448683</v>
      </c>
      <c r="BV56" s="664">
        <v>3361.7766774091583</v>
      </c>
      <c r="BW56" s="664">
        <v>38154.78</v>
      </c>
      <c r="BX56" s="665">
        <v>7.7994973485693784</v>
      </c>
      <c r="BY56" s="664">
        <v>297588.10544524796</v>
      </c>
      <c r="BZ56" s="664">
        <v>259358.15</v>
      </c>
      <c r="CA56" s="665">
        <v>7.8968795312125666</v>
      </c>
      <c r="CB56" s="664">
        <v>2048120.0659881586</v>
      </c>
    </row>
    <row r="57" spans="1:80" ht="5.0999999999999996" customHeight="1">
      <c r="A57" s="11"/>
      <c r="B57" s="10"/>
      <c r="C57" s="5"/>
      <c r="D57" s="6"/>
      <c r="E57" s="5"/>
      <c r="F57" s="5"/>
      <c r="G57" s="6"/>
      <c r="H57" s="5"/>
      <c r="I57" s="5"/>
      <c r="J57" s="6"/>
      <c r="K57" s="5"/>
      <c r="L57" s="6"/>
      <c r="M57" s="6"/>
      <c r="N57" s="5"/>
      <c r="O57" s="5"/>
      <c r="P57" s="6"/>
      <c r="Q57" s="5"/>
      <c r="R57" s="5"/>
      <c r="S57" s="6"/>
      <c r="T57" s="5"/>
      <c r="U57" s="5"/>
      <c r="V57" s="6"/>
      <c r="W57" s="5"/>
      <c r="X57" s="5"/>
      <c r="Y57" s="6"/>
      <c r="Z57" s="5"/>
      <c r="AA57" s="5"/>
      <c r="AB57" s="6"/>
      <c r="AC57" s="5"/>
      <c r="AD57" s="5"/>
      <c r="AE57" s="6"/>
      <c r="AF57" s="5"/>
      <c r="AG57" s="5"/>
      <c r="AH57" s="6"/>
      <c r="AI57" s="5"/>
      <c r="AJ57" s="5"/>
      <c r="AK57" s="7"/>
      <c r="AL57" s="5"/>
      <c r="AM57" s="5"/>
      <c r="AN57" s="6"/>
      <c r="AO57" s="5"/>
      <c r="AP57" s="5"/>
      <c r="AQ57" s="6"/>
      <c r="AR57" s="5"/>
      <c r="AS57" s="5"/>
      <c r="AT57" s="6"/>
      <c r="AU57" s="5"/>
      <c r="AV57" s="5"/>
      <c r="AW57" s="6"/>
      <c r="AX57" s="5"/>
      <c r="AY57" s="8"/>
      <c r="AZ57" s="8"/>
      <c r="BA57" s="9"/>
      <c r="BB57" s="5"/>
      <c r="BC57" s="6"/>
      <c r="BD57" s="5"/>
      <c r="BE57" s="5"/>
      <c r="BF57" s="6"/>
      <c r="BG57" s="5"/>
      <c r="BH57" s="5"/>
      <c r="BI57" s="6"/>
      <c r="BJ57" s="5"/>
      <c r="BK57" s="5"/>
      <c r="BL57" s="6"/>
      <c r="BM57" s="5"/>
      <c r="BN57" s="5"/>
      <c r="BO57" s="6"/>
      <c r="BP57" s="5"/>
      <c r="BQ57" s="5"/>
      <c r="BR57" s="6"/>
      <c r="BS57" s="5"/>
      <c r="BT57" s="5"/>
      <c r="BU57" s="6"/>
      <c r="BV57" s="5"/>
      <c r="BW57" s="5"/>
      <c r="BX57" s="6"/>
      <c r="BY57" s="5"/>
      <c r="BZ57" s="5"/>
      <c r="CA57" s="6"/>
      <c r="CB57" s="5"/>
    </row>
    <row r="58" spans="1:80" ht="11.25" customHeight="1">
      <c r="A58" s="3" t="s">
        <v>381</v>
      </c>
      <c r="B58" s="4" t="s">
        <v>382</v>
      </c>
      <c r="C58" s="5">
        <v>345038.74</v>
      </c>
      <c r="D58" s="6">
        <v>8.0092181279145898</v>
      </c>
      <c r="E58" s="5">
        <v>2763490.5312408078</v>
      </c>
      <c r="F58" s="5">
        <v>3391.46</v>
      </c>
      <c r="G58" s="6">
        <v>4.6427475669957543</v>
      </c>
      <c r="H58" s="5">
        <v>15745.692663563417</v>
      </c>
      <c r="I58" s="5">
        <v>348430.2</v>
      </c>
      <c r="J58" s="6">
        <v>7.9764504451806157</v>
      </c>
      <c r="K58" s="5">
        <v>2779236.2239043713</v>
      </c>
      <c r="L58" s="6">
        <v>93061</v>
      </c>
      <c r="M58" s="6">
        <v>4.9309411704250152</v>
      </c>
      <c r="N58" s="5">
        <v>458878.31626092241</v>
      </c>
      <c r="O58" s="5">
        <v>45572.41</v>
      </c>
      <c r="P58" s="6">
        <v>5.83585554450387</v>
      </c>
      <c r="Q58" s="5">
        <v>265954.00157490367</v>
      </c>
      <c r="R58" s="5">
        <v>110126.19</v>
      </c>
      <c r="S58" s="6">
        <v>7.0232303359574528</v>
      </c>
      <c r="T58" s="5">
        <v>773441.59839141462</v>
      </c>
      <c r="U58" s="5">
        <v>22604.080000000002</v>
      </c>
      <c r="V58" s="6">
        <v>4.4526725787662462</v>
      </c>
      <c r="W58" s="5">
        <v>100648.56718423858</v>
      </c>
      <c r="X58" s="5">
        <v>132730.26999999999</v>
      </c>
      <c r="Y58" s="6">
        <v>6.5854621223602807</v>
      </c>
      <c r="Z58" s="5">
        <v>874090.1655756532</v>
      </c>
      <c r="AA58" s="5">
        <v>8447.66</v>
      </c>
      <c r="AB58" s="6">
        <v>3.6721698182299094</v>
      </c>
      <c r="AC58" s="5">
        <v>31021.242086668088</v>
      </c>
      <c r="AD58" s="5" t="s">
        <v>357</v>
      </c>
      <c r="AE58" s="6">
        <v>2.9723907667099003</v>
      </c>
      <c r="AF58" s="5" t="s">
        <v>357</v>
      </c>
      <c r="AG58" s="5">
        <v>16238.4</v>
      </c>
      <c r="AH58" s="6">
        <v>9.0815678259004606</v>
      </c>
      <c r="AI58" s="5">
        <v>147470.130984102</v>
      </c>
      <c r="AJ58" s="5">
        <v>645372.51</v>
      </c>
      <c r="AK58" s="7">
        <v>7.0646069929648263</v>
      </c>
      <c r="AL58" s="5">
        <v>4559303.1472132625</v>
      </c>
      <c r="AM58" s="5">
        <v>69156.06</v>
      </c>
      <c r="AN58" s="6">
        <v>40.991797278654126</v>
      </c>
      <c r="AO58" s="5">
        <v>2834831.1921104416</v>
      </c>
      <c r="AP58" s="5">
        <v>26595.48</v>
      </c>
      <c r="AQ58" s="6">
        <v>40.228733930751588</v>
      </c>
      <c r="AR58" s="5">
        <v>1069902.4886806249</v>
      </c>
      <c r="AS58" s="5">
        <v>42560.58</v>
      </c>
      <c r="AT58" s="6">
        <v>41.468624333357702</v>
      </c>
      <c r="AU58" s="5">
        <v>1764928.7034298165</v>
      </c>
      <c r="AV58" s="5">
        <v>96566.81</v>
      </c>
      <c r="AW58" s="6">
        <v>63.01189921251175</v>
      </c>
      <c r="AX58" s="5">
        <v>6084858.0989937745</v>
      </c>
      <c r="AY58" s="8">
        <v>17.21712828206622</v>
      </c>
      <c r="AZ58" s="8">
        <v>10.848839520384427</v>
      </c>
      <c r="BA58" s="9">
        <v>1047637.824685454</v>
      </c>
      <c r="BB58" s="5">
        <v>977.7</v>
      </c>
      <c r="BC58" s="6">
        <v>2.9527525553265206</v>
      </c>
      <c r="BD58" s="5">
        <v>2886.9061733427397</v>
      </c>
      <c r="BE58" s="5">
        <v>1261.22</v>
      </c>
      <c r="BF58" s="6">
        <v>3.2172427004331952</v>
      </c>
      <c r="BG58" s="5">
        <v>4057.6508386403525</v>
      </c>
      <c r="BH58" s="5">
        <v>113156.18</v>
      </c>
      <c r="BI58" s="6">
        <v>4.0411282885131072</v>
      </c>
      <c r="BJ58" s="5">
        <v>457278.640018081</v>
      </c>
      <c r="BK58" s="5">
        <v>280.74</v>
      </c>
      <c r="BL58" s="6">
        <v>2.2607447302367842</v>
      </c>
      <c r="BM58" s="5">
        <v>634.68147556667452</v>
      </c>
      <c r="BN58" s="5">
        <v>245990.94</v>
      </c>
      <c r="BO58" s="6">
        <v>41.089591427624967</v>
      </c>
      <c r="BP58" s="5">
        <v>10107667.219497407</v>
      </c>
      <c r="BQ58" s="5">
        <v>31389.02</v>
      </c>
      <c r="BR58" s="6">
        <v>7.8638483972831992</v>
      </c>
      <c r="BS58" s="5">
        <v>246838.49461929029</v>
      </c>
      <c r="BT58" s="5">
        <v>1231.05</v>
      </c>
      <c r="BU58" s="6">
        <v>7.3551312878831236</v>
      </c>
      <c r="BV58" s="5">
        <v>9054.534371948519</v>
      </c>
      <c r="BW58" s="5">
        <v>94405.750000000087</v>
      </c>
      <c r="BX58" s="6">
        <v>7.769833723265485</v>
      </c>
      <c r="BY58" s="5">
        <v>733516.98002017126</v>
      </c>
      <c r="BZ58" s="5">
        <v>271730.35000000126</v>
      </c>
      <c r="CA58" s="6">
        <v>7.5607059882095848</v>
      </c>
      <c r="CB58" s="5">
        <v>2054473.2844232959</v>
      </c>
    </row>
    <row r="59" spans="1:80" ht="11.25" customHeight="1">
      <c r="A59" s="3" t="s">
        <v>381</v>
      </c>
      <c r="B59" s="4" t="s">
        <v>383</v>
      </c>
      <c r="C59" s="5">
        <v>85142.71</v>
      </c>
      <c r="D59" s="6">
        <v>7.5957169989021036</v>
      </c>
      <c r="E59" s="5">
        <v>646719.92967959214</v>
      </c>
      <c r="F59" s="5">
        <v>868.6</v>
      </c>
      <c r="G59" s="6">
        <v>4.846665297292537</v>
      </c>
      <c r="H59" s="5">
        <v>4209.8134772283001</v>
      </c>
      <c r="I59" s="5">
        <v>86011.31</v>
      </c>
      <c r="J59" s="6">
        <v>7.5679552277115691</v>
      </c>
      <c r="K59" s="5">
        <v>650929.74315682042</v>
      </c>
      <c r="L59" s="6">
        <v>27518.11</v>
      </c>
      <c r="M59" s="6">
        <v>4.9275136512625854</v>
      </c>
      <c r="N59" s="5">
        <v>135595.86268194552</v>
      </c>
      <c r="O59" s="5">
        <v>33412.160000000003</v>
      </c>
      <c r="P59" s="6">
        <v>5.7931663559173501</v>
      </c>
      <c r="Q59" s="5">
        <v>193562.20119052741</v>
      </c>
      <c r="R59" s="5">
        <v>54360.21</v>
      </c>
      <c r="S59" s="6">
        <v>6.4759601264362541</v>
      </c>
      <c r="T59" s="5">
        <v>352034.55242470128</v>
      </c>
      <c r="U59" s="5">
        <v>9915.0499999999993</v>
      </c>
      <c r="V59" s="6">
        <v>4.4202144969850634</v>
      </c>
      <c r="W59" s="5">
        <v>43826.64774833175</v>
      </c>
      <c r="X59" s="5">
        <v>64275.26</v>
      </c>
      <c r="Y59" s="6">
        <v>6.1588424562270623</v>
      </c>
      <c r="Z59" s="5">
        <v>395861.20017303305</v>
      </c>
      <c r="AA59" s="5">
        <v>3003.91</v>
      </c>
      <c r="AB59" s="6">
        <v>3.6171674427429528</v>
      </c>
      <c r="AC59" s="5">
        <v>10865.645452929995</v>
      </c>
      <c r="AD59" s="5" t="s">
        <v>357</v>
      </c>
      <c r="AE59" s="6">
        <v>3.2999468256300233</v>
      </c>
      <c r="AF59" s="5" t="s">
        <v>357</v>
      </c>
      <c r="AG59" s="5">
        <v>82008.039999999994</v>
      </c>
      <c r="AH59" s="6">
        <v>9.0359885244119305</v>
      </c>
      <c r="AI59" s="5">
        <v>741023.70834951429</v>
      </c>
      <c r="AJ59" s="5">
        <v>296776.84999999998</v>
      </c>
      <c r="AK59" s="7">
        <v>7.1759199879034554</v>
      </c>
      <c r="AL59" s="5">
        <v>2129646.9298620252</v>
      </c>
      <c r="AM59" s="5">
        <v>43438.02</v>
      </c>
      <c r="AN59" s="6">
        <v>40.395763299703425</v>
      </c>
      <c r="AO59" s="5">
        <v>1754711.9741277832</v>
      </c>
      <c r="AP59" s="5">
        <v>6292.03</v>
      </c>
      <c r="AQ59" s="6">
        <v>40.1026808368659</v>
      </c>
      <c r="AR59" s="5">
        <v>252327.27090598535</v>
      </c>
      <c r="AS59" s="5">
        <v>37145.99</v>
      </c>
      <c r="AT59" s="6">
        <v>40.445407518329645</v>
      </c>
      <c r="AU59" s="5">
        <v>1502384.7032217979</v>
      </c>
      <c r="AV59" s="5">
        <v>1397.33</v>
      </c>
      <c r="AW59" s="6">
        <v>62.691091995154864</v>
      </c>
      <c r="AX59" s="5">
        <v>87600.14357758977</v>
      </c>
      <c r="AY59" s="8">
        <v>17.408870498518635</v>
      </c>
      <c r="AZ59" s="8">
        <v>10.913811019543695</v>
      </c>
      <c r="BA59" s="9">
        <v>15250.195551938992</v>
      </c>
      <c r="BB59" s="5">
        <v>14.63</v>
      </c>
      <c r="BC59" s="6">
        <v>3.3655814068938334</v>
      </c>
      <c r="BD59" s="5">
        <v>49.238455982856777</v>
      </c>
      <c r="BE59" s="5">
        <v>247.45</v>
      </c>
      <c r="BF59" s="6">
        <v>3.1907728789236609</v>
      </c>
      <c r="BG59" s="5">
        <v>789.55674888966018</v>
      </c>
      <c r="BH59" s="5">
        <v>16433.689999999999</v>
      </c>
      <c r="BI59" s="6">
        <v>4.0093151700944656</v>
      </c>
      <c r="BJ59" s="5">
        <v>65887.842617629736</v>
      </c>
      <c r="BK59" s="5">
        <v>168.21</v>
      </c>
      <c r="BL59" s="6">
        <v>2.3028022962470587</v>
      </c>
      <c r="BM59" s="5">
        <v>387.35437425171784</v>
      </c>
      <c r="BN59" s="5">
        <v>188034.85</v>
      </c>
      <c r="BO59" s="6">
        <v>40.194031278851128</v>
      </c>
      <c r="BP59" s="5">
        <v>7557878.6424140651</v>
      </c>
      <c r="BQ59" s="5">
        <v>37690.86</v>
      </c>
      <c r="BR59" s="6">
        <v>7.7183202684569503</v>
      </c>
      <c r="BS59" s="5">
        <v>290910.12867357332</v>
      </c>
      <c r="BT59" s="5">
        <v>463.54</v>
      </c>
      <c r="BU59" s="6">
        <v>7.2523982340448683</v>
      </c>
      <c r="BV59" s="5">
        <v>3361.7766774091583</v>
      </c>
      <c r="BW59" s="5">
        <v>38154.78</v>
      </c>
      <c r="BX59" s="6">
        <v>7.7994973485693784</v>
      </c>
      <c r="BY59" s="5">
        <v>297588.10544524796</v>
      </c>
      <c r="BZ59" s="5">
        <v>259358.15</v>
      </c>
      <c r="CA59" s="6">
        <v>7.8968795312125666</v>
      </c>
      <c r="CB59" s="5">
        <v>2048120.0659881586</v>
      </c>
    </row>
    <row r="60" spans="1:80" ht="5.0999999999999996" customHeight="1">
      <c r="A60" s="3"/>
      <c r="B60" s="10"/>
      <c r="C60" s="5"/>
      <c r="D60" s="6"/>
      <c r="E60" s="5"/>
      <c r="F60" s="5"/>
      <c r="G60" s="6"/>
      <c r="H60" s="5"/>
      <c r="I60" s="5"/>
      <c r="J60" s="6"/>
      <c r="K60" s="5"/>
      <c r="L60" s="6"/>
      <c r="M60" s="6"/>
      <c r="N60" s="5"/>
      <c r="O60" s="5"/>
      <c r="P60" s="6"/>
      <c r="Q60" s="5"/>
      <c r="R60" s="5"/>
      <c r="S60" s="6"/>
      <c r="T60" s="5"/>
      <c r="U60" s="5"/>
      <c r="V60" s="6"/>
      <c r="W60" s="5"/>
      <c r="X60" s="5"/>
      <c r="Y60" s="6"/>
      <c r="Z60" s="5"/>
      <c r="AA60" s="5"/>
      <c r="AB60" s="6"/>
      <c r="AC60" s="5"/>
      <c r="AD60" s="5"/>
      <c r="AE60" s="6"/>
      <c r="AF60" s="5"/>
      <c r="AG60" s="5"/>
      <c r="AH60" s="6"/>
      <c r="AI60" s="5"/>
      <c r="AJ60" s="5"/>
      <c r="AK60" s="7"/>
      <c r="AL60" s="5"/>
      <c r="AM60" s="5"/>
      <c r="AN60" s="6"/>
      <c r="AO60" s="5"/>
      <c r="AP60" s="5"/>
      <c r="AQ60" s="6"/>
      <c r="AR60" s="5"/>
      <c r="AS60" s="5"/>
      <c r="AT60" s="6"/>
      <c r="AU60" s="5"/>
      <c r="AV60" s="5"/>
      <c r="AW60" s="6"/>
      <c r="AX60" s="5"/>
      <c r="AY60" s="8"/>
      <c r="AZ60" s="8"/>
      <c r="BA60" s="9"/>
      <c r="BB60" s="5"/>
      <c r="BC60" s="6"/>
      <c r="BD60" s="5"/>
      <c r="BE60" s="5"/>
      <c r="BF60" s="6"/>
      <c r="BG60" s="5"/>
      <c r="BH60" s="5"/>
      <c r="BI60" s="6"/>
      <c r="BJ60" s="5"/>
      <c r="BK60" s="5"/>
      <c r="BL60" s="6"/>
      <c r="BM60" s="5"/>
      <c r="BN60" s="5"/>
      <c r="BO60" s="6"/>
      <c r="BP60" s="5"/>
      <c r="BQ60" s="5"/>
      <c r="BR60" s="6"/>
      <c r="BS60" s="5"/>
      <c r="BT60" s="5"/>
      <c r="BU60" s="6"/>
      <c r="BV60" s="5"/>
      <c r="BW60" s="5"/>
      <c r="BX60" s="6"/>
      <c r="BY60" s="5"/>
      <c r="BZ60" s="5"/>
      <c r="CA60" s="6"/>
      <c r="CB60" s="5"/>
    </row>
    <row r="61" spans="1:80" ht="11.25" customHeight="1">
      <c r="A61" s="1010" t="s">
        <v>384</v>
      </c>
      <c r="B61" s="1010"/>
      <c r="C61" s="5">
        <v>66437.516181637053</v>
      </c>
      <c r="D61" s="6">
        <v>8.919973376727544</v>
      </c>
      <c r="E61" s="5">
        <v>592620.87555610796</v>
      </c>
      <c r="F61" s="5">
        <v>549.71166429635696</v>
      </c>
      <c r="G61" s="6">
        <v>5.8003321796939824</v>
      </c>
      <c r="H61" s="5">
        <v>3188.510255971295</v>
      </c>
      <c r="I61" s="5">
        <v>66987.227845933405</v>
      </c>
      <c r="J61" s="6">
        <v>8.8943729270661134</v>
      </c>
      <c r="K61" s="5">
        <v>595809.3858120793</v>
      </c>
      <c r="L61" s="6">
        <v>448.30378120378958</v>
      </c>
      <c r="M61" s="6">
        <v>6.9337371232701326</v>
      </c>
      <c r="N61" s="5">
        <v>3108.4205702350869</v>
      </c>
      <c r="O61" s="5">
        <v>99.400487149937589</v>
      </c>
      <c r="P61" s="6">
        <v>6.980631948854314</v>
      </c>
      <c r="Q61" s="5">
        <v>693.87821633053704</v>
      </c>
      <c r="R61" s="5">
        <v>8398.6277185887357</v>
      </c>
      <c r="S61" s="6">
        <v>8.6620069547752117</v>
      </c>
      <c r="T61" s="5">
        <v>72748.971708983503</v>
      </c>
      <c r="U61" s="5">
        <v>150.82421152836113</v>
      </c>
      <c r="V61" s="6">
        <v>4.182477185435217</v>
      </c>
      <c r="W61" s="5">
        <v>630.8188237286256</v>
      </c>
      <c r="X61" s="5">
        <v>8549.4519301170967</v>
      </c>
      <c r="Y61" s="6">
        <v>8.5829818253281989</v>
      </c>
      <c r="Z61" s="5">
        <v>73379.790532712126</v>
      </c>
      <c r="AA61" s="5">
        <v>445.76572762322621</v>
      </c>
      <c r="AB61" s="6">
        <v>4.4909131746184459</v>
      </c>
      <c r="AC61" s="5">
        <v>2001.895178976524</v>
      </c>
      <c r="AD61" s="5">
        <v>3.851899174470323</v>
      </c>
      <c r="AE61" s="6">
        <v>2.7530417416754562</v>
      </c>
      <c r="AF61" s="5">
        <v>10.604439212042031</v>
      </c>
      <c r="AG61" s="5">
        <v>107.62480282574903</v>
      </c>
      <c r="AH61" s="6">
        <v>8.6503780620021669</v>
      </c>
      <c r="AI61" s="5">
        <v>930.99523329116823</v>
      </c>
      <c r="AJ61" s="5">
        <v>76641.626474027682</v>
      </c>
      <c r="AK61" s="7">
        <v>8.819423609334514</v>
      </c>
      <c r="AL61" s="5">
        <v>675934.96998283686</v>
      </c>
      <c r="AM61" s="5">
        <v>1895.7453383566863</v>
      </c>
      <c r="AN61" s="6">
        <v>41.514009079411508</v>
      </c>
      <c r="AO61" s="5">
        <v>78699.989188791515</v>
      </c>
      <c r="AP61" s="5">
        <v>581.86155631766826</v>
      </c>
      <c r="AQ61" s="6">
        <v>38.249745788917338</v>
      </c>
      <c r="AR61" s="5">
        <v>22256.05661349462</v>
      </c>
      <c r="AS61" s="5">
        <v>1313.8837820390179</v>
      </c>
      <c r="AT61" s="6">
        <v>42.959608259797136</v>
      </c>
      <c r="AU61" s="5">
        <v>56443.932575296887</v>
      </c>
      <c r="AV61" s="5">
        <v>24735.450178447361</v>
      </c>
      <c r="AW61" s="6">
        <v>63.697671006650125</v>
      </c>
      <c r="AX61" s="5">
        <v>1575590.567668125</v>
      </c>
      <c r="AY61" s="8">
        <v>17.027863168856712</v>
      </c>
      <c r="AZ61" s="8">
        <v>10.846352260760897</v>
      </c>
      <c r="BA61" s="9">
        <v>268289.40596394107</v>
      </c>
      <c r="BB61" s="5">
        <v>102.00727824490204</v>
      </c>
      <c r="BC61" s="6">
        <v>1.983051380813095</v>
      </c>
      <c r="BD61" s="5">
        <v>202.28567397653856</v>
      </c>
      <c r="BE61" s="5">
        <v>203.12609768137645</v>
      </c>
      <c r="BF61" s="6">
        <v>3.6738340982419957</v>
      </c>
      <c r="BG61" s="5">
        <v>746.25158390467516</v>
      </c>
      <c r="BH61" s="5">
        <v>7429.3592683261513</v>
      </c>
      <c r="BI61" s="6">
        <v>4.4301754475775521</v>
      </c>
      <c r="BJ61" s="5">
        <v>32913.365021771242</v>
      </c>
      <c r="BK61" s="5">
        <v>37.324123326363477</v>
      </c>
      <c r="BL61" s="6">
        <v>2.7810658407068085</v>
      </c>
      <c r="BM61" s="5">
        <v>103.80084441727766</v>
      </c>
      <c r="BN61" s="5">
        <v>5733.4577723180764</v>
      </c>
      <c r="BO61" s="6">
        <v>47.954914365506298</v>
      </c>
      <c r="BP61" s="5">
        <v>274947.47648975987</v>
      </c>
      <c r="BQ61" s="5">
        <v>1007.7574721693522</v>
      </c>
      <c r="BR61" s="6">
        <v>8.3236704339702445</v>
      </c>
      <c r="BS61" s="5">
        <v>8388.2410757086291</v>
      </c>
      <c r="BT61" s="5">
        <v>93.739282886330471</v>
      </c>
      <c r="BU61" s="6">
        <v>7.0703145940900658</v>
      </c>
      <c r="BV61" s="5">
        <v>662.7662198307595</v>
      </c>
      <c r="BW61" s="5">
        <v>2794.8631456066623</v>
      </c>
      <c r="BX61" s="6">
        <v>7.6575608277178429</v>
      </c>
      <c r="BY61" s="5">
        <v>21401.834542629847</v>
      </c>
      <c r="BZ61" s="5">
        <v>9165.8468822305113</v>
      </c>
      <c r="CA61" s="6">
        <v>7.7265421275394992</v>
      </c>
      <c r="CB61" s="5">
        <v>70820.302070130623</v>
      </c>
    </row>
    <row r="62" spans="1:80" ht="11.25" customHeight="1">
      <c r="A62" s="1010" t="s">
        <v>385</v>
      </c>
      <c r="B62" s="1010"/>
      <c r="C62" s="5">
        <v>96579.273758793395</v>
      </c>
      <c r="D62" s="6">
        <v>8.7708400199682401</v>
      </c>
      <c r="E62" s="5">
        <v>847081.35938309354</v>
      </c>
      <c r="F62" s="5">
        <v>512.21917522214619</v>
      </c>
      <c r="G62" s="6">
        <v>5.7472941447767623</v>
      </c>
      <c r="H62" s="5">
        <v>2943.8742665966233</v>
      </c>
      <c r="I62" s="5">
        <v>97091.492934015536</v>
      </c>
      <c r="J62" s="6">
        <v>8.7548888987357181</v>
      </c>
      <c r="K62" s="5">
        <v>850025.23364969017</v>
      </c>
      <c r="L62" s="6">
        <v>882.90423836685704</v>
      </c>
      <c r="M62" s="6">
        <v>6.880725018479029</v>
      </c>
      <c r="N62" s="5">
        <v>6075.0212818520058</v>
      </c>
      <c r="O62" s="5">
        <v>954.58942872271678</v>
      </c>
      <c r="P62" s="6">
        <v>6.994682784138611</v>
      </c>
      <c r="Q62" s="5">
        <v>6677.0502430074994</v>
      </c>
      <c r="R62" s="5">
        <v>13485.039440559041</v>
      </c>
      <c r="S62" s="6">
        <v>8.520813258001068</v>
      </c>
      <c r="T62" s="5">
        <v>114903.50284978279</v>
      </c>
      <c r="U62" s="5">
        <v>469.77541388644698</v>
      </c>
      <c r="V62" s="6">
        <v>4.230342938460244</v>
      </c>
      <c r="W62" s="5">
        <v>1987.3111047967693</v>
      </c>
      <c r="X62" s="5">
        <v>13954.814854445489</v>
      </c>
      <c r="Y62" s="6">
        <v>8.3763787032504009</v>
      </c>
      <c r="Z62" s="5">
        <v>116890.81395457956</v>
      </c>
      <c r="AA62" s="5">
        <v>992.30043659280318</v>
      </c>
      <c r="AB62" s="6">
        <v>4.4426690143706962</v>
      </c>
      <c r="AC62" s="5">
        <v>4408.4624025973608</v>
      </c>
      <c r="AD62" s="5">
        <v>61.906166838118253</v>
      </c>
      <c r="AE62" s="6">
        <v>2.7530417416754558</v>
      </c>
      <c r="AF62" s="5">
        <v>170.43026137246443</v>
      </c>
      <c r="AG62" s="5">
        <v>648.48424183716986</v>
      </c>
      <c r="AH62" s="6">
        <v>8.6152598969701266</v>
      </c>
      <c r="AI62" s="5">
        <v>5586.8602825168464</v>
      </c>
      <c r="AJ62" s="5">
        <v>114586.49230081869</v>
      </c>
      <c r="AK62" s="7">
        <v>8.638312005197351</v>
      </c>
      <c r="AL62" s="5">
        <v>989833.87207561592</v>
      </c>
      <c r="AM62" s="5">
        <v>1695.2895547143339</v>
      </c>
      <c r="AN62" s="6">
        <v>40.337398929158383</v>
      </c>
      <c r="AO62" s="5">
        <v>68383.571068947364</v>
      </c>
      <c r="AP62" s="5">
        <v>900.92851851258672</v>
      </c>
      <c r="AQ62" s="6">
        <v>38.126863026009843</v>
      </c>
      <c r="AR62" s="5">
        <v>34349.57822155537</v>
      </c>
      <c r="AS62" s="5">
        <v>794.3610362017472</v>
      </c>
      <c r="AT62" s="6">
        <v>42.844489213778907</v>
      </c>
      <c r="AU62" s="5">
        <v>34033.992847391994</v>
      </c>
      <c r="AV62" s="5">
        <v>19932.142917432288</v>
      </c>
      <c r="AW62" s="6">
        <v>64.663120129371265</v>
      </c>
      <c r="AX62" s="5">
        <v>1288874.5519057207</v>
      </c>
      <c r="AY62" s="8">
        <v>17.060318018546589</v>
      </c>
      <c r="AZ62" s="8">
        <v>11.031733934785553</v>
      </c>
      <c r="BA62" s="9">
        <v>219886.09741523329</v>
      </c>
      <c r="BB62" s="5">
        <v>48.818741016534034</v>
      </c>
      <c r="BC62" s="6">
        <v>1.9830513808130945</v>
      </c>
      <c r="BD62" s="5">
        <v>96.810071782394672</v>
      </c>
      <c r="BE62" s="5">
        <v>235.25755542153658</v>
      </c>
      <c r="BF62" s="6">
        <v>3.6963945151590663</v>
      </c>
      <c r="BG62" s="5">
        <v>869.60473750989786</v>
      </c>
      <c r="BH62" s="5">
        <v>20657.917293849881</v>
      </c>
      <c r="BI62" s="6">
        <v>4.3878215920959684</v>
      </c>
      <c r="BJ62" s="5">
        <v>90643.255549687223</v>
      </c>
      <c r="BK62" s="5">
        <v>86.013203470416727</v>
      </c>
      <c r="BL62" s="6">
        <v>2.7810658407068081</v>
      </c>
      <c r="BM62" s="5">
        <v>239.20838202134024</v>
      </c>
      <c r="BN62" s="5">
        <v>13169.040665068493</v>
      </c>
      <c r="BO62" s="6">
        <v>47.809016581418931</v>
      </c>
      <c r="BP62" s="5">
        <v>629598.88351763983</v>
      </c>
      <c r="BQ62" s="5">
        <v>4060.4529043001367</v>
      </c>
      <c r="BR62" s="6">
        <v>8.8380574711876978</v>
      </c>
      <c r="BS62" s="5">
        <v>35886.516127255607</v>
      </c>
      <c r="BT62" s="5">
        <v>271.7979738223209</v>
      </c>
      <c r="BU62" s="6">
        <v>7.0939525111451038</v>
      </c>
      <c r="BV62" s="5">
        <v>1928.1219189210046</v>
      </c>
      <c r="BW62" s="5">
        <v>12375.888882454956</v>
      </c>
      <c r="BX62" s="6">
        <v>7.878899490192679</v>
      </c>
      <c r="BY62" s="5">
        <v>97508.3846066556</v>
      </c>
      <c r="BZ62" s="5">
        <v>57753.010210583583</v>
      </c>
      <c r="CA62" s="6">
        <v>7.9784553473644246</v>
      </c>
      <c r="CB62" s="5">
        <v>460779.81314102281</v>
      </c>
    </row>
    <row r="63" spans="1:80" ht="11.25" customHeight="1">
      <c r="A63" s="1010" t="s">
        <v>386</v>
      </c>
      <c r="B63" s="1010"/>
      <c r="C63" s="5">
        <v>66864.005505115187</v>
      </c>
      <c r="D63" s="6">
        <v>8.1797499980303137</v>
      </c>
      <c r="E63" s="5">
        <v>546930.84889876482</v>
      </c>
      <c r="F63" s="5">
        <v>427.07152342882421</v>
      </c>
      <c r="G63" s="6">
        <v>4.0982685150804912</v>
      </c>
      <c r="H63" s="5">
        <v>1750.2537781558106</v>
      </c>
      <c r="I63" s="5">
        <v>67291.077028544008</v>
      </c>
      <c r="J63" s="6">
        <v>8.1538463479218368</v>
      </c>
      <c r="K63" s="5">
        <v>548681.10267692059</v>
      </c>
      <c r="L63" s="6">
        <v>1361.8652975049147</v>
      </c>
      <c r="M63" s="6">
        <v>5.5929624309668657</v>
      </c>
      <c r="N63" s="5">
        <v>7616.8614449825009</v>
      </c>
      <c r="O63" s="5">
        <v>1720.5718292784547</v>
      </c>
      <c r="P63" s="6">
        <v>6.7760215245139133</v>
      </c>
      <c r="Q63" s="5">
        <v>11658.631749663087</v>
      </c>
      <c r="R63" s="5">
        <v>17680.66085313349</v>
      </c>
      <c r="S63" s="6">
        <v>7.7809830902623345</v>
      </c>
      <c r="T63" s="5">
        <v>137572.92312289489</v>
      </c>
      <c r="U63" s="5">
        <v>441.01935196888326</v>
      </c>
      <c r="V63" s="6">
        <v>3.7851033779113896</v>
      </c>
      <c r="W63" s="5">
        <v>1669.3038388617122</v>
      </c>
      <c r="X63" s="5">
        <v>18121.680205102373</v>
      </c>
      <c r="Y63" s="6">
        <v>7.6837371251343072</v>
      </c>
      <c r="Z63" s="5">
        <v>139242.22696175659</v>
      </c>
      <c r="AA63" s="5">
        <v>1090.5262404445493</v>
      </c>
      <c r="AB63" s="6">
        <v>3.8758462656528359</v>
      </c>
      <c r="AC63" s="5">
        <v>4226.7120566234335</v>
      </c>
      <c r="AD63" s="5">
        <v>57.269782028859602</v>
      </c>
      <c r="AE63" s="6">
        <v>2.6231059357709556</v>
      </c>
      <c r="AF63" s="5">
        <v>150.22470518021044</v>
      </c>
      <c r="AG63" s="5">
        <v>1303.0377946523308</v>
      </c>
      <c r="AH63" s="6">
        <v>9.5542200470060372</v>
      </c>
      <c r="AI63" s="5">
        <v>12449.509819673834</v>
      </c>
      <c r="AJ63" s="5">
        <v>90946.028177555505</v>
      </c>
      <c r="AK63" s="7">
        <v>7.961043312427817</v>
      </c>
      <c r="AL63" s="5">
        <v>724025.2694148001</v>
      </c>
      <c r="AM63" s="5">
        <v>728.50870054377822</v>
      </c>
      <c r="AN63" s="6">
        <v>40.671389778275241</v>
      </c>
      <c r="AO63" s="5">
        <v>29629.461316680798</v>
      </c>
      <c r="AP63" s="5">
        <v>580.72411298073291</v>
      </c>
      <c r="AQ63" s="6">
        <v>40.948740309338696</v>
      </c>
      <c r="AR63" s="5">
        <v>23779.920893819093</v>
      </c>
      <c r="AS63" s="5">
        <v>147.78458756304528</v>
      </c>
      <c r="AT63" s="6">
        <v>39.581532278298468</v>
      </c>
      <c r="AU63" s="5">
        <v>5849.5404228617026</v>
      </c>
      <c r="AV63" s="5">
        <v>9906.840214899752</v>
      </c>
      <c r="AW63" s="6">
        <v>65.283709170716108</v>
      </c>
      <c r="AX63" s="5">
        <v>646755.27539027005</v>
      </c>
      <c r="AY63" s="8">
        <v>17.203492812977025</v>
      </c>
      <c r="AZ63" s="8">
        <v>11.231078215228969</v>
      </c>
      <c r="BA63" s="9">
        <v>111264.49731931488</v>
      </c>
      <c r="BB63" s="5">
        <v>60.98293866219133</v>
      </c>
      <c r="BC63" s="6">
        <v>3.8504247644120939</v>
      </c>
      <c r="BD63" s="5">
        <v>234.8102172315252</v>
      </c>
      <c r="BE63" s="5">
        <v>309.16001732724362</v>
      </c>
      <c r="BF63" s="6">
        <v>3.6317669892102638</v>
      </c>
      <c r="BG63" s="5">
        <v>1122.7971453127566</v>
      </c>
      <c r="BH63" s="5">
        <v>21682.07034482282</v>
      </c>
      <c r="BI63" s="6">
        <v>4.2572392831825443</v>
      </c>
      <c r="BJ63" s="5">
        <v>92305.761612706992</v>
      </c>
      <c r="BK63" s="5">
        <v>67.971040695669984</v>
      </c>
      <c r="BL63" s="6">
        <v>2.0085475516215836</v>
      </c>
      <c r="BM63" s="5">
        <v>136.52306737045896</v>
      </c>
      <c r="BN63" s="5">
        <v>18772.910231530088</v>
      </c>
      <c r="BO63" s="6">
        <v>45.566870628317275</v>
      </c>
      <c r="BP63" s="5">
        <v>855422.77183714532</v>
      </c>
      <c r="BQ63" s="5">
        <v>3764.9978196755355</v>
      </c>
      <c r="BR63" s="6">
        <v>8.4932489208463089</v>
      </c>
      <c r="BS63" s="5">
        <v>31977.063668947947</v>
      </c>
      <c r="BT63" s="5">
        <v>217.73681650655266</v>
      </c>
      <c r="BU63" s="6">
        <v>8.5947226941368573</v>
      </c>
      <c r="BV63" s="5">
        <v>1871.3875581779807</v>
      </c>
      <c r="BW63" s="5">
        <v>11449.125147041028</v>
      </c>
      <c r="BX63" s="6">
        <v>8.0597101365330417</v>
      </c>
      <c r="BY63" s="5">
        <v>92276.630002041929</v>
      </c>
      <c r="BZ63" s="5">
        <v>53231.580166344102</v>
      </c>
      <c r="CA63" s="6">
        <v>8.2893812478108888</v>
      </c>
      <c r="CB63" s="5">
        <v>441256.86242223484</v>
      </c>
    </row>
    <row r="64" spans="1:80" ht="11.25" customHeight="1">
      <c r="A64" s="1010" t="s">
        <v>387</v>
      </c>
      <c r="B64" s="1010"/>
      <c r="C64" s="5">
        <v>62405.916376590139</v>
      </c>
      <c r="D64" s="6">
        <v>7.704361501997842</v>
      </c>
      <c r="E64" s="5">
        <v>480797.73962869775</v>
      </c>
      <c r="F64" s="5">
        <v>384.60131469099701</v>
      </c>
      <c r="G64" s="6">
        <v>4.0818163133161587</v>
      </c>
      <c r="H64" s="5">
        <v>1569.871920428553</v>
      </c>
      <c r="I64" s="5">
        <v>62790.517691281137</v>
      </c>
      <c r="J64" s="6">
        <v>7.6821728707630346</v>
      </c>
      <c r="K64" s="5">
        <v>482367.61154912628</v>
      </c>
      <c r="L64" s="6">
        <v>4478.597733278214</v>
      </c>
      <c r="M64" s="6">
        <v>5.5525635552923962</v>
      </c>
      <c r="N64" s="5">
        <v>24867.698552615748</v>
      </c>
      <c r="O64" s="5">
        <v>4307.9647868371176</v>
      </c>
      <c r="P64" s="6">
        <v>6.8023347628143309</v>
      </c>
      <c r="Q64" s="5">
        <v>29304.218626482158</v>
      </c>
      <c r="R64" s="5">
        <v>20476.664614804038</v>
      </c>
      <c r="S64" s="6">
        <v>7.4759877317790187</v>
      </c>
      <c r="T64" s="5">
        <v>153083.29344802853</v>
      </c>
      <c r="U64" s="5">
        <v>929.41054812898039</v>
      </c>
      <c r="V64" s="6">
        <v>3.8460633810655436</v>
      </c>
      <c r="W64" s="5">
        <v>3574.5718751349268</v>
      </c>
      <c r="X64" s="5">
        <v>21406.075162933019</v>
      </c>
      <c r="Y64" s="6">
        <v>7.3183834089508313</v>
      </c>
      <c r="Z64" s="5">
        <v>156657.86532316345</v>
      </c>
      <c r="AA64" s="5">
        <v>1457.5519673052572</v>
      </c>
      <c r="AB64" s="6">
        <v>3.9212342244436846</v>
      </c>
      <c r="AC64" s="5">
        <v>5715.4026581025973</v>
      </c>
      <c r="AD64" s="5">
        <v>117.06279425628129</v>
      </c>
      <c r="AE64" s="6">
        <v>2.6231059357709552</v>
      </c>
      <c r="AF64" s="5">
        <v>307.06811047158556</v>
      </c>
      <c r="AG64" s="5">
        <v>1873.1962886837166</v>
      </c>
      <c r="AH64" s="6">
        <v>9.4543328530418531</v>
      </c>
      <c r="AI64" s="5">
        <v>17709.821212298535</v>
      </c>
      <c r="AJ64" s="5">
        <v>96430.966424574726</v>
      </c>
      <c r="AK64" s="7">
        <v>7.4346417195042891</v>
      </c>
      <c r="AL64" s="5">
        <v>716929.68603226054</v>
      </c>
      <c r="AM64" s="5">
        <v>4374.2591666995668</v>
      </c>
      <c r="AN64" s="6">
        <v>41.797494056293246</v>
      </c>
      <c r="AO64" s="5">
        <v>182833.07152081141</v>
      </c>
      <c r="AP64" s="5">
        <v>2215.0513338751748</v>
      </c>
      <c r="AQ64" s="6">
        <v>41.340475626172228</v>
      </c>
      <c r="AR64" s="5">
        <v>91571.275678786944</v>
      </c>
      <c r="AS64" s="5">
        <v>2159.207832824392</v>
      </c>
      <c r="AT64" s="6">
        <v>42.266332334783982</v>
      </c>
      <c r="AU64" s="5">
        <v>91261.795842024454</v>
      </c>
      <c r="AV64" s="5">
        <v>9995.0498511975129</v>
      </c>
      <c r="AW64" s="6">
        <v>63.397645040383409</v>
      </c>
      <c r="AX64" s="5">
        <v>633662.6226271569</v>
      </c>
      <c r="AY64" s="8">
        <v>17.240994968501393</v>
      </c>
      <c r="AZ64" s="8">
        <v>10.930384791560876</v>
      </c>
      <c r="BA64" s="9">
        <v>109249.74088442209</v>
      </c>
      <c r="BB64" s="5">
        <v>128.83685479268652</v>
      </c>
      <c r="BC64" s="6">
        <v>3.8527942985999521</v>
      </c>
      <c r="BD64" s="5">
        <v>496.38189959481258</v>
      </c>
      <c r="BE64" s="5">
        <v>351.3841553314694</v>
      </c>
      <c r="BF64" s="6">
        <v>3.589103025374051</v>
      </c>
      <c r="BG64" s="5">
        <v>1261.1539349686823</v>
      </c>
      <c r="BH64" s="5">
        <v>22279.033320539085</v>
      </c>
      <c r="BI64" s="6">
        <v>4.184126114623913</v>
      </c>
      <c r="BJ64" s="5">
        <v>93218.285125043913</v>
      </c>
      <c r="BK64" s="5">
        <v>76.28449101069495</v>
      </c>
      <c r="BL64" s="6">
        <v>2.0215992123878084</v>
      </c>
      <c r="BM64" s="5">
        <v>154.21666694462576</v>
      </c>
      <c r="BN64" s="5">
        <v>24031.590872860645</v>
      </c>
      <c r="BO64" s="6">
        <v>43.997439722801168</v>
      </c>
      <c r="BP64" s="5">
        <v>1057328.4708717051</v>
      </c>
      <c r="BQ64" s="5">
        <v>4970.5706444700245</v>
      </c>
      <c r="BR64" s="6">
        <v>8.3242660972959488</v>
      </c>
      <c r="BS64" s="5">
        <v>41376.352699976298</v>
      </c>
      <c r="BT64" s="5">
        <v>188.15723331519627</v>
      </c>
      <c r="BU64" s="6">
        <v>8.6013283822869102</v>
      </c>
      <c r="BV64" s="5">
        <v>1618.4021512465779</v>
      </c>
      <c r="BW64" s="5">
        <v>14379.920599963571</v>
      </c>
      <c r="BX64" s="6">
        <v>8.0364061519843162</v>
      </c>
      <c r="BY64" s="5">
        <v>115562.88237459323</v>
      </c>
      <c r="BZ64" s="5">
        <v>71756.354809533921</v>
      </c>
      <c r="CA64" s="6">
        <v>8.4039649715901756</v>
      </c>
      <c r="CB64" s="5">
        <v>603037.89230831934</v>
      </c>
    </row>
    <row r="65" spans="1:80" ht="11.25" customHeight="1">
      <c r="A65" s="1010" t="s">
        <v>388</v>
      </c>
      <c r="B65" s="1010"/>
      <c r="C65" s="5">
        <v>67397.578547661105</v>
      </c>
      <c r="D65" s="6">
        <v>7.049877670033017</v>
      </c>
      <c r="E65" s="5">
        <v>475144.68401745229</v>
      </c>
      <c r="F65" s="5">
        <v>928.69644803755</v>
      </c>
      <c r="G65" s="6">
        <v>3.4070157402380454</v>
      </c>
      <c r="H65" s="5">
        <v>3164.0834163670966</v>
      </c>
      <c r="I65" s="5">
        <v>68326.274995698652</v>
      </c>
      <c r="J65" s="6">
        <v>7.0003635858083939</v>
      </c>
      <c r="K65" s="5">
        <v>478308.76743381942</v>
      </c>
      <c r="L65" s="6">
        <v>24424.200070143153</v>
      </c>
      <c r="M65" s="6">
        <v>4.915779032982238</v>
      </c>
      <c r="N65" s="5">
        <v>120063.97060217301</v>
      </c>
      <c r="O65" s="5">
        <v>15877.942042632067</v>
      </c>
      <c r="P65" s="6">
        <v>5.8068077571007937</v>
      </c>
      <c r="Q65" s="5">
        <v>92200.157019952705</v>
      </c>
      <c r="R65" s="5">
        <v>34894.44468224953</v>
      </c>
      <c r="S65" s="6">
        <v>6.3601982802803958</v>
      </c>
      <c r="T65" s="5">
        <v>221935.58705938287</v>
      </c>
      <c r="U65" s="5">
        <v>6166.63511952314</v>
      </c>
      <c r="V65" s="6">
        <v>4.2116954361576395</v>
      </c>
      <c r="W65" s="5">
        <v>25971.988989345027</v>
      </c>
      <c r="X65" s="5">
        <v>41061.07980177267</v>
      </c>
      <c r="Y65" s="6">
        <v>6.0375318244315954</v>
      </c>
      <c r="Z65" s="5">
        <v>247907.5760487279</v>
      </c>
      <c r="AA65" s="5">
        <v>2243.4446754078767</v>
      </c>
      <c r="AB65" s="6">
        <v>3.7915699763516102</v>
      </c>
      <c r="AC65" s="5">
        <v>8506.1774748823882</v>
      </c>
      <c r="AD65" s="5">
        <v>289.53279438368622</v>
      </c>
      <c r="AE65" s="6">
        <v>2.0247916506330563</v>
      </c>
      <c r="AF65" s="5">
        <v>586.24358465254522</v>
      </c>
      <c r="AG65" s="5">
        <v>14478.784489536945</v>
      </c>
      <c r="AH65" s="6">
        <v>9.0612563466191567</v>
      </c>
      <c r="AI65" s="5">
        <v>131195.97784714765</v>
      </c>
      <c r="AJ65" s="5">
        <v>166701.25886957505</v>
      </c>
      <c r="AK65" s="7">
        <v>6.4712700871405575</v>
      </c>
      <c r="AL65" s="5">
        <v>1078768.8700113555</v>
      </c>
      <c r="AM65" s="5">
        <v>26928.700031697572</v>
      </c>
      <c r="AN65" s="6">
        <v>41.163845457705996</v>
      </c>
      <c r="AO65" s="5">
        <v>1108488.8464817214</v>
      </c>
      <c r="AP65" s="5">
        <v>12294.317007006946</v>
      </c>
      <c r="AQ65" s="6">
        <v>41.52565065267494</v>
      </c>
      <c r="AR65" s="5">
        <v>510529.51304621063</v>
      </c>
      <c r="AS65" s="5">
        <v>14634.383024690625</v>
      </c>
      <c r="AT65" s="6">
        <v>40.859893609908553</v>
      </c>
      <c r="AU65" s="5">
        <v>597959.33343551075</v>
      </c>
      <c r="AV65" s="5">
        <v>17307.158802112353</v>
      </c>
      <c r="AW65" s="6">
        <v>60.383808292113841</v>
      </c>
      <c r="AX65" s="5">
        <v>1045072.159187923</v>
      </c>
      <c r="AY65" s="8">
        <v>17.392028701324744</v>
      </c>
      <c r="AZ65" s="8">
        <v>10.501969269117351</v>
      </c>
      <c r="BA65" s="9">
        <v>181759.24987551779</v>
      </c>
      <c r="BB65" s="5">
        <v>346.8154185528216</v>
      </c>
      <c r="BC65" s="6">
        <v>2.5124572853300258</v>
      </c>
      <c r="BD65" s="5">
        <v>871.35892500781881</v>
      </c>
      <c r="BE65" s="5">
        <v>199.33772853707958</v>
      </c>
      <c r="BF65" s="6">
        <v>1.366451349708949</v>
      </c>
      <c r="BG65" s="5">
        <v>272.38530820740846</v>
      </c>
      <c r="BH65" s="5">
        <v>26911.31327793044</v>
      </c>
      <c r="BI65" s="6">
        <v>3.8137743939721291</v>
      </c>
      <c r="BJ65" s="5">
        <v>102633.67748753328</v>
      </c>
      <c r="BK65" s="5">
        <v>60.531444511128676</v>
      </c>
      <c r="BL65" s="6">
        <v>2.7138084128064284</v>
      </c>
      <c r="BM65" s="5">
        <v>164.2707433536265</v>
      </c>
      <c r="BN65" s="5">
        <v>63571.673144356129</v>
      </c>
      <c r="BO65" s="6">
        <v>42.583475102387368</v>
      </c>
      <c r="BP65" s="5">
        <v>2707102.7605597968</v>
      </c>
      <c r="BQ65" s="5">
        <v>9334.4760788690764</v>
      </c>
      <c r="BR65" s="6">
        <v>8.3083302293310002</v>
      </c>
      <c r="BS65" s="5">
        <v>77553.90978103505</v>
      </c>
      <c r="BT65" s="5">
        <v>417.75007839720496</v>
      </c>
      <c r="BU65" s="6">
        <v>7.8996360589412031</v>
      </c>
      <c r="BV65" s="5">
        <v>3300.0735829320747</v>
      </c>
      <c r="BW65" s="5">
        <v>23130.634071764904</v>
      </c>
      <c r="BX65" s="6">
        <v>7.6827066065160832</v>
      </c>
      <c r="BY65" s="5">
        <v>177705.87519605423</v>
      </c>
      <c r="BZ65" s="5">
        <v>90540.795100242205</v>
      </c>
      <c r="CA65" s="6">
        <v>7.8403764913863974</v>
      </c>
      <c r="CB65" s="5">
        <v>709873.9214153717</v>
      </c>
    </row>
    <row r="66" spans="1:80" ht="11.25" customHeight="1">
      <c r="A66" s="1010" t="s">
        <v>389</v>
      </c>
      <c r="B66" s="1010"/>
      <c r="C66" s="5">
        <v>69588.513608000969</v>
      </c>
      <c r="D66" s="6">
        <v>6.634061984971602</v>
      </c>
      <c r="E66" s="5">
        <v>461654.5127175182</v>
      </c>
      <c r="F66" s="5">
        <v>1434.8820844981333</v>
      </c>
      <c r="G66" s="6">
        <v>5.0352056253929227</v>
      </c>
      <c r="H66" s="5">
        <v>7224.9263436405236</v>
      </c>
      <c r="I66" s="5">
        <v>71023.395692499107</v>
      </c>
      <c r="J66" s="6">
        <v>6.6017603705010943</v>
      </c>
      <c r="K66" s="5">
        <v>468879.43906115874</v>
      </c>
      <c r="L66" s="6">
        <v>86894.122627155826</v>
      </c>
      <c r="M66" s="6">
        <v>4.8620057941316421</v>
      </c>
      <c r="N66" s="5">
        <v>422479.72768921702</v>
      </c>
      <c r="O66" s="5">
        <v>54632.201136257019</v>
      </c>
      <c r="P66" s="6">
        <v>5.6944660819570139</v>
      </c>
      <c r="Q66" s="5">
        <v>311101.216353069</v>
      </c>
      <c r="R66" s="5">
        <v>68911.166017415235</v>
      </c>
      <c r="S66" s="6">
        <v>6.1140729274562151</v>
      </c>
      <c r="T66" s="5">
        <v>421327.89454651921</v>
      </c>
      <c r="U66" s="5">
        <v>23516.73571148589</v>
      </c>
      <c r="V66" s="6">
        <v>4.5395173753894067</v>
      </c>
      <c r="W66" s="5">
        <v>106754.63037473075</v>
      </c>
      <c r="X66" s="5">
        <v>92427.901728901124</v>
      </c>
      <c r="Y66" s="6">
        <v>5.7134535680595757</v>
      </c>
      <c r="Z66" s="5">
        <v>528082.52492124995</v>
      </c>
      <c r="AA66" s="5">
        <v>5141.6611955971985</v>
      </c>
      <c r="AB66" s="6">
        <v>3.2612649688075783</v>
      </c>
      <c r="AC66" s="5">
        <v>16768.319538678432</v>
      </c>
      <c r="AD66" s="5">
        <v>895.35033623711388</v>
      </c>
      <c r="AE66" s="6">
        <v>3.553351088532005</v>
      </c>
      <c r="AF66" s="5">
        <v>3181.4940918856455</v>
      </c>
      <c r="AG66" s="5">
        <v>77545.563110348245</v>
      </c>
      <c r="AH66" s="6">
        <v>9.0233547418514881</v>
      </c>
      <c r="AI66" s="5">
        <v>699721.12460130465</v>
      </c>
      <c r="AJ66" s="5">
        <v>388560.19582699565</v>
      </c>
      <c r="AK66" s="7">
        <v>6.3058796875517018</v>
      </c>
      <c r="AL66" s="5">
        <v>2450213.8462565634</v>
      </c>
      <c r="AM66" s="5">
        <v>72965.01108331712</v>
      </c>
      <c r="AN66" s="6">
        <v>40.656241509126893</v>
      </c>
      <c r="AO66" s="5">
        <v>2966483.1123194611</v>
      </c>
      <c r="AP66" s="5">
        <v>16136.430606372314</v>
      </c>
      <c r="AQ66" s="6">
        <v>39.218191446965179</v>
      </c>
      <c r="AR66" s="5">
        <v>632841.62479137781</v>
      </c>
      <c r="AS66" s="5">
        <v>56828.5804769448</v>
      </c>
      <c r="AT66" s="6">
        <v>41.06457469010396</v>
      </c>
      <c r="AU66" s="5">
        <v>2333641.4875280834</v>
      </c>
      <c r="AV66" s="5">
        <v>15978.94248871311</v>
      </c>
      <c r="AW66" s="6">
        <v>61.087488906447241</v>
      </c>
      <c r="AX66" s="5">
        <v>976113.47201602068</v>
      </c>
      <c r="AY66" s="8">
        <v>17.52242350926922</v>
      </c>
      <c r="AZ66" s="8">
        <v>10.704008517365541</v>
      </c>
      <c r="BA66" s="9">
        <v>171038.73649767926</v>
      </c>
      <c r="BB66" s="5">
        <v>295.59233782867034</v>
      </c>
      <c r="BC66" s="6">
        <v>3.3874728914181831</v>
      </c>
      <c r="BD66" s="5">
        <v>1001.3110313055462</v>
      </c>
      <c r="BE66" s="5">
        <v>209.61253665689858</v>
      </c>
      <c r="BF66" s="6">
        <v>2.732902699417898</v>
      </c>
      <c r="BG66" s="5">
        <v>572.85066726147124</v>
      </c>
      <c r="BH66" s="5">
        <v>30287.451434914641</v>
      </c>
      <c r="BI66" s="6">
        <v>3.6405536241305354</v>
      </c>
      <c r="BJ66" s="5">
        <v>110263.09108705609</v>
      </c>
      <c r="BK66" s="5">
        <v>117.05102761727483</v>
      </c>
      <c r="BL66" s="6">
        <v>1.8540438938045383</v>
      </c>
      <c r="BM66" s="5">
        <v>217.01774301735477</v>
      </c>
      <c r="BN66" s="5">
        <v>301557.83453816368</v>
      </c>
      <c r="BO66" s="6">
        <v>39.361528918888538</v>
      </c>
      <c r="BP66" s="5">
        <v>11869777.424891334</v>
      </c>
      <c r="BQ66" s="5">
        <v>44509.570927595705</v>
      </c>
      <c r="BR66" s="6">
        <v>7.476048884328816</v>
      </c>
      <c r="BS66" s="5">
        <v>332755.72807520616</v>
      </c>
      <c r="BT66" s="5">
        <v>492.96164843986946</v>
      </c>
      <c r="BU66" s="6">
        <v>6.0063253165339985</v>
      </c>
      <c r="BV66" s="5">
        <v>2960.8880291047208</v>
      </c>
      <c r="BW66" s="5">
        <v>67431.564437243796</v>
      </c>
      <c r="BX66" s="6">
        <v>7.703021178156706</v>
      </c>
      <c r="BY66" s="5">
        <v>519426.76893632754</v>
      </c>
      <c r="BZ66" s="5">
        <v>244630.49446739664</v>
      </c>
      <c r="CA66" s="6">
        <v>7.3094999825609897</v>
      </c>
      <c r="CB66" s="5">
        <v>1788126.5950433221</v>
      </c>
    </row>
    <row r="67" spans="1:80" s="12" customFormat="1" ht="11.25" customHeight="1">
      <c r="A67" s="1010" t="s">
        <v>390</v>
      </c>
      <c r="B67" s="1010"/>
      <c r="C67" s="5">
        <v>2289.7492721158001</v>
      </c>
      <c r="D67" s="5">
        <v>9.1274405420257665</v>
      </c>
      <c r="E67" s="5">
        <v>20899.550337383742</v>
      </c>
      <c r="F67" s="5">
        <v>7189.2827757029709</v>
      </c>
      <c r="G67" s="5">
        <v>37.746195581736607</v>
      </c>
      <c r="H67" s="5">
        <v>271368.07374409458</v>
      </c>
      <c r="I67" s="5">
        <v>931.52381202814888</v>
      </c>
      <c r="J67" s="6">
        <v>6.5424273643940083</v>
      </c>
      <c r="K67" s="5">
        <v>6094.4268783975813</v>
      </c>
      <c r="L67" s="6">
        <v>2089.1162523472876</v>
      </c>
      <c r="M67" s="5">
        <v>4.9123541067958199</v>
      </c>
      <c r="N67" s="5">
        <v>10262.478801792091</v>
      </c>
      <c r="O67" s="5">
        <v>1391.9002891226901</v>
      </c>
      <c r="P67" s="6">
        <v>5.6620798332426343</v>
      </c>
      <c r="Q67" s="5">
        <v>7881.0505569261759</v>
      </c>
      <c r="R67" s="5">
        <v>639.79667324991419</v>
      </c>
      <c r="S67" s="6">
        <v>6.1019043139016249</v>
      </c>
      <c r="T67" s="5">
        <v>3903.9780805235596</v>
      </c>
      <c r="U67" s="5">
        <v>844.72964347829532</v>
      </c>
      <c r="V67" s="6">
        <v>4.6009867843265031</v>
      </c>
      <c r="W67" s="5">
        <v>3886.5899259724756</v>
      </c>
      <c r="X67" s="5">
        <v>1484.5263167282096</v>
      </c>
      <c r="Y67" s="6">
        <v>5.2478476930377989</v>
      </c>
      <c r="Z67" s="5">
        <v>7790.5680064960352</v>
      </c>
      <c r="AA67" s="5">
        <v>80.319757029086645</v>
      </c>
      <c r="AB67" s="6">
        <v>3.2360435259187055</v>
      </c>
      <c r="AC67" s="5">
        <v>259.91822973733929</v>
      </c>
      <c r="AD67" s="5">
        <v>15.656227081470314</v>
      </c>
      <c r="AE67" s="6">
        <v>3.5494178024745322</v>
      </c>
      <c r="AF67" s="5">
        <v>55.570491122554621</v>
      </c>
      <c r="AG67" s="5">
        <v>2289.7492721158001</v>
      </c>
      <c r="AH67" s="6">
        <v>9.1274405420257665</v>
      </c>
      <c r="AI67" s="5">
        <v>20899.550337383742</v>
      </c>
      <c r="AJ67" s="5">
        <v>8282.7919264526936</v>
      </c>
      <c r="AK67" s="7">
        <v>6.4282145168722566</v>
      </c>
      <c r="AL67" s="5">
        <v>53243.563301855524</v>
      </c>
      <c r="AM67" s="5">
        <v>4006.5661246709383</v>
      </c>
      <c r="AN67" s="6">
        <v>38.692763208679672</v>
      </c>
      <c r="AO67" s="5">
        <v>155025.11434180997</v>
      </c>
      <c r="AP67" s="5">
        <v>178.19686493457914</v>
      </c>
      <c r="AQ67" s="6">
        <v>38.731266927162423</v>
      </c>
      <c r="AR67" s="5">
        <v>6901.7903413646945</v>
      </c>
      <c r="AS67" s="5">
        <v>3828.3692597363593</v>
      </c>
      <c r="AT67" s="6">
        <v>38.690970998614119</v>
      </c>
      <c r="AU67" s="5">
        <v>148123.32400044528</v>
      </c>
      <c r="AV67" s="5">
        <v>108.55554719762044</v>
      </c>
      <c r="AW67" s="6">
        <v>58.860131435912955</v>
      </c>
      <c r="AX67" s="5">
        <v>6389.5937761493915</v>
      </c>
      <c r="AY67" s="8">
        <v>17.827516229374034</v>
      </c>
      <c r="AZ67" s="8">
        <v>10.493299484368269</v>
      </c>
      <c r="BA67" s="9">
        <v>1139.1058674341059</v>
      </c>
      <c r="BB67" s="5">
        <v>9.276430902194214</v>
      </c>
      <c r="BC67" s="6">
        <v>3.5775408426865973</v>
      </c>
      <c r="BD67" s="5">
        <v>33.18681042695988</v>
      </c>
      <c r="BE67" s="5">
        <v>0.7919090443958855</v>
      </c>
      <c r="BF67" s="6">
        <v>2.732902699417898</v>
      </c>
      <c r="BG67" s="5">
        <v>2.1642103651229636</v>
      </c>
      <c r="BH67" s="5">
        <v>342.72505961698539</v>
      </c>
      <c r="BI67" s="6">
        <v>3.4693895837114637</v>
      </c>
      <c r="BJ67" s="5">
        <v>1189.0467519120596</v>
      </c>
      <c r="BK67" s="5">
        <v>3.7746693684513484</v>
      </c>
      <c r="BL67" s="6">
        <v>1.8540438938045383</v>
      </c>
      <c r="BM67" s="5">
        <v>6.9984026937082557</v>
      </c>
      <c r="BN67" s="5">
        <v>7189.2827757029709</v>
      </c>
      <c r="BO67" s="6">
        <v>37.746195581736607</v>
      </c>
      <c r="BP67" s="5">
        <v>271368.07374409458</v>
      </c>
      <c r="BQ67" s="5">
        <v>1432.054152920191</v>
      </c>
      <c r="BR67" s="6">
        <v>6.8508665295431213</v>
      </c>
      <c r="BS67" s="5">
        <v>9810.8118647341635</v>
      </c>
      <c r="BT67" s="5">
        <v>12.446966632525349</v>
      </c>
      <c r="BU67" s="6">
        <v>5.9991796675533111</v>
      </c>
      <c r="BV67" s="5">
        <v>74.671589144560585</v>
      </c>
      <c r="BW67" s="5">
        <v>998.53371592516601</v>
      </c>
      <c r="BX67" s="6">
        <v>7.2333159030339083</v>
      </c>
      <c r="BY67" s="5">
        <v>7222.7098071170458</v>
      </c>
      <c r="BZ67" s="5">
        <v>4010.4183636690982</v>
      </c>
      <c r="CA67" s="6">
        <v>7.1558529332067078</v>
      </c>
      <c r="CB67" s="5">
        <v>28697.964011047563</v>
      </c>
    </row>
    <row r="68" spans="1:80" ht="5.0999999999999996" customHeight="1">
      <c r="A68" s="3"/>
      <c r="B68" s="4"/>
      <c r="C68" s="5"/>
      <c r="D68" s="6"/>
      <c r="E68" s="5"/>
      <c r="F68" s="5"/>
      <c r="G68" s="6"/>
      <c r="H68" s="5"/>
      <c r="I68" s="5"/>
      <c r="J68" s="6"/>
      <c r="K68" s="5"/>
      <c r="L68" s="6"/>
      <c r="M68" s="6"/>
      <c r="N68" s="5"/>
      <c r="O68" s="5"/>
      <c r="P68" s="6"/>
      <c r="Q68" s="5"/>
      <c r="R68" s="5"/>
      <c r="S68" s="6"/>
      <c r="T68" s="5"/>
      <c r="U68" s="5"/>
      <c r="V68" s="6"/>
      <c r="W68" s="5"/>
      <c r="X68" s="5"/>
      <c r="Y68" s="6"/>
      <c r="Z68" s="5"/>
      <c r="AA68" s="5"/>
      <c r="AB68" s="6"/>
      <c r="AC68" s="5"/>
      <c r="AD68" s="5"/>
      <c r="AE68" s="6"/>
      <c r="AF68" s="5"/>
      <c r="AG68" s="5"/>
      <c r="AH68" s="6"/>
      <c r="AI68" s="5"/>
      <c r="AJ68" s="5"/>
      <c r="AK68" s="7"/>
      <c r="AL68" s="5"/>
      <c r="AM68" s="5"/>
      <c r="AN68" s="6"/>
      <c r="AO68" s="5"/>
      <c r="AP68" s="5"/>
      <c r="AQ68" s="6"/>
      <c r="AR68" s="5"/>
      <c r="AS68" s="5"/>
      <c r="AT68" s="6"/>
      <c r="AU68" s="5"/>
      <c r="AV68" s="5"/>
      <c r="AW68" s="6"/>
      <c r="AX68" s="5"/>
      <c r="AY68" s="8"/>
      <c r="AZ68" s="8"/>
      <c r="BA68" s="9"/>
      <c r="BB68" s="5"/>
      <c r="BC68" s="6"/>
      <c r="BD68" s="5"/>
      <c r="BE68" s="5"/>
      <c r="BF68" s="6"/>
      <c r="BG68" s="5"/>
      <c r="BH68" s="5"/>
      <c r="BI68" s="6"/>
      <c r="BJ68" s="5"/>
      <c r="BK68" s="5"/>
      <c r="BL68" s="6"/>
      <c r="BM68" s="5"/>
      <c r="BN68" s="5"/>
      <c r="BO68" s="6"/>
      <c r="BP68" s="5"/>
      <c r="BQ68" s="5"/>
      <c r="BR68" s="6"/>
      <c r="BS68" s="5"/>
      <c r="BT68" s="5"/>
      <c r="BU68" s="6"/>
      <c r="BV68" s="5"/>
      <c r="BW68" s="5"/>
      <c r="BX68" s="6"/>
      <c r="BY68" s="5"/>
      <c r="BZ68" s="5"/>
      <c r="CA68" s="6"/>
      <c r="CB68" s="5"/>
    </row>
    <row r="69" spans="1:80" s="669" customFormat="1" ht="11.25" customHeight="1">
      <c r="A69" s="11"/>
      <c r="B69" s="13" t="s">
        <v>63</v>
      </c>
      <c r="C69" s="664">
        <v>430181.45</v>
      </c>
      <c r="D69" s="665">
        <v>7.9273768334743409</v>
      </c>
      <c r="E69" s="664">
        <v>3410210.4609203991</v>
      </c>
      <c r="F69" s="664">
        <v>4260.0600000000004</v>
      </c>
      <c r="G69" s="665">
        <v>4.6843251364515339</v>
      </c>
      <c r="H69" s="664">
        <v>19955.50614079172</v>
      </c>
      <c r="I69" s="664">
        <v>434441.51</v>
      </c>
      <c r="J69" s="665">
        <v>7.8955760168064772</v>
      </c>
      <c r="K69" s="664">
        <v>3430165.9670611909</v>
      </c>
      <c r="L69" s="665">
        <v>120579.11</v>
      </c>
      <c r="M69" s="665">
        <v>4.9301589549206977</v>
      </c>
      <c r="N69" s="664">
        <v>594474.17894286802</v>
      </c>
      <c r="O69" s="664">
        <v>78984.570000000007</v>
      </c>
      <c r="P69" s="665">
        <v>5.8177971060098326</v>
      </c>
      <c r="Q69" s="664">
        <v>459516.20276543108</v>
      </c>
      <c r="R69" s="664">
        <v>164486.39999999999</v>
      </c>
      <c r="S69" s="665">
        <v>6.8423659999617943</v>
      </c>
      <c r="T69" s="664">
        <v>1125476.1508161158</v>
      </c>
      <c r="U69" s="664">
        <v>32519.13</v>
      </c>
      <c r="V69" s="665">
        <v>4.4427761423067071</v>
      </c>
      <c r="W69" s="664">
        <v>144475.21493257035</v>
      </c>
      <c r="X69" s="664">
        <v>197005.53</v>
      </c>
      <c r="Y69" s="665">
        <v>6.4462726794962872</v>
      </c>
      <c r="Z69" s="664">
        <v>1269951.3657486863</v>
      </c>
      <c r="AA69" s="664">
        <v>11451.57</v>
      </c>
      <c r="AB69" s="665">
        <v>3.657741911336005</v>
      </c>
      <c r="AC69" s="664">
        <v>41886.887539598087</v>
      </c>
      <c r="AD69" s="664">
        <v>1440.63</v>
      </c>
      <c r="AE69" s="665">
        <v>3.097003174928362</v>
      </c>
      <c r="AF69" s="664">
        <v>4461.6356838970469</v>
      </c>
      <c r="AG69" s="664">
        <v>98246.44</v>
      </c>
      <c r="AH69" s="665">
        <v>9.0435219773216886</v>
      </c>
      <c r="AI69" s="664">
        <v>888493.83933361631</v>
      </c>
      <c r="AJ69" s="664">
        <v>942149.36</v>
      </c>
      <c r="AK69" s="666">
        <v>7.0996705629299441</v>
      </c>
      <c r="AL69" s="664">
        <v>6688950.0770752877</v>
      </c>
      <c r="AM69" s="664">
        <v>112594.08</v>
      </c>
      <c r="AN69" s="665">
        <v>40.761851477788397</v>
      </c>
      <c r="AO69" s="664">
        <v>4589543.1662382251</v>
      </c>
      <c r="AP69" s="664">
        <v>32887.51</v>
      </c>
      <c r="AQ69" s="665">
        <v>40.204617485075964</v>
      </c>
      <c r="AR69" s="664">
        <v>1322229.7595866104</v>
      </c>
      <c r="AS69" s="664">
        <v>79706.570000000007</v>
      </c>
      <c r="AT69" s="665">
        <v>40.991770272533564</v>
      </c>
      <c r="AU69" s="664">
        <v>3267313.4066516147</v>
      </c>
      <c r="AV69" s="664">
        <v>97964.14</v>
      </c>
      <c r="AW69" s="665">
        <v>63.007323318219925</v>
      </c>
      <c r="AX69" s="664">
        <v>6172458.2425713642</v>
      </c>
      <c r="AY69" s="667">
        <v>17.219863233358758</v>
      </c>
      <c r="AZ69" s="667">
        <v>10.849774902397638</v>
      </c>
      <c r="BA69" s="668">
        <v>1062888.8675069686</v>
      </c>
      <c r="BB69" s="664">
        <v>992.33</v>
      </c>
      <c r="BC69" s="665">
        <v>2.9588389238716917</v>
      </c>
      <c r="BD69" s="664">
        <v>2936.1446293255963</v>
      </c>
      <c r="BE69" s="664">
        <v>1508.67</v>
      </c>
      <c r="BF69" s="665">
        <v>3.2129011563363852</v>
      </c>
      <c r="BG69" s="664">
        <v>4847.2075875300134</v>
      </c>
      <c r="BH69" s="664">
        <v>129589.87</v>
      </c>
      <c r="BI69" s="665">
        <v>4.0370939691174232</v>
      </c>
      <c r="BJ69" s="664">
        <v>523166.4826357108</v>
      </c>
      <c r="BK69" s="664">
        <v>448.95</v>
      </c>
      <c r="BL69" s="665">
        <v>2.276502616813437</v>
      </c>
      <c r="BM69" s="664">
        <v>1022.0358498183924</v>
      </c>
      <c r="BN69" s="664">
        <v>434025.79</v>
      </c>
      <c r="BO69" s="665">
        <v>40.701604072678457</v>
      </c>
      <c r="BP69" s="664">
        <v>17665545.861911472</v>
      </c>
      <c r="BQ69" s="664">
        <v>69079.88</v>
      </c>
      <c r="BR69" s="665">
        <v>7.7844464016565107</v>
      </c>
      <c r="BS69" s="664">
        <v>537748.6232928636</v>
      </c>
      <c r="BT69" s="664">
        <v>1694.59</v>
      </c>
      <c r="BU69" s="665">
        <v>7.3270295760966828</v>
      </c>
      <c r="BV69" s="664">
        <v>12416.311049357677</v>
      </c>
      <c r="BW69" s="664">
        <v>132560.53</v>
      </c>
      <c r="BX69" s="665">
        <v>7.7783717782768251</v>
      </c>
      <c r="BY69" s="664">
        <v>1031105.0854654184</v>
      </c>
      <c r="BZ69" s="664">
        <v>531088.50000000081</v>
      </c>
      <c r="CA69" s="665">
        <v>7.7248770222127652</v>
      </c>
      <c r="CB69" s="664">
        <v>4102593.3504114505</v>
      </c>
    </row>
    <row r="70" spans="1:80" s="670" customFormat="1" ht="11.25" customHeight="1">
      <c r="C70" s="671"/>
      <c r="D70" s="671"/>
      <c r="E70" s="671"/>
      <c r="F70" s="671"/>
      <c r="G70" s="671"/>
      <c r="H70" s="671"/>
      <c r="I70" s="671"/>
      <c r="J70" s="671"/>
      <c r="K70" s="671"/>
      <c r="L70" s="671"/>
      <c r="M70" s="671"/>
      <c r="N70" s="671"/>
      <c r="O70" s="671"/>
      <c r="P70" s="671"/>
      <c r="Q70" s="671"/>
      <c r="R70" s="671"/>
      <c r="S70" s="671"/>
      <c r="T70" s="671"/>
      <c r="U70" s="671"/>
      <c r="V70" s="671"/>
      <c r="W70" s="671"/>
      <c r="X70" s="671"/>
      <c r="Y70" s="671"/>
      <c r="Z70" s="671"/>
      <c r="AA70" s="671"/>
      <c r="AB70" s="671"/>
      <c r="AC70" s="671"/>
      <c r="AD70" s="671"/>
      <c r="AE70" s="671"/>
      <c r="AF70" s="671"/>
      <c r="AG70" s="671"/>
      <c r="AH70" s="671"/>
      <c r="AI70" s="671"/>
      <c r="AJ70" s="671"/>
      <c r="AK70" s="671"/>
      <c r="AL70" s="671"/>
      <c r="AM70" s="671"/>
      <c r="AN70" s="671"/>
      <c r="AO70" s="671"/>
      <c r="AP70" s="671"/>
      <c r="AQ70" s="671"/>
      <c r="AR70" s="671"/>
      <c r="AS70" s="671"/>
      <c r="AT70" s="671"/>
      <c r="AU70" s="671"/>
      <c r="AV70" s="672"/>
      <c r="AW70" s="672"/>
      <c r="AX70" s="672"/>
      <c r="AY70" s="672"/>
      <c r="AZ70" s="672"/>
      <c r="BA70" s="672"/>
      <c r="BB70" s="671"/>
      <c r="BC70" s="671"/>
      <c r="BD70" s="671"/>
      <c r="BE70" s="671"/>
      <c r="BF70" s="671"/>
      <c r="BG70" s="671"/>
      <c r="BH70" s="671"/>
      <c r="BI70" s="671"/>
      <c r="BJ70" s="671"/>
      <c r="BK70" s="671"/>
      <c r="BL70" s="671"/>
      <c r="BM70" s="671"/>
      <c r="BN70" s="671"/>
      <c r="BO70" s="671"/>
      <c r="BP70" s="671"/>
      <c r="BQ70" s="671"/>
      <c r="BR70" s="671"/>
      <c r="BS70" s="671"/>
      <c r="BT70" s="671"/>
      <c r="BU70" s="671"/>
      <c r="BV70" s="671"/>
      <c r="BW70" s="671"/>
      <c r="BX70" s="671"/>
      <c r="BY70" s="671"/>
      <c r="BZ70" s="671"/>
      <c r="CA70" s="671"/>
      <c r="CB70" s="671"/>
    </row>
    <row r="71" spans="1:80" s="676" customFormat="1" ht="11.25" customHeight="1">
      <c r="A71" s="1013" t="s">
        <v>677</v>
      </c>
      <c r="B71" s="1013"/>
      <c r="L71" s="675"/>
      <c r="BB71" s="677"/>
    </row>
    <row r="72" spans="1:80" s="676" customFormat="1" ht="11.25" customHeight="1">
      <c r="A72" s="1014" t="s">
        <v>678</v>
      </c>
      <c r="B72" s="1014"/>
      <c r="C72" s="1014"/>
      <c r="D72" s="1014"/>
      <c r="E72" s="1014"/>
      <c r="F72" s="1014"/>
      <c r="G72" s="673"/>
      <c r="H72" s="673"/>
      <c r="L72" s="675"/>
      <c r="AG72" s="678"/>
      <c r="AH72" s="678"/>
      <c r="AI72" s="678"/>
      <c r="AJ72" s="678"/>
      <c r="AK72" s="678"/>
      <c r="AL72" s="678"/>
      <c r="AP72" s="677"/>
      <c r="AQ72" s="677"/>
      <c r="AR72" s="677"/>
      <c r="AS72" s="677"/>
      <c r="AT72" s="677"/>
      <c r="AU72" s="677"/>
      <c r="AV72" s="677"/>
      <c r="AW72" s="677"/>
      <c r="AX72" s="677"/>
      <c r="AY72" s="677"/>
      <c r="AZ72" s="677"/>
      <c r="BA72" s="677"/>
      <c r="BB72" s="677"/>
    </row>
    <row r="73" spans="1:80" s="676" customFormat="1" ht="11.25" customHeight="1">
      <c r="A73" s="1012" t="s">
        <v>391</v>
      </c>
      <c r="B73" s="1012"/>
      <c r="C73" s="1012"/>
      <c r="D73" s="673"/>
      <c r="E73" s="673"/>
      <c r="F73" s="673"/>
      <c r="G73" s="673"/>
      <c r="H73" s="673"/>
      <c r="L73" s="675"/>
      <c r="AG73" s="678"/>
      <c r="AH73" s="678"/>
      <c r="AI73" s="678"/>
      <c r="AJ73" s="678"/>
      <c r="AK73" s="678"/>
      <c r="AL73" s="678"/>
      <c r="AP73" s="677"/>
      <c r="AQ73" s="677"/>
      <c r="AR73" s="677"/>
      <c r="AS73" s="677"/>
      <c r="AT73" s="677"/>
      <c r="AU73" s="677"/>
      <c r="AV73" s="677"/>
      <c r="AW73" s="677"/>
      <c r="AX73" s="677"/>
      <c r="AY73" s="677"/>
      <c r="AZ73" s="677"/>
      <c r="BA73" s="677"/>
      <c r="BB73" s="677"/>
    </row>
    <row r="74" spans="1:80" s="676" customFormat="1" ht="11.25" customHeight="1">
      <c r="A74" s="1012" t="s">
        <v>684</v>
      </c>
      <c r="B74" s="1012"/>
      <c r="C74" s="1012"/>
      <c r="D74" s="673"/>
      <c r="E74" s="673"/>
      <c r="F74" s="673"/>
      <c r="G74" s="673"/>
      <c r="H74" s="673"/>
      <c r="L74" s="675"/>
      <c r="AG74" s="678"/>
      <c r="AH74" s="678"/>
      <c r="AI74" s="678"/>
      <c r="AJ74" s="678"/>
      <c r="AK74" s="678"/>
      <c r="AL74" s="678"/>
      <c r="AP74" s="677"/>
      <c r="AQ74" s="677"/>
      <c r="AR74" s="677"/>
      <c r="AS74" s="677"/>
      <c r="AT74" s="677"/>
      <c r="AU74" s="677"/>
      <c r="AV74" s="677"/>
      <c r="AW74" s="677"/>
      <c r="AX74" s="677"/>
      <c r="AY74" s="677"/>
      <c r="AZ74" s="677"/>
      <c r="BA74" s="677"/>
      <c r="BB74" s="677"/>
    </row>
    <row r="75" spans="1:80" s="676" customFormat="1" ht="11.25" customHeight="1">
      <c r="A75" s="1013" t="s">
        <v>679</v>
      </c>
      <c r="B75" s="1013"/>
      <c r="C75" s="1013"/>
      <c r="D75" s="1013"/>
      <c r="E75" s="1013"/>
      <c r="F75" s="1013"/>
      <c r="G75" s="673"/>
      <c r="H75" s="673"/>
      <c r="L75" s="675"/>
      <c r="AG75" s="678"/>
      <c r="AH75" s="678"/>
      <c r="AI75" s="678"/>
      <c r="AJ75" s="678"/>
      <c r="AK75" s="678"/>
      <c r="AL75" s="678"/>
      <c r="AP75" s="677"/>
      <c r="AQ75" s="677"/>
      <c r="AR75" s="677"/>
      <c r="AS75" s="677"/>
      <c r="AT75" s="677"/>
      <c r="AU75" s="677"/>
      <c r="AV75" s="677"/>
      <c r="AW75" s="677"/>
      <c r="AX75" s="677"/>
      <c r="AY75" s="677"/>
      <c r="AZ75" s="677"/>
      <c r="BA75" s="677"/>
      <c r="BB75" s="677"/>
    </row>
    <row r="76" spans="1:80" s="676" customFormat="1" ht="11.25" customHeight="1">
      <c r="A76" s="1013" t="s">
        <v>392</v>
      </c>
      <c r="B76" s="1013"/>
      <c r="C76" s="1013"/>
      <c r="D76" s="1013"/>
      <c r="E76" s="1013"/>
      <c r="F76" s="1013"/>
      <c r="G76" s="673"/>
      <c r="H76" s="673"/>
      <c r="L76" s="675"/>
      <c r="AG76" s="678"/>
      <c r="AH76" s="678"/>
      <c r="AI76" s="678"/>
      <c r="AJ76" s="678"/>
      <c r="AK76" s="678"/>
      <c r="AL76" s="678"/>
      <c r="AP76" s="677"/>
      <c r="AQ76" s="677"/>
      <c r="AR76" s="677"/>
      <c r="AS76" s="677"/>
      <c r="AT76" s="677"/>
      <c r="AU76" s="677"/>
      <c r="AV76" s="677"/>
      <c r="AW76" s="677"/>
      <c r="AX76" s="677"/>
      <c r="AY76" s="677"/>
      <c r="AZ76" s="677"/>
      <c r="BA76" s="677"/>
      <c r="BB76" s="677"/>
    </row>
    <row r="77" spans="1:80" s="676" customFormat="1" ht="11.25" customHeight="1">
      <c r="A77" s="1012" t="s">
        <v>680</v>
      </c>
      <c r="B77" s="1012"/>
      <c r="C77" s="1012"/>
      <c r="D77" s="674"/>
      <c r="E77" s="674"/>
      <c r="F77" s="674"/>
      <c r="G77" s="674"/>
      <c r="H77" s="674"/>
    </row>
    <row r="78" spans="1:80" s="676" customFormat="1" ht="7.8">
      <c r="A78" s="1012" t="s">
        <v>393</v>
      </c>
      <c r="B78" s="1012"/>
      <c r="C78" s="1012"/>
      <c r="D78" s="674"/>
      <c r="E78" s="674"/>
      <c r="F78" s="674"/>
      <c r="G78" s="674"/>
      <c r="H78" s="674"/>
    </row>
    <row r="79" spans="1:80" s="670" customFormat="1"/>
    <row r="80" spans="1:80" s="670" customFormat="1"/>
    <row r="81" s="670" customFormat="1"/>
  </sheetData>
  <mergeCells count="103">
    <mergeCell ref="BW3:BW4"/>
    <mergeCell ref="BZ3:BZ4"/>
    <mergeCell ref="C1:AL1"/>
    <mergeCell ref="AM1:BA1"/>
    <mergeCell ref="BH3:BH4"/>
    <mergeCell ref="BK3:BK4"/>
    <mergeCell ref="BN3:BN4"/>
    <mergeCell ref="BQ3:BQ4"/>
    <mergeCell ref="BT3:BT4"/>
    <mergeCell ref="AS3:AS4"/>
    <mergeCell ref="AV3:AV4"/>
    <mergeCell ref="AZ3:AZ4"/>
    <mergeCell ref="BB3:BB4"/>
    <mergeCell ref="BE3:BE4"/>
    <mergeCell ref="AD3:AD4"/>
    <mergeCell ref="AG3:AG4"/>
    <mergeCell ref="AJ3:AJ4"/>
    <mergeCell ref="AM3:AM4"/>
    <mergeCell ref="AP3:AP4"/>
    <mergeCell ref="O3:O4"/>
    <mergeCell ref="R3:R4"/>
    <mergeCell ref="U3:U4"/>
    <mergeCell ref="X3:X4"/>
    <mergeCell ref="AA3:AA4"/>
    <mergeCell ref="V3:W3"/>
    <mergeCell ref="B1:B5"/>
    <mergeCell ref="C3:C4"/>
    <mergeCell ref="F3:F4"/>
    <mergeCell ref="I3:I4"/>
    <mergeCell ref="L3:L4"/>
    <mergeCell ref="A78:C78"/>
    <mergeCell ref="A67:B67"/>
    <mergeCell ref="A71:B71"/>
    <mergeCell ref="A72:F72"/>
    <mergeCell ref="A73:C73"/>
    <mergeCell ref="A74:C74"/>
    <mergeCell ref="A75:F75"/>
    <mergeCell ref="A64:B64"/>
    <mergeCell ref="A65:B65"/>
    <mergeCell ref="A66:B66"/>
    <mergeCell ref="A76:F76"/>
    <mergeCell ref="A77:C77"/>
    <mergeCell ref="BK2:BM2"/>
    <mergeCell ref="BX3:BY3"/>
    <mergeCell ref="CA3:CB3"/>
    <mergeCell ref="A61:B61"/>
    <mergeCell ref="A62:B62"/>
    <mergeCell ref="A63:B63"/>
    <mergeCell ref="BI3:BJ3"/>
    <mergeCell ref="BL3:BM3"/>
    <mergeCell ref="BO3:BP3"/>
    <mergeCell ref="BR3:BS3"/>
    <mergeCell ref="BU3:BV3"/>
    <mergeCell ref="AW3:AX3"/>
    <mergeCell ref="AY3:AY4"/>
    <mergeCell ref="BA3:BA4"/>
    <mergeCell ref="BC3:BD3"/>
    <mergeCell ref="BF3:BG3"/>
    <mergeCell ref="A1:A5"/>
    <mergeCell ref="BZ2:CB2"/>
    <mergeCell ref="D3:E3"/>
    <mergeCell ref="G3:H3"/>
    <mergeCell ref="J3:K3"/>
    <mergeCell ref="M3:N3"/>
    <mergeCell ref="P3:Q3"/>
    <mergeCell ref="S3:T3"/>
    <mergeCell ref="AS2:AU2"/>
    <mergeCell ref="AV2:BA2"/>
    <mergeCell ref="BB2:BD2"/>
    <mergeCell ref="BE2:BG2"/>
    <mergeCell ref="BH2:BJ2"/>
    <mergeCell ref="Y3:Z3"/>
    <mergeCell ref="AB3:AC3"/>
    <mergeCell ref="AE3:AF3"/>
    <mergeCell ref="AH3:AI3"/>
    <mergeCell ref="AK3:AL3"/>
    <mergeCell ref="AN3:AO3"/>
    <mergeCell ref="AQ3:AR3"/>
    <mergeCell ref="AT3:AU3"/>
    <mergeCell ref="BT1:BV1"/>
    <mergeCell ref="BW1:CB1"/>
    <mergeCell ref="C2:E2"/>
    <mergeCell ref="F2:H2"/>
    <mergeCell ref="I2:K2"/>
    <mergeCell ref="L2:N2"/>
    <mergeCell ref="O2:Q2"/>
    <mergeCell ref="R2:T2"/>
    <mergeCell ref="U2:W2"/>
    <mergeCell ref="X2:Z2"/>
    <mergeCell ref="AA2:AC2"/>
    <mergeCell ref="AD2:AF2"/>
    <mergeCell ref="AG2:AI2"/>
    <mergeCell ref="AJ2:AL2"/>
    <mergeCell ref="AM2:AO2"/>
    <mergeCell ref="AP2:AR2"/>
    <mergeCell ref="BB1:BG1"/>
    <mergeCell ref="BH1:BJ1"/>
    <mergeCell ref="BK1:BM1"/>
    <mergeCell ref="BN1:BS1"/>
    <mergeCell ref="BN2:BP2"/>
    <mergeCell ref="BQ2:BS2"/>
    <mergeCell ref="BT2:BV2"/>
    <mergeCell ref="BW2:BY2"/>
  </mergeCells>
  <pageMargins left="0.53" right="0.08" top="0.67" bottom="0.38" header="0.21" footer="0.2"/>
  <pageSetup paperSize="9" pageOrder="overThenDown" orientation="portrait" horizontalDpi="1200" verticalDpi="1200" r:id="rId1"/>
  <headerFooter alignWithMargins="0">
    <oddHeader>&amp;CStatistische Berichte Niedersachsen, Heft "Anbau und Ernte 2010"</oddHeader>
    <oddFooter>&amp;C&amp;8NLS 2010; Keckl; Tel.: 0511 9898 3441  Datei: &amp;F; Blatt: &amp;A;  Datum: &amp;D; &amp;T Uhr</oddFooter>
  </headerFooter>
  <colBreaks count="1" manualBreakCount="1">
    <brk id="5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GR81"/>
  <sheetViews>
    <sheetView topLeftCell="AJ1" zoomScale="120" zoomScaleNormal="120" workbookViewId="0">
      <pane ySplit="2" topLeftCell="A47" activePane="bottomLeft" state="frozen"/>
      <selection pane="bottomLeft" activeCell="AL52" sqref="AL52:AN52"/>
    </sheetView>
  </sheetViews>
  <sheetFormatPr baseColWidth="10" defaultColWidth="11.375" defaultRowHeight="10.199999999999999"/>
  <cols>
    <col min="1" max="1" width="11.375" style="25"/>
    <col min="2" max="2" width="8.125" style="25" customWidth="1"/>
    <col min="3" max="3" width="8.625" style="25" customWidth="1"/>
    <col min="4" max="4" width="7.75" style="25" customWidth="1"/>
    <col min="5" max="5" width="12.25" style="25" bestFit="1" customWidth="1"/>
    <col min="6" max="6" width="9.25" style="25" customWidth="1"/>
    <col min="7" max="7" width="7.875" style="25" customWidth="1"/>
    <col min="8" max="8" width="9.125" style="25" customWidth="1"/>
    <col min="9" max="9" width="8.25" style="25" customWidth="1"/>
    <col min="10" max="10" width="12.125" style="25" bestFit="1" customWidth="1"/>
    <col min="11" max="11" width="9.375" style="25" customWidth="1"/>
    <col min="12" max="12" width="7.625" style="25" customWidth="1"/>
    <col min="13" max="13" width="11.625" style="25" bestFit="1" customWidth="1"/>
    <col min="14" max="14" width="9.125" style="25" customWidth="1"/>
    <col min="15" max="15" width="12.125" style="25" bestFit="1" customWidth="1"/>
    <col min="16" max="16" width="10.875" style="25" customWidth="1"/>
    <col min="17" max="17" width="8" style="25" customWidth="1"/>
    <col min="18" max="18" width="10.125" style="25" customWidth="1"/>
    <col min="19" max="19" width="8.75" style="25" customWidth="1"/>
    <col min="20" max="20" width="11.875" style="25" bestFit="1" customWidth="1"/>
    <col min="21" max="21" width="8" style="25" customWidth="1"/>
    <col min="22" max="22" width="7.75" style="25" customWidth="1"/>
    <col min="23" max="23" width="10" style="25" customWidth="1"/>
    <col min="24" max="24" width="8.25" style="25" customWidth="1"/>
    <col min="25" max="25" width="11.625" style="25" bestFit="1" customWidth="1"/>
    <col min="26" max="26" width="21.375" style="26" customWidth="1"/>
    <col min="27" max="27" width="9" style="25" customWidth="1"/>
    <col min="28" max="28" width="9.75" style="25" customWidth="1"/>
    <col min="29" max="29" width="8.375" style="25" customWidth="1"/>
    <col min="30" max="30" width="12.375" style="25" bestFit="1" customWidth="1"/>
    <col min="31" max="31" width="9" style="25" customWidth="1"/>
    <col min="32" max="32" width="7.875" style="25" customWidth="1"/>
    <col min="33" max="33" width="10.625" style="25" customWidth="1"/>
    <col min="34" max="34" width="7.375" style="25" customWidth="1"/>
    <col min="35" max="35" width="12.25" style="25" bestFit="1" customWidth="1"/>
    <col min="36" max="36" width="9.375" style="25" customWidth="1"/>
    <col min="37" max="37" width="8" style="25" customWidth="1"/>
    <col min="38" max="38" width="9.75" style="25" customWidth="1"/>
    <col min="39" max="39" width="8.875" style="25" customWidth="1"/>
    <col min="40" max="40" width="11.625" style="25" bestFit="1" customWidth="1"/>
    <col min="41" max="41" width="11.375" style="25"/>
    <col min="42" max="42" width="8.625" style="25" customWidth="1"/>
    <col min="43" max="43" width="9.75" style="25" customWidth="1"/>
    <col min="44" max="44" width="7.875" style="25" customWidth="1"/>
    <col min="45" max="45" width="12" style="25" bestFit="1" customWidth="1"/>
    <col min="46" max="46" width="11.375" style="25"/>
    <col min="47" max="47" width="8" style="25" customWidth="1"/>
    <col min="48" max="48" width="9.375" style="25" customWidth="1"/>
    <col min="49" max="49" width="7.375" style="25" customWidth="1"/>
    <col min="50" max="50" width="13.375" style="25" bestFit="1" customWidth="1"/>
    <col min="51" max="51" width="11.375" style="25"/>
    <col min="52" max="52" width="7.375" style="25" customWidth="1"/>
    <col min="53" max="53" width="9.75" style="25" customWidth="1"/>
    <col min="54" max="54" width="8" style="25" customWidth="1"/>
    <col min="55" max="55" width="12.25" style="25" bestFit="1" customWidth="1"/>
    <col min="56" max="56" width="11.375" style="25"/>
    <col min="57" max="57" width="7.75" style="25" customWidth="1"/>
    <col min="58" max="58" width="9.75" style="25" customWidth="1"/>
    <col min="59" max="59" width="8.625" style="25" customWidth="1"/>
    <col min="60" max="60" width="12.25" style="25" bestFit="1" customWidth="1"/>
    <col min="61" max="61" width="11.375" style="25"/>
    <col min="62" max="62" width="8.125" style="25" customWidth="1"/>
    <col min="63" max="63" width="10.625" style="25" customWidth="1"/>
    <col min="64" max="64" width="8.25" style="25" customWidth="1"/>
    <col min="65" max="65" width="12.375" style="25" bestFit="1" customWidth="1"/>
    <col min="66" max="66" width="10.25" style="25" customWidth="1"/>
    <col min="67" max="67" width="8.125" style="25" customWidth="1"/>
    <col min="68" max="68" width="9.75" style="25" customWidth="1"/>
    <col min="69" max="69" width="7.75" style="25" customWidth="1"/>
    <col min="70" max="70" width="11.625" style="25" bestFit="1" customWidth="1"/>
    <col min="71" max="71" width="11" style="25" customWidth="1"/>
    <col min="72" max="72" width="9.25" style="25" customWidth="1"/>
    <col min="73" max="73" width="10.25" style="25" customWidth="1"/>
    <col min="74" max="74" width="8.875" style="25" customWidth="1"/>
    <col min="75" max="75" width="11.625" style="25" bestFit="1" customWidth="1"/>
    <col min="76" max="76" width="10.25" style="25" customWidth="1"/>
    <col min="77" max="77" width="10" style="25" customWidth="1"/>
    <col min="78" max="78" width="9.125" style="25" customWidth="1"/>
    <col min="79" max="79" width="8.625" style="25" customWidth="1"/>
    <col min="80" max="80" width="12.25" style="25" bestFit="1" customWidth="1"/>
    <col min="81" max="81" width="11.375" style="25"/>
    <col min="82" max="83" width="9.125" style="25" customWidth="1"/>
    <col min="84" max="84" width="8.25" style="25" customWidth="1"/>
    <col min="85" max="85" width="12.375" style="25" bestFit="1" customWidth="1"/>
    <col min="86" max="86" width="11.375" style="25"/>
    <col min="87" max="87" width="8.875" style="25" customWidth="1"/>
    <col min="88" max="88" width="9.625" style="25" customWidth="1"/>
    <col min="89" max="89" width="8.125" style="25" customWidth="1"/>
    <col min="90" max="90" width="11.625" style="25" bestFit="1" customWidth="1"/>
    <col min="91" max="91" width="11.375" style="25"/>
    <col min="92" max="92" width="8" style="25" customWidth="1"/>
    <col min="93" max="93" width="9.875" style="25" customWidth="1"/>
    <col min="94" max="94" width="7.125" style="25" customWidth="1"/>
    <col min="95" max="95" width="11.625" style="25" bestFit="1" customWidth="1"/>
    <col min="96" max="96" width="11.375" style="25"/>
    <col min="97" max="97" width="9" style="25" customWidth="1"/>
    <col min="98" max="98" width="10.25" style="25" customWidth="1"/>
    <col min="99" max="99" width="8.75" style="25" customWidth="1"/>
    <col min="100" max="100" width="11.625" style="25" bestFit="1" customWidth="1"/>
    <col min="101" max="101" width="11.375" style="25"/>
    <col min="102" max="102" width="8.75" style="25" customWidth="1"/>
    <col min="103" max="103" width="10.25" style="25" customWidth="1"/>
    <col min="104" max="104" width="8.125" style="25" customWidth="1"/>
    <col min="105" max="105" width="12.375" style="25" bestFit="1" customWidth="1"/>
    <col min="106" max="106" width="11.375" style="25"/>
    <col min="107" max="107" width="9.75" style="25" customWidth="1"/>
    <col min="108" max="108" width="10.125" style="25" customWidth="1"/>
    <col min="109" max="109" width="8.375" style="25" customWidth="1"/>
    <col min="110" max="110" width="12.25" style="25" bestFit="1" customWidth="1"/>
    <col min="111" max="111" width="11" style="25" customWidth="1"/>
    <col min="112" max="112" width="8.25" style="25" customWidth="1"/>
    <col min="113" max="113" width="10.875" style="25" customWidth="1"/>
    <col min="114" max="114" width="7" style="25" customWidth="1"/>
    <col min="115" max="115" width="11.625" style="25" bestFit="1" customWidth="1"/>
    <col min="116" max="116" width="9.875" style="25" customWidth="1"/>
    <col min="117" max="117" width="9.25" style="25" customWidth="1"/>
    <col min="118" max="118" width="10.125" style="25" customWidth="1"/>
    <col min="119" max="119" width="8.375" style="25" customWidth="1"/>
    <col min="120" max="120" width="11.625" style="25" bestFit="1" customWidth="1"/>
    <col min="121" max="121" width="16.875" style="25" customWidth="1"/>
    <col min="122" max="123" width="9.25" style="25" customWidth="1"/>
    <col min="124" max="124" width="8" style="25" customWidth="1"/>
    <col min="125" max="125" width="11.625" style="25" bestFit="1" customWidth="1"/>
    <col min="126" max="126" width="11.375" style="25"/>
    <col min="127" max="127" width="8.75" style="25" customWidth="1"/>
    <col min="128" max="128" width="10.375" style="25" customWidth="1"/>
    <col min="129" max="129" width="7.875" style="25" customWidth="1"/>
    <col min="130" max="130" width="11.625" style="25" bestFit="1" customWidth="1"/>
    <col min="131" max="131" width="11.375" style="25"/>
    <col min="132" max="132" width="9.625" style="25" customWidth="1"/>
    <col min="133" max="135" width="11.625" style="25" bestFit="1" customWidth="1"/>
    <col min="136" max="136" width="10.625" style="25" customWidth="1"/>
    <col min="137" max="137" width="9" style="25" customWidth="1"/>
    <col min="138" max="138" width="10.375" style="25" customWidth="1"/>
    <col min="139" max="139" width="7.875" style="25" customWidth="1"/>
    <col min="140" max="140" width="12.25" style="25" bestFit="1" customWidth="1"/>
    <col min="141" max="141" width="11.375" style="25"/>
    <col min="142" max="142" width="7.75" style="25" customWidth="1"/>
    <col min="143" max="143" width="9.25" style="25" customWidth="1"/>
    <col min="144" max="144" width="8.625" style="25" customWidth="1"/>
    <col min="145" max="145" width="11.625" style="25" bestFit="1" customWidth="1"/>
    <col min="146" max="146" width="16.875" style="25" customWidth="1"/>
    <col min="147" max="147" width="8.375" style="25" customWidth="1"/>
    <col min="148" max="148" width="10.375" style="25" customWidth="1"/>
    <col min="149" max="149" width="8.75" style="25" customWidth="1"/>
    <col min="150" max="150" width="11.625" style="25" bestFit="1" customWidth="1"/>
    <col min="151" max="151" width="11.375" style="25"/>
    <col min="152" max="152" width="8.875" style="25" customWidth="1"/>
    <col min="153" max="153" width="9.875" style="25" customWidth="1"/>
    <col min="154" max="154" width="8.625" style="25" customWidth="1"/>
    <col min="155" max="155" width="11.625" style="25" bestFit="1" customWidth="1"/>
    <col min="156" max="156" width="11.375" style="25"/>
    <col min="157" max="157" width="9.125" style="25" customWidth="1"/>
    <col min="158" max="158" width="10.375" style="25" customWidth="1"/>
    <col min="159" max="159" width="9" style="25" customWidth="1"/>
    <col min="160" max="160" width="12.25" style="25" bestFit="1" customWidth="1"/>
    <col min="161" max="161" width="10.125" style="25" customWidth="1"/>
    <col min="162" max="162" width="9" style="25" customWidth="1"/>
    <col min="163" max="163" width="9.625" style="25" customWidth="1"/>
    <col min="164" max="164" width="7.625" style="25" customWidth="1"/>
    <col min="165" max="165" width="12.25" style="25" bestFit="1" customWidth="1"/>
    <col min="166" max="166" width="11.375" style="25"/>
    <col min="167" max="167" width="8" style="25" customWidth="1"/>
    <col min="168" max="168" width="9.25" style="25" customWidth="1"/>
    <col min="169" max="169" width="7.875" style="25" customWidth="1"/>
    <col min="170" max="170" width="12.125" style="25" bestFit="1" customWidth="1"/>
    <col min="171" max="171" width="11.375" style="25"/>
    <col min="172" max="172" width="7.75" style="25" customWidth="1"/>
    <col min="173" max="173" width="10" style="25" customWidth="1"/>
    <col min="174" max="174" width="7.875" style="25" customWidth="1"/>
    <col min="175" max="175" width="12.125" style="25" bestFit="1" customWidth="1"/>
    <col min="176" max="176" width="9.875" style="25" customWidth="1"/>
    <col min="177" max="177" width="8.375" style="25" customWidth="1"/>
    <col min="178" max="178" width="9.125" style="25" customWidth="1"/>
    <col min="179" max="179" width="8.625" style="25" customWidth="1"/>
    <col min="180" max="180" width="12" style="25" bestFit="1" customWidth="1"/>
    <col min="181" max="181" width="9.75" style="25" customWidth="1"/>
    <col min="182" max="182" width="9.625" style="25" customWidth="1"/>
    <col min="183" max="184" width="11.375" style="25"/>
    <col min="185" max="185" width="9.25" style="25" customWidth="1"/>
    <col min="186" max="186" width="11.375" style="25"/>
    <col min="187" max="187" width="11.375" style="25" customWidth="1"/>
    <col min="188" max="188" width="8.75" style="25" customWidth="1"/>
    <col min="189" max="189" width="11.375" style="25"/>
    <col min="190" max="190" width="17.375" style="25" customWidth="1"/>
    <col min="191" max="191" width="7.875" style="25" customWidth="1"/>
    <col min="192" max="16384" width="11.375" style="25"/>
  </cols>
  <sheetData>
    <row r="1" spans="1:200" s="688" customFormat="1" ht="12.75" customHeight="1">
      <c r="A1" s="846" t="s">
        <v>180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  <c r="U1" s="846"/>
      <c r="V1" s="846"/>
      <c r="W1" s="846"/>
      <c r="X1" s="846"/>
      <c r="Y1" s="846"/>
      <c r="Z1" s="846" t="s">
        <v>180</v>
      </c>
      <c r="AA1" s="846"/>
      <c r="AB1" s="846"/>
      <c r="AC1" s="846"/>
      <c r="AD1" s="846"/>
      <c r="AE1" s="846"/>
      <c r="AF1" s="846"/>
      <c r="AG1" s="846"/>
      <c r="AH1" s="846"/>
      <c r="AI1" s="846"/>
      <c r="AJ1" s="846"/>
      <c r="AK1" s="846"/>
      <c r="AL1" s="846"/>
      <c r="AM1" s="846"/>
      <c r="AN1" s="846"/>
      <c r="AO1" s="846"/>
      <c r="AP1" s="846"/>
      <c r="AQ1" s="846"/>
      <c r="AR1" s="846"/>
      <c r="AS1" s="846"/>
      <c r="AT1" s="846"/>
      <c r="AU1" s="846"/>
      <c r="AV1" s="846"/>
      <c r="AW1" s="846"/>
      <c r="AX1" s="846"/>
      <c r="AY1" s="846" t="s">
        <v>180</v>
      </c>
      <c r="AZ1" s="846"/>
      <c r="BA1" s="846"/>
      <c r="BB1" s="846"/>
      <c r="BC1" s="846"/>
      <c r="BD1" s="846"/>
      <c r="BE1" s="846"/>
      <c r="BF1" s="846"/>
      <c r="BG1" s="846"/>
      <c r="BH1" s="846"/>
      <c r="BI1" s="846"/>
      <c r="BJ1" s="846"/>
      <c r="BK1" s="846"/>
      <c r="BL1" s="846"/>
      <c r="BM1" s="846"/>
      <c r="BN1" s="846"/>
      <c r="BO1" s="846"/>
      <c r="BP1" s="846"/>
      <c r="BQ1" s="846"/>
      <c r="BR1" s="846"/>
      <c r="BS1" s="846"/>
      <c r="BT1" s="846"/>
      <c r="BU1" s="846"/>
      <c r="BV1" s="846"/>
      <c r="BW1" s="846"/>
      <c r="BX1" s="846" t="s">
        <v>180</v>
      </c>
      <c r="BY1" s="846"/>
      <c r="BZ1" s="846"/>
      <c r="CA1" s="846"/>
      <c r="CB1" s="846"/>
      <c r="CC1" s="846"/>
      <c r="CD1" s="846"/>
      <c r="CE1" s="846"/>
      <c r="CF1" s="846"/>
      <c r="CG1" s="846"/>
      <c r="CH1" s="846"/>
      <c r="CI1" s="846"/>
      <c r="CJ1" s="846"/>
      <c r="CK1" s="846"/>
      <c r="CL1" s="846"/>
      <c r="CM1" s="846"/>
      <c r="CN1" s="846"/>
      <c r="CO1" s="846"/>
      <c r="CP1" s="846"/>
      <c r="CQ1" s="846"/>
      <c r="CR1" s="846"/>
      <c r="CS1" s="846"/>
      <c r="CT1" s="846"/>
      <c r="CU1" s="846"/>
      <c r="CV1" s="846"/>
      <c r="CW1" s="846" t="s">
        <v>180</v>
      </c>
      <c r="CX1" s="846"/>
      <c r="CY1" s="846"/>
      <c r="CZ1" s="846"/>
      <c r="DA1" s="846"/>
      <c r="DB1" s="846"/>
      <c r="DC1" s="846"/>
      <c r="DD1" s="846"/>
      <c r="DE1" s="846"/>
      <c r="DF1" s="846"/>
      <c r="DG1" s="846"/>
      <c r="DH1" s="846"/>
      <c r="DI1" s="846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 t="s">
        <v>180</v>
      </c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 t="s">
        <v>180</v>
      </c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846"/>
      <c r="FJ1" s="846"/>
      <c r="FK1" s="846"/>
      <c r="FL1" s="846"/>
      <c r="FM1" s="846"/>
      <c r="FN1" s="846"/>
      <c r="FO1" s="846"/>
      <c r="FP1" s="846"/>
      <c r="FQ1" s="846"/>
      <c r="FR1" s="846"/>
      <c r="FS1" s="846"/>
      <c r="FT1" s="846" t="s">
        <v>180</v>
      </c>
      <c r="FU1" s="846"/>
      <c r="FV1" s="846"/>
      <c r="FW1" s="846"/>
      <c r="FX1" s="846"/>
      <c r="FY1" s="846"/>
      <c r="FZ1" s="846"/>
      <c r="GA1" s="846"/>
      <c r="GB1" s="846"/>
      <c r="GC1" s="846"/>
      <c r="GD1" s="846"/>
      <c r="GE1" s="846"/>
      <c r="GF1" s="846"/>
      <c r="GG1" s="846"/>
      <c r="GH1" s="846"/>
      <c r="GI1" s="846"/>
      <c r="GJ1" s="846"/>
      <c r="GK1" s="697"/>
      <c r="GL1" s="697"/>
      <c r="GM1" s="697"/>
      <c r="GN1" s="697"/>
      <c r="GO1" s="697"/>
      <c r="GP1" s="697"/>
      <c r="GQ1" s="697"/>
      <c r="GR1" s="697"/>
    </row>
    <row r="2" spans="1:200" s="689" customFormat="1" ht="33" customHeight="1">
      <c r="A2" s="719" t="s">
        <v>181</v>
      </c>
      <c r="B2" s="719" t="s">
        <v>182</v>
      </c>
      <c r="C2" s="720" t="s">
        <v>183</v>
      </c>
      <c r="D2" s="721" t="s">
        <v>184</v>
      </c>
      <c r="E2" s="720" t="s">
        <v>586</v>
      </c>
      <c r="F2" s="719" t="s">
        <v>181</v>
      </c>
      <c r="G2" s="719" t="s">
        <v>182</v>
      </c>
      <c r="H2" s="720" t="s">
        <v>183</v>
      </c>
      <c r="I2" s="721" t="s">
        <v>184</v>
      </c>
      <c r="J2" s="720" t="s">
        <v>586</v>
      </c>
      <c r="K2" s="719" t="s">
        <v>181</v>
      </c>
      <c r="L2" s="719" t="s">
        <v>182</v>
      </c>
      <c r="M2" s="720" t="s">
        <v>183</v>
      </c>
      <c r="N2" s="721" t="s">
        <v>184</v>
      </c>
      <c r="O2" s="720" t="s">
        <v>586</v>
      </c>
      <c r="P2" s="719" t="s">
        <v>181</v>
      </c>
      <c r="Q2" s="719" t="s">
        <v>182</v>
      </c>
      <c r="R2" s="720" t="s">
        <v>183</v>
      </c>
      <c r="S2" s="721" t="s">
        <v>184</v>
      </c>
      <c r="T2" s="720" t="s">
        <v>586</v>
      </c>
      <c r="U2" s="719" t="s">
        <v>181</v>
      </c>
      <c r="V2" s="719" t="s">
        <v>182</v>
      </c>
      <c r="W2" s="720" t="s">
        <v>183</v>
      </c>
      <c r="X2" s="721" t="s">
        <v>184</v>
      </c>
      <c r="Y2" s="720" t="s">
        <v>586</v>
      </c>
      <c r="Z2" s="722" t="s">
        <v>181</v>
      </c>
      <c r="AA2" s="719" t="s">
        <v>182</v>
      </c>
      <c r="AB2" s="720" t="s">
        <v>183</v>
      </c>
      <c r="AC2" s="721" t="s">
        <v>184</v>
      </c>
      <c r="AD2" s="720" t="s">
        <v>586</v>
      </c>
      <c r="AE2" s="719" t="s">
        <v>181</v>
      </c>
      <c r="AF2" s="719" t="s">
        <v>182</v>
      </c>
      <c r="AG2" s="720" t="s">
        <v>183</v>
      </c>
      <c r="AH2" s="721" t="s">
        <v>184</v>
      </c>
      <c r="AI2" s="720" t="s">
        <v>586</v>
      </c>
      <c r="AJ2" s="719" t="s">
        <v>181</v>
      </c>
      <c r="AK2" s="719" t="s">
        <v>182</v>
      </c>
      <c r="AL2" s="720" t="s">
        <v>183</v>
      </c>
      <c r="AM2" s="721" t="s">
        <v>184</v>
      </c>
      <c r="AN2" s="720" t="s">
        <v>586</v>
      </c>
      <c r="AO2" s="719" t="s">
        <v>181</v>
      </c>
      <c r="AP2" s="719" t="s">
        <v>182</v>
      </c>
      <c r="AQ2" s="720" t="s">
        <v>183</v>
      </c>
      <c r="AR2" s="721" t="s">
        <v>184</v>
      </c>
      <c r="AS2" s="720" t="s">
        <v>586</v>
      </c>
      <c r="AT2" s="719" t="s">
        <v>181</v>
      </c>
      <c r="AU2" s="719" t="s">
        <v>182</v>
      </c>
      <c r="AV2" s="720" t="s">
        <v>183</v>
      </c>
      <c r="AW2" s="721" t="s">
        <v>184</v>
      </c>
      <c r="AX2" s="720" t="s">
        <v>586</v>
      </c>
      <c r="AY2" s="719" t="s">
        <v>181</v>
      </c>
      <c r="AZ2" s="719" t="s">
        <v>182</v>
      </c>
      <c r="BA2" s="720" t="s">
        <v>183</v>
      </c>
      <c r="BB2" s="721" t="s">
        <v>184</v>
      </c>
      <c r="BC2" s="720" t="s">
        <v>586</v>
      </c>
      <c r="BD2" s="719" t="s">
        <v>181</v>
      </c>
      <c r="BE2" s="719" t="s">
        <v>182</v>
      </c>
      <c r="BF2" s="720" t="s">
        <v>183</v>
      </c>
      <c r="BG2" s="721" t="s">
        <v>184</v>
      </c>
      <c r="BH2" s="720" t="s">
        <v>586</v>
      </c>
      <c r="BI2" s="719" t="s">
        <v>181</v>
      </c>
      <c r="BJ2" s="719" t="s">
        <v>182</v>
      </c>
      <c r="BK2" s="720" t="s">
        <v>183</v>
      </c>
      <c r="BL2" s="721" t="s">
        <v>184</v>
      </c>
      <c r="BM2" s="720" t="s">
        <v>586</v>
      </c>
      <c r="BN2" s="719" t="s">
        <v>181</v>
      </c>
      <c r="BO2" s="719" t="s">
        <v>182</v>
      </c>
      <c r="BP2" s="720" t="s">
        <v>183</v>
      </c>
      <c r="BQ2" s="721" t="s">
        <v>184</v>
      </c>
      <c r="BR2" s="720" t="s">
        <v>586</v>
      </c>
      <c r="BS2" s="719" t="s">
        <v>181</v>
      </c>
      <c r="BT2" s="719" t="s">
        <v>182</v>
      </c>
      <c r="BU2" s="720" t="s">
        <v>183</v>
      </c>
      <c r="BV2" s="721" t="s">
        <v>184</v>
      </c>
      <c r="BW2" s="720" t="s">
        <v>586</v>
      </c>
      <c r="BX2" s="719" t="s">
        <v>181</v>
      </c>
      <c r="BY2" s="719" t="s">
        <v>182</v>
      </c>
      <c r="BZ2" s="720" t="s">
        <v>183</v>
      </c>
      <c r="CA2" s="721" t="s">
        <v>184</v>
      </c>
      <c r="CB2" s="720" t="s">
        <v>586</v>
      </c>
      <c r="CC2" s="719" t="s">
        <v>181</v>
      </c>
      <c r="CD2" s="719" t="s">
        <v>182</v>
      </c>
      <c r="CE2" s="720" t="s">
        <v>183</v>
      </c>
      <c r="CF2" s="721" t="s">
        <v>184</v>
      </c>
      <c r="CG2" s="720" t="s">
        <v>586</v>
      </c>
      <c r="CH2" s="719" t="s">
        <v>181</v>
      </c>
      <c r="CI2" s="719" t="s">
        <v>182</v>
      </c>
      <c r="CJ2" s="720" t="s">
        <v>183</v>
      </c>
      <c r="CK2" s="721" t="s">
        <v>184</v>
      </c>
      <c r="CL2" s="720" t="s">
        <v>586</v>
      </c>
      <c r="CM2" s="719" t="s">
        <v>181</v>
      </c>
      <c r="CN2" s="719" t="s">
        <v>182</v>
      </c>
      <c r="CO2" s="720" t="s">
        <v>183</v>
      </c>
      <c r="CP2" s="721" t="s">
        <v>184</v>
      </c>
      <c r="CQ2" s="720" t="s">
        <v>586</v>
      </c>
      <c r="CR2" s="719" t="s">
        <v>181</v>
      </c>
      <c r="CS2" s="719" t="s">
        <v>182</v>
      </c>
      <c r="CT2" s="720" t="s">
        <v>183</v>
      </c>
      <c r="CU2" s="721" t="s">
        <v>184</v>
      </c>
      <c r="CV2" s="720" t="s">
        <v>586</v>
      </c>
      <c r="CW2" s="719" t="s">
        <v>181</v>
      </c>
      <c r="CX2" s="719" t="s">
        <v>182</v>
      </c>
      <c r="CY2" s="720" t="s">
        <v>183</v>
      </c>
      <c r="CZ2" s="721" t="s">
        <v>184</v>
      </c>
      <c r="DA2" s="720" t="s">
        <v>586</v>
      </c>
      <c r="DB2" s="719" t="s">
        <v>181</v>
      </c>
      <c r="DC2" s="719" t="s">
        <v>182</v>
      </c>
      <c r="DD2" s="720" t="s">
        <v>183</v>
      </c>
      <c r="DE2" s="721" t="s">
        <v>184</v>
      </c>
      <c r="DF2" s="720" t="s">
        <v>586</v>
      </c>
      <c r="DG2" s="719" t="s">
        <v>181</v>
      </c>
      <c r="DH2" s="719" t="s">
        <v>182</v>
      </c>
      <c r="DI2" s="720" t="s">
        <v>183</v>
      </c>
      <c r="DJ2" s="721" t="s">
        <v>184</v>
      </c>
      <c r="DK2" s="720" t="s">
        <v>586</v>
      </c>
      <c r="DL2" s="719" t="s">
        <v>181</v>
      </c>
      <c r="DM2" s="719" t="s">
        <v>182</v>
      </c>
      <c r="DN2" s="720" t="s">
        <v>183</v>
      </c>
      <c r="DO2" s="721" t="s">
        <v>184</v>
      </c>
      <c r="DP2" s="720" t="s">
        <v>586</v>
      </c>
      <c r="DQ2" s="719" t="s">
        <v>181</v>
      </c>
      <c r="DR2" s="719" t="s">
        <v>182</v>
      </c>
      <c r="DS2" s="720" t="s">
        <v>183</v>
      </c>
      <c r="DT2" s="721" t="s">
        <v>184</v>
      </c>
      <c r="DU2" s="720" t="s">
        <v>586</v>
      </c>
      <c r="DV2" s="719" t="s">
        <v>181</v>
      </c>
      <c r="DW2" s="719" t="s">
        <v>182</v>
      </c>
      <c r="DX2" s="720" t="s">
        <v>183</v>
      </c>
      <c r="DY2" s="721" t="s">
        <v>184</v>
      </c>
      <c r="DZ2" s="720" t="s">
        <v>586</v>
      </c>
      <c r="EA2" s="719" t="s">
        <v>181</v>
      </c>
      <c r="EB2" s="719" t="s">
        <v>182</v>
      </c>
      <c r="EC2" s="720" t="s">
        <v>183</v>
      </c>
      <c r="ED2" s="721" t="s">
        <v>184</v>
      </c>
      <c r="EE2" s="720" t="s">
        <v>586</v>
      </c>
      <c r="EF2" s="719" t="s">
        <v>181</v>
      </c>
      <c r="EG2" s="719" t="s">
        <v>182</v>
      </c>
      <c r="EH2" s="720" t="s">
        <v>183</v>
      </c>
      <c r="EI2" s="721" t="s">
        <v>184</v>
      </c>
      <c r="EJ2" s="720" t="s">
        <v>586</v>
      </c>
      <c r="EK2" s="719" t="s">
        <v>181</v>
      </c>
      <c r="EL2" s="719" t="s">
        <v>182</v>
      </c>
      <c r="EM2" s="720" t="s">
        <v>183</v>
      </c>
      <c r="EN2" s="721" t="s">
        <v>184</v>
      </c>
      <c r="EO2" s="720" t="s">
        <v>586</v>
      </c>
      <c r="EP2" s="719" t="s">
        <v>181</v>
      </c>
      <c r="EQ2" s="719" t="s">
        <v>182</v>
      </c>
      <c r="ER2" s="720" t="s">
        <v>183</v>
      </c>
      <c r="ES2" s="721" t="s">
        <v>184</v>
      </c>
      <c r="ET2" s="720" t="s">
        <v>586</v>
      </c>
      <c r="EU2" s="719" t="s">
        <v>181</v>
      </c>
      <c r="EV2" s="719" t="s">
        <v>182</v>
      </c>
      <c r="EW2" s="720" t="s">
        <v>183</v>
      </c>
      <c r="EX2" s="721" t="s">
        <v>184</v>
      </c>
      <c r="EY2" s="720" t="s">
        <v>586</v>
      </c>
      <c r="EZ2" s="719" t="s">
        <v>181</v>
      </c>
      <c r="FA2" s="719" t="s">
        <v>182</v>
      </c>
      <c r="FB2" s="720" t="s">
        <v>183</v>
      </c>
      <c r="FC2" s="721" t="s">
        <v>184</v>
      </c>
      <c r="FD2" s="720" t="s">
        <v>586</v>
      </c>
      <c r="FE2" s="719" t="s">
        <v>181</v>
      </c>
      <c r="FF2" s="719" t="s">
        <v>182</v>
      </c>
      <c r="FG2" s="720" t="s">
        <v>183</v>
      </c>
      <c r="FH2" s="721" t="s">
        <v>184</v>
      </c>
      <c r="FI2" s="720" t="s">
        <v>586</v>
      </c>
      <c r="FJ2" s="719" t="s">
        <v>181</v>
      </c>
      <c r="FK2" s="719" t="s">
        <v>182</v>
      </c>
      <c r="FL2" s="720" t="s">
        <v>183</v>
      </c>
      <c r="FM2" s="721" t="s">
        <v>184</v>
      </c>
      <c r="FN2" s="720" t="s">
        <v>586</v>
      </c>
      <c r="FO2" s="719" t="s">
        <v>181</v>
      </c>
      <c r="FP2" s="719" t="s">
        <v>182</v>
      </c>
      <c r="FQ2" s="720" t="s">
        <v>183</v>
      </c>
      <c r="FR2" s="721" t="s">
        <v>184</v>
      </c>
      <c r="FS2" s="720" t="s">
        <v>586</v>
      </c>
      <c r="FT2" s="719" t="s">
        <v>181</v>
      </c>
      <c r="FU2" s="719" t="s">
        <v>182</v>
      </c>
      <c r="FV2" s="720" t="s">
        <v>183</v>
      </c>
      <c r="FW2" s="721" t="s">
        <v>184</v>
      </c>
      <c r="FX2" s="720" t="s">
        <v>586</v>
      </c>
      <c r="FY2" s="682" t="s">
        <v>561</v>
      </c>
      <c r="FZ2" s="682" t="s">
        <v>182</v>
      </c>
      <c r="GA2" s="723" t="s">
        <v>563</v>
      </c>
      <c r="GB2" s="724" t="s">
        <v>588</v>
      </c>
      <c r="GC2" s="682" t="s">
        <v>182</v>
      </c>
      <c r="GD2" s="723" t="s">
        <v>563</v>
      </c>
      <c r="GE2" s="724" t="s">
        <v>565</v>
      </c>
      <c r="GF2" s="682" t="s">
        <v>182</v>
      </c>
      <c r="GG2" s="725" t="s">
        <v>563</v>
      </c>
      <c r="GH2" s="724" t="s">
        <v>601</v>
      </c>
      <c r="GI2" s="682" t="s">
        <v>182</v>
      </c>
      <c r="GJ2" s="723" t="s">
        <v>563</v>
      </c>
    </row>
    <row r="3" spans="1:200" s="688" customFormat="1">
      <c r="A3" s="698" t="s">
        <v>64</v>
      </c>
      <c r="B3" s="699">
        <v>1948</v>
      </c>
      <c r="C3" s="700">
        <v>70687</v>
      </c>
      <c r="D3" s="701">
        <v>22.7</v>
      </c>
      <c r="E3" s="700">
        <v>160498</v>
      </c>
      <c r="F3" s="702" t="s">
        <v>0</v>
      </c>
      <c r="G3" s="703">
        <v>1948</v>
      </c>
      <c r="H3" s="700">
        <v>390402</v>
      </c>
      <c r="I3" s="701">
        <v>14.7</v>
      </c>
      <c r="J3" s="700">
        <v>575754</v>
      </c>
      <c r="K3" s="702" t="s">
        <v>67</v>
      </c>
      <c r="L3" s="703" t="s">
        <v>185</v>
      </c>
      <c r="M3" s="700">
        <v>21589</v>
      </c>
      <c r="N3" s="701">
        <v>21.9</v>
      </c>
      <c r="O3" s="700">
        <v>47286</v>
      </c>
      <c r="P3" s="702" t="s">
        <v>68</v>
      </c>
      <c r="Q3" s="703" t="s">
        <v>185</v>
      </c>
      <c r="R3" s="700">
        <v>8054</v>
      </c>
      <c r="S3" s="701">
        <v>15.9</v>
      </c>
      <c r="T3" s="700">
        <v>12784</v>
      </c>
      <c r="U3" s="702" t="s">
        <v>2</v>
      </c>
      <c r="V3" s="703" t="s">
        <v>185</v>
      </c>
      <c r="W3" s="700">
        <v>216282</v>
      </c>
      <c r="X3" s="701">
        <v>15.2</v>
      </c>
      <c r="Y3" s="700">
        <v>328055</v>
      </c>
      <c r="Z3" s="704" t="s">
        <v>587</v>
      </c>
      <c r="AA3" s="703" t="s">
        <v>185</v>
      </c>
      <c r="AB3" s="700">
        <v>782129</v>
      </c>
      <c r="AC3" s="701">
        <v>15.9</v>
      </c>
      <c r="AD3" s="700">
        <v>1246285</v>
      </c>
      <c r="AE3" s="702" t="s">
        <v>12</v>
      </c>
      <c r="AF3" s="699">
        <v>1948</v>
      </c>
      <c r="AG3" s="700">
        <v>71803</v>
      </c>
      <c r="AH3" s="701">
        <v>295.60000000000002</v>
      </c>
      <c r="AI3" s="700">
        <v>2122240</v>
      </c>
      <c r="AJ3" s="702" t="s">
        <v>5</v>
      </c>
      <c r="AK3" s="703" t="s">
        <v>185</v>
      </c>
      <c r="AL3" s="700">
        <v>10952</v>
      </c>
      <c r="AM3" s="701">
        <v>11.3</v>
      </c>
      <c r="AN3" s="700">
        <v>12394</v>
      </c>
      <c r="AO3" s="702" t="s">
        <v>246</v>
      </c>
      <c r="AP3" s="703" t="s">
        <v>185</v>
      </c>
      <c r="AQ3" s="700">
        <v>848</v>
      </c>
      <c r="AR3" s="701">
        <v>18.7</v>
      </c>
      <c r="AS3" s="700">
        <v>1588</v>
      </c>
      <c r="AT3" s="702" t="s">
        <v>178</v>
      </c>
      <c r="AU3" s="703" t="s">
        <v>185</v>
      </c>
      <c r="AV3" s="700">
        <v>388</v>
      </c>
      <c r="AW3" s="701">
        <v>198.1</v>
      </c>
      <c r="AX3" s="700">
        <v>7687</v>
      </c>
      <c r="AY3" s="702" t="s">
        <v>582</v>
      </c>
      <c r="AZ3" s="703" t="s">
        <v>185</v>
      </c>
      <c r="BA3" s="700">
        <v>249154</v>
      </c>
      <c r="BB3" s="701">
        <v>181.8</v>
      </c>
      <c r="BC3" s="700">
        <v>4530057</v>
      </c>
      <c r="BD3" s="702" t="s">
        <v>247</v>
      </c>
      <c r="BE3" s="699" t="s">
        <v>185</v>
      </c>
      <c r="BF3" s="700">
        <v>283786</v>
      </c>
      <c r="BG3" s="701">
        <v>177.6</v>
      </c>
      <c r="BH3" s="700">
        <v>5040207</v>
      </c>
      <c r="BI3" s="702" t="s">
        <v>342</v>
      </c>
      <c r="BJ3" s="703" t="s">
        <v>185</v>
      </c>
      <c r="BK3" s="700">
        <v>782977</v>
      </c>
      <c r="BL3" s="701">
        <v>15.9</v>
      </c>
      <c r="BM3" s="700">
        <v>1247873</v>
      </c>
      <c r="BN3" s="705"/>
      <c r="BO3" s="706"/>
      <c r="BP3" s="707"/>
      <c r="BQ3" s="708"/>
      <c r="BR3" s="707"/>
      <c r="BS3" s="709" t="s">
        <v>65</v>
      </c>
      <c r="BT3" s="703">
        <v>1948</v>
      </c>
      <c r="BU3" s="700">
        <v>13510</v>
      </c>
      <c r="BV3" s="701">
        <v>20.2</v>
      </c>
      <c r="BW3" s="700">
        <v>27282</v>
      </c>
      <c r="BX3" s="709" t="s">
        <v>338</v>
      </c>
      <c r="BY3" s="703">
        <v>1948</v>
      </c>
      <c r="BZ3" s="700">
        <v>84197</v>
      </c>
      <c r="CA3" s="701">
        <v>22.3</v>
      </c>
      <c r="CB3" s="700">
        <v>187780</v>
      </c>
      <c r="CC3" s="702" t="s">
        <v>186</v>
      </c>
      <c r="CD3" s="703" t="s">
        <v>185</v>
      </c>
      <c r="CE3" s="700">
        <v>29643</v>
      </c>
      <c r="CF3" s="701">
        <v>20.3</v>
      </c>
      <c r="CG3" s="700">
        <v>60070</v>
      </c>
      <c r="CH3" s="702" t="s">
        <v>187</v>
      </c>
      <c r="CI3" s="703" t="s">
        <v>185</v>
      </c>
      <c r="CJ3" s="700">
        <v>3229</v>
      </c>
      <c r="CK3" s="701">
        <v>16.8</v>
      </c>
      <c r="CL3" s="700">
        <v>5430</v>
      </c>
      <c r="CM3" s="702" t="s">
        <v>188</v>
      </c>
      <c r="CN3" s="703" t="s">
        <v>185</v>
      </c>
      <c r="CO3" s="700">
        <v>58376</v>
      </c>
      <c r="CP3" s="701">
        <v>15.3</v>
      </c>
      <c r="CQ3" s="700">
        <v>89196</v>
      </c>
      <c r="CR3" s="702" t="s">
        <v>189</v>
      </c>
      <c r="CS3" s="703" t="s">
        <v>185</v>
      </c>
      <c r="CT3" s="700">
        <v>61605</v>
      </c>
      <c r="CU3" s="701">
        <v>15.4</v>
      </c>
      <c r="CV3" s="700">
        <v>94626</v>
      </c>
      <c r="CW3" s="702" t="s">
        <v>190</v>
      </c>
      <c r="CX3" s="703" t="s">
        <v>185</v>
      </c>
      <c r="CY3" s="700">
        <v>477828</v>
      </c>
      <c r="CZ3" s="701">
        <v>16.100000000000001</v>
      </c>
      <c r="DA3" s="700">
        <v>768964</v>
      </c>
      <c r="DB3" s="702" t="s">
        <v>191</v>
      </c>
      <c r="DC3" s="703" t="s">
        <v>185</v>
      </c>
      <c r="DD3" s="700">
        <v>304301</v>
      </c>
      <c r="DE3" s="701">
        <v>15.7</v>
      </c>
      <c r="DF3" s="700">
        <v>477321</v>
      </c>
      <c r="DG3" s="702" t="s">
        <v>4</v>
      </c>
      <c r="DH3" s="703" t="s">
        <v>185</v>
      </c>
      <c r="DI3" s="700">
        <v>11706</v>
      </c>
      <c r="DJ3" s="701">
        <v>15.4</v>
      </c>
      <c r="DK3" s="700">
        <v>18072</v>
      </c>
      <c r="DL3" s="702" t="s">
        <v>3</v>
      </c>
      <c r="DM3" s="703" t="s">
        <v>185</v>
      </c>
      <c r="DN3" s="700"/>
      <c r="DO3" s="701"/>
      <c r="DP3" s="700"/>
      <c r="DQ3" s="702" t="s">
        <v>6</v>
      </c>
      <c r="DR3" s="703" t="s">
        <v>185</v>
      </c>
      <c r="DS3" s="700">
        <v>3851</v>
      </c>
      <c r="DT3" s="701">
        <v>9.5</v>
      </c>
      <c r="DU3" s="700">
        <v>3662</v>
      </c>
      <c r="DV3" s="710" t="s">
        <v>192</v>
      </c>
      <c r="DW3" s="703" t="s">
        <v>185</v>
      </c>
      <c r="DX3" s="700">
        <v>15660</v>
      </c>
      <c r="DY3" s="701">
        <v>10.7</v>
      </c>
      <c r="DZ3" s="700">
        <v>16701</v>
      </c>
      <c r="EA3" s="710" t="s">
        <v>87</v>
      </c>
      <c r="EB3" s="703">
        <v>1948</v>
      </c>
      <c r="EC3" s="700">
        <v>34632</v>
      </c>
      <c r="ED3" s="701">
        <v>147.30000000000001</v>
      </c>
      <c r="EE3" s="700">
        <v>510150</v>
      </c>
      <c r="EF3" s="710" t="s">
        <v>13</v>
      </c>
      <c r="EG3" s="703">
        <v>1948</v>
      </c>
      <c r="EH3" s="700">
        <v>87568</v>
      </c>
      <c r="EI3" s="701">
        <v>346.8</v>
      </c>
      <c r="EJ3" s="711">
        <v>3036536</v>
      </c>
      <c r="EK3" s="710" t="s">
        <v>193</v>
      </c>
      <c r="EL3" s="703">
        <v>1948</v>
      </c>
      <c r="EM3" s="700">
        <v>36206</v>
      </c>
      <c r="EN3" s="701">
        <v>52</v>
      </c>
      <c r="EO3" s="700">
        <v>188205</v>
      </c>
      <c r="EP3" s="710" t="s">
        <v>177</v>
      </c>
      <c r="EQ3" s="703">
        <v>1948</v>
      </c>
      <c r="ER3" s="700">
        <v>15042</v>
      </c>
      <c r="ES3" s="701">
        <v>59.1</v>
      </c>
      <c r="ET3" s="700">
        <v>88852</v>
      </c>
      <c r="EU3" s="710" t="s">
        <v>194</v>
      </c>
      <c r="EV3" s="703">
        <v>1948</v>
      </c>
      <c r="EW3" s="700"/>
      <c r="EX3" s="701"/>
      <c r="EY3" s="700"/>
      <c r="EZ3" s="710" t="s">
        <v>570</v>
      </c>
      <c r="FA3" s="703">
        <v>1948</v>
      </c>
      <c r="FB3" s="700">
        <v>508907</v>
      </c>
      <c r="FC3" s="701">
        <v>30.854999999999997</v>
      </c>
      <c r="FD3" s="700">
        <v>1571890.55</v>
      </c>
      <c r="FE3" s="710" t="s">
        <v>8</v>
      </c>
      <c r="FF3" s="703">
        <v>1948</v>
      </c>
      <c r="FG3" s="700"/>
      <c r="FH3" s="701"/>
      <c r="FI3" s="700"/>
      <c r="FJ3" s="710" t="s">
        <v>11</v>
      </c>
      <c r="FK3" s="703">
        <v>1948</v>
      </c>
      <c r="FL3" s="700"/>
      <c r="FM3" s="701"/>
      <c r="FN3" s="700"/>
      <c r="FO3" s="710" t="s">
        <v>10</v>
      </c>
      <c r="FP3" s="703">
        <v>1948</v>
      </c>
      <c r="FQ3" s="700"/>
      <c r="FR3" s="701"/>
      <c r="FS3" s="700"/>
      <c r="FT3" s="710"/>
      <c r="FY3" s="712" t="s">
        <v>561</v>
      </c>
      <c r="FZ3" s="713" t="s">
        <v>185</v>
      </c>
      <c r="GA3" s="714">
        <v>1489677</v>
      </c>
      <c r="GB3" s="712" t="s">
        <v>564</v>
      </c>
      <c r="GC3" s="713" t="s">
        <v>185</v>
      </c>
      <c r="GD3" s="714">
        <v>1223468</v>
      </c>
      <c r="GE3" s="712" t="s">
        <v>562</v>
      </c>
      <c r="GF3" s="713" t="s">
        <v>185</v>
      </c>
      <c r="GG3" s="715">
        <v>2713145</v>
      </c>
      <c r="GH3" s="712" t="s">
        <v>566</v>
      </c>
      <c r="GI3" s="713" t="s">
        <v>185</v>
      </c>
      <c r="GJ3" s="714">
        <v>2819813</v>
      </c>
    </row>
    <row r="4" spans="1:200" s="35" customFormat="1" ht="9.6">
      <c r="A4" s="39" t="s">
        <v>64</v>
      </c>
      <c r="B4" s="27">
        <v>1949</v>
      </c>
      <c r="C4" s="28">
        <v>75023</v>
      </c>
      <c r="D4" s="29">
        <v>30</v>
      </c>
      <c r="E4" s="30">
        <v>225317</v>
      </c>
      <c r="F4" s="31" t="s">
        <v>0</v>
      </c>
      <c r="G4" s="32">
        <v>1949</v>
      </c>
      <c r="H4" s="30">
        <v>370513</v>
      </c>
      <c r="I4" s="29">
        <v>19.5</v>
      </c>
      <c r="J4" s="30">
        <v>721662</v>
      </c>
      <c r="K4" s="31" t="s">
        <v>67</v>
      </c>
      <c r="L4" s="32" t="s">
        <v>195</v>
      </c>
      <c r="M4" s="30">
        <v>28320</v>
      </c>
      <c r="N4" s="29">
        <v>27.4</v>
      </c>
      <c r="O4" s="30">
        <v>77644</v>
      </c>
      <c r="P4" s="31" t="s">
        <v>68</v>
      </c>
      <c r="Q4" s="32" t="s">
        <v>195</v>
      </c>
      <c r="R4" s="30">
        <v>7695</v>
      </c>
      <c r="S4" s="29">
        <v>20.7</v>
      </c>
      <c r="T4" s="30">
        <v>15891</v>
      </c>
      <c r="U4" s="31" t="s">
        <v>2</v>
      </c>
      <c r="V4" s="32" t="s">
        <v>195</v>
      </c>
      <c r="W4" s="30">
        <v>223931</v>
      </c>
      <c r="X4" s="29">
        <v>22.7</v>
      </c>
      <c r="Y4" s="30">
        <v>507801</v>
      </c>
      <c r="Z4" s="44" t="s">
        <v>587</v>
      </c>
      <c r="AA4" s="32" t="s">
        <v>195</v>
      </c>
      <c r="AB4" s="30">
        <v>784678</v>
      </c>
      <c r="AC4" s="29">
        <v>21.9</v>
      </c>
      <c r="AD4" s="30">
        <v>1717758</v>
      </c>
      <c r="AE4" s="31" t="s">
        <v>12</v>
      </c>
      <c r="AF4" s="27">
        <v>1949</v>
      </c>
      <c r="AG4" s="30">
        <v>73960</v>
      </c>
      <c r="AH4" s="29">
        <v>300.3</v>
      </c>
      <c r="AI4" s="30">
        <v>2220725</v>
      </c>
      <c r="AJ4" s="31" t="s">
        <v>5</v>
      </c>
      <c r="AK4" s="32" t="s">
        <v>195</v>
      </c>
      <c r="AL4" s="30">
        <v>17949</v>
      </c>
      <c r="AM4" s="29">
        <v>21.4</v>
      </c>
      <c r="AN4" s="30">
        <v>38447</v>
      </c>
      <c r="AO4" s="31" t="s">
        <v>246</v>
      </c>
      <c r="AP4" s="32" t="s">
        <v>195</v>
      </c>
      <c r="AQ4" s="30">
        <v>675</v>
      </c>
      <c r="AR4" s="29">
        <v>19.8</v>
      </c>
      <c r="AS4" s="30">
        <v>1339</v>
      </c>
      <c r="AT4" s="31" t="s">
        <v>178</v>
      </c>
      <c r="AU4" s="32" t="s">
        <v>195</v>
      </c>
      <c r="AV4" s="30">
        <v>388</v>
      </c>
      <c r="AW4" s="29">
        <v>264.10000000000002</v>
      </c>
      <c r="AX4" s="30">
        <v>10248</v>
      </c>
      <c r="AY4" s="31" t="s">
        <v>582</v>
      </c>
      <c r="AZ4" s="32" t="s">
        <v>195</v>
      </c>
      <c r="BA4" s="30">
        <v>243456</v>
      </c>
      <c r="BB4" s="29">
        <v>185.1</v>
      </c>
      <c r="BC4" s="30">
        <v>4506531</v>
      </c>
      <c r="BD4" s="31" t="s">
        <v>247</v>
      </c>
      <c r="BE4" s="27" t="s">
        <v>195</v>
      </c>
      <c r="BF4" s="30">
        <v>272261</v>
      </c>
      <c r="BG4" s="29">
        <v>180.4</v>
      </c>
      <c r="BH4" s="30">
        <v>4911102</v>
      </c>
      <c r="BI4" s="31" t="s">
        <v>342</v>
      </c>
      <c r="BJ4" s="32" t="s">
        <v>195</v>
      </c>
      <c r="BK4" s="30">
        <v>785353</v>
      </c>
      <c r="BL4" s="29">
        <v>21.9</v>
      </c>
      <c r="BM4" s="30">
        <v>1719097</v>
      </c>
      <c r="BN4" s="68"/>
      <c r="BO4" s="93"/>
      <c r="BP4" s="95"/>
      <c r="BQ4" s="96"/>
      <c r="BR4" s="95"/>
      <c r="BS4" s="34" t="s">
        <v>65</v>
      </c>
      <c r="BT4" s="32">
        <v>1949</v>
      </c>
      <c r="BU4" s="30">
        <v>10816</v>
      </c>
      <c r="BV4" s="29">
        <v>26.1</v>
      </c>
      <c r="BW4" s="30">
        <v>28184</v>
      </c>
      <c r="BX4" s="34" t="s">
        <v>338</v>
      </c>
      <c r="BY4" s="32">
        <v>1949</v>
      </c>
      <c r="BZ4" s="30">
        <v>85839</v>
      </c>
      <c r="CA4" s="29">
        <v>29.5</v>
      </c>
      <c r="CB4" s="30">
        <v>253501</v>
      </c>
      <c r="CC4" s="31" t="s">
        <v>186</v>
      </c>
      <c r="CD4" s="32" t="s">
        <v>195</v>
      </c>
      <c r="CE4" s="30">
        <v>36015</v>
      </c>
      <c r="CF4" s="29">
        <v>26</v>
      </c>
      <c r="CG4" s="30">
        <v>93535</v>
      </c>
      <c r="CH4" s="31" t="s">
        <v>187</v>
      </c>
      <c r="CI4" s="32" t="s">
        <v>195</v>
      </c>
      <c r="CJ4" s="30">
        <v>3782</v>
      </c>
      <c r="CK4" s="29">
        <v>21.3</v>
      </c>
      <c r="CL4" s="30">
        <v>8044</v>
      </c>
      <c r="CM4" s="31" t="s">
        <v>188</v>
      </c>
      <c r="CN4" s="32" t="s">
        <v>195</v>
      </c>
      <c r="CO4" s="30">
        <v>64598</v>
      </c>
      <c r="CP4" s="29">
        <v>20.6</v>
      </c>
      <c r="CQ4" s="30">
        <v>133215</v>
      </c>
      <c r="CR4" s="31" t="s">
        <v>189</v>
      </c>
      <c r="CS4" s="32" t="s">
        <v>195</v>
      </c>
      <c r="CT4" s="30">
        <v>68380</v>
      </c>
      <c r="CU4" s="29">
        <v>20.7</v>
      </c>
      <c r="CV4" s="30">
        <v>141259</v>
      </c>
      <c r="CW4" s="31" t="s">
        <v>190</v>
      </c>
      <c r="CX4" s="32" t="s">
        <v>195</v>
      </c>
      <c r="CY4" s="30">
        <v>460134</v>
      </c>
      <c r="CZ4" s="29">
        <v>21.4</v>
      </c>
      <c r="DA4" s="30">
        <v>983207</v>
      </c>
      <c r="DB4" s="31" t="s">
        <v>191</v>
      </c>
      <c r="DC4" s="32" t="s">
        <v>195</v>
      </c>
      <c r="DD4" s="30">
        <v>324544</v>
      </c>
      <c r="DE4" s="29">
        <v>22.6</v>
      </c>
      <c r="DF4" s="30">
        <v>734551</v>
      </c>
      <c r="DG4" s="31" t="s">
        <v>4</v>
      </c>
      <c r="DH4" s="32" t="s">
        <v>195</v>
      </c>
      <c r="DI4" s="30">
        <v>10454</v>
      </c>
      <c r="DJ4" s="29">
        <v>18.600000000000001</v>
      </c>
      <c r="DK4" s="30">
        <v>19488</v>
      </c>
      <c r="DL4" s="31" t="s">
        <v>3</v>
      </c>
      <c r="DM4" s="32" t="s">
        <v>195</v>
      </c>
      <c r="DN4" s="30"/>
      <c r="DO4" s="29"/>
      <c r="DP4" s="30"/>
      <c r="DQ4" s="31" t="s">
        <v>6</v>
      </c>
      <c r="DR4" s="32" t="s">
        <v>195</v>
      </c>
      <c r="DS4" s="30">
        <v>1652</v>
      </c>
      <c r="DT4" s="29">
        <v>14.4</v>
      </c>
      <c r="DU4" s="30">
        <v>2386</v>
      </c>
      <c r="DV4" s="33" t="s">
        <v>192</v>
      </c>
      <c r="DW4" s="32" t="s">
        <v>195</v>
      </c>
      <c r="DX4" s="30">
        <v>20506</v>
      </c>
      <c r="DY4" s="29">
        <v>20.6</v>
      </c>
      <c r="DZ4" s="30">
        <v>42191</v>
      </c>
      <c r="EA4" s="33" t="s">
        <v>87</v>
      </c>
      <c r="EB4" s="32">
        <v>1949</v>
      </c>
      <c r="EC4" s="30">
        <v>28805</v>
      </c>
      <c r="ED4" s="29">
        <v>140.5</v>
      </c>
      <c r="EE4" s="30">
        <v>404571</v>
      </c>
      <c r="EF4" s="33" t="s">
        <v>13</v>
      </c>
      <c r="EG4" s="32">
        <v>1949</v>
      </c>
      <c r="EH4" s="30">
        <v>87781</v>
      </c>
      <c r="EI4" s="29">
        <v>373.9</v>
      </c>
      <c r="EJ4" s="30">
        <v>3282305</v>
      </c>
      <c r="EK4" s="101" t="s">
        <v>193</v>
      </c>
      <c r="EL4" s="32">
        <v>1949</v>
      </c>
      <c r="EM4" s="30">
        <v>45265</v>
      </c>
      <c r="EN4" s="29">
        <v>55.3</v>
      </c>
      <c r="EO4" s="30">
        <v>250399</v>
      </c>
      <c r="EP4" s="33" t="s">
        <v>177</v>
      </c>
      <c r="EQ4" s="32">
        <v>1949</v>
      </c>
      <c r="ER4" s="30">
        <v>16270</v>
      </c>
      <c r="ES4" s="29">
        <v>56.8</v>
      </c>
      <c r="ET4" s="30">
        <v>92401</v>
      </c>
      <c r="EU4" s="101" t="s">
        <v>194</v>
      </c>
      <c r="EV4" s="32">
        <v>1949</v>
      </c>
      <c r="EW4" s="30"/>
      <c r="EX4" s="29"/>
      <c r="EY4" s="30"/>
      <c r="EZ4" s="101" t="s">
        <v>570</v>
      </c>
      <c r="FA4" s="32">
        <v>1949</v>
      </c>
      <c r="FB4" s="30"/>
      <c r="FC4" s="29"/>
      <c r="FD4" s="30"/>
      <c r="FE4" s="101" t="s">
        <v>8</v>
      </c>
      <c r="FF4" s="32">
        <v>1949</v>
      </c>
      <c r="FG4" s="30"/>
      <c r="FH4" s="29"/>
      <c r="FI4" s="30"/>
      <c r="FJ4" s="101" t="s">
        <v>11</v>
      </c>
      <c r="FK4" s="32">
        <v>1949</v>
      </c>
      <c r="FL4" s="30"/>
      <c r="FM4" s="29"/>
      <c r="FN4" s="30"/>
      <c r="FO4" s="101" t="s">
        <v>10</v>
      </c>
      <c r="FP4" s="32">
        <v>1949</v>
      </c>
      <c r="FQ4" s="30"/>
      <c r="FR4" s="29"/>
      <c r="FS4" s="30"/>
      <c r="FT4" s="101"/>
      <c r="FY4" s="109" t="s">
        <v>561</v>
      </c>
      <c r="FZ4" s="37" t="s">
        <v>195</v>
      </c>
      <c r="GA4" s="38">
        <v>1477982</v>
      </c>
      <c r="GB4" s="109" t="s">
        <v>564</v>
      </c>
      <c r="GC4" s="37" t="s">
        <v>195</v>
      </c>
      <c r="GD4" s="38">
        <v>1239560</v>
      </c>
      <c r="GE4" s="109" t="s">
        <v>562</v>
      </c>
      <c r="GF4" s="37" t="s">
        <v>195</v>
      </c>
      <c r="GG4" s="112">
        <v>2717542</v>
      </c>
      <c r="GH4" s="36" t="s">
        <v>566</v>
      </c>
      <c r="GI4" s="37" t="s">
        <v>195</v>
      </c>
      <c r="GJ4" s="38">
        <v>2824620</v>
      </c>
    </row>
    <row r="5" spans="1:200" s="35" customFormat="1" ht="9.6">
      <c r="A5" s="39" t="s">
        <v>64</v>
      </c>
      <c r="B5" s="27" t="s">
        <v>196</v>
      </c>
      <c r="C5" s="28">
        <v>95506</v>
      </c>
      <c r="D5" s="29">
        <v>30.2</v>
      </c>
      <c r="E5" s="30">
        <v>288407</v>
      </c>
      <c r="F5" s="31" t="s">
        <v>0</v>
      </c>
      <c r="G5" s="32" t="s">
        <v>196</v>
      </c>
      <c r="H5" s="30">
        <v>371802</v>
      </c>
      <c r="I5" s="29">
        <v>20.399999999999999</v>
      </c>
      <c r="J5" s="30">
        <v>757784</v>
      </c>
      <c r="K5" s="31" t="s">
        <v>67</v>
      </c>
      <c r="L5" s="32" t="s">
        <v>196</v>
      </c>
      <c r="M5" s="30">
        <v>36128</v>
      </c>
      <c r="N5" s="29">
        <v>29.4</v>
      </c>
      <c r="O5" s="30">
        <v>106216</v>
      </c>
      <c r="P5" s="31" t="s">
        <v>68</v>
      </c>
      <c r="Q5" s="32" t="s">
        <v>196</v>
      </c>
      <c r="R5" s="30">
        <v>13169</v>
      </c>
      <c r="S5" s="29">
        <v>23.6</v>
      </c>
      <c r="T5" s="30">
        <v>31079</v>
      </c>
      <c r="U5" s="31" t="s">
        <v>2</v>
      </c>
      <c r="V5" s="32" t="s">
        <v>196</v>
      </c>
      <c r="W5" s="30">
        <v>245439</v>
      </c>
      <c r="X5" s="29">
        <v>24.1</v>
      </c>
      <c r="Y5" s="30">
        <v>591508</v>
      </c>
      <c r="Z5" s="44" t="s">
        <v>587</v>
      </c>
      <c r="AA5" s="32" t="s">
        <v>196</v>
      </c>
      <c r="AB5" s="30">
        <v>850180</v>
      </c>
      <c r="AC5" s="29">
        <v>23.2</v>
      </c>
      <c r="AD5" s="30">
        <v>1968514</v>
      </c>
      <c r="AE5" s="31" t="s">
        <v>12</v>
      </c>
      <c r="AF5" s="27">
        <v>1950</v>
      </c>
      <c r="AG5" s="30">
        <v>82225</v>
      </c>
      <c r="AH5" s="29">
        <v>359.3</v>
      </c>
      <c r="AI5" s="30">
        <v>2954304</v>
      </c>
      <c r="AJ5" s="31" t="s">
        <v>5</v>
      </c>
      <c r="AK5" s="32" t="s">
        <v>196</v>
      </c>
      <c r="AL5" s="30">
        <v>8588</v>
      </c>
      <c r="AM5" s="29">
        <v>16.399999999999999</v>
      </c>
      <c r="AN5" s="30">
        <v>14115</v>
      </c>
      <c r="AO5" s="31" t="s">
        <v>246</v>
      </c>
      <c r="AP5" s="32" t="s">
        <v>196</v>
      </c>
      <c r="AQ5" s="30">
        <v>219</v>
      </c>
      <c r="AR5" s="29">
        <v>20.8</v>
      </c>
      <c r="AS5" s="30">
        <v>456</v>
      </c>
      <c r="AT5" s="31" t="s">
        <v>178</v>
      </c>
      <c r="AU5" s="32" t="s">
        <v>196</v>
      </c>
      <c r="AV5" s="30">
        <v>465</v>
      </c>
      <c r="AW5" s="29">
        <v>293.3</v>
      </c>
      <c r="AX5" s="30">
        <v>13640</v>
      </c>
      <c r="AY5" s="31" t="s">
        <v>582</v>
      </c>
      <c r="AZ5" s="32" t="s">
        <v>196</v>
      </c>
      <c r="BA5" s="30">
        <v>253629</v>
      </c>
      <c r="BB5" s="29">
        <v>238.2</v>
      </c>
      <c r="BC5" s="30">
        <v>6041500</v>
      </c>
      <c r="BD5" s="31" t="s">
        <v>247</v>
      </c>
      <c r="BE5" s="27" t="s">
        <v>196</v>
      </c>
      <c r="BF5" s="30">
        <v>277818</v>
      </c>
      <c r="BG5" s="29">
        <v>234.2</v>
      </c>
      <c r="BH5" s="30">
        <v>6506400</v>
      </c>
      <c r="BI5" s="31" t="s">
        <v>342</v>
      </c>
      <c r="BJ5" s="32" t="s">
        <v>196</v>
      </c>
      <c r="BK5" s="30">
        <v>850399</v>
      </c>
      <c r="BL5" s="29">
        <v>23.2</v>
      </c>
      <c r="BM5" s="30">
        <v>1968970</v>
      </c>
      <c r="BN5" s="68"/>
      <c r="BO5" s="93"/>
      <c r="BP5" s="95"/>
      <c r="BQ5" s="96"/>
      <c r="BR5" s="95"/>
      <c r="BS5" s="34" t="s">
        <v>65</v>
      </c>
      <c r="BT5" s="32" t="s">
        <v>196</v>
      </c>
      <c r="BU5" s="30">
        <v>18247</v>
      </c>
      <c r="BV5" s="29">
        <v>27.9</v>
      </c>
      <c r="BW5" s="30">
        <v>50909</v>
      </c>
      <c r="BX5" s="34" t="s">
        <v>338</v>
      </c>
      <c r="BY5" s="32" t="s">
        <v>196</v>
      </c>
      <c r="BZ5" s="30">
        <v>113753</v>
      </c>
      <c r="CA5" s="29">
        <v>29.8</v>
      </c>
      <c r="CB5" s="30">
        <v>339316</v>
      </c>
      <c r="CC5" s="31" t="s">
        <v>186</v>
      </c>
      <c r="CD5" s="32" t="s">
        <v>196</v>
      </c>
      <c r="CE5" s="30">
        <v>49297</v>
      </c>
      <c r="CF5" s="29">
        <v>27.9</v>
      </c>
      <c r="CG5" s="30">
        <v>137295</v>
      </c>
      <c r="CH5" s="31" t="s">
        <v>187</v>
      </c>
      <c r="CI5" s="32" t="s">
        <v>196</v>
      </c>
      <c r="CJ5" s="30">
        <v>3682</v>
      </c>
      <c r="CK5" s="29">
        <v>22.3</v>
      </c>
      <c r="CL5" s="30">
        <v>8211</v>
      </c>
      <c r="CM5" s="31" t="s">
        <v>188</v>
      </c>
      <c r="CN5" s="32" t="s">
        <v>196</v>
      </c>
      <c r="CO5" s="30">
        <v>66207</v>
      </c>
      <c r="CP5" s="29">
        <v>20.3</v>
      </c>
      <c r="CQ5" s="30">
        <v>134400</v>
      </c>
      <c r="CR5" s="31" t="s">
        <v>189</v>
      </c>
      <c r="CS5" s="32" t="s">
        <v>196</v>
      </c>
      <c r="CT5" s="30">
        <v>69889</v>
      </c>
      <c r="CU5" s="29">
        <v>20.399999999999999</v>
      </c>
      <c r="CV5" s="30">
        <v>142611</v>
      </c>
      <c r="CW5" s="31" t="s">
        <v>190</v>
      </c>
      <c r="CX5" s="32" t="s">
        <v>196</v>
      </c>
      <c r="CY5" s="30">
        <v>489237</v>
      </c>
      <c r="CZ5" s="29">
        <v>22.6</v>
      </c>
      <c r="DA5" s="30">
        <v>1105311</v>
      </c>
      <c r="DB5" s="31" t="s">
        <v>191</v>
      </c>
      <c r="DC5" s="32" t="s">
        <v>196</v>
      </c>
      <c r="DD5" s="30">
        <v>260943</v>
      </c>
      <c r="DE5" s="29">
        <v>23.9</v>
      </c>
      <c r="DF5" s="30">
        <v>863203</v>
      </c>
      <c r="DG5" s="31" t="s">
        <v>4</v>
      </c>
      <c r="DH5" s="32" t="s">
        <v>196</v>
      </c>
      <c r="DI5" s="30">
        <v>9984</v>
      </c>
      <c r="DJ5" s="29">
        <v>19.3</v>
      </c>
      <c r="DK5" s="30">
        <v>19297</v>
      </c>
      <c r="DL5" s="31" t="s">
        <v>3</v>
      </c>
      <c r="DM5" s="32" t="s">
        <v>196</v>
      </c>
      <c r="DN5" s="30"/>
      <c r="DO5" s="29"/>
      <c r="DP5" s="30"/>
      <c r="DQ5" s="31" t="s">
        <v>6</v>
      </c>
      <c r="DR5" s="32" t="s">
        <v>196</v>
      </c>
      <c r="DS5" s="30">
        <v>370</v>
      </c>
      <c r="DT5" s="29">
        <v>12.8</v>
      </c>
      <c r="DU5" s="30">
        <v>472</v>
      </c>
      <c r="DV5" s="33" t="s">
        <v>192</v>
      </c>
      <c r="DW5" s="32" t="s">
        <v>196</v>
      </c>
      <c r="DX5" s="30">
        <v>9186</v>
      </c>
      <c r="DY5" s="29">
        <v>16.100000000000001</v>
      </c>
      <c r="DZ5" s="30">
        <v>14820</v>
      </c>
      <c r="EA5" s="33" t="s">
        <v>87</v>
      </c>
      <c r="EB5" s="32">
        <v>1950</v>
      </c>
      <c r="EC5" s="30">
        <v>24189</v>
      </c>
      <c r="ED5" s="29">
        <v>192.2</v>
      </c>
      <c r="EE5" s="30">
        <v>464900</v>
      </c>
      <c r="EF5" s="33" t="s">
        <v>13</v>
      </c>
      <c r="EG5" s="32">
        <v>1950</v>
      </c>
      <c r="EH5" s="30">
        <v>81917</v>
      </c>
      <c r="EI5" s="29">
        <v>431.4</v>
      </c>
      <c r="EJ5" s="30">
        <v>3534129</v>
      </c>
      <c r="EK5" s="101" t="s">
        <v>193</v>
      </c>
      <c r="EL5" s="32">
        <v>1950</v>
      </c>
      <c r="EM5" s="30">
        <v>36739</v>
      </c>
      <c r="EN5" s="29">
        <v>64.099999999999994</v>
      </c>
      <c r="EO5" s="30">
        <v>235537</v>
      </c>
      <c r="EP5" s="33" t="s">
        <v>177</v>
      </c>
      <c r="EQ5" s="32">
        <v>1950</v>
      </c>
      <c r="ER5" s="30">
        <v>11970</v>
      </c>
      <c r="ES5" s="29">
        <v>70.8</v>
      </c>
      <c r="ET5" s="30">
        <v>84791</v>
      </c>
      <c r="EU5" s="101" t="s">
        <v>194</v>
      </c>
      <c r="EV5" s="32">
        <v>1950</v>
      </c>
      <c r="EW5" s="30"/>
      <c r="EX5" s="29"/>
      <c r="EY5" s="30"/>
      <c r="EZ5" s="101" t="s">
        <v>570</v>
      </c>
      <c r="FA5" s="32">
        <v>1950</v>
      </c>
      <c r="FB5" s="30">
        <v>519814</v>
      </c>
      <c r="FC5" s="29">
        <v>36.295000000000002</v>
      </c>
      <c r="FD5" s="30">
        <v>1886254.55</v>
      </c>
      <c r="FE5" s="101" t="s">
        <v>8</v>
      </c>
      <c r="FF5" s="32">
        <v>1950</v>
      </c>
      <c r="FG5" s="30"/>
      <c r="FH5" s="29"/>
      <c r="FI5" s="30"/>
      <c r="FJ5" s="101" t="s">
        <v>11</v>
      </c>
      <c r="FK5" s="32">
        <v>1950</v>
      </c>
      <c r="FL5" s="30"/>
      <c r="FM5" s="29"/>
      <c r="FN5" s="30"/>
      <c r="FO5" s="101" t="s">
        <v>10</v>
      </c>
      <c r="FP5" s="32">
        <v>1950</v>
      </c>
      <c r="FQ5" s="30"/>
      <c r="FR5" s="29"/>
      <c r="FS5" s="30"/>
      <c r="FT5" s="101"/>
      <c r="FY5" s="109" t="s">
        <v>561</v>
      </c>
      <c r="FZ5" s="37" t="s">
        <v>196</v>
      </c>
      <c r="GA5" s="38">
        <v>1483898</v>
      </c>
      <c r="GB5" s="109" t="s">
        <v>564</v>
      </c>
      <c r="GC5" s="37" t="s">
        <v>196</v>
      </c>
      <c r="GD5" s="38">
        <v>1248390</v>
      </c>
      <c r="GE5" s="109" t="s">
        <v>562</v>
      </c>
      <c r="GF5" s="37" t="s">
        <v>196</v>
      </c>
      <c r="GG5" s="112">
        <v>2732288</v>
      </c>
      <c r="GH5" s="36" t="s">
        <v>566</v>
      </c>
      <c r="GI5" s="37" t="s">
        <v>196</v>
      </c>
      <c r="GJ5" s="38">
        <v>2828295</v>
      </c>
    </row>
    <row r="6" spans="1:200" s="35" customFormat="1" ht="9.6">
      <c r="A6" s="39" t="s">
        <v>64</v>
      </c>
      <c r="B6" s="27" t="s">
        <v>197</v>
      </c>
      <c r="C6" s="28">
        <v>95846</v>
      </c>
      <c r="D6" s="29">
        <v>34.299999999999997</v>
      </c>
      <c r="E6" s="30">
        <v>328752</v>
      </c>
      <c r="F6" s="31" t="s">
        <v>0</v>
      </c>
      <c r="G6" s="32" t="s">
        <v>197</v>
      </c>
      <c r="H6" s="30">
        <v>353046</v>
      </c>
      <c r="I6" s="29">
        <v>23.2</v>
      </c>
      <c r="J6" s="30">
        <v>819420</v>
      </c>
      <c r="K6" s="31" t="s">
        <v>67</v>
      </c>
      <c r="L6" s="32" t="s">
        <v>197</v>
      </c>
      <c r="M6" s="30">
        <v>39761</v>
      </c>
      <c r="N6" s="29">
        <v>32.799999999999997</v>
      </c>
      <c r="O6" s="30">
        <v>130416</v>
      </c>
      <c r="P6" s="31" t="s">
        <v>68</v>
      </c>
      <c r="Q6" s="32" t="s">
        <v>197</v>
      </c>
      <c r="R6" s="30">
        <v>15719</v>
      </c>
      <c r="S6" s="29">
        <v>25.4</v>
      </c>
      <c r="T6" s="30">
        <v>39926</v>
      </c>
      <c r="U6" s="31" t="s">
        <v>2</v>
      </c>
      <c r="V6" s="32" t="s">
        <v>197</v>
      </c>
      <c r="W6" s="30">
        <v>245925</v>
      </c>
      <c r="X6" s="29">
        <v>26.6</v>
      </c>
      <c r="Y6" s="30">
        <v>654161</v>
      </c>
      <c r="Z6" s="44" t="s">
        <v>587</v>
      </c>
      <c r="AA6" s="32" t="s">
        <v>197</v>
      </c>
      <c r="AB6" s="30">
        <v>847006</v>
      </c>
      <c r="AC6" s="29">
        <v>26.2</v>
      </c>
      <c r="AD6" s="30">
        <v>2221750</v>
      </c>
      <c r="AE6" s="31" t="s">
        <v>12</v>
      </c>
      <c r="AF6" s="27">
        <v>1951</v>
      </c>
      <c r="AG6" s="30">
        <v>93124</v>
      </c>
      <c r="AH6" s="29">
        <v>331.4</v>
      </c>
      <c r="AI6" s="30">
        <v>3086267</v>
      </c>
      <c r="AJ6" s="31" t="s">
        <v>5</v>
      </c>
      <c r="AK6" s="32" t="s">
        <v>197</v>
      </c>
      <c r="AL6" s="30">
        <v>6154</v>
      </c>
      <c r="AM6" s="29">
        <v>19</v>
      </c>
      <c r="AN6" s="30">
        <v>11707</v>
      </c>
      <c r="AO6" s="31" t="s">
        <v>246</v>
      </c>
      <c r="AP6" s="32" t="s">
        <v>197</v>
      </c>
      <c r="AQ6" s="30">
        <v>278</v>
      </c>
      <c r="AR6" s="29">
        <v>22.9</v>
      </c>
      <c r="AS6" s="30">
        <v>638</v>
      </c>
      <c r="AT6" s="31" t="s">
        <v>178</v>
      </c>
      <c r="AU6" s="32" t="s">
        <v>197</v>
      </c>
      <c r="AV6" s="30">
        <v>371</v>
      </c>
      <c r="AW6" s="29">
        <v>306.39999999999998</v>
      </c>
      <c r="AX6" s="30">
        <v>11369</v>
      </c>
      <c r="AY6" s="31" t="s">
        <v>582</v>
      </c>
      <c r="AZ6" s="32" t="s">
        <v>197</v>
      </c>
      <c r="BA6" s="30">
        <v>247908</v>
      </c>
      <c r="BB6" s="29">
        <v>238</v>
      </c>
      <c r="BC6" s="30">
        <v>5900210</v>
      </c>
      <c r="BD6" s="31" t="s">
        <v>247</v>
      </c>
      <c r="BE6" s="27" t="s">
        <v>197</v>
      </c>
      <c r="BF6" s="30">
        <v>269466</v>
      </c>
      <c r="BG6" s="29">
        <v>233.6</v>
      </c>
      <c r="BH6" s="30">
        <v>6296015</v>
      </c>
      <c r="BI6" s="31" t="s">
        <v>342</v>
      </c>
      <c r="BJ6" s="32" t="s">
        <v>197</v>
      </c>
      <c r="BK6" s="30">
        <v>847284</v>
      </c>
      <c r="BL6" s="29">
        <v>26.2</v>
      </c>
      <c r="BM6" s="30">
        <v>2222388</v>
      </c>
      <c r="BN6" s="68"/>
      <c r="BO6" s="93"/>
      <c r="BP6" s="95"/>
      <c r="BQ6" s="96"/>
      <c r="BR6" s="95"/>
      <c r="BS6" s="34" t="s">
        <v>65</v>
      </c>
      <c r="BT6" s="32" t="s">
        <v>197</v>
      </c>
      <c r="BU6" s="30">
        <v>23513</v>
      </c>
      <c r="BV6" s="29">
        <v>31</v>
      </c>
      <c r="BW6" s="30">
        <v>72890</v>
      </c>
      <c r="BX6" s="34" t="s">
        <v>338</v>
      </c>
      <c r="BY6" s="32" t="s">
        <v>197</v>
      </c>
      <c r="BZ6" s="30">
        <v>119359</v>
      </c>
      <c r="CA6" s="29">
        <v>33.6</v>
      </c>
      <c r="CB6" s="30">
        <v>401642</v>
      </c>
      <c r="CC6" s="31" t="s">
        <v>186</v>
      </c>
      <c r="CD6" s="32" t="s">
        <v>197</v>
      </c>
      <c r="CE6" s="30">
        <v>55480</v>
      </c>
      <c r="CF6" s="29">
        <v>30.7</v>
      </c>
      <c r="CG6" s="30">
        <v>170342</v>
      </c>
      <c r="CH6" s="31" t="s">
        <v>187</v>
      </c>
      <c r="CI6" s="32" t="s">
        <v>197</v>
      </c>
      <c r="CJ6" s="30">
        <v>3433</v>
      </c>
      <c r="CK6" s="29">
        <v>25.5</v>
      </c>
      <c r="CL6" s="30">
        <v>8754</v>
      </c>
      <c r="CM6" s="31" t="s">
        <v>188</v>
      </c>
      <c r="CN6" s="32" t="s">
        <v>197</v>
      </c>
      <c r="CO6" s="30">
        <v>69763</v>
      </c>
      <c r="CP6" s="29">
        <v>24</v>
      </c>
      <c r="CQ6" s="30">
        <v>167431</v>
      </c>
      <c r="CR6" s="31" t="s">
        <v>189</v>
      </c>
      <c r="CS6" s="32" t="s">
        <v>197</v>
      </c>
      <c r="CT6" s="30">
        <v>73196</v>
      </c>
      <c r="CU6" s="29">
        <v>24.1</v>
      </c>
      <c r="CV6" s="30">
        <v>176185</v>
      </c>
      <c r="CW6" s="31" t="s">
        <v>190</v>
      </c>
      <c r="CX6" s="32" t="s">
        <v>197</v>
      </c>
      <c r="CY6" s="30">
        <v>475828</v>
      </c>
      <c r="CZ6" s="29">
        <v>25.8</v>
      </c>
      <c r="DA6" s="30">
        <v>1229816</v>
      </c>
      <c r="DB6" s="31" t="s">
        <v>191</v>
      </c>
      <c r="DC6" s="32" t="s">
        <v>197</v>
      </c>
      <c r="DD6" s="30">
        <v>371168</v>
      </c>
      <c r="DE6" s="29">
        <v>26.7</v>
      </c>
      <c r="DF6" s="30">
        <v>991934</v>
      </c>
      <c r="DG6" s="31" t="s">
        <v>4</v>
      </c>
      <c r="DH6" s="32" t="s">
        <v>197</v>
      </c>
      <c r="DI6" s="30">
        <v>8231</v>
      </c>
      <c r="DJ6" s="29">
        <v>22</v>
      </c>
      <c r="DK6" s="30">
        <v>18114</v>
      </c>
      <c r="DL6" s="31" t="s">
        <v>3</v>
      </c>
      <c r="DM6" s="32" t="s">
        <v>197</v>
      </c>
      <c r="DN6" s="30"/>
      <c r="DO6" s="29"/>
      <c r="DP6" s="30"/>
      <c r="DQ6" s="31" t="s">
        <v>6</v>
      </c>
      <c r="DR6" s="32" t="s">
        <v>197</v>
      </c>
      <c r="DS6" s="30">
        <v>763</v>
      </c>
      <c r="DT6" s="29">
        <v>14.1</v>
      </c>
      <c r="DU6" s="30">
        <v>1078</v>
      </c>
      <c r="DV6" s="33" t="s">
        <v>192</v>
      </c>
      <c r="DW6" s="32" t="s">
        <v>197</v>
      </c>
      <c r="DX6" s="30">
        <v>7187</v>
      </c>
      <c r="DY6" s="29">
        <v>18.3</v>
      </c>
      <c r="DZ6" s="30">
        <v>13172</v>
      </c>
      <c r="EA6" s="33" t="s">
        <v>87</v>
      </c>
      <c r="EB6" s="32">
        <v>1951</v>
      </c>
      <c r="EC6" s="30">
        <v>21558</v>
      </c>
      <c r="ED6" s="29">
        <v>183.6</v>
      </c>
      <c r="EE6" s="30">
        <v>395805</v>
      </c>
      <c r="EF6" s="33" t="s">
        <v>13</v>
      </c>
      <c r="EG6" s="32">
        <v>1951</v>
      </c>
      <c r="EH6" s="30">
        <v>82092</v>
      </c>
      <c r="EI6" s="29">
        <v>425.8</v>
      </c>
      <c r="EJ6" s="30">
        <v>3495818</v>
      </c>
      <c r="EK6" s="101" t="s">
        <v>193</v>
      </c>
      <c r="EL6" s="32">
        <v>1951</v>
      </c>
      <c r="EM6" s="30">
        <v>46063</v>
      </c>
      <c r="EN6" s="29">
        <v>67</v>
      </c>
      <c r="EO6" s="30">
        <v>308485</v>
      </c>
      <c r="EP6" s="33" t="s">
        <v>177</v>
      </c>
      <c r="EQ6" s="32">
        <v>1951</v>
      </c>
      <c r="ER6" s="30">
        <v>12170</v>
      </c>
      <c r="ES6" s="29">
        <v>72.400000000000006</v>
      </c>
      <c r="ET6" s="30">
        <v>88055</v>
      </c>
      <c r="EU6" s="101" t="s">
        <v>194</v>
      </c>
      <c r="EV6" s="32">
        <v>1951</v>
      </c>
      <c r="EW6" s="30"/>
      <c r="EX6" s="29"/>
      <c r="EY6" s="30"/>
      <c r="EZ6" s="101" t="s">
        <v>570</v>
      </c>
      <c r="FA6" s="32">
        <v>1951</v>
      </c>
      <c r="FB6" s="30">
        <v>519578</v>
      </c>
      <c r="FC6" s="29">
        <v>38.93</v>
      </c>
      <c r="FD6" s="30">
        <v>2021658.7</v>
      </c>
      <c r="FE6" s="101" t="s">
        <v>8</v>
      </c>
      <c r="FF6" s="32">
        <v>1951</v>
      </c>
      <c r="FG6" s="30"/>
      <c r="FH6" s="29"/>
      <c r="FI6" s="30"/>
      <c r="FJ6" s="101" t="s">
        <v>11</v>
      </c>
      <c r="FK6" s="32">
        <v>1951</v>
      </c>
      <c r="FL6" s="30"/>
      <c r="FM6" s="29"/>
      <c r="FN6" s="30"/>
      <c r="FO6" s="101" t="s">
        <v>10</v>
      </c>
      <c r="FP6" s="32">
        <v>1951</v>
      </c>
      <c r="FQ6" s="30"/>
      <c r="FR6" s="29"/>
      <c r="FS6" s="30"/>
      <c r="FT6" s="101"/>
      <c r="FY6" s="109" t="s">
        <v>561</v>
      </c>
      <c r="FZ6" s="37" t="s">
        <v>197</v>
      </c>
      <c r="GA6" s="38">
        <v>1474247</v>
      </c>
      <c r="GB6" s="109" t="s">
        <v>564</v>
      </c>
      <c r="GC6" s="37" t="s">
        <v>197</v>
      </c>
      <c r="GD6" s="38">
        <v>1257171</v>
      </c>
      <c r="GE6" s="109" t="s">
        <v>562</v>
      </c>
      <c r="GF6" s="37" t="s">
        <v>197</v>
      </c>
      <c r="GG6" s="112">
        <v>2731418</v>
      </c>
      <c r="GH6" s="36" t="s">
        <v>566</v>
      </c>
      <c r="GI6" s="37" t="s">
        <v>197</v>
      </c>
      <c r="GJ6" s="38">
        <v>2827602</v>
      </c>
    </row>
    <row r="7" spans="1:200" s="35" customFormat="1" ht="9.6">
      <c r="A7" s="39" t="s">
        <v>64</v>
      </c>
      <c r="B7" s="27" t="s">
        <v>198</v>
      </c>
      <c r="C7" s="28">
        <v>126571</v>
      </c>
      <c r="D7" s="29">
        <v>32.200000000000003</v>
      </c>
      <c r="E7" s="30">
        <v>407559</v>
      </c>
      <c r="F7" s="31" t="s">
        <v>0</v>
      </c>
      <c r="G7" s="32" t="s">
        <v>198</v>
      </c>
      <c r="H7" s="30">
        <v>387026</v>
      </c>
      <c r="I7" s="29">
        <v>23.9</v>
      </c>
      <c r="J7" s="30">
        <v>925233</v>
      </c>
      <c r="K7" s="31" t="s">
        <v>67</v>
      </c>
      <c r="L7" s="32" t="s">
        <v>198</v>
      </c>
      <c r="M7" s="30">
        <v>50355</v>
      </c>
      <c r="N7" s="29">
        <v>29.8</v>
      </c>
      <c r="O7" s="30">
        <v>150058</v>
      </c>
      <c r="P7" s="31" t="s">
        <v>68</v>
      </c>
      <c r="Q7" s="32" t="s">
        <v>198</v>
      </c>
      <c r="R7" s="30">
        <v>13192</v>
      </c>
      <c r="S7" s="29">
        <v>24.8</v>
      </c>
      <c r="T7" s="30">
        <v>32716</v>
      </c>
      <c r="U7" s="31" t="s">
        <v>2</v>
      </c>
      <c r="V7" s="32" t="s">
        <v>198</v>
      </c>
      <c r="W7" s="30">
        <v>239319</v>
      </c>
      <c r="X7" s="29">
        <v>27.4</v>
      </c>
      <c r="Y7" s="30">
        <v>655734</v>
      </c>
      <c r="Z7" s="44" t="s">
        <v>587</v>
      </c>
      <c r="AA7" s="32" t="s">
        <v>198</v>
      </c>
      <c r="AB7" s="30">
        <v>908919</v>
      </c>
      <c r="AC7" s="29">
        <v>26.5</v>
      </c>
      <c r="AD7" s="30">
        <v>2407323</v>
      </c>
      <c r="AE7" s="31" t="s">
        <v>12</v>
      </c>
      <c r="AF7" s="27">
        <v>1952</v>
      </c>
      <c r="AG7" s="30">
        <v>94367</v>
      </c>
      <c r="AH7" s="29">
        <v>334</v>
      </c>
      <c r="AI7" s="30">
        <v>3152042</v>
      </c>
      <c r="AJ7" s="31" t="s">
        <v>5</v>
      </c>
      <c r="AK7" s="32" t="s">
        <v>198</v>
      </c>
      <c r="AL7" s="30">
        <v>3846</v>
      </c>
      <c r="AM7" s="29">
        <v>20</v>
      </c>
      <c r="AN7" s="30">
        <v>7698</v>
      </c>
      <c r="AO7" s="31" t="s">
        <v>246</v>
      </c>
      <c r="AP7" s="32" t="s">
        <v>198</v>
      </c>
      <c r="AQ7" s="30">
        <v>207</v>
      </c>
      <c r="AR7" s="29">
        <v>26.8</v>
      </c>
      <c r="AS7" s="30">
        <v>554</v>
      </c>
      <c r="AT7" s="31" t="s">
        <v>178</v>
      </c>
      <c r="AU7" s="32" t="s">
        <v>198</v>
      </c>
      <c r="AV7" s="30">
        <v>375</v>
      </c>
      <c r="AW7" s="29">
        <v>283.89999999999998</v>
      </c>
      <c r="AX7" s="30">
        <v>10647</v>
      </c>
      <c r="AY7" s="31" t="s">
        <v>582</v>
      </c>
      <c r="AZ7" s="32" t="s">
        <v>198</v>
      </c>
      <c r="BA7" s="30">
        <v>257231</v>
      </c>
      <c r="BB7" s="29">
        <v>236.1</v>
      </c>
      <c r="BC7" s="30">
        <v>6073224</v>
      </c>
      <c r="BD7" s="31" t="s">
        <v>247</v>
      </c>
      <c r="BE7" s="27" t="s">
        <v>198</v>
      </c>
      <c r="BF7" s="30">
        <v>275807</v>
      </c>
      <c r="BG7" s="29">
        <v>232.3</v>
      </c>
      <c r="BH7" s="30">
        <v>6407221</v>
      </c>
      <c r="BI7" s="31" t="s">
        <v>342</v>
      </c>
      <c r="BJ7" s="32" t="s">
        <v>198</v>
      </c>
      <c r="BK7" s="30">
        <v>909126</v>
      </c>
      <c r="BL7" s="29">
        <v>26.5</v>
      </c>
      <c r="BM7" s="30">
        <v>2407877</v>
      </c>
      <c r="BN7" s="68"/>
      <c r="BO7" s="93"/>
      <c r="BP7" s="95"/>
      <c r="BQ7" s="96"/>
      <c r="BR7" s="95"/>
      <c r="BS7" s="34" t="s">
        <v>65</v>
      </c>
      <c r="BT7" s="32" t="s">
        <v>198</v>
      </c>
      <c r="BU7" s="30">
        <v>16773</v>
      </c>
      <c r="BV7" s="29">
        <v>29</v>
      </c>
      <c r="BW7" s="30">
        <v>48642</v>
      </c>
      <c r="BX7" s="34" t="s">
        <v>338</v>
      </c>
      <c r="BY7" s="32" t="s">
        <v>198</v>
      </c>
      <c r="BZ7" s="30">
        <v>143344</v>
      </c>
      <c r="CA7" s="29">
        <v>31.8</v>
      </c>
      <c r="CB7" s="30">
        <v>456201</v>
      </c>
      <c r="CC7" s="31" t="s">
        <v>186</v>
      </c>
      <c r="CD7" s="32" t="s">
        <v>198</v>
      </c>
      <c r="CE7" s="30">
        <v>63547</v>
      </c>
      <c r="CF7" s="29">
        <v>28.8</v>
      </c>
      <c r="CG7" s="30">
        <v>182774</v>
      </c>
      <c r="CH7" s="31" t="s">
        <v>187</v>
      </c>
      <c r="CI7" s="32" t="s">
        <v>198</v>
      </c>
      <c r="CJ7" s="30">
        <v>4442</v>
      </c>
      <c r="CK7" s="29">
        <v>25.7</v>
      </c>
      <c r="CL7" s="30">
        <v>11416</v>
      </c>
      <c r="CM7" s="31" t="s">
        <v>188</v>
      </c>
      <c r="CN7" s="32" t="s">
        <v>198</v>
      </c>
      <c r="CO7" s="30">
        <v>71241</v>
      </c>
      <c r="CP7" s="29">
        <v>24.7</v>
      </c>
      <c r="CQ7" s="30">
        <v>175965</v>
      </c>
      <c r="CR7" s="31" t="s">
        <v>189</v>
      </c>
      <c r="CS7" s="32" t="s">
        <v>198</v>
      </c>
      <c r="CT7" s="30">
        <v>75683</v>
      </c>
      <c r="CU7" s="29">
        <v>24.8</v>
      </c>
      <c r="CV7" s="30">
        <v>187381</v>
      </c>
      <c r="CW7" s="31" t="s">
        <v>190</v>
      </c>
      <c r="CX7" s="32" t="s">
        <v>198</v>
      </c>
      <c r="CY7" s="30">
        <v>534812</v>
      </c>
      <c r="CZ7" s="29">
        <v>26</v>
      </c>
      <c r="DA7" s="30">
        <v>1392850</v>
      </c>
      <c r="DB7" s="31" t="s">
        <v>191</v>
      </c>
      <c r="DC7" s="32" t="s">
        <v>198</v>
      </c>
      <c r="DD7" s="30">
        <v>374107</v>
      </c>
      <c r="DE7" s="29">
        <v>27.1</v>
      </c>
      <c r="DF7" s="30">
        <v>1014473</v>
      </c>
      <c r="DG7" s="31" t="s">
        <v>4</v>
      </c>
      <c r="DH7" s="32" t="s">
        <v>198</v>
      </c>
      <c r="DI7" s="30">
        <v>7375</v>
      </c>
      <c r="DJ7" s="29">
        <v>20.7</v>
      </c>
      <c r="DK7" s="30">
        <v>15230</v>
      </c>
      <c r="DL7" s="31" t="s">
        <v>3</v>
      </c>
      <c r="DM7" s="32" t="s">
        <v>198</v>
      </c>
      <c r="DN7" s="30"/>
      <c r="DO7" s="29"/>
      <c r="DP7" s="30"/>
      <c r="DQ7" s="31" t="s">
        <v>6</v>
      </c>
      <c r="DR7" s="32" t="s">
        <v>198</v>
      </c>
      <c r="DS7" s="30">
        <v>249</v>
      </c>
      <c r="DT7" s="29">
        <v>14.5</v>
      </c>
      <c r="DU7" s="30">
        <v>362</v>
      </c>
      <c r="DV7" s="33" t="s">
        <v>192</v>
      </c>
      <c r="DW7" s="32" t="s">
        <v>198</v>
      </c>
      <c r="DX7" s="30">
        <v>4322</v>
      </c>
      <c r="DY7" s="29">
        <v>19.399999999999999</v>
      </c>
      <c r="DZ7" s="30">
        <v>8386</v>
      </c>
      <c r="EA7" s="33" t="s">
        <v>87</v>
      </c>
      <c r="EB7" s="32">
        <v>1952</v>
      </c>
      <c r="EC7" s="30">
        <v>18576</v>
      </c>
      <c r="ED7" s="29">
        <v>179.8</v>
      </c>
      <c r="EE7" s="30">
        <v>333997</v>
      </c>
      <c r="EF7" s="33" t="s">
        <v>13</v>
      </c>
      <c r="EG7" s="32">
        <v>1952</v>
      </c>
      <c r="EH7" s="30">
        <v>78209</v>
      </c>
      <c r="EI7" s="29">
        <v>437.9</v>
      </c>
      <c r="EJ7" s="30">
        <v>3425015</v>
      </c>
      <c r="EK7" s="101" t="s">
        <v>193</v>
      </c>
      <c r="EL7" s="32">
        <v>1952</v>
      </c>
      <c r="EM7" s="30">
        <v>42895</v>
      </c>
      <c r="EN7" s="29">
        <v>64</v>
      </c>
      <c r="EO7" s="30">
        <v>274329</v>
      </c>
      <c r="EP7" s="33" t="s">
        <v>177</v>
      </c>
      <c r="EQ7" s="32">
        <v>1952</v>
      </c>
      <c r="ER7" s="30">
        <v>10366</v>
      </c>
      <c r="ES7" s="29">
        <v>69.599999999999994</v>
      </c>
      <c r="ET7" s="30">
        <v>72121</v>
      </c>
      <c r="EU7" s="101" t="s">
        <v>194</v>
      </c>
      <c r="EV7" s="32">
        <v>1952</v>
      </c>
      <c r="EW7" s="30"/>
      <c r="EX7" s="29"/>
      <c r="EY7" s="30"/>
      <c r="EZ7" s="101" t="s">
        <v>570</v>
      </c>
      <c r="FA7" s="32">
        <v>1952</v>
      </c>
      <c r="FB7" s="30">
        <v>530757</v>
      </c>
      <c r="FC7" s="29">
        <v>38.589999999999996</v>
      </c>
      <c r="FD7" s="30">
        <v>2049650.05</v>
      </c>
      <c r="FE7" s="101" t="s">
        <v>8</v>
      </c>
      <c r="FF7" s="32">
        <v>1952</v>
      </c>
      <c r="FG7" s="30"/>
      <c r="FH7" s="29"/>
      <c r="FI7" s="30"/>
      <c r="FJ7" s="101" t="s">
        <v>11</v>
      </c>
      <c r="FK7" s="32">
        <v>1952</v>
      </c>
      <c r="FL7" s="30"/>
      <c r="FM7" s="29"/>
      <c r="FN7" s="30"/>
      <c r="FO7" s="101" t="s">
        <v>10</v>
      </c>
      <c r="FP7" s="32">
        <v>1952</v>
      </c>
      <c r="FQ7" s="30"/>
      <c r="FR7" s="29"/>
      <c r="FS7" s="30"/>
      <c r="FT7" s="101"/>
      <c r="FY7" s="109" t="s">
        <v>561</v>
      </c>
      <c r="FZ7" s="37" t="s">
        <v>198</v>
      </c>
      <c r="GA7" s="38">
        <v>1527382</v>
      </c>
      <c r="GB7" s="109" t="s">
        <v>564</v>
      </c>
      <c r="GC7" s="37" t="s">
        <v>198</v>
      </c>
      <c r="GD7" s="38">
        <v>1282008</v>
      </c>
      <c r="GE7" s="109" t="s">
        <v>562</v>
      </c>
      <c r="GF7" s="37" t="s">
        <v>198</v>
      </c>
      <c r="GG7" s="112">
        <v>2809390</v>
      </c>
      <c r="GH7" s="36" t="s">
        <v>566</v>
      </c>
      <c r="GI7" s="37" t="s">
        <v>198</v>
      </c>
      <c r="GJ7" s="38">
        <v>2915110</v>
      </c>
    </row>
    <row r="8" spans="1:200" s="35" customFormat="1" ht="9.6">
      <c r="A8" s="39" t="s">
        <v>64</v>
      </c>
      <c r="B8" s="27" t="s">
        <v>199</v>
      </c>
      <c r="C8" s="28">
        <v>89727</v>
      </c>
      <c r="D8" s="29">
        <v>29.1</v>
      </c>
      <c r="E8" s="30">
        <v>261106</v>
      </c>
      <c r="F8" s="31" t="s">
        <v>0</v>
      </c>
      <c r="G8" s="32" t="s">
        <v>199</v>
      </c>
      <c r="H8" s="30">
        <v>388307</v>
      </c>
      <c r="I8" s="29">
        <v>24.7</v>
      </c>
      <c r="J8" s="30">
        <v>958314</v>
      </c>
      <c r="K8" s="31" t="s">
        <v>67</v>
      </c>
      <c r="L8" s="32" t="s">
        <v>199</v>
      </c>
      <c r="M8" s="30">
        <v>50651</v>
      </c>
      <c r="N8" s="29">
        <v>31.8</v>
      </c>
      <c r="O8" s="30">
        <v>161070</v>
      </c>
      <c r="P8" s="31" t="s">
        <v>68</v>
      </c>
      <c r="Q8" s="32" t="s">
        <v>199</v>
      </c>
      <c r="R8" s="30">
        <v>20544</v>
      </c>
      <c r="S8" s="29">
        <v>26.9</v>
      </c>
      <c r="T8" s="30">
        <v>55263</v>
      </c>
      <c r="U8" s="31" t="s">
        <v>2</v>
      </c>
      <c r="V8" s="32" t="s">
        <v>199</v>
      </c>
      <c r="W8" s="30">
        <v>229214</v>
      </c>
      <c r="X8" s="29">
        <v>28.6</v>
      </c>
      <c r="Y8" s="30">
        <v>655552</v>
      </c>
      <c r="Z8" s="44" t="s">
        <v>587</v>
      </c>
      <c r="AA8" s="32" t="s">
        <v>199</v>
      </c>
      <c r="AB8" s="30">
        <v>916380</v>
      </c>
      <c r="AC8" s="29">
        <v>26.9</v>
      </c>
      <c r="AD8" s="30">
        <v>2463184</v>
      </c>
      <c r="AE8" s="31" t="s">
        <v>12</v>
      </c>
      <c r="AF8" s="27">
        <v>1953</v>
      </c>
      <c r="AG8" s="30">
        <v>95977</v>
      </c>
      <c r="AH8" s="29">
        <v>379.7</v>
      </c>
      <c r="AI8" s="30">
        <v>3644519</v>
      </c>
      <c r="AJ8" s="31" t="s">
        <v>5</v>
      </c>
      <c r="AK8" s="32" t="s">
        <v>199</v>
      </c>
      <c r="AL8" s="30">
        <v>1730</v>
      </c>
      <c r="AM8" s="29">
        <v>18.600000000000001</v>
      </c>
      <c r="AN8" s="30">
        <v>3220</v>
      </c>
      <c r="AO8" s="31" t="s">
        <v>246</v>
      </c>
      <c r="AP8" s="32" t="s">
        <v>199</v>
      </c>
      <c r="AQ8" s="30">
        <v>128</v>
      </c>
      <c r="AR8" s="29">
        <v>25.3</v>
      </c>
      <c r="AS8" s="30">
        <v>324</v>
      </c>
      <c r="AT8" s="31" t="s">
        <v>178</v>
      </c>
      <c r="AU8" s="32" t="s">
        <v>199</v>
      </c>
      <c r="AV8" s="30">
        <v>579</v>
      </c>
      <c r="AW8" s="29">
        <v>292.39999999999998</v>
      </c>
      <c r="AX8" s="30">
        <v>16928</v>
      </c>
      <c r="AY8" s="31" t="s">
        <v>582</v>
      </c>
      <c r="AZ8" s="32" t="s">
        <v>199</v>
      </c>
      <c r="BA8" s="30">
        <v>262087</v>
      </c>
      <c r="BB8" s="29">
        <v>231.1</v>
      </c>
      <c r="BC8" s="30">
        <v>6056831</v>
      </c>
      <c r="BD8" s="31" t="s">
        <v>247</v>
      </c>
      <c r="BE8" s="27" t="s">
        <v>199</v>
      </c>
      <c r="BF8" s="30">
        <v>279311</v>
      </c>
      <c r="BG8" s="29">
        <v>227.1</v>
      </c>
      <c r="BH8" s="30">
        <v>6343783</v>
      </c>
      <c r="BI8" s="31" t="s">
        <v>342</v>
      </c>
      <c r="BJ8" s="32" t="s">
        <v>199</v>
      </c>
      <c r="BK8" s="30">
        <v>916508</v>
      </c>
      <c r="BL8" s="29">
        <v>26.9</v>
      </c>
      <c r="BM8" s="30">
        <v>2463508</v>
      </c>
      <c r="BN8" s="68"/>
      <c r="BO8" s="93"/>
      <c r="BP8" s="95"/>
      <c r="BQ8" s="96"/>
      <c r="BR8" s="95"/>
      <c r="BS8" s="34" t="s">
        <v>65</v>
      </c>
      <c r="BT8" s="32" t="s">
        <v>199</v>
      </c>
      <c r="BU8" s="30">
        <v>51725</v>
      </c>
      <c r="BV8" s="29">
        <v>28</v>
      </c>
      <c r="BW8" s="30">
        <v>144830</v>
      </c>
      <c r="BX8" s="34" t="s">
        <v>338</v>
      </c>
      <c r="BY8" s="32" t="s">
        <v>199</v>
      </c>
      <c r="BZ8" s="30">
        <v>141452</v>
      </c>
      <c r="CA8" s="29">
        <v>28.7</v>
      </c>
      <c r="CB8" s="30">
        <v>405936</v>
      </c>
      <c r="CC8" s="31" t="s">
        <v>186</v>
      </c>
      <c r="CD8" s="32" t="s">
        <v>199</v>
      </c>
      <c r="CE8" s="30">
        <v>71195</v>
      </c>
      <c r="CF8" s="29">
        <v>30.4</v>
      </c>
      <c r="CG8" s="30">
        <v>216333</v>
      </c>
      <c r="CH8" s="31" t="s">
        <v>187</v>
      </c>
      <c r="CI8" s="32" t="s">
        <v>199</v>
      </c>
      <c r="CJ8" s="30">
        <v>4592</v>
      </c>
      <c r="CK8" s="29">
        <v>25.2</v>
      </c>
      <c r="CL8" s="30">
        <v>11572</v>
      </c>
      <c r="CM8" s="31" t="s">
        <v>188</v>
      </c>
      <c r="CN8" s="32" t="s">
        <v>199</v>
      </c>
      <c r="CO8" s="30">
        <v>81620</v>
      </c>
      <c r="CP8" s="29">
        <v>26.4</v>
      </c>
      <c r="CQ8" s="30">
        <v>215477</v>
      </c>
      <c r="CR8" s="31" t="s">
        <v>189</v>
      </c>
      <c r="CS8" s="32" t="s">
        <v>199</v>
      </c>
      <c r="CT8" s="30">
        <v>86212</v>
      </c>
      <c r="CU8" s="29">
        <v>26.3</v>
      </c>
      <c r="CV8" s="30">
        <v>227049</v>
      </c>
      <c r="CW8" s="31" t="s">
        <v>190</v>
      </c>
      <c r="CX8" s="32" t="s">
        <v>199</v>
      </c>
      <c r="CY8" s="30">
        <v>534351</v>
      </c>
      <c r="CZ8" s="29">
        <v>25.7</v>
      </c>
      <c r="DA8" s="30">
        <v>1375822</v>
      </c>
      <c r="DB8" s="31" t="s">
        <v>191</v>
      </c>
      <c r="DC8" s="32" t="s">
        <v>199</v>
      </c>
      <c r="DD8" s="30">
        <v>382029</v>
      </c>
      <c r="DE8" s="29">
        <v>28.5</v>
      </c>
      <c r="DF8" s="30">
        <v>1087362</v>
      </c>
      <c r="DG8" s="31" t="s">
        <v>4</v>
      </c>
      <c r="DH8" s="32" t="s">
        <v>199</v>
      </c>
      <c r="DI8" s="30">
        <v>7466</v>
      </c>
      <c r="DJ8" s="29">
        <v>22.1</v>
      </c>
      <c r="DK8" s="30">
        <v>16504</v>
      </c>
      <c r="DL8" s="31" t="s">
        <v>3</v>
      </c>
      <c r="DM8" s="32" t="s">
        <v>199</v>
      </c>
      <c r="DN8" s="30"/>
      <c r="DO8" s="29"/>
      <c r="DP8" s="30"/>
      <c r="DQ8" s="31" t="s">
        <v>6</v>
      </c>
      <c r="DR8" s="32" t="s">
        <v>199</v>
      </c>
      <c r="DS8" s="30">
        <v>202</v>
      </c>
      <c r="DT8" s="29">
        <v>15.1</v>
      </c>
      <c r="DU8" s="30">
        <v>306</v>
      </c>
      <c r="DV8" s="33" t="s">
        <v>192</v>
      </c>
      <c r="DW8" s="32" t="s">
        <v>199</v>
      </c>
      <c r="DX8" s="30">
        <v>2051</v>
      </c>
      <c r="DY8" s="29">
        <v>18</v>
      </c>
      <c r="DZ8" s="30">
        <v>3697</v>
      </c>
      <c r="EA8" s="33" t="s">
        <v>87</v>
      </c>
      <c r="EB8" s="32">
        <v>1953</v>
      </c>
      <c r="EC8" s="30">
        <v>17224</v>
      </c>
      <c r="ED8" s="29">
        <v>166.6</v>
      </c>
      <c r="EE8" s="30">
        <v>286952</v>
      </c>
      <c r="EF8" s="33" t="s">
        <v>13</v>
      </c>
      <c r="EG8" s="32">
        <v>1953</v>
      </c>
      <c r="EH8" s="30">
        <v>78550</v>
      </c>
      <c r="EI8" s="29">
        <v>492.3</v>
      </c>
      <c r="EJ8" s="30">
        <v>3866791</v>
      </c>
      <c r="EK8" s="101" t="s">
        <v>193</v>
      </c>
      <c r="EL8" s="32">
        <v>1953</v>
      </c>
      <c r="EM8" s="30">
        <v>37481</v>
      </c>
      <c r="EN8" s="29">
        <v>70.3</v>
      </c>
      <c r="EO8" s="30">
        <v>263638</v>
      </c>
      <c r="EP8" s="33" t="s">
        <v>177</v>
      </c>
      <c r="EQ8" s="32">
        <v>1953</v>
      </c>
      <c r="ER8" s="30">
        <v>8698</v>
      </c>
      <c r="ES8" s="29">
        <v>75.5</v>
      </c>
      <c r="ET8" s="30">
        <v>65692</v>
      </c>
      <c r="EU8" s="101" t="s">
        <v>194</v>
      </c>
      <c r="EV8" s="32">
        <v>1953</v>
      </c>
      <c r="EW8" s="30"/>
      <c r="EX8" s="29"/>
      <c r="EY8" s="30"/>
      <c r="EZ8" s="101" t="s">
        <v>570</v>
      </c>
      <c r="FA8" s="32">
        <v>1953</v>
      </c>
      <c r="FB8" s="30">
        <v>530560</v>
      </c>
      <c r="FC8" s="29">
        <v>42.755000000000003</v>
      </c>
      <c r="FD8" s="30">
        <v>2269206.75</v>
      </c>
      <c r="FE8" s="101" t="s">
        <v>8</v>
      </c>
      <c r="FF8" s="32">
        <v>1953</v>
      </c>
      <c r="FG8" s="30"/>
      <c r="FH8" s="29"/>
      <c r="FI8" s="30"/>
      <c r="FJ8" s="101" t="s">
        <v>11</v>
      </c>
      <c r="FK8" s="32">
        <v>1953</v>
      </c>
      <c r="FL8" s="30"/>
      <c r="FM8" s="29"/>
      <c r="FN8" s="30"/>
      <c r="FO8" s="101" t="s">
        <v>10</v>
      </c>
      <c r="FP8" s="32">
        <v>1953</v>
      </c>
      <c r="FQ8" s="30"/>
      <c r="FR8" s="29"/>
      <c r="FS8" s="30"/>
      <c r="FT8" s="101"/>
      <c r="FY8" s="109" t="s">
        <v>561</v>
      </c>
      <c r="FZ8" s="37" t="s">
        <v>199</v>
      </c>
      <c r="GA8" s="38">
        <v>1530656</v>
      </c>
      <c r="GB8" s="109" t="s">
        <v>564</v>
      </c>
      <c r="GC8" s="37" t="s">
        <v>199</v>
      </c>
      <c r="GD8" s="38">
        <v>1282788</v>
      </c>
      <c r="GE8" s="109" t="s">
        <v>562</v>
      </c>
      <c r="GF8" s="37" t="s">
        <v>199</v>
      </c>
      <c r="GG8" s="112">
        <v>2813444</v>
      </c>
      <c r="GH8" s="36" t="s">
        <v>566</v>
      </c>
      <c r="GI8" s="37" t="s">
        <v>199</v>
      </c>
      <c r="GJ8" s="38">
        <v>2919940</v>
      </c>
    </row>
    <row r="9" spans="1:200" s="35" customFormat="1" ht="9.6">
      <c r="A9" s="39" t="s">
        <v>64</v>
      </c>
      <c r="B9" s="27" t="s">
        <v>200</v>
      </c>
      <c r="C9" s="28">
        <v>55591</v>
      </c>
      <c r="D9" s="29">
        <v>29.4</v>
      </c>
      <c r="E9" s="30">
        <v>163438</v>
      </c>
      <c r="F9" s="31" t="s">
        <v>0</v>
      </c>
      <c r="G9" s="32" t="s">
        <v>200</v>
      </c>
      <c r="H9" s="30">
        <v>432711</v>
      </c>
      <c r="I9" s="29">
        <v>26.5</v>
      </c>
      <c r="J9" s="30">
        <v>1145156</v>
      </c>
      <c r="K9" s="31" t="s">
        <v>67</v>
      </c>
      <c r="L9" s="32" t="s">
        <v>200</v>
      </c>
      <c r="M9" s="30">
        <v>6900</v>
      </c>
      <c r="N9" s="29">
        <v>26.1</v>
      </c>
      <c r="O9" s="30">
        <v>18009</v>
      </c>
      <c r="P9" s="31" t="s">
        <v>68</v>
      </c>
      <c r="Q9" s="32" t="s">
        <v>200</v>
      </c>
      <c r="R9" s="30">
        <v>38133</v>
      </c>
      <c r="S9" s="29">
        <v>30.4</v>
      </c>
      <c r="T9" s="30">
        <v>115924</v>
      </c>
      <c r="U9" s="31" t="s">
        <v>2</v>
      </c>
      <c r="V9" s="32" t="s">
        <v>200</v>
      </c>
      <c r="W9" s="30">
        <v>196009</v>
      </c>
      <c r="X9" s="29">
        <v>28</v>
      </c>
      <c r="Y9" s="30">
        <v>548825</v>
      </c>
      <c r="Z9" s="44" t="s">
        <v>587</v>
      </c>
      <c r="AA9" s="32" t="s">
        <v>200</v>
      </c>
      <c r="AB9" s="30">
        <v>947567</v>
      </c>
      <c r="AC9" s="29">
        <v>27.8</v>
      </c>
      <c r="AD9" s="30">
        <v>2629635</v>
      </c>
      <c r="AE9" s="31" t="s">
        <v>12</v>
      </c>
      <c r="AF9" s="27">
        <v>1954</v>
      </c>
      <c r="AG9" s="30">
        <v>104976</v>
      </c>
      <c r="AH9" s="29">
        <v>349.3</v>
      </c>
      <c r="AI9" s="30">
        <v>3666489</v>
      </c>
      <c r="AJ9" s="31" t="s">
        <v>5</v>
      </c>
      <c r="AK9" s="32" t="s">
        <v>200</v>
      </c>
      <c r="AL9" s="30">
        <v>520</v>
      </c>
      <c r="AM9" s="29">
        <v>18.600000000000001</v>
      </c>
      <c r="AN9" s="30">
        <v>965</v>
      </c>
      <c r="AO9" s="31" t="s">
        <v>246</v>
      </c>
      <c r="AP9" s="32" t="s">
        <v>200</v>
      </c>
      <c r="AQ9" s="30">
        <v>149</v>
      </c>
      <c r="AR9" s="29">
        <v>23</v>
      </c>
      <c r="AS9" s="30">
        <v>342</v>
      </c>
      <c r="AT9" s="31" t="s">
        <v>178</v>
      </c>
      <c r="AU9" s="32" t="s">
        <v>200</v>
      </c>
      <c r="AV9" s="30">
        <v>769</v>
      </c>
      <c r="AW9" s="29">
        <v>321.89999999999998</v>
      </c>
      <c r="AX9" s="30">
        <v>24757</v>
      </c>
      <c r="AY9" s="31" t="s">
        <v>582</v>
      </c>
      <c r="AZ9" s="32" t="s">
        <v>200</v>
      </c>
      <c r="BA9" s="30">
        <v>269531</v>
      </c>
      <c r="BB9" s="29">
        <v>253.2</v>
      </c>
      <c r="BC9" s="30">
        <v>6824525</v>
      </c>
      <c r="BD9" s="31" t="s">
        <v>247</v>
      </c>
      <c r="BE9" s="27" t="s">
        <v>200</v>
      </c>
      <c r="BF9" s="30">
        <v>288119</v>
      </c>
      <c r="BG9" s="29">
        <v>249.2</v>
      </c>
      <c r="BH9" s="30">
        <v>7180857</v>
      </c>
      <c r="BI9" s="31" t="s">
        <v>342</v>
      </c>
      <c r="BJ9" s="32" t="s">
        <v>200</v>
      </c>
      <c r="BK9" s="30">
        <v>947716</v>
      </c>
      <c r="BL9" s="29">
        <v>27.8</v>
      </c>
      <c r="BM9" s="30">
        <v>2629977</v>
      </c>
      <c r="BN9" s="68"/>
      <c r="BO9" s="93"/>
      <c r="BP9" s="95"/>
      <c r="BQ9" s="96"/>
      <c r="BR9" s="95"/>
      <c r="BS9" s="34" t="s">
        <v>65</v>
      </c>
      <c r="BT9" s="32" t="s">
        <v>200</v>
      </c>
      <c r="BU9" s="30">
        <v>86166</v>
      </c>
      <c r="BV9" s="29">
        <v>32</v>
      </c>
      <c r="BW9" s="30">
        <v>275731</v>
      </c>
      <c r="BX9" s="34" t="s">
        <v>338</v>
      </c>
      <c r="BY9" s="32" t="s">
        <v>200</v>
      </c>
      <c r="BZ9" s="30">
        <v>141757</v>
      </c>
      <c r="CA9" s="29">
        <v>31</v>
      </c>
      <c r="CB9" s="30">
        <v>439169</v>
      </c>
      <c r="CC9" s="31" t="s">
        <v>186</v>
      </c>
      <c r="CD9" s="32" t="s">
        <v>200</v>
      </c>
      <c r="CE9" s="30">
        <v>45033</v>
      </c>
      <c r="CF9" s="29">
        <v>29.7</v>
      </c>
      <c r="CG9" s="30">
        <v>133933</v>
      </c>
      <c r="CH9" s="31" t="s">
        <v>187</v>
      </c>
      <c r="CI9" s="32" t="s">
        <v>200</v>
      </c>
      <c r="CJ9" s="30">
        <v>4649</v>
      </c>
      <c r="CK9" s="29">
        <v>26.2</v>
      </c>
      <c r="CL9" s="30">
        <v>12180</v>
      </c>
      <c r="CM9" s="31" t="s">
        <v>188</v>
      </c>
      <c r="CN9" s="32" t="s">
        <v>200</v>
      </c>
      <c r="CO9" s="30">
        <v>127408</v>
      </c>
      <c r="CP9" s="29">
        <v>27.5</v>
      </c>
      <c r="CQ9" s="30">
        <v>350372</v>
      </c>
      <c r="CR9" s="31" t="s">
        <v>189</v>
      </c>
      <c r="CS9" s="32" t="s">
        <v>200</v>
      </c>
      <c r="CT9" s="30">
        <v>132057</v>
      </c>
      <c r="CU9" s="29">
        <v>27.5</v>
      </c>
      <c r="CV9" s="30">
        <v>362552</v>
      </c>
      <c r="CW9" s="31" t="s">
        <v>190</v>
      </c>
      <c r="CX9" s="32" t="s">
        <v>200</v>
      </c>
      <c r="CY9" s="30">
        <v>579117</v>
      </c>
      <c r="CZ9" s="29">
        <v>27.6</v>
      </c>
      <c r="DA9" s="30">
        <v>1596505</v>
      </c>
      <c r="DB9" s="31" t="s">
        <v>191</v>
      </c>
      <c r="DC9" s="32" t="s">
        <v>200</v>
      </c>
      <c r="DD9" s="30">
        <v>368450</v>
      </c>
      <c r="DE9" s="29">
        <v>28</v>
      </c>
      <c r="DF9" s="30">
        <v>1033130</v>
      </c>
      <c r="DG9" s="31" t="s">
        <v>4</v>
      </c>
      <c r="DH9" s="32" t="s">
        <v>200</v>
      </c>
      <c r="DI9" s="30">
        <v>6946</v>
      </c>
      <c r="DJ9" s="29">
        <v>19.5</v>
      </c>
      <c r="DK9" s="30">
        <v>13511</v>
      </c>
      <c r="DL9" s="31" t="s">
        <v>3</v>
      </c>
      <c r="DM9" s="32" t="s">
        <v>200</v>
      </c>
      <c r="DN9" s="30"/>
      <c r="DO9" s="29"/>
      <c r="DP9" s="30"/>
      <c r="DQ9" s="31" t="s">
        <v>6</v>
      </c>
      <c r="DR9" s="32" t="s">
        <v>200</v>
      </c>
      <c r="DS9" s="30">
        <v>259</v>
      </c>
      <c r="DT9" s="29">
        <v>17.5</v>
      </c>
      <c r="DU9" s="30">
        <v>453</v>
      </c>
      <c r="DV9" s="33" t="s">
        <v>192</v>
      </c>
      <c r="DW9" s="32" t="s">
        <v>200</v>
      </c>
      <c r="DX9" s="30">
        <v>847</v>
      </c>
      <c r="DY9" s="29">
        <v>17.899999999999999</v>
      </c>
      <c r="DZ9" s="30">
        <v>1512</v>
      </c>
      <c r="EA9" s="33" t="s">
        <v>87</v>
      </c>
      <c r="EB9" s="32">
        <v>1954</v>
      </c>
      <c r="EC9" s="30">
        <v>18588</v>
      </c>
      <c r="ED9" s="29">
        <v>191.7</v>
      </c>
      <c r="EE9" s="30">
        <v>356332</v>
      </c>
      <c r="EF9" s="33" t="s">
        <v>13</v>
      </c>
      <c r="EG9" s="32">
        <v>1954</v>
      </c>
      <c r="EH9" s="30">
        <v>77510</v>
      </c>
      <c r="EI9" s="29">
        <v>434.3</v>
      </c>
      <c r="EJ9" s="30">
        <v>3366527</v>
      </c>
      <c r="EK9" s="101" t="s">
        <v>193</v>
      </c>
      <c r="EL9" s="32">
        <v>1954</v>
      </c>
      <c r="EM9" s="30">
        <v>32634</v>
      </c>
      <c r="EN9" s="29">
        <v>59.5</v>
      </c>
      <c r="EO9" s="30">
        <v>194037</v>
      </c>
      <c r="EP9" s="33" t="s">
        <v>177</v>
      </c>
      <c r="EQ9" s="32">
        <v>1954</v>
      </c>
      <c r="ER9" s="30">
        <v>8035</v>
      </c>
      <c r="ES9" s="29">
        <v>71.3</v>
      </c>
      <c r="ET9" s="30">
        <v>57270</v>
      </c>
      <c r="EU9" s="101" t="s">
        <v>194</v>
      </c>
      <c r="EV9" s="32">
        <v>1954</v>
      </c>
      <c r="EW9" s="30"/>
      <c r="EX9" s="29"/>
      <c r="EY9" s="30"/>
      <c r="EZ9" s="101" t="s">
        <v>570</v>
      </c>
      <c r="FA9" s="32">
        <v>1954</v>
      </c>
      <c r="FB9" s="30">
        <v>521421</v>
      </c>
      <c r="FC9" s="29">
        <v>36.720000000000006</v>
      </c>
      <c r="FD9" s="30">
        <v>1914687.9</v>
      </c>
      <c r="FE9" s="101" t="s">
        <v>8</v>
      </c>
      <c r="FF9" s="32">
        <v>1954</v>
      </c>
      <c r="FG9" s="30"/>
      <c r="FH9" s="29"/>
      <c r="FI9" s="30"/>
      <c r="FJ9" s="101" t="s">
        <v>11</v>
      </c>
      <c r="FK9" s="32">
        <v>1954</v>
      </c>
      <c r="FL9" s="30"/>
      <c r="FM9" s="29"/>
      <c r="FN9" s="30"/>
      <c r="FO9" s="101" t="s">
        <v>10</v>
      </c>
      <c r="FP9" s="32">
        <v>1954</v>
      </c>
      <c r="FQ9" s="30"/>
      <c r="FR9" s="29"/>
      <c r="FS9" s="30"/>
      <c r="FT9" s="101"/>
      <c r="FY9" s="109" t="s">
        <v>561</v>
      </c>
      <c r="FZ9" s="37" t="s">
        <v>200</v>
      </c>
      <c r="GA9" s="38">
        <v>1567781</v>
      </c>
      <c r="GB9" s="109" t="s">
        <v>564</v>
      </c>
      <c r="GC9" s="37" t="s">
        <v>200</v>
      </c>
      <c r="GD9" s="38">
        <v>1261599</v>
      </c>
      <c r="GE9" s="109" t="s">
        <v>562</v>
      </c>
      <c r="GF9" s="37" t="s">
        <v>200</v>
      </c>
      <c r="GG9" s="112">
        <v>2829380</v>
      </c>
      <c r="GH9" s="36" t="s">
        <v>566</v>
      </c>
      <c r="GI9" s="37" t="s">
        <v>200</v>
      </c>
      <c r="GJ9" s="38">
        <v>2935620</v>
      </c>
    </row>
    <row r="10" spans="1:200" s="35" customFormat="1" ht="9.6">
      <c r="A10" s="39" t="s">
        <v>64</v>
      </c>
      <c r="B10" s="27" t="s">
        <v>201</v>
      </c>
      <c r="C10" s="28">
        <v>82689</v>
      </c>
      <c r="D10" s="29">
        <v>29.8</v>
      </c>
      <c r="E10" s="30">
        <v>246413</v>
      </c>
      <c r="F10" s="31" t="s">
        <v>0</v>
      </c>
      <c r="G10" s="32" t="s">
        <v>201</v>
      </c>
      <c r="H10" s="30">
        <v>422541</v>
      </c>
      <c r="I10" s="29">
        <v>24.1</v>
      </c>
      <c r="J10" s="30">
        <v>1018352</v>
      </c>
      <c r="K10" s="31" t="s">
        <v>67</v>
      </c>
      <c r="L10" s="32" t="s">
        <v>201</v>
      </c>
      <c r="M10" s="30">
        <v>40256</v>
      </c>
      <c r="N10" s="29">
        <v>33.4</v>
      </c>
      <c r="O10" s="30">
        <v>134455</v>
      </c>
      <c r="P10" s="31" t="s">
        <v>68</v>
      </c>
      <c r="Q10" s="32" t="s">
        <v>201</v>
      </c>
      <c r="R10" s="30">
        <v>29210</v>
      </c>
      <c r="S10" s="29">
        <v>27.6</v>
      </c>
      <c r="T10" s="30">
        <v>80620</v>
      </c>
      <c r="U10" s="31" t="s">
        <v>2</v>
      </c>
      <c r="V10" s="32" t="s">
        <v>201</v>
      </c>
      <c r="W10" s="30">
        <v>215736</v>
      </c>
      <c r="X10" s="29">
        <v>27.5</v>
      </c>
      <c r="Y10" s="30">
        <v>593274</v>
      </c>
      <c r="Z10" s="44" t="s">
        <v>587</v>
      </c>
      <c r="AA10" s="32" t="s">
        <v>201</v>
      </c>
      <c r="AB10" s="30">
        <v>957177</v>
      </c>
      <c r="AC10" s="29">
        <v>26.4</v>
      </c>
      <c r="AD10" s="30">
        <v>2526316</v>
      </c>
      <c r="AE10" s="31" t="s">
        <v>12</v>
      </c>
      <c r="AF10" s="27">
        <v>1955</v>
      </c>
      <c r="AG10" s="30">
        <v>108430</v>
      </c>
      <c r="AH10" s="29">
        <v>306.8</v>
      </c>
      <c r="AI10" s="30">
        <v>3326670</v>
      </c>
      <c r="AJ10" s="31" t="s">
        <v>5</v>
      </c>
      <c r="AK10" s="32" t="s">
        <v>201</v>
      </c>
      <c r="AL10" s="30">
        <v>700</v>
      </c>
      <c r="AM10" s="29">
        <v>19.7</v>
      </c>
      <c r="AN10" s="30">
        <v>1381</v>
      </c>
      <c r="AO10" s="31" t="s">
        <v>246</v>
      </c>
      <c r="AP10" s="32" t="s">
        <v>201</v>
      </c>
      <c r="AQ10" s="30">
        <v>160</v>
      </c>
      <c r="AR10" s="29">
        <v>19.600000000000001</v>
      </c>
      <c r="AS10" s="30">
        <v>313</v>
      </c>
      <c r="AT10" s="31" t="s">
        <v>178</v>
      </c>
      <c r="AU10" s="32" t="s">
        <v>201</v>
      </c>
      <c r="AV10" s="30">
        <v>726</v>
      </c>
      <c r="AW10" s="29">
        <v>354.5</v>
      </c>
      <c r="AX10" s="30">
        <v>25734</v>
      </c>
      <c r="AY10" s="31" t="s">
        <v>582</v>
      </c>
      <c r="AZ10" s="32" t="s">
        <v>201</v>
      </c>
      <c r="BA10" s="30">
        <v>256867</v>
      </c>
      <c r="BB10" s="29">
        <v>202.8</v>
      </c>
      <c r="BC10" s="30">
        <v>5209263</v>
      </c>
      <c r="BD10" s="31" t="s">
        <v>247</v>
      </c>
      <c r="BE10" s="27" t="s">
        <v>201</v>
      </c>
      <c r="BF10" s="30">
        <v>276059</v>
      </c>
      <c r="BG10" s="29">
        <v>199.7</v>
      </c>
      <c r="BH10" s="30">
        <v>5511921</v>
      </c>
      <c r="BI10" s="31" t="s">
        <v>342</v>
      </c>
      <c r="BJ10" s="32" t="s">
        <v>201</v>
      </c>
      <c r="BK10" s="30">
        <v>957337</v>
      </c>
      <c r="BL10" s="29">
        <v>26.4</v>
      </c>
      <c r="BM10" s="30">
        <v>2526629</v>
      </c>
      <c r="BN10" s="68"/>
      <c r="BO10" s="93"/>
      <c r="BP10" s="95"/>
      <c r="BQ10" s="96"/>
      <c r="BR10" s="95"/>
      <c r="BS10" s="34" t="s">
        <v>65</v>
      </c>
      <c r="BT10" s="32" t="s">
        <v>201</v>
      </c>
      <c r="BU10" s="30">
        <v>57795</v>
      </c>
      <c r="BV10" s="29">
        <v>29.1</v>
      </c>
      <c r="BW10" s="30">
        <v>168183</v>
      </c>
      <c r="BX10" s="34" t="s">
        <v>338</v>
      </c>
      <c r="BY10" s="32" t="s">
        <v>201</v>
      </c>
      <c r="BZ10" s="30">
        <v>140484</v>
      </c>
      <c r="CA10" s="29">
        <v>29.5</v>
      </c>
      <c r="CB10" s="30">
        <v>414596</v>
      </c>
      <c r="CC10" s="31" t="s">
        <v>186</v>
      </c>
      <c r="CD10" s="32" t="s">
        <v>201</v>
      </c>
      <c r="CE10" s="30">
        <v>69466</v>
      </c>
      <c r="CF10" s="29">
        <v>31</v>
      </c>
      <c r="CG10" s="30">
        <v>215075</v>
      </c>
      <c r="CH10" s="31" t="s">
        <v>187</v>
      </c>
      <c r="CI10" s="32" t="s">
        <v>201</v>
      </c>
      <c r="CJ10" s="30">
        <v>5376</v>
      </c>
      <c r="CK10" s="29">
        <v>25.4</v>
      </c>
      <c r="CL10" s="30">
        <v>13655</v>
      </c>
      <c r="CM10" s="31" t="s">
        <v>188</v>
      </c>
      <c r="CN10" s="32" t="s">
        <v>201</v>
      </c>
      <c r="CO10" s="30">
        <v>103574</v>
      </c>
      <c r="CP10" s="29">
        <v>26.2</v>
      </c>
      <c r="CQ10" s="30">
        <v>271364</v>
      </c>
      <c r="CR10" s="31" t="s">
        <v>189</v>
      </c>
      <c r="CS10" s="32" t="s">
        <v>201</v>
      </c>
      <c r="CT10" s="30">
        <v>108950</v>
      </c>
      <c r="CU10" s="29">
        <v>26.2</v>
      </c>
      <c r="CV10" s="30">
        <v>285019</v>
      </c>
      <c r="CW10" s="31" t="s">
        <v>190</v>
      </c>
      <c r="CX10" s="32" t="s">
        <v>201</v>
      </c>
      <c r="CY10" s="30">
        <v>568401</v>
      </c>
      <c r="CZ10" s="29">
        <v>25.5</v>
      </c>
      <c r="DA10" s="30">
        <v>1446603</v>
      </c>
      <c r="DB10" s="31" t="s">
        <v>191</v>
      </c>
      <c r="DC10" s="32" t="s">
        <v>201</v>
      </c>
      <c r="DD10" s="30">
        <v>388776</v>
      </c>
      <c r="DE10" s="29">
        <v>27.8</v>
      </c>
      <c r="DF10" s="30">
        <v>1079713</v>
      </c>
      <c r="DG10" s="31" t="s">
        <v>4</v>
      </c>
      <c r="DH10" s="32" t="s">
        <v>201</v>
      </c>
      <c r="DI10" s="30">
        <v>5801</v>
      </c>
      <c r="DJ10" s="29">
        <v>25.7</v>
      </c>
      <c r="DK10" s="30">
        <v>14931</v>
      </c>
      <c r="DL10" s="31" t="s">
        <v>3</v>
      </c>
      <c r="DM10" s="32" t="s">
        <v>201</v>
      </c>
      <c r="DN10" s="30"/>
      <c r="DO10" s="29"/>
      <c r="DP10" s="30"/>
      <c r="DQ10" s="31" t="s">
        <v>6</v>
      </c>
      <c r="DR10" s="32" t="s">
        <v>201</v>
      </c>
      <c r="DS10" s="30">
        <v>365</v>
      </c>
      <c r="DT10" s="29">
        <v>15.8</v>
      </c>
      <c r="DU10" s="30">
        <v>575</v>
      </c>
      <c r="DV10" s="33" t="s">
        <v>192</v>
      </c>
      <c r="DW10" s="32" t="s">
        <v>201</v>
      </c>
      <c r="DX10" s="30">
        <v>1165</v>
      </c>
      <c r="DY10" s="29">
        <v>18</v>
      </c>
      <c r="DZ10" s="30">
        <v>2101</v>
      </c>
      <c r="EA10" s="33" t="s">
        <v>87</v>
      </c>
      <c r="EB10" s="32">
        <v>1955</v>
      </c>
      <c r="EC10" s="30">
        <v>19192</v>
      </c>
      <c r="ED10" s="29">
        <v>157.69999999999999</v>
      </c>
      <c r="EE10" s="30">
        <v>302658</v>
      </c>
      <c r="EF10" s="33" t="s">
        <v>13</v>
      </c>
      <c r="EG10" s="32">
        <v>1955</v>
      </c>
      <c r="EH10" s="30">
        <v>73317</v>
      </c>
      <c r="EI10" s="29">
        <v>474.6</v>
      </c>
      <c r="EJ10" s="30">
        <v>3479306</v>
      </c>
      <c r="EK10" s="101" t="s">
        <v>193</v>
      </c>
      <c r="EL10" s="32">
        <v>1955</v>
      </c>
      <c r="EM10" s="30">
        <v>33477</v>
      </c>
      <c r="EN10" s="29">
        <v>65.7</v>
      </c>
      <c r="EO10" s="30">
        <v>219894</v>
      </c>
      <c r="EP10" s="33" t="s">
        <v>177</v>
      </c>
      <c r="EQ10" s="32">
        <v>1955</v>
      </c>
      <c r="ER10" s="30">
        <v>6711</v>
      </c>
      <c r="ES10" s="29">
        <v>71</v>
      </c>
      <c r="ET10" s="30">
        <v>47621</v>
      </c>
      <c r="EU10" s="101" t="s">
        <v>194</v>
      </c>
      <c r="EV10" s="32">
        <v>1955</v>
      </c>
      <c r="EW10" s="30"/>
      <c r="EX10" s="29"/>
      <c r="EY10" s="30"/>
      <c r="EZ10" s="101" t="s">
        <v>570</v>
      </c>
      <c r="FA10" s="32">
        <v>1955</v>
      </c>
      <c r="FB10" s="30">
        <v>528921</v>
      </c>
      <c r="FC10" s="29">
        <v>41.224999999999994</v>
      </c>
      <c r="FD10" s="30">
        <v>2181610</v>
      </c>
      <c r="FE10" s="101" t="s">
        <v>8</v>
      </c>
      <c r="FF10" s="32">
        <v>1955</v>
      </c>
      <c r="FG10" s="30"/>
      <c r="FH10" s="29"/>
      <c r="FI10" s="30"/>
      <c r="FJ10" s="101" t="s">
        <v>11</v>
      </c>
      <c r="FK10" s="32">
        <v>1955</v>
      </c>
      <c r="FL10" s="30"/>
      <c r="FM10" s="29"/>
      <c r="FN10" s="30"/>
      <c r="FO10" s="101" t="s">
        <v>10</v>
      </c>
      <c r="FP10" s="32">
        <v>1955</v>
      </c>
      <c r="FQ10" s="30"/>
      <c r="FR10" s="29"/>
      <c r="FS10" s="30"/>
      <c r="FT10" s="101"/>
      <c r="FY10" s="109" t="s">
        <v>561</v>
      </c>
      <c r="FZ10" s="37" t="s">
        <v>201</v>
      </c>
      <c r="GA10" s="38">
        <v>1558865</v>
      </c>
      <c r="GB10" s="109" t="s">
        <v>564</v>
      </c>
      <c r="GC10" s="37" t="s">
        <v>201</v>
      </c>
      <c r="GD10" s="38">
        <v>1280505</v>
      </c>
      <c r="GE10" s="109" t="s">
        <v>562</v>
      </c>
      <c r="GF10" s="37" t="s">
        <v>201</v>
      </c>
      <c r="GG10" s="112">
        <v>2839370</v>
      </c>
      <c r="GH10" s="36" t="s">
        <v>566</v>
      </c>
      <c r="GI10" s="37" t="s">
        <v>201</v>
      </c>
      <c r="GJ10" s="38">
        <v>2941420</v>
      </c>
    </row>
    <row r="11" spans="1:200" s="35" customFormat="1" ht="9.6">
      <c r="A11" s="39" t="s">
        <v>64</v>
      </c>
      <c r="B11" s="27" t="s">
        <v>202</v>
      </c>
      <c r="C11" s="28">
        <v>103084</v>
      </c>
      <c r="D11" s="29">
        <v>33.1</v>
      </c>
      <c r="E11" s="30">
        <v>341208</v>
      </c>
      <c r="F11" s="31" t="s">
        <v>0</v>
      </c>
      <c r="G11" s="32" t="s">
        <v>202</v>
      </c>
      <c r="H11" s="30">
        <v>446894</v>
      </c>
      <c r="I11" s="29">
        <v>25.1</v>
      </c>
      <c r="J11" s="30">
        <v>1121954</v>
      </c>
      <c r="K11" s="31" t="s">
        <v>67</v>
      </c>
      <c r="L11" s="32" t="s">
        <v>202</v>
      </c>
      <c r="M11" s="30">
        <v>49657</v>
      </c>
      <c r="N11" s="29">
        <v>33.799999999999997</v>
      </c>
      <c r="O11" s="30">
        <v>167841</v>
      </c>
      <c r="P11" s="31" t="s">
        <v>68</v>
      </c>
      <c r="Q11" s="32" t="s">
        <v>202</v>
      </c>
      <c r="R11" s="30">
        <v>28494</v>
      </c>
      <c r="S11" s="29">
        <v>29.1</v>
      </c>
      <c r="T11" s="30">
        <v>82918</v>
      </c>
      <c r="U11" s="31" t="s">
        <v>2</v>
      </c>
      <c r="V11" s="32" t="s">
        <v>202</v>
      </c>
      <c r="W11" s="30">
        <v>207893</v>
      </c>
      <c r="X11" s="29">
        <v>27.8</v>
      </c>
      <c r="Y11" s="30">
        <v>577943</v>
      </c>
      <c r="Z11" s="44" t="s">
        <v>587</v>
      </c>
      <c r="AA11" s="32" t="s">
        <v>202</v>
      </c>
      <c r="AB11" s="30">
        <v>986982</v>
      </c>
      <c r="AC11" s="29">
        <v>27.5</v>
      </c>
      <c r="AD11" s="30">
        <v>2717671</v>
      </c>
      <c r="AE11" s="31" t="s">
        <v>12</v>
      </c>
      <c r="AF11" s="27">
        <v>1956</v>
      </c>
      <c r="AG11" s="30">
        <v>107199</v>
      </c>
      <c r="AH11" s="29">
        <v>255.1</v>
      </c>
      <c r="AI11" s="30">
        <v>2734592</v>
      </c>
      <c r="AJ11" s="31" t="s">
        <v>5</v>
      </c>
      <c r="AK11" s="32" t="s">
        <v>202</v>
      </c>
      <c r="AL11" s="30">
        <v>1908</v>
      </c>
      <c r="AM11" s="29">
        <v>24.2</v>
      </c>
      <c r="AN11" s="30">
        <v>4616</v>
      </c>
      <c r="AO11" s="31" t="s">
        <v>246</v>
      </c>
      <c r="AP11" s="32" t="s">
        <v>202</v>
      </c>
      <c r="AQ11" s="30">
        <v>138</v>
      </c>
      <c r="AR11" s="29">
        <v>16</v>
      </c>
      <c r="AS11" s="30">
        <v>221</v>
      </c>
      <c r="AT11" s="31" t="s">
        <v>178</v>
      </c>
      <c r="AU11" s="32" t="s">
        <v>202</v>
      </c>
      <c r="AV11" s="30">
        <v>828</v>
      </c>
      <c r="AW11" s="29">
        <v>302.7</v>
      </c>
      <c r="AX11" s="30">
        <v>25060</v>
      </c>
      <c r="AY11" s="31" t="s">
        <v>582</v>
      </c>
      <c r="AZ11" s="32" t="s">
        <v>202</v>
      </c>
      <c r="BA11" s="30">
        <v>250413</v>
      </c>
      <c r="BB11" s="29">
        <v>225.2</v>
      </c>
      <c r="BC11" s="30">
        <v>5639301</v>
      </c>
      <c r="BD11" s="31" t="s">
        <v>247</v>
      </c>
      <c r="BE11" s="27" t="s">
        <v>202</v>
      </c>
      <c r="BF11" s="30">
        <v>267944</v>
      </c>
      <c r="BG11" s="29">
        <v>222.1</v>
      </c>
      <c r="BH11" s="30">
        <v>5949775</v>
      </c>
      <c r="BI11" s="31" t="s">
        <v>342</v>
      </c>
      <c r="BJ11" s="32" t="s">
        <v>202</v>
      </c>
      <c r="BK11" s="30">
        <v>987120</v>
      </c>
      <c r="BL11" s="29">
        <v>27.5</v>
      </c>
      <c r="BM11" s="30">
        <v>2717892</v>
      </c>
      <c r="BN11" s="68"/>
      <c r="BO11" s="93"/>
      <c r="BP11" s="95"/>
      <c r="BQ11" s="96"/>
      <c r="BR11" s="95"/>
      <c r="BS11" s="34" t="s">
        <v>65</v>
      </c>
      <c r="BT11" s="32" t="s">
        <v>202</v>
      </c>
      <c r="BU11" s="30">
        <v>41001</v>
      </c>
      <c r="BV11" s="29">
        <v>31.9</v>
      </c>
      <c r="BW11" s="30">
        <v>130793</v>
      </c>
      <c r="BX11" s="34" t="s">
        <v>338</v>
      </c>
      <c r="BY11" s="32" t="s">
        <v>202</v>
      </c>
      <c r="BZ11" s="30">
        <v>144085</v>
      </c>
      <c r="CA11" s="29">
        <v>32.799999999999997</v>
      </c>
      <c r="CB11" s="30">
        <v>472001</v>
      </c>
      <c r="CC11" s="31" t="s">
        <v>186</v>
      </c>
      <c r="CD11" s="32" t="s">
        <v>202</v>
      </c>
      <c r="CE11" s="30">
        <v>78151</v>
      </c>
      <c r="CF11" s="29">
        <v>32.1</v>
      </c>
      <c r="CG11" s="30">
        <v>250759</v>
      </c>
      <c r="CH11" s="31" t="s">
        <v>187</v>
      </c>
      <c r="CI11" s="32" t="s">
        <v>202</v>
      </c>
      <c r="CJ11" s="30">
        <v>5397</v>
      </c>
      <c r="CK11" s="29">
        <v>27.4</v>
      </c>
      <c r="CL11" s="30">
        <v>14788</v>
      </c>
      <c r="CM11" s="31" t="s">
        <v>188</v>
      </c>
      <c r="CN11" s="32" t="s">
        <v>202</v>
      </c>
      <c r="CO11" s="30">
        <v>104562</v>
      </c>
      <c r="CP11" s="29">
        <v>26.8</v>
      </c>
      <c r="CQ11" s="30">
        <v>280226</v>
      </c>
      <c r="CR11" s="31" t="s">
        <v>189</v>
      </c>
      <c r="CS11" s="32" t="s">
        <v>202</v>
      </c>
      <c r="CT11" s="30">
        <v>109959</v>
      </c>
      <c r="CU11" s="29">
        <v>26.8</v>
      </c>
      <c r="CV11" s="30">
        <v>295014</v>
      </c>
      <c r="CW11" s="31" t="s">
        <v>190</v>
      </c>
      <c r="CX11" s="32" t="s">
        <v>202</v>
      </c>
      <c r="CY11" s="30">
        <v>596376</v>
      </c>
      <c r="CZ11" s="29">
        <v>27</v>
      </c>
      <c r="DA11" s="30">
        <v>1608743</v>
      </c>
      <c r="DB11" s="31" t="s">
        <v>191</v>
      </c>
      <c r="DC11" s="32" t="s">
        <v>202</v>
      </c>
      <c r="DD11" s="30">
        <v>390606</v>
      </c>
      <c r="DE11" s="29">
        <v>28.4</v>
      </c>
      <c r="DF11" s="30">
        <v>1108928</v>
      </c>
      <c r="DG11" s="31" t="s">
        <v>4</v>
      </c>
      <c r="DH11" s="32" t="s">
        <v>202</v>
      </c>
      <c r="DI11" s="30">
        <v>6308</v>
      </c>
      <c r="DJ11" s="29">
        <v>23.8</v>
      </c>
      <c r="DK11" s="30">
        <v>15017</v>
      </c>
      <c r="DL11" s="31" t="s">
        <v>3</v>
      </c>
      <c r="DM11" s="32" t="s">
        <v>202</v>
      </c>
      <c r="DN11" s="30"/>
      <c r="DO11" s="29"/>
      <c r="DP11" s="30"/>
      <c r="DQ11" s="31" t="s">
        <v>6</v>
      </c>
      <c r="DR11" s="32" t="s">
        <v>202</v>
      </c>
      <c r="DS11" s="30">
        <v>504</v>
      </c>
      <c r="DT11" s="29">
        <v>16.899999999999999</v>
      </c>
      <c r="DU11" s="30">
        <v>852</v>
      </c>
      <c r="DV11" s="33" t="s">
        <v>192</v>
      </c>
      <c r="DW11" s="32" t="s">
        <v>202</v>
      </c>
      <c r="DX11" s="30">
        <v>2521</v>
      </c>
      <c r="DY11" s="29">
        <v>22.4</v>
      </c>
      <c r="DZ11" s="30">
        <v>5652</v>
      </c>
      <c r="EA11" s="33" t="s">
        <v>87</v>
      </c>
      <c r="EB11" s="32">
        <v>1956</v>
      </c>
      <c r="EC11" s="30">
        <v>17531</v>
      </c>
      <c r="ED11" s="29">
        <v>177.1</v>
      </c>
      <c r="EE11" s="30">
        <v>310474</v>
      </c>
      <c r="EF11" s="33" t="s">
        <v>13</v>
      </c>
      <c r="EG11" s="32">
        <v>1956</v>
      </c>
      <c r="EH11" s="30">
        <v>70184</v>
      </c>
      <c r="EI11" s="29">
        <v>381.3</v>
      </c>
      <c r="EJ11" s="30">
        <v>2676079</v>
      </c>
      <c r="EK11" s="101" t="s">
        <v>193</v>
      </c>
      <c r="EL11" s="32">
        <v>1956</v>
      </c>
      <c r="EM11" s="30">
        <v>32567</v>
      </c>
      <c r="EN11" s="29">
        <v>63.5</v>
      </c>
      <c r="EO11" s="30">
        <v>206873</v>
      </c>
      <c r="EP11" s="33" t="s">
        <v>177</v>
      </c>
      <c r="EQ11" s="32">
        <v>1956</v>
      </c>
      <c r="ER11" s="30">
        <v>5935</v>
      </c>
      <c r="ES11" s="29">
        <v>68</v>
      </c>
      <c r="ET11" s="30">
        <v>40335</v>
      </c>
      <c r="EU11" s="101" t="s">
        <v>194</v>
      </c>
      <c r="EV11" s="32">
        <v>1956</v>
      </c>
      <c r="EW11" s="30"/>
      <c r="EX11" s="29"/>
      <c r="EY11" s="30"/>
      <c r="EZ11" s="101" t="s">
        <v>570</v>
      </c>
      <c r="FA11" s="32">
        <v>1956</v>
      </c>
      <c r="FB11" s="30">
        <v>536711</v>
      </c>
      <c r="FC11" s="29">
        <v>40.29</v>
      </c>
      <c r="FD11" s="30">
        <v>2162389.7999999998</v>
      </c>
      <c r="FE11" s="101" t="s">
        <v>8</v>
      </c>
      <c r="FF11" s="32">
        <v>1956</v>
      </c>
      <c r="FG11" s="30"/>
      <c r="FH11" s="29"/>
      <c r="FI11" s="30"/>
      <c r="FJ11" s="101" t="s">
        <v>11</v>
      </c>
      <c r="FK11" s="32">
        <v>1956</v>
      </c>
      <c r="FL11" s="30"/>
      <c r="FM11" s="29"/>
      <c r="FN11" s="30"/>
      <c r="FO11" s="101" t="s">
        <v>10</v>
      </c>
      <c r="FP11" s="32">
        <v>1956</v>
      </c>
      <c r="FQ11" s="30"/>
      <c r="FR11" s="29"/>
      <c r="FS11" s="30"/>
      <c r="FT11" s="101"/>
      <c r="FY11" s="109" t="s">
        <v>561</v>
      </c>
      <c r="FZ11" s="37" t="s">
        <v>202</v>
      </c>
      <c r="GA11" s="38">
        <v>1570427</v>
      </c>
      <c r="GB11" s="109" t="s">
        <v>564</v>
      </c>
      <c r="GC11" s="37" t="s">
        <v>202</v>
      </c>
      <c r="GD11" s="38">
        <v>1310596</v>
      </c>
      <c r="GE11" s="109" t="s">
        <v>562</v>
      </c>
      <c r="GF11" s="37" t="s">
        <v>202</v>
      </c>
      <c r="GG11" s="112">
        <v>2881023</v>
      </c>
      <c r="GH11" s="36" t="s">
        <v>566</v>
      </c>
      <c r="GI11" s="37" t="s">
        <v>202</v>
      </c>
      <c r="GJ11" s="38">
        <v>2977329</v>
      </c>
    </row>
    <row r="12" spans="1:200" s="35" customFormat="1" ht="9.6">
      <c r="A12" s="39" t="s">
        <v>64</v>
      </c>
      <c r="B12" s="27" t="s">
        <v>203</v>
      </c>
      <c r="C12" s="28">
        <v>106680</v>
      </c>
      <c r="D12" s="29">
        <v>38.299999999999997</v>
      </c>
      <c r="E12" s="30">
        <v>409082</v>
      </c>
      <c r="F12" s="31" t="s">
        <v>0</v>
      </c>
      <c r="G12" s="32" t="s">
        <v>203</v>
      </c>
      <c r="H12" s="30">
        <v>448444</v>
      </c>
      <c r="I12" s="29">
        <v>27.2</v>
      </c>
      <c r="J12" s="30">
        <v>1221891</v>
      </c>
      <c r="K12" s="31" t="s">
        <v>67</v>
      </c>
      <c r="L12" s="32" t="s">
        <v>203</v>
      </c>
      <c r="M12" s="30">
        <v>58029</v>
      </c>
      <c r="N12" s="29">
        <v>39.299999999999997</v>
      </c>
      <c r="O12" s="30">
        <v>228054</v>
      </c>
      <c r="P12" s="31" t="s">
        <v>68</v>
      </c>
      <c r="Q12" s="32" t="s">
        <v>203</v>
      </c>
      <c r="R12" s="30">
        <v>28304</v>
      </c>
      <c r="S12" s="29">
        <v>27.8</v>
      </c>
      <c r="T12" s="30">
        <v>78766</v>
      </c>
      <c r="U12" s="31" t="s">
        <v>2</v>
      </c>
      <c r="V12" s="32" t="s">
        <v>203</v>
      </c>
      <c r="W12" s="30">
        <v>204104</v>
      </c>
      <c r="X12" s="29">
        <v>26.8</v>
      </c>
      <c r="Y12" s="30">
        <v>547493</v>
      </c>
      <c r="Z12" s="44" t="s">
        <v>587</v>
      </c>
      <c r="AA12" s="32" t="s">
        <v>203</v>
      </c>
      <c r="AB12" s="30">
        <v>999923</v>
      </c>
      <c r="AC12" s="29">
        <v>29.2</v>
      </c>
      <c r="AD12" s="30">
        <v>2915852</v>
      </c>
      <c r="AE12" s="31" t="s">
        <v>12</v>
      </c>
      <c r="AF12" s="27">
        <v>1957</v>
      </c>
      <c r="AG12" s="30">
        <v>97323</v>
      </c>
      <c r="AH12" s="29">
        <v>378</v>
      </c>
      <c r="AI12" s="30">
        <v>3678809</v>
      </c>
      <c r="AJ12" s="31" t="s">
        <v>5</v>
      </c>
      <c r="AK12" s="32" t="s">
        <v>203</v>
      </c>
      <c r="AL12" s="30">
        <v>2796</v>
      </c>
      <c r="AM12" s="29">
        <v>24.1</v>
      </c>
      <c r="AN12" s="30">
        <v>6738</v>
      </c>
      <c r="AO12" s="31" t="s">
        <v>246</v>
      </c>
      <c r="AP12" s="32" t="s">
        <v>203</v>
      </c>
      <c r="AQ12" s="30">
        <v>127</v>
      </c>
      <c r="AR12" s="29">
        <v>22</v>
      </c>
      <c r="AS12" s="30">
        <v>279</v>
      </c>
      <c r="AT12" s="31" t="s">
        <v>178</v>
      </c>
      <c r="AU12" s="32" t="s">
        <v>203</v>
      </c>
      <c r="AV12" s="30">
        <v>817</v>
      </c>
      <c r="AW12" s="29">
        <v>371.5</v>
      </c>
      <c r="AX12" s="30">
        <v>30352</v>
      </c>
      <c r="AY12" s="31" t="s">
        <v>582</v>
      </c>
      <c r="AZ12" s="32" t="s">
        <v>203</v>
      </c>
      <c r="BA12" s="30">
        <v>255339</v>
      </c>
      <c r="BB12" s="29">
        <v>260.5</v>
      </c>
      <c r="BC12" s="30">
        <v>6651581</v>
      </c>
      <c r="BD12" s="31" t="s">
        <v>247</v>
      </c>
      <c r="BE12" s="27" t="s">
        <v>203</v>
      </c>
      <c r="BF12" s="30">
        <v>271682</v>
      </c>
      <c r="BG12" s="29">
        <v>256.2</v>
      </c>
      <c r="BH12" s="30">
        <v>6959156</v>
      </c>
      <c r="BI12" s="31" t="s">
        <v>342</v>
      </c>
      <c r="BJ12" s="32" t="s">
        <v>203</v>
      </c>
      <c r="BK12" s="30">
        <v>1000050</v>
      </c>
      <c r="BL12" s="29">
        <v>29.2</v>
      </c>
      <c r="BM12" s="30">
        <v>2916131</v>
      </c>
      <c r="BN12" s="68"/>
      <c r="BO12" s="93"/>
      <c r="BP12" s="95"/>
      <c r="BQ12" s="96"/>
      <c r="BR12" s="95"/>
      <c r="BS12" s="34" t="s">
        <v>65</v>
      </c>
      <c r="BT12" s="32" t="s">
        <v>203</v>
      </c>
      <c r="BU12" s="30">
        <v>44355</v>
      </c>
      <c r="BV12" s="29">
        <v>32.4</v>
      </c>
      <c r="BW12" s="30">
        <v>143654</v>
      </c>
      <c r="BX12" s="34" t="s">
        <v>338</v>
      </c>
      <c r="BY12" s="32" t="s">
        <v>203</v>
      </c>
      <c r="BZ12" s="30">
        <v>151035</v>
      </c>
      <c r="CA12" s="29">
        <v>36.6</v>
      </c>
      <c r="CB12" s="30">
        <v>552736</v>
      </c>
      <c r="CC12" s="31" t="s">
        <v>186</v>
      </c>
      <c r="CD12" s="32" t="s">
        <v>203</v>
      </c>
      <c r="CE12" s="30">
        <v>86333</v>
      </c>
      <c r="CF12" s="29">
        <v>35.5</v>
      </c>
      <c r="CG12" s="30">
        <v>306820</v>
      </c>
      <c r="CH12" s="31" t="s">
        <v>187</v>
      </c>
      <c r="CI12" s="32" t="s">
        <v>203</v>
      </c>
      <c r="CJ12" s="30">
        <v>5105</v>
      </c>
      <c r="CK12" s="29">
        <v>29.3</v>
      </c>
      <c r="CL12" s="30">
        <v>14972</v>
      </c>
      <c r="CM12" s="31" t="s">
        <v>188</v>
      </c>
      <c r="CN12" s="32" t="s">
        <v>203</v>
      </c>
      <c r="CO12" s="30">
        <v>104902</v>
      </c>
      <c r="CP12" s="29">
        <v>25.9</v>
      </c>
      <c r="CQ12" s="30">
        <v>271940</v>
      </c>
      <c r="CR12" s="31" t="s">
        <v>189</v>
      </c>
      <c r="CS12" s="32" t="s">
        <v>203</v>
      </c>
      <c r="CT12" s="30">
        <v>110007</v>
      </c>
      <c r="CU12" s="29">
        <v>26.1</v>
      </c>
      <c r="CV12" s="30">
        <v>286912</v>
      </c>
      <c r="CW12" s="31" t="s">
        <v>190</v>
      </c>
      <c r="CX12" s="32" t="s">
        <v>203</v>
      </c>
      <c r="CY12" s="30">
        <v>604584</v>
      </c>
      <c r="CZ12" s="29">
        <v>29.6</v>
      </c>
      <c r="DA12" s="30">
        <v>1789599</v>
      </c>
      <c r="DB12" s="31" t="s">
        <v>191</v>
      </c>
      <c r="DC12" s="32" t="s">
        <v>203</v>
      </c>
      <c r="DD12" s="30">
        <v>395339</v>
      </c>
      <c r="DE12" s="29">
        <v>28.5</v>
      </c>
      <c r="DF12" s="30">
        <v>1126253</v>
      </c>
      <c r="DG12" s="31" t="s">
        <v>4</v>
      </c>
      <c r="DH12" s="32" t="s">
        <v>203</v>
      </c>
      <c r="DI12" s="30">
        <v>6197</v>
      </c>
      <c r="DJ12" s="29">
        <v>24</v>
      </c>
      <c r="DK12" s="30">
        <v>14873</v>
      </c>
      <c r="DL12" s="31" t="s">
        <v>3</v>
      </c>
      <c r="DM12" s="32" t="s">
        <v>203</v>
      </c>
      <c r="DN12" s="30"/>
      <c r="DO12" s="29"/>
      <c r="DP12" s="30"/>
      <c r="DQ12" s="31" t="s">
        <v>6</v>
      </c>
      <c r="DR12" s="32" t="s">
        <v>203</v>
      </c>
      <c r="DS12" s="30">
        <v>866</v>
      </c>
      <c r="DT12" s="29">
        <v>18.5</v>
      </c>
      <c r="DU12" s="30">
        <v>1602</v>
      </c>
      <c r="DV12" s="33" t="s">
        <v>192</v>
      </c>
      <c r="DW12" s="32" t="s">
        <v>203</v>
      </c>
      <c r="DX12" s="30">
        <v>3820</v>
      </c>
      <c r="DY12" s="29">
        <v>22.5</v>
      </c>
      <c r="DZ12" s="30">
        <v>8598</v>
      </c>
      <c r="EA12" s="33" t="s">
        <v>87</v>
      </c>
      <c r="EB12" s="32">
        <v>1957</v>
      </c>
      <c r="EC12" s="30">
        <v>16343</v>
      </c>
      <c r="ED12" s="29">
        <v>188.2</v>
      </c>
      <c r="EE12" s="30">
        <v>307575</v>
      </c>
      <c r="EF12" s="33" t="s">
        <v>13</v>
      </c>
      <c r="EG12" s="32">
        <v>1957</v>
      </c>
      <c r="EH12" s="30">
        <v>72240</v>
      </c>
      <c r="EI12" s="29">
        <v>519.20000000000005</v>
      </c>
      <c r="EJ12" s="30">
        <v>3750701</v>
      </c>
      <c r="EK12" s="101" t="s">
        <v>193</v>
      </c>
      <c r="EL12" s="32">
        <v>1957</v>
      </c>
      <c r="EM12" s="30">
        <v>36304</v>
      </c>
      <c r="EN12" s="29">
        <v>69.8</v>
      </c>
      <c r="EO12" s="30">
        <v>253402</v>
      </c>
      <c r="EP12" s="33" t="s">
        <v>177</v>
      </c>
      <c r="EQ12" s="32">
        <v>1957</v>
      </c>
      <c r="ER12" s="30">
        <v>4015</v>
      </c>
      <c r="ES12" s="29">
        <v>74.2</v>
      </c>
      <c r="ET12" s="30">
        <v>29791</v>
      </c>
      <c r="EU12" s="101" t="s">
        <v>194</v>
      </c>
      <c r="EV12" s="32">
        <v>1957</v>
      </c>
      <c r="EW12" s="30"/>
      <c r="EX12" s="29"/>
      <c r="EY12" s="30"/>
      <c r="EZ12" s="101" t="s">
        <v>570</v>
      </c>
      <c r="FA12" s="32">
        <v>1957</v>
      </c>
      <c r="FB12" s="30">
        <v>532037</v>
      </c>
      <c r="FC12" s="29">
        <v>42.245000000000005</v>
      </c>
      <c r="FD12" s="30">
        <v>2248633.35</v>
      </c>
      <c r="FE12" s="101" t="s">
        <v>8</v>
      </c>
      <c r="FF12" s="32">
        <v>1957</v>
      </c>
      <c r="FG12" s="30"/>
      <c r="FH12" s="29"/>
      <c r="FI12" s="30"/>
      <c r="FJ12" s="101" t="s">
        <v>11</v>
      </c>
      <c r="FK12" s="32">
        <v>1957</v>
      </c>
      <c r="FL12" s="30"/>
      <c r="FM12" s="29"/>
      <c r="FN12" s="30"/>
      <c r="FO12" s="101" t="s">
        <v>10</v>
      </c>
      <c r="FP12" s="32">
        <v>1957</v>
      </c>
      <c r="FQ12" s="30"/>
      <c r="FR12" s="29"/>
      <c r="FS12" s="30"/>
      <c r="FT12" s="101"/>
      <c r="FY12" s="109" t="s">
        <v>561</v>
      </c>
      <c r="FZ12" s="37" t="s">
        <v>203</v>
      </c>
      <c r="GA12" s="38">
        <v>1585313</v>
      </c>
      <c r="GB12" s="109" t="s">
        <v>564</v>
      </c>
      <c r="GC12" s="37" t="s">
        <v>203</v>
      </c>
      <c r="GD12" s="38">
        <v>1300579</v>
      </c>
      <c r="GE12" s="109" t="s">
        <v>562</v>
      </c>
      <c r="GF12" s="37" t="s">
        <v>203</v>
      </c>
      <c r="GG12" s="112">
        <v>2885892</v>
      </c>
      <c r="GH12" s="36" t="s">
        <v>566</v>
      </c>
      <c r="GI12" s="37" t="s">
        <v>203</v>
      </c>
      <c r="GJ12" s="38">
        <v>2985491</v>
      </c>
    </row>
    <row r="13" spans="1:200" s="35" customFormat="1" ht="9.6">
      <c r="A13" s="39" t="s">
        <v>64</v>
      </c>
      <c r="B13" s="27" t="s">
        <v>204</v>
      </c>
      <c r="C13" s="28">
        <v>120947</v>
      </c>
      <c r="D13" s="29">
        <v>31.7</v>
      </c>
      <c r="E13" s="30">
        <v>383402</v>
      </c>
      <c r="F13" s="31" t="s">
        <v>0</v>
      </c>
      <c r="G13" s="32" t="s">
        <v>204</v>
      </c>
      <c r="H13" s="30">
        <v>452136</v>
      </c>
      <c r="I13" s="29">
        <v>25.2</v>
      </c>
      <c r="J13" s="30">
        <v>1140763</v>
      </c>
      <c r="K13" s="31" t="s">
        <v>67</v>
      </c>
      <c r="L13" s="32" t="s">
        <v>204</v>
      </c>
      <c r="M13" s="30">
        <v>64011</v>
      </c>
      <c r="N13" s="29">
        <v>31.9</v>
      </c>
      <c r="O13" s="30">
        <v>204195</v>
      </c>
      <c r="P13" s="31" t="s">
        <v>68</v>
      </c>
      <c r="Q13" s="32" t="s">
        <v>204</v>
      </c>
      <c r="R13" s="30">
        <v>38501</v>
      </c>
      <c r="S13" s="29">
        <v>28.4</v>
      </c>
      <c r="T13" s="30">
        <v>109343</v>
      </c>
      <c r="U13" s="31" t="s">
        <v>2</v>
      </c>
      <c r="V13" s="32" t="s">
        <v>204</v>
      </c>
      <c r="W13" s="30">
        <v>188762</v>
      </c>
      <c r="X13" s="29">
        <v>28.5</v>
      </c>
      <c r="Y13" s="30">
        <v>537972</v>
      </c>
      <c r="Z13" s="44" t="s">
        <v>587</v>
      </c>
      <c r="AA13" s="32" t="s">
        <v>204</v>
      </c>
      <c r="AB13" s="30">
        <v>1012882</v>
      </c>
      <c r="AC13" s="29">
        <v>27.6</v>
      </c>
      <c r="AD13" s="30">
        <v>2793009</v>
      </c>
      <c r="AE13" s="31" t="s">
        <v>12</v>
      </c>
      <c r="AF13" s="27">
        <v>1958</v>
      </c>
      <c r="AG13" s="30">
        <v>104187</v>
      </c>
      <c r="AH13" s="29">
        <v>373.1</v>
      </c>
      <c r="AI13" s="30">
        <v>3887217</v>
      </c>
      <c r="AJ13" s="31" t="s">
        <v>5</v>
      </c>
      <c r="AK13" s="32" t="s">
        <v>204</v>
      </c>
      <c r="AL13" s="30">
        <v>3934</v>
      </c>
      <c r="AM13" s="29">
        <v>20.2</v>
      </c>
      <c r="AN13" s="30">
        <v>7947</v>
      </c>
      <c r="AO13" s="31" t="s">
        <v>246</v>
      </c>
      <c r="AP13" s="32" t="s">
        <v>204</v>
      </c>
      <c r="AQ13" s="30">
        <v>78</v>
      </c>
      <c r="AR13" s="29">
        <v>25.6</v>
      </c>
      <c r="AS13" s="30">
        <v>200</v>
      </c>
      <c r="AT13" s="31" t="s">
        <v>178</v>
      </c>
      <c r="AU13" s="32" t="s">
        <v>204</v>
      </c>
      <c r="AV13" s="30">
        <v>701</v>
      </c>
      <c r="AW13" s="29">
        <v>368</v>
      </c>
      <c r="AX13" s="30">
        <v>25797</v>
      </c>
      <c r="AY13" s="31" t="s">
        <v>582</v>
      </c>
      <c r="AZ13" s="32" t="s">
        <v>204</v>
      </c>
      <c r="BA13" s="30">
        <v>238903</v>
      </c>
      <c r="BB13" s="29">
        <v>211.1</v>
      </c>
      <c r="BC13" s="30">
        <v>5042048</v>
      </c>
      <c r="BD13" s="31" t="s">
        <v>247</v>
      </c>
      <c r="BE13" s="27" t="s">
        <v>204</v>
      </c>
      <c r="BF13" s="30">
        <v>253905</v>
      </c>
      <c r="BG13" s="29">
        <v>208.1</v>
      </c>
      <c r="BH13" s="30">
        <v>5283130</v>
      </c>
      <c r="BI13" s="31" t="s">
        <v>342</v>
      </c>
      <c r="BJ13" s="32" t="s">
        <v>204</v>
      </c>
      <c r="BK13" s="30">
        <v>1012960</v>
      </c>
      <c r="BL13" s="29">
        <v>27.6</v>
      </c>
      <c r="BM13" s="30">
        <v>2793209</v>
      </c>
      <c r="BN13" s="68"/>
      <c r="BO13" s="93"/>
      <c r="BP13" s="95"/>
      <c r="BQ13" s="96"/>
      <c r="BR13" s="95"/>
      <c r="BS13" s="34" t="s">
        <v>65</v>
      </c>
      <c r="BT13" s="32" t="s">
        <v>204</v>
      </c>
      <c r="BU13" s="30">
        <v>37783</v>
      </c>
      <c r="BV13" s="29">
        <v>30.2</v>
      </c>
      <c r="BW13" s="30">
        <v>114105</v>
      </c>
      <c r="BX13" s="34" t="s">
        <v>338</v>
      </c>
      <c r="BY13" s="32" t="s">
        <v>204</v>
      </c>
      <c r="BZ13" s="30">
        <v>158730</v>
      </c>
      <c r="CA13" s="29">
        <v>31.3</v>
      </c>
      <c r="CB13" s="30">
        <v>497507</v>
      </c>
      <c r="CC13" s="31" t="s">
        <v>186</v>
      </c>
      <c r="CD13" s="32" t="s">
        <v>204</v>
      </c>
      <c r="CE13" s="30">
        <v>102512</v>
      </c>
      <c r="CF13" s="29">
        <v>30.6</v>
      </c>
      <c r="CG13" s="30">
        <v>313538</v>
      </c>
      <c r="CH13" s="31" t="s">
        <v>187</v>
      </c>
      <c r="CI13" s="32" t="s">
        <v>204</v>
      </c>
      <c r="CJ13" s="30">
        <v>5082</v>
      </c>
      <c r="CK13" s="29">
        <v>27</v>
      </c>
      <c r="CL13" s="30">
        <v>13721</v>
      </c>
      <c r="CM13" s="31" t="s">
        <v>188</v>
      </c>
      <c r="CN13" s="32" t="s">
        <v>204</v>
      </c>
      <c r="CO13" s="30">
        <v>105660</v>
      </c>
      <c r="CP13" s="29">
        <v>27.4</v>
      </c>
      <c r="CQ13" s="30">
        <v>289508</v>
      </c>
      <c r="CR13" s="31" t="s">
        <v>189</v>
      </c>
      <c r="CS13" s="32" t="s">
        <v>204</v>
      </c>
      <c r="CT13" s="30">
        <v>110742</v>
      </c>
      <c r="CU13" s="29">
        <v>27.4</v>
      </c>
      <c r="CV13" s="30">
        <v>303229</v>
      </c>
      <c r="CW13" s="31" t="s">
        <v>190</v>
      </c>
      <c r="CX13" s="32" t="s">
        <v>204</v>
      </c>
      <c r="CY13" s="30">
        <v>615948</v>
      </c>
      <c r="CZ13" s="29">
        <v>26.8</v>
      </c>
      <c r="DA13" s="30">
        <v>1651991</v>
      </c>
      <c r="DB13" s="31" t="s">
        <v>191</v>
      </c>
      <c r="DC13" s="32" t="s">
        <v>204</v>
      </c>
      <c r="DD13" s="30">
        <v>396934</v>
      </c>
      <c r="DE13" s="29">
        <v>28.7</v>
      </c>
      <c r="DF13" s="30">
        <v>1141018</v>
      </c>
      <c r="DG13" s="31" t="s">
        <v>4</v>
      </c>
      <c r="DH13" s="32" t="s">
        <v>204</v>
      </c>
      <c r="DI13" s="30">
        <v>5780</v>
      </c>
      <c r="DJ13" s="29">
        <v>22.7</v>
      </c>
      <c r="DK13" s="30">
        <v>13121</v>
      </c>
      <c r="DL13" s="31" t="s">
        <v>3</v>
      </c>
      <c r="DM13" s="32" t="s">
        <v>204</v>
      </c>
      <c r="DN13" s="30"/>
      <c r="DO13" s="29"/>
      <c r="DP13" s="30"/>
      <c r="DQ13" s="31" t="s">
        <v>6</v>
      </c>
      <c r="DR13" s="32" t="s">
        <v>204</v>
      </c>
      <c r="DS13" s="30">
        <v>871</v>
      </c>
      <c r="DT13" s="29">
        <v>16.2</v>
      </c>
      <c r="DU13" s="30">
        <v>1411</v>
      </c>
      <c r="DV13" s="33" t="s">
        <v>192</v>
      </c>
      <c r="DW13" s="32" t="s">
        <v>204</v>
      </c>
      <c r="DX13" s="30">
        <v>5028</v>
      </c>
      <c r="DY13" s="29">
        <v>19.2</v>
      </c>
      <c r="DZ13" s="30">
        <v>9677</v>
      </c>
      <c r="EA13" s="33" t="s">
        <v>87</v>
      </c>
      <c r="EB13" s="32">
        <v>1958</v>
      </c>
      <c r="EC13" s="30">
        <v>15002</v>
      </c>
      <c r="ED13" s="29">
        <v>160.69999999999999</v>
      </c>
      <c r="EE13" s="30">
        <v>241082</v>
      </c>
      <c r="EF13" s="33" t="s">
        <v>13</v>
      </c>
      <c r="EG13" s="32">
        <v>1958</v>
      </c>
      <c r="EH13" s="30">
        <v>71375</v>
      </c>
      <c r="EI13" s="29">
        <v>520.9</v>
      </c>
      <c r="EJ13" s="30">
        <v>3717924</v>
      </c>
      <c r="EK13" s="101" t="s">
        <v>193</v>
      </c>
      <c r="EL13" s="32">
        <v>1958</v>
      </c>
      <c r="EM13" s="30">
        <v>32338</v>
      </c>
      <c r="EN13" s="29">
        <v>69.900000000000006</v>
      </c>
      <c r="EO13" s="30">
        <v>226043</v>
      </c>
      <c r="EP13" s="33" t="s">
        <v>177</v>
      </c>
      <c r="EQ13" s="32">
        <v>1958</v>
      </c>
      <c r="ER13" s="30">
        <v>3049</v>
      </c>
      <c r="ES13" s="29">
        <v>72.5</v>
      </c>
      <c r="ET13" s="30">
        <v>22105</v>
      </c>
      <c r="EU13" s="101" t="s">
        <v>194</v>
      </c>
      <c r="EV13" s="32">
        <v>1958</v>
      </c>
      <c r="EW13" s="30"/>
      <c r="EX13" s="29"/>
      <c r="EY13" s="30"/>
      <c r="EZ13" s="101" t="s">
        <v>570</v>
      </c>
      <c r="FA13" s="32">
        <v>1958</v>
      </c>
      <c r="FB13" s="30">
        <v>530239</v>
      </c>
      <c r="FC13" s="29">
        <v>43.179999999999993</v>
      </c>
      <c r="FD13" s="30">
        <v>2290697.2999999998</v>
      </c>
      <c r="FE13" s="101" t="s">
        <v>8</v>
      </c>
      <c r="FF13" s="32">
        <v>1958</v>
      </c>
      <c r="FG13" s="30"/>
      <c r="FH13" s="29"/>
      <c r="FI13" s="30"/>
      <c r="FJ13" s="101" t="s">
        <v>11</v>
      </c>
      <c r="FK13" s="32">
        <v>1958</v>
      </c>
      <c r="FL13" s="30"/>
      <c r="FM13" s="29"/>
      <c r="FN13" s="30"/>
      <c r="FO13" s="101" t="s">
        <v>10</v>
      </c>
      <c r="FP13" s="32">
        <v>1958</v>
      </c>
      <c r="FQ13" s="30"/>
      <c r="FR13" s="29"/>
      <c r="FS13" s="30"/>
      <c r="FT13" s="101"/>
      <c r="FY13" s="109" t="s">
        <v>561</v>
      </c>
      <c r="FZ13" s="37" t="s">
        <v>204</v>
      </c>
      <c r="GA13" s="38">
        <v>1580431</v>
      </c>
      <c r="GB13" s="109" t="s">
        <v>564</v>
      </c>
      <c r="GC13" s="37" t="s">
        <v>204</v>
      </c>
      <c r="GD13" s="38">
        <v>1303261</v>
      </c>
      <c r="GE13" s="109" t="s">
        <v>562</v>
      </c>
      <c r="GF13" s="37" t="s">
        <v>204</v>
      </c>
      <c r="GG13" s="112">
        <v>2883692</v>
      </c>
      <c r="GH13" s="36" t="s">
        <v>566</v>
      </c>
      <c r="GI13" s="37" t="s">
        <v>204</v>
      </c>
      <c r="GJ13" s="38">
        <v>2983259</v>
      </c>
    </row>
    <row r="14" spans="1:200" s="35" customFormat="1" ht="9.6">
      <c r="A14" s="39" t="s">
        <v>64</v>
      </c>
      <c r="B14" s="27" t="s">
        <v>205</v>
      </c>
      <c r="C14" s="28">
        <v>128317</v>
      </c>
      <c r="D14" s="29">
        <v>37.299999999999997</v>
      </c>
      <c r="E14" s="30">
        <v>478622</v>
      </c>
      <c r="F14" s="31" t="s">
        <v>0</v>
      </c>
      <c r="G14" s="32" t="s">
        <v>205</v>
      </c>
      <c r="H14" s="30">
        <v>440551</v>
      </c>
      <c r="I14" s="29">
        <v>25.9</v>
      </c>
      <c r="J14" s="30">
        <v>1140285</v>
      </c>
      <c r="K14" s="31" t="s">
        <v>67</v>
      </c>
      <c r="L14" s="32" t="s">
        <v>205</v>
      </c>
      <c r="M14" s="30">
        <v>74404</v>
      </c>
      <c r="N14" s="29">
        <v>37.6</v>
      </c>
      <c r="O14" s="30">
        <v>279759</v>
      </c>
      <c r="P14" s="31" t="s">
        <v>68</v>
      </c>
      <c r="Q14" s="32" t="s">
        <v>205</v>
      </c>
      <c r="R14" s="30">
        <v>44370</v>
      </c>
      <c r="S14" s="29">
        <v>27.1</v>
      </c>
      <c r="T14" s="30">
        <v>120243</v>
      </c>
      <c r="U14" s="31" t="s">
        <v>2</v>
      </c>
      <c r="V14" s="32" t="s">
        <v>205</v>
      </c>
      <c r="W14" s="30">
        <v>177725</v>
      </c>
      <c r="X14" s="29">
        <v>25.2</v>
      </c>
      <c r="Y14" s="30">
        <v>447867</v>
      </c>
      <c r="Z14" s="44" t="s">
        <v>587</v>
      </c>
      <c r="AA14" s="32" t="s">
        <v>205</v>
      </c>
      <c r="AB14" s="30">
        <v>1028639</v>
      </c>
      <c r="AC14" s="29">
        <v>27.9</v>
      </c>
      <c r="AD14" s="30">
        <v>2870381</v>
      </c>
      <c r="AE14" s="31" t="s">
        <v>12</v>
      </c>
      <c r="AF14" s="27">
        <v>1959</v>
      </c>
      <c r="AG14" s="30">
        <v>105807</v>
      </c>
      <c r="AH14" s="29">
        <v>257.39999999999998</v>
      </c>
      <c r="AI14" s="30">
        <v>2723472</v>
      </c>
      <c r="AJ14" s="31" t="s">
        <v>5</v>
      </c>
      <c r="AK14" s="32" t="s">
        <v>205</v>
      </c>
      <c r="AL14" s="30">
        <v>2513</v>
      </c>
      <c r="AM14" s="29">
        <v>23.9</v>
      </c>
      <c r="AN14" s="30">
        <v>6006</v>
      </c>
      <c r="AO14" s="31" t="s">
        <v>246</v>
      </c>
      <c r="AP14" s="32" t="s">
        <v>205</v>
      </c>
      <c r="AQ14" s="30">
        <v>26</v>
      </c>
      <c r="AR14" s="29">
        <v>18.5</v>
      </c>
      <c r="AS14" s="30">
        <v>48</v>
      </c>
      <c r="AT14" s="31" t="s">
        <v>178</v>
      </c>
      <c r="AU14" s="32" t="s">
        <v>205</v>
      </c>
      <c r="AV14" s="30">
        <v>479</v>
      </c>
      <c r="AW14" s="29">
        <v>125.8</v>
      </c>
      <c r="AX14" s="30">
        <v>6026</v>
      </c>
      <c r="AY14" s="31" t="s">
        <v>582</v>
      </c>
      <c r="AZ14" s="32" t="s">
        <v>205</v>
      </c>
      <c r="BA14" s="30">
        <v>234323</v>
      </c>
      <c r="BB14" s="29">
        <v>215.9</v>
      </c>
      <c r="BC14" s="30">
        <v>5059034</v>
      </c>
      <c r="BD14" s="31" t="s">
        <v>247</v>
      </c>
      <c r="BE14" s="27" t="s">
        <v>205</v>
      </c>
      <c r="BF14" s="30">
        <v>248266</v>
      </c>
      <c r="BG14" s="29">
        <v>212.5</v>
      </c>
      <c r="BH14" s="30">
        <v>5274732</v>
      </c>
      <c r="BI14" s="31" t="s">
        <v>342</v>
      </c>
      <c r="BJ14" s="32" t="s">
        <v>205</v>
      </c>
      <c r="BK14" s="30">
        <v>1028665</v>
      </c>
      <c r="BL14" s="29">
        <v>27.9</v>
      </c>
      <c r="BM14" s="30">
        <v>2870429</v>
      </c>
      <c r="BN14" s="68"/>
      <c r="BO14" s="93"/>
      <c r="BP14" s="95"/>
      <c r="BQ14" s="96"/>
      <c r="BR14" s="95"/>
      <c r="BS14" s="34" t="s">
        <v>65</v>
      </c>
      <c r="BT14" s="32" t="s">
        <v>205</v>
      </c>
      <c r="BU14" s="30">
        <v>44291</v>
      </c>
      <c r="BV14" s="29">
        <v>32.1</v>
      </c>
      <c r="BW14" s="30">
        <v>142174</v>
      </c>
      <c r="BX14" s="34" t="s">
        <v>338</v>
      </c>
      <c r="BY14" s="32" t="s">
        <v>205</v>
      </c>
      <c r="BZ14" s="30">
        <v>172608</v>
      </c>
      <c r="CA14" s="29">
        <v>36</v>
      </c>
      <c r="CB14" s="30">
        <v>620796</v>
      </c>
      <c r="CC14" s="31" t="s">
        <v>186</v>
      </c>
      <c r="CD14" s="32" t="s">
        <v>205</v>
      </c>
      <c r="CE14" s="30">
        <v>118774</v>
      </c>
      <c r="CF14" s="29">
        <v>33.700000000000003</v>
      </c>
      <c r="CG14" s="30">
        <v>400002</v>
      </c>
      <c r="CH14" s="31" t="s">
        <v>187</v>
      </c>
      <c r="CI14" s="32" t="s">
        <v>205</v>
      </c>
      <c r="CJ14" s="30">
        <v>3110</v>
      </c>
      <c r="CK14" s="29">
        <v>28.4</v>
      </c>
      <c r="CL14" s="30">
        <v>8832</v>
      </c>
      <c r="CM14" s="31" t="s">
        <v>188</v>
      </c>
      <c r="CN14" s="32" t="s">
        <v>205</v>
      </c>
      <c r="CO14" s="30">
        <v>115871</v>
      </c>
      <c r="CP14" s="29">
        <v>21.8</v>
      </c>
      <c r="CQ14" s="30">
        <v>252599</v>
      </c>
      <c r="CR14" s="31" t="s">
        <v>189</v>
      </c>
      <c r="CS14" s="32" t="s">
        <v>205</v>
      </c>
      <c r="CT14" s="30">
        <v>118981</v>
      </c>
      <c r="CU14" s="29">
        <v>22</v>
      </c>
      <c r="CV14" s="30">
        <v>261431</v>
      </c>
      <c r="CW14" s="31" t="s">
        <v>190</v>
      </c>
      <c r="CX14" s="32" t="s">
        <v>205</v>
      </c>
      <c r="CY14" s="30">
        <v>616269</v>
      </c>
      <c r="CZ14" s="29">
        <v>28.7</v>
      </c>
      <c r="DA14" s="30">
        <v>1769913</v>
      </c>
      <c r="DB14" s="31" t="s">
        <v>191</v>
      </c>
      <c r="DC14" s="32" t="s">
        <v>205</v>
      </c>
      <c r="DD14" s="30">
        <v>412370</v>
      </c>
      <c r="DE14" s="29">
        <v>26.7</v>
      </c>
      <c r="DF14" s="30">
        <v>1100468</v>
      </c>
      <c r="DG14" s="31" t="s">
        <v>4</v>
      </c>
      <c r="DH14" s="32" t="s">
        <v>205</v>
      </c>
      <c r="DI14" s="30">
        <v>5542</v>
      </c>
      <c r="DJ14" s="29">
        <v>16.2</v>
      </c>
      <c r="DK14" s="30">
        <v>8978</v>
      </c>
      <c r="DL14" s="31" t="s">
        <v>3</v>
      </c>
      <c r="DM14" s="32" t="s">
        <v>205</v>
      </c>
      <c r="DN14" s="30"/>
      <c r="DO14" s="29"/>
      <c r="DP14" s="30"/>
      <c r="DQ14" s="31" t="s">
        <v>6</v>
      </c>
      <c r="DR14" s="32" t="s">
        <v>205</v>
      </c>
      <c r="DS14" s="30">
        <v>594</v>
      </c>
      <c r="DT14" s="29">
        <v>15.2</v>
      </c>
      <c r="DU14" s="30">
        <v>903</v>
      </c>
      <c r="DV14" s="33" t="s">
        <v>192</v>
      </c>
      <c r="DW14" s="32" t="s">
        <v>205</v>
      </c>
      <c r="DX14" s="30">
        <v>3439</v>
      </c>
      <c r="DY14" s="29">
        <v>21.6</v>
      </c>
      <c r="DZ14" s="30">
        <v>7440</v>
      </c>
      <c r="EA14" s="33" t="s">
        <v>87</v>
      </c>
      <c r="EB14" s="32">
        <v>1959</v>
      </c>
      <c r="EC14" s="30">
        <v>13943</v>
      </c>
      <c r="ED14" s="29">
        <v>154.69999999999999</v>
      </c>
      <c r="EE14" s="30">
        <v>215698</v>
      </c>
      <c r="EF14" s="33" t="s">
        <v>13</v>
      </c>
      <c r="EG14" s="32">
        <v>1959</v>
      </c>
      <c r="EH14" s="30">
        <v>70890</v>
      </c>
      <c r="EI14" s="29">
        <v>289</v>
      </c>
      <c r="EJ14" s="30">
        <v>2048721</v>
      </c>
      <c r="EK14" s="101" t="s">
        <v>193</v>
      </c>
      <c r="EL14" s="32">
        <v>1959</v>
      </c>
      <c r="EM14" s="30">
        <v>29733</v>
      </c>
      <c r="EN14" s="29">
        <v>48.1</v>
      </c>
      <c r="EO14" s="30">
        <v>143016</v>
      </c>
      <c r="EP14" s="33" t="s">
        <v>177</v>
      </c>
      <c r="EQ14" s="32">
        <v>1959</v>
      </c>
      <c r="ER14" s="30">
        <v>2348</v>
      </c>
      <c r="ES14" s="29">
        <v>48</v>
      </c>
      <c r="ET14" s="30">
        <v>11270</v>
      </c>
      <c r="EU14" s="101" t="s">
        <v>194</v>
      </c>
      <c r="EV14" s="32">
        <v>1959</v>
      </c>
      <c r="EW14" s="30"/>
      <c r="EX14" s="29"/>
      <c r="EY14" s="30"/>
      <c r="EZ14" s="101" t="s">
        <v>570</v>
      </c>
      <c r="FA14" s="32">
        <v>1959</v>
      </c>
      <c r="FB14" s="30">
        <v>530796</v>
      </c>
      <c r="FC14" s="29">
        <v>30.345000000000006</v>
      </c>
      <c r="FD14" s="30">
        <v>1610986.3</v>
      </c>
      <c r="FE14" s="101" t="s">
        <v>8</v>
      </c>
      <c r="FF14" s="32">
        <v>1959</v>
      </c>
      <c r="FG14" s="30"/>
      <c r="FH14" s="29"/>
      <c r="FI14" s="30"/>
      <c r="FJ14" s="101" t="s">
        <v>11</v>
      </c>
      <c r="FK14" s="32">
        <v>1959</v>
      </c>
      <c r="FL14" s="30"/>
      <c r="FM14" s="29"/>
      <c r="FN14" s="30"/>
      <c r="FO14" s="101" t="s">
        <v>10</v>
      </c>
      <c r="FP14" s="32">
        <v>1959</v>
      </c>
      <c r="FQ14" s="30"/>
      <c r="FR14" s="29"/>
      <c r="FS14" s="30"/>
      <c r="FT14" s="101"/>
      <c r="FY14" s="109" t="s">
        <v>561</v>
      </c>
      <c r="FZ14" s="37" t="s">
        <v>205</v>
      </c>
      <c r="GA14" s="38">
        <v>1577971</v>
      </c>
      <c r="GB14" s="109" t="s">
        <v>564</v>
      </c>
      <c r="GC14" s="37" t="s">
        <v>205</v>
      </c>
      <c r="GD14" s="38">
        <v>1304647</v>
      </c>
      <c r="GE14" s="109" t="s">
        <v>562</v>
      </c>
      <c r="GF14" s="37" t="s">
        <v>205</v>
      </c>
      <c r="GG14" s="112">
        <v>2882618</v>
      </c>
      <c r="GH14" s="36" t="s">
        <v>566</v>
      </c>
      <c r="GI14" s="37" t="s">
        <v>205</v>
      </c>
      <c r="GJ14" s="38">
        <v>2982275</v>
      </c>
    </row>
    <row r="15" spans="1:200" s="35" customFormat="1" ht="9.6">
      <c r="A15" s="39" t="s">
        <v>64</v>
      </c>
      <c r="B15" s="27" t="s">
        <v>206</v>
      </c>
      <c r="C15" s="28">
        <v>147078</v>
      </c>
      <c r="D15" s="29">
        <v>41</v>
      </c>
      <c r="E15" s="30">
        <v>603020</v>
      </c>
      <c r="F15" s="31" t="s">
        <v>0</v>
      </c>
      <c r="G15" s="32" t="s">
        <v>206</v>
      </c>
      <c r="H15" s="30">
        <v>438654</v>
      </c>
      <c r="I15" s="29">
        <v>29.6</v>
      </c>
      <c r="J15" s="30">
        <v>1298158</v>
      </c>
      <c r="K15" s="31" t="s">
        <v>67</v>
      </c>
      <c r="L15" s="32" t="s">
        <v>206</v>
      </c>
      <c r="M15" s="30">
        <v>79854</v>
      </c>
      <c r="N15" s="29">
        <v>41.6</v>
      </c>
      <c r="O15" s="30">
        <v>332193</v>
      </c>
      <c r="P15" s="31" t="s">
        <v>68</v>
      </c>
      <c r="Q15" s="32" t="s">
        <v>206</v>
      </c>
      <c r="R15" s="30">
        <v>44317</v>
      </c>
      <c r="S15" s="29">
        <v>33.200000000000003</v>
      </c>
      <c r="T15" s="30">
        <v>147132</v>
      </c>
      <c r="U15" s="31" t="s">
        <v>2</v>
      </c>
      <c r="V15" s="32" t="s">
        <v>206</v>
      </c>
      <c r="W15" s="30">
        <v>156684</v>
      </c>
      <c r="X15" s="29">
        <v>31.8</v>
      </c>
      <c r="Y15" s="30">
        <v>498255</v>
      </c>
      <c r="Z15" s="44" t="s">
        <v>587</v>
      </c>
      <c r="AA15" s="32" t="s">
        <v>206</v>
      </c>
      <c r="AB15" s="30">
        <v>1021958</v>
      </c>
      <c r="AC15" s="29">
        <v>33.1</v>
      </c>
      <c r="AD15" s="30">
        <v>3382530</v>
      </c>
      <c r="AE15" s="31" t="s">
        <v>12</v>
      </c>
      <c r="AF15" s="27">
        <v>1960</v>
      </c>
      <c r="AG15" s="30">
        <v>108160</v>
      </c>
      <c r="AH15" s="29">
        <v>404.3</v>
      </c>
      <c r="AI15" s="30">
        <v>4372909</v>
      </c>
      <c r="AJ15" s="31" t="s">
        <v>5</v>
      </c>
      <c r="AK15" s="32" t="s">
        <v>206</v>
      </c>
      <c r="AL15" s="30">
        <v>3303</v>
      </c>
      <c r="AM15" s="29">
        <v>22.7</v>
      </c>
      <c r="AN15" s="30">
        <v>7498</v>
      </c>
      <c r="AO15" s="31" t="s">
        <v>246</v>
      </c>
      <c r="AP15" s="32" t="s">
        <v>206</v>
      </c>
      <c r="AQ15" s="30">
        <v>143</v>
      </c>
      <c r="AR15" s="29">
        <v>22.7</v>
      </c>
      <c r="AS15" s="30">
        <v>325</v>
      </c>
      <c r="AT15" s="31" t="s">
        <v>178</v>
      </c>
      <c r="AU15" s="32" t="s">
        <v>206</v>
      </c>
      <c r="AV15" s="30">
        <v>1098</v>
      </c>
      <c r="AW15" s="29">
        <v>382.1</v>
      </c>
      <c r="AX15" s="30">
        <v>41955</v>
      </c>
      <c r="AY15" s="31" t="s">
        <v>582</v>
      </c>
      <c r="AZ15" s="32" t="s">
        <v>206</v>
      </c>
      <c r="BA15" s="30">
        <v>229863</v>
      </c>
      <c r="BB15" s="29">
        <v>257.2</v>
      </c>
      <c r="BC15" s="30">
        <v>5912076</v>
      </c>
      <c r="BD15" s="31" t="s">
        <v>247</v>
      </c>
      <c r="BE15" s="27" t="s">
        <v>206</v>
      </c>
      <c r="BF15" s="30">
        <v>245689</v>
      </c>
      <c r="BG15" s="29">
        <v>252.4</v>
      </c>
      <c r="BH15" s="30">
        <v>6201692</v>
      </c>
      <c r="BI15" s="31" t="s">
        <v>342</v>
      </c>
      <c r="BJ15" s="32" t="s">
        <v>206</v>
      </c>
      <c r="BK15" s="30">
        <v>1022101</v>
      </c>
      <c r="BL15" s="29">
        <v>33.1</v>
      </c>
      <c r="BM15" s="30">
        <v>3382855</v>
      </c>
      <c r="BN15" s="68"/>
      <c r="BO15" s="93"/>
      <c r="BP15" s="95"/>
      <c r="BQ15" s="96"/>
      <c r="BR15" s="95"/>
      <c r="BS15" s="34" t="s">
        <v>65</v>
      </c>
      <c r="BT15" s="32" t="s">
        <v>206</v>
      </c>
      <c r="BU15" s="30">
        <v>32476</v>
      </c>
      <c r="BV15" s="29">
        <v>38.200000000000003</v>
      </c>
      <c r="BW15" s="30">
        <v>124058</v>
      </c>
      <c r="BX15" s="34" t="s">
        <v>338</v>
      </c>
      <c r="BY15" s="32" t="s">
        <v>206</v>
      </c>
      <c r="BZ15" s="30">
        <v>179554</v>
      </c>
      <c r="CA15" s="29">
        <v>40.5</v>
      </c>
      <c r="CB15" s="30">
        <v>727078</v>
      </c>
      <c r="CC15" s="31" t="s">
        <v>186</v>
      </c>
      <c r="CD15" s="32" t="s">
        <v>206</v>
      </c>
      <c r="CE15" s="30">
        <v>124171</v>
      </c>
      <c r="CF15" s="29">
        <v>38.6</v>
      </c>
      <c r="CG15" s="30">
        <v>479325</v>
      </c>
      <c r="CH15" s="31" t="s">
        <v>187</v>
      </c>
      <c r="CI15" s="32" t="s">
        <v>206</v>
      </c>
      <c r="CJ15" s="30">
        <v>5700</v>
      </c>
      <c r="CK15" s="29">
        <v>32.9</v>
      </c>
      <c r="CL15" s="30">
        <v>18753</v>
      </c>
      <c r="CM15" s="31" t="s">
        <v>188</v>
      </c>
      <c r="CN15" s="32" t="s">
        <v>206</v>
      </c>
      <c r="CO15" s="30">
        <v>117195</v>
      </c>
      <c r="CP15" s="29">
        <v>30.8</v>
      </c>
      <c r="CQ15" s="30">
        <v>360961</v>
      </c>
      <c r="CR15" s="31" t="s">
        <v>189</v>
      </c>
      <c r="CS15" s="32" t="s">
        <v>206</v>
      </c>
      <c r="CT15" s="30">
        <v>122895</v>
      </c>
      <c r="CU15" s="29">
        <v>30.9</v>
      </c>
      <c r="CV15" s="30">
        <v>379714</v>
      </c>
      <c r="CW15" s="31" t="s">
        <v>190</v>
      </c>
      <c r="CX15" s="32" t="s">
        <v>206</v>
      </c>
      <c r="CY15" s="30">
        <v>623908</v>
      </c>
      <c r="CZ15" s="29">
        <v>32.799999999999997</v>
      </c>
      <c r="DA15" s="30">
        <v>2043989</v>
      </c>
      <c r="DB15" s="31" t="s">
        <v>191</v>
      </c>
      <c r="DC15" s="32" t="s">
        <v>206</v>
      </c>
      <c r="DD15" s="30">
        <v>398050</v>
      </c>
      <c r="DE15" s="29">
        <v>33.6</v>
      </c>
      <c r="DF15" s="30">
        <v>1338541</v>
      </c>
      <c r="DG15" s="31" t="s">
        <v>4</v>
      </c>
      <c r="DH15" s="32" t="s">
        <v>206</v>
      </c>
      <c r="DI15" s="30">
        <v>4428</v>
      </c>
      <c r="DJ15" s="29">
        <v>26.1</v>
      </c>
      <c r="DK15" s="30">
        <v>11557</v>
      </c>
      <c r="DL15" s="31" t="s">
        <v>3</v>
      </c>
      <c r="DM15" s="32" t="s">
        <v>206</v>
      </c>
      <c r="DN15" s="30"/>
      <c r="DO15" s="29"/>
      <c r="DP15" s="30"/>
      <c r="DQ15" s="31" t="s">
        <v>6</v>
      </c>
      <c r="DR15" s="32" t="s">
        <v>206</v>
      </c>
      <c r="DS15" s="30">
        <v>596</v>
      </c>
      <c r="DT15" s="29">
        <v>18.600000000000001</v>
      </c>
      <c r="DU15" s="30">
        <v>1109</v>
      </c>
      <c r="DV15" s="33" t="s">
        <v>192</v>
      </c>
      <c r="DW15" s="32" t="s">
        <v>206</v>
      </c>
      <c r="DX15" s="30">
        <v>3991</v>
      </c>
      <c r="DY15" s="29">
        <v>21.8</v>
      </c>
      <c r="DZ15" s="30">
        <v>8715</v>
      </c>
      <c r="EA15" s="33" t="s">
        <v>87</v>
      </c>
      <c r="EB15" s="32">
        <v>1960</v>
      </c>
      <c r="EC15" s="30">
        <v>15826</v>
      </c>
      <c r="ED15" s="29">
        <v>183</v>
      </c>
      <c r="EE15" s="30">
        <v>289616</v>
      </c>
      <c r="EF15" s="33" t="s">
        <v>13</v>
      </c>
      <c r="EG15" s="32">
        <v>1960</v>
      </c>
      <c r="EH15" s="30">
        <v>67147</v>
      </c>
      <c r="EI15" s="29">
        <v>579.6</v>
      </c>
      <c r="EJ15" s="30">
        <v>3891840</v>
      </c>
      <c r="EK15" s="101" t="s">
        <v>193</v>
      </c>
      <c r="EL15" s="32">
        <v>1960</v>
      </c>
      <c r="EM15" s="30">
        <v>23526</v>
      </c>
      <c r="EN15" s="29">
        <v>72.8</v>
      </c>
      <c r="EO15" s="30">
        <v>171269</v>
      </c>
      <c r="EP15" s="33" t="s">
        <v>177</v>
      </c>
      <c r="EQ15" s="32">
        <v>1960</v>
      </c>
      <c r="ER15" s="30">
        <v>2341</v>
      </c>
      <c r="ES15" s="29">
        <v>76.400000000000006</v>
      </c>
      <c r="ET15" s="30">
        <v>17885</v>
      </c>
      <c r="EU15" s="101" t="s">
        <v>194</v>
      </c>
      <c r="EV15" s="32">
        <v>1960</v>
      </c>
      <c r="EW15" s="30"/>
      <c r="EX15" s="29"/>
      <c r="EY15" s="30"/>
      <c r="EZ15" s="101" t="s">
        <v>570</v>
      </c>
      <c r="FA15" s="32">
        <v>1960</v>
      </c>
      <c r="FB15" s="30">
        <v>528555</v>
      </c>
      <c r="FC15" s="29">
        <v>45.56</v>
      </c>
      <c r="FD15" s="30">
        <v>2406310.9</v>
      </c>
      <c r="FE15" s="101" t="s">
        <v>8</v>
      </c>
      <c r="FF15" s="32">
        <v>1960</v>
      </c>
      <c r="FG15" s="30"/>
      <c r="FH15" s="29"/>
      <c r="FI15" s="30"/>
      <c r="FJ15" s="101" t="s">
        <v>11</v>
      </c>
      <c r="FK15" s="32">
        <v>1960</v>
      </c>
      <c r="FL15" s="30"/>
      <c r="FM15" s="29"/>
      <c r="FN15" s="30"/>
      <c r="FO15" s="101" t="s">
        <v>10</v>
      </c>
      <c r="FP15" s="32">
        <v>1960</v>
      </c>
      <c r="FQ15" s="30"/>
      <c r="FR15" s="29"/>
      <c r="FS15" s="30"/>
      <c r="FT15" s="101"/>
      <c r="FY15" s="109" t="s">
        <v>561</v>
      </c>
      <c r="FZ15" s="37" t="s">
        <v>206</v>
      </c>
      <c r="GA15" s="38">
        <v>1558324</v>
      </c>
      <c r="GB15" s="109" t="s">
        <v>564</v>
      </c>
      <c r="GC15" s="37" t="s">
        <v>206</v>
      </c>
      <c r="GD15" s="38">
        <v>1308953</v>
      </c>
      <c r="GE15" s="109" t="s">
        <v>562</v>
      </c>
      <c r="GF15" s="37" t="s">
        <v>206</v>
      </c>
      <c r="GG15" s="112">
        <v>2867277</v>
      </c>
      <c r="GH15" s="36" t="s">
        <v>566</v>
      </c>
      <c r="GI15" s="37" t="s">
        <v>206</v>
      </c>
      <c r="GJ15" s="38">
        <v>2964104</v>
      </c>
    </row>
    <row r="16" spans="1:200" s="35" customFormat="1" ht="9.6">
      <c r="A16" s="39" t="s">
        <v>64</v>
      </c>
      <c r="B16" s="27" t="s">
        <v>207</v>
      </c>
      <c r="C16" s="28">
        <v>112322</v>
      </c>
      <c r="D16" s="29">
        <v>28.4</v>
      </c>
      <c r="E16" s="30">
        <v>319444</v>
      </c>
      <c r="F16" s="31" t="s">
        <v>0</v>
      </c>
      <c r="G16" s="32" t="s">
        <v>207</v>
      </c>
      <c r="H16" s="30">
        <v>400221</v>
      </c>
      <c r="I16" s="29">
        <v>21.6</v>
      </c>
      <c r="J16" s="30">
        <v>863783</v>
      </c>
      <c r="K16" s="31" t="s">
        <v>67</v>
      </c>
      <c r="L16" s="32" t="s">
        <v>207</v>
      </c>
      <c r="M16" s="30">
        <v>92920</v>
      </c>
      <c r="N16" s="29">
        <v>30.2</v>
      </c>
      <c r="O16" s="30">
        <v>280525</v>
      </c>
      <c r="P16" s="31" t="s">
        <v>68</v>
      </c>
      <c r="Q16" s="32" t="s">
        <v>207</v>
      </c>
      <c r="R16" s="30">
        <v>74558</v>
      </c>
      <c r="S16" s="29">
        <v>22.5</v>
      </c>
      <c r="T16" s="30">
        <v>167532</v>
      </c>
      <c r="U16" s="31" t="s">
        <v>2</v>
      </c>
      <c r="V16" s="32" t="s">
        <v>207</v>
      </c>
      <c r="W16" s="30">
        <v>155000</v>
      </c>
      <c r="X16" s="29">
        <v>27.6</v>
      </c>
      <c r="Y16" s="30">
        <v>427800</v>
      </c>
      <c r="Z16" s="44" t="s">
        <v>587</v>
      </c>
      <c r="AA16" s="32" t="s">
        <v>207</v>
      </c>
      <c r="AB16" s="30">
        <v>1032996</v>
      </c>
      <c r="AC16" s="29">
        <v>25</v>
      </c>
      <c r="AD16" s="30">
        <v>2581718</v>
      </c>
      <c r="AE16" s="31" t="s">
        <v>12</v>
      </c>
      <c r="AF16" s="27">
        <v>1961</v>
      </c>
      <c r="AG16" s="30">
        <v>95894</v>
      </c>
      <c r="AH16" s="29">
        <v>317.10000000000002</v>
      </c>
      <c r="AI16" s="30">
        <v>3040799</v>
      </c>
      <c r="AJ16" s="31" t="s">
        <v>5</v>
      </c>
      <c r="AK16" s="32" t="s">
        <v>207</v>
      </c>
      <c r="AL16" s="30">
        <v>3806</v>
      </c>
      <c r="AM16" s="29">
        <v>18.2</v>
      </c>
      <c r="AN16" s="30">
        <v>6927</v>
      </c>
      <c r="AO16" s="31" t="s">
        <v>246</v>
      </c>
      <c r="AP16" s="32" t="s">
        <v>207</v>
      </c>
      <c r="AQ16" s="30">
        <v>150</v>
      </c>
      <c r="AR16" s="29">
        <v>25</v>
      </c>
      <c r="AS16" s="30">
        <v>375</v>
      </c>
      <c r="AT16" s="31" t="s">
        <v>178</v>
      </c>
      <c r="AU16" s="32" t="s">
        <v>207</v>
      </c>
      <c r="AV16" s="30">
        <v>1266</v>
      </c>
      <c r="AW16" s="29">
        <v>346.9</v>
      </c>
      <c r="AX16" s="30">
        <v>43918</v>
      </c>
      <c r="AY16" s="31" t="s">
        <v>582</v>
      </c>
      <c r="AZ16" s="32" t="s">
        <v>207</v>
      </c>
      <c r="BA16" s="30">
        <v>212319</v>
      </c>
      <c r="BB16" s="29">
        <v>232.6</v>
      </c>
      <c r="BC16" s="30">
        <v>4938540</v>
      </c>
      <c r="BD16" s="31" t="s">
        <v>247</v>
      </c>
      <c r="BE16" s="27" t="s">
        <v>207</v>
      </c>
      <c r="BF16" s="30">
        <v>227558</v>
      </c>
      <c r="BG16" s="29">
        <v>228.8</v>
      </c>
      <c r="BH16" s="30">
        <v>5205817</v>
      </c>
      <c r="BI16" s="31" t="s">
        <v>342</v>
      </c>
      <c r="BJ16" s="32" t="s">
        <v>207</v>
      </c>
      <c r="BK16" s="30">
        <v>1033146</v>
      </c>
      <c r="BL16" s="29">
        <v>25</v>
      </c>
      <c r="BM16" s="30">
        <v>2582093</v>
      </c>
      <c r="BN16" s="68"/>
      <c r="BO16" s="93"/>
      <c r="BP16" s="95"/>
      <c r="BQ16" s="96"/>
      <c r="BR16" s="95"/>
      <c r="BS16" s="34" t="s">
        <v>65</v>
      </c>
      <c r="BT16" s="32" t="s">
        <v>207</v>
      </c>
      <c r="BU16" s="30">
        <v>68586</v>
      </c>
      <c r="BV16" s="29">
        <v>27.2</v>
      </c>
      <c r="BW16" s="30">
        <v>186280</v>
      </c>
      <c r="BX16" s="34" t="s">
        <v>338</v>
      </c>
      <c r="BY16" s="32" t="s">
        <v>207</v>
      </c>
      <c r="BZ16" s="30">
        <v>180908</v>
      </c>
      <c r="CA16" s="29">
        <v>28</v>
      </c>
      <c r="CB16" s="30">
        <v>505724</v>
      </c>
      <c r="CC16" s="31" t="s">
        <v>186</v>
      </c>
      <c r="CD16" s="32" t="s">
        <v>207</v>
      </c>
      <c r="CE16" s="30">
        <v>167478</v>
      </c>
      <c r="CF16" s="29">
        <v>26.8</v>
      </c>
      <c r="CG16" s="30">
        <v>448057</v>
      </c>
      <c r="CH16" s="31" t="s">
        <v>187</v>
      </c>
      <c r="CI16" s="32" t="s">
        <v>207</v>
      </c>
      <c r="CJ16" s="30">
        <v>6170</v>
      </c>
      <c r="CK16" s="29">
        <v>23.9</v>
      </c>
      <c r="CL16" s="30">
        <v>14752</v>
      </c>
      <c r="CM16" s="31" t="s">
        <v>188</v>
      </c>
      <c r="CN16" s="32" t="s">
        <v>207</v>
      </c>
      <c r="CO16" s="30">
        <v>123219</v>
      </c>
      <c r="CP16" s="29">
        <v>26.1</v>
      </c>
      <c r="CQ16" s="30">
        <v>321602</v>
      </c>
      <c r="CR16" s="31" t="s">
        <v>189</v>
      </c>
      <c r="CS16" s="32" t="s">
        <v>207</v>
      </c>
      <c r="CT16" s="30">
        <v>129389</v>
      </c>
      <c r="CU16" s="29">
        <v>26</v>
      </c>
      <c r="CV16" s="30">
        <v>336354</v>
      </c>
      <c r="CW16" s="31" t="s">
        <v>190</v>
      </c>
      <c r="CX16" s="32" t="s">
        <v>207</v>
      </c>
      <c r="CY16" s="30">
        <v>587299</v>
      </c>
      <c r="CZ16" s="29">
        <v>23.6</v>
      </c>
      <c r="DA16" s="30">
        <v>1384259</v>
      </c>
      <c r="DB16" s="31" t="s">
        <v>191</v>
      </c>
      <c r="DC16" s="32" t="s">
        <v>207</v>
      </c>
      <c r="DD16" s="30">
        <v>445697</v>
      </c>
      <c r="DE16" s="29">
        <v>26.9</v>
      </c>
      <c r="DF16" s="30">
        <v>1197459</v>
      </c>
      <c r="DG16" s="31" t="s">
        <v>4</v>
      </c>
      <c r="DH16" s="32" t="s">
        <v>207</v>
      </c>
      <c r="DI16" s="30">
        <v>5536</v>
      </c>
      <c r="DJ16" s="29">
        <v>29.4</v>
      </c>
      <c r="DK16" s="30">
        <v>16276</v>
      </c>
      <c r="DL16" s="31" t="s">
        <v>3</v>
      </c>
      <c r="DM16" s="32" t="s">
        <v>207</v>
      </c>
      <c r="DN16" s="30"/>
      <c r="DO16" s="29"/>
      <c r="DP16" s="30"/>
      <c r="DQ16" s="31" t="s">
        <v>6</v>
      </c>
      <c r="DR16" s="32" t="s">
        <v>207</v>
      </c>
      <c r="DS16" s="30">
        <v>762</v>
      </c>
      <c r="DT16" s="29">
        <v>15.7</v>
      </c>
      <c r="DU16" s="30">
        <v>1196</v>
      </c>
      <c r="DV16" s="33" t="s">
        <v>192</v>
      </c>
      <c r="DW16" s="32" t="s">
        <v>207</v>
      </c>
      <c r="DX16" s="30">
        <v>4828</v>
      </c>
      <c r="DY16" s="29">
        <v>17.600000000000001</v>
      </c>
      <c r="DZ16" s="30">
        <v>8495</v>
      </c>
      <c r="EA16" s="33" t="s">
        <v>87</v>
      </c>
      <c r="EB16" s="32">
        <v>1961</v>
      </c>
      <c r="EC16" s="30">
        <v>15239</v>
      </c>
      <c r="ED16" s="29">
        <v>175.4</v>
      </c>
      <c r="EE16" s="30">
        <v>267277</v>
      </c>
      <c r="EF16" s="33" t="s">
        <v>13</v>
      </c>
      <c r="EG16" s="32">
        <v>1961</v>
      </c>
      <c r="EH16" s="30">
        <v>70193</v>
      </c>
      <c r="EI16" s="29">
        <v>492.8</v>
      </c>
      <c r="EJ16" s="30">
        <v>3459111</v>
      </c>
      <c r="EK16" s="101" t="s">
        <v>193</v>
      </c>
      <c r="EL16" s="32">
        <v>1961</v>
      </c>
      <c r="EM16" s="30">
        <v>25246</v>
      </c>
      <c r="EN16" s="29">
        <v>75</v>
      </c>
      <c r="EO16" s="30">
        <v>189345</v>
      </c>
      <c r="EP16" s="33" t="s">
        <v>177</v>
      </c>
      <c r="EQ16" s="32">
        <v>1961</v>
      </c>
      <c r="ER16" s="30">
        <v>2246</v>
      </c>
      <c r="ES16" s="29">
        <v>75.900000000000006</v>
      </c>
      <c r="ET16" s="30">
        <v>17047</v>
      </c>
      <c r="EU16" s="101" t="s">
        <v>194</v>
      </c>
      <c r="EV16" s="32">
        <v>1961</v>
      </c>
      <c r="EW16" s="30"/>
      <c r="EX16" s="29"/>
      <c r="EY16" s="30"/>
      <c r="EZ16" s="101" t="s">
        <v>570</v>
      </c>
      <c r="FA16" s="32">
        <v>1961</v>
      </c>
      <c r="FB16" s="30">
        <v>524500</v>
      </c>
      <c r="FC16" s="29">
        <v>48.110000000000007</v>
      </c>
      <c r="FD16" s="30">
        <v>2522546.7000000002</v>
      </c>
      <c r="FE16" s="101" t="s">
        <v>8</v>
      </c>
      <c r="FF16" s="32">
        <v>1961</v>
      </c>
      <c r="FG16" s="30"/>
      <c r="FH16" s="29"/>
      <c r="FI16" s="30"/>
      <c r="FJ16" s="101" t="s">
        <v>11</v>
      </c>
      <c r="FK16" s="32">
        <v>1961</v>
      </c>
      <c r="FL16" s="30"/>
      <c r="FM16" s="29"/>
      <c r="FN16" s="30"/>
      <c r="FO16" s="101" t="s">
        <v>10</v>
      </c>
      <c r="FP16" s="32">
        <v>1961</v>
      </c>
      <c r="FQ16" s="30"/>
      <c r="FR16" s="29"/>
      <c r="FS16" s="30"/>
      <c r="FT16" s="101"/>
      <c r="FY16" s="109" t="s">
        <v>561</v>
      </c>
      <c r="FZ16" s="37" t="s">
        <v>207</v>
      </c>
      <c r="GA16" s="38">
        <v>1551521</v>
      </c>
      <c r="GB16" s="109" t="s">
        <v>564</v>
      </c>
      <c r="GC16" s="37" t="s">
        <v>207</v>
      </c>
      <c r="GD16" s="38">
        <v>1298885</v>
      </c>
      <c r="GE16" s="109" t="s">
        <v>562</v>
      </c>
      <c r="GF16" s="37" t="s">
        <v>207</v>
      </c>
      <c r="GG16" s="112">
        <v>2850406</v>
      </c>
      <c r="GH16" s="36" t="s">
        <v>566</v>
      </c>
      <c r="GI16" s="37" t="s">
        <v>207</v>
      </c>
      <c r="GJ16" s="38">
        <v>2948037</v>
      </c>
    </row>
    <row r="17" spans="1:192" s="35" customFormat="1" ht="9.6">
      <c r="A17" s="39" t="s">
        <v>64</v>
      </c>
      <c r="B17" s="27" t="s">
        <v>208</v>
      </c>
      <c r="C17" s="28">
        <v>100227</v>
      </c>
      <c r="D17" s="29">
        <v>37.6</v>
      </c>
      <c r="E17" s="30">
        <v>376453</v>
      </c>
      <c r="F17" s="31" t="s">
        <v>0</v>
      </c>
      <c r="G17" s="32" t="s">
        <v>208</v>
      </c>
      <c r="H17" s="30">
        <v>371973</v>
      </c>
      <c r="I17" s="29">
        <v>27.3</v>
      </c>
      <c r="J17" s="30">
        <v>1014719</v>
      </c>
      <c r="K17" s="31" t="s">
        <v>67</v>
      </c>
      <c r="L17" s="32" t="s">
        <v>208</v>
      </c>
      <c r="M17" s="30">
        <v>75937</v>
      </c>
      <c r="N17" s="29">
        <v>34.700000000000003</v>
      </c>
      <c r="O17" s="30">
        <v>263729</v>
      </c>
      <c r="P17" s="31" t="s">
        <v>68</v>
      </c>
      <c r="Q17" s="32" t="s">
        <v>208</v>
      </c>
      <c r="R17" s="30">
        <v>81722</v>
      </c>
      <c r="S17" s="29">
        <v>34.5</v>
      </c>
      <c r="T17" s="30">
        <v>282268</v>
      </c>
      <c r="U17" s="31" t="s">
        <v>2</v>
      </c>
      <c r="V17" s="32" t="s">
        <v>208</v>
      </c>
      <c r="W17" s="30">
        <v>174008</v>
      </c>
      <c r="X17" s="29">
        <v>31.3</v>
      </c>
      <c r="Y17" s="30">
        <v>544993</v>
      </c>
      <c r="Z17" s="44" t="s">
        <v>587</v>
      </c>
      <c r="AA17" s="32" t="s">
        <v>208</v>
      </c>
      <c r="AB17" s="30">
        <v>1038969</v>
      </c>
      <c r="AC17" s="29">
        <v>31.1</v>
      </c>
      <c r="AD17" s="30">
        <v>3228175</v>
      </c>
      <c r="AE17" s="31" t="s">
        <v>12</v>
      </c>
      <c r="AF17" s="27">
        <v>1962</v>
      </c>
      <c r="AG17" s="30">
        <v>103533</v>
      </c>
      <c r="AH17" s="29">
        <v>303.5</v>
      </c>
      <c r="AI17" s="30">
        <v>3142126</v>
      </c>
      <c r="AJ17" s="31" t="s">
        <v>5</v>
      </c>
      <c r="AK17" s="32" t="s">
        <v>208</v>
      </c>
      <c r="AL17" s="30">
        <v>5333</v>
      </c>
      <c r="AM17" s="29">
        <v>24.9</v>
      </c>
      <c r="AN17" s="30">
        <v>13291</v>
      </c>
      <c r="AO17" s="31" t="s">
        <v>246</v>
      </c>
      <c r="AP17" s="32" t="s">
        <v>208</v>
      </c>
      <c r="AQ17" s="30">
        <v>306</v>
      </c>
      <c r="AR17" s="29">
        <v>32.9</v>
      </c>
      <c r="AS17" s="30">
        <v>1008</v>
      </c>
      <c r="AT17" s="31" t="s">
        <v>178</v>
      </c>
      <c r="AU17" s="32" t="s">
        <v>208</v>
      </c>
      <c r="AV17" s="30">
        <v>1619</v>
      </c>
      <c r="AW17" s="29">
        <v>338.1</v>
      </c>
      <c r="AX17" s="30">
        <v>54733</v>
      </c>
      <c r="AY17" s="31" t="s">
        <v>582</v>
      </c>
      <c r="AZ17" s="32" t="s">
        <v>208</v>
      </c>
      <c r="BA17" s="30">
        <v>203813</v>
      </c>
      <c r="BB17" s="29">
        <v>271.3</v>
      </c>
      <c r="BC17" s="30">
        <v>5530058</v>
      </c>
      <c r="BD17" s="31" t="s">
        <v>247</v>
      </c>
      <c r="BE17" s="27" t="s">
        <v>208</v>
      </c>
      <c r="BF17" s="30">
        <v>218903</v>
      </c>
      <c r="BG17" s="29">
        <v>266</v>
      </c>
      <c r="BH17" s="30">
        <v>5822019</v>
      </c>
      <c r="BI17" s="31" t="s">
        <v>342</v>
      </c>
      <c r="BJ17" s="32" t="s">
        <v>208</v>
      </c>
      <c r="BK17" s="30">
        <v>1039275</v>
      </c>
      <c r="BL17" s="29">
        <v>31.1</v>
      </c>
      <c r="BM17" s="30">
        <v>3229183</v>
      </c>
      <c r="BN17" s="68"/>
      <c r="BO17" s="93"/>
      <c r="BP17" s="95"/>
      <c r="BQ17" s="96"/>
      <c r="BR17" s="95"/>
      <c r="BS17" s="34" t="s">
        <v>65</v>
      </c>
      <c r="BT17" s="32" t="s">
        <v>208</v>
      </c>
      <c r="BU17" s="30">
        <v>88489</v>
      </c>
      <c r="BV17" s="29">
        <v>35.5</v>
      </c>
      <c r="BW17" s="30">
        <v>313782</v>
      </c>
      <c r="BX17" s="34" t="s">
        <v>338</v>
      </c>
      <c r="BY17" s="32" t="s">
        <v>208</v>
      </c>
      <c r="BZ17" s="30">
        <v>188716</v>
      </c>
      <c r="CA17" s="29">
        <v>36.6</v>
      </c>
      <c r="CB17" s="30">
        <v>690235</v>
      </c>
      <c r="CC17" s="31" t="s">
        <v>186</v>
      </c>
      <c r="CD17" s="32" t="s">
        <v>208</v>
      </c>
      <c r="CE17" s="30">
        <v>157659</v>
      </c>
      <c r="CF17" s="29">
        <v>34.6</v>
      </c>
      <c r="CG17" s="30">
        <v>545997</v>
      </c>
      <c r="CH17" s="31" t="s">
        <v>187</v>
      </c>
      <c r="CI17" s="32" t="s">
        <v>208</v>
      </c>
      <c r="CJ17" s="30">
        <v>6168</v>
      </c>
      <c r="CK17" s="29">
        <v>31.1</v>
      </c>
      <c r="CL17" s="30">
        <v>19182</v>
      </c>
      <c r="CM17" s="31" t="s">
        <v>188</v>
      </c>
      <c r="CN17" s="32" t="s">
        <v>208</v>
      </c>
      <c r="CO17" s="30">
        <v>140445</v>
      </c>
      <c r="CP17" s="29">
        <v>29.4</v>
      </c>
      <c r="CQ17" s="30">
        <v>413049</v>
      </c>
      <c r="CR17" s="31" t="s">
        <v>189</v>
      </c>
      <c r="CS17" s="32" t="s">
        <v>208</v>
      </c>
      <c r="CT17" s="30">
        <v>146613</v>
      </c>
      <c r="CU17" s="29">
        <v>29.5</v>
      </c>
      <c r="CV17" s="30">
        <v>432231</v>
      </c>
      <c r="CW17" s="31" t="s">
        <v>190</v>
      </c>
      <c r="CX17" s="32" t="s">
        <v>208</v>
      </c>
      <c r="CY17" s="30">
        <v>566857</v>
      </c>
      <c r="CZ17" s="29">
        <v>30.4</v>
      </c>
      <c r="DA17" s="30">
        <v>1724136</v>
      </c>
      <c r="DB17" s="31" t="s">
        <v>191</v>
      </c>
      <c r="DC17" s="32" t="s">
        <v>208</v>
      </c>
      <c r="DD17" s="30">
        <v>472112</v>
      </c>
      <c r="DE17" s="29">
        <v>31.9</v>
      </c>
      <c r="DF17" s="30">
        <v>1504039</v>
      </c>
      <c r="DG17" s="31" t="s">
        <v>4</v>
      </c>
      <c r="DH17" s="32" t="s">
        <v>208</v>
      </c>
      <c r="DI17" s="30">
        <v>6550</v>
      </c>
      <c r="DJ17" s="29">
        <v>29.2</v>
      </c>
      <c r="DK17" s="30">
        <v>19134</v>
      </c>
      <c r="DL17" s="31" t="s">
        <v>3</v>
      </c>
      <c r="DM17" s="32" t="s">
        <v>208</v>
      </c>
      <c r="DN17" s="30"/>
      <c r="DO17" s="29"/>
      <c r="DP17" s="30"/>
      <c r="DQ17" s="31" t="s">
        <v>6</v>
      </c>
      <c r="DR17" s="32" t="s">
        <v>208</v>
      </c>
      <c r="DS17" s="30">
        <v>775</v>
      </c>
      <c r="DT17" s="29">
        <v>20.100000000000001</v>
      </c>
      <c r="DU17" s="30">
        <v>1556</v>
      </c>
      <c r="DV17" s="33" t="s">
        <v>192</v>
      </c>
      <c r="DW17" s="32" t="s">
        <v>208</v>
      </c>
      <c r="DX17" s="30">
        <v>6256</v>
      </c>
      <c r="DY17" s="29">
        <v>24.2</v>
      </c>
      <c r="DZ17" s="30">
        <v>15130</v>
      </c>
      <c r="EA17" s="33" t="s">
        <v>87</v>
      </c>
      <c r="EB17" s="32">
        <v>1962</v>
      </c>
      <c r="EC17" s="30">
        <v>15090</v>
      </c>
      <c r="ED17" s="29">
        <v>193.5</v>
      </c>
      <c r="EE17" s="30">
        <v>291961</v>
      </c>
      <c r="EF17" s="33" t="s">
        <v>13</v>
      </c>
      <c r="EG17" s="32">
        <v>1962</v>
      </c>
      <c r="EH17" s="30">
        <v>66854</v>
      </c>
      <c r="EI17" s="29">
        <v>470.1</v>
      </c>
      <c r="EJ17" s="30">
        <v>3142506</v>
      </c>
      <c r="EK17" s="101" t="s">
        <v>193</v>
      </c>
      <c r="EL17" s="32">
        <v>1962</v>
      </c>
      <c r="EM17" s="30">
        <v>22244</v>
      </c>
      <c r="EN17" s="29">
        <v>70.400000000000006</v>
      </c>
      <c r="EO17" s="30">
        <v>156708</v>
      </c>
      <c r="EP17" s="33" t="s">
        <v>177</v>
      </c>
      <c r="EQ17" s="32">
        <v>1962</v>
      </c>
      <c r="ER17" s="30">
        <v>1686</v>
      </c>
      <c r="ES17" s="29">
        <v>65.3</v>
      </c>
      <c r="ET17" s="30">
        <v>11007</v>
      </c>
      <c r="EU17" s="101" t="s">
        <v>194</v>
      </c>
      <c r="EV17" s="32">
        <v>1962</v>
      </c>
      <c r="EW17" s="30"/>
      <c r="EX17" s="29"/>
      <c r="EY17" s="30"/>
      <c r="EZ17" s="101" t="s">
        <v>570</v>
      </c>
      <c r="FA17" s="32">
        <v>1962</v>
      </c>
      <c r="FB17" s="30">
        <v>517692</v>
      </c>
      <c r="FC17" s="29">
        <v>47.260000000000005</v>
      </c>
      <c r="FD17" s="30">
        <v>2445031.7999999998</v>
      </c>
      <c r="FE17" s="101" t="s">
        <v>8</v>
      </c>
      <c r="FF17" s="32">
        <v>1962</v>
      </c>
      <c r="FG17" s="30"/>
      <c r="FH17" s="29"/>
      <c r="FI17" s="30"/>
      <c r="FJ17" s="101" t="s">
        <v>11</v>
      </c>
      <c r="FK17" s="32">
        <v>1962</v>
      </c>
      <c r="FL17" s="30"/>
      <c r="FM17" s="29"/>
      <c r="FN17" s="30"/>
      <c r="FO17" s="101" t="s">
        <v>10</v>
      </c>
      <c r="FP17" s="32">
        <v>1962</v>
      </c>
      <c r="FQ17" s="30"/>
      <c r="FR17" s="29"/>
      <c r="FS17" s="30"/>
      <c r="FT17" s="101"/>
      <c r="FY17" s="109" t="s">
        <v>561</v>
      </c>
      <c r="FZ17" s="37" t="s">
        <v>208</v>
      </c>
      <c r="GA17" s="38">
        <v>1539195</v>
      </c>
      <c r="GB17" s="109" t="s">
        <v>564</v>
      </c>
      <c r="GC17" s="37" t="s">
        <v>208</v>
      </c>
      <c r="GD17" s="38">
        <v>1306574</v>
      </c>
      <c r="GE17" s="109" t="s">
        <v>562</v>
      </c>
      <c r="GF17" s="37" t="s">
        <v>208</v>
      </c>
      <c r="GG17" s="112">
        <v>2845769</v>
      </c>
      <c r="GH17" s="36" t="s">
        <v>566</v>
      </c>
      <c r="GI17" s="37" t="s">
        <v>208</v>
      </c>
      <c r="GJ17" s="38">
        <v>2943032</v>
      </c>
    </row>
    <row r="18" spans="1:192" s="35" customFormat="1" ht="9.6">
      <c r="A18" s="39" t="s">
        <v>64</v>
      </c>
      <c r="B18" s="27" t="s">
        <v>209</v>
      </c>
      <c r="C18" s="28">
        <v>117406</v>
      </c>
      <c r="D18" s="29">
        <v>38.700000000000003</v>
      </c>
      <c r="E18" s="30">
        <v>454479</v>
      </c>
      <c r="F18" s="31" t="s">
        <v>0</v>
      </c>
      <c r="G18" s="32" t="s">
        <v>209</v>
      </c>
      <c r="H18" s="30">
        <v>372375</v>
      </c>
      <c r="I18" s="29">
        <v>28.3</v>
      </c>
      <c r="J18" s="30">
        <v>1052029</v>
      </c>
      <c r="K18" s="31" t="s">
        <v>67</v>
      </c>
      <c r="L18" s="32" t="s">
        <v>209</v>
      </c>
      <c r="M18" s="30">
        <v>96413</v>
      </c>
      <c r="N18" s="29">
        <v>36.6</v>
      </c>
      <c r="O18" s="30">
        <v>352390</v>
      </c>
      <c r="P18" s="31" t="s">
        <v>68</v>
      </c>
      <c r="Q18" s="32" t="s">
        <v>209</v>
      </c>
      <c r="R18" s="30">
        <v>90590</v>
      </c>
      <c r="S18" s="29">
        <v>31.6</v>
      </c>
      <c r="T18" s="30">
        <v>286355</v>
      </c>
      <c r="U18" s="31" t="s">
        <v>2</v>
      </c>
      <c r="V18" s="32" t="s">
        <v>209</v>
      </c>
      <c r="W18" s="30">
        <v>171706</v>
      </c>
      <c r="X18" s="29">
        <v>33.4</v>
      </c>
      <c r="Y18" s="30">
        <v>573326</v>
      </c>
      <c r="Z18" s="44" t="s">
        <v>587</v>
      </c>
      <c r="AA18" s="32" t="s">
        <v>209</v>
      </c>
      <c r="AB18" s="30">
        <v>1051130</v>
      </c>
      <c r="AC18" s="29">
        <v>31.8</v>
      </c>
      <c r="AD18" s="30">
        <v>3346609</v>
      </c>
      <c r="AE18" s="31" t="s">
        <v>12</v>
      </c>
      <c r="AF18" s="27">
        <v>1963</v>
      </c>
      <c r="AG18" s="30">
        <v>102530</v>
      </c>
      <c r="AH18" s="29">
        <v>410.4</v>
      </c>
      <c r="AI18" s="30">
        <v>4207469</v>
      </c>
      <c r="AJ18" s="31" t="s">
        <v>5</v>
      </c>
      <c r="AK18" s="32" t="s">
        <v>209</v>
      </c>
      <c r="AL18" s="30">
        <v>5247</v>
      </c>
      <c r="AM18" s="29">
        <v>21.8</v>
      </c>
      <c r="AN18" s="30">
        <v>11422</v>
      </c>
      <c r="AO18" s="31" t="s">
        <v>246</v>
      </c>
      <c r="AP18" s="32" t="s">
        <v>209</v>
      </c>
      <c r="AQ18" s="30">
        <v>209</v>
      </c>
      <c r="AR18" s="29">
        <v>29.3</v>
      </c>
      <c r="AS18" s="30">
        <v>612</v>
      </c>
      <c r="AT18" s="31" t="s">
        <v>178</v>
      </c>
      <c r="AU18" s="32" t="s">
        <v>209</v>
      </c>
      <c r="AV18" s="30">
        <v>1966</v>
      </c>
      <c r="AW18" s="29">
        <v>362.1</v>
      </c>
      <c r="AX18" s="30">
        <v>71189</v>
      </c>
      <c r="AY18" s="31" t="s">
        <v>582</v>
      </c>
      <c r="AZ18" s="32" t="s">
        <v>209</v>
      </c>
      <c r="BA18" s="30">
        <v>193160</v>
      </c>
      <c r="BB18" s="29">
        <v>284.10000000000002</v>
      </c>
      <c r="BC18" s="30">
        <v>5487289</v>
      </c>
      <c r="BD18" s="31" t="s">
        <v>247</v>
      </c>
      <c r="BE18" s="27" t="s">
        <v>209</v>
      </c>
      <c r="BF18" s="30">
        <v>209216</v>
      </c>
      <c r="BG18" s="29">
        <v>279</v>
      </c>
      <c r="BH18" s="30">
        <v>5837904</v>
      </c>
      <c r="BI18" s="31" t="s">
        <v>342</v>
      </c>
      <c r="BJ18" s="32" t="s">
        <v>209</v>
      </c>
      <c r="BK18" s="30">
        <v>1051339</v>
      </c>
      <c r="BL18" s="29">
        <v>31.8</v>
      </c>
      <c r="BM18" s="30">
        <v>3347221</v>
      </c>
      <c r="BN18" s="68"/>
      <c r="BO18" s="93"/>
      <c r="BP18" s="95"/>
      <c r="BQ18" s="96"/>
      <c r="BR18" s="95"/>
      <c r="BS18" s="34" t="s">
        <v>65</v>
      </c>
      <c r="BT18" s="32" t="s">
        <v>209</v>
      </c>
      <c r="BU18" s="30">
        <v>66193</v>
      </c>
      <c r="BV18" s="29">
        <v>34.299999999999997</v>
      </c>
      <c r="BW18" s="30">
        <v>227042</v>
      </c>
      <c r="BX18" s="34" t="s">
        <v>338</v>
      </c>
      <c r="BY18" s="32" t="s">
        <v>209</v>
      </c>
      <c r="BZ18" s="30">
        <v>183599</v>
      </c>
      <c r="CA18" s="29">
        <v>37.1</v>
      </c>
      <c r="CB18" s="30">
        <v>681521</v>
      </c>
      <c r="CC18" s="31" t="s">
        <v>186</v>
      </c>
      <c r="CD18" s="32" t="s">
        <v>209</v>
      </c>
      <c r="CE18" s="30">
        <v>187003</v>
      </c>
      <c r="CF18" s="29">
        <v>34.200000000000003</v>
      </c>
      <c r="CG18" s="30">
        <v>638745</v>
      </c>
      <c r="CH18" s="31" t="s">
        <v>187</v>
      </c>
      <c r="CI18" s="32" t="s">
        <v>209</v>
      </c>
      <c r="CJ18" s="30">
        <v>5710</v>
      </c>
      <c r="CK18" s="29">
        <v>30.9</v>
      </c>
      <c r="CL18" s="30">
        <v>17667</v>
      </c>
      <c r="CM18" s="31" t="s">
        <v>188</v>
      </c>
      <c r="CN18" s="32" t="s">
        <v>209</v>
      </c>
      <c r="CO18" s="30">
        <v>130737</v>
      </c>
      <c r="CP18" s="29">
        <v>29.3</v>
      </c>
      <c r="CQ18" s="30">
        <v>383321</v>
      </c>
      <c r="CR18" s="31" t="s">
        <v>189</v>
      </c>
      <c r="CS18" s="32" t="s">
        <v>209</v>
      </c>
      <c r="CT18" s="30">
        <v>136447</v>
      </c>
      <c r="CU18" s="29">
        <v>29.4</v>
      </c>
      <c r="CV18" s="30">
        <v>400988</v>
      </c>
      <c r="CW18" s="31" t="s">
        <v>190</v>
      </c>
      <c r="CX18" s="32" t="s">
        <v>209</v>
      </c>
      <c r="CY18" s="30">
        <v>561684</v>
      </c>
      <c r="CZ18" s="29">
        <v>31.2</v>
      </c>
      <c r="DA18" s="30">
        <v>1751217</v>
      </c>
      <c r="DB18" s="31" t="s">
        <v>191</v>
      </c>
      <c r="DC18" s="32" t="s">
        <v>209</v>
      </c>
      <c r="DD18" s="30">
        <v>489446</v>
      </c>
      <c r="DE18" s="29">
        <v>32.6</v>
      </c>
      <c r="DF18" s="30">
        <v>1595392</v>
      </c>
      <c r="DG18" s="31" t="s">
        <v>4</v>
      </c>
      <c r="DH18" s="32" t="s">
        <v>209</v>
      </c>
      <c r="DI18" s="30">
        <v>5795</v>
      </c>
      <c r="DJ18" s="29">
        <v>27.2</v>
      </c>
      <c r="DK18" s="30">
        <v>15772</v>
      </c>
      <c r="DL18" s="31" t="s">
        <v>3</v>
      </c>
      <c r="DM18" s="32" t="s">
        <v>209</v>
      </c>
      <c r="DN18" s="30"/>
      <c r="DO18" s="29"/>
      <c r="DP18" s="30"/>
      <c r="DQ18" s="31" t="s">
        <v>6</v>
      </c>
      <c r="DR18" s="32" t="s">
        <v>209</v>
      </c>
      <c r="DS18" s="30">
        <v>750</v>
      </c>
      <c r="DT18" s="29">
        <v>18.600000000000001</v>
      </c>
      <c r="DU18" s="30">
        <v>1392</v>
      </c>
      <c r="DV18" s="33" t="s">
        <v>192</v>
      </c>
      <c r="DW18" s="32" t="s">
        <v>209</v>
      </c>
      <c r="DX18" s="30">
        <v>6263</v>
      </c>
      <c r="DY18" s="29">
        <v>21.2</v>
      </c>
      <c r="DZ18" s="30">
        <v>13272</v>
      </c>
      <c r="EA18" s="33" t="s">
        <v>87</v>
      </c>
      <c r="EB18" s="32">
        <v>1963</v>
      </c>
      <c r="EC18" s="30">
        <v>16056</v>
      </c>
      <c r="ED18" s="29">
        <v>218.4</v>
      </c>
      <c r="EE18" s="30">
        <v>350615</v>
      </c>
      <c r="EF18" s="33" t="s">
        <v>13</v>
      </c>
      <c r="EG18" s="32">
        <v>1963</v>
      </c>
      <c r="EH18" s="30">
        <v>62714</v>
      </c>
      <c r="EI18" s="29">
        <v>563.5</v>
      </c>
      <c r="EJ18" s="30">
        <v>3533863</v>
      </c>
      <c r="EK18" s="101" t="s">
        <v>193</v>
      </c>
      <c r="EL18" s="32">
        <v>1963</v>
      </c>
      <c r="EM18" s="30">
        <v>20752</v>
      </c>
      <c r="EN18" s="29">
        <v>69.5</v>
      </c>
      <c r="EO18" s="30">
        <v>144210</v>
      </c>
      <c r="EP18" s="33" t="s">
        <v>177</v>
      </c>
      <c r="EQ18" s="32">
        <v>1963</v>
      </c>
      <c r="ER18" s="30">
        <v>1615</v>
      </c>
      <c r="ES18" s="29">
        <v>69.5</v>
      </c>
      <c r="ET18" s="30">
        <v>11230</v>
      </c>
      <c r="EU18" s="101" t="s">
        <v>194</v>
      </c>
      <c r="EV18" s="32">
        <v>1963</v>
      </c>
      <c r="EW18" s="30"/>
      <c r="EX18" s="29"/>
      <c r="EY18" s="30"/>
      <c r="EZ18" s="101" t="s">
        <v>570</v>
      </c>
      <c r="FA18" s="32">
        <v>1963</v>
      </c>
      <c r="FB18" s="30">
        <v>510805</v>
      </c>
      <c r="FC18" s="29">
        <v>45.9</v>
      </c>
      <c r="FD18" s="30">
        <v>2345797.7000000002</v>
      </c>
      <c r="FE18" s="101" t="s">
        <v>8</v>
      </c>
      <c r="FF18" s="32">
        <v>1963</v>
      </c>
      <c r="FG18" s="30"/>
      <c r="FH18" s="29"/>
      <c r="FI18" s="30"/>
      <c r="FJ18" s="101" t="s">
        <v>11</v>
      </c>
      <c r="FK18" s="32">
        <v>1963</v>
      </c>
      <c r="FL18" s="30"/>
      <c r="FM18" s="29"/>
      <c r="FN18" s="30"/>
      <c r="FO18" s="101" t="s">
        <v>10</v>
      </c>
      <c r="FP18" s="32">
        <v>1963</v>
      </c>
      <c r="FQ18" s="30"/>
      <c r="FR18" s="29"/>
      <c r="FS18" s="30"/>
      <c r="FT18" s="101"/>
      <c r="FY18" s="109" t="s">
        <v>561</v>
      </c>
      <c r="FZ18" s="37" t="s">
        <v>209</v>
      </c>
      <c r="GA18" s="38">
        <v>1533481</v>
      </c>
      <c r="GB18" s="109" t="s">
        <v>564</v>
      </c>
      <c r="GC18" s="37" t="s">
        <v>209</v>
      </c>
      <c r="GD18" s="38">
        <v>1303137</v>
      </c>
      <c r="GE18" s="109" t="s">
        <v>562</v>
      </c>
      <c r="GF18" s="37" t="s">
        <v>209</v>
      </c>
      <c r="GG18" s="112">
        <v>2836618</v>
      </c>
      <c r="GH18" s="36" t="s">
        <v>566</v>
      </c>
      <c r="GI18" s="37" t="s">
        <v>209</v>
      </c>
      <c r="GJ18" s="38">
        <v>2934814</v>
      </c>
    </row>
    <row r="19" spans="1:192" s="35" customFormat="1" ht="9.6">
      <c r="A19" s="39" t="s">
        <v>64</v>
      </c>
      <c r="B19" s="27" t="s">
        <v>210</v>
      </c>
      <c r="C19" s="28">
        <v>128453</v>
      </c>
      <c r="D19" s="29">
        <v>40.6</v>
      </c>
      <c r="E19" s="30">
        <v>521005</v>
      </c>
      <c r="F19" s="31" t="s">
        <v>0</v>
      </c>
      <c r="G19" s="32" t="s">
        <v>210</v>
      </c>
      <c r="H19" s="30">
        <v>379889</v>
      </c>
      <c r="I19" s="29">
        <v>32.4</v>
      </c>
      <c r="J19" s="30">
        <v>1231768</v>
      </c>
      <c r="K19" s="31" t="s">
        <v>67</v>
      </c>
      <c r="L19" s="32" t="s">
        <v>210</v>
      </c>
      <c r="M19" s="30">
        <v>104541</v>
      </c>
      <c r="N19" s="29">
        <v>41.2</v>
      </c>
      <c r="O19" s="30">
        <v>430500</v>
      </c>
      <c r="P19" s="31" t="s">
        <v>68</v>
      </c>
      <c r="Q19" s="32" t="s">
        <v>210</v>
      </c>
      <c r="R19" s="30">
        <v>98964</v>
      </c>
      <c r="S19" s="29">
        <v>35.200000000000003</v>
      </c>
      <c r="T19" s="30">
        <v>347858</v>
      </c>
      <c r="U19" s="31" t="s">
        <v>2</v>
      </c>
      <c r="V19" s="32" t="s">
        <v>210</v>
      </c>
      <c r="W19" s="30">
        <v>172998</v>
      </c>
      <c r="X19" s="29">
        <v>34.6</v>
      </c>
      <c r="Y19" s="30">
        <v>599265</v>
      </c>
      <c r="Z19" s="44" t="s">
        <v>587</v>
      </c>
      <c r="AA19" s="32" t="s">
        <v>210</v>
      </c>
      <c r="AB19" s="30">
        <v>1072668</v>
      </c>
      <c r="AC19" s="29">
        <v>35</v>
      </c>
      <c r="AD19" s="30">
        <v>3753673</v>
      </c>
      <c r="AE19" s="31" t="s">
        <v>12</v>
      </c>
      <c r="AF19" s="27">
        <v>1964</v>
      </c>
      <c r="AG19" s="30">
        <v>110271</v>
      </c>
      <c r="AH19" s="29">
        <v>408.1</v>
      </c>
      <c r="AI19" s="30">
        <v>4499783</v>
      </c>
      <c r="AJ19" s="31" t="s">
        <v>5</v>
      </c>
      <c r="AK19" s="32" t="s">
        <v>210</v>
      </c>
      <c r="AL19" s="30">
        <v>6138</v>
      </c>
      <c r="AM19" s="29">
        <v>20.5</v>
      </c>
      <c r="AN19" s="30">
        <v>12589</v>
      </c>
      <c r="AO19" s="31" t="s">
        <v>246</v>
      </c>
      <c r="AP19" s="32" t="s">
        <v>210</v>
      </c>
      <c r="AQ19" s="30">
        <v>175</v>
      </c>
      <c r="AR19" s="29">
        <v>41.3</v>
      </c>
      <c r="AS19" s="30">
        <v>723</v>
      </c>
      <c r="AT19" s="31" t="s">
        <v>178</v>
      </c>
      <c r="AU19" s="32" t="s">
        <v>210</v>
      </c>
      <c r="AV19" s="30">
        <v>2588</v>
      </c>
      <c r="AW19" s="29">
        <v>419.4</v>
      </c>
      <c r="AX19" s="30">
        <v>108548</v>
      </c>
      <c r="AY19" s="31" t="s">
        <v>582</v>
      </c>
      <c r="AZ19" s="32" t="s">
        <v>210</v>
      </c>
      <c r="BA19" s="30">
        <v>170102</v>
      </c>
      <c r="BB19" s="29">
        <v>301.60000000000002</v>
      </c>
      <c r="BC19" s="30">
        <v>5130617</v>
      </c>
      <c r="BD19" s="31" t="s">
        <v>247</v>
      </c>
      <c r="BE19" s="27" t="s">
        <v>210</v>
      </c>
      <c r="BF19" s="30">
        <v>183458</v>
      </c>
      <c r="BG19" s="29">
        <v>296.10000000000002</v>
      </c>
      <c r="BH19" s="30">
        <v>5431635</v>
      </c>
      <c r="BI19" s="31" t="s">
        <v>342</v>
      </c>
      <c r="BJ19" s="32" t="s">
        <v>210</v>
      </c>
      <c r="BK19" s="30">
        <v>1072843</v>
      </c>
      <c r="BL19" s="29">
        <v>35</v>
      </c>
      <c r="BM19" s="30">
        <v>3754396</v>
      </c>
      <c r="BN19" s="68"/>
      <c r="BO19" s="93"/>
      <c r="BP19" s="95"/>
      <c r="BQ19" s="96"/>
      <c r="BR19" s="95"/>
      <c r="BS19" s="34" t="s">
        <v>65</v>
      </c>
      <c r="BT19" s="32" t="s">
        <v>210</v>
      </c>
      <c r="BU19" s="30">
        <v>54372</v>
      </c>
      <c r="BV19" s="29">
        <v>36</v>
      </c>
      <c r="BW19" s="30">
        <v>195630</v>
      </c>
      <c r="BX19" s="34" t="s">
        <v>338</v>
      </c>
      <c r="BY19" s="32" t="s">
        <v>210</v>
      </c>
      <c r="BZ19" s="30">
        <v>182825</v>
      </c>
      <c r="CA19" s="29">
        <v>39.200000000000003</v>
      </c>
      <c r="CB19" s="30">
        <v>716635</v>
      </c>
      <c r="CC19" s="31" t="s">
        <v>186</v>
      </c>
      <c r="CD19" s="32" t="s">
        <v>210</v>
      </c>
      <c r="CE19" s="30">
        <v>203505</v>
      </c>
      <c r="CF19" s="29">
        <v>38.200000000000003</v>
      </c>
      <c r="CG19" s="30">
        <v>778358</v>
      </c>
      <c r="CH19" s="31" t="s">
        <v>187</v>
      </c>
      <c r="CI19" s="32" t="s">
        <v>210</v>
      </c>
      <c r="CJ19" s="30">
        <v>4848</v>
      </c>
      <c r="CK19" s="29">
        <v>34.6</v>
      </c>
      <c r="CL19" s="30">
        <v>16760</v>
      </c>
      <c r="CM19" s="31" t="s">
        <v>188</v>
      </c>
      <c r="CN19" s="32" t="s">
        <v>210</v>
      </c>
      <c r="CO19" s="30">
        <v>128603</v>
      </c>
      <c r="CP19" s="29">
        <v>32</v>
      </c>
      <c r="CQ19" s="30">
        <v>410887</v>
      </c>
      <c r="CR19" s="31" t="s">
        <v>189</v>
      </c>
      <c r="CS19" s="32" t="s">
        <v>210</v>
      </c>
      <c r="CT19" s="30">
        <v>133451</v>
      </c>
      <c r="CU19" s="29">
        <v>32</v>
      </c>
      <c r="CV19" s="30">
        <v>427647</v>
      </c>
      <c r="CW19" s="31" t="s">
        <v>190</v>
      </c>
      <c r="CX19" s="32" t="s">
        <v>210</v>
      </c>
      <c r="CY19" s="30">
        <v>567562</v>
      </c>
      <c r="CZ19" s="29">
        <v>34.6</v>
      </c>
      <c r="DA19" s="30">
        <v>1965163</v>
      </c>
      <c r="DB19" s="31" t="s">
        <v>191</v>
      </c>
      <c r="DC19" s="32" t="s">
        <v>210</v>
      </c>
      <c r="DD19" s="30">
        <v>505106</v>
      </c>
      <c r="DE19" s="29">
        <v>35.4</v>
      </c>
      <c r="DF19" s="30">
        <v>1788510</v>
      </c>
      <c r="DG19" s="31" t="s">
        <v>4</v>
      </c>
      <c r="DH19" s="32" t="s">
        <v>210</v>
      </c>
      <c r="DI19" s="30">
        <v>5599</v>
      </c>
      <c r="DJ19" s="29">
        <v>28.6</v>
      </c>
      <c r="DK19" s="30">
        <v>16028</v>
      </c>
      <c r="DL19" s="31" t="s">
        <v>3</v>
      </c>
      <c r="DM19" s="32" t="s">
        <v>210</v>
      </c>
      <c r="DN19" s="30"/>
      <c r="DO19" s="29"/>
      <c r="DP19" s="30"/>
      <c r="DQ19" s="31" t="s">
        <v>6</v>
      </c>
      <c r="DR19" s="32" t="s">
        <v>210</v>
      </c>
      <c r="DS19" s="30">
        <v>717</v>
      </c>
      <c r="DT19" s="29">
        <v>17.600000000000001</v>
      </c>
      <c r="DU19" s="30">
        <v>1264</v>
      </c>
      <c r="DV19" s="33" t="s">
        <v>192</v>
      </c>
      <c r="DW19" s="32" t="s">
        <v>210</v>
      </c>
      <c r="DX19" s="30">
        <v>7104</v>
      </c>
      <c r="DY19" s="29">
        <v>20.100000000000001</v>
      </c>
      <c r="DZ19" s="30">
        <v>14283</v>
      </c>
      <c r="EA19" s="33" t="s">
        <v>87</v>
      </c>
      <c r="EB19" s="32">
        <v>1964</v>
      </c>
      <c r="EC19" s="30">
        <v>13356</v>
      </c>
      <c r="ED19" s="29">
        <v>225.4</v>
      </c>
      <c r="EE19" s="30">
        <v>301018</v>
      </c>
      <c r="EF19" s="33" t="s">
        <v>13</v>
      </c>
      <c r="EG19" s="32">
        <v>1964</v>
      </c>
      <c r="EH19" s="30">
        <v>59761</v>
      </c>
      <c r="EI19" s="29">
        <v>548</v>
      </c>
      <c r="EJ19" s="30">
        <v>3274918</v>
      </c>
      <c r="EK19" s="101" t="s">
        <v>193</v>
      </c>
      <c r="EL19" s="32">
        <v>1964</v>
      </c>
      <c r="EM19" s="30">
        <v>16382</v>
      </c>
      <c r="EN19" s="29">
        <v>65.400000000000006</v>
      </c>
      <c r="EO19" s="30">
        <v>107138</v>
      </c>
      <c r="EP19" s="33" t="s">
        <v>177</v>
      </c>
      <c r="EQ19" s="32">
        <v>1964</v>
      </c>
      <c r="ER19" s="30">
        <v>1512</v>
      </c>
      <c r="ES19" s="29">
        <v>63.5</v>
      </c>
      <c r="ET19" s="30">
        <v>9594</v>
      </c>
      <c r="EU19" s="101" t="s">
        <v>194</v>
      </c>
      <c r="EV19" s="32">
        <v>1964</v>
      </c>
      <c r="EW19" s="30"/>
      <c r="EX19" s="29"/>
      <c r="EY19" s="30"/>
      <c r="EZ19" s="101" t="s">
        <v>570</v>
      </c>
      <c r="FA19" s="32">
        <v>1964</v>
      </c>
      <c r="FB19" s="30">
        <v>511671</v>
      </c>
      <c r="FC19" s="29">
        <v>45.22</v>
      </c>
      <c r="FD19" s="30">
        <v>2315635.4500000002</v>
      </c>
      <c r="FE19" s="101" t="s">
        <v>8</v>
      </c>
      <c r="FF19" s="32">
        <v>1964</v>
      </c>
      <c r="FG19" s="30"/>
      <c r="FH19" s="29"/>
      <c r="FI19" s="30"/>
      <c r="FJ19" s="101" t="s">
        <v>11</v>
      </c>
      <c r="FK19" s="32">
        <v>1964</v>
      </c>
      <c r="FL19" s="30"/>
      <c r="FM19" s="29"/>
      <c r="FN19" s="30"/>
      <c r="FO19" s="101" t="s">
        <v>10</v>
      </c>
      <c r="FP19" s="32">
        <v>1964</v>
      </c>
      <c r="FQ19" s="30"/>
      <c r="FR19" s="29"/>
      <c r="FS19" s="30"/>
      <c r="FT19" s="101"/>
      <c r="FY19" s="109" t="s">
        <v>561</v>
      </c>
      <c r="FZ19" s="37" t="s">
        <v>210</v>
      </c>
      <c r="GA19" s="38">
        <v>1528541</v>
      </c>
      <c r="GB19" s="109" t="s">
        <v>564</v>
      </c>
      <c r="GC19" s="37" t="s">
        <v>210</v>
      </c>
      <c r="GD19" s="38">
        <v>1298689</v>
      </c>
      <c r="GE19" s="109" t="s">
        <v>562</v>
      </c>
      <c r="GF19" s="37" t="s">
        <v>210</v>
      </c>
      <c r="GG19" s="112">
        <v>2827230</v>
      </c>
      <c r="GH19" s="36" t="s">
        <v>566</v>
      </c>
      <c r="GI19" s="37" t="s">
        <v>210</v>
      </c>
      <c r="GJ19" s="38">
        <v>2923589</v>
      </c>
    </row>
    <row r="20" spans="1:192" s="35" customFormat="1" ht="9.6">
      <c r="A20" s="39" t="s">
        <v>64</v>
      </c>
      <c r="B20" s="27" t="s">
        <v>211</v>
      </c>
      <c r="C20" s="28">
        <v>140253</v>
      </c>
      <c r="D20" s="29">
        <v>34.6</v>
      </c>
      <c r="E20" s="30">
        <v>485556</v>
      </c>
      <c r="F20" s="31" t="s">
        <v>0</v>
      </c>
      <c r="G20" s="32" t="s">
        <v>211</v>
      </c>
      <c r="H20" s="30">
        <v>377870</v>
      </c>
      <c r="I20" s="29">
        <v>27.2</v>
      </c>
      <c r="J20" s="30">
        <v>1028661</v>
      </c>
      <c r="K20" s="31" t="s">
        <v>67</v>
      </c>
      <c r="L20" s="32" t="s">
        <v>211</v>
      </c>
      <c r="M20" s="30">
        <v>113347</v>
      </c>
      <c r="N20" s="29">
        <v>37.799999999999997</v>
      </c>
      <c r="O20" s="30">
        <v>428452</v>
      </c>
      <c r="P20" s="31" t="s">
        <v>68</v>
      </c>
      <c r="Q20" s="32" t="s">
        <v>211</v>
      </c>
      <c r="R20" s="30">
        <v>117964</v>
      </c>
      <c r="S20" s="29">
        <v>30.9</v>
      </c>
      <c r="T20" s="30">
        <v>363919</v>
      </c>
      <c r="U20" s="31" t="s">
        <v>2</v>
      </c>
      <c r="V20" s="32" t="s">
        <v>211</v>
      </c>
      <c r="W20" s="30">
        <v>167888</v>
      </c>
      <c r="X20" s="29">
        <v>32.299999999999997</v>
      </c>
      <c r="Y20" s="30">
        <v>542278</v>
      </c>
      <c r="Z20" s="44" t="s">
        <v>587</v>
      </c>
      <c r="AA20" s="32" t="s">
        <v>211</v>
      </c>
      <c r="AB20" s="30">
        <v>1081780</v>
      </c>
      <c r="AC20" s="29">
        <v>31.1</v>
      </c>
      <c r="AD20" s="30">
        <v>3360600</v>
      </c>
      <c r="AE20" s="31" t="s">
        <v>12</v>
      </c>
      <c r="AF20" s="27">
        <v>1965</v>
      </c>
      <c r="AG20" s="30">
        <v>106998</v>
      </c>
      <c r="AH20" s="29">
        <v>350.8</v>
      </c>
      <c r="AI20" s="30">
        <v>3753766</v>
      </c>
      <c r="AJ20" s="31" t="s">
        <v>5</v>
      </c>
      <c r="AK20" s="32" t="s">
        <v>211</v>
      </c>
      <c r="AL20" s="30">
        <v>6720</v>
      </c>
      <c r="AM20" s="29">
        <v>18.8</v>
      </c>
      <c r="AN20" s="30">
        <v>12609</v>
      </c>
      <c r="AO20" s="31" t="s">
        <v>246</v>
      </c>
      <c r="AP20" s="32" t="s">
        <v>211</v>
      </c>
      <c r="AQ20" s="30">
        <v>258</v>
      </c>
      <c r="AR20" s="29">
        <v>33.700000000000003</v>
      </c>
      <c r="AS20" s="30">
        <v>869</v>
      </c>
      <c r="AT20" s="31" t="s">
        <v>178</v>
      </c>
      <c r="AU20" s="32" t="s">
        <v>211</v>
      </c>
      <c r="AV20" s="30">
        <v>4245</v>
      </c>
      <c r="AW20" s="29">
        <v>393.1</v>
      </c>
      <c r="AX20" s="30">
        <v>166887</v>
      </c>
      <c r="AY20" s="31" t="s">
        <v>582</v>
      </c>
      <c r="AZ20" s="32" t="s">
        <v>211</v>
      </c>
      <c r="BA20" s="30">
        <v>156344</v>
      </c>
      <c r="BB20" s="29">
        <v>269.3</v>
      </c>
      <c r="BC20" s="30">
        <v>4209719</v>
      </c>
      <c r="BD20" s="31" t="s">
        <v>247</v>
      </c>
      <c r="BE20" s="27" t="s">
        <v>211</v>
      </c>
      <c r="BF20" s="30">
        <v>168305</v>
      </c>
      <c r="BG20" s="29">
        <v>265.3</v>
      </c>
      <c r="BH20" s="30">
        <v>4464620</v>
      </c>
      <c r="BI20" s="31" t="s">
        <v>342</v>
      </c>
      <c r="BJ20" s="32" t="s">
        <v>211</v>
      </c>
      <c r="BK20" s="30">
        <v>1082038</v>
      </c>
      <c r="BL20" s="29">
        <v>31.1</v>
      </c>
      <c r="BM20" s="30">
        <v>3361469</v>
      </c>
      <c r="BN20" s="68"/>
      <c r="BO20" s="93"/>
      <c r="BP20" s="95"/>
      <c r="BQ20" s="96"/>
      <c r="BR20" s="95"/>
      <c r="BS20" s="34" t="s">
        <v>65</v>
      </c>
      <c r="BT20" s="32" t="s">
        <v>211</v>
      </c>
      <c r="BU20" s="30">
        <v>45568</v>
      </c>
      <c r="BV20" s="29">
        <v>34.1</v>
      </c>
      <c r="BW20" s="30">
        <v>155524</v>
      </c>
      <c r="BX20" s="34" t="s">
        <v>338</v>
      </c>
      <c r="BY20" s="32" t="s">
        <v>211</v>
      </c>
      <c r="BZ20" s="30">
        <v>185821</v>
      </c>
      <c r="CA20" s="29">
        <v>34.5</v>
      </c>
      <c r="CB20" s="30">
        <v>641080</v>
      </c>
      <c r="CC20" s="31" t="s">
        <v>186</v>
      </c>
      <c r="CD20" s="32" t="s">
        <v>211</v>
      </c>
      <c r="CE20" s="30">
        <v>231311</v>
      </c>
      <c r="CF20" s="29">
        <v>34.299999999999997</v>
      </c>
      <c r="CG20" s="30">
        <v>792371</v>
      </c>
      <c r="CH20" s="31" t="s">
        <v>187</v>
      </c>
      <c r="CI20" s="32" t="s">
        <v>211</v>
      </c>
      <c r="CJ20" s="30">
        <v>5351</v>
      </c>
      <c r="CK20" s="29">
        <v>29.1</v>
      </c>
      <c r="CL20" s="30">
        <v>15593</v>
      </c>
      <c r="CM20" s="31" t="s">
        <v>188</v>
      </c>
      <c r="CN20" s="32" t="s">
        <v>211</v>
      </c>
      <c r="CO20" s="30">
        <v>113539</v>
      </c>
      <c r="CP20" s="29">
        <v>30</v>
      </c>
      <c r="CQ20" s="30">
        <v>340617</v>
      </c>
      <c r="CR20" s="31" t="s">
        <v>189</v>
      </c>
      <c r="CS20" s="32" t="s">
        <v>211</v>
      </c>
      <c r="CT20" s="30">
        <v>118890</v>
      </c>
      <c r="CU20" s="29">
        <v>30</v>
      </c>
      <c r="CV20" s="30">
        <v>356210</v>
      </c>
      <c r="CW20" s="31" t="s">
        <v>190</v>
      </c>
      <c r="CX20" s="32" t="s">
        <v>211</v>
      </c>
      <c r="CY20" s="30">
        <v>569042</v>
      </c>
      <c r="CZ20" s="29">
        <v>29.6</v>
      </c>
      <c r="DA20" s="30">
        <v>1685334</v>
      </c>
      <c r="DB20" s="31" t="s">
        <v>191</v>
      </c>
      <c r="DC20" s="32" t="s">
        <v>211</v>
      </c>
      <c r="DD20" s="30">
        <v>512738</v>
      </c>
      <c r="DE20" s="29">
        <v>32.700000000000003</v>
      </c>
      <c r="DF20" s="30">
        <v>1675266</v>
      </c>
      <c r="DG20" s="31" t="s">
        <v>4</v>
      </c>
      <c r="DH20" s="32" t="s">
        <v>211</v>
      </c>
      <c r="DI20" s="30">
        <v>4668</v>
      </c>
      <c r="DJ20" s="29">
        <v>25.9</v>
      </c>
      <c r="DK20" s="30">
        <v>12101</v>
      </c>
      <c r="DL20" s="31" t="s">
        <v>3</v>
      </c>
      <c r="DM20" s="32" t="s">
        <v>211</v>
      </c>
      <c r="DN20" s="30"/>
      <c r="DO20" s="29"/>
      <c r="DP20" s="30"/>
      <c r="DQ20" s="31" t="s">
        <v>6</v>
      </c>
      <c r="DR20" s="32" t="s">
        <v>211</v>
      </c>
      <c r="DS20" s="30">
        <v>647</v>
      </c>
      <c r="DT20" s="29">
        <v>16</v>
      </c>
      <c r="DU20" s="30">
        <v>1036</v>
      </c>
      <c r="DV20" s="33" t="s">
        <v>192</v>
      </c>
      <c r="DW20" s="32" t="s">
        <v>211</v>
      </c>
      <c r="DX20" s="30">
        <v>7633</v>
      </c>
      <c r="DY20" s="29">
        <v>18.3</v>
      </c>
      <c r="DZ20" s="30">
        <v>13984</v>
      </c>
      <c r="EA20" s="33" t="s">
        <v>87</v>
      </c>
      <c r="EB20" s="32">
        <v>1965</v>
      </c>
      <c r="EC20" s="30">
        <v>11961</v>
      </c>
      <c r="ED20" s="29">
        <v>213.1</v>
      </c>
      <c r="EE20" s="30">
        <v>254901</v>
      </c>
      <c r="EF20" s="33" t="s">
        <v>13</v>
      </c>
      <c r="EG20" s="32">
        <v>1965</v>
      </c>
      <c r="EH20" s="30">
        <v>57769</v>
      </c>
      <c r="EI20" s="29">
        <v>453.9</v>
      </c>
      <c r="EJ20" s="30">
        <v>2621872</v>
      </c>
      <c r="EK20" s="101" t="s">
        <v>193</v>
      </c>
      <c r="EL20" s="32">
        <v>1965</v>
      </c>
      <c r="EM20" s="30">
        <v>15287</v>
      </c>
      <c r="EN20" s="29">
        <v>70.400000000000006</v>
      </c>
      <c r="EO20" s="30">
        <v>107578</v>
      </c>
      <c r="EP20" s="33" t="s">
        <v>177</v>
      </c>
      <c r="EQ20" s="32">
        <v>1965</v>
      </c>
      <c r="ER20" s="30">
        <v>1453</v>
      </c>
      <c r="ES20" s="29">
        <v>75.7</v>
      </c>
      <c r="ET20" s="30">
        <v>11006</v>
      </c>
      <c r="EU20" s="101" t="s">
        <v>194</v>
      </c>
      <c r="EV20" s="32">
        <v>1965</v>
      </c>
      <c r="EW20" s="30"/>
      <c r="EX20" s="29"/>
      <c r="EY20" s="30"/>
      <c r="EZ20" s="101" t="s">
        <v>570</v>
      </c>
      <c r="FA20" s="32">
        <v>1965</v>
      </c>
      <c r="FB20" s="30">
        <v>530375</v>
      </c>
      <c r="FC20" s="29">
        <v>51.254999999999995</v>
      </c>
      <c r="FD20" s="30">
        <v>2719682.1</v>
      </c>
      <c r="FE20" s="101" t="s">
        <v>8</v>
      </c>
      <c r="FF20" s="32">
        <v>1965</v>
      </c>
      <c r="FG20" s="30"/>
      <c r="FH20" s="29"/>
      <c r="FI20" s="30"/>
      <c r="FJ20" s="101" t="s">
        <v>11</v>
      </c>
      <c r="FK20" s="32">
        <v>1965</v>
      </c>
      <c r="FL20" s="30"/>
      <c r="FM20" s="29"/>
      <c r="FN20" s="30"/>
      <c r="FO20" s="101" t="s">
        <v>10</v>
      </c>
      <c r="FP20" s="32">
        <v>1965</v>
      </c>
      <c r="FQ20" s="30"/>
      <c r="FR20" s="29"/>
      <c r="FS20" s="30"/>
      <c r="FT20" s="101"/>
      <c r="FY20" s="109" t="s">
        <v>561</v>
      </c>
      <c r="FZ20" s="37" t="s">
        <v>211</v>
      </c>
      <c r="GA20" s="38">
        <v>1524620</v>
      </c>
      <c r="GB20" s="109" t="s">
        <v>564</v>
      </c>
      <c r="GC20" s="37" t="s">
        <v>211</v>
      </c>
      <c r="GD20" s="38">
        <v>1324640</v>
      </c>
      <c r="GE20" s="109" t="s">
        <v>562</v>
      </c>
      <c r="GF20" s="37" t="s">
        <v>211</v>
      </c>
      <c r="GG20" s="112">
        <v>2849260</v>
      </c>
      <c r="GH20" s="36" t="s">
        <v>566</v>
      </c>
      <c r="GI20" s="37" t="s">
        <v>211</v>
      </c>
      <c r="GJ20" s="38">
        <v>2948127</v>
      </c>
    </row>
    <row r="21" spans="1:192" s="35" customFormat="1" ht="9.6">
      <c r="A21" s="39" t="s">
        <v>64</v>
      </c>
      <c r="B21" s="27" t="s">
        <v>212</v>
      </c>
      <c r="C21" s="28">
        <v>106799</v>
      </c>
      <c r="D21" s="29">
        <v>34.9</v>
      </c>
      <c r="E21" s="30">
        <v>372408</v>
      </c>
      <c r="F21" s="31" t="s">
        <v>0</v>
      </c>
      <c r="G21" s="32" t="s">
        <v>212</v>
      </c>
      <c r="H21" s="30">
        <v>345987</v>
      </c>
      <c r="I21" s="29">
        <v>26.7</v>
      </c>
      <c r="J21" s="30">
        <v>924404</v>
      </c>
      <c r="K21" s="31" t="s">
        <v>67</v>
      </c>
      <c r="L21" s="32" t="s">
        <v>212</v>
      </c>
      <c r="M21" s="30">
        <v>117980</v>
      </c>
      <c r="N21" s="29">
        <v>37.5</v>
      </c>
      <c r="O21" s="30">
        <v>442022</v>
      </c>
      <c r="P21" s="31" t="s">
        <v>68</v>
      </c>
      <c r="Q21" s="32" t="s">
        <v>212</v>
      </c>
      <c r="R21" s="30">
        <v>142939</v>
      </c>
      <c r="S21" s="29">
        <v>29.2</v>
      </c>
      <c r="T21" s="30">
        <v>417096</v>
      </c>
      <c r="U21" s="31" t="s">
        <v>2</v>
      </c>
      <c r="V21" s="32" t="s">
        <v>212</v>
      </c>
      <c r="W21" s="30">
        <v>188190</v>
      </c>
      <c r="X21" s="29">
        <v>33.299999999999997</v>
      </c>
      <c r="Y21" s="30">
        <v>626822</v>
      </c>
      <c r="Z21" s="44" t="s">
        <v>587</v>
      </c>
      <c r="AA21" s="32" t="s">
        <v>212</v>
      </c>
      <c r="AB21" s="30">
        <v>1088511</v>
      </c>
      <c r="AC21" s="29">
        <v>31</v>
      </c>
      <c r="AD21" s="30">
        <v>3373805</v>
      </c>
      <c r="AE21" s="31" t="s">
        <v>12</v>
      </c>
      <c r="AF21" s="27">
        <v>1966</v>
      </c>
      <c r="AG21" s="30">
        <v>104996</v>
      </c>
      <c r="AH21" s="29">
        <v>396.8</v>
      </c>
      <c r="AI21" s="30">
        <v>4166226</v>
      </c>
      <c r="AJ21" s="31" t="s">
        <v>5</v>
      </c>
      <c r="AK21" s="32" t="s">
        <v>212</v>
      </c>
      <c r="AL21" s="30">
        <v>4469</v>
      </c>
      <c r="AM21" s="29">
        <v>20.9</v>
      </c>
      <c r="AN21" s="30">
        <v>9355</v>
      </c>
      <c r="AO21" s="31" t="s">
        <v>246</v>
      </c>
      <c r="AP21" s="32" t="s">
        <v>212</v>
      </c>
      <c r="AQ21" s="30">
        <v>581</v>
      </c>
      <c r="AR21" s="29">
        <v>36.200000000000003</v>
      </c>
      <c r="AS21" s="30">
        <v>2103</v>
      </c>
      <c r="AT21" s="31" t="s">
        <v>178</v>
      </c>
      <c r="AU21" s="32" t="s">
        <v>212</v>
      </c>
      <c r="AV21" s="30">
        <v>5825</v>
      </c>
      <c r="AW21" s="29">
        <v>436.5</v>
      </c>
      <c r="AX21" s="30">
        <v>254260</v>
      </c>
      <c r="AY21" s="31" t="s">
        <v>582</v>
      </c>
      <c r="AZ21" s="32" t="s">
        <v>212</v>
      </c>
      <c r="BA21" s="30">
        <v>147823</v>
      </c>
      <c r="BB21" s="29">
        <v>280.3</v>
      </c>
      <c r="BC21" s="30">
        <v>4143479</v>
      </c>
      <c r="BD21" s="31" t="s">
        <v>247</v>
      </c>
      <c r="BE21" s="27" t="s">
        <v>212</v>
      </c>
      <c r="BF21" s="30">
        <v>157389</v>
      </c>
      <c r="BG21" s="29">
        <v>277.3</v>
      </c>
      <c r="BH21" s="30">
        <v>4364741</v>
      </c>
      <c r="BI21" s="31" t="s">
        <v>342</v>
      </c>
      <c r="BJ21" s="32" t="s">
        <v>212</v>
      </c>
      <c r="BK21" s="30">
        <v>1089092</v>
      </c>
      <c r="BL21" s="29">
        <v>31</v>
      </c>
      <c r="BM21" s="30">
        <v>3375908</v>
      </c>
      <c r="BN21" s="68"/>
      <c r="BO21" s="93"/>
      <c r="BP21" s="95"/>
      <c r="BQ21" s="96"/>
      <c r="BR21" s="95"/>
      <c r="BS21" s="34" t="s">
        <v>65</v>
      </c>
      <c r="BT21" s="32" t="s">
        <v>212</v>
      </c>
      <c r="BU21" s="30">
        <v>72327</v>
      </c>
      <c r="BV21" s="29">
        <v>33.799999999999997</v>
      </c>
      <c r="BW21" s="30">
        <v>244465</v>
      </c>
      <c r="BX21" s="34" t="s">
        <v>338</v>
      </c>
      <c r="BY21" s="32" t="s">
        <v>212</v>
      </c>
      <c r="BZ21" s="30">
        <v>179126</v>
      </c>
      <c r="CA21" s="29">
        <v>34.4</v>
      </c>
      <c r="CB21" s="30">
        <v>616873</v>
      </c>
      <c r="CC21" s="31" t="s">
        <v>186</v>
      </c>
      <c r="CD21" s="32" t="s">
        <v>212</v>
      </c>
      <c r="CE21" s="30">
        <v>260919</v>
      </c>
      <c r="CF21" s="29">
        <v>32.9</v>
      </c>
      <c r="CG21" s="30">
        <v>859118</v>
      </c>
      <c r="CH21" s="31" t="s">
        <v>187</v>
      </c>
      <c r="CI21" s="32" t="s">
        <v>212</v>
      </c>
      <c r="CJ21" s="30">
        <v>5897</v>
      </c>
      <c r="CK21" s="29">
        <v>29.7</v>
      </c>
      <c r="CL21" s="30">
        <v>17508</v>
      </c>
      <c r="CM21" s="31" t="s">
        <v>188</v>
      </c>
      <c r="CN21" s="32" t="s">
        <v>212</v>
      </c>
      <c r="CO21" s="30">
        <v>108392</v>
      </c>
      <c r="CP21" s="29">
        <v>30.4</v>
      </c>
      <c r="CQ21" s="30">
        <v>329080</v>
      </c>
      <c r="CR21" s="31" t="s">
        <v>189</v>
      </c>
      <c r="CS21" s="32" t="s">
        <v>212</v>
      </c>
      <c r="CT21" s="30">
        <v>114289</v>
      </c>
      <c r="CU21" s="29">
        <v>30.3</v>
      </c>
      <c r="CV21" s="30">
        <v>345588</v>
      </c>
      <c r="CW21" s="31" t="s">
        <v>190</v>
      </c>
      <c r="CX21" s="32" t="s">
        <v>212</v>
      </c>
      <c r="CY21" s="30">
        <v>531010</v>
      </c>
      <c r="CZ21" s="29">
        <v>29.4</v>
      </c>
      <c r="DA21" s="30">
        <v>1558785</v>
      </c>
      <c r="DB21" s="31" t="s">
        <v>191</v>
      </c>
      <c r="DC21" s="32" t="s">
        <v>212</v>
      </c>
      <c r="DD21" s="30">
        <v>557501</v>
      </c>
      <c r="DE21" s="29">
        <v>32.6</v>
      </c>
      <c r="DF21" s="30">
        <v>1815020</v>
      </c>
      <c r="DG21" s="31" t="s">
        <v>4</v>
      </c>
      <c r="DH21" s="32" t="s">
        <v>212</v>
      </c>
      <c r="DI21" s="30">
        <v>5030</v>
      </c>
      <c r="DJ21" s="29">
        <v>27.8</v>
      </c>
      <c r="DK21" s="30">
        <v>13970</v>
      </c>
      <c r="DL21" s="31" t="s">
        <v>3</v>
      </c>
      <c r="DM21" s="32" t="s">
        <v>212</v>
      </c>
      <c r="DN21" s="30"/>
      <c r="DO21" s="29"/>
      <c r="DP21" s="30"/>
      <c r="DQ21" s="31" t="s">
        <v>6</v>
      </c>
      <c r="DR21" s="32" t="s">
        <v>212</v>
      </c>
      <c r="DS21" s="30">
        <v>642</v>
      </c>
      <c r="DT21" s="29">
        <v>18.8</v>
      </c>
      <c r="DU21" s="30">
        <v>1209</v>
      </c>
      <c r="DV21" s="33" t="s">
        <v>192</v>
      </c>
      <c r="DW21" s="32" t="s">
        <v>212</v>
      </c>
      <c r="DX21" s="30">
        <v>5347</v>
      </c>
      <c r="DY21" s="29">
        <v>20.399999999999999</v>
      </c>
      <c r="DZ21" s="30">
        <v>10908</v>
      </c>
      <c r="EA21" s="33" t="s">
        <v>87</v>
      </c>
      <c r="EB21" s="32">
        <v>1966</v>
      </c>
      <c r="EC21" s="30">
        <v>9566</v>
      </c>
      <c r="ED21" s="29">
        <v>231.3</v>
      </c>
      <c r="EE21" s="30">
        <v>221262</v>
      </c>
      <c r="EF21" s="33" t="s">
        <v>13</v>
      </c>
      <c r="EG21" s="32">
        <v>1966</v>
      </c>
      <c r="EH21" s="30">
        <v>55272</v>
      </c>
      <c r="EI21" s="29">
        <v>566.70000000000005</v>
      </c>
      <c r="EJ21" s="30">
        <v>3132481</v>
      </c>
      <c r="EK21" s="101" t="s">
        <v>193</v>
      </c>
      <c r="EL21" s="32">
        <v>1966</v>
      </c>
      <c r="EM21" s="30">
        <v>15216</v>
      </c>
      <c r="EN21" s="29">
        <v>74.3</v>
      </c>
      <c r="EO21" s="30">
        <v>113023</v>
      </c>
      <c r="EP21" s="33" t="s">
        <v>177</v>
      </c>
      <c r="EQ21" s="32">
        <v>1966</v>
      </c>
      <c r="ER21" s="30">
        <v>1368</v>
      </c>
      <c r="ES21" s="29">
        <v>68.5</v>
      </c>
      <c r="ET21" s="30">
        <v>9365</v>
      </c>
      <c r="EU21" s="101" t="s">
        <v>194</v>
      </c>
      <c r="EV21" s="32">
        <v>1966</v>
      </c>
      <c r="EW21" s="30"/>
      <c r="EX21" s="29"/>
      <c r="EY21" s="30"/>
      <c r="EZ21" s="101" t="s">
        <v>570</v>
      </c>
      <c r="FA21" s="32">
        <v>1966</v>
      </c>
      <c r="FB21" s="30">
        <v>530111</v>
      </c>
      <c r="FC21" s="29">
        <v>53.550000000000004</v>
      </c>
      <c r="FD21" s="30">
        <v>2837963</v>
      </c>
      <c r="FE21" s="101" t="s">
        <v>8</v>
      </c>
      <c r="FF21" s="32">
        <v>1966</v>
      </c>
      <c r="FG21" s="30"/>
      <c r="FH21" s="29"/>
      <c r="FI21" s="30"/>
      <c r="FJ21" s="101" t="s">
        <v>11</v>
      </c>
      <c r="FK21" s="32">
        <v>1966</v>
      </c>
      <c r="FL21" s="30"/>
      <c r="FM21" s="29"/>
      <c r="FN21" s="30"/>
      <c r="FO21" s="101" t="s">
        <v>10</v>
      </c>
      <c r="FP21" s="32">
        <v>1966</v>
      </c>
      <c r="FQ21" s="30"/>
      <c r="FR21" s="29"/>
      <c r="FS21" s="30"/>
      <c r="FT21" s="101"/>
      <c r="FY21" s="109" t="s">
        <v>561</v>
      </c>
      <c r="FZ21" s="37" t="s">
        <v>212</v>
      </c>
      <c r="GA21" s="38">
        <v>1517101</v>
      </c>
      <c r="GB21" s="109" t="s">
        <v>564</v>
      </c>
      <c r="GC21" s="37" t="s">
        <v>212</v>
      </c>
      <c r="GD21" s="38">
        <v>1324615</v>
      </c>
      <c r="GE21" s="109" t="s">
        <v>562</v>
      </c>
      <c r="GF21" s="37" t="s">
        <v>212</v>
      </c>
      <c r="GG21" s="112">
        <v>2841716</v>
      </c>
      <c r="GH21" s="36" t="s">
        <v>566</v>
      </c>
      <c r="GI21" s="37" t="s">
        <v>212</v>
      </c>
      <c r="GJ21" s="38">
        <v>2940557</v>
      </c>
    </row>
    <row r="22" spans="1:192" s="35" customFormat="1" ht="9.6">
      <c r="A22" s="39" t="s">
        <v>64</v>
      </c>
      <c r="B22" s="27" t="s">
        <v>213</v>
      </c>
      <c r="C22" s="28">
        <v>124318</v>
      </c>
      <c r="D22" s="29">
        <v>44.3</v>
      </c>
      <c r="E22" s="30">
        <v>550729</v>
      </c>
      <c r="F22" s="31" t="s">
        <v>0</v>
      </c>
      <c r="G22" s="32" t="s">
        <v>213</v>
      </c>
      <c r="H22" s="30">
        <v>334829</v>
      </c>
      <c r="I22" s="29">
        <v>33.700000000000003</v>
      </c>
      <c r="J22" s="30">
        <v>1129496</v>
      </c>
      <c r="K22" s="31" t="s">
        <v>67</v>
      </c>
      <c r="L22" s="32" t="s">
        <v>213</v>
      </c>
      <c r="M22" s="30">
        <v>131828</v>
      </c>
      <c r="N22" s="29">
        <v>44</v>
      </c>
      <c r="O22" s="30">
        <v>579911</v>
      </c>
      <c r="P22" s="31" t="s">
        <v>68</v>
      </c>
      <c r="Q22" s="32" t="s">
        <v>213</v>
      </c>
      <c r="R22" s="30">
        <v>143988</v>
      </c>
      <c r="S22" s="29">
        <v>29.8</v>
      </c>
      <c r="T22" s="30">
        <v>428796</v>
      </c>
      <c r="U22" s="31" t="s">
        <v>2</v>
      </c>
      <c r="V22" s="32" t="s">
        <v>213</v>
      </c>
      <c r="W22" s="30">
        <v>193607</v>
      </c>
      <c r="X22" s="29">
        <v>36.200000000000003</v>
      </c>
      <c r="Y22" s="30">
        <v>700215</v>
      </c>
      <c r="Z22" s="44" t="s">
        <v>587</v>
      </c>
      <c r="AA22" s="32" t="s">
        <v>213</v>
      </c>
      <c r="AB22" s="30">
        <v>1093197</v>
      </c>
      <c r="AC22" s="29">
        <v>36.299999999999997</v>
      </c>
      <c r="AD22" s="30">
        <v>3969434</v>
      </c>
      <c r="AE22" s="31" t="s">
        <v>12</v>
      </c>
      <c r="AF22" s="27">
        <v>1967</v>
      </c>
      <c r="AG22" s="30">
        <v>106830</v>
      </c>
      <c r="AH22" s="29">
        <v>436.6</v>
      </c>
      <c r="AI22" s="30">
        <v>4664588</v>
      </c>
      <c r="AJ22" s="31" t="s">
        <v>5</v>
      </c>
      <c r="AK22" s="32" t="s">
        <v>213</v>
      </c>
      <c r="AL22" s="30">
        <v>4423</v>
      </c>
      <c r="AM22" s="29">
        <v>25.8</v>
      </c>
      <c r="AN22" s="30">
        <v>11415</v>
      </c>
      <c r="AO22" s="31" t="s">
        <v>246</v>
      </c>
      <c r="AP22" s="32" t="s">
        <v>213</v>
      </c>
      <c r="AQ22" s="30">
        <v>1148</v>
      </c>
      <c r="AR22" s="29">
        <v>44.9</v>
      </c>
      <c r="AS22" s="30">
        <v>5156</v>
      </c>
      <c r="AT22" s="31" t="s">
        <v>178</v>
      </c>
      <c r="AU22" s="32" t="s">
        <v>213</v>
      </c>
      <c r="AV22" s="30">
        <v>7103</v>
      </c>
      <c r="AW22" s="29">
        <v>476.5</v>
      </c>
      <c r="AX22" s="30">
        <v>338450</v>
      </c>
      <c r="AY22" s="31" t="s">
        <v>582</v>
      </c>
      <c r="AZ22" s="32" t="s">
        <v>213</v>
      </c>
      <c r="BA22" s="30">
        <v>141439</v>
      </c>
      <c r="BB22" s="29">
        <v>327.8</v>
      </c>
      <c r="BC22" s="30">
        <v>4635663</v>
      </c>
      <c r="BD22" s="31" t="s">
        <v>247</v>
      </c>
      <c r="BE22" s="27" t="s">
        <v>213</v>
      </c>
      <c r="BF22" s="30">
        <v>150743</v>
      </c>
      <c r="BG22" s="29">
        <v>323.89999999999998</v>
      </c>
      <c r="BH22" s="30">
        <v>4882656</v>
      </c>
      <c r="BI22" s="31" t="s">
        <v>342</v>
      </c>
      <c r="BJ22" s="32" t="s">
        <v>213</v>
      </c>
      <c r="BK22" s="30">
        <v>1094345</v>
      </c>
      <c r="BL22" s="29">
        <v>36.299999999999997</v>
      </c>
      <c r="BM22" s="30">
        <v>3974590</v>
      </c>
      <c r="BN22" s="68"/>
      <c r="BO22" s="93"/>
      <c r="BP22" s="95"/>
      <c r="BQ22" s="96"/>
      <c r="BR22" s="95"/>
      <c r="BS22" s="34" t="s">
        <v>65</v>
      </c>
      <c r="BT22" s="32" t="s">
        <v>213</v>
      </c>
      <c r="BU22" s="30">
        <v>54471</v>
      </c>
      <c r="BV22" s="29">
        <v>40.1</v>
      </c>
      <c r="BW22" s="30">
        <v>218374</v>
      </c>
      <c r="BX22" s="34" t="s">
        <v>338</v>
      </c>
      <c r="BY22" s="32" t="s">
        <v>213</v>
      </c>
      <c r="BZ22" s="30">
        <v>178789</v>
      </c>
      <c r="CA22" s="29">
        <v>43</v>
      </c>
      <c r="CB22" s="30">
        <v>769103</v>
      </c>
      <c r="CC22" s="31" t="s">
        <v>186</v>
      </c>
      <c r="CD22" s="32" t="s">
        <v>213</v>
      </c>
      <c r="CE22" s="30">
        <v>275816</v>
      </c>
      <c r="CF22" s="29">
        <v>36.6</v>
      </c>
      <c r="CG22" s="30">
        <v>1008707</v>
      </c>
      <c r="CH22" s="31" t="s">
        <v>187</v>
      </c>
      <c r="CI22" s="32" t="s">
        <v>213</v>
      </c>
      <c r="CJ22" s="30">
        <v>4133</v>
      </c>
      <c r="CK22" s="29">
        <v>35.1</v>
      </c>
      <c r="CL22" s="30">
        <v>14519</v>
      </c>
      <c r="CM22" s="31" t="s">
        <v>188</v>
      </c>
      <c r="CN22" s="32" t="s">
        <v>213</v>
      </c>
      <c r="CO22" s="30">
        <v>106023</v>
      </c>
      <c r="CP22" s="29">
        <v>32.799999999999997</v>
      </c>
      <c r="CQ22" s="30">
        <v>347394</v>
      </c>
      <c r="CR22" s="31" t="s">
        <v>189</v>
      </c>
      <c r="CS22" s="32" t="s">
        <v>213</v>
      </c>
      <c r="CT22" s="30">
        <v>110156</v>
      </c>
      <c r="CU22" s="29">
        <v>32.9</v>
      </c>
      <c r="CV22" s="30">
        <v>361913</v>
      </c>
      <c r="CW22" s="31" t="s">
        <v>190</v>
      </c>
      <c r="CX22" s="32" t="s">
        <v>213</v>
      </c>
      <c r="CY22" s="30">
        <v>517751</v>
      </c>
      <c r="CZ22" s="29">
        <v>37</v>
      </c>
      <c r="DA22" s="30">
        <v>1913118</v>
      </c>
      <c r="DB22" s="31" t="s">
        <v>191</v>
      </c>
      <c r="DC22" s="32" t="s">
        <v>213</v>
      </c>
      <c r="DD22" s="30">
        <v>575446</v>
      </c>
      <c r="DE22" s="29">
        <v>35.700000000000003</v>
      </c>
      <c r="DF22" s="30">
        <v>2056316</v>
      </c>
      <c r="DG22" s="31" t="s">
        <v>4</v>
      </c>
      <c r="DH22" s="32" t="s">
        <v>213</v>
      </c>
      <c r="DI22" s="30">
        <v>4409</v>
      </c>
      <c r="DJ22" s="29">
        <v>30.1</v>
      </c>
      <c r="DK22" s="30">
        <v>13264</v>
      </c>
      <c r="DL22" s="31" t="s">
        <v>3</v>
      </c>
      <c r="DM22" s="32" t="s">
        <v>213</v>
      </c>
      <c r="DN22" s="30"/>
      <c r="DO22" s="29"/>
      <c r="DP22" s="30"/>
      <c r="DQ22" s="31" t="s">
        <v>6</v>
      </c>
      <c r="DR22" s="32" t="s">
        <v>213</v>
      </c>
      <c r="DS22" s="30">
        <v>828</v>
      </c>
      <c r="DT22" s="29">
        <v>22.4</v>
      </c>
      <c r="DU22" s="30">
        <v>1852</v>
      </c>
      <c r="DV22" s="33" t="s">
        <v>192</v>
      </c>
      <c r="DW22" s="32" t="s">
        <v>213</v>
      </c>
      <c r="DX22" s="30">
        <v>5545</v>
      </c>
      <c r="DY22" s="29">
        <v>24.8</v>
      </c>
      <c r="DZ22" s="30">
        <v>13774</v>
      </c>
      <c r="EA22" s="33" t="s">
        <v>87</v>
      </c>
      <c r="EB22" s="32">
        <v>1967</v>
      </c>
      <c r="EC22" s="30">
        <v>9304</v>
      </c>
      <c r="ED22" s="29">
        <v>265.5</v>
      </c>
      <c r="EE22" s="30">
        <v>246993</v>
      </c>
      <c r="EF22" s="33" t="s">
        <v>13</v>
      </c>
      <c r="EG22" s="32">
        <v>1967</v>
      </c>
      <c r="EH22" s="30">
        <v>54458</v>
      </c>
      <c r="EI22" s="29">
        <v>594.29999999999995</v>
      </c>
      <c r="EJ22" s="30">
        <v>3236414</v>
      </c>
      <c r="EK22" s="101" t="s">
        <v>193</v>
      </c>
      <c r="EL22" s="32">
        <v>1967</v>
      </c>
      <c r="EM22" s="30">
        <v>12986</v>
      </c>
      <c r="EN22" s="29">
        <v>77</v>
      </c>
      <c r="EO22" s="30">
        <v>99960</v>
      </c>
      <c r="EP22" s="33" t="s">
        <v>177</v>
      </c>
      <c r="EQ22" s="32">
        <v>1967</v>
      </c>
      <c r="ER22" s="30">
        <v>1092</v>
      </c>
      <c r="ES22" s="29">
        <v>73.599999999999994</v>
      </c>
      <c r="ET22" s="30">
        <v>8038</v>
      </c>
      <c r="EU22" s="101" t="s">
        <v>194</v>
      </c>
      <c r="EV22" s="32">
        <v>1967</v>
      </c>
      <c r="EW22" s="30"/>
      <c r="EX22" s="29"/>
      <c r="EY22" s="30"/>
      <c r="EZ22" s="101" t="s">
        <v>570</v>
      </c>
      <c r="FA22" s="32">
        <v>1967</v>
      </c>
      <c r="FB22" s="30">
        <v>528575</v>
      </c>
      <c r="FC22" s="29">
        <v>57.29</v>
      </c>
      <c r="FD22" s="30">
        <v>3026197.2</v>
      </c>
      <c r="FE22" s="101" t="s">
        <v>8</v>
      </c>
      <c r="FF22" s="32">
        <v>1967</v>
      </c>
      <c r="FG22" s="30"/>
      <c r="FH22" s="29"/>
      <c r="FI22" s="30"/>
      <c r="FJ22" s="101" t="s">
        <v>11</v>
      </c>
      <c r="FK22" s="32">
        <v>1967</v>
      </c>
      <c r="FL22" s="30"/>
      <c r="FM22" s="29"/>
      <c r="FN22" s="30"/>
      <c r="FO22" s="101" t="s">
        <v>10</v>
      </c>
      <c r="FP22" s="32">
        <v>1967</v>
      </c>
      <c r="FQ22" s="30"/>
      <c r="FR22" s="29"/>
      <c r="FS22" s="30"/>
      <c r="FT22" s="101"/>
      <c r="FY22" s="109" t="s">
        <v>561</v>
      </c>
      <c r="FZ22" s="37" t="s">
        <v>213</v>
      </c>
      <c r="GA22" s="38">
        <v>1512163</v>
      </c>
      <c r="GB22" s="109" t="s">
        <v>564</v>
      </c>
      <c r="GC22" s="37" t="s">
        <v>213</v>
      </c>
      <c r="GD22" s="38">
        <v>1320759</v>
      </c>
      <c r="GE22" s="109" t="s">
        <v>562</v>
      </c>
      <c r="GF22" s="37" t="s">
        <v>213</v>
      </c>
      <c r="GG22" s="112">
        <v>2832922</v>
      </c>
      <c r="GH22" s="36" t="s">
        <v>566</v>
      </c>
      <c r="GI22" s="37" t="s">
        <v>213</v>
      </c>
      <c r="GJ22" s="38">
        <v>2931695</v>
      </c>
    </row>
    <row r="23" spans="1:192" s="35" customFormat="1" ht="9.6">
      <c r="A23" s="39" t="s">
        <v>64</v>
      </c>
      <c r="B23" s="27" t="s">
        <v>214</v>
      </c>
      <c r="C23" s="28">
        <v>137830</v>
      </c>
      <c r="D23" s="29">
        <v>50.7</v>
      </c>
      <c r="E23" s="30">
        <v>698522</v>
      </c>
      <c r="F23" s="31" t="s">
        <v>0</v>
      </c>
      <c r="G23" s="32" t="s">
        <v>214</v>
      </c>
      <c r="H23" s="30">
        <v>335903</v>
      </c>
      <c r="I23" s="29">
        <v>35</v>
      </c>
      <c r="J23" s="30">
        <v>1176429</v>
      </c>
      <c r="K23" s="31" t="s">
        <v>67</v>
      </c>
      <c r="L23" s="32" t="s">
        <v>214</v>
      </c>
      <c r="M23" s="30">
        <v>141848</v>
      </c>
      <c r="N23" s="29">
        <v>45.6</v>
      </c>
      <c r="O23" s="30">
        <v>646827</v>
      </c>
      <c r="P23" s="31" t="s">
        <v>68</v>
      </c>
      <c r="Q23" s="32" t="s">
        <v>214</v>
      </c>
      <c r="R23" s="30">
        <v>149405</v>
      </c>
      <c r="S23" s="29">
        <v>35.299999999999997</v>
      </c>
      <c r="T23" s="30">
        <v>527997</v>
      </c>
      <c r="U23" s="31" t="s">
        <v>2</v>
      </c>
      <c r="V23" s="32" t="s">
        <v>214</v>
      </c>
      <c r="W23" s="30">
        <v>197807</v>
      </c>
      <c r="X23" s="29">
        <v>39</v>
      </c>
      <c r="Y23" s="30">
        <v>771645</v>
      </c>
      <c r="Z23" s="44" t="s">
        <v>587</v>
      </c>
      <c r="AA23" s="32" t="s">
        <v>214</v>
      </c>
      <c r="AB23" s="30">
        <v>1135957</v>
      </c>
      <c r="AC23" s="29">
        <v>39.4</v>
      </c>
      <c r="AD23" s="30">
        <v>4480902</v>
      </c>
      <c r="AE23" s="31" t="s">
        <v>12</v>
      </c>
      <c r="AF23" s="27">
        <v>1968</v>
      </c>
      <c r="AG23" s="30">
        <v>106286</v>
      </c>
      <c r="AH23" s="29">
        <v>431.6</v>
      </c>
      <c r="AI23" s="30">
        <v>4587334</v>
      </c>
      <c r="AJ23" s="31" t="s">
        <v>5</v>
      </c>
      <c r="AK23" s="32" t="s">
        <v>214</v>
      </c>
      <c r="AL23" s="30">
        <v>6521</v>
      </c>
      <c r="AM23" s="29">
        <v>26.9</v>
      </c>
      <c r="AN23" s="30">
        <v>17518</v>
      </c>
      <c r="AO23" s="31" t="s">
        <v>246</v>
      </c>
      <c r="AP23" s="32" t="s">
        <v>214</v>
      </c>
      <c r="AQ23" s="30">
        <v>4788</v>
      </c>
      <c r="AR23" s="29">
        <v>45.1</v>
      </c>
      <c r="AS23" s="30">
        <v>21611</v>
      </c>
      <c r="AT23" s="31" t="s">
        <v>178</v>
      </c>
      <c r="AU23" s="32" t="s">
        <v>214</v>
      </c>
      <c r="AV23" s="30">
        <v>7655</v>
      </c>
      <c r="AW23" s="29">
        <v>419.4</v>
      </c>
      <c r="AX23" s="30">
        <v>321075</v>
      </c>
      <c r="AY23" s="31" t="s">
        <v>582</v>
      </c>
      <c r="AZ23" s="32" t="s">
        <v>214</v>
      </c>
      <c r="BA23" s="30">
        <v>124407</v>
      </c>
      <c r="BB23" s="29">
        <v>321.89999999999998</v>
      </c>
      <c r="BC23" s="30">
        <v>4004786</v>
      </c>
      <c r="BD23" s="31" t="s">
        <v>247</v>
      </c>
      <c r="BE23" s="27" t="s">
        <v>214</v>
      </c>
      <c r="BF23" s="30">
        <v>132933</v>
      </c>
      <c r="BG23" s="29">
        <v>317.7</v>
      </c>
      <c r="BH23" s="30">
        <v>4223435</v>
      </c>
      <c r="BI23" s="31" t="s">
        <v>342</v>
      </c>
      <c r="BJ23" s="32" t="s">
        <v>214</v>
      </c>
      <c r="BK23" s="30">
        <v>1140745</v>
      </c>
      <c r="BL23" s="29">
        <v>39.5</v>
      </c>
      <c r="BM23" s="30">
        <v>4502513</v>
      </c>
      <c r="BN23" s="68"/>
      <c r="BO23" s="93"/>
      <c r="BP23" s="95"/>
      <c r="BQ23" s="96"/>
      <c r="BR23" s="95"/>
      <c r="BS23" s="34" t="s">
        <v>65</v>
      </c>
      <c r="BT23" s="32" t="s">
        <v>214</v>
      </c>
      <c r="BU23" s="30">
        <v>48641</v>
      </c>
      <c r="BV23" s="29">
        <v>44.7</v>
      </c>
      <c r="BW23" s="30">
        <v>217610</v>
      </c>
      <c r="BX23" s="34" t="s">
        <v>338</v>
      </c>
      <c r="BY23" s="32" t="s">
        <v>214</v>
      </c>
      <c r="BZ23" s="30">
        <v>186471</v>
      </c>
      <c r="CA23" s="29">
        <v>49.1</v>
      </c>
      <c r="CB23" s="30">
        <v>916132</v>
      </c>
      <c r="CC23" s="31" t="s">
        <v>186</v>
      </c>
      <c r="CD23" s="32" t="s">
        <v>214</v>
      </c>
      <c r="CE23" s="30">
        <v>291253</v>
      </c>
      <c r="CF23" s="29">
        <v>40.299999999999997</v>
      </c>
      <c r="CG23" s="30">
        <v>1174824</v>
      </c>
      <c r="CH23" s="31" t="s">
        <v>187</v>
      </c>
      <c r="CI23" s="32" t="s">
        <v>214</v>
      </c>
      <c r="CJ23" s="30">
        <v>5496</v>
      </c>
      <c r="CK23" s="29">
        <v>36.700000000000003</v>
      </c>
      <c r="CL23" s="30">
        <v>20159</v>
      </c>
      <c r="CM23" s="31" t="s">
        <v>188</v>
      </c>
      <c r="CN23" s="32" t="s">
        <v>214</v>
      </c>
      <c r="CO23" s="30">
        <v>119027</v>
      </c>
      <c r="CP23" s="29">
        <v>35.4</v>
      </c>
      <c r="CQ23" s="30">
        <v>421713</v>
      </c>
      <c r="CR23" s="31" t="s">
        <v>189</v>
      </c>
      <c r="CS23" s="32" t="s">
        <v>214</v>
      </c>
      <c r="CT23" s="30">
        <v>124523</v>
      </c>
      <c r="CU23" s="29">
        <v>35.5</v>
      </c>
      <c r="CV23" s="30">
        <v>441872</v>
      </c>
      <c r="CW23" s="31" t="s">
        <v>190</v>
      </c>
      <c r="CX23" s="32" t="s">
        <v>214</v>
      </c>
      <c r="CY23" s="30">
        <v>527870</v>
      </c>
      <c r="CZ23" s="29">
        <v>40</v>
      </c>
      <c r="DA23" s="30">
        <v>2112720</v>
      </c>
      <c r="DB23" s="31" t="s">
        <v>191</v>
      </c>
      <c r="DC23" s="32" t="s">
        <v>214</v>
      </c>
      <c r="DD23" s="30">
        <v>608087</v>
      </c>
      <c r="DE23" s="29">
        <v>38.9</v>
      </c>
      <c r="DF23" s="30">
        <v>2368182</v>
      </c>
      <c r="DG23" s="31" t="s">
        <v>4</v>
      </c>
      <c r="DH23" s="32" t="s">
        <v>214</v>
      </c>
      <c r="DI23" s="30">
        <v>4134</v>
      </c>
      <c r="DJ23" s="29">
        <v>30.2</v>
      </c>
      <c r="DK23" s="30">
        <v>12499</v>
      </c>
      <c r="DL23" s="31" t="s">
        <v>3</v>
      </c>
      <c r="DM23" s="32" t="s">
        <v>214</v>
      </c>
      <c r="DN23" s="30"/>
      <c r="DO23" s="29"/>
      <c r="DP23" s="30"/>
      <c r="DQ23" s="31" t="s">
        <v>6</v>
      </c>
      <c r="DR23" s="32" t="s">
        <v>214</v>
      </c>
      <c r="DS23" s="30">
        <v>1192</v>
      </c>
      <c r="DT23" s="29">
        <v>20.9</v>
      </c>
      <c r="DU23" s="30">
        <v>2489</v>
      </c>
      <c r="DV23" s="33" t="s">
        <v>192</v>
      </c>
      <c r="DW23" s="32" t="s">
        <v>214</v>
      </c>
      <c r="DX23" s="30">
        <v>7713</v>
      </c>
      <c r="DY23" s="29">
        <v>25.9</v>
      </c>
      <c r="DZ23" s="30">
        <v>20007</v>
      </c>
      <c r="EA23" s="33" t="s">
        <v>87</v>
      </c>
      <c r="EB23" s="32">
        <v>1968</v>
      </c>
      <c r="EC23" s="30">
        <v>8526</v>
      </c>
      <c r="ED23" s="29">
        <v>256.39999999999998</v>
      </c>
      <c r="EE23" s="30">
        <v>218649</v>
      </c>
      <c r="EF23" s="33" t="s">
        <v>13</v>
      </c>
      <c r="EG23" s="32">
        <v>1968</v>
      </c>
      <c r="EH23" s="30">
        <v>49701</v>
      </c>
      <c r="EI23" s="29">
        <v>597.6</v>
      </c>
      <c r="EJ23" s="30">
        <v>2969920</v>
      </c>
      <c r="EK23" s="101" t="s">
        <v>193</v>
      </c>
      <c r="EL23" s="32">
        <v>1968</v>
      </c>
      <c r="EM23" s="30">
        <v>9539</v>
      </c>
      <c r="EN23" s="29">
        <v>76.599999999999994</v>
      </c>
      <c r="EO23" s="30">
        <v>73022</v>
      </c>
      <c r="EP23" s="33" t="s">
        <v>177</v>
      </c>
      <c r="EQ23" s="32">
        <v>1968</v>
      </c>
      <c r="ER23" s="30">
        <v>862</v>
      </c>
      <c r="ES23" s="29">
        <v>71.5</v>
      </c>
      <c r="ET23" s="30">
        <v>6167</v>
      </c>
      <c r="EU23" s="101" t="s">
        <v>194</v>
      </c>
      <c r="EV23" s="32">
        <v>1968</v>
      </c>
      <c r="EW23" s="30"/>
      <c r="EX23" s="29"/>
      <c r="EY23" s="30"/>
      <c r="EZ23" s="101" t="s">
        <v>570</v>
      </c>
      <c r="FA23" s="32">
        <v>1968</v>
      </c>
      <c r="FB23" s="30">
        <v>515624</v>
      </c>
      <c r="FC23" s="29">
        <v>57.204999999999998</v>
      </c>
      <c r="FD23" s="30">
        <v>2949338.5</v>
      </c>
      <c r="FE23" s="101" t="s">
        <v>8</v>
      </c>
      <c r="FF23" s="32">
        <v>1968</v>
      </c>
      <c r="FG23" s="30"/>
      <c r="FH23" s="29"/>
      <c r="FI23" s="30"/>
      <c r="FJ23" s="101" t="s">
        <v>11</v>
      </c>
      <c r="FK23" s="32">
        <v>1968</v>
      </c>
      <c r="FL23" s="30"/>
      <c r="FM23" s="29"/>
      <c r="FN23" s="30"/>
      <c r="FO23" s="101" t="s">
        <v>10</v>
      </c>
      <c r="FP23" s="32">
        <v>1968</v>
      </c>
      <c r="FQ23" s="30"/>
      <c r="FR23" s="29"/>
      <c r="FS23" s="30"/>
      <c r="FT23" s="101"/>
      <c r="FY23" s="109" t="s">
        <v>561</v>
      </c>
      <c r="FZ23" s="37" t="s">
        <v>214</v>
      </c>
      <c r="GA23" s="38">
        <v>1526547</v>
      </c>
      <c r="GB23" s="109" t="s">
        <v>564</v>
      </c>
      <c r="GC23" s="37" t="s">
        <v>214</v>
      </c>
      <c r="GD23" s="38">
        <v>1284079</v>
      </c>
      <c r="GE23" s="109" t="s">
        <v>562</v>
      </c>
      <c r="GF23" s="37" t="s">
        <v>214</v>
      </c>
      <c r="GG23" s="112">
        <v>2810626</v>
      </c>
      <c r="GH23" s="36" t="s">
        <v>566</v>
      </c>
      <c r="GI23" s="37" t="s">
        <v>214</v>
      </c>
      <c r="GJ23" s="38">
        <v>2908589</v>
      </c>
    </row>
    <row r="24" spans="1:192" s="35" customFormat="1" ht="9.6">
      <c r="A24" s="39" t="s">
        <v>64</v>
      </c>
      <c r="B24" s="27" t="s">
        <v>215</v>
      </c>
      <c r="C24" s="28">
        <v>153395</v>
      </c>
      <c r="D24" s="29">
        <v>42.6</v>
      </c>
      <c r="E24" s="30">
        <v>653309</v>
      </c>
      <c r="F24" s="31" t="s">
        <v>0</v>
      </c>
      <c r="G24" s="32" t="s">
        <v>215</v>
      </c>
      <c r="H24" s="30">
        <v>320160</v>
      </c>
      <c r="I24" s="29">
        <v>32.5</v>
      </c>
      <c r="J24" s="30">
        <v>1041870</v>
      </c>
      <c r="K24" s="31" t="s">
        <v>67</v>
      </c>
      <c r="L24" s="32" t="s">
        <v>215</v>
      </c>
      <c r="M24" s="30">
        <v>143873</v>
      </c>
      <c r="N24" s="29">
        <v>39.6</v>
      </c>
      <c r="O24" s="30">
        <v>570025</v>
      </c>
      <c r="P24" s="31" t="s">
        <v>68</v>
      </c>
      <c r="Q24" s="32" t="s">
        <v>215</v>
      </c>
      <c r="R24" s="30">
        <v>171068</v>
      </c>
      <c r="S24" s="29">
        <v>34.700000000000003</v>
      </c>
      <c r="T24" s="30">
        <v>593093</v>
      </c>
      <c r="U24" s="31" t="s">
        <v>2</v>
      </c>
      <c r="V24" s="32" t="s">
        <v>215</v>
      </c>
      <c r="W24" s="30">
        <v>212746</v>
      </c>
      <c r="X24" s="29">
        <v>35.6</v>
      </c>
      <c r="Y24" s="30">
        <v>756525</v>
      </c>
      <c r="Z24" s="44" t="s">
        <v>587</v>
      </c>
      <c r="AA24" s="32" t="s">
        <v>215</v>
      </c>
      <c r="AB24" s="30">
        <v>1168551</v>
      </c>
      <c r="AC24" s="29">
        <v>35.799999999999997</v>
      </c>
      <c r="AD24" s="30">
        <v>4186682</v>
      </c>
      <c r="AE24" s="31" t="s">
        <v>12</v>
      </c>
      <c r="AF24" s="27">
        <v>1969</v>
      </c>
      <c r="AG24" s="30">
        <v>107465</v>
      </c>
      <c r="AH24" s="29">
        <v>392.2</v>
      </c>
      <c r="AI24" s="30">
        <v>4215209</v>
      </c>
      <c r="AJ24" s="31" t="s">
        <v>5</v>
      </c>
      <c r="AK24" s="32" t="s">
        <v>215</v>
      </c>
      <c r="AL24" s="30">
        <v>8238</v>
      </c>
      <c r="AM24" s="29">
        <v>21.9</v>
      </c>
      <c r="AN24" s="30">
        <v>18041</v>
      </c>
      <c r="AO24" s="31" t="s">
        <v>246</v>
      </c>
      <c r="AP24" s="32" t="s">
        <v>215</v>
      </c>
      <c r="AQ24" s="30">
        <v>6245</v>
      </c>
      <c r="AR24" s="29">
        <v>45.9</v>
      </c>
      <c r="AS24" s="30">
        <v>28641</v>
      </c>
      <c r="AT24" s="31" t="s">
        <v>178</v>
      </c>
      <c r="AU24" s="32" t="s">
        <v>215</v>
      </c>
      <c r="AV24" s="30">
        <v>10204</v>
      </c>
      <c r="AW24" s="29">
        <v>415.3</v>
      </c>
      <c r="AX24" s="30">
        <v>423822</v>
      </c>
      <c r="AY24" s="31" t="s">
        <v>582</v>
      </c>
      <c r="AZ24" s="32" t="s">
        <v>215</v>
      </c>
      <c r="BA24" s="30">
        <v>105868</v>
      </c>
      <c r="BB24" s="29">
        <v>262</v>
      </c>
      <c r="BC24" s="30">
        <v>2773424</v>
      </c>
      <c r="BD24" s="31" t="s">
        <v>247</v>
      </c>
      <c r="BE24" s="27" t="s">
        <v>215</v>
      </c>
      <c r="BF24" s="30">
        <v>112219</v>
      </c>
      <c r="BG24" s="29">
        <v>260</v>
      </c>
      <c r="BH24" s="30">
        <v>2917623</v>
      </c>
      <c r="BI24" s="31" t="s">
        <v>342</v>
      </c>
      <c r="BJ24" s="32" t="s">
        <v>215</v>
      </c>
      <c r="BK24" s="30">
        <v>1174796</v>
      </c>
      <c r="BL24" s="29">
        <v>35.9</v>
      </c>
      <c r="BM24" s="30">
        <v>4215323</v>
      </c>
      <c r="BN24" s="68"/>
      <c r="BO24" s="93"/>
      <c r="BP24" s="95"/>
      <c r="BQ24" s="96"/>
      <c r="BR24" s="95"/>
      <c r="BS24" s="34" t="s">
        <v>65</v>
      </c>
      <c r="BT24" s="32" t="s">
        <v>215</v>
      </c>
      <c r="BU24" s="30">
        <v>41097</v>
      </c>
      <c r="BV24" s="29">
        <v>37</v>
      </c>
      <c r="BW24" s="30">
        <v>151888</v>
      </c>
      <c r="BX24" s="34" t="s">
        <v>338</v>
      </c>
      <c r="BY24" s="32" t="s">
        <v>215</v>
      </c>
      <c r="BZ24" s="30">
        <v>194492</v>
      </c>
      <c r="CA24" s="29">
        <v>41.4</v>
      </c>
      <c r="CB24" s="30">
        <v>805197</v>
      </c>
      <c r="CC24" s="31" t="s">
        <v>186</v>
      </c>
      <c r="CD24" s="32" t="s">
        <v>215</v>
      </c>
      <c r="CE24" s="30">
        <v>314941</v>
      </c>
      <c r="CF24" s="29">
        <v>36.9</v>
      </c>
      <c r="CG24" s="30">
        <v>1163118</v>
      </c>
      <c r="CH24" s="31" t="s">
        <v>187</v>
      </c>
      <c r="CI24" s="32" t="s">
        <v>215</v>
      </c>
      <c r="CJ24" s="30">
        <v>3860</v>
      </c>
      <c r="CK24" s="29">
        <v>35.299999999999997</v>
      </c>
      <c r="CL24" s="30">
        <v>13641</v>
      </c>
      <c r="CM24" s="31" t="s">
        <v>188</v>
      </c>
      <c r="CN24" s="32" t="s">
        <v>215</v>
      </c>
      <c r="CO24" s="30">
        <v>122352</v>
      </c>
      <c r="CP24" s="29">
        <v>33.200000000000003</v>
      </c>
      <c r="CQ24" s="30">
        <v>406331</v>
      </c>
      <c r="CR24" s="31" t="s">
        <v>189</v>
      </c>
      <c r="CS24" s="32" t="s">
        <v>215</v>
      </c>
      <c r="CT24" s="30">
        <v>126212</v>
      </c>
      <c r="CU24" s="29">
        <v>33.299999999999997</v>
      </c>
      <c r="CV24" s="30">
        <v>419972</v>
      </c>
      <c r="CW24" s="31" t="s">
        <v>190</v>
      </c>
      <c r="CX24" s="32" t="s">
        <v>215</v>
      </c>
      <c r="CY24" s="30">
        <v>518512</v>
      </c>
      <c r="CZ24" s="29">
        <v>35.9</v>
      </c>
      <c r="DA24" s="30">
        <v>1860708</v>
      </c>
      <c r="DB24" s="31" t="s">
        <v>191</v>
      </c>
      <c r="DC24" s="32" t="s">
        <v>215</v>
      </c>
      <c r="DD24" s="30">
        <v>650039</v>
      </c>
      <c r="DE24" s="29">
        <v>35.799999999999997</v>
      </c>
      <c r="DF24" s="30">
        <v>2325974</v>
      </c>
      <c r="DG24" s="31" t="s">
        <v>4</v>
      </c>
      <c r="DH24" s="32" t="s">
        <v>215</v>
      </c>
      <c r="DI24" s="30">
        <v>4059</v>
      </c>
      <c r="DJ24" s="29">
        <v>29.2</v>
      </c>
      <c r="DK24" s="30">
        <v>11852</v>
      </c>
      <c r="DL24" s="31" t="s">
        <v>3</v>
      </c>
      <c r="DM24" s="32" t="s">
        <v>215</v>
      </c>
      <c r="DN24" s="30"/>
      <c r="DO24" s="29"/>
      <c r="DP24" s="30"/>
      <c r="DQ24" s="31" t="s">
        <v>6</v>
      </c>
      <c r="DR24" s="32" t="s">
        <v>215</v>
      </c>
      <c r="DS24" s="30">
        <v>1784</v>
      </c>
      <c r="DT24" s="29">
        <v>17.7</v>
      </c>
      <c r="DU24" s="30">
        <v>3166</v>
      </c>
      <c r="DV24" s="33" t="s">
        <v>192</v>
      </c>
      <c r="DW24" s="32" t="s">
        <v>215</v>
      </c>
      <c r="DX24" s="30">
        <v>10022</v>
      </c>
      <c r="DY24" s="29">
        <v>21.2</v>
      </c>
      <c r="DZ24" s="30">
        <v>21207</v>
      </c>
      <c r="EA24" s="33" t="s">
        <v>87</v>
      </c>
      <c r="EB24" s="32">
        <v>1969</v>
      </c>
      <c r="EC24" s="30">
        <v>6351</v>
      </c>
      <c r="ED24" s="29">
        <v>227</v>
      </c>
      <c r="EE24" s="30">
        <v>144199</v>
      </c>
      <c r="EF24" s="33" t="s">
        <v>13</v>
      </c>
      <c r="EG24" s="32">
        <v>1969</v>
      </c>
      <c r="EH24" s="30">
        <v>49240</v>
      </c>
      <c r="EI24" s="29">
        <v>616.20000000000005</v>
      </c>
      <c r="EJ24" s="30">
        <v>3033996</v>
      </c>
      <c r="EK24" s="101" t="s">
        <v>193</v>
      </c>
      <c r="EL24" s="32">
        <v>1969</v>
      </c>
      <c r="EM24" s="30">
        <v>6954</v>
      </c>
      <c r="EN24" s="29">
        <v>73</v>
      </c>
      <c r="EO24" s="30">
        <v>50738</v>
      </c>
      <c r="EP24" s="33" t="s">
        <v>177</v>
      </c>
      <c r="EQ24" s="32">
        <v>1969</v>
      </c>
      <c r="ER24" s="30">
        <v>769</v>
      </c>
      <c r="ES24" s="29">
        <v>70.3</v>
      </c>
      <c r="ET24" s="30">
        <v>5409</v>
      </c>
      <c r="EU24" s="101" t="s">
        <v>194</v>
      </c>
      <c r="EV24" s="32">
        <v>1969</v>
      </c>
      <c r="EW24" s="30"/>
      <c r="EX24" s="29"/>
      <c r="EY24" s="30"/>
      <c r="EZ24" s="101" t="s">
        <v>570</v>
      </c>
      <c r="FA24" s="32">
        <v>1969</v>
      </c>
      <c r="FB24" s="30">
        <v>514546</v>
      </c>
      <c r="FC24" s="29">
        <v>54.825000000000003</v>
      </c>
      <c r="FD24" s="30">
        <v>2820686.75</v>
      </c>
      <c r="FE24" s="101" t="s">
        <v>8</v>
      </c>
      <c r="FF24" s="32">
        <v>1969</v>
      </c>
      <c r="FG24" s="30"/>
      <c r="FH24" s="29"/>
      <c r="FI24" s="30"/>
      <c r="FJ24" s="101" t="s">
        <v>11</v>
      </c>
      <c r="FK24" s="32">
        <v>1969</v>
      </c>
      <c r="FL24" s="30"/>
      <c r="FM24" s="29"/>
      <c r="FN24" s="30"/>
      <c r="FO24" s="101" t="s">
        <v>10</v>
      </c>
      <c r="FP24" s="32">
        <v>1969</v>
      </c>
      <c r="FQ24" s="30"/>
      <c r="FR24" s="29"/>
      <c r="FS24" s="30"/>
      <c r="FT24" s="101"/>
      <c r="FY24" s="109" t="s">
        <v>561</v>
      </c>
      <c r="FZ24" s="37" t="s">
        <v>215</v>
      </c>
      <c r="GA24" s="38">
        <v>1534744</v>
      </c>
      <c r="GB24" s="109" t="s">
        <v>564</v>
      </c>
      <c r="GC24" s="37" t="s">
        <v>215</v>
      </c>
      <c r="GD24" s="38">
        <v>1281220</v>
      </c>
      <c r="GE24" s="109" t="s">
        <v>562</v>
      </c>
      <c r="GF24" s="37" t="s">
        <v>215</v>
      </c>
      <c r="GG24" s="112">
        <v>2815964</v>
      </c>
      <c r="GH24" s="36" t="s">
        <v>566</v>
      </c>
      <c r="GI24" s="37" t="s">
        <v>215</v>
      </c>
      <c r="GJ24" s="38">
        <v>2913638</v>
      </c>
    </row>
    <row r="25" spans="1:192" s="35" customFormat="1" ht="9.6">
      <c r="A25" s="39" t="s">
        <v>64</v>
      </c>
      <c r="B25" s="27" t="s">
        <v>216</v>
      </c>
      <c r="C25" s="28">
        <v>156929</v>
      </c>
      <c r="D25" s="29">
        <v>45.7</v>
      </c>
      <c r="E25" s="30">
        <v>717009</v>
      </c>
      <c r="F25" s="31" t="s">
        <v>0</v>
      </c>
      <c r="G25" s="32" t="s">
        <v>216</v>
      </c>
      <c r="H25" s="30">
        <v>323546</v>
      </c>
      <c r="I25" s="29">
        <v>31.3</v>
      </c>
      <c r="J25" s="30">
        <v>1012123</v>
      </c>
      <c r="K25" s="31" t="s">
        <v>67</v>
      </c>
      <c r="L25" s="32" t="s">
        <v>216</v>
      </c>
      <c r="M25" s="30">
        <v>155289</v>
      </c>
      <c r="N25" s="29">
        <v>41</v>
      </c>
      <c r="O25" s="30">
        <v>635908</v>
      </c>
      <c r="P25" s="31" t="s">
        <v>68</v>
      </c>
      <c r="Q25" s="32" t="s">
        <v>216</v>
      </c>
      <c r="R25" s="30">
        <v>198003</v>
      </c>
      <c r="S25" s="29">
        <v>27.6</v>
      </c>
      <c r="T25" s="30">
        <v>547082</v>
      </c>
      <c r="U25" s="31" t="s">
        <v>2</v>
      </c>
      <c r="V25" s="32" t="s">
        <v>216</v>
      </c>
      <c r="W25" s="30">
        <v>201630</v>
      </c>
      <c r="X25" s="29">
        <v>31.1</v>
      </c>
      <c r="Y25" s="30">
        <v>627473</v>
      </c>
      <c r="Z25" s="44" t="s">
        <v>587</v>
      </c>
      <c r="AA25" s="32" t="s">
        <v>216</v>
      </c>
      <c r="AB25" s="30">
        <v>1187333</v>
      </c>
      <c r="AC25" s="29">
        <v>33.6</v>
      </c>
      <c r="AD25" s="30">
        <v>3985320</v>
      </c>
      <c r="AE25" s="31" t="s">
        <v>12</v>
      </c>
      <c r="AF25" s="27">
        <v>1970</v>
      </c>
      <c r="AG25" s="30">
        <v>109323</v>
      </c>
      <c r="AH25" s="29">
        <v>398.9</v>
      </c>
      <c r="AI25" s="30">
        <v>4360375</v>
      </c>
      <c r="AJ25" s="31" t="s">
        <v>5</v>
      </c>
      <c r="AK25" s="32" t="s">
        <v>216</v>
      </c>
      <c r="AL25" s="30">
        <v>10582</v>
      </c>
      <c r="AM25" s="29">
        <v>22.4</v>
      </c>
      <c r="AN25" s="30">
        <v>23692</v>
      </c>
      <c r="AO25" s="31" t="s">
        <v>246</v>
      </c>
      <c r="AP25" s="32" t="s">
        <v>216</v>
      </c>
      <c r="AQ25" s="30">
        <v>8527</v>
      </c>
      <c r="AR25" s="29">
        <v>48.4</v>
      </c>
      <c r="AS25" s="30">
        <v>41295</v>
      </c>
      <c r="AT25" s="31" t="s">
        <v>178</v>
      </c>
      <c r="AU25" s="32" t="s">
        <v>216</v>
      </c>
      <c r="AV25" s="30">
        <v>16034</v>
      </c>
      <c r="AW25" s="29">
        <v>502.8</v>
      </c>
      <c r="AX25" s="30">
        <v>806196</v>
      </c>
      <c r="AY25" s="31" t="s">
        <v>582</v>
      </c>
      <c r="AZ25" s="32" t="s">
        <v>216</v>
      </c>
      <c r="BA25" s="30">
        <v>110555</v>
      </c>
      <c r="BB25" s="29">
        <v>329.7</v>
      </c>
      <c r="BC25" s="30">
        <v>3644446</v>
      </c>
      <c r="BD25" s="31" t="s">
        <v>247</v>
      </c>
      <c r="BE25" s="27" t="s">
        <v>216</v>
      </c>
      <c r="BF25" s="30">
        <v>118181</v>
      </c>
      <c r="BG25" s="29">
        <v>324.3</v>
      </c>
      <c r="BH25" s="30">
        <v>3833121</v>
      </c>
      <c r="BI25" s="31" t="s">
        <v>342</v>
      </c>
      <c r="BJ25" s="32" t="s">
        <v>216</v>
      </c>
      <c r="BK25" s="30">
        <v>1195860</v>
      </c>
      <c r="BL25" s="29">
        <v>33.700000000000003</v>
      </c>
      <c r="BM25" s="30">
        <v>4026615</v>
      </c>
      <c r="BN25" s="68"/>
      <c r="BO25" s="93"/>
      <c r="BP25" s="95"/>
      <c r="BQ25" s="96"/>
      <c r="BR25" s="95"/>
      <c r="BS25" s="34" t="s">
        <v>65</v>
      </c>
      <c r="BT25" s="32" t="s">
        <v>216</v>
      </c>
      <c r="BU25" s="30">
        <v>40784</v>
      </c>
      <c r="BV25" s="29">
        <v>36.299999999999997</v>
      </c>
      <c r="BW25" s="30">
        <v>148183</v>
      </c>
      <c r="BX25" s="34" t="s">
        <v>338</v>
      </c>
      <c r="BY25" s="32" t="s">
        <v>216</v>
      </c>
      <c r="BZ25" s="30">
        <v>197713</v>
      </c>
      <c r="CA25" s="29">
        <v>43.8</v>
      </c>
      <c r="CB25" s="30">
        <v>865192</v>
      </c>
      <c r="CC25" s="31" t="s">
        <v>186</v>
      </c>
      <c r="CD25" s="32" t="s">
        <v>216</v>
      </c>
      <c r="CE25" s="30">
        <v>353292</v>
      </c>
      <c r="CF25" s="29">
        <v>33.5</v>
      </c>
      <c r="CG25" s="30">
        <v>1182990</v>
      </c>
      <c r="CH25" s="31" t="s">
        <v>187</v>
      </c>
      <c r="CI25" s="32" t="s">
        <v>216</v>
      </c>
      <c r="CJ25" s="30">
        <v>4961</v>
      </c>
      <c r="CK25" s="29">
        <v>31.7</v>
      </c>
      <c r="CL25" s="30">
        <v>15711</v>
      </c>
      <c r="CM25" s="31" t="s">
        <v>188</v>
      </c>
      <c r="CN25" s="32" t="s">
        <v>216</v>
      </c>
      <c r="CO25" s="30">
        <v>106191</v>
      </c>
      <c r="CP25" s="29">
        <v>26.5</v>
      </c>
      <c r="CQ25" s="30">
        <v>281831</v>
      </c>
      <c r="CR25" s="31" t="s">
        <v>189</v>
      </c>
      <c r="CS25" s="32" t="s">
        <v>216</v>
      </c>
      <c r="CT25" s="30">
        <v>111152</v>
      </c>
      <c r="CU25" s="29">
        <v>26.8</v>
      </c>
      <c r="CV25" s="30">
        <v>297542</v>
      </c>
      <c r="CW25" s="31" t="s">
        <v>190</v>
      </c>
      <c r="CX25" s="32" t="s">
        <v>216</v>
      </c>
      <c r="CY25" s="30">
        <v>526220</v>
      </c>
      <c r="CZ25" s="29">
        <v>36</v>
      </c>
      <c r="DA25" s="30">
        <v>1893026</v>
      </c>
      <c r="DB25" s="31" t="s">
        <v>191</v>
      </c>
      <c r="DC25" s="32" t="s">
        <v>216</v>
      </c>
      <c r="DD25" s="30">
        <v>661113</v>
      </c>
      <c r="DE25" s="29">
        <v>31.6</v>
      </c>
      <c r="DF25" s="30">
        <v>2092294</v>
      </c>
      <c r="DG25" s="31" t="s">
        <v>4</v>
      </c>
      <c r="DH25" s="32" t="s">
        <v>216</v>
      </c>
      <c r="DI25" s="30">
        <v>3158</v>
      </c>
      <c r="DJ25" s="29">
        <v>29.8</v>
      </c>
      <c r="DK25" s="30">
        <v>9396</v>
      </c>
      <c r="DL25" s="31" t="s">
        <v>3</v>
      </c>
      <c r="DM25" s="32" t="s">
        <v>216</v>
      </c>
      <c r="DN25" s="30"/>
      <c r="DO25" s="29"/>
      <c r="DP25" s="30"/>
      <c r="DQ25" s="31" t="s">
        <v>6</v>
      </c>
      <c r="DR25" s="32" t="s">
        <v>216</v>
      </c>
      <c r="DS25" s="30">
        <v>2870</v>
      </c>
      <c r="DT25" s="29">
        <v>17.7</v>
      </c>
      <c r="DU25" s="30">
        <v>5093</v>
      </c>
      <c r="DV25" s="33" t="s">
        <v>192</v>
      </c>
      <c r="DW25" s="32" t="s">
        <v>216</v>
      </c>
      <c r="DX25" s="30">
        <v>13452</v>
      </c>
      <c r="DY25" s="29">
        <v>21.4</v>
      </c>
      <c r="DZ25" s="30">
        <v>28785</v>
      </c>
      <c r="EA25" s="33" t="s">
        <v>87</v>
      </c>
      <c r="EB25" s="32">
        <v>1970</v>
      </c>
      <c r="EC25" s="30">
        <v>7626</v>
      </c>
      <c r="ED25" s="29">
        <v>247.4</v>
      </c>
      <c r="EE25" s="30">
        <v>188675</v>
      </c>
      <c r="EF25" s="33" t="s">
        <v>13</v>
      </c>
      <c r="EG25" s="32">
        <v>1970</v>
      </c>
      <c r="EH25" s="30">
        <v>47595</v>
      </c>
      <c r="EI25" s="29">
        <v>659.4</v>
      </c>
      <c r="EJ25" s="30">
        <v>3138313</v>
      </c>
      <c r="EK25" s="101" t="s">
        <v>193</v>
      </c>
      <c r="EL25" s="32">
        <v>1970</v>
      </c>
      <c r="EM25" s="30">
        <v>5432</v>
      </c>
      <c r="EN25" s="29">
        <v>72.8</v>
      </c>
      <c r="EO25" s="30">
        <v>39570</v>
      </c>
      <c r="EP25" s="33" t="s">
        <v>177</v>
      </c>
      <c r="EQ25" s="32">
        <v>1970</v>
      </c>
      <c r="ER25" s="30">
        <v>522</v>
      </c>
      <c r="ES25" s="29">
        <v>72</v>
      </c>
      <c r="ET25" s="30">
        <v>3760</v>
      </c>
      <c r="EU25" s="101" t="s">
        <v>194</v>
      </c>
      <c r="EV25" s="32">
        <v>1970</v>
      </c>
      <c r="EW25" s="30"/>
      <c r="EX25" s="29"/>
      <c r="EY25" s="30"/>
      <c r="EZ25" s="101" t="s">
        <v>570</v>
      </c>
      <c r="FA25" s="32">
        <v>1970</v>
      </c>
      <c r="FB25" s="30">
        <v>445426</v>
      </c>
      <c r="FC25" s="29">
        <v>55.42</v>
      </c>
      <c r="FD25" s="30">
        <v>2468313.2999999998</v>
      </c>
      <c r="FE25" s="101" t="s">
        <v>8</v>
      </c>
      <c r="FF25" s="32">
        <v>1970</v>
      </c>
      <c r="FG25" s="30"/>
      <c r="FH25" s="29"/>
      <c r="FI25" s="30"/>
      <c r="FJ25" s="101" t="s">
        <v>11</v>
      </c>
      <c r="FK25" s="32">
        <v>1970</v>
      </c>
      <c r="FL25" s="30"/>
      <c r="FM25" s="29"/>
      <c r="FN25" s="30"/>
      <c r="FO25" s="101" t="s">
        <v>10</v>
      </c>
      <c r="FP25" s="32">
        <v>1970</v>
      </c>
      <c r="FQ25" s="30"/>
      <c r="FR25" s="29"/>
      <c r="FS25" s="30"/>
      <c r="FT25" s="101"/>
      <c r="FY25" s="109" t="s">
        <v>561</v>
      </c>
      <c r="FZ25" s="37" t="s">
        <v>216</v>
      </c>
      <c r="GA25" s="38">
        <v>1562102</v>
      </c>
      <c r="GB25" s="109" t="s">
        <v>564</v>
      </c>
      <c r="GC25" s="37" t="s">
        <v>216</v>
      </c>
      <c r="GD25" s="38">
        <v>1249044</v>
      </c>
      <c r="GE25" s="109" t="s">
        <v>562</v>
      </c>
      <c r="GF25" s="37" t="s">
        <v>216</v>
      </c>
      <c r="GG25" s="112">
        <v>2811146</v>
      </c>
      <c r="GH25" s="36" t="s">
        <v>566</v>
      </c>
      <c r="GI25" s="37" t="s">
        <v>216</v>
      </c>
      <c r="GJ25" s="38">
        <v>2894734</v>
      </c>
    </row>
    <row r="26" spans="1:192" s="35" customFormat="1" ht="9.6">
      <c r="A26" s="39" t="s">
        <v>64</v>
      </c>
      <c r="B26" s="27" t="s">
        <v>217</v>
      </c>
      <c r="C26" s="28">
        <v>154277</v>
      </c>
      <c r="D26" s="29">
        <v>48.6</v>
      </c>
      <c r="E26" s="30">
        <v>749940</v>
      </c>
      <c r="F26" s="31" t="s">
        <v>0</v>
      </c>
      <c r="G26" s="32" t="s">
        <v>217</v>
      </c>
      <c r="H26" s="30">
        <v>330530</v>
      </c>
      <c r="I26" s="29">
        <v>36.4</v>
      </c>
      <c r="J26" s="30">
        <v>1203622</v>
      </c>
      <c r="K26" s="31" t="s">
        <v>67</v>
      </c>
      <c r="L26" s="32" t="s">
        <v>217</v>
      </c>
      <c r="M26" s="30">
        <v>161868</v>
      </c>
      <c r="N26" s="29">
        <v>43</v>
      </c>
      <c r="O26" s="30">
        <v>696194</v>
      </c>
      <c r="P26" s="31" t="s">
        <v>68</v>
      </c>
      <c r="Q26" s="32" t="s">
        <v>217</v>
      </c>
      <c r="R26" s="30">
        <v>185838</v>
      </c>
      <c r="S26" s="29">
        <v>35.6</v>
      </c>
      <c r="T26" s="30">
        <v>662512</v>
      </c>
      <c r="U26" s="31" t="s">
        <v>2</v>
      </c>
      <c r="V26" s="32" t="s">
        <v>217</v>
      </c>
      <c r="W26" s="30">
        <v>203322</v>
      </c>
      <c r="X26" s="29">
        <v>38.4</v>
      </c>
      <c r="Y26" s="30">
        <v>781163</v>
      </c>
      <c r="Z26" s="44" t="s">
        <v>587</v>
      </c>
      <c r="AA26" s="32" t="s">
        <v>217</v>
      </c>
      <c r="AB26" s="30">
        <v>1193565</v>
      </c>
      <c r="AC26" s="29">
        <v>39.5</v>
      </c>
      <c r="AD26" s="30">
        <v>4709958</v>
      </c>
      <c r="AE26" s="31" t="s">
        <v>12</v>
      </c>
      <c r="AF26" s="27">
        <v>1971</v>
      </c>
      <c r="AG26" s="30">
        <v>113437</v>
      </c>
      <c r="AH26" s="29">
        <v>445.9</v>
      </c>
      <c r="AI26" s="30">
        <v>5058451</v>
      </c>
      <c r="AJ26" s="31" t="s">
        <v>5</v>
      </c>
      <c r="AK26" s="32" t="s">
        <v>217</v>
      </c>
      <c r="AL26" s="30">
        <v>12567</v>
      </c>
      <c r="AM26" s="29">
        <v>24</v>
      </c>
      <c r="AN26" s="30">
        <v>30105</v>
      </c>
      <c r="AO26" s="31" t="s">
        <v>246</v>
      </c>
      <c r="AP26" s="32" t="s">
        <v>217</v>
      </c>
      <c r="AQ26" s="30">
        <v>9743</v>
      </c>
      <c r="AR26" s="29">
        <v>51.5</v>
      </c>
      <c r="AS26" s="30">
        <v>50144</v>
      </c>
      <c r="AT26" s="31" t="s">
        <v>178</v>
      </c>
      <c r="AU26" s="32" t="s">
        <v>217</v>
      </c>
      <c r="AV26" s="30">
        <v>24099</v>
      </c>
      <c r="AW26" s="29">
        <v>459.8</v>
      </c>
      <c r="AX26" s="30">
        <v>1108053</v>
      </c>
      <c r="AY26" s="31" t="s">
        <v>582</v>
      </c>
      <c r="AZ26" s="32" t="s">
        <v>217</v>
      </c>
      <c r="BA26" s="30">
        <v>105606</v>
      </c>
      <c r="BB26" s="29">
        <v>314.5</v>
      </c>
      <c r="BC26" s="30">
        <v>3321626</v>
      </c>
      <c r="BD26" s="31" t="s">
        <v>247</v>
      </c>
      <c r="BE26" s="27" t="s">
        <v>217</v>
      </c>
      <c r="BF26" s="30">
        <v>111479</v>
      </c>
      <c r="BG26" s="29">
        <v>312</v>
      </c>
      <c r="BH26" s="30">
        <v>3477918</v>
      </c>
      <c r="BI26" s="31" t="s">
        <v>342</v>
      </c>
      <c r="BJ26" s="32" t="s">
        <v>217</v>
      </c>
      <c r="BK26" s="30">
        <v>1203308</v>
      </c>
      <c r="BL26" s="29">
        <v>39.6</v>
      </c>
      <c r="BM26" s="30">
        <v>4760102</v>
      </c>
      <c r="BN26" s="68"/>
      <c r="BO26" s="93"/>
      <c r="BP26" s="95"/>
      <c r="BQ26" s="96"/>
      <c r="BR26" s="95"/>
      <c r="BS26" s="34" t="s">
        <v>65</v>
      </c>
      <c r="BT26" s="32" t="s">
        <v>217</v>
      </c>
      <c r="BU26" s="30">
        <v>57042</v>
      </c>
      <c r="BV26" s="29">
        <v>46.1</v>
      </c>
      <c r="BW26" s="30">
        <v>262912</v>
      </c>
      <c r="BX26" s="34" t="s">
        <v>338</v>
      </c>
      <c r="BY26" s="32" t="s">
        <v>217</v>
      </c>
      <c r="BZ26" s="30">
        <v>211319</v>
      </c>
      <c r="CA26" s="29">
        <v>47.9</v>
      </c>
      <c r="CB26" s="30">
        <v>1012852</v>
      </c>
      <c r="CC26" s="31" t="s">
        <v>186</v>
      </c>
      <c r="CD26" s="32" t="s">
        <v>217</v>
      </c>
      <c r="CE26" s="30">
        <v>347706</v>
      </c>
      <c r="CF26" s="29">
        <v>39.1</v>
      </c>
      <c r="CG26" s="30">
        <v>1358706</v>
      </c>
      <c r="CH26" s="31" t="s">
        <v>187</v>
      </c>
      <c r="CI26" s="32" t="s">
        <v>217</v>
      </c>
      <c r="CJ26" s="30">
        <v>6282</v>
      </c>
      <c r="CK26" s="29">
        <v>36.6</v>
      </c>
      <c r="CL26" s="30">
        <v>23005</v>
      </c>
      <c r="CM26" s="31" t="s">
        <v>188</v>
      </c>
      <c r="CN26" s="32" t="s">
        <v>217</v>
      </c>
      <c r="CO26" s="30">
        <v>94406</v>
      </c>
      <c r="CP26" s="29">
        <v>35</v>
      </c>
      <c r="CQ26" s="30">
        <v>330610</v>
      </c>
      <c r="CR26" s="31" t="s">
        <v>189</v>
      </c>
      <c r="CS26" s="32" t="s">
        <v>217</v>
      </c>
      <c r="CT26" s="30">
        <v>100688</v>
      </c>
      <c r="CU26" s="29">
        <v>35.1</v>
      </c>
      <c r="CV26" s="30">
        <v>353615</v>
      </c>
      <c r="CW26" s="31" t="s">
        <v>190</v>
      </c>
      <c r="CX26" s="32" t="s">
        <v>217</v>
      </c>
      <c r="CY26" s="30">
        <v>548131</v>
      </c>
      <c r="CZ26" s="29">
        <v>40.9</v>
      </c>
      <c r="DA26" s="30">
        <v>2239479</v>
      </c>
      <c r="DB26" s="31" t="s">
        <v>191</v>
      </c>
      <c r="DC26" s="32" t="s">
        <v>217</v>
      </c>
      <c r="DD26" s="30">
        <v>645434</v>
      </c>
      <c r="DE26" s="29">
        <v>38.299999999999997</v>
      </c>
      <c r="DF26" s="30">
        <v>2470479</v>
      </c>
      <c r="DG26" s="31" t="s">
        <v>4</v>
      </c>
      <c r="DH26" s="32" t="s">
        <v>217</v>
      </c>
      <c r="DI26" s="30">
        <v>2828</v>
      </c>
      <c r="DJ26" s="29">
        <v>31.7</v>
      </c>
      <c r="DK26" s="30">
        <v>8956</v>
      </c>
      <c r="DL26" s="31" t="s">
        <v>3</v>
      </c>
      <c r="DM26" s="32" t="s">
        <v>217</v>
      </c>
      <c r="DN26" s="30"/>
      <c r="DO26" s="29"/>
      <c r="DP26" s="30"/>
      <c r="DQ26" s="31" t="s">
        <v>6</v>
      </c>
      <c r="DR26" s="32" t="s">
        <v>217</v>
      </c>
      <c r="DS26" s="30">
        <v>2964</v>
      </c>
      <c r="DT26" s="29">
        <v>19.399999999999999</v>
      </c>
      <c r="DU26" s="30">
        <v>5741</v>
      </c>
      <c r="DV26" s="33" t="s">
        <v>192</v>
      </c>
      <c r="DW26" s="32" t="s">
        <v>217</v>
      </c>
      <c r="DX26" s="30">
        <v>15531</v>
      </c>
      <c r="DY26" s="29">
        <v>23.1</v>
      </c>
      <c r="DZ26" s="30">
        <v>35846</v>
      </c>
      <c r="EA26" s="33" t="s">
        <v>87</v>
      </c>
      <c r="EB26" s="32">
        <v>1971</v>
      </c>
      <c r="EC26" s="30">
        <v>5873</v>
      </c>
      <c r="ED26" s="29">
        <v>266.10000000000002</v>
      </c>
      <c r="EE26" s="30">
        <v>156292</v>
      </c>
      <c r="EF26" s="33" t="s">
        <v>13</v>
      </c>
      <c r="EG26" s="32">
        <v>1971</v>
      </c>
      <c r="EH26" s="30">
        <v>45755</v>
      </c>
      <c r="EI26" s="29">
        <v>663.5</v>
      </c>
      <c r="EJ26" s="30">
        <v>3036023</v>
      </c>
      <c r="EK26" s="101" t="s">
        <v>193</v>
      </c>
      <c r="EL26" s="32">
        <v>1971</v>
      </c>
      <c r="EM26" s="30">
        <v>4346</v>
      </c>
      <c r="EN26" s="29">
        <v>71.7</v>
      </c>
      <c r="EO26" s="30">
        <v>31179</v>
      </c>
      <c r="EP26" s="33" t="s">
        <v>177</v>
      </c>
      <c r="EQ26" s="32">
        <v>1971</v>
      </c>
      <c r="ER26" s="30">
        <v>390</v>
      </c>
      <c r="ES26" s="29">
        <v>70.5</v>
      </c>
      <c r="ET26" s="30">
        <v>2749</v>
      </c>
      <c r="EU26" s="101" t="s">
        <v>194</v>
      </c>
      <c r="EV26" s="32">
        <v>1971</v>
      </c>
      <c r="EW26" s="30"/>
      <c r="EX26" s="29"/>
      <c r="EY26" s="30"/>
      <c r="EZ26" s="101" t="s">
        <v>570</v>
      </c>
      <c r="FA26" s="32">
        <v>1971</v>
      </c>
      <c r="FB26" s="30">
        <v>444144</v>
      </c>
      <c r="FC26" s="29">
        <v>58.224999999999994</v>
      </c>
      <c r="FD26" s="30">
        <v>2584725.9</v>
      </c>
      <c r="FE26" s="101" t="s">
        <v>8</v>
      </c>
      <c r="FF26" s="32">
        <v>1971</v>
      </c>
      <c r="FG26" s="30"/>
      <c r="FH26" s="29"/>
      <c r="FI26" s="30"/>
      <c r="FJ26" s="101" t="s">
        <v>11</v>
      </c>
      <c r="FK26" s="32">
        <v>1971</v>
      </c>
      <c r="FL26" s="30"/>
      <c r="FM26" s="29"/>
      <c r="FN26" s="30"/>
      <c r="FO26" s="101" t="s">
        <v>10</v>
      </c>
      <c r="FP26" s="32">
        <v>1971</v>
      </c>
      <c r="FQ26" s="30"/>
      <c r="FR26" s="29"/>
      <c r="FS26" s="30"/>
      <c r="FT26" s="101"/>
      <c r="FY26" s="109" t="s">
        <v>561</v>
      </c>
      <c r="FZ26" s="37" t="s">
        <v>217</v>
      </c>
      <c r="GA26" s="38">
        <v>1569352</v>
      </c>
      <c r="GB26" s="109" t="s">
        <v>564</v>
      </c>
      <c r="GC26" s="37" t="s">
        <v>217</v>
      </c>
      <c r="GD26" s="38">
        <v>1245042</v>
      </c>
      <c r="GE26" s="109" t="s">
        <v>562</v>
      </c>
      <c r="GF26" s="37" t="s">
        <v>217</v>
      </c>
      <c r="GG26" s="112">
        <v>2814394</v>
      </c>
      <c r="GH26" s="36" t="s">
        <v>566</v>
      </c>
      <c r="GI26" s="37" t="s">
        <v>217</v>
      </c>
      <c r="GJ26" s="38">
        <v>2896954</v>
      </c>
    </row>
    <row r="27" spans="1:192" s="35" customFormat="1" ht="9.6">
      <c r="A27" s="92" t="s">
        <v>64</v>
      </c>
      <c r="B27" s="27" t="s">
        <v>218</v>
      </c>
      <c r="C27" s="28">
        <v>188457</v>
      </c>
      <c r="D27" s="29">
        <v>42.1</v>
      </c>
      <c r="E27" s="30">
        <v>793027</v>
      </c>
      <c r="F27" s="99" t="s">
        <v>0</v>
      </c>
      <c r="G27" s="32" t="s">
        <v>218</v>
      </c>
      <c r="H27" s="30">
        <v>334699</v>
      </c>
      <c r="I27" s="29">
        <v>35.799999999999997</v>
      </c>
      <c r="J27" s="30">
        <v>1199656</v>
      </c>
      <c r="K27" s="99" t="s">
        <v>67</v>
      </c>
      <c r="L27" s="32" t="s">
        <v>218</v>
      </c>
      <c r="M27" s="30">
        <v>172079</v>
      </c>
      <c r="N27" s="29">
        <v>42.4</v>
      </c>
      <c r="O27" s="30">
        <v>729271</v>
      </c>
      <c r="P27" s="99" t="s">
        <v>68</v>
      </c>
      <c r="Q27" s="32" t="s">
        <v>218</v>
      </c>
      <c r="R27" s="30">
        <v>177085</v>
      </c>
      <c r="S27" s="29">
        <v>36.9</v>
      </c>
      <c r="T27" s="30">
        <v>654152</v>
      </c>
      <c r="U27" s="99" t="s">
        <v>2</v>
      </c>
      <c r="V27" s="32" t="s">
        <v>218</v>
      </c>
      <c r="W27" s="30">
        <v>195140</v>
      </c>
      <c r="X27" s="29">
        <v>36.1</v>
      </c>
      <c r="Y27" s="30">
        <v>704455</v>
      </c>
      <c r="Z27" s="99" t="s">
        <v>587</v>
      </c>
      <c r="AA27" s="32" t="s">
        <v>218</v>
      </c>
      <c r="AB27" s="30">
        <v>1210453</v>
      </c>
      <c r="AC27" s="29">
        <v>38.200000000000003</v>
      </c>
      <c r="AD27" s="30">
        <v>4623701</v>
      </c>
      <c r="AE27" s="99" t="s">
        <v>12</v>
      </c>
      <c r="AF27" s="27">
        <v>1972</v>
      </c>
      <c r="AG27" s="30">
        <v>116000</v>
      </c>
      <c r="AH27" s="29">
        <v>405.6</v>
      </c>
      <c r="AI27" s="30">
        <v>4705219</v>
      </c>
      <c r="AJ27" s="99" t="s">
        <v>5</v>
      </c>
      <c r="AK27" s="32" t="s">
        <v>218</v>
      </c>
      <c r="AL27" s="30">
        <v>16148</v>
      </c>
      <c r="AM27" s="29">
        <v>23.2</v>
      </c>
      <c r="AN27" s="30">
        <v>37476</v>
      </c>
      <c r="AO27" s="99" t="s">
        <v>246</v>
      </c>
      <c r="AP27" s="32" t="s">
        <v>218</v>
      </c>
      <c r="AQ27" s="30">
        <v>10813</v>
      </c>
      <c r="AR27" s="29">
        <v>44.9</v>
      </c>
      <c r="AS27" s="30">
        <v>48513</v>
      </c>
      <c r="AT27" s="99" t="s">
        <v>178</v>
      </c>
      <c r="AU27" s="32" t="s">
        <v>218</v>
      </c>
      <c r="AV27" s="30">
        <v>33789</v>
      </c>
      <c r="AW27" s="29">
        <v>457</v>
      </c>
      <c r="AX27" s="30">
        <v>1544169</v>
      </c>
      <c r="AY27" s="99" t="s">
        <v>582</v>
      </c>
      <c r="AZ27" s="32" t="s">
        <v>218</v>
      </c>
      <c r="BA27" s="30">
        <v>89659</v>
      </c>
      <c r="BB27" s="29">
        <v>287.2</v>
      </c>
      <c r="BC27" s="30">
        <v>2575275</v>
      </c>
      <c r="BD27" s="99" t="s">
        <v>247</v>
      </c>
      <c r="BE27" s="27" t="s">
        <v>218</v>
      </c>
      <c r="BF27" s="30">
        <v>96473</v>
      </c>
      <c r="BG27" s="29">
        <v>285.2</v>
      </c>
      <c r="BH27" s="30">
        <v>2751015</v>
      </c>
      <c r="BI27" s="99" t="s">
        <v>342</v>
      </c>
      <c r="BJ27" s="32" t="s">
        <v>218</v>
      </c>
      <c r="BK27" s="30">
        <v>1221266</v>
      </c>
      <c r="BL27" s="29">
        <v>38.299999999999997</v>
      </c>
      <c r="BM27" s="30">
        <v>4672214</v>
      </c>
      <c r="BN27" s="68"/>
      <c r="BO27" s="93"/>
      <c r="BP27" s="95"/>
      <c r="BQ27" s="96"/>
      <c r="BR27" s="95"/>
      <c r="BS27" s="99" t="s">
        <v>65</v>
      </c>
      <c r="BT27" s="32" t="s">
        <v>218</v>
      </c>
      <c r="BU27" s="30">
        <v>50062</v>
      </c>
      <c r="BV27" s="29">
        <v>43.4</v>
      </c>
      <c r="BW27" s="30">
        <v>217101</v>
      </c>
      <c r="BX27" s="99" t="s">
        <v>338</v>
      </c>
      <c r="BY27" s="32" t="s">
        <v>218</v>
      </c>
      <c r="BZ27" s="30">
        <v>238519</v>
      </c>
      <c r="CA27" s="29">
        <v>42.4</v>
      </c>
      <c r="CB27" s="30">
        <v>1010128</v>
      </c>
      <c r="CC27" s="99" t="s">
        <v>339</v>
      </c>
      <c r="CD27" s="32" t="s">
        <v>218</v>
      </c>
      <c r="CE27" s="30">
        <v>349164</v>
      </c>
      <c r="CF27" s="29">
        <v>39.6</v>
      </c>
      <c r="CG27" s="30">
        <v>1383423</v>
      </c>
      <c r="CH27" s="99" t="s">
        <v>66</v>
      </c>
      <c r="CI27" s="32" t="s">
        <v>218</v>
      </c>
      <c r="CJ27" s="30">
        <v>3727</v>
      </c>
      <c r="CK27" s="29">
        <v>34.9</v>
      </c>
      <c r="CL27" s="30">
        <v>13022</v>
      </c>
      <c r="CM27" s="99" t="s">
        <v>248</v>
      </c>
      <c r="CN27" s="32" t="s">
        <v>218</v>
      </c>
      <c r="CO27" s="30">
        <v>89204</v>
      </c>
      <c r="CP27" s="29">
        <v>35.1</v>
      </c>
      <c r="CQ27" s="30">
        <v>313017</v>
      </c>
      <c r="CR27" s="99" t="s">
        <v>592</v>
      </c>
      <c r="CS27" s="32" t="s">
        <v>218</v>
      </c>
      <c r="CT27" s="30">
        <v>92931</v>
      </c>
      <c r="CU27" s="29">
        <v>35.1</v>
      </c>
      <c r="CV27" s="30">
        <v>326039</v>
      </c>
      <c r="CW27" s="99" t="s">
        <v>249</v>
      </c>
      <c r="CX27" s="32" t="s">
        <v>218</v>
      </c>
      <c r="CY27" s="30">
        <v>576945</v>
      </c>
      <c r="CZ27" s="29">
        <v>38.5</v>
      </c>
      <c r="DA27" s="30">
        <v>2222806</v>
      </c>
      <c r="DB27" s="99" t="s">
        <v>191</v>
      </c>
      <c r="DC27" s="32" t="s">
        <v>218</v>
      </c>
      <c r="DD27" s="30">
        <v>633508</v>
      </c>
      <c r="DE27" s="29">
        <v>37.9</v>
      </c>
      <c r="DF27" s="30">
        <v>2400895</v>
      </c>
      <c r="DG27" s="99" t="s">
        <v>4</v>
      </c>
      <c r="DH27" s="32" t="s">
        <v>218</v>
      </c>
      <c r="DI27" s="30">
        <v>2099</v>
      </c>
      <c r="DJ27" s="29">
        <v>31.1</v>
      </c>
      <c r="DK27" s="30">
        <v>6523</v>
      </c>
      <c r="DL27" s="99" t="s">
        <v>3</v>
      </c>
      <c r="DM27" s="32" t="s">
        <v>218</v>
      </c>
      <c r="DN27" s="30"/>
      <c r="DO27" s="29"/>
      <c r="DP27" s="30"/>
      <c r="DQ27" s="99" t="s">
        <v>6</v>
      </c>
      <c r="DR27" s="32" t="s">
        <v>218</v>
      </c>
      <c r="DS27" s="30">
        <v>2362</v>
      </c>
      <c r="DT27" s="29">
        <v>18.100000000000001</v>
      </c>
      <c r="DU27" s="30">
        <v>4267</v>
      </c>
      <c r="DV27" s="101" t="s">
        <v>596</v>
      </c>
      <c r="DW27" s="32" t="s">
        <v>218</v>
      </c>
      <c r="DX27" s="30">
        <v>18510</v>
      </c>
      <c r="DY27" s="29">
        <v>22.6</v>
      </c>
      <c r="DZ27" s="30">
        <v>41743</v>
      </c>
      <c r="EA27" s="101" t="s">
        <v>87</v>
      </c>
      <c r="EB27" s="32">
        <v>1972</v>
      </c>
      <c r="EC27" s="30">
        <v>6814</v>
      </c>
      <c r="ED27" s="29">
        <v>257.89999999999998</v>
      </c>
      <c r="EE27" s="30">
        <v>175740</v>
      </c>
      <c r="EF27" s="101" t="s">
        <v>13</v>
      </c>
      <c r="EG27" s="32">
        <v>1972</v>
      </c>
      <c r="EH27" s="30">
        <v>43570</v>
      </c>
      <c r="EI27" s="29">
        <v>615.5</v>
      </c>
      <c r="EJ27" s="30">
        <v>2681891</v>
      </c>
      <c r="EK27" s="101" t="s">
        <v>193</v>
      </c>
      <c r="EL27" s="32">
        <v>1972</v>
      </c>
      <c r="EM27" s="30">
        <v>3409</v>
      </c>
      <c r="EN27" s="29">
        <v>74.900000000000006</v>
      </c>
      <c r="EO27" s="30">
        <v>25527</v>
      </c>
      <c r="EP27" s="33" t="s">
        <v>177</v>
      </c>
      <c r="EQ27" s="32">
        <v>1972</v>
      </c>
      <c r="ER27" s="30">
        <v>243</v>
      </c>
      <c r="ES27" s="29">
        <v>67.7</v>
      </c>
      <c r="ET27" s="30">
        <v>1645</v>
      </c>
      <c r="EU27" s="101" t="s">
        <v>194</v>
      </c>
      <c r="EV27" s="32">
        <v>1972</v>
      </c>
      <c r="EW27" s="30"/>
      <c r="EX27" s="29"/>
      <c r="EY27" s="30"/>
      <c r="EZ27" s="101" t="s">
        <v>570</v>
      </c>
      <c r="FA27" s="32">
        <v>1972</v>
      </c>
      <c r="FB27" s="30">
        <v>440765</v>
      </c>
      <c r="FC27" s="29">
        <v>61.965000000000003</v>
      </c>
      <c r="FD27" s="30">
        <v>2730721.9</v>
      </c>
      <c r="FE27" s="101" t="s">
        <v>8</v>
      </c>
      <c r="FF27" s="32">
        <v>1972</v>
      </c>
      <c r="FG27" s="30">
        <v>363298</v>
      </c>
      <c r="FH27" s="29">
        <v>72</v>
      </c>
      <c r="FI27" s="30">
        <v>2613951</v>
      </c>
      <c r="FJ27" s="101" t="s">
        <v>11</v>
      </c>
      <c r="FK27" s="32">
        <v>1972</v>
      </c>
      <c r="FL27" s="30"/>
      <c r="FM27" s="29"/>
      <c r="FN27" s="30"/>
      <c r="FO27" s="101" t="s">
        <v>10</v>
      </c>
      <c r="FP27" s="32">
        <v>1972</v>
      </c>
      <c r="FQ27" s="30"/>
      <c r="FR27" s="29"/>
      <c r="FS27" s="30"/>
      <c r="FT27" s="101"/>
      <c r="FY27" s="109" t="s">
        <v>561</v>
      </c>
      <c r="FZ27" s="37" t="s">
        <v>218</v>
      </c>
      <c r="GA27" s="38">
        <v>1581763</v>
      </c>
      <c r="GB27" s="109" t="s">
        <v>564</v>
      </c>
      <c r="GC27" s="37" t="s">
        <v>218</v>
      </c>
      <c r="GD27" s="38">
        <v>1236669</v>
      </c>
      <c r="GE27" s="109" t="s">
        <v>562</v>
      </c>
      <c r="GF27" s="37" t="s">
        <v>218</v>
      </c>
      <c r="GG27" s="112">
        <v>2818432</v>
      </c>
      <c r="GH27" s="36" t="s">
        <v>566</v>
      </c>
      <c r="GI27" s="37" t="s">
        <v>218</v>
      </c>
      <c r="GJ27" s="38">
        <v>2899815</v>
      </c>
    </row>
    <row r="28" spans="1:192" s="35" customFormat="1" ht="9.6">
      <c r="A28" s="92" t="s">
        <v>64</v>
      </c>
      <c r="B28" s="27" t="s">
        <v>219</v>
      </c>
      <c r="C28" s="28">
        <v>188742</v>
      </c>
      <c r="D28" s="29">
        <v>46.2</v>
      </c>
      <c r="E28" s="30">
        <v>872366</v>
      </c>
      <c r="F28" s="99" t="s">
        <v>0</v>
      </c>
      <c r="G28" s="32" t="s">
        <v>219</v>
      </c>
      <c r="H28" s="30">
        <v>306190</v>
      </c>
      <c r="I28" s="29">
        <v>33.700000000000003</v>
      </c>
      <c r="J28" s="30">
        <v>1030598</v>
      </c>
      <c r="K28" s="99" t="s">
        <v>67</v>
      </c>
      <c r="L28" s="32" t="s">
        <v>219</v>
      </c>
      <c r="M28" s="30">
        <v>191369</v>
      </c>
      <c r="N28" s="29">
        <v>45</v>
      </c>
      <c r="O28" s="30">
        <v>861543</v>
      </c>
      <c r="P28" s="99" t="s">
        <v>68</v>
      </c>
      <c r="Q28" s="32" t="s">
        <v>219</v>
      </c>
      <c r="R28" s="30">
        <v>189479</v>
      </c>
      <c r="S28" s="29">
        <v>31.4</v>
      </c>
      <c r="T28" s="30">
        <v>594396</v>
      </c>
      <c r="U28" s="99" t="s">
        <v>2</v>
      </c>
      <c r="V28" s="32" t="s">
        <v>219</v>
      </c>
      <c r="W28" s="30">
        <v>197071</v>
      </c>
      <c r="X28" s="29">
        <v>38.700000000000003</v>
      </c>
      <c r="Y28" s="30">
        <v>762862</v>
      </c>
      <c r="Z28" s="99" t="s">
        <v>587</v>
      </c>
      <c r="AA28" s="32" t="s">
        <v>219</v>
      </c>
      <c r="AB28" s="30">
        <v>1213032</v>
      </c>
      <c r="AC28" s="29">
        <v>38.200000000000003</v>
      </c>
      <c r="AD28" s="30">
        <v>4629702</v>
      </c>
      <c r="AE28" s="99" t="s">
        <v>12</v>
      </c>
      <c r="AF28" s="27">
        <v>1973</v>
      </c>
      <c r="AG28" s="30">
        <v>121043</v>
      </c>
      <c r="AH28" s="29">
        <v>405.1</v>
      </c>
      <c r="AI28" s="30">
        <v>4902897</v>
      </c>
      <c r="AJ28" s="99" t="s">
        <v>5</v>
      </c>
      <c r="AK28" s="32" t="s">
        <v>219</v>
      </c>
      <c r="AL28" s="30">
        <v>16616</v>
      </c>
      <c r="AM28" s="29">
        <v>21.4</v>
      </c>
      <c r="AN28" s="30">
        <v>35630</v>
      </c>
      <c r="AO28" s="99" t="s">
        <v>246</v>
      </c>
      <c r="AP28" s="32" t="s">
        <v>219</v>
      </c>
      <c r="AQ28" s="30">
        <v>9163</v>
      </c>
      <c r="AR28" s="29">
        <v>45.9</v>
      </c>
      <c r="AS28" s="30">
        <v>42103</v>
      </c>
      <c r="AT28" s="99" t="s">
        <v>178</v>
      </c>
      <c r="AU28" s="32" t="s">
        <v>219</v>
      </c>
      <c r="AV28" s="30">
        <v>42138</v>
      </c>
      <c r="AW28" s="29">
        <v>423.5</v>
      </c>
      <c r="AX28" s="30">
        <v>1784542</v>
      </c>
      <c r="AY28" s="99" t="s">
        <v>582</v>
      </c>
      <c r="AZ28" s="32" t="s">
        <v>219</v>
      </c>
      <c r="BA28" s="30">
        <v>88429</v>
      </c>
      <c r="BB28" s="29">
        <v>293.3</v>
      </c>
      <c r="BC28" s="30">
        <v>2593623</v>
      </c>
      <c r="BD28" s="99" t="s">
        <v>247</v>
      </c>
      <c r="BE28" s="27" t="s">
        <v>219</v>
      </c>
      <c r="BF28" s="30">
        <v>95957</v>
      </c>
      <c r="BG28" s="29">
        <v>290.89999999999998</v>
      </c>
      <c r="BH28" s="30">
        <v>2791617</v>
      </c>
      <c r="BI28" s="99" t="s">
        <v>342</v>
      </c>
      <c r="BJ28" s="32" t="s">
        <v>219</v>
      </c>
      <c r="BK28" s="30">
        <v>1222195</v>
      </c>
      <c r="BL28" s="29">
        <v>38.200000000000003</v>
      </c>
      <c r="BM28" s="30">
        <v>4671805</v>
      </c>
      <c r="BN28" s="68"/>
      <c r="BO28" s="93"/>
      <c r="BP28" s="95"/>
      <c r="BQ28" s="96"/>
      <c r="BR28" s="95"/>
      <c r="BS28" s="99" t="s">
        <v>65</v>
      </c>
      <c r="BT28" s="32" t="s">
        <v>219</v>
      </c>
      <c r="BU28" s="30">
        <v>53002</v>
      </c>
      <c r="BV28" s="29">
        <v>41.6</v>
      </c>
      <c r="BW28" s="30">
        <v>220559</v>
      </c>
      <c r="BX28" s="99" t="s">
        <v>338</v>
      </c>
      <c r="BY28" s="32" t="s">
        <v>219</v>
      </c>
      <c r="BZ28" s="30">
        <v>241744</v>
      </c>
      <c r="CA28" s="29">
        <v>45.2</v>
      </c>
      <c r="CB28" s="30">
        <v>1092925</v>
      </c>
      <c r="CC28" s="99" t="s">
        <v>339</v>
      </c>
      <c r="CD28" s="32" t="s">
        <v>219</v>
      </c>
      <c r="CE28" s="30">
        <v>380848</v>
      </c>
      <c r="CF28" s="29">
        <v>38.200000000000003</v>
      </c>
      <c r="CG28" s="30">
        <v>1455939</v>
      </c>
      <c r="CH28" s="99" t="s">
        <v>66</v>
      </c>
      <c r="CI28" s="32" t="s">
        <v>219</v>
      </c>
      <c r="CJ28" s="30">
        <v>3130</v>
      </c>
      <c r="CK28" s="29">
        <v>34.4</v>
      </c>
      <c r="CL28" s="30">
        <v>10773</v>
      </c>
      <c r="CM28" s="99" t="s">
        <v>248</v>
      </c>
      <c r="CN28" s="32" t="s">
        <v>219</v>
      </c>
      <c r="CO28" s="30">
        <v>84049</v>
      </c>
      <c r="CP28" s="29">
        <v>32.9</v>
      </c>
      <c r="CQ28" s="30">
        <v>276605</v>
      </c>
      <c r="CR28" s="99" t="s">
        <v>592</v>
      </c>
      <c r="CS28" s="32" t="s">
        <v>219</v>
      </c>
      <c r="CT28" s="30">
        <v>87179</v>
      </c>
      <c r="CU28" s="29">
        <v>33</v>
      </c>
      <c r="CV28" s="30">
        <v>287378</v>
      </c>
      <c r="CW28" s="99" t="s">
        <v>249</v>
      </c>
      <c r="CX28" s="32" t="s">
        <v>219</v>
      </c>
      <c r="CY28" s="30">
        <v>551064</v>
      </c>
      <c r="CZ28" s="29">
        <v>38.700000000000003</v>
      </c>
      <c r="DA28" s="30">
        <v>2134296</v>
      </c>
      <c r="DB28" s="99" t="s">
        <v>191</v>
      </c>
      <c r="DC28" s="32" t="s">
        <v>219</v>
      </c>
      <c r="DD28" s="30">
        <v>661968</v>
      </c>
      <c r="DE28" s="29">
        <v>37.700000000000003</v>
      </c>
      <c r="DF28" s="30">
        <v>2495406</v>
      </c>
      <c r="DG28" s="99" t="s">
        <v>4</v>
      </c>
      <c r="DH28" s="32" t="s">
        <v>219</v>
      </c>
      <c r="DI28" s="30">
        <v>2635</v>
      </c>
      <c r="DJ28" s="29">
        <v>30.4</v>
      </c>
      <c r="DK28" s="30">
        <v>7998</v>
      </c>
      <c r="DL28" s="99" t="s">
        <v>3</v>
      </c>
      <c r="DM28" s="32" t="s">
        <v>219</v>
      </c>
      <c r="DN28" s="30"/>
      <c r="DO28" s="29"/>
      <c r="DP28" s="30"/>
      <c r="DQ28" s="99" t="s">
        <v>6</v>
      </c>
      <c r="DR28" s="32" t="s">
        <v>219</v>
      </c>
      <c r="DS28" s="30">
        <v>2598</v>
      </c>
      <c r="DT28" s="29">
        <v>17.600000000000001</v>
      </c>
      <c r="DU28" s="30">
        <v>4566</v>
      </c>
      <c r="DV28" s="101" t="s">
        <v>596</v>
      </c>
      <c r="DW28" s="32" t="s">
        <v>219</v>
      </c>
      <c r="DX28" s="30">
        <v>19214</v>
      </c>
      <c r="DY28" s="29">
        <v>20.9</v>
      </c>
      <c r="DZ28" s="30">
        <v>40196</v>
      </c>
      <c r="EA28" s="101" t="s">
        <v>87</v>
      </c>
      <c r="EB28" s="32">
        <v>1973</v>
      </c>
      <c r="EC28" s="30">
        <v>7528</v>
      </c>
      <c r="ED28" s="29">
        <v>263</v>
      </c>
      <c r="EE28" s="30">
        <v>197994</v>
      </c>
      <c r="EF28" s="101" t="s">
        <v>13</v>
      </c>
      <c r="EG28" s="32">
        <v>1973</v>
      </c>
      <c r="EH28" s="30">
        <v>39652</v>
      </c>
      <c r="EI28" s="29">
        <v>599.9</v>
      </c>
      <c r="EJ28" s="30">
        <v>2378615</v>
      </c>
      <c r="EK28" s="101" t="s">
        <v>193</v>
      </c>
      <c r="EL28" s="32">
        <v>1973</v>
      </c>
      <c r="EM28" s="30">
        <v>2625</v>
      </c>
      <c r="EN28" s="29">
        <v>69.7</v>
      </c>
      <c r="EO28" s="30">
        <v>18293</v>
      </c>
      <c r="EP28" s="33" t="s">
        <v>177</v>
      </c>
      <c r="EQ28" s="32">
        <v>1973</v>
      </c>
      <c r="ER28" s="30">
        <v>301</v>
      </c>
      <c r="ES28" s="29">
        <v>58</v>
      </c>
      <c r="ET28" s="30">
        <v>1745</v>
      </c>
      <c r="EU28" s="101" t="s">
        <v>569</v>
      </c>
      <c r="EV28" s="32">
        <v>1973</v>
      </c>
      <c r="EW28" s="30">
        <v>11653</v>
      </c>
      <c r="EX28" s="29">
        <v>66.215094825366862</v>
      </c>
      <c r="EY28" s="30">
        <v>77160.45</v>
      </c>
      <c r="EZ28" s="101" t="s">
        <v>570</v>
      </c>
      <c r="FA28" s="32">
        <v>1973</v>
      </c>
      <c r="FB28" s="30">
        <v>437870</v>
      </c>
      <c r="FC28" s="29">
        <v>57.884999999999991</v>
      </c>
      <c r="FD28" s="30">
        <v>2534811.35</v>
      </c>
      <c r="FE28" s="101" t="s">
        <v>8</v>
      </c>
      <c r="FF28" s="32">
        <v>1973</v>
      </c>
      <c r="FG28" s="30">
        <v>361667</v>
      </c>
      <c r="FH28" s="29">
        <v>71.3</v>
      </c>
      <c r="FI28" s="30">
        <v>2578904</v>
      </c>
      <c r="FJ28" s="101" t="s">
        <v>11</v>
      </c>
      <c r="FK28" s="32">
        <v>1973</v>
      </c>
      <c r="FL28" s="30"/>
      <c r="FM28" s="29"/>
      <c r="FN28" s="30"/>
      <c r="FO28" s="101" t="s">
        <v>10</v>
      </c>
      <c r="FP28" s="32">
        <v>1973</v>
      </c>
      <c r="FQ28" s="30"/>
      <c r="FR28" s="29"/>
      <c r="FS28" s="30"/>
      <c r="FT28" s="101"/>
      <c r="FY28" s="109" t="s">
        <v>561</v>
      </c>
      <c r="FZ28" s="37" t="s">
        <v>219</v>
      </c>
      <c r="GA28" s="38">
        <v>1588372</v>
      </c>
      <c r="GB28" s="109" t="s">
        <v>564</v>
      </c>
      <c r="GC28" s="37" t="s">
        <v>219</v>
      </c>
      <c r="GD28" s="38">
        <v>1229948</v>
      </c>
      <c r="GE28" s="109" t="s">
        <v>562</v>
      </c>
      <c r="GF28" s="37" t="s">
        <v>219</v>
      </c>
      <c r="GG28" s="112">
        <v>2818320</v>
      </c>
      <c r="GH28" s="36" t="s">
        <v>566</v>
      </c>
      <c r="GI28" s="37" t="s">
        <v>219</v>
      </c>
      <c r="GJ28" s="38">
        <v>2899041</v>
      </c>
    </row>
    <row r="29" spans="1:192" s="35" customFormat="1" ht="9.6">
      <c r="A29" s="92" t="s">
        <v>64</v>
      </c>
      <c r="B29" s="27" t="s">
        <v>220</v>
      </c>
      <c r="C29" s="28">
        <v>188362</v>
      </c>
      <c r="D29" s="29">
        <v>51.5</v>
      </c>
      <c r="E29" s="30">
        <v>971006</v>
      </c>
      <c r="F29" s="99" t="s">
        <v>0</v>
      </c>
      <c r="G29" s="32" t="s">
        <v>220</v>
      </c>
      <c r="H29" s="30">
        <v>294534</v>
      </c>
      <c r="I29" s="29">
        <v>35.6</v>
      </c>
      <c r="J29" s="30">
        <v>1048637</v>
      </c>
      <c r="K29" s="99" t="s">
        <v>67</v>
      </c>
      <c r="L29" s="32" t="s">
        <v>220</v>
      </c>
      <c r="M29" s="30">
        <v>205212</v>
      </c>
      <c r="N29" s="29">
        <v>50.2</v>
      </c>
      <c r="O29" s="30">
        <v>1030780</v>
      </c>
      <c r="P29" s="99" t="s">
        <v>68</v>
      </c>
      <c r="Q29" s="32" t="s">
        <v>220</v>
      </c>
      <c r="R29" s="30">
        <v>182295</v>
      </c>
      <c r="S29" s="29">
        <v>36.4</v>
      </c>
      <c r="T29" s="30">
        <v>663007</v>
      </c>
      <c r="U29" s="99" t="s">
        <v>2</v>
      </c>
      <c r="V29" s="32" t="s">
        <v>220</v>
      </c>
      <c r="W29" s="30">
        <v>206533</v>
      </c>
      <c r="X29" s="29">
        <v>43</v>
      </c>
      <c r="Y29" s="30">
        <v>887679</v>
      </c>
      <c r="Z29" s="99" t="s">
        <v>587</v>
      </c>
      <c r="AA29" s="32" t="s">
        <v>220</v>
      </c>
      <c r="AB29" s="30">
        <v>1214563</v>
      </c>
      <c r="AC29" s="29">
        <v>42.6</v>
      </c>
      <c r="AD29" s="30">
        <v>5172033</v>
      </c>
      <c r="AE29" s="99" t="s">
        <v>12</v>
      </c>
      <c r="AF29" s="27">
        <v>1974</v>
      </c>
      <c r="AG29" s="30">
        <v>126691</v>
      </c>
      <c r="AH29" s="29">
        <v>402.2</v>
      </c>
      <c r="AI29" s="30">
        <v>5095031</v>
      </c>
      <c r="AJ29" s="99" t="s">
        <v>5</v>
      </c>
      <c r="AK29" s="32" t="s">
        <v>220</v>
      </c>
      <c r="AL29" s="30">
        <v>16163</v>
      </c>
      <c r="AM29" s="29">
        <v>24.1</v>
      </c>
      <c r="AN29" s="30">
        <v>38985</v>
      </c>
      <c r="AO29" s="99" t="s">
        <v>246</v>
      </c>
      <c r="AP29" s="32" t="s">
        <v>220</v>
      </c>
      <c r="AQ29" s="30">
        <v>8760</v>
      </c>
      <c r="AR29" s="29">
        <v>46.7</v>
      </c>
      <c r="AS29" s="30">
        <v>40948</v>
      </c>
      <c r="AT29" s="99" t="s">
        <v>178</v>
      </c>
      <c r="AU29" s="32" t="s">
        <v>220</v>
      </c>
      <c r="AV29" s="30">
        <v>49774</v>
      </c>
      <c r="AW29" s="29">
        <v>449.7</v>
      </c>
      <c r="AX29" s="30">
        <v>2238355</v>
      </c>
      <c r="AY29" s="99" t="s">
        <v>582</v>
      </c>
      <c r="AZ29" s="32" t="s">
        <v>220</v>
      </c>
      <c r="BA29" s="30">
        <v>90262</v>
      </c>
      <c r="BB29" s="29">
        <v>333.2</v>
      </c>
      <c r="BC29" s="30">
        <v>3007079</v>
      </c>
      <c r="BD29" s="99" t="s">
        <v>247</v>
      </c>
      <c r="BE29" s="27" t="s">
        <v>220</v>
      </c>
      <c r="BF29" s="30">
        <v>96333</v>
      </c>
      <c r="BG29" s="29">
        <v>330.5</v>
      </c>
      <c r="BH29" s="30">
        <v>3183945</v>
      </c>
      <c r="BI29" s="99" t="s">
        <v>342</v>
      </c>
      <c r="BJ29" s="32" t="s">
        <v>220</v>
      </c>
      <c r="BK29" s="30">
        <v>1223323</v>
      </c>
      <c r="BL29" s="29">
        <v>42.6</v>
      </c>
      <c r="BM29" s="30">
        <v>5212981</v>
      </c>
      <c r="BN29" s="68"/>
      <c r="BO29" s="93"/>
      <c r="BP29" s="95"/>
      <c r="BQ29" s="96"/>
      <c r="BR29" s="95"/>
      <c r="BS29" s="99" t="s">
        <v>65</v>
      </c>
      <c r="BT29" s="32" t="s">
        <v>220</v>
      </c>
      <c r="BU29" s="30">
        <v>55550</v>
      </c>
      <c r="BV29" s="29">
        <v>46.8</v>
      </c>
      <c r="BW29" s="30">
        <v>259863</v>
      </c>
      <c r="BX29" s="99" t="s">
        <v>338</v>
      </c>
      <c r="BY29" s="32" t="s">
        <v>220</v>
      </c>
      <c r="BZ29" s="30">
        <v>243912</v>
      </c>
      <c r="CA29" s="29">
        <v>50.5</v>
      </c>
      <c r="CB29" s="30">
        <v>1230869</v>
      </c>
      <c r="CC29" s="99" t="s">
        <v>339</v>
      </c>
      <c r="CD29" s="32" t="s">
        <v>220</v>
      </c>
      <c r="CE29" s="30">
        <v>387507</v>
      </c>
      <c r="CF29" s="29">
        <v>43.7</v>
      </c>
      <c r="CG29" s="30">
        <v>1693787</v>
      </c>
      <c r="CH29" s="99" t="s">
        <v>66</v>
      </c>
      <c r="CI29" s="32" t="s">
        <v>220</v>
      </c>
      <c r="CJ29" s="30">
        <v>3762</v>
      </c>
      <c r="CK29" s="29">
        <v>37.9</v>
      </c>
      <c r="CL29" s="30">
        <v>14247</v>
      </c>
      <c r="CM29" s="99" t="s">
        <v>248</v>
      </c>
      <c r="CN29" s="32" t="s">
        <v>220</v>
      </c>
      <c r="CO29" s="30">
        <v>78315</v>
      </c>
      <c r="CP29" s="29">
        <v>37.9</v>
      </c>
      <c r="CQ29" s="30">
        <v>296814</v>
      </c>
      <c r="CR29" s="99" t="s">
        <v>592</v>
      </c>
      <c r="CS29" s="32" t="s">
        <v>220</v>
      </c>
      <c r="CT29" s="30">
        <v>82077</v>
      </c>
      <c r="CU29" s="29">
        <v>37.9</v>
      </c>
      <c r="CV29" s="30">
        <v>311061</v>
      </c>
      <c r="CW29" s="99" t="s">
        <v>249</v>
      </c>
      <c r="CX29" s="32" t="s">
        <v>220</v>
      </c>
      <c r="CY29" s="30">
        <v>542208</v>
      </c>
      <c r="CZ29" s="29">
        <v>42.3</v>
      </c>
      <c r="DA29" s="30">
        <v>2293753</v>
      </c>
      <c r="DB29" s="99" t="s">
        <v>191</v>
      </c>
      <c r="DC29" s="32" t="s">
        <v>220</v>
      </c>
      <c r="DD29" s="30">
        <v>672355</v>
      </c>
      <c r="DE29" s="29">
        <v>42.8</v>
      </c>
      <c r="DF29" s="30">
        <v>2878280</v>
      </c>
      <c r="DG29" s="99" t="s">
        <v>4</v>
      </c>
      <c r="DH29" s="32" t="s">
        <v>220</v>
      </c>
      <c r="DI29" s="30">
        <v>3017</v>
      </c>
      <c r="DJ29" s="29">
        <v>33.9</v>
      </c>
      <c r="DK29" s="30">
        <v>10236</v>
      </c>
      <c r="DL29" s="99" t="s">
        <v>3</v>
      </c>
      <c r="DM29" s="32" t="s">
        <v>220</v>
      </c>
      <c r="DN29" s="30"/>
      <c r="DO29" s="29"/>
      <c r="DP29" s="30"/>
      <c r="DQ29" s="99" t="s">
        <v>6</v>
      </c>
      <c r="DR29" s="32" t="s">
        <v>220</v>
      </c>
      <c r="DS29" s="30">
        <v>1596</v>
      </c>
      <c r="DT29" s="29">
        <v>19</v>
      </c>
      <c r="DU29" s="30">
        <v>3040</v>
      </c>
      <c r="DV29" s="101" t="s">
        <v>596</v>
      </c>
      <c r="DW29" s="32" t="s">
        <v>220</v>
      </c>
      <c r="DX29" s="30">
        <v>17759</v>
      </c>
      <c r="DY29" s="29">
        <v>23.7</v>
      </c>
      <c r="DZ29" s="30">
        <v>42025</v>
      </c>
      <c r="EA29" s="101" t="s">
        <v>87</v>
      </c>
      <c r="EB29" s="32">
        <v>1974</v>
      </c>
      <c r="EC29" s="30">
        <v>6071</v>
      </c>
      <c r="ED29" s="29">
        <v>291.3</v>
      </c>
      <c r="EE29" s="30">
        <v>176866</v>
      </c>
      <c r="EF29" s="101" t="s">
        <v>13</v>
      </c>
      <c r="EG29" s="32">
        <v>1974</v>
      </c>
      <c r="EH29" s="30">
        <v>36991</v>
      </c>
      <c r="EI29" s="29">
        <v>640.29999999999995</v>
      </c>
      <c r="EJ29" s="30">
        <v>2368370</v>
      </c>
      <c r="EK29" s="101" t="s">
        <v>193</v>
      </c>
      <c r="EL29" s="32">
        <v>1974</v>
      </c>
      <c r="EM29" s="30">
        <v>2736</v>
      </c>
      <c r="EN29" s="29">
        <v>75.8</v>
      </c>
      <c r="EO29" s="30">
        <v>20731</v>
      </c>
      <c r="EP29" s="33" t="s">
        <v>177</v>
      </c>
      <c r="EQ29" s="32">
        <v>1974</v>
      </c>
      <c r="ER29" s="30">
        <v>214</v>
      </c>
      <c r="ES29" s="29">
        <v>69.8</v>
      </c>
      <c r="ET29" s="30">
        <v>1494</v>
      </c>
      <c r="EU29" s="101" t="s">
        <v>569</v>
      </c>
      <c r="EV29" s="32">
        <v>1974</v>
      </c>
      <c r="EW29" s="30">
        <v>11060</v>
      </c>
      <c r="EX29" s="29">
        <v>64.424005424954785</v>
      </c>
      <c r="EY29" s="30">
        <v>71252.95</v>
      </c>
      <c r="EZ29" s="101" t="s">
        <v>570</v>
      </c>
      <c r="FA29" s="32">
        <v>1974</v>
      </c>
      <c r="FB29" s="30">
        <v>434968</v>
      </c>
      <c r="FC29" s="29">
        <v>61.795000000000002</v>
      </c>
      <c r="FD29" s="30">
        <v>2687138.15</v>
      </c>
      <c r="FE29" s="101" t="s">
        <v>8</v>
      </c>
      <c r="FF29" s="32">
        <v>1974</v>
      </c>
      <c r="FG29" s="30">
        <v>360805</v>
      </c>
      <c r="FH29" s="29">
        <v>74.599999999999994</v>
      </c>
      <c r="FI29" s="30">
        <v>2691533</v>
      </c>
      <c r="FJ29" s="101" t="s">
        <v>11</v>
      </c>
      <c r="FK29" s="32">
        <v>1974</v>
      </c>
      <c r="FL29" s="30"/>
      <c r="FM29" s="29"/>
      <c r="FN29" s="30"/>
      <c r="FO29" s="101" t="s">
        <v>10</v>
      </c>
      <c r="FP29" s="32">
        <v>1974</v>
      </c>
      <c r="FQ29" s="30"/>
      <c r="FR29" s="29"/>
      <c r="FS29" s="30"/>
      <c r="FT29" s="101"/>
      <c r="FY29" s="109" t="s">
        <v>561</v>
      </c>
      <c r="FZ29" s="37" t="s">
        <v>220</v>
      </c>
      <c r="GA29" s="38">
        <v>1594026</v>
      </c>
      <c r="GB29" s="109" t="s">
        <v>564</v>
      </c>
      <c r="GC29" s="37" t="s">
        <v>220</v>
      </c>
      <c r="GD29" s="38">
        <v>1223085</v>
      </c>
      <c r="GE29" s="109" t="s">
        <v>562</v>
      </c>
      <c r="GF29" s="37" t="s">
        <v>220</v>
      </c>
      <c r="GG29" s="112">
        <v>2817111</v>
      </c>
      <c r="GH29" s="36" t="s">
        <v>566</v>
      </c>
      <c r="GI29" s="37" t="s">
        <v>220</v>
      </c>
      <c r="GJ29" s="38">
        <v>2897262</v>
      </c>
    </row>
    <row r="30" spans="1:192" s="35" customFormat="1" ht="9.6">
      <c r="A30" s="92" t="s">
        <v>64</v>
      </c>
      <c r="B30" s="27" t="s">
        <v>221</v>
      </c>
      <c r="C30" s="28">
        <v>184983</v>
      </c>
      <c r="D30" s="29">
        <v>48.1</v>
      </c>
      <c r="E30" s="30">
        <v>889583</v>
      </c>
      <c r="F30" s="99" t="s">
        <v>0</v>
      </c>
      <c r="G30" s="32" t="s">
        <v>221</v>
      </c>
      <c r="H30" s="30">
        <v>266450</v>
      </c>
      <c r="I30" s="29">
        <v>34.5</v>
      </c>
      <c r="J30" s="30">
        <v>919245</v>
      </c>
      <c r="K30" s="99" t="s">
        <v>67</v>
      </c>
      <c r="L30" s="32" t="s">
        <v>221</v>
      </c>
      <c r="M30" s="30">
        <v>217560</v>
      </c>
      <c r="N30" s="29">
        <v>48.2</v>
      </c>
      <c r="O30" s="30">
        <v>1047987</v>
      </c>
      <c r="P30" s="99" t="s">
        <v>68</v>
      </c>
      <c r="Q30" s="32" t="s">
        <v>221</v>
      </c>
      <c r="R30" s="30">
        <v>189684</v>
      </c>
      <c r="S30" s="29">
        <v>31.3</v>
      </c>
      <c r="T30" s="30">
        <v>593332</v>
      </c>
      <c r="U30" s="99" t="s">
        <v>2</v>
      </c>
      <c r="V30" s="32" t="s">
        <v>221</v>
      </c>
      <c r="W30" s="30">
        <v>218827</v>
      </c>
      <c r="X30" s="29">
        <v>39.299999999999997</v>
      </c>
      <c r="Y30" s="30">
        <v>860428</v>
      </c>
      <c r="Z30" s="99" t="s">
        <v>587</v>
      </c>
      <c r="AA30" s="32" t="s">
        <v>221</v>
      </c>
      <c r="AB30" s="30">
        <v>1213631</v>
      </c>
      <c r="AC30" s="29">
        <v>39.9</v>
      </c>
      <c r="AD30" s="30">
        <v>4843552</v>
      </c>
      <c r="AE30" s="99" t="s">
        <v>12</v>
      </c>
      <c r="AF30" s="27">
        <v>1975</v>
      </c>
      <c r="AG30" s="30">
        <v>147581</v>
      </c>
      <c r="AH30" s="29">
        <v>374.4</v>
      </c>
      <c r="AI30" s="30">
        <v>5525446</v>
      </c>
      <c r="AJ30" s="99" t="s">
        <v>5</v>
      </c>
      <c r="AK30" s="32" t="s">
        <v>221</v>
      </c>
      <c r="AL30" s="30">
        <v>10058</v>
      </c>
      <c r="AM30" s="29">
        <v>19.2</v>
      </c>
      <c r="AN30" s="30">
        <v>19350</v>
      </c>
      <c r="AO30" s="99" t="s">
        <v>246</v>
      </c>
      <c r="AP30" s="32" t="s">
        <v>221</v>
      </c>
      <c r="AQ30" s="30">
        <v>6697</v>
      </c>
      <c r="AR30" s="29">
        <v>48.2</v>
      </c>
      <c r="AS30" s="30">
        <v>32252</v>
      </c>
      <c r="AT30" s="99" t="s">
        <v>178</v>
      </c>
      <c r="AU30" s="32" t="s">
        <v>221</v>
      </c>
      <c r="AV30" s="30">
        <v>53510</v>
      </c>
      <c r="AW30" s="29">
        <v>407.5</v>
      </c>
      <c r="AX30" s="30">
        <v>2180480</v>
      </c>
      <c r="AY30" s="99" t="s">
        <v>582</v>
      </c>
      <c r="AZ30" s="32" t="s">
        <v>221</v>
      </c>
      <c r="BA30" s="30">
        <v>79763</v>
      </c>
      <c r="BB30" s="29">
        <v>262.89999999999998</v>
      </c>
      <c r="BC30" s="30">
        <v>2097209</v>
      </c>
      <c r="BD30" s="99" t="s">
        <v>247</v>
      </c>
      <c r="BE30" s="27" t="s">
        <v>221</v>
      </c>
      <c r="BF30" s="30">
        <v>85711</v>
      </c>
      <c r="BG30" s="29">
        <v>260.39999999999998</v>
      </c>
      <c r="BH30" s="30">
        <v>2231925</v>
      </c>
      <c r="BI30" s="99" t="s">
        <v>342</v>
      </c>
      <c r="BJ30" s="32" t="s">
        <v>221</v>
      </c>
      <c r="BK30" s="30">
        <v>1220328</v>
      </c>
      <c r="BL30" s="29">
        <v>40</v>
      </c>
      <c r="BM30" s="30">
        <v>4875804</v>
      </c>
      <c r="BN30" s="68"/>
      <c r="BO30" s="93"/>
      <c r="BP30" s="95"/>
      <c r="BQ30" s="96"/>
      <c r="BR30" s="95"/>
      <c r="BS30" s="99" t="s">
        <v>65</v>
      </c>
      <c r="BT30" s="32" t="s">
        <v>221</v>
      </c>
      <c r="BU30" s="30">
        <v>58821</v>
      </c>
      <c r="BV30" s="29">
        <v>45.5</v>
      </c>
      <c r="BW30" s="30">
        <v>267459</v>
      </c>
      <c r="BX30" s="99" t="s">
        <v>338</v>
      </c>
      <c r="BY30" s="32" t="s">
        <v>221</v>
      </c>
      <c r="BZ30" s="30">
        <v>243804</v>
      </c>
      <c r="CA30" s="29">
        <v>47.5</v>
      </c>
      <c r="CB30" s="30">
        <v>1157042</v>
      </c>
      <c r="CC30" s="99" t="s">
        <v>339</v>
      </c>
      <c r="CD30" s="32" t="s">
        <v>221</v>
      </c>
      <c r="CE30" s="30">
        <v>407244</v>
      </c>
      <c r="CF30" s="29">
        <v>40.299999999999997</v>
      </c>
      <c r="CG30" s="30">
        <v>1641319</v>
      </c>
      <c r="CH30" s="99" t="s">
        <v>66</v>
      </c>
      <c r="CI30" s="32" t="s">
        <v>221</v>
      </c>
      <c r="CJ30" s="30">
        <v>5634</v>
      </c>
      <c r="CK30" s="29">
        <v>37.5</v>
      </c>
      <c r="CL30" s="30">
        <v>21116</v>
      </c>
      <c r="CM30" s="99" t="s">
        <v>248</v>
      </c>
      <c r="CN30" s="32" t="s">
        <v>221</v>
      </c>
      <c r="CO30" s="30">
        <v>71672</v>
      </c>
      <c r="CP30" s="29">
        <v>34.1</v>
      </c>
      <c r="CQ30" s="30">
        <v>244402</v>
      </c>
      <c r="CR30" s="99" t="s">
        <v>592</v>
      </c>
      <c r="CS30" s="32" t="s">
        <v>221</v>
      </c>
      <c r="CT30" s="30">
        <v>77306</v>
      </c>
      <c r="CU30" s="29">
        <v>34.299999999999997</v>
      </c>
      <c r="CV30" s="30">
        <v>265518</v>
      </c>
      <c r="CW30" s="99" t="s">
        <v>249</v>
      </c>
      <c r="CX30" s="32" t="s">
        <v>221</v>
      </c>
      <c r="CY30" s="30">
        <v>515888</v>
      </c>
      <c r="CZ30" s="29">
        <v>40.700000000000003</v>
      </c>
      <c r="DA30" s="30">
        <v>2097403</v>
      </c>
      <c r="DB30" s="99" t="s">
        <v>191</v>
      </c>
      <c r="DC30" s="32" t="s">
        <v>221</v>
      </c>
      <c r="DD30" s="30">
        <v>697743</v>
      </c>
      <c r="DE30" s="29">
        <v>39.4</v>
      </c>
      <c r="DF30" s="30">
        <v>2746149</v>
      </c>
      <c r="DG30" s="99" t="s">
        <v>4</v>
      </c>
      <c r="DH30" s="32" t="s">
        <v>221</v>
      </c>
      <c r="DI30" s="30">
        <v>2098</v>
      </c>
      <c r="DJ30" s="29">
        <v>31.6</v>
      </c>
      <c r="DK30" s="30">
        <v>6632</v>
      </c>
      <c r="DL30" s="99" t="s">
        <v>3</v>
      </c>
      <c r="DM30" s="32" t="s">
        <v>221</v>
      </c>
      <c r="DN30" s="30"/>
      <c r="DO30" s="29"/>
      <c r="DP30" s="30"/>
      <c r="DQ30" s="99" t="s">
        <v>6</v>
      </c>
      <c r="DR30" s="32" t="s">
        <v>221</v>
      </c>
      <c r="DS30" s="30">
        <v>1437</v>
      </c>
      <c r="DT30" s="29">
        <v>16.2</v>
      </c>
      <c r="DU30" s="30">
        <v>2330</v>
      </c>
      <c r="DV30" s="101" t="s">
        <v>596</v>
      </c>
      <c r="DW30" s="32" t="s">
        <v>221</v>
      </c>
      <c r="DX30" s="30">
        <v>11495</v>
      </c>
      <c r="DY30" s="29">
        <v>18.899999999999999</v>
      </c>
      <c r="DZ30" s="30">
        <v>21680</v>
      </c>
      <c r="EA30" s="101" t="s">
        <v>87</v>
      </c>
      <c r="EB30" s="32">
        <v>1975</v>
      </c>
      <c r="EC30" s="30">
        <v>5948</v>
      </c>
      <c r="ED30" s="29">
        <v>226.5</v>
      </c>
      <c r="EE30" s="30">
        <v>134716</v>
      </c>
      <c r="EF30" s="101" t="s">
        <v>13</v>
      </c>
      <c r="EG30" s="32">
        <v>1975</v>
      </c>
      <c r="EH30" s="30">
        <v>35704</v>
      </c>
      <c r="EI30" s="29">
        <v>552.4</v>
      </c>
      <c r="EJ30" s="30">
        <v>1972180</v>
      </c>
      <c r="EK30" s="101" t="s">
        <v>193</v>
      </c>
      <c r="EL30" s="32">
        <v>1975</v>
      </c>
      <c r="EM30" s="30">
        <v>2438</v>
      </c>
      <c r="EN30" s="29">
        <v>71.900000000000006</v>
      </c>
      <c r="EO30" s="30">
        <v>17536</v>
      </c>
      <c r="EP30" s="33" t="s">
        <v>177</v>
      </c>
      <c r="EQ30" s="32">
        <v>1975</v>
      </c>
      <c r="ER30" s="30">
        <v>164</v>
      </c>
      <c r="ES30" s="29">
        <v>58.8</v>
      </c>
      <c r="ET30" s="30">
        <v>964</v>
      </c>
      <c r="EU30" s="101" t="s">
        <v>569</v>
      </c>
      <c r="EV30" s="32">
        <v>1975</v>
      </c>
      <c r="EW30" s="30">
        <v>10284</v>
      </c>
      <c r="EX30" s="29">
        <v>61.5828471411902</v>
      </c>
      <c r="EY30" s="30">
        <v>63331.799999999996</v>
      </c>
      <c r="EZ30" s="101" t="s">
        <v>570</v>
      </c>
      <c r="FA30" s="32">
        <v>1975</v>
      </c>
      <c r="FB30" s="30">
        <v>432793</v>
      </c>
      <c r="FC30" s="29">
        <v>58.14</v>
      </c>
      <c r="FD30" s="30">
        <v>2517534.25</v>
      </c>
      <c r="FE30" s="101" t="s">
        <v>8</v>
      </c>
      <c r="FF30" s="32">
        <v>1975</v>
      </c>
      <c r="FG30" s="30">
        <v>360254</v>
      </c>
      <c r="FH30" s="29">
        <v>70.5</v>
      </c>
      <c r="FI30" s="30">
        <v>2538400</v>
      </c>
      <c r="FJ30" s="101" t="s">
        <v>11</v>
      </c>
      <c r="FK30" s="32">
        <v>1975</v>
      </c>
      <c r="FL30" s="30"/>
      <c r="FM30" s="29"/>
      <c r="FN30" s="30"/>
      <c r="FO30" s="101" t="s">
        <v>10</v>
      </c>
      <c r="FP30" s="32">
        <v>1975</v>
      </c>
      <c r="FQ30" s="30"/>
      <c r="FR30" s="29"/>
      <c r="FS30" s="30"/>
      <c r="FT30" s="101"/>
      <c r="FY30" s="109" t="s">
        <v>561</v>
      </c>
      <c r="FZ30" s="37" t="s">
        <v>221</v>
      </c>
      <c r="GA30" s="38">
        <v>1596326</v>
      </c>
      <c r="GB30" s="109" t="s">
        <v>564</v>
      </c>
      <c r="GC30" s="37" t="s">
        <v>221</v>
      </c>
      <c r="GD30" s="38">
        <v>1218271</v>
      </c>
      <c r="GE30" s="109" t="s">
        <v>562</v>
      </c>
      <c r="GF30" s="37" t="s">
        <v>221</v>
      </c>
      <c r="GG30" s="112">
        <v>2814597</v>
      </c>
      <c r="GH30" s="36" t="s">
        <v>566</v>
      </c>
      <c r="GI30" s="37" t="s">
        <v>221</v>
      </c>
      <c r="GJ30" s="38">
        <v>2894470</v>
      </c>
    </row>
    <row r="31" spans="1:192" s="35" customFormat="1" ht="9.6">
      <c r="A31" s="92" t="s">
        <v>64</v>
      </c>
      <c r="B31" s="27" t="s">
        <v>222</v>
      </c>
      <c r="C31" s="28">
        <v>215861</v>
      </c>
      <c r="D31" s="29">
        <v>47</v>
      </c>
      <c r="E31" s="30">
        <v>1014115</v>
      </c>
      <c r="F31" s="99" t="s">
        <v>0</v>
      </c>
      <c r="G31" s="32" t="s">
        <v>222</v>
      </c>
      <c r="H31" s="30">
        <v>270145</v>
      </c>
      <c r="I31" s="29">
        <v>31.4</v>
      </c>
      <c r="J31" s="30">
        <v>848751</v>
      </c>
      <c r="K31" s="99" t="s">
        <v>67</v>
      </c>
      <c r="L31" s="32" t="s">
        <v>222</v>
      </c>
      <c r="M31" s="30">
        <v>242912</v>
      </c>
      <c r="N31" s="29">
        <v>45.2</v>
      </c>
      <c r="O31" s="30">
        <v>1097719</v>
      </c>
      <c r="P31" s="99" t="s">
        <v>68</v>
      </c>
      <c r="Q31" s="32" t="s">
        <v>222</v>
      </c>
      <c r="R31" s="30">
        <v>165346</v>
      </c>
      <c r="S31" s="29">
        <v>31.2</v>
      </c>
      <c r="T31" s="30">
        <v>516541</v>
      </c>
      <c r="U31" s="99" t="s">
        <v>2</v>
      </c>
      <c r="V31" s="32" t="s">
        <v>222</v>
      </c>
      <c r="W31" s="30">
        <v>208915</v>
      </c>
      <c r="X31" s="29">
        <v>32.1</v>
      </c>
      <c r="Y31" s="30">
        <v>670826</v>
      </c>
      <c r="Z31" s="99" t="s">
        <v>587</v>
      </c>
      <c r="AA31" s="32" t="s">
        <v>222</v>
      </c>
      <c r="AB31" s="30">
        <v>1209496</v>
      </c>
      <c r="AC31" s="29">
        <v>37.1</v>
      </c>
      <c r="AD31" s="30">
        <v>4489006</v>
      </c>
      <c r="AE31" s="99" t="s">
        <v>12</v>
      </c>
      <c r="AF31" s="27">
        <v>1976</v>
      </c>
      <c r="AG31" s="30">
        <v>156952</v>
      </c>
      <c r="AH31" s="29">
        <v>376.6</v>
      </c>
      <c r="AI31" s="30">
        <v>5910511</v>
      </c>
      <c r="AJ31" s="99" t="s">
        <v>5</v>
      </c>
      <c r="AK31" s="32" t="s">
        <v>222</v>
      </c>
      <c r="AL31" s="30">
        <v>8506</v>
      </c>
      <c r="AM31" s="29">
        <v>20.100000000000001</v>
      </c>
      <c r="AN31" s="30">
        <v>17136</v>
      </c>
      <c r="AO31" s="99" t="s">
        <v>246</v>
      </c>
      <c r="AP31" s="32" t="s">
        <v>222</v>
      </c>
      <c r="AQ31" s="30">
        <v>7252</v>
      </c>
      <c r="AR31" s="29">
        <v>45.6</v>
      </c>
      <c r="AS31" s="30">
        <v>33059</v>
      </c>
      <c r="AT31" s="99" t="s">
        <v>178</v>
      </c>
      <c r="AU31" s="32" t="s">
        <v>222</v>
      </c>
      <c r="AV31" s="30">
        <v>55158</v>
      </c>
      <c r="AW31" s="29">
        <v>365</v>
      </c>
      <c r="AX31" s="30">
        <v>2013172</v>
      </c>
      <c r="AY31" s="99" t="s">
        <v>582</v>
      </c>
      <c r="AZ31" s="32" t="s">
        <v>222</v>
      </c>
      <c r="BA31" s="30">
        <v>80972</v>
      </c>
      <c r="BB31" s="29">
        <v>227.5</v>
      </c>
      <c r="BC31" s="30">
        <v>1842032</v>
      </c>
      <c r="BD31" s="99" t="s">
        <v>247</v>
      </c>
      <c r="BE31" s="27" t="s">
        <v>222</v>
      </c>
      <c r="BF31" s="30">
        <v>86859</v>
      </c>
      <c r="BG31" s="29">
        <v>227.3</v>
      </c>
      <c r="BH31" s="30">
        <v>1974289</v>
      </c>
      <c r="BI31" s="99" t="s">
        <v>342</v>
      </c>
      <c r="BJ31" s="32" t="s">
        <v>222</v>
      </c>
      <c r="BK31" s="30">
        <v>1216748</v>
      </c>
      <c r="BL31" s="29">
        <v>37.200000000000003</v>
      </c>
      <c r="BM31" s="30">
        <v>4522065</v>
      </c>
      <c r="BN31" s="68"/>
      <c r="BO31" s="93"/>
      <c r="BP31" s="95"/>
      <c r="BQ31" s="96"/>
      <c r="BR31" s="95"/>
      <c r="BS31" s="99" t="s">
        <v>65</v>
      </c>
      <c r="BT31" s="32" t="s">
        <v>222</v>
      </c>
      <c r="BU31" s="30">
        <v>41266</v>
      </c>
      <c r="BV31" s="29">
        <v>35.299999999999997</v>
      </c>
      <c r="BW31" s="30">
        <v>145628</v>
      </c>
      <c r="BX31" s="99" t="s">
        <v>338</v>
      </c>
      <c r="BY31" s="32" t="s">
        <v>222</v>
      </c>
      <c r="BZ31" s="30">
        <v>257127</v>
      </c>
      <c r="CA31" s="29">
        <v>45.1</v>
      </c>
      <c r="CB31" s="30">
        <v>1159743</v>
      </c>
      <c r="CC31" s="99" t="s">
        <v>339</v>
      </c>
      <c r="CD31" s="32" t="s">
        <v>222</v>
      </c>
      <c r="CE31" s="30">
        <v>408258</v>
      </c>
      <c r="CF31" s="29">
        <v>39.5</v>
      </c>
      <c r="CG31" s="30">
        <v>1614260</v>
      </c>
      <c r="CH31" s="99" t="s">
        <v>66</v>
      </c>
      <c r="CI31" s="32" t="s">
        <v>222</v>
      </c>
      <c r="CJ31" s="30">
        <v>4973</v>
      </c>
      <c r="CK31" s="29">
        <v>33.6</v>
      </c>
      <c r="CL31" s="30">
        <v>16694</v>
      </c>
      <c r="CM31" s="99" t="s">
        <v>248</v>
      </c>
      <c r="CN31" s="32" t="s">
        <v>222</v>
      </c>
      <c r="CO31" s="30">
        <v>60078</v>
      </c>
      <c r="CP31" s="29">
        <v>29.7</v>
      </c>
      <c r="CQ31" s="30">
        <v>178732</v>
      </c>
      <c r="CR31" s="99" t="s">
        <v>592</v>
      </c>
      <c r="CS31" s="32" t="s">
        <v>222</v>
      </c>
      <c r="CT31" s="30">
        <v>65051</v>
      </c>
      <c r="CU31" s="29">
        <v>30</v>
      </c>
      <c r="CV31" s="30">
        <v>195426</v>
      </c>
      <c r="CW31" s="99" t="s">
        <v>249</v>
      </c>
      <c r="CX31" s="32" t="s">
        <v>222</v>
      </c>
      <c r="CY31" s="30">
        <v>532245</v>
      </c>
      <c r="CZ31" s="29">
        <v>38</v>
      </c>
      <c r="DA31" s="30">
        <v>2025188</v>
      </c>
      <c r="DB31" s="99" t="s">
        <v>191</v>
      </c>
      <c r="DC31" s="32" t="s">
        <v>222</v>
      </c>
      <c r="DD31" s="30">
        <v>677251</v>
      </c>
      <c r="DE31" s="29">
        <v>36.4</v>
      </c>
      <c r="DF31" s="30">
        <v>2463818</v>
      </c>
      <c r="DG31" s="99" t="s">
        <v>4</v>
      </c>
      <c r="DH31" s="32" t="s">
        <v>222</v>
      </c>
      <c r="DI31" s="30">
        <v>1672</v>
      </c>
      <c r="DJ31" s="29">
        <v>28.2</v>
      </c>
      <c r="DK31" s="30">
        <v>4709</v>
      </c>
      <c r="DL31" s="99" t="s">
        <v>3</v>
      </c>
      <c r="DM31" s="32" t="s">
        <v>222</v>
      </c>
      <c r="DN31" s="30"/>
      <c r="DO31" s="29"/>
      <c r="DP31" s="30"/>
      <c r="DQ31" s="99" t="s">
        <v>6</v>
      </c>
      <c r="DR31" s="32" t="s">
        <v>222</v>
      </c>
      <c r="DS31" s="30">
        <v>1449</v>
      </c>
      <c r="DT31" s="29">
        <v>16.600000000000001</v>
      </c>
      <c r="DU31" s="30">
        <v>2402</v>
      </c>
      <c r="DV31" s="101" t="s">
        <v>596</v>
      </c>
      <c r="DW31" s="32" t="s">
        <v>222</v>
      </c>
      <c r="DX31" s="30">
        <v>9955</v>
      </c>
      <c r="DY31" s="29">
        <v>19.600000000000001</v>
      </c>
      <c r="DZ31" s="30">
        <v>19538</v>
      </c>
      <c r="EA31" s="101" t="s">
        <v>87</v>
      </c>
      <c r="EB31" s="32">
        <v>1976</v>
      </c>
      <c r="EC31" s="30">
        <v>5887</v>
      </c>
      <c r="ED31" s="29">
        <v>224.7</v>
      </c>
      <c r="EE31" s="30">
        <v>132257</v>
      </c>
      <c r="EF31" s="101" t="s">
        <v>13</v>
      </c>
      <c r="EG31" s="32">
        <v>1976</v>
      </c>
      <c r="EH31" s="30">
        <v>32705</v>
      </c>
      <c r="EI31" s="29">
        <v>517.79999999999995</v>
      </c>
      <c r="EJ31" s="30">
        <v>1693459</v>
      </c>
      <c r="EK31" s="101" t="s">
        <v>193</v>
      </c>
      <c r="EL31" s="32">
        <v>1976</v>
      </c>
      <c r="EM31" s="30">
        <v>2027</v>
      </c>
      <c r="EN31" s="29">
        <v>62.4</v>
      </c>
      <c r="EO31" s="30">
        <v>12643</v>
      </c>
      <c r="EP31" s="33" t="s">
        <v>177</v>
      </c>
      <c r="EQ31" s="32">
        <v>1976</v>
      </c>
      <c r="ER31" s="30">
        <v>95</v>
      </c>
      <c r="ES31" s="29">
        <v>53.7</v>
      </c>
      <c r="ET31" s="30">
        <v>510</v>
      </c>
      <c r="EU31" s="101" t="s">
        <v>569</v>
      </c>
      <c r="EV31" s="32">
        <v>1976</v>
      </c>
      <c r="EW31" s="30">
        <v>12760</v>
      </c>
      <c r="EX31" s="29">
        <v>56.874725705329155</v>
      </c>
      <c r="EY31" s="30">
        <v>72572.149999999994</v>
      </c>
      <c r="EZ31" s="101" t="s">
        <v>570</v>
      </c>
      <c r="FA31" s="32">
        <v>1976</v>
      </c>
      <c r="FB31" s="30">
        <v>432025</v>
      </c>
      <c r="FC31" s="29">
        <v>53.89</v>
      </c>
      <c r="FD31" s="30">
        <v>2327819.35</v>
      </c>
      <c r="FE31" s="101" t="s">
        <v>8</v>
      </c>
      <c r="FF31" s="32">
        <v>1976</v>
      </c>
      <c r="FG31" s="30">
        <v>360879</v>
      </c>
      <c r="FH31" s="29">
        <v>65.900000000000006</v>
      </c>
      <c r="FI31" s="30">
        <v>2377512</v>
      </c>
      <c r="FJ31" s="101" t="s">
        <v>11</v>
      </c>
      <c r="FK31" s="32">
        <v>1976</v>
      </c>
      <c r="FL31" s="30"/>
      <c r="FM31" s="29"/>
      <c r="FN31" s="30"/>
      <c r="FO31" s="101" t="s">
        <v>10</v>
      </c>
      <c r="FP31" s="32">
        <v>1976</v>
      </c>
      <c r="FQ31" s="30"/>
      <c r="FR31" s="29"/>
      <c r="FS31" s="30"/>
      <c r="FT31" s="101"/>
      <c r="FY31" s="109" t="s">
        <v>561</v>
      </c>
      <c r="FZ31" s="37" t="s">
        <v>222</v>
      </c>
      <c r="GA31" s="38">
        <v>1597114</v>
      </c>
      <c r="GB31" s="109" t="s">
        <v>564</v>
      </c>
      <c r="GC31" s="37" t="s">
        <v>222</v>
      </c>
      <c r="GD31" s="38">
        <v>1216251</v>
      </c>
      <c r="GE31" s="109" t="s">
        <v>562</v>
      </c>
      <c r="GF31" s="37" t="s">
        <v>222</v>
      </c>
      <c r="GG31" s="112">
        <v>2813365</v>
      </c>
      <c r="GH31" s="36" t="s">
        <v>566</v>
      </c>
      <c r="GI31" s="37" t="s">
        <v>222</v>
      </c>
      <c r="GJ31" s="38">
        <v>2893197</v>
      </c>
    </row>
    <row r="32" spans="1:192" s="35" customFormat="1" ht="9.6">
      <c r="A32" s="92" t="s">
        <v>64</v>
      </c>
      <c r="B32" s="27" t="s">
        <v>223</v>
      </c>
      <c r="C32" s="28">
        <v>216569</v>
      </c>
      <c r="D32" s="29">
        <v>52.8</v>
      </c>
      <c r="E32" s="30">
        <v>1144134</v>
      </c>
      <c r="F32" s="99" t="s">
        <v>0</v>
      </c>
      <c r="G32" s="32" t="s">
        <v>223</v>
      </c>
      <c r="H32" s="30">
        <v>272762</v>
      </c>
      <c r="I32" s="29">
        <v>36.700000000000003</v>
      </c>
      <c r="J32" s="30">
        <v>1000244</v>
      </c>
      <c r="K32" s="99" t="s">
        <v>67</v>
      </c>
      <c r="L32" s="32" t="s">
        <v>223</v>
      </c>
      <c r="M32" s="30">
        <v>268214</v>
      </c>
      <c r="N32" s="29">
        <v>49.4</v>
      </c>
      <c r="O32" s="30">
        <v>1324441</v>
      </c>
      <c r="P32" s="99" t="s">
        <v>68</v>
      </c>
      <c r="Q32" s="32" t="s">
        <v>223</v>
      </c>
      <c r="R32" s="30">
        <v>169412</v>
      </c>
      <c r="S32" s="29">
        <v>35.200000000000003</v>
      </c>
      <c r="T32" s="30">
        <v>596500</v>
      </c>
      <c r="U32" s="99" t="s">
        <v>2</v>
      </c>
      <c r="V32" s="32" t="s">
        <v>223</v>
      </c>
      <c r="W32" s="30">
        <v>198525</v>
      </c>
      <c r="X32" s="29">
        <v>36</v>
      </c>
      <c r="Y32" s="30">
        <v>714889</v>
      </c>
      <c r="Z32" s="99" t="s">
        <v>587</v>
      </c>
      <c r="AA32" s="32" t="s">
        <v>223</v>
      </c>
      <c r="AB32" s="30">
        <v>1220037</v>
      </c>
      <c r="AC32" s="29">
        <v>42.1</v>
      </c>
      <c r="AD32" s="30">
        <v>5135552</v>
      </c>
      <c r="AE32" s="99" t="s">
        <v>12</v>
      </c>
      <c r="AF32" s="27">
        <v>1977</v>
      </c>
      <c r="AG32" s="30">
        <v>152294</v>
      </c>
      <c r="AH32" s="29">
        <v>438.9</v>
      </c>
      <c r="AI32" s="30">
        <v>6683848</v>
      </c>
      <c r="AJ32" s="99" t="s">
        <v>5</v>
      </c>
      <c r="AK32" s="32" t="s">
        <v>223</v>
      </c>
      <c r="AL32" s="30">
        <v>10538</v>
      </c>
      <c r="AM32" s="29">
        <v>23.9</v>
      </c>
      <c r="AN32" s="30">
        <v>25206</v>
      </c>
      <c r="AO32" s="99" t="s">
        <v>246</v>
      </c>
      <c r="AP32" s="32" t="s">
        <v>223</v>
      </c>
      <c r="AQ32" s="30">
        <v>5498</v>
      </c>
      <c r="AR32" s="29">
        <v>50</v>
      </c>
      <c r="AS32" s="30">
        <v>27500</v>
      </c>
      <c r="AT32" s="99" t="s">
        <v>178</v>
      </c>
      <c r="AU32" s="32" t="s">
        <v>223</v>
      </c>
      <c r="AV32" s="30">
        <v>66112</v>
      </c>
      <c r="AW32" s="29">
        <v>466</v>
      </c>
      <c r="AX32" s="30">
        <v>3080528</v>
      </c>
      <c r="AY32" s="99" t="s">
        <v>582</v>
      </c>
      <c r="AZ32" s="32" t="s">
        <v>223</v>
      </c>
      <c r="BA32" s="30">
        <v>85682</v>
      </c>
      <c r="BB32" s="29">
        <v>286.39999999999998</v>
      </c>
      <c r="BC32" s="30">
        <v>2453675</v>
      </c>
      <c r="BD32" s="99" t="s">
        <v>247</v>
      </c>
      <c r="BE32" s="27" t="s">
        <v>223</v>
      </c>
      <c r="BF32" s="30">
        <v>92093</v>
      </c>
      <c r="BG32" s="29">
        <v>284.10000000000002</v>
      </c>
      <c r="BH32" s="30">
        <v>2616579</v>
      </c>
      <c r="BI32" s="99" t="s">
        <v>342</v>
      </c>
      <c r="BJ32" s="32" t="s">
        <v>223</v>
      </c>
      <c r="BK32" s="30">
        <v>1225535</v>
      </c>
      <c r="BL32" s="29">
        <v>42.1</v>
      </c>
      <c r="BM32" s="30">
        <v>5163052</v>
      </c>
      <c r="BN32" s="68"/>
      <c r="BO32" s="93"/>
      <c r="BP32" s="95"/>
      <c r="BQ32" s="96"/>
      <c r="BR32" s="95"/>
      <c r="BS32" s="99" t="s">
        <v>65</v>
      </c>
      <c r="BT32" s="32" t="s">
        <v>223</v>
      </c>
      <c r="BU32" s="30">
        <v>33107</v>
      </c>
      <c r="BV32" s="29">
        <v>44.4</v>
      </c>
      <c r="BW32" s="30">
        <v>146995</v>
      </c>
      <c r="BX32" s="99" t="s">
        <v>338</v>
      </c>
      <c r="BY32" s="32" t="s">
        <v>223</v>
      </c>
      <c r="BZ32" s="30">
        <v>249676</v>
      </c>
      <c r="CA32" s="29">
        <v>51.7</v>
      </c>
      <c r="CB32" s="30">
        <v>1291129</v>
      </c>
      <c r="CC32" s="99" t="s">
        <v>339</v>
      </c>
      <c r="CD32" s="32" t="s">
        <v>223</v>
      </c>
      <c r="CE32" s="30">
        <v>437626</v>
      </c>
      <c r="CF32" s="29">
        <v>43.9</v>
      </c>
      <c r="CG32" s="30">
        <v>1920941</v>
      </c>
      <c r="CH32" s="99" t="s">
        <v>66</v>
      </c>
      <c r="CI32" s="32" t="s">
        <v>223</v>
      </c>
      <c r="CJ32" s="30">
        <v>3458</v>
      </c>
      <c r="CK32" s="29">
        <v>38.200000000000003</v>
      </c>
      <c r="CL32" s="30">
        <v>13213</v>
      </c>
      <c r="CM32" s="99" t="s">
        <v>248</v>
      </c>
      <c r="CN32" s="32" t="s">
        <v>223</v>
      </c>
      <c r="CO32" s="30">
        <v>57990</v>
      </c>
      <c r="CP32" s="29">
        <v>33.700000000000003</v>
      </c>
      <c r="CQ32" s="30">
        <v>195136</v>
      </c>
      <c r="CR32" s="99" t="s">
        <v>592</v>
      </c>
      <c r="CS32" s="32" t="s">
        <v>223</v>
      </c>
      <c r="CT32" s="30">
        <v>61448</v>
      </c>
      <c r="CU32" s="29">
        <v>33.9</v>
      </c>
      <c r="CV32" s="30">
        <v>208349</v>
      </c>
      <c r="CW32" s="99" t="s">
        <v>249</v>
      </c>
      <c r="CX32" s="32" t="s">
        <v>223</v>
      </c>
      <c r="CY32" s="30">
        <v>525896</v>
      </c>
      <c r="CZ32" s="29">
        <v>43.8</v>
      </c>
      <c r="DA32" s="30">
        <v>2304586</v>
      </c>
      <c r="DB32" s="99" t="s">
        <v>191</v>
      </c>
      <c r="DC32" s="32" t="s">
        <v>223</v>
      </c>
      <c r="DD32" s="30">
        <v>694141</v>
      </c>
      <c r="DE32" s="29">
        <v>40.799999999999997</v>
      </c>
      <c r="DF32" s="30">
        <v>2830966</v>
      </c>
      <c r="DG32" s="99" t="s">
        <v>4</v>
      </c>
      <c r="DH32" s="32" t="s">
        <v>223</v>
      </c>
      <c r="DI32" s="30">
        <v>1097</v>
      </c>
      <c r="DJ32" s="29">
        <v>35.1</v>
      </c>
      <c r="DK32" s="30">
        <v>3852</v>
      </c>
      <c r="DL32" s="99" t="s">
        <v>3</v>
      </c>
      <c r="DM32" s="32" t="s">
        <v>223</v>
      </c>
      <c r="DN32" s="30"/>
      <c r="DO32" s="29"/>
      <c r="DP32" s="30"/>
      <c r="DQ32" s="99" t="s">
        <v>6</v>
      </c>
      <c r="DR32" s="32" t="s">
        <v>223</v>
      </c>
      <c r="DS32" s="30">
        <v>1684</v>
      </c>
      <c r="DT32" s="29">
        <v>18.3</v>
      </c>
      <c r="DU32" s="30">
        <v>3089</v>
      </c>
      <c r="DV32" s="101" t="s">
        <v>596</v>
      </c>
      <c r="DW32" s="32" t="s">
        <v>223</v>
      </c>
      <c r="DX32" s="30">
        <v>12222</v>
      </c>
      <c r="DY32" s="29">
        <v>23.2</v>
      </c>
      <c r="DZ32" s="30">
        <v>28295</v>
      </c>
      <c r="EA32" s="101" t="s">
        <v>87</v>
      </c>
      <c r="EB32" s="32">
        <v>1977</v>
      </c>
      <c r="EC32" s="30">
        <v>6411</v>
      </c>
      <c r="ED32" s="29">
        <v>254.1</v>
      </c>
      <c r="EE32" s="30">
        <v>162904</v>
      </c>
      <c r="EF32" s="101" t="s">
        <v>13</v>
      </c>
      <c r="EG32" s="32">
        <v>1977</v>
      </c>
      <c r="EH32" s="30">
        <v>30902</v>
      </c>
      <c r="EI32" s="29">
        <v>674.9</v>
      </c>
      <c r="EJ32" s="30">
        <v>2085549</v>
      </c>
      <c r="EK32" s="101" t="s">
        <v>193</v>
      </c>
      <c r="EL32" s="32">
        <v>1977</v>
      </c>
      <c r="EM32" s="30">
        <v>1959</v>
      </c>
      <c r="EN32" s="29">
        <v>78.099999999999994</v>
      </c>
      <c r="EO32" s="30">
        <v>15301</v>
      </c>
      <c r="EP32" s="33" t="s">
        <v>177</v>
      </c>
      <c r="EQ32" s="32">
        <v>1977</v>
      </c>
      <c r="ER32" s="30">
        <v>158</v>
      </c>
      <c r="ES32" s="29">
        <v>62.5</v>
      </c>
      <c r="ET32" s="30">
        <v>987</v>
      </c>
      <c r="EU32" s="101" t="s">
        <v>569</v>
      </c>
      <c r="EV32" s="32">
        <v>1977</v>
      </c>
      <c r="EW32" s="30">
        <v>8757</v>
      </c>
      <c r="EX32" s="29">
        <v>72.021411442274754</v>
      </c>
      <c r="EY32" s="30">
        <v>63069.15</v>
      </c>
      <c r="EZ32" s="101" t="s">
        <v>570</v>
      </c>
      <c r="FA32" s="32">
        <v>1977</v>
      </c>
      <c r="FB32" s="30">
        <v>327595</v>
      </c>
      <c r="FC32" s="29">
        <v>62.984999999999999</v>
      </c>
      <c r="FD32" s="30">
        <v>2062249.6</v>
      </c>
      <c r="FE32" s="101" t="s">
        <v>8</v>
      </c>
      <c r="FF32" s="32">
        <v>1977</v>
      </c>
      <c r="FG32" s="30">
        <v>421428</v>
      </c>
      <c r="FH32" s="29">
        <v>76.3</v>
      </c>
      <c r="FI32" s="30">
        <v>3214280</v>
      </c>
      <c r="FJ32" s="101" t="s">
        <v>11</v>
      </c>
      <c r="FK32" s="32">
        <v>1977</v>
      </c>
      <c r="FL32" s="30"/>
      <c r="FM32" s="29"/>
      <c r="FN32" s="30"/>
      <c r="FO32" s="101" t="s">
        <v>10</v>
      </c>
      <c r="FP32" s="32">
        <v>1977</v>
      </c>
      <c r="FQ32" s="30"/>
      <c r="FR32" s="29"/>
      <c r="FS32" s="30"/>
      <c r="FT32" s="101"/>
      <c r="FY32" s="109" t="s">
        <v>561</v>
      </c>
      <c r="FZ32" s="37" t="s">
        <v>223</v>
      </c>
      <c r="GA32" s="38">
        <v>1612982</v>
      </c>
      <c r="GB32" s="109" t="s">
        <v>564</v>
      </c>
      <c r="GC32" s="37" t="s">
        <v>223</v>
      </c>
      <c r="GD32" s="38">
        <v>1142768</v>
      </c>
      <c r="GE32" s="109" t="s">
        <v>562</v>
      </c>
      <c r="GF32" s="37" t="s">
        <v>223</v>
      </c>
      <c r="GG32" s="112">
        <v>2755750</v>
      </c>
      <c r="GH32" s="36" t="s">
        <v>566</v>
      </c>
      <c r="GI32" s="37" t="s">
        <v>223</v>
      </c>
      <c r="GJ32" s="38">
        <v>2785136</v>
      </c>
    </row>
    <row r="33" spans="1:192" s="35" customFormat="1" ht="9.6">
      <c r="A33" s="92" t="s">
        <v>64</v>
      </c>
      <c r="B33" s="27" t="s">
        <v>224</v>
      </c>
      <c r="C33" s="28">
        <v>229178</v>
      </c>
      <c r="D33" s="29">
        <v>53.4</v>
      </c>
      <c r="E33" s="30">
        <v>1223581</v>
      </c>
      <c r="F33" s="99" t="s">
        <v>0</v>
      </c>
      <c r="G33" s="32" t="s">
        <v>224</v>
      </c>
      <c r="H33" s="30">
        <v>254769</v>
      </c>
      <c r="I33" s="29">
        <v>37.1</v>
      </c>
      <c r="J33" s="30">
        <v>945860</v>
      </c>
      <c r="K33" s="99" t="s">
        <v>67</v>
      </c>
      <c r="L33" s="32" t="s">
        <v>224</v>
      </c>
      <c r="M33" s="30">
        <v>309874</v>
      </c>
      <c r="N33" s="29">
        <v>49.9</v>
      </c>
      <c r="O33" s="30">
        <v>1545961</v>
      </c>
      <c r="P33" s="99" t="s">
        <v>68</v>
      </c>
      <c r="Q33" s="32" t="s">
        <v>224</v>
      </c>
      <c r="R33" s="30">
        <v>157656</v>
      </c>
      <c r="S33" s="29">
        <v>38.4</v>
      </c>
      <c r="T33" s="30">
        <v>605872</v>
      </c>
      <c r="U33" s="99" t="s">
        <v>2</v>
      </c>
      <c r="V33" s="32" t="s">
        <v>224</v>
      </c>
      <c r="W33" s="30">
        <v>188900</v>
      </c>
      <c r="X33" s="29">
        <v>43.6</v>
      </c>
      <c r="Y33" s="30">
        <v>823226</v>
      </c>
      <c r="Z33" s="99" t="s">
        <v>587</v>
      </c>
      <c r="AA33" s="32" t="s">
        <v>224</v>
      </c>
      <c r="AB33" s="30">
        <v>1228890</v>
      </c>
      <c r="AC33" s="29">
        <v>44.6</v>
      </c>
      <c r="AD33" s="30">
        <v>5486261</v>
      </c>
      <c r="AE33" s="99" t="s">
        <v>12</v>
      </c>
      <c r="AF33" s="27">
        <v>1978</v>
      </c>
      <c r="AG33" s="30">
        <v>144875</v>
      </c>
      <c r="AH33" s="29">
        <v>428.8</v>
      </c>
      <c r="AI33" s="30">
        <v>6212046</v>
      </c>
      <c r="AJ33" s="99" t="s">
        <v>5</v>
      </c>
      <c r="AK33" s="32" t="s">
        <v>224</v>
      </c>
      <c r="AL33" s="30">
        <v>12143</v>
      </c>
      <c r="AM33" s="29">
        <v>25.1</v>
      </c>
      <c r="AN33" s="30">
        <v>30520</v>
      </c>
      <c r="AO33" s="99" t="s">
        <v>246</v>
      </c>
      <c r="AP33" s="32" t="s">
        <v>224</v>
      </c>
      <c r="AQ33" s="30">
        <v>5953</v>
      </c>
      <c r="AR33" s="29">
        <v>54.9</v>
      </c>
      <c r="AS33" s="30">
        <v>32658</v>
      </c>
      <c r="AT33" s="99" t="s">
        <v>178</v>
      </c>
      <c r="AU33" s="32" t="s">
        <v>224</v>
      </c>
      <c r="AV33" s="30">
        <v>70145</v>
      </c>
      <c r="AW33" s="29">
        <v>445</v>
      </c>
      <c r="AX33" s="30">
        <v>3121320</v>
      </c>
      <c r="AY33" s="99" t="s">
        <v>582</v>
      </c>
      <c r="AZ33" s="32" t="s">
        <v>224</v>
      </c>
      <c r="BA33" s="30">
        <v>78870</v>
      </c>
      <c r="BB33" s="29">
        <v>311.89999999999998</v>
      </c>
      <c r="BC33" s="30">
        <v>2460034</v>
      </c>
      <c r="BD33" s="99" t="s">
        <v>247</v>
      </c>
      <c r="BE33" s="27" t="s">
        <v>224</v>
      </c>
      <c r="BF33" s="30">
        <v>84858</v>
      </c>
      <c r="BG33" s="29">
        <v>308.5</v>
      </c>
      <c r="BH33" s="30">
        <v>2617794</v>
      </c>
      <c r="BI33" s="99" t="s">
        <v>342</v>
      </c>
      <c r="BJ33" s="32" t="s">
        <v>224</v>
      </c>
      <c r="BK33" s="30">
        <v>1234843</v>
      </c>
      <c r="BL33" s="29">
        <v>44.7</v>
      </c>
      <c r="BM33" s="30">
        <v>5518919</v>
      </c>
      <c r="BN33" s="68"/>
      <c r="BO33" s="93"/>
      <c r="BP33" s="95"/>
      <c r="BQ33" s="96"/>
      <c r="BR33" s="95"/>
      <c r="BS33" s="99" t="s">
        <v>65</v>
      </c>
      <c r="BT33" s="32" t="s">
        <v>224</v>
      </c>
      <c r="BU33" s="30">
        <v>34226</v>
      </c>
      <c r="BV33" s="29">
        <v>38.9</v>
      </c>
      <c r="BW33" s="30">
        <v>133173</v>
      </c>
      <c r="BX33" s="99" t="s">
        <v>338</v>
      </c>
      <c r="BY33" s="32" t="s">
        <v>224</v>
      </c>
      <c r="BZ33" s="30">
        <v>263404</v>
      </c>
      <c r="CA33" s="29">
        <v>51.5</v>
      </c>
      <c r="CB33" s="30">
        <v>1356754</v>
      </c>
      <c r="CC33" s="99" t="s">
        <v>339</v>
      </c>
      <c r="CD33" s="32" t="s">
        <v>224</v>
      </c>
      <c r="CE33" s="30">
        <v>467530</v>
      </c>
      <c r="CF33" s="29">
        <v>46</v>
      </c>
      <c r="CG33" s="30">
        <v>2151833</v>
      </c>
      <c r="CH33" s="99" t="s">
        <v>66</v>
      </c>
      <c r="CI33" s="32" t="s">
        <v>224</v>
      </c>
      <c r="CJ33" s="30">
        <v>3890</v>
      </c>
      <c r="CK33" s="29">
        <v>39.5</v>
      </c>
      <c r="CL33" s="30">
        <v>15366</v>
      </c>
      <c r="CM33" s="99" t="s">
        <v>248</v>
      </c>
      <c r="CN33" s="32" t="s">
        <v>224</v>
      </c>
      <c r="CO33" s="30">
        <v>50397</v>
      </c>
      <c r="CP33" s="29">
        <v>38.299999999999997</v>
      </c>
      <c r="CQ33" s="30">
        <v>193222</v>
      </c>
      <c r="CR33" s="99" t="s">
        <v>592</v>
      </c>
      <c r="CS33" s="32" t="s">
        <v>224</v>
      </c>
      <c r="CT33" s="30">
        <v>54287</v>
      </c>
      <c r="CU33" s="29">
        <v>38.4</v>
      </c>
      <c r="CV33" s="30">
        <v>208588</v>
      </c>
      <c r="CW33" s="99" t="s">
        <v>249</v>
      </c>
      <c r="CX33" s="32" t="s">
        <v>224</v>
      </c>
      <c r="CY33" s="30">
        <v>522063</v>
      </c>
      <c r="CZ33" s="29">
        <v>44.4</v>
      </c>
      <c r="DA33" s="30">
        <v>2317980</v>
      </c>
      <c r="DB33" s="99" t="s">
        <v>191</v>
      </c>
      <c r="DC33" s="32" t="s">
        <v>224</v>
      </c>
      <c r="DD33" s="30">
        <v>706827</v>
      </c>
      <c r="DE33" s="29">
        <v>44.8</v>
      </c>
      <c r="DF33" s="30">
        <v>3168281</v>
      </c>
      <c r="DG33" s="99" t="s">
        <v>4</v>
      </c>
      <c r="DH33" s="32" t="s">
        <v>224</v>
      </c>
      <c r="DI33" s="30">
        <v>947</v>
      </c>
      <c r="DJ33" s="29">
        <v>34.299999999999997</v>
      </c>
      <c r="DK33" s="30">
        <v>3250</v>
      </c>
      <c r="DL33" s="99" t="s">
        <v>3</v>
      </c>
      <c r="DM33" s="32" t="s">
        <v>224</v>
      </c>
      <c r="DN33" s="30"/>
      <c r="DO33" s="29"/>
      <c r="DP33" s="30"/>
      <c r="DQ33" s="99" t="s">
        <v>6</v>
      </c>
      <c r="DR33" s="32" t="s">
        <v>224</v>
      </c>
      <c r="DS33" s="30">
        <v>1135</v>
      </c>
      <c r="DT33" s="29">
        <v>20.100000000000001</v>
      </c>
      <c r="DU33" s="30">
        <v>2283</v>
      </c>
      <c r="DV33" s="101" t="s">
        <v>596</v>
      </c>
      <c r="DW33" s="32" t="s">
        <v>224</v>
      </c>
      <c r="DX33" s="30">
        <v>13278</v>
      </c>
      <c r="DY33" s="29">
        <v>24.7</v>
      </c>
      <c r="DZ33" s="30">
        <v>32803</v>
      </c>
      <c r="EA33" s="101" t="s">
        <v>87</v>
      </c>
      <c r="EB33" s="32">
        <v>1978</v>
      </c>
      <c r="EC33" s="30">
        <v>5988</v>
      </c>
      <c r="ED33" s="29">
        <v>263.5</v>
      </c>
      <c r="EE33" s="30">
        <v>157760</v>
      </c>
      <c r="EF33" s="101" t="s">
        <v>13</v>
      </c>
      <c r="EG33" s="32">
        <v>1978</v>
      </c>
      <c r="EH33" s="30">
        <v>28766</v>
      </c>
      <c r="EI33" s="29">
        <v>643.1</v>
      </c>
      <c r="EJ33" s="30">
        <v>1850007</v>
      </c>
      <c r="EK33" s="101" t="s">
        <v>193</v>
      </c>
      <c r="EL33" s="32">
        <v>1978</v>
      </c>
      <c r="EM33" s="30">
        <v>1579</v>
      </c>
      <c r="EN33" s="29">
        <v>75.7</v>
      </c>
      <c r="EO33" s="30">
        <v>11951</v>
      </c>
      <c r="EP33" s="33" t="s">
        <v>177</v>
      </c>
      <c r="EQ33" s="32">
        <v>1978</v>
      </c>
      <c r="ER33" s="30">
        <v>115</v>
      </c>
      <c r="ES33" s="29">
        <v>69.5</v>
      </c>
      <c r="ET33" s="30">
        <v>799</v>
      </c>
      <c r="EU33" s="101" t="s">
        <v>569</v>
      </c>
      <c r="EV33" s="32">
        <v>1978</v>
      </c>
      <c r="EW33" s="30">
        <v>10074</v>
      </c>
      <c r="EX33" s="29">
        <v>69.965108199324987</v>
      </c>
      <c r="EY33" s="30">
        <v>70482.849999999991</v>
      </c>
      <c r="EZ33" s="101" t="s">
        <v>570</v>
      </c>
      <c r="FA33" s="32">
        <v>1978</v>
      </c>
      <c r="FB33" s="30">
        <v>296718</v>
      </c>
      <c r="FC33" s="29">
        <v>67.320000000000007</v>
      </c>
      <c r="FD33" s="30">
        <v>1997174.45</v>
      </c>
      <c r="FE33" s="101" t="s">
        <v>8</v>
      </c>
      <c r="FF33" s="32">
        <v>1978</v>
      </c>
      <c r="FG33" s="30">
        <v>401801</v>
      </c>
      <c r="FH33" s="29">
        <v>84.8</v>
      </c>
      <c r="FI33" s="30">
        <v>3407997</v>
      </c>
      <c r="FJ33" s="101" t="s">
        <v>11</v>
      </c>
      <c r="FK33" s="32">
        <v>1978</v>
      </c>
      <c r="FL33" s="30"/>
      <c r="FM33" s="29"/>
      <c r="FN33" s="30"/>
      <c r="FO33" s="101" t="s">
        <v>10</v>
      </c>
      <c r="FP33" s="32">
        <v>1978</v>
      </c>
      <c r="FQ33" s="30"/>
      <c r="FR33" s="29"/>
      <c r="FS33" s="30"/>
      <c r="FT33" s="101"/>
      <c r="FY33" s="109" t="s">
        <v>561</v>
      </c>
      <c r="FZ33" s="37" t="s">
        <v>224</v>
      </c>
      <c r="GA33" s="38">
        <v>1610991</v>
      </c>
      <c r="GB33" s="109" t="s">
        <v>564</v>
      </c>
      <c r="GC33" s="37" t="s">
        <v>224</v>
      </c>
      <c r="GD33" s="38">
        <v>1139426</v>
      </c>
      <c r="GE33" s="109" t="s">
        <v>562</v>
      </c>
      <c r="GF33" s="37" t="s">
        <v>224</v>
      </c>
      <c r="GG33" s="112">
        <v>2750417</v>
      </c>
      <c r="GH33" s="36" t="s">
        <v>566</v>
      </c>
      <c r="GI33" s="37" t="s">
        <v>224</v>
      </c>
      <c r="GJ33" s="38">
        <v>2779074</v>
      </c>
    </row>
    <row r="34" spans="1:192" s="35" customFormat="1" ht="9.6">
      <c r="A34" s="92" t="s">
        <v>64</v>
      </c>
      <c r="B34" s="27" t="s">
        <v>225</v>
      </c>
      <c r="C34" s="28">
        <v>250915</v>
      </c>
      <c r="D34" s="29">
        <v>53.5</v>
      </c>
      <c r="E34" s="30">
        <v>1342395</v>
      </c>
      <c r="F34" s="99" t="s">
        <v>0</v>
      </c>
      <c r="G34" s="32" t="s">
        <v>225</v>
      </c>
      <c r="H34" s="30">
        <v>230255</v>
      </c>
      <c r="I34" s="29">
        <v>35.5</v>
      </c>
      <c r="J34" s="30">
        <v>817405</v>
      </c>
      <c r="K34" s="99" t="s">
        <v>67</v>
      </c>
      <c r="L34" s="32" t="s">
        <v>225</v>
      </c>
      <c r="M34" s="30">
        <v>321967</v>
      </c>
      <c r="N34" s="29">
        <v>42.4</v>
      </c>
      <c r="O34" s="30">
        <v>1365140</v>
      </c>
      <c r="P34" s="99" t="s">
        <v>68</v>
      </c>
      <c r="Q34" s="32" t="s">
        <v>225</v>
      </c>
      <c r="R34" s="30">
        <v>172058</v>
      </c>
      <c r="S34" s="29">
        <v>37.299999999999997</v>
      </c>
      <c r="T34" s="30">
        <v>641776</v>
      </c>
      <c r="U34" s="99" t="s">
        <v>2</v>
      </c>
      <c r="V34" s="32" t="s">
        <v>225</v>
      </c>
      <c r="W34" s="30">
        <v>183004</v>
      </c>
      <c r="X34" s="29">
        <v>43.8</v>
      </c>
      <c r="Y34" s="30">
        <v>801558</v>
      </c>
      <c r="Z34" s="99" t="s">
        <v>587</v>
      </c>
      <c r="AA34" s="32" t="s">
        <v>225</v>
      </c>
      <c r="AB34" s="30">
        <v>1233898</v>
      </c>
      <c r="AC34" s="29">
        <v>42.7</v>
      </c>
      <c r="AD34" s="30">
        <v>5268611</v>
      </c>
      <c r="AE34" s="99" t="s">
        <v>12</v>
      </c>
      <c r="AF34" s="27">
        <v>1979</v>
      </c>
      <c r="AG34" s="30">
        <v>143975</v>
      </c>
      <c r="AH34" s="29">
        <v>415.1</v>
      </c>
      <c r="AI34" s="30">
        <v>5976608</v>
      </c>
      <c r="AJ34" s="99" t="s">
        <v>5</v>
      </c>
      <c r="AK34" s="32" t="s">
        <v>225</v>
      </c>
      <c r="AL34" s="30">
        <v>11527</v>
      </c>
      <c r="AM34" s="29">
        <v>23.3</v>
      </c>
      <c r="AN34" s="30">
        <v>26913</v>
      </c>
      <c r="AO34" s="99" t="s">
        <v>246</v>
      </c>
      <c r="AP34" s="32" t="s">
        <v>225</v>
      </c>
      <c r="AQ34" s="30">
        <v>6721</v>
      </c>
      <c r="AR34" s="29">
        <v>58.1</v>
      </c>
      <c r="AS34" s="30">
        <v>39018</v>
      </c>
      <c r="AT34" s="99" t="s">
        <v>178</v>
      </c>
      <c r="AU34" s="32" t="s">
        <v>225</v>
      </c>
      <c r="AV34" s="30">
        <v>90040</v>
      </c>
      <c r="AW34" s="29">
        <v>449.4</v>
      </c>
      <c r="AX34" s="30">
        <v>4046384</v>
      </c>
      <c r="AY34" s="99" t="s">
        <v>582</v>
      </c>
      <c r="AZ34" s="32" t="s">
        <v>225</v>
      </c>
      <c r="BA34" s="30">
        <v>70874</v>
      </c>
      <c r="BB34" s="29">
        <v>333.2</v>
      </c>
      <c r="BC34" s="30">
        <v>2361522</v>
      </c>
      <c r="BD34" s="99" t="s">
        <v>247</v>
      </c>
      <c r="BE34" s="27" t="s">
        <v>225</v>
      </c>
      <c r="BF34" s="30">
        <v>75938</v>
      </c>
      <c r="BG34" s="29">
        <v>329.5</v>
      </c>
      <c r="BH34" s="30">
        <v>2502048</v>
      </c>
      <c r="BI34" s="99" t="s">
        <v>342</v>
      </c>
      <c r="BJ34" s="32" t="s">
        <v>225</v>
      </c>
      <c r="BK34" s="30">
        <v>1240619</v>
      </c>
      <c r="BL34" s="29">
        <v>42.8</v>
      </c>
      <c r="BM34" s="30">
        <v>5307629</v>
      </c>
      <c r="BN34" s="68"/>
      <c r="BO34" s="93"/>
      <c r="BP34" s="95"/>
      <c r="BQ34" s="96"/>
      <c r="BR34" s="95"/>
      <c r="BS34" s="99" t="s">
        <v>65</v>
      </c>
      <c r="BT34" s="32" t="s">
        <v>225</v>
      </c>
      <c r="BU34" s="30">
        <v>29743</v>
      </c>
      <c r="BV34" s="29">
        <v>42</v>
      </c>
      <c r="BW34" s="30">
        <v>124921</v>
      </c>
      <c r="BX34" s="99" t="s">
        <v>338</v>
      </c>
      <c r="BY34" s="32" t="s">
        <v>225</v>
      </c>
      <c r="BZ34" s="30">
        <v>280658</v>
      </c>
      <c r="CA34" s="29">
        <v>52.3</v>
      </c>
      <c r="CB34" s="30">
        <v>1467316</v>
      </c>
      <c r="CC34" s="99" t="s">
        <v>339</v>
      </c>
      <c r="CD34" s="32" t="s">
        <v>225</v>
      </c>
      <c r="CE34" s="30">
        <v>494025</v>
      </c>
      <c r="CF34" s="29">
        <v>40.6</v>
      </c>
      <c r="CG34" s="30">
        <v>2006916</v>
      </c>
      <c r="CH34" s="99" t="s">
        <v>66</v>
      </c>
      <c r="CI34" s="32" t="s">
        <v>225</v>
      </c>
      <c r="CJ34" s="30">
        <v>2946</v>
      </c>
      <c r="CK34" s="29">
        <v>39.200000000000003</v>
      </c>
      <c r="CL34" s="30">
        <v>11548</v>
      </c>
      <c r="CM34" s="99" t="s">
        <v>248</v>
      </c>
      <c r="CN34" s="32" t="s">
        <v>225</v>
      </c>
      <c r="CO34" s="30">
        <v>43010</v>
      </c>
      <c r="CP34" s="29">
        <v>38.1</v>
      </c>
      <c r="CQ34" s="30">
        <v>163868</v>
      </c>
      <c r="CR34" s="99" t="s">
        <v>592</v>
      </c>
      <c r="CS34" s="32" t="s">
        <v>225</v>
      </c>
      <c r="CT34" s="30">
        <v>45956</v>
      </c>
      <c r="CU34" s="29">
        <v>38.200000000000003</v>
      </c>
      <c r="CV34" s="30">
        <v>175416</v>
      </c>
      <c r="CW34" s="99" t="s">
        <v>249</v>
      </c>
      <c r="CX34" s="32" t="s">
        <v>225</v>
      </c>
      <c r="CY34" s="30">
        <v>513859</v>
      </c>
      <c r="CZ34" s="29">
        <v>44.7</v>
      </c>
      <c r="DA34" s="30">
        <v>2296269</v>
      </c>
      <c r="DB34" s="99" t="s">
        <v>191</v>
      </c>
      <c r="DC34" s="32" t="s">
        <v>225</v>
      </c>
      <c r="DD34" s="30">
        <v>720039</v>
      </c>
      <c r="DE34" s="29">
        <v>41.3</v>
      </c>
      <c r="DF34" s="30">
        <v>2972342</v>
      </c>
      <c r="DG34" s="99" t="s">
        <v>4</v>
      </c>
      <c r="DH34" s="32" t="s">
        <v>225</v>
      </c>
      <c r="DI34" s="30">
        <v>736</v>
      </c>
      <c r="DJ34" s="29">
        <v>35.799999999999997</v>
      </c>
      <c r="DK34" s="30">
        <v>2638</v>
      </c>
      <c r="DL34" s="99" t="s">
        <v>3</v>
      </c>
      <c r="DM34" s="32" t="s">
        <v>225</v>
      </c>
      <c r="DN34" s="30"/>
      <c r="DO34" s="29"/>
      <c r="DP34" s="30"/>
      <c r="DQ34" s="99" t="s">
        <v>6</v>
      </c>
      <c r="DR34" s="32" t="s">
        <v>225</v>
      </c>
      <c r="DS34" s="30">
        <v>1474</v>
      </c>
      <c r="DT34" s="29">
        <v>18.399999999999999</v>
      </c>
      <c r="DU34" s="30">
        <v>2708</v>
      </c>
      <c r="DV34" s="101" t="s">
        <v>596</v>
      </c>
      <c r="DW34" s="32" t="s">
        <v>225</v>
      </c>
      <c r="DX34" s="30">
        <v>13001</v>
      </c>
      <c r="DY34" s="29">
        <v>22.8</v>
      </c>
      <c r="DZ34" s="30">
        <v>29621</v>
      </c>
      <c r="EA34" s="101" t="s">
        <v>87</v>
      </c>
      <c r="EB34" s="32">
        <v>1979</v>
      </c>
      <c r="EC34" s="30">
        <v>5064</v>
      </c>
      <c r="ED34" s="29">
        <v>277.5</v>
      </c>
      <c r="EE34" s="30">
        <v>140526</v>
      </c>
      <c r="EF34" s="101" t="s">
        <v>13</v>
      </c>
      <c r="EG34" s="32">
        <v>1979</v>
      </c>
      <c r="EH34" s="30">
        <v>24746</v>
      </c>
      <c r="EI34" s="29">
        <v>634.79999999999995</v>
      </c>
      <c r="EJ34" s="30">
        <v>1570768</v>
      </c>
      <c r="EK34" s="101" t="s">
        <v>193</v>
      </c>
      <c r="EL34" s="32">
        <v>1979</v>
      </c>
      <c r="EM34" s="30">
        <v>1738</v>
      </c>
      <c r="EN34" s="29">
        <v>80.599999999999994</v>
      </c>
      <c r="EO34" s="30">
        <v>14013</v>
      </c>
      <c r="EP34" s="33" t="s">
        <v>177</v>
      </c>
      <c r="EQ34" s="32">
        <v>1979</v>
      </c>
      <c r="ER34" s="30">
        <v>129</v>
      </c>
      <c r="ES34" s="29">
        <v>68.7</v>
      </c>
      <c r="ET34" s="30">
        <v>886</v>
      </c>
      <c r="EU34" s="101" t="s">
        <v>569</v>
      </c>
      <c r="EV34" s="32">
        <v>1979</v>
      </c>
      <c r="EW34" s="30">
        <v>10214</v>
      </c>
      <c r="EX34" s="29">
        <v>70.030546308987667</v>
      </c>
      <c r="EY34" s="30">
        <v>71529.2</v>
      </c>
      <c r="EZ34" s="101" t="s">
        <v>570</v>
      </c>
      <c r="FA34" s="32">
        <v>1979</v>
      </c>
      <c r="FB34" s="30">
        <v>293895</v>
      </c>
      <c r="FC34" s="29">
        <v>66.64</v>
      </c>
      <c r="FD34" s="30">
        <v>1957956.3</v>
      </c>
      <c r="FE34" s="101" t="s">
        <v>8</v>
      </c>
      <c r="FF34" s="32">
        <v>1979</v>
      </c>
      <c r="FG34" s="30">
        <v>390923</v>
      </c>
      <c r="FH34" s="29">
        <v>81</v>
      </c>
      <c r="FI34" s="30">
        <v>3164763</v>
      </c>
      <c r="FJ34" s="101" t="s">
        <v>11</v>
      </c>
      <c r="FK34" s="32">
        <v>1979</v>
      </c>
      <c r="FL34" s="30"/>
      <c r="FM34" s="29"/>
      <c r="FN34" s="30"/>
      <c r="FO34" s="101" t="s">
        <v>10</v>
      </c>
      <c r="FP34" s="32">
        <v>1979</v>
      </c>
      <c r="FQ34" s="30"/>
      <c r="FR34" s="29"/>
      <c r="FS34" s="30"/>
      <c r="FT34" s="101"/>
      <c r="FY34" s="109" t="s">
        <v>561</v>
      </c>
      <c r="FZ34" s="37" t="s">
        <v>225</v>
      </c>
      <c r="GA34" s="38">
        <v>1621776</v>
      </c>
      <c r="GB34" s="109" t="s">
        <v>564</v>
      </c>
      <c r="GC34" s="37" t="s">
        <v>225</v>
      </c>
      <c r="GD34" s="38">
        <v>1123136</v>
      </c>
      <c r="GE34" s="109" t="s">
        <v>562</v>
      </c>
      <c r="GF34" s="37" t="s">
        <v>225</v>
      </c>
      <c r="GG34" s="112">
        <v>2744912</v>
      </c>
      <c r="GH34" s="36" t="s">
        <v>566</v>
      </c>
      <c r="GI34" s="37" t="s">
        <v>225</v>
      </c>
      <c r="GJ34" s="38">
        <v>2772773</v>
      </c>
    </row>
    <row r="35" spans="1:192" s="35" customFormat="1" ht="9.6">
      <c r="A35" s="92" t="s">
        <v>64</v>
      </c>
      <c r="B35" s="27" t="s">
        <v>226</v>
      </c>
      <c r="C35" s="28">
        <v>269385</v>
      </c>
      <c r="D35" s="29">
        <v>51.4</v>
      </c>
      <c r="E35" s="30">
        <v>1384639</v>
      </c>
      <c r="F35" s="99" t="s">
        <v>0</v>
      </c>
      <c r="G35" s="32" t="s">
        <v>226</v>
      </c>
      <c r="H35" s="30">
        <v>217343</v>
      </c>
      <c r="I35" s="29">
        <v>38.700000000000003</v>
      </c>
      <c r="J35" s="30"/>
      <c r="K35" s="99" t="s">
        <v>67</v>
      </c>
      <c r="L35" s="32" t="s">
        <v>226</v>
      </c>
      <c r="M35" s="30">
        <v>333108</v>
      </c>
      <c r="N35" s="29">
        <v>47.6</v>
      </c>
      <c r="O35" s="30">
        <v>1585594</v>
      </c>
      <c r="P35" s="99" t="s">
        <v>68</v>
      </c>
      <c r="Q35" s="32" t="s">
        <v>226</v>
      </c>
      <c r="R35" s="30">
        <v>165366</v>
      </c>
      <c r="S35" s="29">
        <v>38.700000000000003</v>
      </c>
      <c r="T35" s="30">
        <v>639966</v>
      </c>
      <c r="U35" s="99" t="s">
        <v>2</v>
      </c>
      <c r="V35" s="32" t="s">
        <v>226</v>
      </c>
      <c r="W35" s="30">
        <v>174586</v>
      </c>
      <c r="X35" s="29">
        <v>39.6</v>
      </c>
      <c r="Y35" s="30">
        <v>690837</v>
      </c>
      <c r="Z35" s="99" t="s">
        <v>587</v>
      </c>
      <c r="AA35" s="32" t="s">
        <v>226</v>
      </c>
      <c r="AB35" s="30">
        <v>1224923</v>
      </c>
      <c r="AC35" s="29">
        <v>44</v>
      </c>
      <c r="AD35" s="30">
        <v>5385679</v>
      </c>
      <c r="AE35" s="99" t="s">
        <v>12</v>
      </c>
      <c r="AF35" s="27">
        <v>1980</v>
      </c>
      <c r="AG35" s="30">
        <v>148056</v>
      </c>
      <c r="AH35" s="29">
        <v>427.8</v>
      </c>
      <c r="AI35" s="30">
        <v>6333996</v>
      </c>
      <c r="AJ35" s="99" t="s">
        <v>5</v>
      </c>
      <c r="AK35" s="32" t="s">
        <v>226</v>
      </c>
      <c r="AL35" s="30">
        <v>11305</v>
      </c>
      <c r="AM35" s="29">
        <v>25</v>
      </c>
      <c r="AN35" s="30">
        <v>28209</v>
      </c>
      <c r="AO35" s="99" t="s">
        <v>246</v>
      </c>
      <c r="AP35" s="32" t="s">
        <v>226</v>
      </c>
      <c r="AQ35" s="30">
        <v>8914</v>
      </c>
      <c r="AR35" s="29">
        <v>57.4</v>
      </c>
      <c r="AS35" s="30">
        <v>51195</v>
      </c>
      <c r="AT35" s="99" t="s">
        <v>178</v>
      </c>
      <c r="AU35" s="32" t="s">
        <v>226</v>
      </c>
      <c r="AV35" s="30">
        <v>104489</v>
      </c>
      <c r="AW35" s="29">
        <v>437.3</v>
      </c>
      <c r="AX35" s="30">
        <v>4569134</v>
      </c>
      <c r="AY35" s="99" t="s">
        <v>582</v>
      </c>
      <c r="AZ35" s="32" t="s">
        <v>226</v>
      </c>
      <c r="BA35" s="30">
        <v>65505</v>
      </c>
      <c r="BB35" s="29">
        <v>311.39999999999998</v>
      </c>
      <c r="BC35" s="30">
        <v>2039564</v>
      </c>
      <c r="BD35" s="99" t="s">
        <v>247</v>
      </c>
      <c r="BE35" s="27" t="s">
        <v>226</v>
      </c>
      <c r="BF35" s="30">
        <v>71755</v>
      </c>
      <c r="BG35" s="29">
        <v>307.89999999999998</v>
      </c>
      <c r="BH35" s="30">
        <v>2209539</v>
      </c>
      <c r="BI35" s="99" t="s">
        <v>342</v>
      </c>
      <c r="BJ35" s="32" t="s">
        <v>226</v>
      </c>
      <c r="BK35" s="30">
        <v>1233837</v>
      </c>
      <c r="BL35" s="29">
        <v>44.1</v>
      </c>
      <c r="BM35" s="30">
        <v>5436874</v>
      </c>
      <c r="BN35" s="68"/>
      <c r="BO35" s="93"/>
      <c r="BP35" s="95"/>
      <c r="BQ35" s="96"/>
      <c r="BR35" s="95"/>
      <c r="BS35" s="99" t="s">
        <v>65</v>
      </c>
      <c r="BT35" s="32" t="s">
        <v>226</v>
      </c>
      <c r="BU35" s="30">
        <v>23685</v>
      </c>
      <c r="BV35" s="29">
        <v>38.4</v>
      </c>
      <c r="BW35" s="30">
        <v>90832</v>
      </c>
      <c r="BX35" s="99" t="s">
        <v>338</v>
      </c>
      <c r="BY35" s="32" t="s">
        <v>226</v>
      </c>
      <c r="BZ35" s="30">
        <v>293070</v>
      </c>
      <c r="CA35" s="29">
        <v>50.3</v>
      </c>
      <c r="CB35" s="30">
        <v>1475471</v>
      </c>
      <c r="CC35" s="99" t="s">
        <v>339</v>
      </c>
      <c r="CD35" s="32" t="s">
        <v>226</v>
      </c>
      <c r="CE35" s="30">
        <v>498474</v>
      </c>
      <c r="CF35" s="29">
        <v>44.6</v>
      </c>
      <c r="CG35" s="30">
        <v>2225560</v>
      </c>
      <c r="CH35" s="99" t="s">
        <v>66</v>
      </c>
      <c r="CI35" s="32" t="s">
        <v>226</v>
      </c>
      <c r="CJ35" s="30">
        <v>2477</v>
      </c>
      <c r="CK35" s="29">
        <v>39.1</v>
      </c>
      <c r="CL35" s="30">
        <v>9685</v>
      </c>
      <c r="CM35" s="99" t="s">
        <v>248</v>
      </c>
      <c r="CN35" s="32" t="s">
        <v>226</v>
      </c>
      <c r="CO35" s="30">
        <v>38973</v>
      </c>
      <c r="CP35" s="29">
        <v>36.799999999999997</v>
      </c>
      <c r="CQ35" s="30">
        <v>143226</v>
      </c>
      <c r="CR35" s="99" t="s">
        <v>592</v>
      </c>
      <c r="CS35" s="32" t="s">
        <v>226</v>
      </c>
      <c r="CT35" s="30">
        <v>41450</v>
      </c>
      <c r="CU35" s="29">
        <v>36.9</v>
      </c>
      <c r="CV35" s="30">
        <v>152911</v>
      </c>
      <c r="CW35" s="99" t="s">
        <v>249</v>
      </c>
      <c r="CX35" s="32" t="s">
        <v>226</v>
      </c>
      <c r="CY35" s="30">
        <v>512890</v>
      </c>
      <c r="CZ35" s="29">
        <v>45.4</v>
      </c>
      <c r="DA35" s="30">
        <v>2326056</v>
      </c>
      <c r="DB35" s="99" t="s">
        <v>191</v>
      </c>
      <c r="DC35" s="32" t="s">
        <v>226</v>
      </c>
      <c r="DD35" s="30">
        <v>712033</v>
      </c>
      <c r="DE35" s="29">
        <v>43</v>
      </c>
      <c r="DF35" s="30">
        <v>3059623</v>
      </c>
      <c r="DG35" s="99" t="s">
        <v>4</v>
      </c>
      <c r="DH35" s="32" t="s">
        <v>226</v>
      </c>
      <c r="DI35" s="30">
        <v>697</v>
      </c>
      <c r="DJ35" s="29">
        <v>35.799999999999997</v>
      </c>
      <c r="DK35" s="30">
        <v>2497</v>
      </c>
      <c r="DL35" s="99" t="s">
        <v>3</v>
      </c>
      <c r="DM35" s="32" t="s">
        <v>226</v>
      </c>
      <c r="DN35" s="30"/>
      <c r="DO35" s="29"/>
      <c r="DP35" s="30"/>
      <c r="DQ35" s="99" t="s">
        <v>6</v>
      </c>
      <c r="DR35" s="32" t="s">
        <v>226</v>
      </c>
      <c r="DS35" s="30">
        <v>985</v>
      </c>
      <c r="DT35" s="29">
        <v>18.899999999999999</v>
      </c>
      <c r="DU35" s="30">
        <v>1861</v>
      </c>
      <c r="DV35" s="101" t="s">
        <v>596</v>
      </c>
      <c r="DW35" s="32" t="s">
        <v>226</v>
      </c>
      <c r="DX35" s="30">
        <v>12290</v>
      </c>
      <c r="DY35" s="29">
        <v>24.5</v>
      </c>
      <c r="DZ35" s="30">
        <v>30070</v>
      </c>
      <c r="EA35" s="101" t="s">
        <v>87</v>
      </c>
      <c r="EB35" s="32">
        <v>1980</v>
      </c>
      <c r="EC35" s="30">
        <v>6250</v>
      </c>
      <c r="ED35" s="29">
        <v>272</v>
      </c>
      <c r="EE35" s="30">
        <v>169975</v>
      </c>
      <c r="EF35" s="101" t="s">
        <v>13</v>
      </c>
      <c r="EG35" s="32">
        <v>1980</v>
      </c>
      <c r="EH35" s="30">
        <v>22201</v>
      </c>
      <c r="EI35" s="29">
        <v>625.79999999999995</v>
      </c>
      <c r="EJ35" s="30">
        <v>1389434</v>
      </c>
      <c r="EK35" s="101" t="s">
        <v>193</v>
      </c>
      <c r="EL35" s="32">
        <v>1980</v>
      </c>
      <c r="EM35" s="30">
        <v>1266</v>
      </c>
      <c r="EN35" s="29">
        <v>82.1</v>
      </c>
      <c r="EO35" s="30">
        <v>10390</v>
      </c>
      <c r="EP35" s="33" t="s">
        <v>177</v>
      </c>
      <c r="EQ35" s="32">
        <v>1980</v>
      </c>
      <c r="ER35" s="30">
        <v>141</v>
      </c>
      <c r="ES35" s="29">
        <v>73.099999999999994</v>
      </c>
      <c r="ET35" s="30">
        <v>1031</v>
      </c>
      <c r="EU35" s="101" t="s">
        <v>569</v>
      </c>
      <c r="EV35" s="32">
        <v>1980</v>
      </c>
      <c r="EW35" s="30">
        <v>11259</v>
      </c>
      <c r="EX35" s="29">
        <v>74.639044320099472</v>
      </c>
      <c r="EY35" s="30">
        <v>84036.099999999991</v>
      </c>
      <c r="EZ35" s="101" t="s">
        <v>570</v>
      </c>
      <c r="FA35" s="32">
        <v>1980</v>
      </c>
      <c r="FB35" s="30">
        <v>291402</v>
      </c>
      <c r="FC35" s="29">
        <v>65.534999999999997</v>
      </c>
      <c r="FD35" s="30">
        <v>1909622.75</v>
      </c>
      <c r="FE35" s="101" t="s">
        <v>8</v>
      </c>
      <c r="FF35" s="32">
        <v>1980</v>
      </c>
      <c r="FG35" s="30">
        <v>390303</v>
      </c>
      <c r="FH35" s="29">
        <v>83.7</v>
      </c>
      <c r="FI35" s="30">
        <v>3266989</v>
      </c>
      <c r="FJ35" s="101" t="s">
        <v>11</v>
      </c>
      <c r="FK35" s="32">
        <v>1980</v>
      </c>
      <c r="FL35" s="30"/>
      <c r="FM35" s="29"/>
      <c r="FN35" s="30"/>
      <c r="FO35" s="101" t="s">
        <v>10</v>
      </c>
      <c r="FP35" s="32">
        <v>1980</v>
      </c>
      <c r="FQ35" s="30"/>
      <c r="FR35" s="29"/>
      <c r="FS35" s="30"/>
      <c r="FT35" s="101"/>
      <c r="FY35" s="109" t="s">
        <v>561</v>
      </c>
      <c r="FZ35" s="37" t="s">
        <v>226</v>
      </c>
      <c r="GA35" s="38">
        <v>1623389</v>
      </c>
      <c r="GB35" s="109" t="s">
        <v>564</v>
      </c>
      <c r="GC35" s="37" t="s">
        <v>226</v>
      </c>
      <c r="GD35" s="38">
        <v>1117304</v>
      </c>
      <c r="GE35" s="109" t="s">
        <v>562</v>
      </c>
      <c r="GF35" s="37" t="s">
        <v>226</v>
      </c>
      <c r="GG35" s="112">
        <v>2740693</v>
      </c>
      <c r="GH35" s="36" t="s">
        <v>566</v>
      </c>
      <c r="GI35" s="37" t="s">
        <v>226</v>
      </c>
      <c r="GJ35" s="38">
        <v>2767763</v>
      </c>
    </row>
    <row r="36" spans="1:192" s="35" customFormat="1" ht="9.6">
      <c r="A36" s="92" t="s">
        <v>64</v>
      </c>
      <c r="B36" s="27" t="s">
        <v>227</v>
      </c>
      <c r="C36" s="28">
        <v>250285</v>
      </c>
      <c r="D36" s="29">
        <v>53.1</v>
      </c>
      <c r="E36" s="30">
        <v>1327762</v>
      </c>
      <c r="F36" s="99" t="s">
        <v>0</v>
      </c>
      <c r="G36" s="32" t="s">
        <v>227</v>
      </c>
      <c r="H36" s="30">
        <v>197613</v>
      </c>
      <c r="I36" s="29">
        <v>34.200000000000003</v>
      </c>
      <c r="J36" s="30">
        <v>675244</v>
      </c>
      <c r="K36" s="99" t="s">
        <v>67</v>
      </c>
      <c r="L36" s="32" t="s">
        <v>227</v>
      </c>
      <c r="M36" s="30">
        <v>353192</v>
      </c>
      <c r="N36" s="29">
        <v>45.1</v>
      </c>
      <c r="O36" s="30">
        <v>1591836</v>
      </c>
      <c r="P36" s="99" t="s">
        <v>68</v>
      </c>
      <c r="Q36" s="32" t="s">
        <v>227</v>
      </c>
      <c r="R36" s="30">
        <v>160095</v>
      </c>
      <c r="S36" s="29">
        <v>38.200000000000003</v>
      </c>
      <c r="T36" s="30">
        <v>610923</v>
      </c>
      <c r="U36" s="99" t="s">
        <v>2</v>
      </c>
      <c r="V36" s="32" t="s">
        <v>227</v>
      </c>
      <c r="W36" s="30">
        <v>163156</v>
      </c>
      <c r="X36" s="29">
        <v>38.799999999999997</v>
      </c>
      <c r="Y36" s="30">
        <v>633698</v>
      </c>
      <c r="Z36" s="99" t="s">
        <v>587</v>
      </c>
      <c r="AA36" s="32" t="s">
        <v>227</v>
      </c>
      <c r="AB36" s="30">
        <v>1188093</v>
      </c>
      <c r="AC36" s="29">
        <v>42.8</v>
      </c>
      <c r="AD36" s="30">
        <v>5088711</v>
      </c>
      <c r="AE36" s="99" t="s">
        <v>12</v>
      </c>
      <c r="AF36" s="27">
        <v>1981</v>
      </c>
      <c r="AG36" s="30">
        <v>169266</v>
      </c>
      <c r="AH36" s="29">
        <v>443.6</v>
      </c>
      <c r="AI36" s="30">
        <v>7508558</v>
      </c>
      <c r="AJ36" s="99" t="s">
        <v>5</v>
      </c>
      <c r="AK36" s="32" t="s">
        <v>227</v>
      </c>
      <c r="AL36" s="30">
        <v>14729</v>
      </c>
      <c r="AM36" s="29">
        <v>25.7</v>
      </c>
      <c r="AN36" s="30">
        <v>37896</v>
      </c>
      <c r="AO36" s="99" t="s">
        <v>246</v>
      </c>
      <c r="AP36" s="32" t="s">
        <v>227</v>
      </c>
      <c r="AQ36" s="30">
        <v>13780</v>
      </c>
      <c r="AR36" s="29">
        <v>63.2</v>
      </c>
      <c r="AS36" s="30">
        <v>87158</v>
      </c>
      <c r="AT36" s="99" t="s">
        <v>178</v>
      </c>
      <c r="AU36" s="32" t="s">
        <v>227</v>
      </c>
      <c r="AV36" s="30">
        <v>112979</v>
      </c>
      <c r="AW36" s="29">
        <v>482.7</v>
      </c>
      <c r="AX36" s="30">
        <v>5453816</v>
      </c>
      <c r="AY36" s="99" t="s">
        <v>582</v>
      </c>
      <c r="AZ36" s="32" t="s">
        <v>227</v>
      </c>
      <c r="BA36" s="30">
        <v>67234</v>
      </c>
      <c r="BB36" s="29">
        <v>342.9</v>
      </c>
      <c r="BC36" s="30">
        <v>2305454</v>
      </c>
      <c r="BD36" s="99" t="s">
        <v>247</v>
      </c>
      <c r="BE36" s="27" t="s">
        <v>227</v>
      </c>
      <c r="BF36" s="30">
        <v>71878</v>
      </c>
      <c r="BG36" s="29">
        <v>338.9</v>
      </c>
      <c r="BH36" s="30">
        <v>2436145</v>
      </c>
      <c r="BI36" s="99" t="s">
        <v>342</v>
      </c>
      <c r="BJ36" s="32" t="s">
        <v>227</v>
      </c>
      <c r="BK36" s="30">
        <v>1201873</v>
      </c>
      <c r="BL36" s="29">
        <v>43.1</v>
      </c>
      <c r="BM36" s="30">
        <v>5175869</v>
      </c>
      <c r="BN36" s="68"/>
      <c r="BO36" s="93"/>
      <c r="BP36" s="95"/>
      <c r="BQ36" s="96"/>
      <c r="BR36" s="95"/>
      <c r="BS36" s="99" t="s">
        <v>65</v>
      </c>
      <c r="BT36" s="32" t="s">
        <v>227</v>
      </c>
      <c r="BU36" s="30">
        <v>28220</v>
      </c>
      <c r="BV36" s="29">
        <v>43.1</v>
      </c>
      <c r="BW36" s="30">
        <v>121628</v>
      </c>
      <c r="BX36" s="99" t="s">
        <v>338</v>
      </c>
      <c r="BY36" s="32" t="s">
        <v>227</v>
      </c>
      <c r="BZ36" s="30">
        <v>278505</v>
      </c>
      <c r="CA36" s="29">
        <v>52</v>
      </c>
      <c r="CB36" s="30">
        <v>1449390</v>
      </c>
      <c r="CC36" s="99" t="s">
        <v>339</v>
      </c>
      <c r="CD36" s="32" t="s">
        <v>227</v>
      </c>
      <c r="CE36" s="30">
        <v>513287</v>
      </c>
      <c r="CF36" s="29">
        <v>42.9</v>
      </c>
      <c r="CG36" s="30">
        <v>2202759</v>
      </c>
      <c r="CH36" s="99" t="s">
        <v>66</v>
      </c>
      <c r="CI36" s="32" t="s">
        <v>227</v>
      </c>
      <c r="CJ36" s="30">
        <v>2188</v>
      </c>
      <c r="CK36" s="29">
        <v>38.299999999999997</v>
      </c>
      <c r="CL36" s="30">
        <v>8382</v>
      </c>
      <c r="CM36" s="99" t="s">
        <v>248</v>
      </c>
      <c r="CN36" s="32" t="s">
        <v>227</v>
      </c>
      <c r="CO36" s="30">
        <v>33344</v>
      </c>
      <c r="CP36" s="29">
        <v>35.799999999999997</v>
      </c>
      <c r="CQ36" s="30">
        <v>119238</v>
      </c>
      <c r="CR36" s="99" t="s">
        <v>592</v>
      </c>
      <c r="CS36" s="32" t="s">
        <v>227</v>
      </c>
      <c r="CT36" s="30">
        <v>35532</v>
      </c>
      <c r="CU36" s="29">
        <v>35.916919959473155</v>
      </c>
      <c r="CV36" s="30">
        <v>127620</v>
      </c>
      <c r="CW36" s="99" t="s">
        <v>249</v>
      </c>
      <c r="CX36" s="32" t="s">
        <v>227</v>
      </c>
      <c r="CY36" s="30">
        <v>478306</v>
      </c>
      <c r="CZ36" s="29">
        <v>44.6</v>
      </c>
      <c r="DA36" s="30">
        <v>2133016</v>
      </c>
      <c r="DB36" s="99" t="s">
        <v>191</v>
      </c>
      <c r="DC36" s="32" t="s">
        <v>227</v>
      </c>
      <c r="DD36" s="30">
        <v>709787</v>
      </c>
      <c r="DE36" s="29">
        <v>41.6</v>
      </c>
      <c r="DF36" s="30">
        <v>2955695</v>
      </c>
      <c r="DG36" s="99" t="s">
        <v>4</v>
      </c>
      <c r="DH36" s="32" t="s">
        <v>227</v>
      </c>
      <c r="DI36" s="30">
        <v>631</v>
      </c>
      <c r="DJ36" s="29">
        <v>32.9</v>
      </c>
      <c r="DK36" s="30">
        <v>2079</v>
      </c>
      <c r="DL36" s="99" t="s">
        <v>3</v>
      </c>
      <c r="DM36" s="32" t="s">
        <v>227</v>
      </c>
      <c r="DN36" s="30"/>
      <c r="DO36" s="29"/>
      <c r="DP36" s="30"/>
      <c r="DQ36" s="99" t="s">
        <v>6</v>
      </c>
      <c r="DR36" s="32" t="s">
        <v>227</v>
      </c>
      <c r="DS36" s="30">
        <v>710</v>
      </c>
      <c r="DT36" s="29">
        <v>19.3</v>
      </c>
      <c r="DU36" s="30">
        <v>1370</v>
      </c>
      <c r="DV36" s="101" t="s">
        <v>596</v>
      </c>
      <c r="DW36" s="32" t="s">
        <v>227</v>
      </c>
      <c r="DX36" s="30">
        <v>15439</v>
      </c>
      <c r="DY36" s="29">
        <v>25.4</v>
      </c>
      <c r="DZ36" s="30">
        <v>39266</v>
      </c>
      <c r="EA36" s="101" t="s">
        <v>87</v>
      </c>
      <c r="EB36" s="32">
        <v>1981</v>
      </c>
      <c r="EC36" s="30">
        <v>4644</v>
      </c>
      <c r="ED36" s="29">
        <v>281.39999999999998</v>
      </c>
      <c r="EE36" s="30">
        <v>130691</v>
      </c>
      <c r="EF36" s="101" t="s">
        <v>13</v>
      </c>
      <c r="EG36" s="32">
        <v>1981</v>
      </c>
      <c r="EH36" s="30">
        <v>18779</v>
      </c>
      <c r="EI36" s="29">
        <v>809.4</v>
      </c>
      <c r="EJ36" s="30">
        <v>1519972</v>
      </c>
      <c r="EK36" s="101" t="s">
        <v>193</v>
      </c>
      <c r="EL36" s="32">
        <v>1981</v>
      </c>
      <c r="EM36" s="30">
        <v>1594</v>
      </c>
      <c r="EN36" s="29">
        <v>89.3</v>
      </c>
      <c r="EO36" s="30">
        <v>14232</v>
      </c>
      <c r="EP36" s="33" t="s">
        <v>177</v>
      </c>
      <c r="EQ36" s="32">
        <v>1981</v>
      </c>
      <c r="ER36" s="30">
        <v>63</v>
      </c>
      <c r="ES36" s="29">
        <v>77.3</v>
      </c>
      <c r="ET36" s="30">
        <v>487</v>
      </c>
      <c r="EU36" s="101" t="s">
        <v>569</v>
      </c>
      <c r="EV36" s="32">
        <v>1981</v>
      </c>
      <c r="EW36" s="30">
        <v>12516</v>
      </c>
      <c r="EX36" s="29">
        <v>78.437559923298181</v>
      </c>
      <c r="EY36" s="30">
        <v>98172.45</v>
      </c>
      <c r="EZ36" s="101" t="s">
        <v>570</v>
      </c>
      <c r="FA36" s="32">
        <v>1981</v>
      </c>
      <c r="FB36" s="30">
        <v>288545</v>
      </c>
      <c r="FC36" s="29">
        <v>69.19</v>
      </c>
      <c r="FD36" s="30">
        <v>1996026.1</v>
      </c>
      <c r="FE36" s="101" t="s">
        <v>8</v>
      </c>
      <c r="FF36" s="32">
        <v>1981</v>
      </c>
      <c r="FG36" s="30">
        <v>389566</v>
      </c>
      <c r="FH36" s="29">
        <v>89.1</v>
      </c>
      <c r="FI36" s="30">
        <v>3469539</v>
      </c>
      <c r="FJ36" s="101" t="s">
        <v>11</v>
      </c>
      <c r="FK36" s="32">
        <v>1981</v>
      </c>
      <c r="FL36" s="30"/>
      <c r="FM36" s="29"/>
      <c r="FN36" s="30"/>
      <c r="FO36" s="101" t="s">
        <v>10</v>
      </c>
      <c r="FP36" s="32">
        <v>1981</v>
      </c>
      <c r="FQ36" s="30"/>
      <c r="FR36" s="29"/>
      <c r="FS36" s="30"/>
      <c r="FT36" s="101"/>
      <c r="FY36" s="109" t="s">
        <v>561</v>
      </c>
      <c r="FZ36" s="37" t="s">
        <v>227</v>
      </c>
      <c r="GA36" s="38">
        <v>1622397</v>
      </c>
      <c r="GB36" s="109" t="s">
        <v>564</v>
      </c>
      <c r="GC36" s="37" t="s">
        <v>227</v>
      </c>
      <c r="GD36" s="38">
        <v>1111186</v>
      </c>
      <c r="GE36" s="109" t="s">
        <v>562</v>
      </c>
      <c r="GF36" s="37" t="s">
        <v>227</v>
      </c>
      <c r="GG36" s="112">
        <v>2733583</v>
      </c>
      <c r="GH36" s="36" t="s">
        <v>566</v>
      </c>
      <c r="GI36" s="37" t="s">
        <v>227</v>
      </c>
      <c r="GJ36" s="38">
        <v>2759959</v>
      </c>
    </row>
    <row r="37" spans="1:192" s="35" customFormat="1" ht="9.6">
      <c r="A37" s="92" t="s">
        <v>64</v>
      </c>
      <c r="B37" s="27" t="s">
        <v>228</v>
      </c>
      <c r="C37" s="28">
        <v>170752</v>
      </c>
      <c r="D37" s="29">
        <v>60.2</v>
      </c>
      <c r="E37" s="30">
        <v>1027927</v>
      </c>
      <c r="F37" s="99" t="s">
        <v>0</v>
      </c>
      <c r="G37" s="32" t="s">
        <v>228</v>
      </c>
      <c r="H37" s="30">
        <v>163786</v>
      </c>
      <c r="I37" s="29">
        <v>40.799999999999997</v>
      </c>
      <c r="J37" s="30">
        <v>668247</v>
      </c>
      <c r="K37" s="99" t="s">
        <v>67</v>
      </c>
      <c r="L37" s="32" t="s">
        <v>228</v>
      </c>
      <c r="M37" s="30">
        <v>149547</v>
      </c>
      <c r="N37" s="29">
        <v>46.9</v>
      </c>
      <c r="O37" s="30">
        <v>701226</v>
      </c>
      <c r="P37" s="99" t="s">
        <v>68</v>
      </c>
      <c r="Q37" s="32" t="s">
        <v>228</v>
      </c>
      <c r="R37" s="30">
        <v>313990</v>
      </c>
      <c r="S37" s="29">
        <v>43.8</v>
      </c>
      <c r="T37" s="30">
        <v>1375276</v>
      </c>
      <c r="U37" s="99" t="s">
        <v>2</v>
      </c>
      <c r="V37" s="32" t="s">
        <v>228</v>
      </c>
      <c r="W37" s="30">
        <v>184721</v>
      </c>
      <c r="X37" s="29">
        <v>47.2</v>
      </c>
      <c r="Y37" s="30">
        <v>871329</v>
      </c>
      <c r="Z37" s="99" t="s">
        <v>587</v>
      </c>
      <c r="AA37" s="32" t="s">
        <v>228</v>
      </c>
      <c r="AB37" s="30">
        <v>1156389</v>
      </c>
      <c r="AC37" s="29">
        <v>47.5</v>
      </c>
      <c r="AD37" s="30">
        <v>5495082</v>
      </c>
      <c r="AE37" s="99" t="s">
        <v>12</v>
      </c>
      <c r="AF37" s="27">
        <v>1982</v>
      </c>
      <c r="AG37" s="30">
        <v>160351</v>
      </c>
      <c r="AH37" s="29">
        <v>480.9</v>
      </c>
      <c r="AI37" s="30">
        <v>7711515</v>
      </c>
      <c r="AJ37" s="99" t="s">
        <v>5</v>
      </c>
      <c r="AK37" s="32" t="s">
        <v>228</v>
      </c>
      <c r="AL37" s="30">
        <v>16376</v>
      </c>
      <c r="AM37" s="29">
        <v>26.5</v>
      </c>
      <c r="AN37" s="30">
        <v>43429</v>
      </c>
      <c r="AO37" s="99" t="s">
        <v>246</v>
      </c>
      <c r="AP37" s="32" t="s">
        <v>228</v>
      </c>
      <c r="AQ37" s="30">
        <v>27042</v>
      </c>
      <c r="AR37" s="29">
        <v>59.8</v>
      </c>
      <c r="AS37" s="30">
        <v>161841</v>
      </c>
      <c r="AT37" s="99" t="s">
        <v>178</v>
      </c>
      <c r="AU37" s="32" t="s">
        <v>228</v>
      </c>
      <c r="AV37" s="30">
        <v>130095</v>
      </c>
      <c r="AW37" s="29">
        <v>456.1</v>
      </c>
      <c r="AX37" s="30">
        <v>5933186</v>
      </c>
      <c r="AY37" s="99" t="s">
        <v>582</v>
      </c>
      <c r="AZ37" s="32" t="s">
        <v>228</v>
      </c>
      <c r="BA37" s="30">
        <v>66656</v>
      </c>
      <c r="BB37" s="29">
        <v>310.8</v>
      </c>
      <c r="BC37" s="30">
        <v>2071735</v>
      </c>
      <c r="BD37" s="99" t="s">
        <v>247</v>
      </c>
      <c r="BE37" s="27" t="s">
        <v>228</v>
      </c>
      <c r="BF37" s="30">
        <v>72401</v>
      </c>
      <c r="BG37" s="29">
        <v>309.2</v>
      </c>
      <c r="BH37" s="30">
        <v>2238823</v>
      </c>
      <c r="BI37" s="99" t="s">
        <v>342</v>
      </c>
      <c r="BJ37" s="32" t="s">
        <v>228</v>
      </c>
      <c r="BK37" s="30">
        <v>1183431</v>
      </c>
      <c r="BL37" s="29">
        <v>47.8</v>
      </c>
      <c r="BM37" s="30">
        <v>5656923</v>
      </c>
      <c r="BN37" s="68"/>
      <c r="BO37" s="93"/>
      <c r="BP37" s="95"/>
      <c r="BQ37" s="96"/>
      <c r="BR37" s="95"/>
      <c r="BS37" s="99" t="s">
        <v>65</v>
      </c>
      <c r="BT37" s="32" t="s">
        <v>228</v>
      </c>
      <c r="BU37" s="30">
        <v>130182</v>
      </c>
      <c r="BV37" s="29">
        <v>51.2</v>
      </c>
      <c r="BW37" s="30">
        <v>665881</v>
      </c>
      <c r="BX37" s="99" t="s">
        <v>338</v>
      </c>
      <c r="BY37" s="32" t="s">
        <v>228</v>
      </c>
      <c r="BZ37" s="30">
        <v>300934</v>
      </c>
      <c r="CA37" s="29">
        <v>56.3</v>
      </c>
      <c r="CB37" s="30">
        <v>1693808</v>
      </c>
      <c r="CC37" s="99" t="s">
        <v>339</v>
      </c>
      <c r="CD37" s="32" t="s">
        <v>228</v>
      </c>
      <c r="CE37" s="30">
        <v>463537</v>
      </c>
      <c r="CF37" s="29">
        <v>44.8</v>
      </c>
      <c r="CG37" s="30">
        <v>2076502</v>
      </c>
      <c r="CH37" s="99" t="s">
        <v>66</v>
      </c>
      <c r="CI37" s="32" t="s">
        <v>228</v>
      </c>
      <c r="CJ37" s="30">
        <v>2764</v>
      </c>
      <c r="CK37" s="29">
        <v>43.1</v>
      </c>
      <c r="CL37" s="30">
        <v>11918</v>
      </c>
      <c r="CM37" s="99" t="s">
        <v>248</v>
      </c>
      <c r="CN37" s="32" t="s">
        <v>228</v>
      </c>
      <c r="CO37" s="30">
        <v>40647</v>
      </c>
      <c r="CP37" s="29">
        <v>42.6</v>
      </c>
      <c r="CQ37" s="30">
        <v>173278</v>
      </c>
      <c r="CR37" s="99" t="s">
        <v>592</v>
      </c>
      <c r="CS37" s="32" t="s">
        <v>228</v>
      </c>
      <c r="CT37" s="30">
        <v>43411</v>
      </c>
      <c r="CU37" s="29">
        <v>42.661076685632679</v>
      </c>
      <c r="CV37" s="30">
        <v>185196</v>
      </c>
      <c r="CW37" s="99" t="s">
        <v>249</v>
      </c>
      <c r="CX37" s="32" t="s">
        <v>228</v>
      </c>
      <c r="CY37" s="30">
        <v>467484</v>
      </c>
      <c r="CZ37" s="29">
        <v>50.8</v>
      </c>
      <c r="DA37" s="30">
        <v>2373973</v>
      </c>
      <c r="DB37" s="99" t="s">
        <v>191</v>
      </c>
      <c r="DC37" s="32" t="s">
        <v>228</v>
      </c>
      <c r="DD37" s="30">
        <v>688905</v>
      </c>
      <c r="DE37" s="29">
        <v>45.3</v>
      </c>
      <c r="DF37" s="30">
        <v>3121109</v>
      </c>
      <c r="DG37" s="99" t="s">
        <v>4</v>
      </c>
      <c r="DH37" s="32" t="s">
        <v>228</v>
      </c>
      <c r="DI37" s="30">
        <v>1641</v>
      </c>
      <c r="DJ37" s="29">
        <v>36.9</v>
      </c>
      <c r="DK37" s="30">
        <v>6062</v>
      </c>
      <c r="DL37" s="99" t="s">
        <v>3</v>
      </c>
      <c r="DM37" s="32" t="s">
        <v>228</v>
      </c>
      <c r="DN37" s="30"/>
      <c r="DO37" s="29"/>
      <c r="DP37" s="30"/>
      <c r="DQ37" s="99" t="s">
        <v>6</v>
      </c>
      <c r="DR37" s="32" t="s">
        <v>228</v>
      </c>
      <c r="DS37" s="30">
        <v>1192</v>
      </c>
      <c r="DT37" s="29">
        <v>19.5</v>
      </c>
      <c r="DU37" s="30">
        <v>2330</v>
      </c>
      <c r="DV37" s="101" t="s">
        <v>596</v>
      </c>
      <c r="DW37" s="32" t="s">
        <v>228</v>
      </c>
      <c r="DX37" s="30">
        <v>17568</v>
      </c>
      <c r="DY37" s="29">
        <v>26</v>
      </c>
      <c r="DZ37" s="30">
        <v>45759</v>
      </c>
      <c r="EA37" s="101" t="s">
        <v>87</v>
      </c>
      <c r="EB37" s="32">
        <v>1982</v>
      </c>
      <c r="EC37" s="30">
        <v>5745</v>
      </c>
      <c r="ED37" s="29">
        <v>290.8</v>
      </c>
      <c r="EE37" s="30">
        <v>167088</v>
      </c>
      <c r="EF37" s="101" t="s">
        <v>13</v>
      </c>
      <c r="EG37" s="32">
        <v>1982</v>
      </c>
      <c r="EH37" s="30">
        <v>17576</v>
      </c>
      <c r="EI37" s="29">
        <v>730.8</v>
      </c>
      <c r="EJ37" s="30">
        <v>1284454</v>
      </c>
      <c r="EK37" s="101" t="s">
        <v>193</v>
      </c>
      <c r="EL37" s="32">
        <v>1982</v>
      </c>
      <c r="EM37" s="30">
        <v>858</v>
      </c>
      <c r="EN37" s="29">
        <v>82.8</v>
      </c>
      <c r="EO37" s="30">
        <v>7100</v>
      </c>
      <c r="EP37" s="33" t="s">
        <v>177</v>
      </c>
      <c r="EQ37" s="32">
        <v>1982</v>
      </c>
      <c r="ER37" s="30">
        <v>99</v>
      </c>
      <c r="ES37" s="29">
        <v>69.900000000000006</v>
      </c>
      <c r="ET37" s="30">
        <v>692</v>
      </c>
      <c r="EU37" s="101" t="s">
        <v>569</v>
      </c>
      <c r="EV37" s="32">
        <v>1982</v>
      </c>
      <c r="EW37" s="30">
        <v>17404</v>
      </c>
      <c r="EX37" s="29">
        <v>72.368191220409102</v>
      </c>
      <c r="EY37" s="30">
        <v>125949.59999999999</v>
      </c>
      <c r="EZ37" s="101" t="s">
        <v>570</v>
      </c>
      <c r="FA37" s="32">
        <v>1982</v>
      </c>
      <c r="FB37" s="30">
        <v>285959</v>
      </c>
      <c r="FC37" s="29">
        <v>67.745000000000005</v>
      </c>
      <c r="FD37" s="30">
        <v>1938044.2</v>
      </c>
      <c r="FE37" s="101" t="s">
        <v>8</v>
      </c>
      <c r="FF37" s="32">
        <v>1982</v>
      </c>
      <c r="FG37" s="30">
        <v>390544</v>
      </c>
      <c r="FH37" s="29">
        <v>82.9</v>
      </c>
      <c r="FI37" s="30">
        <v>3239011</v>
      </c>
      <c r="FJ37" s="101" t="s">
        <v>11</v>
      </c>
      <c r="FK37" s="32">
        <v>1982</v>
      </c>
      <c r="FL37" s="30"/>
      <c r="FM37" s="29"/>
      <c r="FN37" s="30"/>
      <c r="FO37" s="101" t="s">
        <v>10</v>
      </c>
      <c r="FP37" s="32">
        <v>1982</v>
      </c>
      <c r="FQ37" s="30"/>
      <c r="FR37" s="29"/>
      <c r="FS37" s="30"/>
      <c r="FT37" s="101"/>
      <c r="FY37" s="109" t="s">
        <v>561</v>
      </c>
      <c r="FZ37" s="37" t="s">
        <v>228</v>
      </c>
      <c r="GA37" s="38">
        <v>1620184</v>
      </c>
      <c r="GB37" s="109" t="s">
        <v>564</v>
      </c>
      <c r="GC37" s="37" t="s">
        <v>228</v>
      </c>
      <c r="GD37" s="38">
        <v>1106895</v>
      </c>
      <c r="GE37" s="109" t="s">
        <v>562</v>
      </c>
      <c r="GF37" s="37" t="s">
        <v>228</v>
      </c>
      <c r="GG37" s="112">
        <v>2727079</v>
      </c>
      <c r="GH37" s="36" t="s">
        <v>566</v>
      </c>
      <c r="GI37" s="37" t="s">
        <v>228</v>
      </c>
      <c r="GJ37" s="38">
        <v>2752959</v>
      </c>
    </row>
    <row r="38" spans="1:192" s="35" customFormat="1" ht="9.6">
      <c r="A38" s="92" t="s">
        <v>64</v>
      </c>
      <c r="B38" s="27" t="s">
        <v>229</v>
      </c>
      <c r="C38" s="28">
        <v>269862</v>
      </c>
      <c r="D38" s="29">
        <v>57.1</v>
      </c>
      <c r="E38" s="30">
        <v>1541722</v>
      </c>
      <c r="F38" s="99" t="s">
        <v>0</v>
      </c>
      <c r="G38" s="32" t="s">
        <v>229</v>
      </c>
      <c r="H38" s="30">
        <v>189274</v>
      </c>
      <c r="I38" s="29">
        <v>34</v>
      </c>
      <c r="J38" s="30">
        <v>643910</v>
      </c>
      <c r="K38" s="99" t="s">
        <v>67</v>
      </c>
      <c r="L38" s="32" t="s">
        <v>229</v>
      </c>
      <c r="M38" s="30">
        <v>319459</v>
      </c>
      <c r="N38" s="29">
        <v>49.9</v>
      </c>
      <c r="O38" s="30">
        <v>1593781</v>
      </c>
      <c r="P38" s="99" t="s">
        <v>68</v>
      </c>
      <c r="Q38" s="32" t="s">
        <v>229</v>
      </c>
      <c r="R38" s="30">
        <v>173494</v>
      </c>
      <c r="S38" s="29">
        <v>30.6</v>
      </c>
      <c r="T38" s="30">
        <v>530545</v>
      </c>
      <c r="U38" s="99" t="s">
        <v>2</v>
      </c>
      <c r="V38" s="32" t="s">
        <v>229</v>
      </c>
      <c r="W38" s="30">
        <v>146020</v>
      </c>
      <c r="X38" s="29">
        <v>31.5</v>
      </c>
      <c r="Y38" s="30">
        <v>459963</v>
      </c>
      <c r="Z38" s="99" t="s">
        <v>587</v>
      </c>
      <c r="AA38" s="32" t="s">
        <v>229</v>
      </c>
      <c r="AB38" s="30">
        <v>1151029</v>
      </c>
      <c r="AC38" s="29">
        <v>43.1</v>
      </c>
      <c r="AD38" s="30">
        <v>4955672</v>
      </c>
      <c r="AE38" s="99" t="s">
        <v>12</v>
      </c>
      <c r="AF38" s="27">
        <v>1983</v>
      </c>
      <c r="AG38" s="30">
        <v>150224</v>
      </c>
      <c r="AH38" s="29">
        <v>350.1</v>
      </c>
      <c r="AI38" s="30">
        <v>5259655</v>
      </c>
      <c r="AJ38" s="99" t="s">
        <v>5</v>
      </c>
      <c r="AK38" s="32" t="s">
        <v>229</v>
      </c>
      <c r="AL38" s="30">
        <v>24589</v>
      </c>
      <c r="AM38" s="29">
        <v>26.8</v>
      </c>
      <c r="AN38" s="30">
        <v>65787</v>
      </c>
      <c r="AO38" s="99" t="s">
        <v>246</v>
      </c>
      <c r="AP38" s="32" t="s">
        <v>229</v>
      </c>
      <c r="AQ38" s="30">
        <v>39021</v>
      </c>
      <c r="AR38" s="29">
        <v>52.9</v>
      </c>
      <c r="AS38" s="30">
        <v>206572</v>
      </c>
      <c r="AT38" s="99" t="s">
        <v>178</v>
      </c>
      <c r="AU38" s="32" t="s">
        <v>229</v>
      </c>
      <c r="AV38" s="30">
        <v>137674</v>
      </c>
      <c r="AW38" s="29">
        <v>360</v>
      </c>
      <c r="AX38" s="30">
        <v>4956220</v>
      </c>
      <c r="AY38" s="99" t="s">
        <v>582</v>
      </c>
      <c r="AZ38" s="32" t="s">
        <v>229</v>
      </c>
      <c r="BA38" s="30">
        <v>64745</v>
      </c>
      <c r="BB38" s="29">
        <v>265.60000000000002</v>
      </c>
      <c r="BC38" s="30">
        <v>1719562</v>
      </c>
      <c r="BD38" s="99" t="s">
        <v>247</v>
      </c>
      <c r="BE38" s="27" t="s">
        <v>229</v>
      </c>
      <c r="BF38" s="30">
        <v>70665</v>
      </c>
      <c r="BG38" s="29">
        <v>265</v>
      </c>
      <c r="BH38" s="30">
        <v>1872908</v>
      </c>
      <c r="BI38" s="99" t="s">
        <v>342</v>
      </c>
      <c r="BJ38" s="32" t="s">
        <v>229</v>
      </c>
      <c r="BK38" s="30">
        <v>1190050</v>
      </c>
      <c r="BL38" s="29">
        <v>43.4</v>
      </c>
      <c r="BM38" s="30">
        <v>5162244</v>
      </c>
      <c r="BN38" s="68"/>
      <c r="BO38" s="93"/>
      <c r="BP38" s="95"/>
      <c r="BQ38" s="96"/>
      <c r="BR38" s="95"/>
      <c r="BS38" s="99" t="s">
        <v>65</v>
      </c>
      <c r="BT38" s="32" t="s">
        <v>229</v>
      </c>
      <c r="BU38" s="30">
        <v>19960</v>
      </c>
      <c r="BV38" s="29">
        <v>42.6</v>
      </c>
      <c r="BW38" s="30">
        <v>85030</v>
      </c>
      <c r="BX38" s="99" t="s">
        <v>338</v>
      </c>
      <c r="BY38" s="32" t="s">
        <v>229</v>
      </c>
      <c r="BZ38" s="30">
        <v>289822</v>
      </c>
      <c r="CA38" s="29">
        <v>56.1</v>
      </c>
      <c r="CB38" s="30">
        <v>1626752</v>
      </c>
      <c r="CC38" s="99" t="s">
        <v>339</v>
      </c>
      <c r="CD38" s="32" t="s">
        <v>229</v>
      </c>
      <c r="CE38" s="30">
        <v>492953</v>
      </c>
      <c r="CF38" s="29">
        <v>43.1</v>
      </c>
      <c r="CG38" s="30">
        <v>2124326</v>
      </c>
      <c r="CH38" s="99" t="s">
        <v>66</v>
      </c>
      <c r="CI38" s="32" t="s">
        <v>229</v>
      </c>
      <c r="CJ38" s="30">
        <v>2132</v>
      </c>
      <c r="CK38" s="29">
        <v>37.6</v>
      </c>
      <c r="CL38" s="30">
        <v>8021</v>
      </c>
      <c r="CM38" s="99" t="s">
        <v>248</v>
      </c>
      <c r="CN38" s="32" t="s">
        <v>229</v>
      </c>
      <c r="CO38" s="30">
        <v>30828</v>
      </c>
      <c r="CP38" s="29">
        <v>30.1</v>
      </c>
      <c r="CQ38" s="30">
        <v>92700</v>
      </c>
      <c r="CR38" s="99" t="s">
        <v>592</v>
      </c>
      <c r="CS38" s="32" t="s">
        <v>229</v>
      </c>
      <c r="CT38" s="30">
        <v>32960</v>
      </c>
      <c r="CU38" s="29">
        <v>30.558555825242717</v>
      </c>
      <c r="CV38" s="30">
        <v>100721</v>
      </c>
      <c r="CW38" s="99" t="s">
        <v>249</v>
      </c>
      <c r="CX38" s="32" t="s">
        <v>229</v>
      </c>
      <c r="CY38" s="30">
        <v>481228</v>
      </c>
      <c r="CZ38" s="29">
        <v>47.4</v>
      </c>
      <c r="DA38" s="30">
        <v>2278683</v>
      </c>
      <c r="DB38" s="99" t="s">
        <v>191</v>
      </c>
      <c r="DC38" s="32" t="s">
        <v>229</v>
      </c>
      <c r="DD38" s="30">
        <v>669801</v>
      </c>
      <c r="DE38" s="29">
        <v>40</v>
      </c>
      <c r="DF38" s="30">
        <v>2676989</v>
      </c>
      <c r="DG38" s="99" t="s">
        <v>4</v>
      </c>
      <c r="DH38" s="32" t="s">
        <v>229</v>
      </c>
      <c r="DI38" s="30">
        <v>1268</v>
      </c>
      <c r="DJ38" s="29">
        <v>32.5</v>
      </c>
      <c r="DK38" s="30">
        <v>4121</v>
      </c>
      <c r="DL38" s="99" t="s">
        <v>3</v>
      </c>
      <c r="DM38" s="32" t="s">
        <v>229</v>
      </c>
      <c r="DN38" s="30"/>
      <c r="DO38" s="29"/>
      <c r="DP38" s="30"/>
      <c r="DQ38" s="99" t="s">
        <v>6</v>
      </c>
      <c r="DR38" s="32" t="s">
        <v>229</v>
      </c>
      <c r="DS38" s="30">
        <v>1128</v>
      </c>
      <c r="DT38" s="29">
        <v>17</v>
      </c>
      <c r="DU38" s="30">
        <v>1913</v>
      </c>
      <c r="DV38" s="101" t="s">
        <v>596</v>
      </c>
      <c r="DW38" s="32" t="s">
        <v>229</v>
      </c>
      <c r="DX38" s="30">
        <v>25717</v>
      </c>
      <c r="DY38" s="29">
        <v>26.3</v>
      </c>
      <c r="DZ38" s="30">
        <v>67700</v>
      </c>
      <c r="EA38" s="101" t="s">
        <v>87</v>
      </c>
      <c r="EB38" s="32">
        <v>1983</v>
      </c>
      <c r="EC38" s="30">
        <v>5920</v>
      </c>
      <c r="ED38" s="29">
        <v>259</v>
      </c>
      <c r="EE38" s="30">
        <v>153346</v>
      </c>
      <c r="EF38" s="101" t="s">
        <v>13</v>
      </c>
      <c r="EG38" s="32">
        <v>1983</v>
      </c>
      <c r="EH38" s="30">
        <v>16740</v>
      </c>
      <c r="EI38" s="29">
        <v>561.6</v>
      </c>
      <c r="EJ38" s="30">
        <v>940118</v>
      </c>
      <c r="EK38" s="101" t="s">
        <v>193</v>
      </c>
      <c r="EL38" s="32">
        <v>1983</v>
      </c>
      <c r="EM38" s="30">
        <v>1149</v>
      </c>
      <c r="EN38" s="29">
        <v>78.599999999999994</v>
      </c>
      <c r="EO38" s="30">
        <v>9036</v>
      </c>
      <c r="EP38" s="33" t="s">
        <v>177</v>
      </c>
      <c r="EQ38" s="32">
        <v>1983</v>
      </c>
      <c r="ER38" s="30">
        <v>145</v>
      </c>
      <c r="ES38" s="29">
        <v>82.1</v>
      </c>
      <c r="ET38" s="30">
        <v>1190</v>
      </c>
      <c r="EU38" s="101" t="s">
        <v>569</v>
      </c>
      <c r="EV38" s="32">
        <v>1983</v>
      </c>
      <c r="EW38" s="30">
        <v>11805</v>
      </c>
      <c r="EX38" s="29">
        <v>73.192164337145272</v>
      </c>
      <c r="EY38" s="30">
        <v>86403.349999999991</v>
      </c>
      <c r="EZ38" s="101" t="s">
        <v>570</v>
      </c>
      <c r="FA38" s="32">
        <v>1983</v>
      </c>
      <c r="FB38" s="30">
        <v>282564</v>
      </c>
      <c r="FC38" s="29">
        <v>67.66</v>
      </c>
      <c r="FD38" s="30">
        <v>1911807.25</v>
      </c>
      <c r="FE38" s="101" t="s">
        <v>8</v>
      </c>
      <c r="FF38" s="32">
        <v>1983</v>
      </c>
      <c r="FG38" s="30">
        <v>388243</v>
      </c>
      <c r="FH38" s="29">
        <v>84.2</v>
      </c>
      <c r="FI38" s="30">
        <v>3268347</v>
      </c>
      <c r="FJ38" s="101" t="s">
        <v>11</v>
      </c>
      <c r="FK38" s="32">
        <v>1983</v>
      </c>
      <c r="FL38" s="30"/>
      <c r="FM38" s="29"/>
      <c r="FN38" s="30"/>
      <c r="FO38" s="101" t="s">
        <v>10</v>
      </c>
      <c r="FP38" s="32">
        <v>1983</v>
      </c>
      <c r="FQ38" s="30"/>
      <c r="FR38" s="29"/>
      <c r="FS38" s="30"/>
      <c r="FT38" s="101"/>
      <c r="FY38" s="109" t="s">
        <v>561</v>
      </c>
      <c r="FZ38" s="37" t="s">
        <v>229</v>
      </c>
      <c r="GA38" s="38">
        <v>1622823</v>
      </c>
      <c r="GB38" s="109" t="s">
        <v>564</v>
      </c>
      <c r="GC38" s="37" t="s">
        <v>229</v>
      </c>
      <c r="GD38" s="38">
        <v>1095354</v>
      </c>
      <c r="GE38" s="109" t="s">
        <v>562</v>
      </c>
      <c r="GF38" s="37" t="s">
        <v>229</v>
      </c>
      <c r="GG38" s="112">
        <v>2718177</v>
      </c>
      <c r="GH38" s="36" t="s">
        <v>566</v>
      </c>
      <c r="GI38" s="37" t="s">
        <v>229</v>
      </c>
      <c r="GJ38" s="38">
        <v>2744060</v>
      </c>
    </row>
    <row r="39" spans="1:192" s="35" customFormat="1" ht="9.6">
      <c r="A39" s="92" t="s">
        <v>64</v>
      </c>
      <c r="B39" s="27" t="s">
        <v>230</v>
      </c>
      <c r="C39" s="28">
        <v>266879</v>
      </c>
      <c r="D39" s="29">
        <v>60.7</v>
      </c>
      <c r="E39" s="30">
        <v>1618888</v>
      </c>
      <c r="F39" s="99" t="s">
        <v>0</v>
      </c>
      <c r="G39" s="32" t="s">
        <v>230</v>
      </c>
      <c r="H39" s="30">
        <v>183284</v>
      </c>
      <c r="I39" s="29">
        <v>42.2</v>
      </c>
      <c r="J39" s="30">
        <v>772542</v>
      </c>
      <c r="K39" s="99" t="s">
        <v>67</v>
      </c>
      <c r="L39" s="32" t="s">
        <v>230</v>
      </c>
      <c r="M39" s="30">
        <v>344913</v>
      </c>
      <c r="N39" s="29">
        <v>52.5</v>
      </c>
      <c r="O39" s="30">
        <v>1810793</v>
      </c>
      <c r="P39" s="99" t="s">
        <v>68</v>
      </c>
      <c r="Q39" s="32" t="s">
        <v>230</v>
      </c>
      <c r="R39" s="30">
        <v>137935</v>
      </c>
      <c r="S39" s="29">
        <v>37.4</v>
      </c>
      <c r="T39" s="30">
        <v>515601</v>
      </c>
      <c r="U39" s="99" t="s">
        <v>2</v>
      </c>
      <c r="V39" s="32" t="s">
        <v>230</v>
      </c>
      <c r="W39" s="30">
        <v>122878</v>
      </c>
      <c r="X39" s="29">
        <v>47.1</v>
      </c>
      <c r="Y39" s="30">
        <v>579001</v>
      </c>
      <c r="Z39" s="99" t="s">
        <v>587</v>
      </c>
      <c r="AA39" s="32" t="s">
        <v>230</v>
      </c>
      <c r="AB39" s="30">
        <v>1100011</v>
      </c>
      <c r="AC39" s="29">
        <v>49.9</v>
      </c>
      <c r="AD39" s="30">
        <v>5489847</v>
      </c>
      <c r="AE39" s="99" t="s">
        <v>12</v>
      </c>
      <c r="AF39" s="27">
        <v>1984</v>
      </c>
      <c r="AG39" s="30">
        <v>152661</v>
      </c>
      <c r="AH39" s="29">
        <v>441.2</v>
      </c>
      <c r="AI39" s="30">
        <v>6735986</v>
      </c>
      <c r="AJ39" s="99" t="s">
        <v>5</v>
      </c>
      <c r="AK39" s="32" t="s">
        <v>230</v>
      </c>
      <c r="AL39" s="30">
        <v>29375</v>
      </c>
      <c r="AM39" s="29">
        <v>25.7</v>
      </c>
      <c r="AN39" s="30">
        <v>75384</v>
      </c>
      <c r="AO39" s="99" t="s">
        <v>246</v>
      </c>
      <c r="AP39" s="32" t="s">
        <v>230</v>
      </c>
      <c r="AQ39" s="30">
        <v>42651</v>
      </c>
      <c r="AR39" s="29">
        <v>52.9</v>
      </c>
      <c r="AS39" s="30">
        <v>225475</v>
      </c>
      <c r="AT39" s="99" t="s">
        <v>178</v>
      </c>
      <c r="AU39" s="32" t="s">
        <v>230</v>
      </c>
      <c r="AV39" s="30">
        <v>168389</v>
      </c>
      <c r="AW39" s="29">
        <v>392.1</v>
      </c>
      <c r="AX39" s="30">
        <v>6602222</v>
      </c>
      <c r="AY39" s="99" t="s">
        <v>582</v>
      </c>
      <c r="AZ39" s="32" t="s">
        <v>230</v>
      </c>
      <c r="BA39" s="30">
        <v>64269</v>
      </c>
      <c r="BB39" s="29">
        <v>366.3</v>
      </c>
      <c r="BC39" s="30">
        <v>2354109</v>
      </c>
      <c r="BD39" s="99" t="s">
        <v>247</v>
      </c>
      <c r="BE39" s="27" t="s">
        <v>230</v>
      </c>
      <c r="BF39" s="30">
        <v>71136</v>
      </c>
      <c r="BG39" s="29">
        <v>360.3</v>
      </c>
      <c r="BH39" s="30">
        <v>2562831</v>
      </c>
      <c r="BI39" s="99" t="s">
        <v>342</v>
      </c>
      <c r="BJ39" s="32" t="s">
        <v>230</v>
      </c>
      <c r="BK39" s="30">
        <v>1142662</v>
      </c>
      <c r="BL39" s="29">
        <v>50</v>
      </c>
      <c r="BM39" s="30">
        <v>5715322</v>
      </c>
      <c r="BN39" s="68"/>
      <c r="BO39" s="93"/>
      <c r="BP39" s="95"/>
      <c r="BQ39" s="96"/>
      <c r="BR39" s="95"/>
      <c r="BS39" s="99" t="s">
        <v>65</v>
      </c>
      <c r="BT39" s="32" t="s">
        <v>230</v>
      </c>
      <c r="BU39" s="30">
        <v>15803</v>
      </c>
      <c r="BV39" s="29">
        <v>50.8</v>
      </c>
      <c r="BW39" s="30">
        <v>80200</v>
      </c>
      <c r="BX39" s="99" t="s">
        <v>338</v>
      </c>
      <c r="BY39" s="32" t="s">
        <v>230</v>
      </c>
      <c r="BZ39" s="30">
        <v>282682</v>
      </c>
      <c r="CA39" s="29">
        <v>60.1</v>
      </c>
      <c r="CB39" s="30">
        <v>1699088</v>
      </c>
      <c r="CC39" s="99" t="s">
        <v>339</v>
      </c>
      <c r="CD39" s="32" t="s">
        <v>230</v>
      </c>
      <c r="CE39" s="30">
        <v>482848</v>
      </c>
      <c r="CF39" s="29">
        <v>48.2</v>
      </c>
      <c r="CG39" s="30">
        <v>2326394</v>
      </c>
      <c r="CH39" s="99" t="s">
        <v>66</v>
      </c>
      <c r="CI39" s="32" t="s">
        <v>230</v>
      </c>
      <c r="CJ39" s="30">
        <v>1623</v>
      </c>
      <c r="CK39" s="29">
        <v>42.1</v>
      </c>
      <c r="CL39" s="30">
        <v>6839</v>
      </c>
      <c r="CM39" s="99" t="s">
        <v>248</v>
      </c>
      <c r="CN39" s="32" t="s">
        <v>230</v>
      </c>
      <c r="CO39" s="30">
        <v>26696</v>
      </c>
      <c r="CP39" s="29">
        <v>39.700000000000003</v>
      </c>
      <c r="CQ39" s="30">
        <v>105983</v>
      </c>
      <c r="CR39" s="99" t="s">
        <v>592</v>
      </c>
      <c r="CS39" s="32" t="s">
        <v>230</v>
      </c>
      <c r="CT39" s="30">
        <v>28319</v>
      </c>
      <c r="CU39" s="29">
        <v>39.839683604647057</v>
      </c>
      <c r="CV39" s="30">
        <v>112822</v>
      </c>
      <c r="CW39" s="99" t="s">
        <v>249</v>
      </c>
      <c r="CX39" s="32" t="s">
        <v>230</v>
      </c>
      <c r="CY39" s="30">
        <v>467589</v>
      </c>
      <c r="CZ39" s="29">
        <v>53</v>
      </c>
      <c r="DA39" s="30">
        <v>2478469</v>
      </c>
      <c r="DB39" s="99" t="s">
        <v>191</v>
      </c>
      <c r="DC39" s="32" t="s">
        <v>230</v>
      </c>
      <c r="DD39" s="30">
        <v>632422</v>
      </c>
      <c r="DE39" s="29">
        <v>47.6</v>
      </c>
      <c r="DF39" s="30">
        <v>3011378</v>
      </c>
      <c r="DG39" s="99" t="s">
        <v>4</v>
      </c>
      <c r="DH39" s="32" t="s">
        <v>230</v>
      </c>
      <c r="DI39" s="30">
        <v>1811</v>
      </c>
      <c r="DJ39" s="29">
        <v>37.9</v>
      </c>
      <c r="DK39" s="30">
        <v>6869</v>
      </c>
      <c r="DL39" s="99" t="s">
        <v>3</v>
      </c>
      <c r="DM39" s="32" t="s">
        <v>230</v>
      </c>
      <c r="DN39" s="30"/>
      <c r="DO39" s="29"/>
      <c r="DP39" s="30"/>
      <c r="DQ39" s="99" t="s">
        <v>6</v>
      </c>
      <c r="DR39" s="32" t="s">
        <v>230</v>
      </c>
      <c r="DS39" s="30">
        <v>1156</v>
      </c>
      <c r="DT39" s="29">
        <v>20.8</v>
      </c>
      <c r="DU39" s="30">
        <v>2403</v>
      </c>
      <c r="DV39" s="101" t="s">
        <v>596</v>
      </c>
      <c r="DW39" s="32" t="s">
        <v>230</v>
      </c>
      <c r="DX39" s="30">
        <v>30531</v>
      </c>
      <c r="DY39" s="29">
        <v>25.5</v>
      </c>
      <c r="DZ39" s="30">
        <v>77787</v>
      </c>
      <c r="EA39" s="101" t="s">
        <v>87</v>
      </c>
      <c r="EB39" s="32">
        <v>1984</v>
      </c>
      <c r="EC39" s="30">
        <v>6867</v>
      </c>
      <c r="ED39" s="29">
        <v>304</v>
      </c>
      <c r="EE39" s="30">
        <v>208722</v>
      </c>
      <c r="EF39" s="101" t="s">
        <v>13</v>
      </c>
      <c r="EG39" s="32">
        <v>1984</v>
      </c>
      <c r="EH39" s="30">
        <v>14118</v>
      </c>
      <c r="EI39" s="29">
        <v>773.4</v>
      </c>
      <c r="EJ39" s="30">
        <v>1091858</v>
      </c>
      <c r="EK39" s="101" t="s">
        <v>193</v>
      </c>
      <c r="EL39" s="32">
        <v>1984</v>
      </c>
      <c r="EM39" s="30">
        <v>1174</v>
      </c>
      <c r="EN39" s="29">
        <v>80.3</v>
      </c>
      <c r="EO39" s="30">
        <v>9429</v>
      </c>
      <c r="EP39" s="33" t="s">
        <v>177</v>
      </c>
      <c r="EQ39" s="32">
        <v>1984</v>
      </c>
      <c r="ER39" s="30">
        <v>70</v>
      </c>
      <c r="ES39" s="29">
        <v>79.5</v>
      </c>
      <c r="ET39" s="30">
        <v>557</v>
      </c>
      <c r="EU39" s="101" t="s">
        <v>569</v>
      </c>
      <c r="EV39" s="32">
        <v>1984</v>
      </c>
      <c r="EW39" s="30">
        <v>22114</v>
      </c>
      <c r="EX39" s="29">
        <v>87.978882156100212</v>
      </c>
      <c r="EY39" s="30">
        <v>194556.5</v>
      </c>
      <c r="EZ39" s="101" t="s">
        <v>570</v>
      </c>
      <c r="FA39" s="32">
        <v>1984</v>
      </c>
      <c r="FB39" s="30">
        <v>280972</v>
      </c>
      <c r="FC39" s="29">
        <v>75.054999999999993</v>
      </c>
      <c r="FD39" s="30">
        <v>2109890.4</v>
      </c>
      <c r="FE39" s="101" t="s">
        <v>8</v>
      </c>
      <c r="FF39" s="32">
        <v>1984</v>
      </c>
      <c r="FG39" s="30">
        <v>387966</v>
      </c>
      <c r="FH39" s="29">
        <v>92</v>
      </c>
      <c r="FI39" s="30">
        <v>3568513</v>
      </c>
      <c r="FJ39" s="101" t="s">
        <v>11</v>
      </c>
      <c r="FK39" s="32">
        <v>1984</v>
      </c>
      <c r="FL39" s="30"/>
      <c r="FM39" s="29"/>
      <c r="FN39" s="30"/>
      <c r="FO39" s="101" t="s">
        <v>10</v>
      </c>
      <c r="FP39" s="32">
        <v>1984</v>
      </c>
      <c r="FQ39" s="30"/>
      <c r="FR39" s="29"/>
      <c r="FS39" s="30"/>
      <c r="FT39" s="101"/>
      <c r="FY39" s="109" t="s">
        <v>561</v>
      </c>
      <c r="FZ39" s="37" t="s">
        <v>230</v>
      </c>
      <c r="GA39" s="38">
        <v>1624214</v>
      </c>
      <c r="GB39" s="109" t="s">
        <v>564</v>
      </c>
      <c r="GC39" s="37" t="s">
        <v>230</v>
      </c>
      <c r="GD39" s="38">
        <v>1090350</v>
      </c>
      <c r="GE39" s="109" t="s">
        <v>562</v>
      </c>
      <c r="GF39" s="37" t="s">
        <v>230</v>
      </c>
      <c r="GG39" s="112">
        <v>2714564</v>
      </c>
      <c r="GH39" s="36" t="s">
        <v>566</v>
      </c>
      <c r="GI39" s="37" t="s">
        <v>230</v>
      </c>
      <c r="GJ39" s="38">
        <v>2739744</v>
      </c>
    </row>
    <row r="40" spans="1:192" s="35" customFormat="1" ht="9.6">
      <c r="A40" s="92" t="s">
        <v>64</v>
      </c>
      <c r="B40" s="27" t="s">
        <v>231</v>
      </c>
      <c r="C40" s="28">
        <v>265143</v>
      </c>
      <c r="D40" s="29">
        <v>58.2</v>
      </c>
      <c r="E40" s="30">
        <v>1543928</v>
      </c>
      <c r="F40" s="99" t="s">
        <v>0</v>
      </c>
      <c r="G40" s="32" t="s">
        <v>231</v>
      </c>
      <c r="H40" s="30">
        <v>177568</v>
      </c>
      <c r="I40" s="29">
        <v>41.8</v>
      </c>
      <c r="J40" s="30">
        <v>742412</v>
      </c>
      <c r="K40" s="99" t="s">
        <v>67</v>
      </c>
      <c r="L40" s="32" t="s">
        <v>231</v>
      </c>
      <c r="M40" s="30">
        <v>280897</v>
      </c>
      <c r="N40" s="29">
        <v>50.9</v>
      </c>
      <c r="O40" s="30">
        <v>1428642</v>
      </c>
      <c r="P40" s="99" t="s">
        <v>68</v>
      </c>
      <c r="Q40" s="32" t="s">
        <v>231</v>
      </c>
      <c r="R40" s="30">
        <v>173840</v>
      </c>
      <c r="S40" s="29">
        <v>44.6</v>
      </c>
      <c r="T40" s="30">
        <v>775326</v>
      </c>
      <c r="U40" s="99" t="s">
        <v>2</v>
      </c>
      <c r="V40" s="32" t="s">
        <v>231</v>
      </c>
      <c r="W40" s="30">
        <v>135895</v>
      </c>
      <c r="X40" s="29">
        <v>49.9</v>
      </c>
      <c r="Y40" s="30">
        <v>677844</v>
      </c>
      <c r="Z40" s="99" t="s">
        <v>587</v>
      </c>
      <c r="AA40" s="32" t="s">
        <v>231</v>
      </c>
      <c r="AB40" s="30">
        <v>1076011</v>
      </c>
      <c r="AC40" s="29">
        <v>49.9</v>
      </c>
      <c r="AD40" s="30">
        <v>5364686</v>
      </c>
      <c r="AE40" s="99" t="s">
        <v>12</v>
      </c>
      <c r="AF40" s="27">
        <v>1985</v>
      </c>
      <c r="AG40" s="30">
        <v>152167</v>
      </c>
      <c r="AH40" s="29">
        <v>475.6</v>
      </c>
      <c r="AI40" s="30">
        <v>7237678</v>
      </c>
      <c r="AJ40" s="99" t="s">
        <v>5</v>
      </c>
      <c r="AK40" s="32" t="s">
        <v>231</v>
      </c>
      <c r="AL40" s="30">
        <v>32894</v>
      </c>
      <c r="AM40" s="29">
        <v>28.7</v>
      </c>
      <c r="AN40" s="30">
        <v>94309</v>
      </c>
      <c r="AO40" s="99" t="s">
        <v>246</v>
      </c>
      <c r="AP40" s="32" t="s">
        <v>231</v>
      </c>
      <c r="AQ40" s="30">
        <v>41516</v>
      </c>
      <c r="AR40" s="29">
        <v>63.9</v>
      </c>
      <c r="AS40" s="30">
        <v>265102</v>
      </c>
      <c r="AT40" s="99" t="s">
        <v>178</v>
      </c>
      <c r="AU40" s="32" t="s">
        <v>231</v>
      </c>
      <c r="AV40" s="30">
        <v>191518</v>
      </c>
      <c r="AW40" s="29">
        <v>442.3</v>
      </c>
      <c r="AX40" s="30">
        <v>8471134</v>
      </c>
      <c r="AY40" s="99" t="s">
        <v>582</v>
      </c>
      <c r="AZ40" s="32" t="s">
        <v>231</v>
      </c>
      <c r="BA40" s="30">
        <v>70908</v>
      </c>
      <c r="BB40" s="29">
        <v>406.4</v>
      </c>
      <c r="BC40" s="30">
        <v>2881985</v>
      </c>
      <c r="BD40" s="99" t="s">
        <v>247</v>
      </c>
      <c r="BE40" s="27" t="s">
        <v>231</v>
      </c>
      <c r="BF40" s="30">
        <v>78076</v>
      </c>
      <c r="BG40" s="29">
        <v>397.5</v>
      </c>
      <c r="BH40" s="30">
        <v>3103225</v>
      </c>
      <c r="BI40" s="99" t="s">
        <v>342</v>
      </c>
      <c r="BJ40" s="32" t="s">
        <v>231</v>
      </c>
      <c r="BK40" s="30">
        <v>1117527</v>
      </c>
      <c r="BL40" s="29">
        <v>50.4</v>
      </c>
      <c r="BM40" s="30">
        <v>5629788</v>
      </c>
      <c r="BN40" s="68"/>
      <c r="BO40" s="93"/>
      <c r="BP40" s="95"/>
      <c r="BQ40" s="96"/>
      <c r="BR40" s="95"/>
      <c r="BS40" s="99" t="s">
        <v>65</v>
      </c>
      <c r="BT40" s="32" t="s">
        <v>231</v>
      </c>
      <c r="BU40" s="30">
        <v>14848</v>
      </c>
      <c r="BV40" s="29">
        <v>50.3</v>
      </c>
      <c r="BW40" s="30">
        <v>74685</v>
      </c>
      <c r="BX40" s="99" t="s">
        <v>338</v>
      </c>
      <c r="BY40" s="32" t="s">
        <v>231</v>
      </c>
      <c r="BZ40" s="30">
        <v>279991</v>
      </c>
      <c r="CA40" s="29">
        <v>57.8</v>
      </c>
      <c r="CB40" s="30">
        <v>1618613</v>
      </c>
      <c r="CC40" s="99" t="s">
        <v>339</v>
      </c>
      <c r="CD40" s="32" t="s">
        <v>231</v>
      </c>
      <c r="CE40" s="30">
        <v>454737</v>
      </c>
      <c r="CF40" s="29">
        <v>48.5</v>
      </c>
      <c r="CG40" s="30">
        <v>2203968</v>
      </c>
      <c r="CH40" s="99" t="s">
        <v>66</v>
      </c>
      <c r="CI40" s="32" t="s">
        <v>231</v>
      </c>
      <c r="CJ40" s="30">
        <v>2020</v>
      </c>
      <c r="CK40" s="29">
        <v>42</v>
      </c>
      <c r="CL40" s="30">
        <v>8484</v>
      </c>
      <c r="CM40" s="99" t="s">
        <v>248</v>
      </c>
      <c r="CN40" s="32" t="s">
        <v>231</v>
      </c>
      <c r="CO40" s="30">
        <v>25800</v>
      </c>
      <c r="CP40" s="29">
        <v>43.9</v>
      </c>
      <c r="CQ40" s="30">
        <v>113365</v>
      </c>
      <c r="CR40" s="99" t="s">
        <v>592</v>
      </c>
      <c r="CS40" s="32" t="s">
        <v>231</v>
      </c>
      <c r="CT40" s="30">
        <v>27820</v>
      </c>
      <c r="CU40" s="29">
        <v>43.799065420560751</v>
      </c>
      <c r="CV40" s="30">
        <v>121849</v>
      </c>
      <c r="CW40" s="99" t="s">
        <v>249</v>
      </c>
      <c r="CX40" s="32" t="s">
        <v>231</v>
      </c>
      <c r="CY40" s="30">
        <v>459579</v>
      </c>
      <c r="CZ40" s="29">
        <v>51.6</v>
      </c>
      <c r="DA40" s="30">
        <v>2369509</v>
      </c>
      <c r="DB40" s="99" t="s">
        <v>191</v>
      </c>
      <c r="DC40" s="32" t="s">
        <v>231</v>
      </c>
      <c r="DD40" s="30">
        <v>616432</v>
      </c>
      <c r="DE40" s="29">
        <v>48.6</v>
      </c>
      <c r="DF40" s="30">
        <v>2995177</v>
      </c>
      <c r="DG40" s="99" t="s">
        <v>4</v>
      </c>
      <c r="DH40" s="32" t="s">
        <v>231</v>
      </c>
      <c r="DI40" s="30">
        <v>3483</v>
      </c>
      <c r="DJ40" s="29">
        <v>38.700000000000003</v>
      </c>
      <c r="DK40" s="30">
        <v>13485</v>
      </c>
      <c r="DL40" s="99" t="s">
        <v>3</v>
      </c>
      <c r="DM40" s="32" t="s">
        <v>231</v>
      </c>
      <c r="DN40" s="30"/>
      <c r="DO40" s="29"/>
      <c r="DP40" s="30"/>
      <c r="DQ40" s="99" t="s">
        <v>6</v>
      </c>
      <c r="DR40" s="32" t="s">
        <v>231</v>
      </c>
      <c r="DS40" s="30">
        <v>1081</v>
      </c>
      <c r="DT40" s="29">
        <v>20.5</v>
      </c>
      <c r="DU40" s="30">
        <v>2212</v>
      </c>
      <c r="DV40" s="101" t="s">
        <v>596</v>
      </c>
      <c r="DW40" s="32" t="s">
        <v>231</v>
      </c>
      <c r="DX40" s="30">
        <v>33975</v>
      </c>
      <c r="DY40" s="29">
        <v>28.4</v>
      </c>
      <c r="DZ40" s="30">
        <v>96521</v>
      </c>
      <c r="EA40" s="101" t="s">
        <v>87</v>
      </c>
      <c r="EB40" s="32">
        <v>1985</v>
      </c>
      <c r="EC40" s="30">
        <v>7168</v>
      </c>
      <c r="ED40" s="29">
        <v>308.7</v>
      </c>
      <c r="EE40" s="30">
        <v>221240</v>
      </c>
      <c r="EF40" s="101" t="s">
        <v>13</v>
      </c>
      <c r="EG40" s="32">
        <v>1985</v>
      </c>
      <c r="EH40" s="30">
        <v>13489</v>
      </c>
      <c r="EI40" s="29">
        <v>850.7</v>
      </c>
      <c r="EJ40" s="30">
        <v>1147509</v>
      </c>
      <c r="EK40" s="101" t="s">
        <v>193</v>
      </c>
      <c r="EL40" s="32">
        <v>1985</v>
      </c>
      <c r="EM40" s="30">
        <v>944</v>
      </c>
      <c r="EN40" s="29">
        <v>83.9</v>
      </c>
      <c r="EO40" s="30">
        <v>7918</v>
      </c>
      <c r="EP40" s="33" t="s">
        <v>177</v>
      </c>
      <c r="EQ40" s="32">
        <v>1985</v>
      </c>
      <c r="ER40" s="30">
        <v>87</v>
      </c>
      <c r="ES40" s="29">
        <v>76.8</v>
      </c>
      <c r="ET40" s="30">
        <v>668</v>
      </c>
      <c r="EU40" s="101" t="s">
        <v>569</v>
      </c>
      <c r="EV40" s="32">
        <v>1985</v>
      </c>
      <c r="EW40" s="30">
        <v>15622</v>
      </c>
      <c r="EX40" s="29">
        <v>88.326110613237745</v>
      </c>
      <c r="EY40" s="30">
        <v>137983.04999999999</v>
      </c>
      <c r="EZ40" s="101" t="s">
        <v>570</v>
      </c>
      <c r="FA40" s="32">
        <v>1985</v>
      </c>
      <c r="FB40" s="30">
        <v>278289</v>
      </c>
      <c r="FC40" s="29">
        <v>76.75500000000001</v>
      </c>
      <c r="FD40" s="30">
        <v>2136146.0499999998</v>
      </c>
      <c r="FE40" s="101" t="s">
        <v>8</v>
      </c>
      <c r="FF40" s="32">
        <v>1985</v>
      </c>
      <c r="FG40" s="30">
        <v>385565</v>
      </c>
      <c r="FH40" s="29">
        <v>93.3</v>
      </c>
      <c r="FI40" s="30">
        <v>3598990</v>
      </c>
      <c r="FJ40" s="101" t="s">
        <v>11</v>
      </c>
      <c r="FK40" s="32">
        <v>1985</v>
      </c>
      <c r="FL40" s="30"/>
      <c r="FM40" s="29"/>
      <c r="FN40" s="30"/>
      <c r="FO40" s="101" t="s">
        <v>10</v>
      </c>
      <c r="FP40" s="32">
        <v>1985</v>
      </c>
      <c r="FQ40" s="30"/>
      <c r="FR40" s="29"/>
      <c r="FS40" s="30"/>
      <c r="FT40" s="101"/>
      <c r="FY40" s="109" t="s">
        <v>561</v>
      </c>
      <c r="FZ40" s="37" t="s">
        <v>231</v>
      </c>
      <c r="GA40" s="38">
        <v>1630233</v>
      </c>
      <c r="GB40" s="109" t="s">
        <v>564</v>
      </c>
      <c r="GC40" s="37" t="s">
        <v>231</v>
      </c>
      <c r="GD40" s="38">
        <v>1080778</v>
      </c>
      <c r="GE40" s="109" t="s">
        <v>562</v>
      </c>
      <c r="GF40" s="37" t="s">
        <v>231</v>
      </c>
      <c r="GG40" s="112">
        <v>2711011</v>
      </c>
      <c r="GH40" s="36" t="s">
        <v>566</v>
      </c>
      <c r="GI40" s="37" t="s">
        <v>231</v>
      </c>
      <c r="GJ40" s="38">
        <v>2735989</v>
      </c>
    </row>
    <row r="41" spans="1:192" s="35" customFormat="1" ht="9.6">
      <c r="A41" s="92" t="s">
        <v>64</v>
      </c>
      <c r="B41" s="27" t="s">
        <v>232</v>
      </c>
      <c r="C41" s="28">
        <v>275793</v>
      </c>
      <c r="D41" s="29">
        <v>74.099999999999994</v>
      </c>
      <c r="E41" s="30">
        <v>2044454</v>
      </c>
      <c r="F41" s="99" t="s">
        <v>0</v>
      </c>
      <c r="G41" s="32" t="s">
        <v>232</v>
      </c>
      <c r="H41" s="30">
        <v>176229</v>
      </c>
      <c r="I41" s="29">
        <v>42.4</v>
      </c>
      <c r="J41" s="30">
        <v>747387</v>
      </c>
      <c r="K41" s="99" t="s">
        <v>67</v>
      </c>
      <c r="L41" s="32" t="s">
        <v>232</v>
      </c>
      <c r="M41" s="30">
        <v>302440</v>
      </c>
      <c r="N41" s="29">
        <v>52.9</v>
      </c>
      <c r="O41" s="30">
        <v>1600815</v>
      </c>
      <c r="P41" s="99" t="s">
        <v>68</v>
      </c>
      <c r="Q41" s="32" t="s">
        <v>232</v>
      </c>
      <c r="R41" s="30">
        <v>151173</v>
      </c>
      <c r="S41" s="29">
        <v>45.6</v>
      </c>
      <c r="T41" s="30">
        <v>689047</v>
      </c>
      <c r="U41" s="99" t="s">
        <v>2</v>
      </c>
      <c r="V41" s="32" t="s">
        <v>232</v>
      </c>
      <c r="W41" s="30">
        <v>110424</v>
      </c>
      <c r="X41" s="29">
        <v>47</v>
      </c>
      <c r="Y41" s="30">
        <v>518551</v>
      </c>
      <c r="Z41" s="99" t="s">
        <v>587</v>
      </c>
      <c r="AA41" s="32" t="s">
        <v>232</v>
      </c>
      <c r="AB41" s="30">
        <v>1055023</v>
      </c>
      <c r="AC41" s="29">
        <v>54.8</v>
      </c>
      <c r="AD41" s="30">
        <v>5785450</v>
      </c>
      <c r="AE41" s="99" t="s">
        <v>12</v>
      </c>
      <c r="AF41" s="27">
        <v>1986</v>
      </c>
      <c r="AG41" s="30">
        <v>145801</v>
      </c>
      <c r="AH41" s="29">
        <v>476.7</v>
      </c>
      <c r="AI41" s="30">
        <v>6949656</v>
      </c>
      <c r="AJ41" s="99" t="s">
        <v>5</v>
      </c>
      <c r="AK41" s="32" t="s">
        <v>232</v>
      </c>
      <c r="AL41" s="30">
        <v>34685</v>
      </c>
      <c r="AM41" s="29">
        <v>31.3</v>
      </c>
      <c r="AN41" s="30">
        <v>108717</v>
      </c>
      <c r="AO41" s="99" t="s">
        <v>246</v>
      </c>
      <c r="AP41" s="32" t="s">
        <v>232</v>
      </c>
      <c r="AQ41" s="30">
        <v>43388</v>
      </c>
      <c r="AR41" s="29">
        <v>63.2</v>
      </c>
      <c r="AS41" s="30">
        <v>274086</v>
      </c>
      <c r="AT41" s="99" t="s">
        <v>178</v>
      </c>
      <c r="AU41" s="32" t="s">
        <v>232</v>
      </c>
      <c r="AV41" s="30">
        <v>202739</v>
      </c>
      <c r="AW41" s="29">
        <v>442.6</v>
      </c>
      <c r="AX41" s="30">
        <v>8973466</v>
      </c>
      <c r="AY41" s="99" t="s">
        <v>582</v>
      </c>
      <c r="AZ41" s="32" t="s">
        <v>232</v>
      </c>
      <c r="BA41" s="30">
        <v>73412</v>
      </c>
      <c r="BB41" s="29">
        <v>386.2</v>
      </c>
      <c r="BC41" s="30">
        <v>2834878</v>
      </c>
      <c r="BD41" s="99" t="s">
        <v>247</v>
      </c>
      <c r="BE41" s="27" t="s">
        <v>232</v>
      </c>
      <c r="BF41" s="30">
        <v>79011</v>
      </c>
      <c r="BG41" s="29">
        <v>381.1</v>
      </c>
      <c r="BH41" s="30">
        <v>3010832</v>
      </c>
      <c r="BI41" s="99" t="s">
        <v>342</v>
      </c>
      <c r="BJ41" s="32" t="s">
        <v>232</v>
      </c>
      <c r="BK41" s="30">
        <v>1098411</v>
      </c>
      <c r="BL41" s="29">
        <v>55.2</v>
      </c>
      <c r="BM41" s="30">
        <v>6059536</v>
      </c>
      <c r="BN41" s="68"/>
      <c r="BO41" s="93"/>
      <c r="BP41" s="95"/>
      <c r="BQ41" s="96"/>
      <c r="BR41" s="95"/>
      <c r="BS41" s="99" t="s">
        <v>65</v>
      </c>
      <c r="BT41" s="32" t="s">
        <v>232</v>
      </c>
      <c r="BU41" s="30">
        <v>13750</v>
      </c>
      <c r="BV41" s="29">
        <v>54.2</v>
      </c>
      <c r="BW41" s="30">
        <v>74498</v>
      </c>
      <c r="BX41" s="99" t="s">
        <v>338</v>
      </c>
      <c r="BY41" s="32" t="s">
        <v>232</v>
      </c>
      <c r="BZ41" s="30">
        <v>289543</v>
      </c>
      <c r="CA41" s="29">
        <v>73.2</v>
      </c>
      <c r="CB41" s="30">
        <v>2118952</v>
      </c>
      <c r="CC41" s="99" t="s">
        <v>339</v>
      </c>
      <c r="CD41" s="32" t="s">
        <v>232</v>
      </c>
      <c r="CE41" s="30">
        <v>453613</v>
      </c>
      <c r="CF41" s="29">
        <v>50.5</v>
      </c>
      <c r="CG41" s="30">
        <v>2289862</v>
      </c>
      <c r="CH41" s="99" t="s">
        <v>66</v>
      </c>
      <c r="CI41" s="32" t="s">
        <v>232</v>
      </c>
      <c r="CJ41" s="30">
        <v>1878</v>
      </c>
      <c r="CK41" s="29">
        <v>46.9</v>
      </c>
      <c r="CL41" s="30">
        <v>8813</v>
      </c>
      <c r="CM41" s="99" t="s">
        <v>248</v>
      </c>
      <c r="CN41" s="32" t="s">
        <v>232</v>
      </c>
      <c r="CO41" s="30">
        <v>23336</v>
      </c>
      <c r="CP41" s="29">
        <v>43.7</v>
      </c>
      <c r="CQ41" s="30">
        <v>101885</v>
      </c>
      <c r="CR41" s="99" t="s">
        <v>592</v>
      </c>
      <c r="CS41" s="32" t="s">
        <v>232</v>
      </c>
      <c r="CT41" s="30">
        <v>25214</v>
      </c>
      <c r="CU41" s="29">
        <v>43.903387007218207</v>
      </c>
      <c r="CV41" s="30">
        <v>110698</v>
      </c>
      <c r="CW41" s="99" t="s">
        <v>249</v>
      </c>
      <c r="CX41" s="32" t="s">
        <v>232</v>
      </c>
      <c r="CY41" s="30">
        <v>467650</v>
      </c>
      <c r="CZ41" s="29">
        <v>61.5</v>
      </c>
      <c r="DA41" s="30">
        <v>2875152</v>
      </c>
      <c r="DB41" s="99" t="s">
        <v>191</v>
      </c>
      <c r="DC41" s="32" t="s">
        <v>232</v>
      </c>
      <c r="DD41" s="30">
        <v>587373</v>
      </c>
      <c r="DE41" s="29">
        <v>49.6</v>
      </c>
      <c r="DF41" s="30">
        <v>2910298</v>
      </c>
      <c r="DG41" s="99" t="s">
        <v>4</v>
      </c>
      <c r="DH41" s="32" t="s">
        <v>232</v>
      </c>
      <c r="DI41" s="30">
        <v>7651</v>
      </c>
      <c r="DJ41" s="29">
        <v>40.6</v>
      </c>
      <c r="DK41" s="30">
        <v>31039</v>
      </c>
      <c r="DL41" s="99" t="s">
        <v>3</v>
      </c>
      <c r="DM41" s="32" t="s">
        <v>232</v>
      </c>
      <c r="DN41" s="30"/>
      <c r="DO41" s="29"/>
      <c r="DP41" s="30"/>
      <c r="DQ41" s="99" t="s">
        <v>6</v>
      </c>
      <c r="DR41" s="32" t="s">
        <v>232</v>
      </c>
      <c r="DS41" s="30">
        <v>1027</v>
      </c>
      <c r="DT41" s="29">
        <v>23</v>
      </c>
      <c r="DU41" s="30">
        <v>2366</v>
      </c>
      <c r="DV41" s="101" t="s">
        <v>596</v>
      </c>
      <c r="DW41" s="32" t="s">
        <v>232</v>
      </c>
      <c r="DX41" s="30">
        <v>35712</v>
      </c>
      <c r="DY41" s="29">
        <v>31.1</v>
      </c>
      <c r="DZ41" s="30">
        <v>111083</v>
      </c>
      <c r="EA41" s="101" t="s">
        <v>87</v>
      </c>
      <c r="EB41" s="32">
        <v>1986</v>
      </c>
      <c r="EC41" s="30">
        <v>5599</v>
      </c>
      <c r="ED41" s="29">
        <v>314.3</v>
      </c>
      <c r="EE41" s="30">
        <v>175954</v>
      </c>
      <c r="EF41" s="101" t="s">
        <v>13</v>
      </c>
      <c r="EG41" s="32">
        <v>1986</v>
      </c>
      <c r="EH41" s="30">
        <v>13435</v>
      </c>
      <c r="EI41" s="29">
        <v>782.7</v>
      </c>
      <c r="EJ41" s="30">
        <v>1051611</v>
      </c>
      <c r="EK41" s="101" t="s">
        <v>193</v>
      </c>
      <c r="EL41" s="32">
        <v>1986</v>
      </c>
      <c r="EM41" s="30">
        <v>988</v>
      </c>
      <c r="EN41" s="29">
        <v>86.7</v>
      </c>
      <c r="EO41" s="30">
        <v>8568</v>
      </c>
      <c r="EP41" s="33" t="s">
        <v>177</v>
      </c>
      <c r="EQ41" s="32">
        <v>1986</v>
      </c>
      <c r="ER41" s="30">
        <v>110</v>
      </c>
      <c r="ES41" s="29">
        <v>77.3</v>
      </c>
      <c r="ET41" s="30">
        <v>850</v>
      </c>
      <c r="EU41" s="101" t="s">
        <v>569</v>
      </c>
      <c r="EV41" s="32">
        <v>1986</v>
      </c>
      <c r="EW41" s="30">
        <v>19578</v>
      </c>
      <c r="EX41" s="29">
        <v>83.205613443661235</v>
      </c>
      <c r="EY41" s="30">
        <v>162899.94999999998</v>
      </c>
      <c r="EZ41" s="101" t="s">
        <v>570</v>
      </c>
      <c r="FA41" s="32">
        <v>1986</v>
      </c>
      <c r="FB41" s="30">
        <v>276201</v>
      </c>
      <c r="FC41" s="29">
        <v>73.61</v>
      </c>
      <c r="FD41" s="30">
        <v>2034258.25</v>
      </c>
      <c r="FE41" s="101" t="s">
        <v>8</v>
      </c>
      <c r="FF41" s="32">
        <v>1986</v>
      </c>
      <c r="FG41" s="30">
        <v>385713</v>
      </c>
      <c r="FH41" s="29">
        <v>90.4</v>
      </c>
      <c r="FI41" s="30">
        <v>3485784</v>
      </c>
      <c r="FJ41" s="101" t="s">
        <v>11</v>
      </c>
      <c r="FK41" s="32">
        <v>1986</v>
      </c>
      <c r="FL41" s="30"/>
      <c r="FM41" s="29"/>
      <c r="FN41" s="30"/>
      <c r="FO41" s="101" t="s">
        <v>10</v>
      </c>
      <c r="FP41" s="32">
        <v>1986</v>
      </c>
      <c r="FQ41" s="30"/>
      <c r="FR41" s="29"/>
      <c r="FS41" s="30"/>
      <c r="FT41" s="101"/>
      <c r="FY41" s="109" t="s">
        <v>561</v>
      </c>
      <c r="FZ41" s="37" t="s">
        <v>232</v>
      </c>
      <c r="GA41" s="38">
        <v>1634573</v>
      </c>
      <c r="GB41" s="109" t="s">
        <v>564</v>
      </c>
      <c r="GC41" s="37" t="s">
        <v>232</v>
      </c>
      <c r="GD41" s="38">
        <v>1077383</v>
      </c>
      <c r="GE41" s="109" t="s">
        <v>562</v>
      </c>
      <c r="GF41" s="37" t="s">
        <v>232</v>
      </c>
      <c r="GG41" s="112">
        <v>2711956</v>
      </c>
      <c r="GH41" s="36" t="s">
        <v>566</v>
      </c>
      <c r="GI41" s="37" t="s">
        <v>232</v>
      </c>
      <c r="GJ41" s="38">
        <v>2736775</v>
      </c>
    </row>
    <row r="42" spans="1:192" s="35" customFormat="1" ht="9.6">
      <c r="A42" s="92" t="s">
        <v>64</v>
      </c>
      <c r="B42" s="27" t="s">
        <v>233</v>
      </c>
      <c r="C42" s="28">
        <v>291536</v>
      </c>
      <c r="D42" s="29">
        <v>69.099999999999994</v>
      </c>
      <c r="E42" s="30">
        <v>2015388</v>
      </c>
      <c r="F42" s="99" t="s">
        <v>0</v>
      </c>
      <c r="G42" s="32" t="s">
        <v>233</v>
      </c>
      <c r="H42" s="30">
        <v>177505</v>
      </c>
      <c r="I42" s="29">
        <v>38.9</v>
      </c>
      <c r="J42" s="30">
        <v>690139</v>
      </c>
      <c r="K42" s="99" t="s">
        <v>67</v>
      </c>
      <c r="L42" s="32" t="s">
        <v>233</v>
      </c>
      <c r="M42" s="30">
        <v>294594</v>
      </c>
      <c r="N42" s="29">
        <v>50.9</v>
      </c>
      <c r="O42" s="30">
        <v>1499483</v>
      </c>
      <c r="P42" s="99" t="s">
        <v>68</v>
      </c>
      <c r="Q42" s="32" t="s">
        <v>233</v>
      </c>
      <c r="R42" s="30">
        <v>130352</v>
      </c>
      <c r="S42" s="29">
        <v>43.9</v>
      </c>
      <c r="T42" s="30">
        <v>571854</v>
      </c>
      <c r="U42" s="99" t="s">
        <v>2</v>
      </c>
      <c r="V42" s="32" t="s">
        <v>233</v>
      </c>
      <c r="W42" s="30">
        <v>95146</v>
      </c>
      <c r="X42" s="29">
        <v>47</v>
      </c>
      <c r="Y42" s="30">
        <v>447567</v>
      </c>
      <c r="Z42" s="99" t="s">
        <v>587</v>
      </c>
      <c r="AA42" s="32" t="s">
        <v>233</v>
      </c>
      <c r="AB42" s="30">
        <v>1024324</v>
      </c>
      <c r="AC42" s="29">
        <v>52.6</v>
      </c>
      <c r="AD42" s="30">
        <v>5383840</v>
      </c>
      <c r="AE42" s="99" t="s">
        <v>12</v>
      </c>
      <c r="AF42" s="27">
        <v>1987</v>
      </c>
      <c r="AG42" s="30">
        <v>138981</v>
      </c>
      <c r="AH42" s="29">
        <v>450.7</v>
      </c>
      <c r="AI42" s="30">
        <v>6263874</v>
      </c>
      <c r="AJ42" s="99" t="s">
        <v>5</v>
      </c>
      <c r="AK42" s="32" t="s">
        <v>233</v>
      </c>
      <c r="AL42" s="30">
        <v>59289</v>
      </c>
      <c r="AM42" s="29">
        <v>29.1</v>
      </c>
      <c r="AN42" s="30">
        <v>172531</v>
      </c>
      <c r="AO42" s="99" t="s">
        <v>246</v>
      </c>
      <c r="AP42" s="32" t="s">
        <v>233</v>
      </c>
      <c r="AQ42" s="30">
        <v>42095</v>
      </c>
      <c r="AR42" s="29">
        <v>54.3</v>
      </c>
      <c r="AS42" s="30">
        <v>228576</v>
      </c>
      <c r="AT42" s="99" t="s">
        <v>178</v>
      </c>
      <c r="AU42" s="32" t="s">
        <v>233</v>
      </c>
      <c r="AV42" s="30">
        <v>213119</v>
      </c>
      <c r="AW42" s="29">
        <v>406.9</v>
      </c>
      <c r="AX42" s="30">
        <v>8671812</v>
      </c>
      <c r="AY42" s="99" t="s">
        <v>582</v>
      </c>
      <c r="AZ42" s="32" t="s">
        <v>233</v>
      </c>
      <c r="BA42" s="30">
        <v>75651</v>
      </c>
      <c r="BB42" s="29">
        <v>406.2</v>
      </c>
      <c r="BC42" s="30">
        <v>3073246</v>
      </c>
      <c r="BD42" s="99" t="s">
        <v>247</v>
      </c>
      <c r="BE42" s="27" t="s">
        <v>233</v>
      </c>
      <c r="BF42" s="30">
        <v>82028</v>
      </c>
      <c r="BG42" s="29">
        <v>400.1</v>
      </c>
      <c r="BH42" s="30">
        <v>3282284</v>
      </c>
      <c r="BI42" s="99" t="s">
        <v>342</v>
      </c>
      <c r="BJ42" s="32" t="s">
        <v>233</v>
      </c>
      <c r="BK42" s="30">
        <v>1066419</v>
      </c>
      <c r="BL42" s="29">
        <v>52.6</v>
      </c>
      <c r="BM42" s="30">
        <v>5612416</v>
      </c>
      <c r="BN42" s="68"/>
      <c r="BO42" s="93"/>
      <c r="BP42" s="95"/>
      <c r="BQ42" s="96"/>
      <c r="BR42" s="95"/>
      <c r="BS42" s="99" t="s">
        <v>65</v>
      </c>
      <c r="BT42" s="32" t="s">
        <v>233</v>
      </c>
      <c r="BU42" s="30">
        <v>9386</v>
      </c>
      <c r="BV42" s="29">
        <v>54.3</v>
      </c>
      <c r="BW42" s="30">
        <v>51004</v>
      </c>
      <c r="BX42" s="99" t="s">
        <v>338</v>
      </c>
      <c r="BY42" s="32" t="s">
        <v>233</v>
      </c>
      <c r="BZ42" s="30">
        <v>300922</v>
      </c>
      <c r="CA42" s="29">
        <v>68.7</v>
      </c>
      <c r="CB42" s="30">
        <v>2066392</v>
      </c>
      <c r="CC42" s="99" t="s">
        <v>339</v>
      </c>
      <c r="CD42" s="32" t="s">
        <v>233</v>
      </c>
      <c r="CE42" s="30">
        <v>424946</v>
      </c>
      <c r="CF42" s="29">
        <v>48.7</v>
      </c>
      <c r="CG42" s="30">
        <v>2071337</v>
      </c>
      <c r="CH42" s="99" t="s">
        <v>66</v>
      </c>
      <c r="CI42" s="32" t="s">
        <v>233</v>
      </c>
      <c r="CJ42" s="30">
        <v>1777</v>
      </c>
      <c r="CK42" s="29">
        <v>41.3</v>
      </c>
      <c r="CL42" s="30">
        <v>7343</v>
      </c>
      <c r="CM42" s="99" t="s">
        <v>248</v>
      </c>
      <c r="CN42" s="32" t="s">
        <v>233</v>
      </c>
      <c r="CO42" s="30">
        <v>24028</v>
      </c>
      <c r="CP42" s="29">
        <v>42.1</v>
      </c>
      <c r="CQ42" s="30">
        <v>101062</v>
      </c>
      <c r="CR42" s="99" t="s">
        <v>592</v>
      </c>
      <c r="CS42" s="32" t="s">
        <v>233</v>
      </c>
      <c r="CT42" s="30">
        <v>25805</v>
      </c>
      <c r="CU42" s="29">
        <v>42.00930052315443</v>
      </c>
      <c r="CV42" s="30">
        <v>108405</v>
      </c>
      <c r="CW42" s="99" t="s">
        <v>249</v>
      </c>
      <c r="CX42" s="32" t="s">
        <v>233</v>
      </c>
      <c r="CY42" s="30">
        <v>480204</v>
      </c>
      <c r="CZ42" s="29">
        <v>57.6</v>
      </c>
      <c r="DA42" s="30">
        <v>2763874</v>
      </c>
      <c r="DB42" s="99" t="s">
        <v>191</v>
      </c>
      <c r="DC42" s="32" t="s">
        <v>233</v>
      </c>
      <c r="DD42" s="30">
        <v>544120</v>
      </c>
      <c r="DE42" s="29">
        <v>48.2</v>
      </c>
      <c r="DF42" s="30">
        <v>2619966</v>
      </c>
      <c r="DG42" s="99" t="s">
        <v>4</v>
      </c>
      <c r="DH42" s="32" t="s">
        <v>233</v>
      </c>
      <c r="DI42" s="30">
        <v>19340</v>
      </c>
      <c r="DJ42" s="29">
        <v>37.799999999999997</v>
      </c>
      <c r="DK42" s="30">
        <v>73105</v>
      </c>
      <c r="DL42" s="99" t="s">
        <v>3</v>
      </c>
      <c r="DM42" s="32" t="s">
        <v>233</v>
      </c>
      <c r="DN42" s="30">
        <v>17059</v>
      </c>
      <c r="DO42" s="29">
        <v>30.9</v>
      </c>
      <c r="DP42" s="30">
        <v>52712</v>
      </c>
      <c r="DQ42" s="99" t="s">
        <v>6</v>
      </c>
      <c r="DR42" s="32" t="s">
        <v>233</v>
      </c>
      <c r="DS42" s="30">
        <v>1076</v>
      </c>
      <c r="DT42" s="29">
        <v>22.3</v>
      </c>
      <c r="DU42" s="30">
        <v>2399</v>
      </c>
      <c r="DV42" s="101" t="s">
        <v>596</v>
      </c>
      <c r="DW42" s="32" t="s">
        <v>233</v>
      </c>
      <c r="DX42" s="30">
        <v>60365</v>
      </c>
      <c r="DY42" s="29">
        <v>29</v>
      </c>
      <c r="DZ42" s="30">
        <v>174930</v>
      </c>
      <c r="EA42" s="101" t="s">
        <v>87</v>
      </c>
      <c r="EB42" s="32">
        <v>1987</v>
      </c>
      <c r="EC42" s="30">
        <v>6377</v>
      </c>
      <c r="ED42" s="29">
        <v>327.8</v>
      </c>
      <c r="EE42" s="30">
        <v>209038</v>
      </c>
      <c r="EF42" s="101" t="s">
        <v>13</v>
      </c>
      <c r="EG42" s="32">
        <v>1987</v>
      </c>
      <c r="EH42" s="30">
        <v>12625</v>
      </c>
      <c r="EI42" s="29">
        <v>762.6</v>
      </c>
      <c r="EJ42" s="30">
        <v>962783</v>
      </c>
      <c r="EK42" s="101" t="s">
        <v>193</v>
      </c>
      <c r="EL42" s="32">
        <v>1987</v>
      </c>
      <c r="EM42" s="30">
        <v>1063</v>
      </c>
      <c r="EN42" s="29">
        <v>88.4</v>
      </c>
      <c r="EO42" s="30">
        <v>9397</v>
      </c>
      <c r="EP42" s="33" t="s">
        <v>177</v>
      </c>
      <c r="EQ42" s="32">
        <v>1987</v>
      </c>
      <c r="ER42" s="30">
        <v>111</v>
      </c>
      <c r="ES42" s="29">
        <v>78.099999999999994</v>
      </c>
      <c r="ET42" s="30">
        <v>867</v>
      </c>
      <c r="EU42" s="101" t="s">
        <v>569</v>
      </c>
      <c r="EV42" s="32">
        <v>1987</v>
      </c>
      <c r="EW42" s="30">
        <v>15652</v>
      </c>
      <c r="EX42" s="29">
        <v>85.595195502172245</v>
      </c>
      <c r="EY42" s="30">
        <v>133973.6</v>
      </c>
      <c r="EZ42" s="101" t="s">
        <v>570</v>
      </c>
      <c r="FA42" s="32">
        <v>1987</v>
      </c>
      <c r="FB42" s="30">
        <v>206770</v>
      </c>
      <c r="FC42" s="29">
        <v>74.375</v>
      </c>
      <c r="FD42" s="30">
        <v>1537852.3</v>
      </c>
      <c r="FE42" s="101" t="s">
        <v>8</v>
      </c>
      <c r="FF42" s="32">
        <v>1987</v>
      </c>
      <c r="FG42" s="30">
        <v>418776</v>
      </c>
      <c r="FH42" s="29">
        <v>94.2</v>
      </c>
      <c r="FI42" s="30">
        <v>3944870</v>
      </c>
      <c r="FJ42" s="101" t="s">
        <v>11</v>
      </c>
      <c r="FK42" s="32">
        <v>1987</v>
      </c>
      <c r="FL42" s="30"/>
      <c r="FM42" s="29"/>
      <c r="FN42" s="30"/>
      <c r="FO42" s="101" t="s">
        <v>10</v>
      </c>
      <c r="FP42" s="32">
        <v>1987</v>
      </c>
      <c r="FQ42" s="30"/>
      <c r="FR42" s="29"/>
      <c r="FS42" s="30"/>
      <c r="FT42" s="101"/>
      <c r="FY42" s="109" t="s">
        <v>561</v>
      </c>
      <c r="FZ42" s="37" t="s">
        <v>233</v>
      </c>
      <c r="GA42" s="38">
        <v>1674475</v>
      </c>
      <c r="GB42" s="109" t="s">
        <v>564</v>
      </c>
      <c r="GC42" s="37" t="s">
        <v>233</v>
      </c>
      <c r="GD42" s="38">
        <v>1037122</v>
      </c>
      <c r="GE42" s="109" t="s">
        <v>562</v>
      </c>
      <c r="GF42" s="37" t="s">
        <v>233</v>
      </c>
      <c r="GG42" s="112">
        <v>2711597</v>
      </c>
      <c r="GH42" s="36" t="s">
        <v>566</v>
      </c>
      <c r="GI42" s="37" t="s">
        <v>233</v>
      </c>
      <c r="GJ42" s="38">
        <v>2732656</v>
      </c>
    </row>
    <row r="43" spans="1:192" s="35" customFormat="1" ht="9.6">
      <c r="A43" s="92" t="s">
        <v>64</v>
      </c>
      <c r="B43" s="27" t="s">
        <v>234</v>
      </c>
      <c r="C43" s="28">
        <v>313246</v>
      </c>
      <c r="D43" s="29">
        <v>66.900000000000006</v>
      </c>
      <c r="E43" s="30">
        <v>2095929</v>
      </c>
      <c r="F43" s="99" t="s">
        <v>0</v>
      </c>
      <c r="G43" s="32" t="s">
        <v>234</v>
      </c>
      <c r="H43" s="30">
        <v>154819</v>
      </c>
      <c r="I43" s="29">
        <v>37.9</v>
      </c>
      <c r="J43" s="30">
        <v>587383</v>
      </c>
      <c r="K43" s="99" t="s">
        <v>67</v>
      </c>
      <c r="L43" s="32" t="s">
        <v>234</v>
      </c>
      <c r="M43" s="30">
        <v>249556</v>
      </c>
      <c r="N43" s="29">
        <v>54.5</v>
      </c>
      <c r="O43" s="30">
        <v>1360579</v>
      </c>
      <c r="P43" s="99" t="s">
        <v>68</v>
      </c>
      <c r="Q43" s="32" t="s">
        <v>234</v>
      </c>
      <c r="R43" s="30">
        <v>156301</v>
      </c>
      <c r="S43" s="29">
        <v>38.200000000000003</v>
      </c>
      <c r="T43" s="30">
        <v>597851</v>
      </c>
      <c r="U43" s="99" t="s">
        <v>2</v>
      </c>
      <c r="V43" s="32" t="s">
        <v>234</v>
      </c>
      <c r="W43" s="30">
        <v>98990</v>
      </c>
      <c r="X43" s="29">
        <v>38.299999999999997</v>
      </c>
      <c r="Y43" s="30">
        <v>379231</v>
      </c>
      <c r="Z43" s="99" t="s">
        <v>587</v>
      </c>
      <c r="AA43" s="32" t="s">
        <v>234</v>
      </c>
      <c r="AB43" s="30">
        <v>1011336</v>
      </c>
      <c r="AC43" s="29">
        <v>51.3</v>
      </c>
      <c r="AD43" s="30">
        <v>5187357</v>
      </c>
      <c r="AE43" s="99" t="s">
        <v>12</v>
      </c>
      <c r="AF43" s="27">
        <v>1988</v>
      </c>
      <c r="AG43" s="30">
        <v>140186</v>
      </c>
      <c r="AH43" s="29">
        <v>423</v>
      </c>
      <c r="AI43" s="30">
        <v>5929490</v>
      </c>
      <c r="AJ43" s="99" t="s">
        <v>5</v>
      </c>
      <c r="AK43" s="32" t="s">
        <v>234</v>
      </c>
      <c r="AL43" s="30">
        <v>54246</v>
      </c>
      <c r="AM43" s="29">
        <v>28.9</v>
      </c>
      <c r="AN43" s="30">
        <v>156918</v>
      </c>
      <c r="AO43" s="99" t="s">
        <v>246</v>
      </c>
      <c r="AP43" s="32" t="s">
        <v>234</v>
      </c>
      <c r="AQ43" s="30">
        <v>41006</v>
      </c>
      <c r="AR43" s="29">
        <v>70.7</v>
      </c>
      <c r="AS43" s="30">
        <v>290097</v>
      </c>
      <c r="AT43" s="99" t="s">
        <v>178</v>
      </c>
      <c r="AU43" s="32" t="s">
        <v>234</v>
      </c>
      <c r="AV43" s="30">
        <v>208762</v>
      </c>
      <c r="AW43" s="29">
        <v>466.4</v>
      </c>
      <c r="AX43" s="30">
        <v>9737267</v>
      </c>
      <c r="AY43" s="99" t="s">
        <v>582</v>
      </c>
      <c r="AZ43" s="32" t="s">
        <v>234</v>
      </c>
      <c r="BA43" s="30">
        <v>77197</v>
      </c>
      <c r="BB43" s="29">
        <v>369.5</v>
      </c>
      <c r="BC43" s="30">
        <v>2852198</v>
      </c>
      <c r="BD43" s="99" t="s">
        <v>247</v>
      </c>
      <c r="BE43" s="27" t="s">
        <v>234</v>
      </c>
      <c r="BF43" s="30">
        <v>82926</v>
      </c>
      <c r="BG43" s="29">
        <v>364</v>
      </c>
      <c r="BH43" s="30">
        <v>3018568</v>
      </c>
      <c r="BI43" s="99" t="s">
        <v>342</v>
      </c>
      <c r="BJ43" s="32" t="s">
        <v>234</v>
      </c>
      <c r="BK43" s="30">
        <v>1052342</v>
      </c>
      <c r="BL43" s="29">
        <v>52.1</v>
      </c>
      <c r="BM43" s="30">
        <v>5477454</v>
      </c>
      <c r="BN43" s="99" t="s">
        <v>1</v>
      </c>
      <c r="BO43" s="32" t="s">
        <v>234</v>
      </c>
      <c r="BP43" s="30">
        <v>6940</v>
      </c>
      <c r="BQ43" s="29">
        <v>49.3</v>
      </c>
      <c r="BR43" s="30">
        <v>34214</v>
      </c>
      <c r="BS43" s="99" t="s">
        <v>65</v>
      </c>
      <c r="BT43" s="32" t="s">
        <v>234</v>
      </c>
      <c r="BU43" s="30">
        <v>13056</v>
      </c>
      <c r="BV43" s="29">
        <v>49.3</v>
      </c>
      <c r="BW43" s="30">
        <v>64350</v>
      </c>
      <c r="BX43" s="99" t="s">
        <v>338</v>
      </c>
      <c r="BY43" s="32" t="s">
        <v>234</v>
      </c>
      <c r="BZ43" s="30">
        <v>326302</v>
      </c>
      <c r="CA43" s="29">
        <v>66.2</v>
      </c>
      <c r="CB43" s="30">
        <v>2160279</v>
      </c>
      <c r="CC43" s="99" t="s">
        <v>339</v>
      </c>
      <c r="CD43" s="32" t="s">
        <v>234</v>
      </c>
      <c r="CE43" s="30">
        <v>405857</v>
      </c>
      <c r="CF43" s="29">
        <v>48.3</v>
      </c>
      <c r="CG43" s="30">
        <v>1958430</v>
      </c>
      <c r="CH43" s="99" t="s">
        <v>66</v>
      </c>
      <c r="CI43" s="32" t="s">
        <v>234</v>
      </c>
      <c r="CJ43" s="30">
        <v>2007</v>
      </c>
      <c r="CK43" s="29">
        <v>41.9</v>
      </c>
      <c r="CL43" s="30">
        <v>8409</v>
      </c>
      <c r="CM43" s="99" t="s">
        <v>248</v>
      </c>
      <c r="CN43" s="32" t="s">
        <v>234</v>
      </c>
      <c r="CO43" s="30">
        <v>16421</v>
      </c>
      <c r="CP43" s="29">
        <v>36.200000000000003</v>
      </c>
      <c r="CQ43" s="30">
        <v>59411</v>
      </c>
      <c r="CR43" s="99" t="s">
        <v>592</v>
      </c>
      <c r="CS43" s="32" t="s">
        <v>234</v>
      </c>
      <c r="CT43" s="30">
        <v>18428</v>
      </c>
      <c r="CU43" s="29">
        <v>36.802691556327332</v>
      </c>
      <c r="CV43" s="30">
        <v>67820</v>
      </c>
      <c r="CW43" s="99" t="s">
        <v>249</v>
      </c>
      <c r="CX43" s="32" t="s">
        <v>234</v>
      </c>
      <c r="CY43" s="30">
        <v>483128</v>
      </c>
      <c r="CZ43" s="29">
        <v>57</v>
      </c>
      <c r="DA43" s="30">
        <v>2756071</v>
      </c>
      <c r="DB43" s="99" t="s">
        <v>191</v>
      </c>
      <c r="DC43" s="32" t="s">
        <v>234</v>
      </c>
      <c r="DD43" s="30">
        <v>528208</v>
      </c>
      <c r="DE43" s="29">
        <v>46</v>
      </c>
      <c r="DF43" s="30">
        <v>2431286</v>
      </c>
      <c r="DG43" s="99" t="s">
        <v>4</v>
      </c>
      <c r="DH43" s="32" t="s">
        <v>234</v>
      </c>
      <c r="DI43" s="30">
        <v>24070</v>
      </c>
      <c r="DJ43" s="29">
        <v>33.6</v>
      </c>
      <c r="DK43" s="30">
        <v>80991</v>
      </c>
      <c r="DL43" s="99" t="s">
        <v>3</v>
      </c>
      <c r="DM43" s="32" t="s">
        <v>234</v>
      </c>
      <c r="DN43" s="30">
        <v>10874</v>
      </c>
      <c r="DO43" s="29">
        <v>34.1</v>
      </c>
      <c r="DP43" s="30">
        <v>37086</v>
      </c>
      <c r="DQ43" s="99" t="s">
        <v>6</v>
      </c>
      <c r="DR43" s="32" t="s">
        <v>234</v>
      </c>
      <c r="DS43" s="30">
        <v>1623</v>
      </c>
      <c r="DT43" s="29">
        <v>23.9</v>
      </c>
      <c r="DU43" s="30">
        <v>3880</v>
      </c>
      <c r="DV43" s="101" t="s">
        <v>596</v>
      </c>
      <c r="DW43" s="32" t="s">
        <v>234</v>
      </c>
      <c r="DX43" s="30">
        <v>55869</v>
      </c>
      <c r="DY43" s="29">
        <v>28.8</v>
      </c>
      <c r="DZ43" s="30">
        <v>160798</v>
      </c>
      <c r="EA43" s="101" t="s">
        <v>87</v>
      </c>
      <c r="EB43" s="32">
        <v>1988</v>
      </c>
      <c r="EC43" s="30">
        <v>5729</v>
      </c>
      <c r="ED43" s="29">
        <v>290.39999999999998</v>
      </c>
      <c r="EE43" s="30">
        <v>166370</v>
      </c>
      <c r="EF43" s="101" t="s">
        <v>13</v>
      </c>
      <c r="EG43" s="32">
        <v>1988</v>
      </c>
      <c r="EH43" s="30">
        <v>11151</v>
      </c>
      <c r="EI43" s="29">
        <v>758.5</v>
      </c>
      <c r="EJ43" s="30">
        <v>845803</v>
      </c>
      <c r="EK43" s="101" t="s">
        <v>193</v>
      </c>
      <c r="EL43" s="32">
        <v>1988</v>
      </c>
      <c r="EM43" s="30">
        <v>1415</v>
      </c>
      <c r="EN43" s="29">
        <v>88.5</v>
      </c>
      <c r="EO43" s="30">
        <v>12520</v>
      </c>
      <c r="EP43" s="33" t="s">
        <v>177</v>
      </c>
      <c r="EQ43" s="32">
        <v>1988</v>
      </c>
      <c r="ER43" s="30">
        <v>242</v>
      </c>
      <c r="ES43" s="29">
        <v>65.3</v>
      </c>
      <c r="ET43" s="30">
        <v>1580</v>
      </c>
      <c r="EU43" s="101" t="s">
        <v>569</v>
      </c>
      <c r="EV43" s="32">
        <v>1988</v>
      </c>
      <c r="EW43" s="30">
        <v>14495</v>
      </c>
      <c r="EX43" s="29">
        <v>87.861090031045194</v>
      </c>
      <c r="EY43" s="30">
        <v>127354.65</v>
      </c>
      <c r="EZ43" s="101" t="s">
        <v>570</v>
      </c>
      <c r="FA43" s="32">
        <v>1988</v>
      </c>
      <c r="FB43" s="30">
        <v>256739</v>
      </c>
      <c r="FC43" s="29">
        <v>77.86</v>
      </c>
      <c r="FD43" s="30">
        <v>1999416.75</v>
      </c>
      <c r="FE43" s="101" t="s">
        <v>8</v>
      </c>
      <c r="FF43" s="32">
        <v>1988</v>
      </c>
      <c r="FG43" s="30">
        <v>417175</v>
      </c>
      <c r="FH43" s="29">
        <v>99.2</v>
      </c>
      <c r="FI43" s="30">
        <v>4138735</v>
      </c>
      <c r="FJ43" s="101" t="s">
        <v>11</v>
      </c>
      <c r="FK43" s="32">
        <v>1988</v>
      </c>
      <c r="FL43" s="30"/>
      <c r="FM43" s="29"/>
      <c r="FN43" s="30"/>
      <c r="FO43" s="101" t="s">
        <v>10</v>
      </c>
      <c r="FP43" s="32">
        <v>1988</v>
      </c>
      <c r="FQ43" s="30"/>
      <c r="FR43" s="29"/>
      <c r="FS43" s="30"/>
      <c r="FT43" s="101"/>
      <c r="FY43" s="109" t="s">
        <v>561</v>
      </c>
      <c r="FZ43" s="37" t="s">
        <v>234</v>
      </c>
      <c r="GA43" s="38">
        <v>1679914</v>
      </c>
      <c r="GB43" s="109" t="s">
        <v>564</v>
      </c>
      <c r="GC43" s="37" t="s">
        <v>234</v>
      </c>
      <c r="GD43" s="38">
        <v>1016858</v>
      </c>
      <c r="GE43" s="109" t="s">
        <v>562</v>
      </c>
      <c r="GF43" s="37" t="s">
        <v>234</v>
      </c>
      <c r="GG43" s="112">
        <v>2696772</v>
      </c>
      <c r="GH43" s="36" t="s">
        <v>566</v>
      </c>
      <c r="GI43" s="37" t="s">
        <v>234</v>
      </c>
      <c r="GJ43" s="38">
        <v>2718186</v>
      </c>
    </row>
    <row r="44" spans="1:192" s="35" customFormat="1" ht="9.6">
      <c r="A44" s="92" t="s">
        <v>64</v>
      </c>
      <c r="B44" s="27" t="s">
        <v>235</v>
      </c>
      <c r="C44" s="28">
        <v>342873</v>
      </c>
      <c r="D44" s="29">
        <v>54</v>
      </c>
      <c r="E44" s="30">
        <v>1852200</v>
      </c>
      <c r="F44" s="99" t="s">
        <v>0</v>
      </c>
      <c r="G44" s="32" t="s">
        <v>235</v>
      </c>
      <c r="H44" s="30">
        <v>158234</v>
      </c>
      <c r="I44" s="29">
        <v>45.9</v>
      </c>
      <c r="J44" s="30">
        <v>725503</v>
      </c>
      <c r="K44" s="99" t="s">
        <v>67</v>
      </c>
      <c r="L44" s="32" t="s">
        <v>235</v>
      </c>
      <c r="M44" s="30">
        <v>237883</v>
      </c>
      <c r="N44" s="29">
        <v>61.8</v>
      </c>
      <c r="O44" s="30">
        <v>1470831</v>
      </c>
      <c r="P44" s="99" t="s">
        <v>68</v>
      </c>
      <c r="Q44" s="32" t="s">
        <v>235</v>
      </c>
      <c r="R44" s="30">
        <v>142574</v>
      </c>
      <c r="S44" s="29">
        <v>33.200000000000003</v>
      </c>
      <c r="T44" s="30">
        <v>473916</v>
      </c>
      <c r="U44" s="99" t="s">
        <v>2</v>
      </c>
      <c r="V44" s="32" t="s">
        <v>235</v>
      </c>
      <c r="W44" s="30">
        <v>82916</v>
      </c>
      <c r="X44" s="29">
        <v>30.8</v>
      </c>
      <c r="Y44" s="30">
        <v>255464</v>
      </c>
      <c r="Z44" s="99" t="s">
        <v>587</v>
      </c>
      <c r="AA44" s="32" t="s">
        <v>235</v>
      </c>
      <c r="AB44" s="30">
        <v>1000822</v>
      </c>
      <c r="AC44" s="29">
        <v>49.2</v>
      </c>
      <c r="AD44" s="30">
        <v>4926642</v>
      </c>
      <c r="AE44" s="99" t="s">
        <v>12</v>
      </c>
      <c r="AF44" s="27">
        <v>1989</v>
      </c>
      <c r="AG44" s="30">
        <v>143241</v>
      </c>
      <c r="AH44" s="29">
        <v>469.7</v>
      </c>
      <c r="AI44" s="30">
        <v>6728488</v>
      </c>
      <c r="AJ44" s="99" t="s">
        <v>5</v>
      </c>
      <c r="AK44" s="32" t="s">
        <v>235</v>
      </c>
      <c r="AL44" s="30">
        <v>68121</v>
      </c>
      <c r="AM44" s="29">
        <v>32.700000000000003</v>
      </c>
      <c r="AN44" s="30">
        <v>222590</v>
      </c>
      <c r="AO44" s="99" t="s">
        <v>246</v>
      </c>
      <c r="AP44" s="32" t="s">
        <v>235</v>
      </c>
      <c r="AQ44" s="30">
        <v>49468</v>
      </c>
      <c r="AR44" s="29">
        <v>72.900000000000006</v>
      </c>
      <c r="AS44" s="30">
        <v>360835</v>
      </c>
      <c r="AT44" s="99" t="s">
        <v>178</v>
      </c>
      <c r="AU44" s="32" t="s">
        <v>235</v>
      </c>
      <c r="AV44" s="30">
        <v>214828</v>
      </c>
      <c r="AW44" s="29">
        <v>463.7</v>
      </c>
      <c r="AX44" s="30">
        <v>9961030</v>
      </c>
      <c r="AY44" s="99" t="s">
        <v>582</v>
      </c>
      <c r="AZ44" s="32" t="s">
        <v>235</v>
      </c>
      <c r="BA44" s="30">
        <v>82109</v>
      </c>
      <c r="BB44" s="29">
        <v>402.4</v>
      </c>
      <c r="BC44" s="30">
        <v>3304148</v>
      </c>
      <c r="BD44" s="99" t="s">
        <v>247</v>
      </c>
      <c r="BE44" s="27" t="s">
        <v>235</v>
      </c>
      <c r="BF44" s="30">
        <v>88920</v>
      </c>
      <c r="BG44" s="29">
        <v>394.3</v>
      </c>
      <c r="BH44" s="30">
        <v>3506448</v>
      </c>
      <c r="BI44" s="99" t="s">
        <v>342</v>
      </c>
      <c r="BJ44" s="32" t="s">
        <v>235</v>
      </c>
      <c r="BK44" s="30">
        <v>1050290</v>
      </c>
      <c r="BL44" s="29">
        <v>50.3</v>
      </c>
      <c r="BM44" s="30">
        <v>5287477</v>
      </c>
      <c r="BN44" s="99" t="s">
        <v>1</v>
      </c>
      <c r="BO44" s="32" t="s">
        <v>235</v>
      </c>
      <c r="BP44" s="30">
        <v>11146</v>
      </c>
      <c r="BQ44" s="29">
        <v>51.7</v>
      </c>
      <c r="BR44" s="30">
        <v>57580</v>
      </c>
      <c r="BS44" s="99" t="s">
        <v>65</v>
      </c>
      <c r="BT44" s="32" t="s">
        <v>235</v>
      </c>
      <c r="BU44" s="30">
        <v>9540</v>
      </c>
      <c r="BV44" s="29">
        <v>41.3</v>
      </c>
      <c r="BW44" s="30">
        <v>39362</v>
      </c>
      <c r="BX44" s="99" t="s">
        <v>338</v>
      </c>
      <c r="BY44" s="32" t="s">
        <v>235</v>
      </c>
      <c r="BZ44" s="30">
        <v>352413</v>
      </c>
      <c r="CA44" s="29">
        <v>53.7</v>
      </c>
      <c r="CB44" s="30">
        <v>1891562</v>
      </c>
      <c r="CC44" s="99" t="s">
        <v>339</v>
      </c>
      <c r="CD44" s="32" t="s">
        <v>235</v>
      </c>
      <c r="CE44" s="30">
        <v>380457</v>
      </c>
      <c r="CF44" s="29">
        <v>51.1</v>
      </c>
      <c r="CG44" s="30">
        <v>1944747</v>
      </c>
      <c r="CH44" s="99" t="s">
        <v>66</v>
      </c>
      <c r="CI44" s="32" t="s">
        <v>235</v>
      </c>
      <c r="CJ44" s="30">
        <v>1028</v>
      </c>
      <c r="CK44" s="29">
        <v>42.7</v>
      </c>
      <c r="CL44" s="30">
        <v>4391</v>
      </c>
      <c r="CM44" s="99" t="s">
        <v>248</v>
      </c>
      <c r="CN44" s="32" t="s">
        <v>235</v>
      </c>
      <c r="CO44" s="30">
        <v>14628</v>
      </c>
      <c r="CP44" s="29">
        <v>32.4</v>
      </c>
      <c r="CQ44" s="30">
        <v>47395</v>
      </c>
      <c r="CR44" s="99" t="s">
        <v>592</v>
      </c>
      <c r="CS44" s="32" t="s">
        <v>235</v>
      </c>
      <c r="CT44" s="30">
        <v>15656</v>
      </c>
      <c r="CU44" s="29">
        <v>33.077414409810935</v>
      </c>
      <c r="CV44" s="30">
        <v>51786</v>
      </c>
      <c r="CW44" s="99" t="s">
        <v>249</v>
      </c>
      <c r="CX44" s="32" t="s">
        <v>235</v>
      </c>
      <c r="CY44" s="30">
        <v>511675</v>
      </c>
      <c r="CZ44" s="29">
        <v>51.2</v>
      </c>
      <c r="DA44" s="30">
        <v>2621456</v>
      </c>
      <c r="DB44" s="99" t="s">
        <v>191</v>
      </c>
      <c r="DC44" s="32" t="s">
        <v>235</v>
      </c>
      <c r="DD44" s="30">
        <v>489147</v>
      </c>
      <c r="DE44" s="29">
        <v>47.1</v>
      </c>
      <c r="DF44" s="30">
        <v>2305186</v>
      </c>
      <c r="DG44" s="99" t="s">
        <v>4</v>
      </c>
      <c r="DH44" s="32" t="s">
        <v>235</v>
      </c>
      <c r="DI44" s="30">
        <v>15602</v>
      </c>
      <c r="DJ44" s="29">
        <v>35.799999999999997</v>
      </c>
      <c r="DK44" s="30">
        <v>55817</v>
      </c>
      <c r="DL44" s="99" t="s">
        <v>3</v>
      </c>
      <c r="DM44" s="32" t="s">
        <v>235</v>
      </c>
      <c r="DN44" s="30">
        <v>7295</v>
      </c>
      <c r="DO44" s="29">
        <v>34.299999999999997</v>
      </c>
      <c r="DP44" s="30">
        <v>25017</v>
      </c>
      <c r="DQ44" s="99" t="s">
        <v>6</v>
      </c>
      <c r="DR44" s="32" t="s">
        <v>235</v>
      </c>
      <c r="DS44" s="30">
        <v>1606</v>
      </c>
      <c r="DT44" s="29">
        <v>23.4</v>
      </c>
      <c r="DU44" s="30">
        <v>3759</v>
      </c>
      <c r="DV44" s="101" t="s">
        <v>596</v>
      </c>
      <c r="DW44" s="32" t="s">
        <v>235</v>
      </c>
      <c r="DX44" s="30">
        <v>69727</v>
      </c>
      <c r="DY44" s="29">
        <v>32.5</v>
      </c>
      <c r="DZ44" s="30">
        <v>226349</v>
      </c>
      <c r="EA44" s="101" t="s">
        <v>87</v>
      </c>
      <c r="EB44" s="32">
        <v>1989</v>
      </c>
      <c r="EC44" s="30">
        <v>6811</v>
      </c>
      <c r="ED44" s="29">
        <v>297</v>
      </c>
      <c r="EE44" s="30">
        <v>202300</v>
      </c>
      <c r="EF44" s="101" t="s">
        <v>13</v>
      </c>
      <c r="EG44" s="32">
        <v>1989</v>
      </c>
      <c r="EH44" s="30">
        <v>9547</v>
      </c>
      <c r="EI44" s="29">
        <v>761.3</v>
      </c>
      <c r="EJ44" s="30">
        <v>726813</v>
      </c>
      <c r="EK44" s="101" t="s">
        <v>193</v>
      </c>
      <c r="EL44" s="32">
        <v>1989</v>
      </c>
      <c r="EM44" s="30">
        <v>1170</v>
      </c>
      <c r="EN44" s="29">
        <v>82.7</v>
      </c>
      <c r="EO44" s="30">
        <v>9672</v>
      </c>
      <c r="EP44" s="33" t="s">
        <v>177</v>
      </c>
      <c r="EQ44" s="32">
        <v>1989</v>
      </c>
      <c r="ER44" s="30">
        <v>25</v>
      </c>
      <c r="ES44" s="29">
        <v>63.1</v>
      </c>
      <c r="ET44" s="30">
        <v>158</v>
      </c>
      <c r="EU44" s="101" t="s">
        <v>569</v>
      </c>
      <c r="EV44" s="32">
        <v>1989</v>
      </c>
      <c r="EW44" s="30">
        <v>15945</v>
      </c>
      <c r="EX44" s="29">
        <v>86.413201630605201</v>
      </c>
      <c r="EY44" s="30">
        <v>137785.85</v>
      </c>
      <c r="EZ44" s="101" t="s">
        <v>570</v>
      </c>
      <c r="FA44" s="32">
        <v>1989</v>
      </c>
      <c r="FB44" s="30">
        <v>259882</v>
      </c>
      <c r="FC44" s="29">
        <v>77.179999999999993</v>
      </c>
      <c r="FD44" s="30">
        <v>2006364.65</v>
      </c>
      <c r="FE44" s="101" t="s">
        <v>8</v>
      </c>
      <c r="FF44" s="32">
        <v>1989</v>
      </c>
      <c r="FG44" s="30">
        <v>425042</v>
      </c>
      <c r="FH44" s="29">
        <v>96.1</v>
      </c>
      <c r="FI44" s="30">
        <v>4082563</v>
      </c>
      <c r="FJ44" s="101" t="s">
        <v>11</v>
      </c>
      <c r="FK44" s="32">
        <v>1989</v>
      </c>
      <c r="FL44" s="30"/>
      <c r="FM44" s="29"/>
      <c r="FN44" s="30"/>
      <c r="FO44" s="101" t="s">
        <v>10</v>
      </c>
      <c r="FP44" s="32">
        <v>1989</v>
      </c>
      <c r="FQ44" s="30"/>
      <c r="FR44" s="29"/>
      <c r="FS44" s="30"/>
      <c r="FT44" s="101"/>
      <c r="FY44" s="109" t="s">
        <v>561</v>
      </c>
      <c r="FZ44" s="37" t="s">
        <v>235</v>
      </c>
      <c r="GA44" s="38">
        <v>1688095</v>
      </c>
      <c r="GB44" s="109" t="s">
        <v>564</v>
      </c>
      <c r="GC44" s="37" t="s">
        <v>235</v>
      </c>
      <c r="GD44" s="38">
        <v>1012413</v>
      </c>
      <c r="GE44" s="109" t="s">
        <v>562</v>
      </c>
      <c r="GF44" s="37" t="s">
        <v>235</v>
      </c>
      <c r="GG44" s="112">
        <v>2700508</v>
      </c>
      <c r="GH44" s="36" t="s">
        <v>566</v>
      </c>
      <c r="GI44" s="37" t="s">
        <v>235</v>
      </c>
      <c r="GJ44" s="38">
        <v>2721666</v>
      </c>
    </row>
    <row r="45" spans="1:192" s="35" customFormat="1" ht="9.6">
      <c r="A45" s="92" t="s">
        <v>64</v>
      </c>
      <c r="B45" s="27" t="s">
        <v>236</v>
      </c>
      <c r="C45" s="28">
        <v>305073</v>
      </c>
      <c r="D45" s="29">
        <v>70.7</v>
      </c>
      <c r="E45" s="30">
        <v>2157781</v>
      </c>
      <c r="F45" s="99" t="s">
        <v>0</v>
      </c>
      <c r="G45" s="32" t="s">
        <v>236</v>
      </c>
      <c r="H45" s="30">
        <v>174831</v>
      </c>
      <c r="I45" s="29">
        <v>45.3</v>
      </c>
      <c r="J45" s="30">
        <v>791285</v>
      </c>
      <c r="K45" s="99" t="s">
        <v>67</v>
      </c>
      <c r="L45" s="32" t="s">
        <v>236</v>
      </c>
      <c r="M45" s="30">
        <v>256122</v>
      </c>
      <c r="N45" s="29">
        <v>58.5</v>
      </c>
      <c r="O45" s="30">
        <v>1498314</v>
      </c>
      <c r="P45" s="99" t="s">
        <v>68</v>
      </c>
      <c r="Q45" s="32" t="s">
        <v>236</v>
      </c>
      <c r="R45" s="30">
        <v>105353</v>
      </c>
      <c r="S45" s="29">
        <v>38</v>
      </c>
      <c r="T45" s="30">
        <v>400131</v>
      </c>
      <c r="U45" s="99" t="s">
        <v>2</v>
      </c>
      <c r="V45" s="32" t="s">
        <v>236</v>
      </c>
      <c r="W45" s="30">
        <v>60418</v>
      </c>
      <c r="X45" s="29">
        <v>40.799999999999997</v>
      </c>
      <c r="Y45" s="30">
        <v>246626</v>
      </c>
      <c r="Z45" s="99" t="s">
        <v>587</v>
      </c>
      <c r="AA45" s="32" t="s">
        <v>236</v>
      </c>
      <c r="AB45" s="30">
        <v>947559</v>
      </c>
      <c r="AC45" s="29">
        <v>56</v>
      </c>
      <c r="AD45" s="30">
        <v>5306645</v>
      </c>
      <c r="AE45" s="99" t="s">
        <v>12</v>
      </c>
      <c r="AF45" s="27">
        <v>1990</v>
      </c>
      <c r="AG45" s="30">
        <v>157206</v>
      </c>
      <c r="AH45" s="29">
        <v>521.9</v>
      </c>
      <c r="AI45" s="30">
        <v>8205138</v>
      </c>
      <c r="AJ45" s="99" t="s">
        <v>5</v>
      </c>
      <c r="AK45" s="32" t="s">
        <v>236</v>
      </c>
      <c r="AL45" s="30">
        <v>95955</v>
      </c>
      <c r="AM45" s="29">
        <v>31.5</v>
      </c>
      <c r="AN45" s="30">
        <v>302653</v>
      </c>
      <c r="AO45" s="99" t="s">
        <v>246</v>
      </c>
      <c r="AP45" s="32" t="s">
        <v>236</v>
      </c>
      <c r="AQ45" s="30">
        <v>65044</v>
      </c>
      <c r="AR45" s="29">
        <v>60.7</v>
      </c>
      <c r="AS45" s="30">
        <v>394837</v>
      </c>
      <c r="AT45" s="99" t="s">
        <v>178</v>
      </c>
      <c r="AU45" s="32" t="s">
        <v>236</v>
      </c>
      <c r="AV45" s="30">
        <v>210740</v>
      </c>
      <c r="AW45" s="29">
        <v>408.8</v>
      </c>
      <c r="AX45" s="30">
        <v>8615703</v>
      </c>
      <c r="AY45" s="99" t="s">
        <v>582</v>
      </c>
      <c r="AZ45" s="32" t="s">
        <v>236</v>
      </c>
      <c r="BA45" s="30">
        <v>89967</v>
      </c>
      <c r="BB45" s="29">
        <v>370.1</v>
      </c>
      <c r="BC45" s="30">
        <v>3329319</v>
      </c>
      <c r="BD45" s="99" t="s">
        <v>247</v>
      </c>
      <c r="BE45" s="27" t="s">
        <v>236</v>
      </c>
      <c r="BF45" s="30">
        <v>97055</v>
      </c>
      <c r="BG45" s="29">
        <v>364.6</v>
      </c>
      <c r="BH45" s="30">
        <v>3538755</v>
      </c>
      <c r="BI45" s="99" t="s">
        <v>342</v>
      </c>
      <c r="BJ45" s="32" t="s">
        <v>236</v>
      </c>
      <c r="BK45" s="30">
        <v>1012603</v>
      </c>
      <c r="BL45" s="29">
        <v>56.3</v>
      </c>
      <c r="BM45" s="30">
        <v>5701482</v>
      </c>
      <c r="BN45" s="99" t="s">
        <v>1</v>
      </c>
      <c r="BO45" s="32" t="s">
        <v>236</v>
      </c>
      <c r="BP45" s="30">
        <v>27397</v>
      </c>
      <c r="BQ45" s="29">
        <v>50.1</v>
      </c>
      <c r="BR45" s="30">
        <v>137232</v>
      </c>
      <c r="BS45" s="99" t="s">
        <v>65</v>
      </c>
      <c r="BT45" s="32" t="s">
        <v>236</v>
      </c>
      <c r="BU45" s="30">
        <v>5691</v>
      </c>
      <c r="BV45" s="29">
        <v>52.1</v>
      </c>
      <c r="BW45" s="30">
        <v>29639</v>
      </c>
      <c r="BX45" s="99" t="s">
        <v>338</v>
      </c>
      <c r="BY45" s="32" t="s">
        <v>236</v>
      </c>
      <c r="BZ45" s="30">
        <v>310764</v>
      </c>
      <c r="CA45" s="29">
        <v>70.400000000000006</v>
      </c>
      <c r="CB45" s="30">
        <v>2187420</v>
      </c>
      <c r="CC45" s="99" t="s">
        <v>339</v>
      </c>
      <c r="CD45" s="32" t="s">
        <v>236</v>
      </c>
      <c r="CE45" s="30">
        <v>361475</v>
      </c>
      <c r="CF45" s="29">
        <v>52.5</v>
      </c>
      <c r="CG45" s="30">
        <v>1898445</v>
      </c>
      <c r="CH45" s="99" t="s">
        <v>66</v>
      </c>
      <c r="CI45" s="32" t="s">
        <v>236</v>
      </c>
      <c r="CJ45" s="30">
        <v>1799</v>
      </c>
      <c r="CK45" s="29">
        <v>42.1</v>
      </c>
      <c r="CL45" s="30">
        <v>7574</v>
      </c>
      <c r="CM45" s="99" t="s">
        <v>248</v>
      </c>
      <c r="CN45" s="32" t="s">
        <v>236</v>
      </c>
      <c r="CO45" s="30">
        <v>10875</v>
      </c>
      <c r="CP45" s="29">
        <v>35</v>
      </c>
      <c r="CQ45" s="30">
        <v>38063</v>
      </c>
      <c r="CR45" s="99" t="s">
        <v>592</v>
      </c>
      <c r="CS45" s="32" t="s">
        <v>236</v>
      </c>
      <c r="CT45" s="30">
        <v>12674</v>
      </c>
      <c r="CU45" s="29">
        <v>36.008363578980592</v>
      </c>
      <c r="CV45" s="30">
        <v>45637</v>
      </c>
      <c r="CW45" s="99" t="s">
        <v>249</v>
      </c>
      <c r="CX45" s="32" t="s">
        <v>236</v>
      </c>
      <c r="CY45" s="30">
        <v>487394</v>
      </c>
      <c r="CZ45" s="29">
        <v>61.3</v>
      </c>
      <c r="DA45" s="30">
        <v>2986279</v>
      </c>
      <c r="DB45" s="99" t="s">
        <v>191</v>
      </c>
      <c r="DC45" s="32" t="s">
        <v>236</v>
      </c>
      <c r="DD45" s="30">
        <v>460165</v>
      </c>
      <c r="DE45" s="29">
        <v>50.4</v>
      </c>
      <c r="DF45" s="30">
        <v>2320366</v>
      </c>
      <c r="DG45" s="99" t="s">
        <v>4</v>
      </c>
      <c r="DH45" s="32" t="s">
        <v>236</v>
      </c>
      <c r="DI45" s="30">
        <v>7221</v>
      </c>
      <c r="DJ45" s="29">
        <v>37.1</v>
      </c>
      <c r="DK45" s="30">
        <v>26818</v>
      </c>
      <c r="DL45" s="99" t="s">
        <v>3</v>
      </c>
      <c r="DM45" s="32" t="s">
        <v>236</v>
      </c>
      <c r="DN45" s="30">
        <v>5305</v>
      </c>
      <c r="DO45" s="29">
        <v>35.700000000000003</v>
      </c>
      <c r="DP45" s="30">
        <v>18956</v>
      </c>
      <c r="DQ45" s="99" t="s">
        <v>6</v>
      </c>
      <c r="DR45" s="32" t="s">
        <v>236</v>
      </c>
      <c r="DS45" s="30">
        <v>2146</v>
      </c>
      <c r="DT45" s="29">
        <v>25.4</v>
      </c>
      <c r="DU45" s="30">
        <v>5444</v>
      </c>
      <c r="DV45" s="101" t="s">
        <v>596</v>
      </c>
      <c r="DW45" s="32" t="s">
        <v>236</v>
      </c>
      <c r="DX45" s="30">
        <v>98101</v>
      </c>
      <c r="DY45" s="29">
        <v>31.4</v>
      </c>
      <c r="DZ45" s="30">
        <v>308097</v>
      </c>
      <c r="EA45" s="101" t="s">
        <v>87</v>
      </c>
      <c r="EB45" s="32">
        <v>1990</v>
      </c>
      <c r="EC45" s="30">
        <v>7088</v>
      </c>
      <c r="ED45" s="29">
        <v>295.5</v>
      </c>
      <c r="EE45" s="30">
        <v>209436</v>
      </c>
      <c r="EF45" s="101" t="s">
        <v>13</v>
      </c>
      <c r="EG45" s="32">
        <v>1990</v>
      </c>
      <c r="EH45" s="30">
        <v>8617</v>
      </c>
      <c r="EI45" s="29">
        <v>790.4</v>
      </c>
      <c r="EJ45" s="30">
        <v>681088</v>
      </c>
      <c r="EK45" s="101" t="s">
        <v>193</v>
      </c>
      <c r="EL45" s="32">
        <v>1990</v>
      </c>
      <c r="EM45" s="30">
        <v>1033</v>
      </c>
      <c r="EN45" s="29">
        <v>75.400000000000006</v>
      </c>
      <c r="EO45" s="30">
        <v>7785</v>
      </c>
      <c r="EP45" s="33" t="s">
        <v>177</v>
      </c>
      <c r="EQ45" s="32">
        <v>1990</v>
      </c>
      <c r="ER45" s="30">
        <v>116</v>
      </c>
      <c r="ES45" s="29">
        <v>64.099999999999994</v>
      </c>
      <c r="ET45" s="30">
        <v>744</v>
      </c>
      <c r="EU45" s="101" t="s">
        <v>569</v>
      </c>
      <c r="EV45" s="32">
        <v>1990</v>
      </c>
      <c r="EW45" s="30">
        <v>17885</v>
      </c>
      <c r="EX45" s="29">
        <v>91.642214145932343</v>
      </c>
      <c r="EY45" s="30">
        <v>163902.1</v>
      </c>
      <c r="EZ45" s="101" t="s">
        <v>570</v>
      </c>
      <c r="FA45" s="32">
        <v>1990</v>
      </c>
      <c r="FB45" s="30">
        <v>224950</v>
      </c>
      <c r="FC45" s="29">
        <v>78.625</v>
      </c>
      <c r="FD45" s="30">
        <v>1769326</v>
      </c>
      <c r="FE45" s="101" t="s">
        <v>8</v>
      </c>
      <c r="FF45" s="32">
        <v>1990</v>
      </c>
      <c r="FG45" s="30">
        <v>434675</v>
      </c>
      <c r="FH45" s="29">
        <v>102.5</v>
      </c>
      <c r="FI45" s="30">
        <v>4453449</v>
      </c>
      <c r="FJ45" s="101" t="s">
        <v>11</v>
      </c>
      <c r="FK45" s="32">
        <v>1990</v>
      </c>
      <c r="FL45" s="30"/>
      <c r="FM45" s="29"/>
      <c r="FN45" s="30"/>
      <c r="FO45" s="101" t="s">
        <v>10</v>
      </c>
      <c r="FP45" s="32">
        <v>1990</v>
      </c>
      <c r="FQ45" s="30"/>
      <c r="FR45" s="29"/>
      <c r="FS45" s="30"/>
      <c r="FT45" s="101"/>
      <c r="FY45" s="109" t="s">
        <v>561</v>
      </c>
      <c r="FZ45" s="37" t="s">
        <v>236</v>
      </c>
      <c r="GA45" s="38">
        <v>1700908</v>
      </c>
      <c r="GB45" s="109" t="s">
        <v>564</v>
      </c>
      <c r="GC45" s="37" t="s">
        <v>236</v>
      </c>
      <c r="GD45" s="38">
        <v>999610</v>
      </c>
      <c r="GE45" s="109" t="s">
        <v>562</v>
      </c>
      <c r="GF45" s="37" t="s">
        <v>236</v>
      </c>
      <c r="GG45" s="112">
        <v>2700518</v>
      </c>
      <c r="GH45" s="36" t="s">
        <v>566</v>
      </c>
      <c r="GI45" s="37" t="s">
        <v>236</v>
      </c>
      <c r="GJ45" s="38">
        <v>2721646</v>
      </c>
    </row>
    <row r="46" spans="1:192" s="35" customFormat="1" ht="9.6">
      <c r="A46" s="92" t="s">
        <v>64</v>
      </c>
      <c r="B46" s="27" t="s">
        <v>237</v>
      </c>
      <c r="C46" s="28">
        <v>310082</v>
      </c>
      <c r="D46" s="29">
        <v>77.7</v>
      </c>
      <c r="E46" s="30">
        <v>2408097</v>
      </c>
      <c r="F46" s="99" t="s">
        <v>0</v>
      </c>
      <c r="G46" s="32" t="s">
        <v>237</v>
      </c>
      <c r="H46" s="30">
        <v>153101</v>
      </c>
      <c r="I46" s="29">
        <v>49.5</v>
      </c>
      <c r="J46" s="30">
        <v>758156</v>
      </c>
      <c r="K46" s="99" t="s">
        <v>67</v>
      </c>
      <c r="L46" s="32" t="s">
        <v>237</v>
      </c>
      <c r="M46" s="30">
        <v>248411</v>
      </c>
      <c r="N46" s="29">
        <v>63</v>
      </c>
      <c r="O46" s="30">
        <v>1565238</v>
      </c>
      <c r="P46" s="99" t="s">
        <v>68</v>
      </c>
      <c r="Q46" s="32" t="s">
        <v>237</v>
      </c>
      <c r="R46" s="30">
        <v>104893</v>
      </c>
      <c r="S46" s="29">
        <v>49.4</v>
      </c>
      <c r="T46" s="30">
        <v>518067</v>
      </c>
      <c r="U46" s="99" t="s">
        <v>2</v>
      </c>
      <c r="V46" s="32" t="s">
        <v>237</v>
      </c>
      <c r="W46" s="30">
        <v>53107</v>
      </c>
      <c r="X46" s="29">
        <v>51.6</v>
      </c>
      <c r="Y46" s="30">
        <v>274191</v>
      </c>
      <c r="Z46" s="99" t="s">
        <v>587</v>
      </c>
      <c r="AA46" s="32" t="s">
        <v>237</v>
      </c>
      <c r="AB46" s="30">
        <v>937091</v>
      </c>
      <c r="AC46" s="29">
        <v>62.8</v>
      </c>
      <c r="AD46" s="30">
        <v>5883196</v>
      </c>
      <c r="AE46" s="99" t="s">
        <v>12</v>
      </c>
      <c r="AF46" s="27">
        <v>1991</v>
      </c>
      <c r="AG46" s="30">
        <v>142048</v>
      </c>
      <c r="AH46" s="29">
        <v>486.6</v>
      </c>
      <c r="AI46" s="30">
        <v>6912056</v>
      </c>
      <c r="AJ46" s="99" t="s">
        <v>5</v>
      </c>
      <c r="AK46" s="32" t="s">
        <v>237</v>
      </c>
      <c r="AL46" s="30">
        <v>110732</v>
      </c>
      <c r="AM46" s="29">
        <v>31.9</v>
      </c>
      <c r="AN46" s="30">
        <v>353235</v>
      </c>
      <c r="AO46" s="99" t="s">
        <v>246</v>
      </c>
      <c r="AP46" s="32" t="s">
        <v>237</v>
      </c>
      <c r="AQ46" s="30">
        <v>81055</v>
      </c>
      <c r="AR46" s="29">
        <v>57.7</v>
      </c>
      <c r="AS46" s="30">
        <v>467687</v>
      </c>
      <c r="AT46" s="99" t="s">
        <v>178</v>
      </c>
      <c r="AU46" s="32" t="s">
        <v>237</v>
      </c>
      <c r="AV46" s="30">
        <v>212907</v>
      </c>
      <c r="AW46" s="29">
        <v>380.4</v>
      </c>
      <c r="AX46" s="30">
        <v>8098982</v>
      </c>
      <c r="AY46" s="99" t="s">
        <v>582</v>
      </c>
      <c r="AZ46" s="32" t="s">
        <v>237</v>
      </c>
      <c r="BA46" s="30">
        <v>101054</v>
      </c>
      <c r="BB46" s="29">
        <v>354.6</v>
      </c>
      <c r="BC46" s="30">
        <v>3583173</v>
      </c>
      <c r="BD46" s="99" t="s">
        <v>247</v>
      </c>
      <c r="BE46" s="27" t="s">
        <v>237</v>
      </c>
      <c r="BF46" s="30">
        <v>105628</v>
      </c>
      <c r="BG46" s="29">
        <v>351.4</v>
      </c>
      <c r="BH46" s="30">
        <v>3711954</v>
      </c>
      <c r="BI46" s="99" t="s">
        <v>342</v>
      </c>
      <c r="BJ46" s="32" t="s">
        <v>237</v>
      </c>
      <c r="BK46" s="30">
        <v>1018146</v>
      </c>
      <c r="BL46" s="29">
        <v>62.4</v>
      </c>
      <c r="BM46" s="30">
        <v>6350883</v>
      </c>
      <c r="BN46" s="99" t="s">
        <v>1</v>
      </c>
      <c r="BO46" s="32" t="s">
        <v>237</v>
      </c>
      <c r="BP46" s="30">
        <v>48910</v>
      </c>
      <c r="BQ46" s="29">
        <v>54.1</v>
      </c>
      <c r="BR46" s="30">
        <v>264799</v>
      </c>
      <c r="BS46" s="99" t="s">
        <v>65</v>
      </c>
      <c r="BT46" s="32" t="s">
        <v>237</v>
      </c>
      <c r="BU46" s="30">
        <v>7677</v>
      </c>
      <c r="BV46" s="29">
        <v>59.5</v>
      </c>
      <c r="BW46" s="30">
        <v>45663</v>
      </c>
      <c r="BX46" s="99" t="s">
        <v>338</v>
      </c>
      <c r="BY46" s="32" t="s">
        <v>237</v>
      </c>
      <c r="BZ46" s="30">
        <v>317759</v>
      </c>
      <c r="CA46" s="29">
        <v>77.2</v>
      </c>
      <c r="CB46" s="30">
        <v>2453760</v>
      </c>
      <c r="CC46" s="99" t="s">
        <v>339</v>
      </c>
      <c r="CD46" s="32" t="s">
        <v>237</v>
      </c>
      <c r="CE46" s="30">
        <v>353304</v>
      </c>
      <c r="CF46" s="29">
        <v>59</v>
      </c>
      <c r="CG46" s="30">
        <v>2083305</v>
      </c>
      <c r="CH46" s="99" t="s">
        <v>66</v>
      </c>
      <c r="CI46" s="32" t="s">
        <v>237</v>
      </c>
      <c r="CJ46" s="30">
        <v>1360</v>
      </c>
      <c r="CK46" s="29">
        <v>43.9</v>
      </c>
      <c r="CL46" s="30">
        <v>5972</v>
      </c>
      <c r="CM46" s="99" t="s">
        <v>248</v>
      </c>
      <c r="CN46" s="32" t="s">
        <v>237</v>
      </c>
      <c r="CO46" s="30">
        <v>9550</v>
      </c>
      <c r="CP46" s="29">
        <v>45</v>
      </c>
      <c r="CQ46" s="30">
        <v>43013</v>
      </c>
      <c r="CR46" s="99" t="s">
        <v>592</v>
      </c>
      <c r="CS46" s="32" t="s">
        <v>237</v>
      </c>
      <c r="CT46" s="30">
        <v>10910</v>
      </c>
      <c r="CU46" s="29">
        <v>44.89917506874427</v>
      </c>
      <c r="CV46" s="30">
        <v>48985</v>
      </c>
      <c r="CW46" s="99" t="s">
        <v>249</v>
      </c>
      <c r="CX46" s="32" t="s">
        <v>237</v>
      </c>
      <c r="CY46" s="30">
        <v>472220</v>
      </c>
      <c r="CZ46" s="29">
        <v>68.099999999999994</v>
      </c>
      <c r="DA46" s="30">
        <v>3217888</v>
      </c>
      <c r="DB46" s="99" t="s">
        <v>191</v>
      </c>
      <c r="DC46" s="32" t="s">
        <v>237</v>
      </c>
      <c r="DD46" s="30">
        <v>464871</v>
      </c>
      <c r="DE46" s="29">
        <v>57.3</v>
      </c>
      <c r="DF46" s="30">
        <v>2665308</v>
      </c>
      <c r="DG46" s="99" t="s">
        <v>4</v>
      </c>
      <c r="DH46" s="32" t="s">
        <v>237</v>
      </c>
      <c r="DI46" s="30">
        <v>4388</v>
      </c>
      <c r="DJ46" s="29">
        <v>37</v>
      </c>
      <c r="DK46" s="30">
        <v>16236</v>
      </c>
      <c r="DL46" s="99" t="s">
        <v>3</v>
      </c>
      <c r="DM46" s="32" t="s">
        <v>237</v>
      </c>
      <c r="DN46" s="30">
        <v>5622</v>
      </c>
      <c r="DO46" s="29">
        <v>36.200000000000003</v>
      </c>
      <c r="DP46" s="30">
        <v>20352</v>
      </c>
      <c r="DQ46" s="99" t="s">
        <v>6</v>
      </c>
      <c r="DR46" s="32" t="s">
        <v>237</v>
      </c>
      <c r="DS46" s="30">
        <v>2442</v>
      </c>
      <c r="DT46" s="29">
        <v>24.5</v>
      </c>
      <c r="DU46" s="30">
        <v>5983</v>
      </c>
      <c r="DV46" s="101" t="s">
        <v>596</v>
      </c>
      <c r="DW46" s="32" t="s">
        <v>237</v>
      </c>
      <c r="DX46" s="30">
        <v>113174</v>
      </c>
      <c r="DY46" s="29">
        <v>31.7</v>
      </c>
      <c r="DZ46" s="30">
        <v>359218</v>
      </c>
      <c r="EA46" s="101" t="s">
        <v>87</v>
      </c>
      <c r="EB46" s="32">
        <v>1991</v>
      </c>
      <c r="EC46" s="30">
        <v>4574</v>
      </c>
      <c r="ED46" s="29">
        <v>281.60000000000002</v>
      </c>
      <c r="EE46" s="30">
        <v>128781</v>
      </c>
      <c r="EF46" s="101" t="s">
        <v>13</v>
      </c>
      <c r="EG46" s="32">
        <v>1991</v>
      </c>
      <c r="EH46" s="30">
        <v>7545</v>
      </c>
      <c r="EI46" s="29">
        <v>743.3</v>
      </c>
      <c r="EJ46" s="30">
        <v>560820</v>
      </c>
      <c r="EK46" s="101" t="s">
        <v>193</v>
      </c>
      <c r="EL46" s="32">
        <v>1991</v>
      </c>
      <c r="EM46" s="30">
        <v>1326</v>
      </c>
      <c r="EN46" s="29">
        <v>75.5</v>
      </c>
      <c r="EO46" s="30">
        <v>10011</v>
      </c>
      <c r="EP46" s="33" t="s">
        <v>177</v>
      </c>
      <c r="EQ46" s="32">
        <v>1991</v>
      </c>
      <c r="ER46" s="30">
        <v>93</v>
      </c>
      <c r="ES46" s="29">
        <v>68.7</v>
      </c>
      <c r="ET46" s="30">
        <v>639</v>
      </c>
      <c r="EU46" s="101" t="s">
        <v>569</v>
      </c>
      <c r="EV46" s="32">
        <v>1991</v>
      </c>
      <c r="EW46" s="30">
        <v>18244</v>
      </c>
      <c r="EX46" s="29">
        <v>87.635167726375798</v>
      </c>
      <c r="EY46" s="30">
        <v>159881.60000000001</v>
      </c>
      <c r="EZ46" s="101" t="s">
        <v>570</v>
      </c>
      <c r="FA46" s="32">
        <v>1991</v>
      </c>
      <c r="FB46" s="30">
        <v>181927</v>
      </c>
      <c r="FC46" s="29">
        <v>80.66500000000002</v>
      </c>
      <c r="FD46" s="30">
        <v>1467513.95</v>
      </c>
      <c r="FE46" s="101" t="s">
        <v>8</v>
      </c>
      <c r="FF46" s="32">
        <v>1991</v>
      </c>
      <c r="FG46" s="30">
        <v>427560</v>
      </c>
      <c r="FH46" s="29">
        <v>102.7</v>
      </c>
      <c r="FI46" s="30">
        <v>4391041</v>
      </c>
      <c r="FJ46" s="101" t="s">
        <v>11</v>
      </c>
      <c r="FK46" s="32">
        <v>1991</v>
      </c>
      <c r="FL46" s="30">
        <v>28045</v>
      </c>
      <c r="FM46" s="29"/>
      <c r="FN46" s="30"/>
      <c r="FO46" s="101" t="s">
        <v>10</v>
      </c>
      <c r="FP46" s="32">
        <v>1991</v>
      </c>
      <c r="FQ46" s="30">
        <v>73009</v>
      </c>
      <c r="FR46" s="29"/>
      <c r="FS46" s="30"/>
      <c r="FT46" s="101"/>
      <c r="FY46" s="109" t="s">
        <v>561</v>
      </c>
      <c r="FZ46" s="37" t="s">
        <v>237</v>
      </c>
      <c r="GA46" s="38">
        <v>1733502</v>
      </c>
      <c r="GB46" s="109" t="s">
        <v>564</v>
      </c>
      <c r="GC46" s="37" t="s">
        <v>237</v>
      </c>
      <c r="GD46" s="38">
        <v>966890</v>
      </c>
      <c r="GE46" s="109" t="s">
        <v>562</v>
      </c>
      <c r="GF46" s="37" t="s">
        <v>237</v>
      </c>
      <c r="GG46" s="112">
        <v>2700392</v>
      </c>
      <c r="GH46" s="36" t="s">
        <v>566</v>
      </c>
      <c r="GI46" s="37" t="s">
        <v>237</v>
      </c>
      <c r="GJ46" s="38">
        <v>2721074</v>
      </c>
    </row>
    <row r="47" spans="1:192" s="35" customFormat="1" ht="9.6">
      <c r="A47" s="92" t="s">
        <v>64</v>
      </c>
      <c r="B47" s="27" t="s">
        <v>238</v>
      </c>
      <c r="C47" s="28">
        <v>327769</v>
      </c>
      <c r="D47" s="29">
        <v>70.400000000000006</v>
      </c>
      <c r="E47" s="30">
        <v>2305855</v>
      </c>
      <c r="F47" s="99" t="s">
        <v>0</v>
      </c>
      <c r="G47" s="32" t="s">
        <v>238</v>
      </c>
      <c r="H47" s="30">
        <v>128368</v>
      </c>
      <c r="I47" s="29">
        <v>46.5</v>
      </c>
      <c r="J47" s="30">
        <v>596269</v>
      </c>
      <c r="K47" s="99" t="s">
        <v>67</v>
      </c>
      <c r="L47" s="32" t="s">
        <v>238</v>
      </c>
      <c r="M47" s="30">
        <v>226120</v>
      </c>
      <c r="N47" s="29">
        <v>61.1</v>
      </c>
      <c r="O47" s="30">
        <v>1382498</v>
      </c>
      <c r="P47" s="99" t="s">
        <v>68</v>
      </c>
      <c r="Q47" s="32" t="s">
        <v>238</v>
      </c>
      <c r="R47" s="30">
        <v>100746</v>
      </c>
      <c r="S47" s="29">
        <v>35.6</v>
      </c>
      <c r="T47" s="30">
        <v>358253</v>
      </c>
      <c r="U47" s="99" t="s">
        <v>2</v>
      </c>
      <c r="V47" s="32" t="s">
        <v>238</v>
      </c>
      <c r="W47" s="30">
        <v>47023</v>
      </c>
      <c r="X47" s="29">
        <v>31.7</v>
      </c>
      <c r="Y47" s="30">
        <v>149251</v>
      </c>
      <c r="Z47" s="99" t="s">
        <v>587</v>
      </c>
      <c r="AA47" s="32" t="s">
        <v>238</v>
      </c>
      <c r="AB47" s="30">
        <v>914119</v>
      </c>
      <c r="AC47" s="29">
        <v>56.8</v>
      </c>
      <c r="AD47" s="30">
        <v>5195206</v>
      </c>
      <c r="AE47" s="99" t="s">
        <v>12</v>
      </c>
      <c r="AF47" s="27">
        <v>1992</v>
      </c>
      <c r="AG47" s="30">
        <v>137350</v>
      </c>
      <c r="AH47" s="29">
        <v>488.5</v>
      </c>
      <c r="AI47" s="30">
        <v>6710157</v>
      </c>
      <c r="AJ47" s="99" t="s">
        <v>5</v>
      </c>
      <c r="AK47" s="32" t="s">
        <v>238</v>
      </c>
      <c r="AL47" s="30">
        <v>98132</v>
      </c>
      <c r="AM47" s="29">
        <v>27.8</v>
      </c>
      <c r="AN47" s="30">
        <v>272358</v>
      </c>
      <c r="AO47" s="99" t="s">
        <v>246</v>
      </c>
      <c r="AP47" s="32" t="s">
        <v>238</v>
      </c>
      <c r="AQ47" s="30">
        <v>79144</v>
      </c>
      <c r="AR47" s="29">
        <v>63.3</v>
      </c>
      <c r="AS47" s="30">
        <v>500788</v>
      </c>
      <c r="AT47" s="99" t="s">
        <v>178</v>
      </c>
      <c r="AU47" s="32" t="s">
        <v>238</v>
      </c>
      <c r="AV47" s="30">
        <v>208783</v>
      </c>
      <c r="AW47" s="29">
        <v>375.7</v>
      </c>
      <c r="AX47" s="30">
        <v>7843203</v>
      </c>
      <c r="AY47" s="99" t="s">
        <v>582</v>
      </c>
      <c r="AZ47" s="32" t="s">
        <v>238</v>
      </c>
      <c r="BA47" s="30">
        <v>115286</v>
      </c>
      <c r="BB47" s="29">
        <v>330.3</v>
      </c>
      <c r="BC47" s="30">
        <v>3808226</v>
      </c>
      <c r="BD47" s="99" t="s">
        <v>247</v>
      </c>
      <c r="BE47" s="27" t="s">
        <v>238</v>
      </c>
      <c r="BF47" s="30">
        <v>120012</v>
      </c>
      <c r="BG47" s="29">
        <v>327.5</v>
      </c>
      <c r="BH47" s="30">
        <v>3929954</v>
      </c>
      <c r="BI47" s="99" t="s">
        <v>342</v>
      </c>
      <c r="BJ47" s="32" t="s">
        <v>238</v>
      </c>
      <c r="BK47" s="30">
        <v>993263</v>
      </c>
      <c r="BL47" s="29">
        <v>57.3</v>
      </c>
      <c r="BM47" s="30">
        <v>5695994</v>
      </c>
      <c r="BN47" s="99" t="s">
        <v>1</v>
      </c>
      <c r="BO47" s="32" t="s">
        <v>238</v>
      </c>
      <c r="BP47" s="30">
        <v>67518</v>
      </c>
      <c r="BQ47" s="29">
        <v>49.9</v>
      </c>
      <c r="BR47" s="30">
        <v>336982</v>
      </c>
      <c r="BS47" s="99" t="s">
        <v>65</v>
      </c>
      <c r="BT47" s="32" t="s">
        <v>238</v>
      </c>
      <c r="BU47" s="30">
        <v>6152</v>
      </c>
      <c r="BV47" s="29">
        <v>50.9</v>
      </c>
      <c r="BW47" s="30">
        <v>31326</v>
      </c>
      <c r="BX47" s="99" t="s">
        <v>338</v>
      </c>
      <c r="BY47" s="32" t="s">
        <v>238</v>
      </c>
      <c r="BZ47" s="30">
        <v>333921</v>
      </c>
      <c r="CA47" s="29">
        <v>70</v>
      </c>
      <c r="CB47" s="30">
        <v>2337181</v>
      </c>
      <c r="CC47" s="99" t="s">
        <v>339</v>
      </c>
      <c r="CD47" s="32" t="s">
        <v>238</v>
      </c>
      <c r="CE47" s="30">
        <v>326866</v>
      </c>
      <c r="CF47" s="29">
        <v>53.3</v>
      </c>
      <c r="CG47" s="30">
        <v>1740751</v>
      </c>
      <c r="CH47" s="99" t="s">
        <v>66</v>
      </c>
      <c r="CI47" s="32" t="s">
        <v>238</v>
      </c>
      <c r="CJ47" s="30">
        <v>1191</v>
      </c>
      <c r="CK47" s="29">
        <v>43.1</v>
      </c>
      <c r="CL47" s="30">
        <v>5137</v>
      </c>
      <c r="CM47" s="99" t="s">
        <v>248</v>
      </c>
      <c r="CN47" s="32" t="s">
        <v>238</v>
      </c>
      <c r="CO47" s="30">
        <v>9232</v>
      </c>
      <c r="CP47" s="29">
        <v>32.1</v>
      </c>
      <c r="CQ47" s="30">
        <v>29635</v>
      </c>
      <c r="CR47" s="99" t="s">
        <v>592</v>
      </c>
      <c r="CS47" s="32" t="s">
        <v>238</v>
      </c>
      <c r="CT47" s="30">
        <v>10423</v>
      </c>
      <c r="CU47" s="29">
        <v>33.360836611340304</v>
      </c>
      <c r="CV47" s="30">
        <v>34772</v>
      </c>
      <c r="CW47" s="99" t="s">
        <v>249</v>
      </c>
      <c r="CX47" s="32" t="s">
        <v>238</v>
      </c>
      <c r="CY47" s="30">
        <v>463480</v>
      </c>
      <c r="CZ47" s="29">
        <v>63.4</v>
      </c>
      <c r="DA47" s="30">
        <v>2938587</v>
      </c>
      <c r="DB47" s="99" t="s">
        <v>191</v>
      </c>
      <c r="DC47" s="32" t="s">
        <v>238</v>
      </c>
      <c r="DD47" s="30">
        <v>450639</v>
      </c>
      <c r="DE47" s="29">
        <v>50.1</v>
      </c>
      <c r="DF47" s="30">
        <v>2256619</v>
      </c>
      <c r="DG47" s="99" t="s">
        <v>4</v>
      </c>
      <c r="DH47" s="32" t="s">
        <v>238</v>
      </c>
      <c r="DI47" s="30">
        <v>3090</v>
      </c>
      <c r="DJ47" s="29">
        <v>30.8</v>
      </c>
      <c r="DK47" s="30">
        <v>9514</v>
      </c>
      <c r="DL47" s="99" t="s">
        <v>3</v>
      </c>
      <c r="DM47" s="32" t="s">
        <v>238</v>
      </c>
      <c r="DN47" s="30">
        <v>4609</v>
      </c>
      <c r="DO47" s="29">
        <v>31.6</v>
      </c>
      <c r="DP47" s="30">
        <v>14583</v>
      </c>
      <c r="DQ47" s="99" t="s">
        <v>6</v>
      </c>
      <c r="DR47" s="32" t="s">
        <v>238</v>
      </c>
      <c r="DS47" s="30">
        <v>6461</v>
      </c>
      <c r="DT47" s="29">
        <v>16.899999999999999</v>
      </c>
      <c r="DU47" s="30">
        <v>10935</v>
      </c>
      <c r="DV47" s="101" t="s">
        <v>596</v>
      </c>
      <c r="DW47" s="32" t="s">
        <v>238</v>
      </c>
      <c r="DX47" s="30">
        <v>104593</v>
      </c>
      <c r="DY47" s="29">
        <v>27.1</v>
      </c>
      <c r="DZ47" s="30">
        <v>283293</v>
      </c>
      <c r="EA47" s="101" t="s">
        <v>87</v>
      </c>
      <c r="EB47" s="32">
        <v>1992</v>
      </c>
      <c r="EC47" s="30">
        <v>4726</v>
      </c>
      <c r="ED47" s="29">
        <v>257.60000000000002</v>
      </c>
      <c r="EE47" s="30">
        <v>121728</v>
      </c>
      <c r="EF47" s="101" t="s">
        <v>13</v>
      </c>
      <c r="EG47" s="32">
        <v>1992</v>
      </c>
      <c r="EH47" s="30">
        <v>6952</v>
      </c>
      <c r="EI47" s="29">
        <v>721.3</v>
      </c>
      <c r="EJ47" s="30">
        <v>501448</v>
      </c>
      <c r="EK47" s="101" t="s">
        <v>193</v>
      </c>
      <c r="EL47" s="32">
        <v>1992</v>
      </c>
      <c r="EM47" s="30">
        <v>1612</v>
      </c>
      <c r="EN47" s="29">
        <v>69.2</v>
      </c>
      <c r="EO47" s="30">
        <v>11158</v>
      </c>
      <c r="EP47" s="33" t="s">
        <v>177</v>
      </c>
      <c r="EQ47" s="32">
        <v>1992</v>
      </c>
      <c r="ER47" s="30">
        <v>265</v>
      </c>
      <c r="ES47" s="29">
        <v>59</v>
      </c>
      <c r="ET47" s="30">
        <v>1563</v>
      </c>
      <c r="EU47" s="101" t="s">
        <v>569</v>
      </c>
      <c r="EV47" s="32">
        <v>1992</v>
      </c>
      <c r="EW47" s="30">
        <v>16743</v>
      </c>
      <c r="EX47" s="29">
        <v>73.307232873439645</v>
      </c>
      <c r="EY47" s="30">
        <v>122738.3</v>
      </c>
      <c r="EZ47" s="101" t="s">
        <v>570</v>
      </c>
      <c r="FA47" s="32">
        <v>1992</v>
      </c>
      <c r="FB47" s="30">
        <v>194390</v>
      </c>
      <c r="FC47" s="29">
        <v>72.334999999999994</v>
      </c>
      <c r="FD47" s="30">
        <v>1406464.4</v>
      </c>
      <c r="FE47" s="101" t="s">
        <v>8</v>
      </c>
      <c r="FF47" s="32">
        <v>1992</v>
      </c>
      <c r="FG47" s="30">
        <v>438806</v>
      </c>
      <c r="FH47" s="29">
        <v>92.8</v>
      </c>
      <c r="FI47" s="30">
        <v>4073024</v>
      </c>
      <c r="FJ47" s="101" t="s">
        <v>11</v>
      </c>
      <c r="FK47" s="32">
        <v>1992</v>
      </c>
      <c r="FL47" s="30">
        <v>29992</v>
      </c>
      <c r="FM47" s="29">
        <v>332.2</v>
      </c>
      <c r="FN47" s="30">
        <v>996424</v>
      </c>
      <c r="FO47" s="101" t="s">
        <v>10</v>
      </c>
      <c r="FP47" s="32">
        <v>1992</v>
      </c>
      <c r="FQ47" s="30">
        <v>85294</v>
      </c>
      <c r="FR47" s="29">
        <v>329.7</v>
      </c>
      <c r="FS47" s="30">
        <v>2811802</v>
      </c>
      <c r="FT47" s="101"/>
      <c r="FY47" s="109" t="s">
        <v>561</v>
      </c>
      <c r="FZ47" s="37" t="s">
        <v>238</v>
      </c>
      <c r="GA47" s="38">
        <v>1746645</v>
      </c>
      <c r="GB47" s="109" t="s">
        <v>564</v>
      </c>
      <c r="GC47" s="37" t="s">
        <v>238</v>
      </c>
      <c r="GD47" s="38">
        <v>955156</v>
      </c>
      <c r="GE47" s="109" t="s">
        <v>562</v>
      </c>
      <c r="GF47" s="37" t="s">
        <v>238</v>
      </c>
      <c r="GG47" s="112">
        <v>2701801</v>
      </c>
      <c r="GH47" s="36" t="s">
        <v>566</v>
      </c>
      <c r="GI47" s="37" t="s">
        <v>238</v>
      </c>
      <c r="GJ47" s="38">
        <v>2722989</v>
      </c>
    </row>
    <row r="48" spans="1:192" s="35" customFormat="1" ht="9.6">
      <c r="A48" s="92" t="s">
        <v>64</v>
      </c>
      <c r="B48" s="27" t="s">
        <v>239</v>
      </c>
      <c r="C48" s="28">
        <v>285928</v>
      </c>
      <c r="D48" s="29">
        <v>78.2</v>
      </c>
      <c r="E48" s="30">
        <v>2234813</v>
      </c>
      <c r="F48" s="99" t="s">
        <v>0</v>
      </c>
      <c r="G48" s="32" t="s">
        <v>239</v>
      </c>
      <c r="H48" s="30">
        <v>133943</v>
      </c>
      <c r="I48" s="29">
        <v>50.2</v>
      </c>
      <c r="J48" s="30">
        <v>672528</v>
      </c>
      <c r="K48" s="99" t="s">
        <v>67</v>
      </c>
      <c r="L48" s="32" t="s">
        <v>239</v>
      </c>
      <c r="M48" s="30">
        <v>227432</v>
      </c>
      <c r="N48" s="29">
        <v>50.9</v>
      </c>
      <c r="O48" s="30">
        <v>1156492</v>
      </c>
      <c r="P48" s="99" t="s">
        <v>68</v>
      </c>
      <c r="Q48" s="32" t="s">
        <v>239</v>
      </c>
      <c r="R48" s="30">
        <v>71316</v>
      </c>
      <c r="S48" s="29">
        <v>45.4</v>
      </c>
      <c r="T48" s="30">
        <v>323489</v>
      </c>
      <c r="U48" s="99" t="s">
        <v>2</v>
      </c>
      <c r="V48" s="32" t="s">
        <v>239</v>
      </c>
      <c r="W48" s="30">
        <v>45059</v>
      </c>
      <c r="X48" s="29">
        <v>44.5</v>
      </c>
      <c r="Y48" s="30">
        <v>200513</v>
      </c>
      <c r="Z48" s="99" t="s">
        <v>587</v>
      </c>
      <c r="AA48" s="32" t="s">
        <v>239</v>
      </c>
      <c r="AB48" s="30">
        <v>853407</v>
      </c>
      <c r="AC48" s="29">
        <v>59.1</v>
      </c>
      <c r="AD48" s="30">
        <v>5041489</v>
      </c>
      <c r="AE48" s="99" t="s">
        <v>12</v>
      </c>
      <c r="AF48" s="27">
        <v>1993</v>
      </c>
      <c r="AG48" s="30">
        <v>131509</v>
      </c>
      <c r="AH48" s="29">
        <v>541.1</v>
      </c>
      <c r="AI48" s="30">
        <v>7115426</v>
      </c>
      <c r="AJ48" s="99" t="s">
        <v>5</v>
      </c>
      <c r="AK48" s="32" t="s">
        <v>239</v>
      </c>
      <c r="AL48" s="30">
        <v>77862</v>
      </c>
      <c r="AM48" s="29">
        <v>27.5</v>
      </c>
      <c r="AN48" s="30">
        <v>213809</v>
      </c>
      <c r="AO48" s="99" t="s">
        <v>246</v>
      </c>
      <c r="AP48" s="32" t="s">
        <v>239</v>
      </c>
      <c r="AQ48" s="30">
        <v>92145</v>
      </c>
      <c r="AR48" s="29">
        <v>70.400000000000006</v>
      </c>
      <c r="AS48" s="30">
        <v>648885</v>
      </c>
      <c r="AT48" s="99" t="s">
        <v>178</v>
      </c>
      <c r="AU48" s="32" t="s">
        <v>239</v>
      </c>
      <c r="AV48" s="30">
        <v>218369</v>
      </c>
      <c r="AW48" s="29">
        <v>443.2</v>
      </c>
      <c r="AX48" s="30">
        <v>9678988</v>
      </c>
      <c r="AY48" s="99" t="s">
        <v>582</v>
      </c>
      <c r="AZ48" s="32" t="s">
        <v>239</v>
      </c>
      <c r="BA48" s="30">
        <v>113605</v>
      </c>
      <c r="BB48" s="29">
        <v>424.8</v>
      </c>
      <c r="BC48" s="30">
        <v>4825982</v>
      </c>
      <c r="BD48" s="99" t="s">
        <v>247</v>
      </c>
      <c r="BE48" s="27" t="s">
        <v>239</v>
      </c>
      <c r="BF48" s="30">
        <v>117808</v>
      </c>
      <c r="BG48" s="29">
        <v>419.8</v>
      </c>
      <c r="BH48" s="30">
        <v>4945339</v>
      </c>
      <c r="BI48" s="99" t="s">
        <v>342</v>
      </c>
      <c r="BJ48" s="32" t="s">
        <v>239</v>
      </c>
      <c r="BK48" s="30">
        <v>945552</v>
      </c>
      <c r="BL48" s="29">
        <v>60.2</v>
      </c>
      <c r="BM48" s="30">
        <v>5690374</v>
      </c>
      <c r="BN48" s="99" t="s">
        <v>1</v>
      </c>
      <c r="BO48" s="32" t="s">
        <v>239</v>
      </c>
      <c r="BP48" s="30">
        <v>76911</v>
      </c>
      <c r="BQ48" s="29">
        <v>50.8</v>
      </c>
      <c r="BR48" s="30">
        <v>390939</v>
      </c>
      <c r="BS48" s="99" t="s">
        <v>65</v>
      </c>
      <c r="BT48" s="32" t="s">
        <v>239</v>
      </c>
      <c r="BU48" s="30">
        <v>6148</v>
      </c>
      <c r="BV48" s="29">
        <v>56.7</v>
      </c>
      <c r="BW48" s="30">
        <v>34859</v>
      </c>
      <c r="BX48" s="99" t="s">
        <v>338</v>
      </c>
      <c r="BY48" s="32" t="s">
        <v>239</v>
      </c>
      <c r="BZ48" s="30">
        <v>292076</v>
      </c>
      <c r="CA48" s="29">
        <v>77.7</v>
      </c>
      <c r="CB48" s="30">
        <v>2269672</v>
      </c>
      <c r="CC48" s="99" t="s">
        <v>339</v>
      </c>
      <c r="CD48" s="32" t="s">
        <v>239</v>
      </c>
      <c r="CE48" s="30">
        <v>298748</v>
      </c>
      <c r="CF48" s="29">
        <v>49.5</v>
      </c>
      <c r="CG48" s="30">
        <v>1479981</v>
      </c>
      <c r="CH48" s="99" t="s">
        <v>66</v>
      </c>
      <c r="CI48" s="32" t="s">
        <v>239</v>
      </c>
      <c r="CJ48" s="30">
        <v>924</v>
      </c>
      <c r="CK48" s="29">
        <v>47.1</v>
      </c>
      <c r="CL48" s="30">
        <v>4355</v>
      </c>
      <c r="CM48" s="99" t="s">
        <v>248</v>
      </c>
      <c r="CN48" s="32" t="s">
        <v>239</v>
      </c>
      <c r="CO48" s="30">
        <v>5746</v>
      </c>
      <c r="CP48" s="29">
        <v>40.9</v>
      </c>
      <c r="CQ48" s="30">
        <v>23501</v>
      </c>
      <c r="CR48" s="99" t="s">
        <v>592</v>
      </c>
      <c r="CS48" s="32" t="s">
        <v>239</v>
      </c>
      <c r="CT48" s="30">
        <v>6670</v>
      </c>
      <c r="CU48" s="29">
        <v>41.763118440779614</v>
      </c>
      <c r="CV48" s="30">
        <v>27856</v>
      </c>
      <c r="CW48" s="99" t="s">
        <v>249</v>
      </c>
      <c r="CX48" s="32" t="s">
        <v>239</v>
      </c>
      <c r="CY48" s="30">
        <v>426943</v>
      </c>
      <c r="CZ48" s="29">
        <v>69</v>
      </c>
      <c r="DA48" s="30">
        <v>2946555</v>
      </c>
      <c r="DB48" s="99" t="s">
        <v>191</v>
      </c>
      <c r="DC48" s="32" t="s">
        <v>239</v>
      </c>
      <c r="DD48" s="30">
        <v>426464</v>
      </c>
      <c r="DE48" s="29">
        <v>49.1</v>
      </c>
      <c r="DF48" s="30">
        <v>2094934</v>
      </c>
      <c r="DG48" s="99" t="s">
        <v>4</v>
      </c>
      <c r="DH48" s="32" t="s">
        <v>239</v>
      </c>
      <c r="DI48" s="30">
        <v>2227</v>
      </c>
      <c r="DJ48" s="29">
        <v>36.700000000000003</v>
      </c>
      <c r="DK48" s="30">
        <v>8166</v>
      </c>
      <c r="DL48" s="99" t="s">
        <v>3</v>
      </c>
      <c r="DM48" s="32" t="s">
        <v>239</v>
      </c>
      <c r="DN48" s="30">
        <v>4413</v>
      </c>
      <c r="DO48" s="29">
        <v>32.5</v>
      </c>
      <c r="DP48" s="30">
        <v>14333</v>
      </c>
      <c r="DQ48" s="99" t="s">
        <v>6</v>
      </c>
      <c r="DR48" s="32" t="s">
        <v>239</v>
      </c>
      <c r="DS48" s="30">
        <v>4556</v>
      </c>
      <c r="DT48" s="29">
        <v>20.5</v>
      </c>
      <c r="DU48" s="30">
        <v>9326</v>
      </c>
      <c r="DV48" s="101" t="s">
        <v>596</v>
      </c>
      <c r="DW48" s="32" t="s">
        <v>239</v>
      </c>
      <c r="DX48" s="30">
        <v>82418</v>
      </c>
      <c r="DY48" s="29">
        <v>27.1</v>
      </c>
      <c r="DZ48" s="30">
        <v>223135</v>
      </c>
      <c r="EA48" s="101" t="s">
        <v>87</v>
      </c>
      <c r="EB48" s="32">
        <v>1993</v>
      </c>
      <c r="EC48" s="30">
        <v>4203</v>
      </c>
      <c r="ED48" s="29">
        <v>284</v>
      </c>
      <c r="EE48" s="30">
        <v>119357</v>
      </c>
      <c r="EF48" s="101" t="s">
        <v>13</v>
      </c>
      <c r="EG48" s="32">
        <v>1993</v>
      </c>
      <c r="EH48" s="30">
        <v>5653</v>
      </c>
      <c r="EI48" s="29">
        <v>849.8</v>
      </c>
      <c r="EJ48" s="30">
        <v>480409</v>
      </c>
      <c r="EK48" s="101" t="s">
        <v>193</v>
      </c>
      <c r="EL48" s="32">
        <v>1993</v>
      </c>
      <c r="EM48" s="30">
        <v>862</v>
      </c>
      <c r="EN48" s="29">
        <v>82.3</v>
      </c>
      <c r="EO48" s="30">
        <v>7095</v>
      </c>
      <c r="EP48" s="33" t="s">
        <v>177</v>
      </c>
      <c r="EQ48" s="32">
        <v>1993</v>
      </c>
      <c r="ER48" s="30">
        <v>113</v>
      </c>
      <c r="ES48" s="29">
        <v>70.5</v>
      </c>
      <c r="ET48" s="30">
        <v>797</v>
      </c>
      <c r="EU48" s="101" t="s">
        <v>569</v>
      </c>
      <c r="EV48" s="32">
        <v>1993</v>
      </c>
      <c r="EW48" s="30">
        <v>30269</v>
      </c>
      <c r="EX48" s="29">
        <v>87.81348904820112</v>
      </c>
      <c r="EY48" s="30">
        <v>265802.64999999997</v>
      </c>
      <c r="EZ48" s="101" t="s">
        <v>570</v>
      </c>
      <c r="FA48" s="32">
        <v>1993</v>
      </c>
      <c r="FB48" s="30">
        <v>174389</v>
      </c>
      <c r="FC48" s="29">
        <v>79.22</v>
      </c>
      <c r="FD48" s="30">
        <v>1381658</v>
      </c>
      <c r="FE48" s="101" t="s">
        <v>8</v>
      </c>
      <c r="FF48" s="32">
        <v>1993</v>
      </c>
      <c r="FG48" s="30">
        <v>454363</v>
      </c>
      <c r="FH48" s="29">
        <v>96.9</v>
      </c>
      <c r="FI48" s="30">
        <v>4400960</v>
      </c>
      <c r="FJ48" s="101" t="s">
        <v>11</v>
      </c>
      <c r="FK48" s="32">
        <v>1993</v>
      </c>
      <c r="FL48" s="30">
        <v>33976</v>
      </c>
      <c r="FM48" s="29">
        <v>449.2</v>
      </c>
      <c r="FN48" s="30">
        <v>1526236</v>
      </c>
      <c r="FO48" s="101" t="s">
        <v>10</v>
      </c>
      <c r="FP48" s="32">
        <v>1993</v>
      </c>
      <c r="FQ48" s="30">
        <v>79629</v>
      </c>
      <c r="FR48" s="29">
        <v>414.4</v>
      </c>
      <c r="FS48" s="30">
        <v>3299746</v>
      </c>
      <c r="FT48" s="101"/>
      <c r="FY48" s="109" t="s">
        <v>561</v>
      </c>
      <c r="FZ48" s="37" t="s">
        <v>239</v>
      </c>
      <c r="GA48" s="38">
        <v>1767117</v>
      </c>
      <c r="GB48" s="109" t="s">
        <v>564</v>
      </c>
      <c r="GC48" s="37" t="s">
        <v>239</v>
      </c>
      <c r="GD48" s="38">
        <v>935738</v>
      </c>
      <c r="GE48" s="109" t="s">
        <v>562</v>
      </c>
      <c r="GF48" s="37" t="s">
        <v>239</v>
      </c>
      <c r="GG48" s="112">
        <v>2702855</v>
      </c>
      <c r="GH48" s="36" t="s">
        <v>566</v>
      </c>
      <c r="GI48" s="37" t="s">
        <v>239</v>
      </c>
      <c r="GJ48" s="38">
        <v>2723708</v>
      </c>
    </row>
    <row r="49" spans="1:192" s="35" customFormat="1" ht="9.6">
      <c r="A49" s="92" t="s">
        <v>64</v>
      </c>
      <c r="B49" s="27" t="s">
        <v>240</v>
      </c>
      <c r="C49" s="28">
        <v>293691.42</v>
      </c>
      <c r="D49" s="29">
        <v>77.400000000000006</v>
      </c>
      <c r="E49" s="30">
        <v>2272584.2123563909</v>
      </c>
      <c r="F49" s="99" t="s">
        <v>0</v>
      </c>
      <c r="G49" s="32" t="s">
        <v>240</v>
      </c>
      <c r="H49" s="30">
        <v>137817.51</v>
      </c>
      <c r="I49" s="29">
        <v>50.7</v>
      </c>
      <c r="J49" s="30">
        <v>698734.77474879101</v>
      </c>
      <c r="K49" s="99" t="s">
        <v>67</v>
      </c>
      <c r="L49" s="32" t="s">
        <v>240</v>
      </c>
      <c r="M49" s="30">
        <v>179387.73</v>
      </c>
      <c r="N49" s="29">
        <v>57.9</v>
      </c>
      <c r="O49" s="30">
        <v>1037937.4046363336</v>
      </c>
      <c r="P49" s="99" t="s">
        <v>68</v>
      </c>
      <c r="Q49" s="32" t="s">
        <v>240</v>
      </c>
      <c r="R49" s="30">
        <v>119955.44</v>
      </c>
      <c r="S49" s="29">
        <v>45.4</v>
      </c>
      <c r="T49" s="30">
        <v>544957.56801358506</v>
      </c>
      <c r="U49" s="99" t="s">
        <v>2</v>
      </c>
      <c r="V49" s="32" t="s">
        <v>240</v>
      </c>
      <c r="W49" s="30">
        <v>51709.83</v>
      </c>
      <c r="X49" s="29">
        <v>44.1</v>
      </c>
      <c r="Y49" s="30">
        <v>227833.51482301205</v>
      </c>
      <c r="Z49" s="99" t="s">
        <v>587</v>
      </c>
      <c r="AA49" s="32" t="s">
        <v>240</v>
      </c>
      <c r="AB49" s="30">
        <v>855068.04</v>
      </c>
      <c r="AC49" s="29">
        <v>60.4</v>
      </c>
      <c r="AD49" s="30">
        <v>5163659.1035297373</v>
      </c>
      <c r="AE49" s="99" t="s">
        <v>12</v>
      </c>
      <c r="AF49" s="27">
        <v>1994</v>
      </c>
      <c r="AG49" s="30">
        <v>130558.5</v>
      </c>
      <c r="AH49" s="29">
        <v>481.8</v>
      </c>
      <c r="AI49" s="30">
        <v>6290635.9900000002</v>
      </c>
      <c r="AJ49" s="99" t="s">
        <v>5</v>
      </c>
      <c r="AK49" s="32" t="s">
        <v>240</v>
      </c>
      <c r="AL49" s="30">
        <v>63329.24</v>
      </c>
      <c r="AM49" s="29">
        <v>23.3</v>
      </c>
      <c r="AN49" s="30">
        <v>147615.06638699133</v>
      </c>
      <c r="AO49" s="99" t="s">
        <v>246</v>
      </c>
      <c r="AP49" s="32" t="s">
        <v>240</v>
      </c>
      <c r="AQ49" s="30">
        <v>92876.49</v>
      </c>
      <c r="AR49" s="29">
        <v>64.400000000000006</v>
      </c>
      <c r="AS49" s="30">
        <v>598116.35564041242</v>
      </c>
      <c r="AT49" s="99" t="s">
        <v>178</v>
      </c>
      <c r="AU49" s="32" t="s">
        <v>240</v>
      </c>
      <c r="AV49" s="30">
        <v>222581.39</v>
      </c>
      <c r="AW49" s="29">
        <v>402.6</v>
      </c>
      <c r="AX49" s="30">
        <v>8962171.7096248511</v>
      </c>
      <c r="AY49" s="99" t="s">
        <v>582</v>
      </c>
      <c r="AZ49" s="32" t="s">
        <v>240</v>
      </c>
      <c r="BA49" s="30">
        <v>112599.86</v>
      </c>
      <c r="BB49" s="29">
        <v>368.1</v>
      </c>
      <c r="BC49" s="30">
        <v>4144389.136905265</v>
      </c>
      <c r="BD49" s="99" t="s">
        <v>247</v>
      </c>
      <c r="BE49" s="27" t="s">
        <v>240</v>
      </c>
      <c r="BF49" s="30">
        <v>116661.64</v>
      </c>
      <c r="BG49" s="29">
        <v>364.9</v>
      </c>
      <c r="BH49" s="30">
        <v>4257233.5074699726</v>
      </c>
      <c r="BI49" s="99" t="s">
        <v>342</v>
      </c>
      <c r="BJ49" s="32" t="s">
        <v>240</v>
      </c>
      <c r="BK49" s="30">
        <v>947944.53</v>
      </c>
      <c r="BL49" s="29">
        <v>60.8</v>
      </c>
      <c r="BM49" s="30">
        <v>5761775.4591701496</v>
      </c>
      <c r="BN49" s="99" t="s">
        <v>1</v>
      </c>
      <c r="BO49" s="32" t="s">
        <v>240</v>
      </c>
      <c r="BP49" s="30">
        <v>52030.23</v>
      </c>
      <c r="BQ49" s="29">
        <v>54.1</v>
      </c>
      <c r="BR49" s="30">
        <v>281535.57583514968</v>
      </c>
      <c r="BS49" s="99" t="s">
        <v>65</v>
      </c>
      <c r="BT49" s="32" t="s">
        <v>240</v>
      </c>
      <c r="BU49" s="30">
        <v>9471</v>
      </c>
      <c r="BV49" s="29">
        <v>55</v>
      </c>
      <c r="BW49" s="30">
        <v>52130</v>
      </c>
      <c r="BX49" s="99" t="s">
        <v>338</v>
      </c>
      <c r="BY49" s="32" t="s">
        <v>240</v>
      </c>
      <c r="BZ49" s="30">
        <v>303163</v>
      </c>
      <c r="CA49" s="29">
        <v>76.7</v>
      </c>
      <c r="CB49" s="30">
        <v>2324714</v>
      </c>
      <c r="CC49" s="99" t="s">
        <v>339</v>
      </c>
      <c r="CD49" s="32" t="s">
        <v>240</v>
      </c>
      <c r="CE49" s="30">
        <v>299343</v>
      </c>
      <c r="CF49" s="29">
        <v>52.9</v>
      </c>
      <c r="CG49" s="30">
        <v>1582895</v>
      </c>
      <c r="CH49" s="99" t="s">
        <v>66</v>
      </c>
      <c r="CI49" s="32" t="s">
        <v>240</v>
      </c>
      <c r="CJ49" s="30">
        <v>1967</v>
      </c>
      <c r="CK49" s="29">
        <v>48.7</v>
      </c>
      <c r="CL49" s="30">
        <v>9583</v>
      </c>
      <c r="CM49" s="99" t="s">
        <v>248</v>
      </c>
      <c r="CN49" s="32" t="s">
        <v>240</v>
      </c>
      <c r="CO49" s="30">
        <v>9037</v>
      </c>
      <c r="CP49" s="29">
        <v>42.4</v>
      </c>
      <c r="CQ49" s="30">
        <v>38363</v>
      </c>
      <c r="CR49" s="99" t="s">
        <v>592</v>
      </c>
      <c r="CS49" s="32" t="s">
        <v>240</v>
      </c>
      <c r="CT49" s="30">
        <v>11004</v>
      </c>
      <c r="CU49" s="29">
        <v>43.571428571428569</v>
      </c>
      <c r="CV49" s="30">
        <v>47946</v>
      </c>
      <c r="CW49" s="99" t="s">
        <v>249</v>
      </c>
      <c r="CX49" s="32" t="s">
        <v>240</v>
      </c>
      <c r="CY49" s="30">
        <v>442948</v>
      </c>
      <c r="CZ49" s="29">
        <v>68.5</v>
      </c>
      <c r="DA49" s="30">
        <v>3033032</v>
      </c>
      <c r="DB49" s="99" t="s">
        <v>191</v>
      </c>
      <c r="DC49" s="32" t="s">
        <v>240</v>
      </c>
      <c r="DD49" s="30">
        <v>412120</v>
      </c>
      <c r="DE49" s="29">
        <v>51.7</v>
      </c>
      <c r="DF49" s="30">
        <v>2130627</v>
      </c>
      <c r="DG49" s="99" t="s">
        <v>4</v>
      </c>
      <c r="DH49" s="32" t="s">
        <v>240</v>
      </c>
      <c r="DI49" s="30">
        <v>3088</v>
      </c>
      <c r="DJ49" s="29">
        <v>34.200000000000003</v>
      </c>
      <c r="DK49" s="30">
        <v>10555</v>
      </c>
      <c r="DL49" s="99" t="s">
        <v>3</v>
      </c>
      <c r="DM49" s="32" t="s">
        <v>240</v>
      </c>
      <c r="DN49" s="30">
        <v>4022</v>
      </c>
      <c r="DO49" s="29">
        <v>35.700000000000003</v>
      </c>
      <c r="DP49" s="30">
        <v>14339</v>
      </c>
      <c r="DQ49" s="99" t="s">
        <v>6</v>
      </c>
      <c r="DR49" s="32" t="s">
        <v>240</v>
      </c>
      <c r="DS49" s="30">
        <v>15245</v>
      </c>
      <c r="DT49" s="29">
        <v>17.899999999999999</v>
      </c>
      <c r="DU49" s="30">
        <v>27344</v>
      </c>
      <c r="DV49" s="101" t="s">
        <v>596</v>
      </c>
      <c r="DW49" s="32" t="s">
        <v>240</v>
      </c>
      <c r="DX49" s="30">
        <v>78574</v>
      </c>
      <c r="DY49" s="29">
        <v>22.3</v>
      </c>
      <c r="DZ49" s="30">
        <v>174959</v>
      </c>
      <c r="EA49" s="101" t="s">
        <v>87</v>
      </c>
      <c r="EB49" s="32">
        <v>1994</v>
      </c>
      <c r="EC49" s="30">
        <v>4062</v>
      </c>
      <c r="ED49" s="29">
        <v>277.8</v>
      </c>
      <c r="EE49" s="30">
        <v>112844</v>
      </c>
      <c r="EF49" s="101" t="s">
        <v>13</v>
      </c>
      <c r="EG49" s="32">
        <v>1994</v>
      </c>
      <c r="EH49" s="30">
        <v>4706</v>
      </c>
      <c r="EI49" s="29">
        <v>750.4</v>
      </c>
      <c r="EJ49" s="30">
        <v>353205</v>
      </c>
      <c r="EK49" s="101" t="s">
        <v>193</v>
      </c>
      <c r="EL49" s="32">
        <v>1994</v>
      </c>
      <c r="EM49" s="30">
        <v>1031</v>
      </c>
      <c r="EN49" s="29">
        <v>96.1</v>
      </c>
      <c r="EO49" s="30">
        <v>9900</v>
      </c>
      <c r="EP49" s="33" t="s">
        <v>177</v>
      </c>
      <c r="EQ49" s="32">
        <v>1994</v>
      </c>
      <c r="ER49" s="30">
        <v>58</v>
      </c>
      <c r="ES49" s="29">
        <v>94</v>
      </c>
      <c r="ET49" s="30">
        <v>546</v>
      </c>
      <c r="EU49" s="101" t="s">
        <v>569</v>
      </c>
      <c r="EV49" s="32">
        <v>1994</v>
      </c>
      <c r="EW49" s="30">
        <v>31732</v>
      </c>
      <c r="EX49" s="29">
        <v>86.90320496659524</v>
      </c>
      <c r="EY49" s="30">
        <v>275761.25</v>
      </c>
      <c r="EZ49" s="101" t="s">
        <v>570</v>
      </c>
      <c r="FA49" s="32">
        <v>1994</v>
      </c>
      <c r="FB49" s="30">
        <v>173326</v>
      </c>
      <c r="FC49" s="29">
        <v>83.13000000000001</v>
      </c>
      <c r="FD49" s="30">
        <v>1441632.3</v>
      </c>
      <c r="FE49" s="101" t="s">
        <v>8</v>
      </c>
      <c r="FF49" s="32">
        <v>1994</v>
      </c>
      <c r="FG49" s="30">
        <v>463901</v>
      </c>
      <c r="FH49" s="29">
        <v>102</v>
      </c>
      <c r="FI49" s="30">
        <v>4733688</v>
      </c>
      <c r="FJ49" s="101" t="s">
        <v>11</v>
      </c>
      <c r="FK49" s="32">
        <v>1994</v>
      </c>
      <c r="FL49" s="30">
        <v>32049</v>
      </c>
      <c r="FM49" s="29">
        <v>375.2</v>
      </c>
      <c r="FN49" s="30">
        <v>1202514</v>
      </c>
      <c r="FO49" s="101" t="s">
        <v>10</v>
      </c>
      <c r="FP49" s="32">
        <v>1994</v>
      </c>
      <c r="FQ49" s="30">
        <v>80551</v>
      </c>
      <c r="FR49" s="29">
        <v>365.2</v>
      </c>
      <c r="FS49" s="30">
        <v>2941875</v>
      </c>
      <c r="FT49" s="101"/>
      <c r="FY49" s="109" t="s">
        <v>561</v>
      </c>
      <c r="FZ49" s="37" t="s">
        <v>240</v>
      </c>
      <c r="GA49" s="38">
        <v>1777658</v>
      </c>
      <c r="GB49" s="109" t="s">
        <v>564</v>
      </c>
      <c r="GC49" s="37" t="s">
        <v>240</v>
      </c>
      <c r="GD49" s="38">
        <v>930398</v>
      </c>
      <c r="GE49" s="109" t="s">
        <v>562</v>
      </c>
      <c r="GF49" s="37" t="s">
        <v>240</v>
      </c>
      <c r="GG49" s="112">
        <v>2708056</v>
      </c>
      <c r="GH49" s="36" t="s">
        <v>566</v>
      </c>
      <c r="GI49" s="37" t="s">
        <v>240</v>
      </c>
      <c r="GJ49" s="38">
        <v>2728912</v>
      </c>
    </row>
    <row r="50" spans="1:192" s="35" customFormat="1" ht="9.6">
      <c r="A50" s="92" t="s">
        <v>64</v>
      </c>
      <c r="B50" s="27" t="s">
        <v>241</v>
      </c>
      <c r="C50" s="28">
        <v>313755</v>
      </c>
      <c r="D50" s="29">
        <v>80.099999999999994</v>
      </c>
      <c r="E50" s="30">
        <v>2513807</v>
      </c>
      <c r="F50" s="99" t="s">
        <v>0</v>
      </c>
      <c r="G50" s="32" t="s">
        <v>241</v>
      </c>
      <c r="H50" s="30">
        <v>160090</v>
      </c>
      <c r="I50" s="29">
        <v>57.7</v>
      </c>
      <c r="J50" s="30">
        <v>923081</v>
      </c>
      <c r="K50" s="99" t="s">
        <v>67</v>
      </c>
      <c r="L50" s="32" t="s">
        <v>241</v>
      </c>
      <c r="M50" s="30">
        <v>210243</v>
      </c>
      <c r="N50" s="29">
        <v>65.5</v>
      </c>
      <c r="O50" s="30">
        <v>1376253</v>
      </c>
      <c r="P50" s="99" t="s">
        <v>68</v>
      </c>
      <c r="Q50" s="32" t="s">
        <v>241</v>
      </c>
      <c r="R50" s="30">
        <v>91300</v>
      </c>
      <c r="S50" s="29">
        <v>44.1</v>
      </c>
      <c r="T50" s="30">
        <v>402359</v>
      </c>
      <c r="U50" s="99" t="s">
        <v>2</v>
      </c>
      <c r="V50" s="32" t="s">
        <v>241</v>
      </c>
      <c r="W50" s="30">
        <v>37930</v>
      </c>
      <c r="X50" s="29">
        <v>45.8</v>
      </c>
      <c r="Y50" s="30">
        <v>173833</v>
      </c>
      <c r="Z50" s="99" t="s">
        <v>587</v>
      </c>
      <c r="AA50" s="32" t="s">
        <v>241</v>
      </c>
      <c r="AB50" s="30">
        <v>890572</v>
      </c>
      <c r="AC50" s="29">
        <v>65.2</v>
      </c>
      <c r="AD50" s="30">
        <v>5806780</v>
      </c>
      <c r="AE50" s="99" t="s">
        <v>12</v>
      </c>
      <c r="AF50" s="27">
        <v>1995</v>
      </c>
      <c r="AG50" s="30">
        <v>131542</v>
      </c>
      <c r="AH50" s="29">
        <v>495.9</v>
      </c>
      <c r="AI50" s="30">
        <v>6523312</v>
      </c>
      <c r="AJ50" s="99" t="s">
        <v>5</v>
      </c>
      <c r="AK50" s="32" t="s">
        <v>241</v>
      </c>
      <c r="AL50" s="30">
        <v>68827</v>
      </c>
      <c r="AM50" s="29">
        <v>31.1</v>
      </c>
      <c r="AN50" s="30">
        <v>213916</v>
      </c>
      <c r="AO50" s="99" t="s">
        <v>246</v>
      </c>
      <c r="AP50" s="32" t="s">
        <v>241</v>
      </c>
      <c r="AQ50" s="30">
        <v>74084</v>
      </c>
      <c r="AR50" s="29">
        <v>64.8</v>
      </c>
      <c r="AS50" s="30">
        <v>530145</v>
      </c>
      <c r="AT50" s="99" t="s">
        <v>178</v>
      </c>
      <c r="AU50" s="32" t="s">
        <v>241</v>
      </c>
      <c r="AV50" s="30">
        <v>228957</v>
      </c>
      <c r="AW50" s="29">
        <v>396.4</v>
      </c>
      <c r="AX50" s="30">
        <v>9075163</v>
      </c>
      <c r="AY50" s="99" t="s">
        <v>582</v>
      </c>
      <c r="AZ50" s="32" t="s">
        <v>241</v>
      </c>
      <c r="BA50" s="30">
        <v>120006</v>
      </c>
      <c r="BB50" s="29">
        <v>354.8</v>
      </c>
      <c r="BC50" s="30">
        <v>4257457</v>
      </c>
      <c r="BD50" s="99" t="s">
        <v>247</v>
      </c>
      <c r="BE50" s="27" t="s">
        <v>241</v>
      </c>
      <c r="BF50" s="30">
        <v>124587</v>
      </c>
      <c r="BG50" s="29">
        <v>352</v>
      </c>
      <c r="BH50" s="30">
        <v>4385874</v>
      </c>
      <c r="BI50" s="99" t="s">
        <v>342</v>
      </c>
      <c r="BJ50" s="32" t="s">
        <v>241</v>
      </c>
      <c r="BK50" s="30">
        <v>964656</v>
      </c>
      <c r="BL50" s="29">
        <v>65.7</v>
      </c>
      <c r="BM50" s="30">
        <v>6336925</v>
      </c>
      <c r="BN50" s="99" t="s">
        <v>1</v>
      </c>
      <c r="BO50" s="32" t="s">
        <v>241</v>
      </c>
      <c r="BP50" s="30">
        <v>64754</v>
      </c>
      <c r="BQ50" s="29">
        <v>55.4</v>
      </c>
      <c r="BR50" s="30">
        <v>358608</v>
      </c>
      <c r="BS50" s="99" t="s">
        <v>65</v>
      </c>
      <c r="BT50" s="32" t="s">
        <v>241</v>
      </c>
      <c r="BU50" s="30">
        <v>4259</v>
      </c>
      <c r="BV50" s="29">
        <v>53.7</v>
      </c>
      <c r="BW50" s="30">
        <v>22854</v>
      </c>
      <c r="BX50" s="99" t="s">
        <v>338</v>
      </c>
      <c r="BY50" s="32" t="s">
        <v>241</v>
      </c>
      <c r="BZ50" s="30">
        <v>318014</v>
      </c>
      <c r="CA50" s="29">
        <v>79.8</v>
      </c>
      <c r="CB50" s="30">
        <v>2536660</v>
      </c>
      <c r="CC50" s="99" t="s">
        <v>339</v>
      </c>
      <c r="CD50" s="32" t="s">
        <v>241</v>
      </c>
      <c r="CE50" s="30">
        <v>301543</v>
      </c>
      <c r="CF50" s="29">
        <v>59</v>
      </c>
      <c r="CG50" s="30">
        <v>1778612</v>
      </c>
      <c r="CH50" s="99" t="s">
        <v>66</v>
      </c>
      <c r="CI50" s="32" t="s">
        <v>241</v>
      </c>
      <c r="CJ50" s="30">
        <v>1540</v>
      </c>
      <c r="CK50" s="29">
        <v>52.2</v>
      </c>
      <c r="CL50" s="30">
        <v>8033</v>
      </c>
      <c r="CM50" s="99" t="s">
        <v>248</v>
      </c>
      <c r="CN50" s="32" t="s">
        <v>241</v>
      </c>
      <c r="CO50" s="30">
        <v>6700</v>
      </c>
      <c r="CP50" s="29">
        <v>41.7</v>
      </c>
      <c r="CQ50" s="30">
        <v>27954</v>
      </c>
      <c r="CR50" s="99" t="s">
        <v>592</v>
      </c>
      <c r="CS50" s="32" t="s">
        <v>241</v>
      </c>
      <c r="CT50" s="30">
        <v>8240</v>
      </c>
      <c r="CU50" s="29">
        <v>43.673543689320383</v>
      </c>
      <c r="CV50" s="30">
        <v>35987</v>
      </c>
      <c r="CW50" s="99" t="s">
        <v>249</v>
      </c>
      <c r="CX50" s="32" t="s">
        <v>241</v>
      </c>
      <c r="CY50" s="30">
        <v>479645</v>
      </c>
      <c r="CZ50" s="29">
        <v>72.3</v>
      </c>
      <c r="DA50" s="30">
        <v>3467774</v>
      </c>
      <c r="DB50" s="99" t="s">
        <v>191</v>
      </c>
      <c r="DC50" s="32" t="s">
        <v>241</v>
      </c>
      <c r="DD50" s="30">
        <v>410928</v>
      </c>
      <c r="DE50" s="29">
        <v>56.9</v>
      </c>
      <c r="DF50" s="30">
        <v>2339006</v>
      </c>
      <c r="DG50" s="99" t="s">
        <v>4</v>
      </c>
      <c r="DH50" s="32" t="s">
        <v>241</v>
      </c>
      <c r="DI50" s="30">
        <v>1837</v>
      </c>
      <c r="DJ50" s="29">
        <v>35.5</v>
      </c>
      <c r="DK50" s="30">
        <v>6515</v>
      </c>
      <c r="DL50" s="99" t="s">
        <v>3</v>
      </c>
      <c r="DM50" s="32" t="s">
        <v>241</v>
      </c>
      <c r="DN50" s="30">
        <v>3521</v>
      </c>
      <c r="DO50" s="29">
        <v>38.200000000000003</v>
      </c>
      <c r="DP50" s="30">
        <v>13447</v>
      </c>
      <c r="DQ50" s="99" t="s">
        <v>6</v>
      </c>
      <c r="DR50" s="32" t="s">
        <v>241</v>
      </c>
      <c r="DS50" s="30">
        <v>5561</v>
      </c>
      <c r="DT50" s="29">
        <v>19.899999999999999</v>
      </c>
      <c r="DU50" s="30">
        <v>11072</v>
      </c>
      <c r="DV50" s="101" t="s">
        <v>596</v>
      </c>
      <c r="DW50" s="32" t="s">
        <v>241</v>
      </c>
      <c r="DX50" s="30">
        <v>74388</v>
      </c>
      <c r="DY50" s="29">
        <v>30.2</v>
      </c>
      <c r="DZ50" s="30">
        <v>224987</v>
      </c>
      <c r="EA50" s="101" t="s">
        <v>87</v>
      </c>
      <c r="EB50" s="32">
        <v>1995</v>
      </c>
      <c r="EC50" s="30">
        <v>4581</v>
      </c>
      <c r="ED50" s="29">
        <v>280.3</v>
      </c>
      <c r="EE50" s="30">
        <v>128417</v>
      </c>
      <c r="EF50" s="101" t="s">
        <v>13</v>
      </c>
      <c r="EG50" s="32">
        <v>1995</v>
      </c>
      <c r="EH50" s="30">
        <v>4212</v>
      </c>
      <c r="EI50" s="29">
        <v>735.2</v>
      </c>
      <c r="EJ50" s="30">
        <v>309669</v>
      </c>
      <c r="EK50" s="101" t="s">
        <v>193</v>
      </c>
      <c r="EL50" s="32">
        <v>1995</v>
      </c>
      <c r="EM50" s="30">
        <v>1683</v>
      </c>
      <c r="EN50" s="29">
        <v>95.2</v>
      </c>
      <c r="EO50" s="30">
        <v>16019</v>
      </c>
      <c r="EP50" s="33" t="s">
        <v>177</v>
      </c>
      <c r="EQ50" s="32">
        <v>1995</v>
      </c>
      <c r="ER50" s="30">
        <v>82</v>
      </c>
      <c r="ES50" s="29">
        <v>95.5</v>
      </c>
      <c r="ET50" s="30">
        <v>784</v>
      </c>
      <c r="EU50" s="101" t="s">
        <v>569</v>
      </c>
      <c r="EV50" s="32">
        <v>1995</v>
      </c>
      <c r="EW50" s="30">
        <v>26332</v>
      </c>
      <c r="EX50" s="29">
        <v>87.599517697098591</v>
      </c>
      <c r="EY50" s="30">
        <v>230667.05</v>
      </c>
      <c r="EZ50" s="101" t="s">
        <v>570</v>
      </c>
      <c r="FA50" s="32">
        <v>1995</v>
      </c>
      <c r="FB50" s="30">
        <v>154039</v>
      </c>
      <c r="FC50" s="29">
        <v>83.3</v>
      </c>
      <c r="FD50" s="30">
        <v>1283011.25</v>
      </c>
      <c r="FE50" s="101" t="s">
        <v>8</v>
      </c>
      <c r="FF50" s="32">
        <v>1995</v>
      </c>
      <c r="FG50" s="30">
        <v>487508</v>
      </c>
      <c r="FH50" s="29">
        <v>104.8</v>
      </c>
      <c r="FI50" s="30">
        <v>5107617</v>
      </c>
      <c r="FJ50" s="101" t="s">
        <v>11</v>
      </c>
      <c r="FK50" s="32">
        <v>1995</v>
      </c>
      <c r="FL50" s="30">
        <v>35881</v>
      </c>
      <c r="FM50" s="29">
        <v>342.6</v>
      </c>
      <c r="FN50" s="30">
        <v>1229405</v>
      </c>
      <c r="FO50" s="101" t="s">
        <v>10</v>
      </c>
      <c r="FP50" s="32">
        <v>1995</v>
      </c>
      <c r="FQ50" s="30">
        <v>84124</v>
      </c>
      <c r="FR50" s="29">
        <v>359.9</v>
      </c>
      <c r="FS50" s="30">
        <v>3028052</v>
      </c>
      <c r="FT50" s="101"/>
      <c r="FY50" s="109" t="s">
        <v>561</v>
      </c>
      <c r="FZ50" s="37" t="s">
        <v>241</v>
      </c>
      <c r="GA50" s="38">
        <v>1775330</v>
      </c>
      <c r="GB50" s="109" t="s">
        <v>564</v>
      </c>
      <c r="GC50" s="37" t="s">
        <v>241</v>
      </c>
      <c r="GD50" s="38">
        <v>917800</v>
      </c>
      <c r="GE50" s="109" t="s">
        <v>562</v>
      </c>
      <c r="GF50" s="37" t="s">
        <v>241</v>
      </c>
      <c r="GG50" s="112">
        <v>2693130</v>
      </c>
      <c r="GH50" s="36" t="s">
        <v>566</v>
      </c>
      <c r="GI50" s="37" t="s">
        <v>241</v>
      </c>
      <c r="GJ50" s="38">
        <v>2714127</v>
      </c>
    </row>
    <row r="51" spans="1:192" s="35" customFormat="1" ht="9.6">
      <c r="A51" s="92" t="s">
        <v>64</v>
      </c>
      <c r="B51" s="27" t="s">
        <v>242</v>
      </c>
      <c r="C51" s="28">
        <v>328499</v>
      </c>
      <c r="D51" s="29">
        <v>80.2</v>
      </c>
      <c r="E51" s="30">
        <v>2634231</v>
      </c>
      <c r="F51" s="99" t="s">
        <v>0</v>
      </c>
      <c r="G51" s="32" t="s">
        <v>242</v>
      </c>
      <c r="H51" s="30">
        <v>157271</v>
      </c>
      <c r="I51" s="29">
        <v>59.5</v>
      </c>
      <c r="J51" s="30">
        <v>936079</v>
      </c>
      <c r="K51" s="99" t="s">
        <v>67</v>
      </c>
      <c r="L51" s="32" t="s">
        <v>242</v>
      </c>
      <c r="M51" s="30">
        <v>222326</v>
      </c>
      <c r="N51" s="29">
        <v>56</v>
      </c>
      <c r="O51" s="30">
        <v>1245472</v>
      </c>
      <c r="P51" s="99" t="s">
        <v>68</v>
      </c>
      <c r="Q51" s="32" t="s">
        <v>242</v>
      </c>
      <c r="R51" s="30">
        <v>103624</v>
      </c>
      <c r="S51" s="29">
        <v>53</v>
      </c>
      <c r="T51" s="30">
        <v>548794</v>
      </c>
      <c r="U51" s="99" t="s">
        <v>2</v>
      </c>
      <c r="V51" s="32" t="s">
        <v>242</v>
      </c>
      <c r="W51" s="30">
        <v>34249</v>
      </c>
      <c r="X51" s="29">
        <v>54.1</v>
      </c>
      <c r="Y51" s="30">
        <v>185322</v>
      </c>
      <c r="Z51" s="99" t="s">
        <v>587</v>
      </c>
      <c r="AA51" s="32" t="s">
        <v>242</v>
      </c>
      <c r="AB51" s="30">
        <v>926146</v>
      </c>
      <c r="AC51" s="29">
        <v>64.900000000000006</v>
      </c>
      <c r="AD51" s="30">
        <v>6013121</v>
      </c>
      <c r="AE51" s="99" t="s">
        <v>12</v>
      </c>
      <c r="AF51" s="27">
        <v>1996</v>
      </c>
      <c r="AG51" s="30">
        <v>133920</v>
      </c>
      <c r="AH51" s="29">
        <v>491</v>
      </c>
      <c r="AI51" s="30">
        <v>6575673</v>
      </c>
      <c r="AJ51" s="99" t="s">
        <v>5</v>
      </c>
      <c r="AK51" s="32" t="s">
        <v>242</v>
      </c>
      <c r="AL51" s="30">
        <v>55659</v>
      </c>
      <c r="AM51" s="29">
        <v>26.1</v>
      </c>
      <c r="AN51" s="30">
        <v>145476</v>
      </c>
      <c r="AO51" s="99" t="s">
        <v>246</v>
      </c>
      <c r="AP51" s="32" t="s">
        <v>242</v>
      </c>
      <c r="AQ51" s="30">
        <v>74237</v>
      </c>
      <c r="AR51" s="29">
        <v>74.599999999999994</v>
      </c>
      <c r="AS51" s="30">
        <v>534388</v>
      </c>
      <c r="AT51" s="99" t="s">
        <v>178</v>
      </c>
      <c r="AU51" s="32" t="s">
        <v>242</v>
      </c>
      <c r="AV51" s="30">
        <v>236938</v>
      </c>
      <c r="AW51" s="29">
        <v>410.2</v>
      </c>
      <c r="AX51" s="30">
        <v>9719284</v>
      </c>
      <c r="AY51" s="99" t="s">
        <v>582</v>
      </c>
      <c r="AZ51" s="32" t="s">
        <v>242</v>
      </c>
      <c r="BA51" s="30">
        <v>131323</v>
      </c>
      <c r="BB51" s="29">
        <v>387.3</v>
      </c>
      <c r="BC51" s="30">
        <v>5086692</v>
      </c>
      <c r="BD51" s="99" t="s">
        <v>247</v>
      </c>
      <c r="BE51" s="27" t="s">
        <v>242</v>
      </c>
      <c r="BF51" s="30">
        <v>136100</v>
      </c>
      <c r="BG51" s="29">
        <v>384.3</v>
      </c>
      <c r="BH51" s="30">
        <v>5229749</v>
      </c>
      <c r="BI51" s="99" t="s">
        <v>342</v>
      </c>
      <c r="BJ51" s="32" t="s">
        <v>242</v>
      </c>
      <c r="BK51" s="30">
        <v>1000383</v>
      </c>
      <c r="BL51" s="29">
        <v>65.5</v>
      </c>
      <c r="BM51" s="30">
        <v>6547509</v>
      </c>
      <c r="BN51" s="99" t="s">
        <v>1</v>
      </c>
      <c r="BO51" s="32" t="s">
        <v>242</v>
      </c>
      <c r="BP51" s="30">
        <v>64352</v>
      </c>
      <c r="BQ51" s="29">
        <v>58.5</v>
      </c>
      <c r="BR51" s="30">
        <v>376655</v>
      </c>
      <c r="BS51" s="99" t="s">
        <v>65</v>
      </c>
      <c r="BT51" s="32" t="s">
        <v>242</v>
      </c>
      <c r="BU51" s="30">
        <v>7038</v>
      </c>
      <c r="BV51" s="29">
        <v>61.7</v>
      </c>
      <c r="BW51" s="30">
        <v>43387</v>
      </c>
      <c r="BX51" s="99" t="s">
        <v>338</v>
      </c>
      <c r="BY51" s="32" t="s">
        <v>242</v>
      </c>
      <c r="BZ51" s="30">
        <v>335536</v>
      </c>
      <c r="CA51" s="29">
        <v>79.8</v>
      </c>
      <c r="CB51" s="30">
        <v>2677618</v>
      </c>
      <c r="CC51" s="99" t="s">
        <v>339</v>
      </c>
      <c r="CD51" s="32" t="s">
        <v>242</v>
      </c>
      <c r="CE51" s="30">
        <v>325951</v>
      </c>
      <c r="CF51" s="29">
        <v>55</v>
      </c>
      <c r="CG51" s="30">
        <v>1794266</v>
      </c>
      <c r="CH51" s="99" t="s">
        <v>66</v>
      </c>
      <c r="CI51" s="32" t="s">
        <v>242</v>
      </c>
      <c r="CJ51" s="30">
        <v>1738</v>
      </c>
      <c r="CK51" s="29">
        <v>53.4</v>
      </c>
      <c r="CL51" s="30">
        <v>9273</v>
      </c>
      <c r="CM51" s="99" t="s">
        <v>248</v>
      </c>
      <c r="CN51" s="32" t="s">
        <v>242</v>
      </c>
      <c r="CO51" s="30">
        <v>7048</v>
      </c>
      <c r="CP51" s="29">
        <v>48.1</v>
      </c>
      <c r="CQ51" s="30">
        <v>33909</v>
      </c>
      <c r="CR51" s="99" t="s">
        <v>592</v>
      </c>
      <c r="CS51" s="32" t="s">
        <v>242</v>
      </c>
      <c r="CT51" s="30">
        <v>8786</v>
      </c>
      <c r="CU51" s="29">
        <v>49.148645572501707</v>
      </c>
      <c r="CV51" s="30">
        <v>43182</v>
      </c>
      <c r="CW51" s="99" t="s">
        <v>249</v>
      </c>
      <c r="CX51" s="32" t="s">
        <v>242</v>
      </c>
      <c r="CY51" s="30">
        <v>494546</v>
      </c>
      <c r="CZ51" s="29">
        <v>73.3</v>
      </c>
      <c r="DA51" s="30">
        <v>3622970</v>
      </c>
      <c r="DB51" s="99" t="s">
        <v>191</v>
      </c>
      <c r="DC51" s="32" t="s">
        <v>242</v>
      </c>
      <c r="DD51" s="30">
        <v>431600</v>
      </c>
      <c r="DE51" s="29">
        <v>55.4</v>
      </c>
      <c r="DF51" s="30">
        <v>2390151</v>
      </c>
      <c r="DG51" s="99" t="s">
        <v>4</v>
      </c>
      <c r="DH51" s="32" t="s">
        <v>242</v>
      </c>
      <c r="DI51" s="30">
        <v>1603</v>
      </c>
      <c r="DJ51" s="29">
        <v>39.299999999999997</v>
      </c>
      <c r="DK51" s="30">
        <v>6306</v>
      </c>
      <c r="DL51" s="99" t="s">
        <v>3</v>
      </c>
      <c r="DM51" s="32" t="s">
        <v>242</v>
      </c>
      <c r="DN51" s="30">
        <v>3712</v>
      </c>
      <c r="DO51" s="29">
        <v>40.200000000000003</v>
      </c>
      <c r="DP51" s="30">
        <v>14940</v>
      </c>
      <c r="DQ51" s="99" t="s">
        <v>6</v>
      </c>
      <c r="DR51" s="32" t="s">
        <v>242</v>
      </c>
      <c r="DS51" s="30">
        <v>7332</v>
      </c>
      <c r="DT51" s="29">
        <v>19.899999999999999</v>
      </c>
      <c r="DU51" s="30">
        <v>14620</v>
      </c>
      <c r="DV51" s="101" t="s">
        <v>596</v>
      </c>
      <c r="DW51" s="32" t="s">
        <v>242</v>
      </c>
      <c r="DX51" s="30">
        <v>62991</v>
      </c>
      <c r="DY51" s="29">
        <v>25.4</v>
      </c>
      <c r="DZ51" s="30">
        <v>160096</v>
      </c>
      <c r="EA51" s="101" t="s">
        <v>87</v>
      </c>
      <c r="EB51" s="32">
        <v>1996</v>
      </c>
      <c r="EC51" s="30">
        <v>4777</v>
      </c>
      <c r="ED51" s="29">
        <v>299.5</v>
      </c>
      <c r="EE51" s="30">
        <v>143057</v>
      </c>
      <c r="EF51" s="101" t="s">
        <v>13</v>
      </c>
      <c r="EG51" s="32">
        <v>1996</v>
      </c>
      <c r="EH51" s="30">
        <v>3473</v>
      </c>
      <c r="EI51" s="29">
        <v>758.6</v>
      </c>
      <c r="EJ51" s="30">
        <v>263465</v>
      </c>
      <c r="EK51" s="101" t="s">
        <v>193</v>
      </c>
      <c r="EL51" s="32">
        <v>1996</v>
      </c>
      <c r="EM51" s="30">
        <v>1920</v>
      </c>
      <c r="EN51" s="29">
        <v>95.3</v>
      </c>
      <c r="EO51" s="30">
        <v>18296</v>
      </c>
      <c r="EP51" s="33" t="s">
        <v>177</v>
      </c>
      <c r="EQ51" s="32">
        <v>1996</v>
      </c>
      <c r="ER51" s="30">
        <v>138</v>
      </c>
      <c r="ES51" s="29">
        <v>78</v>
      </c>
      <c r="ET51" s="30">
        <v>1077</v>
      </c>
      <c r="EU51" s="101" t="s">
        <v>569</v>
      </c>
      <c r="EV51" s="32">
        <v>1996</v>
      </c>
      <c r="EW51" s="30">
        <v>25030</v>
      </c>
      <c r="EX51" s="29">
        <v>86.381122652816615</v>
      </c>
      <c r="EY51" s="30">
        <v>216211.94999999998</v>
      </c>
      <c r="EZ51" s="101" t="s">
        <v>570</v>
      </c>
      <c r="FA51" s="32">
        <v>1996</v>
      </c>
      <c r="FB51" s="30">
        <v>152590</v>
      </c>
      <c r="FC51" s="29">
        <v>82.025000000000006</v>
      </c>
      <c r="FD51" s="30">
        <v>1251558.7</v>
      </c>
      <c r="FE51" s="101" t="s">
        <v>8</v>
      </c>
      <c r="FF51" s="32">
        <v>1996</v>
      </c>
      <c r="FG51" s="30">
        <v>498436</v>
      </c>
      <c r="FH51" s="29">
        <v>98.2</v>
      </c>
      <c r="FI51" s="30">
        <v>4896231</v>
      </c>
      <c r="FJ51" s="101" t="s">
        <v>11</v>
      </c>
      <c r="FK51" s="32">
        <v>1996</v>
      </c>
      <c r="FL51" s="30">
        <v>36061</v>
      </c>
      <c r="FM51" s="29">
        <v>399.7</v>
      </c>
      <c r="FN51" s="30">
        <v>1441295</v>
      </c>
      <c r="FO51" s="101" t="s">
        <v>10</v>
      </c>
      <c r="FP51" s="32">
        <v>1996</v>
      </c>
      <c r="FQ51" s="30">
        <v>95262</v>
      </c>
      <c r="FR51" s="29">
        <v>382.7</v>
      </c>
      <c r="FS51" s="30">
        <v>3645396</v>
      </c>
      <c r="FT51" s="101"/>
      <c r="FY51" s="109" t="s">
        <v>561</v>
      </c>
      <c r="FZ51" s="37" t="s">
        <v>242</v>
      </c>
      <c r="GA51" s="38">
        <v>1777533.17</v>
      </c>
      <c r="GB51" s="109" t="s">
        <v>564</v>
      </c>
      <c r="GC51" s="37" t="s">
        <v>242</v>
      </c>
      <c r="GD51" s="38">
        <v>907405.98</v>
      </c>
      <c r="GE51" s="109" t="s">
        <v>562</v>
      </c>
      <c r="GF51" s="37" t="s">
        <v>242</v>
      </c>
      <c r="GG51" s="112">
        <v>2684939.15</v>
      </c>
      <c r="GH51" s="36" t="s">
        <v>566</v>
      </c>
      <c r="GI51" s="37" t="s">
        <v>242</v>
      </c>
      <c r="GJ51" s="38">
        <v>2706710.95</v>
      </c>
    </row>
    <row r="52" spans="1:192" s="35" customFormat="1" ht="9.6">
      <c r="A52" s="92" t="s">
        <v>64</v>
      </c>
      <c r="B52" s="27" t="s">
        <v>243</v>
      </c>
      <c r="C52" s="41">
        <v>361103</v>
      </c>
      <c r="D52" s="42">
        <v>83.8</v>
      </c>
      <c r="E52" s="43">
        <v>3025317</v>
      </c>
      <c r="F52" s="100" t="s">
        <v>0</v>
      </c>
      <c r="G52" s="45" t="s">
        <v>243</v>
      </c>
      <c r="H52" s="43">
        <v>167783</v>
      </c>
      <c r="I52" s="42">
        <v>64.5</v>
      </c>
      <c r="J52" s="43">
        <v>1081697</v>
      </c>
      <c r="K52" s="100" t="s">
        <v>67</v>
      </c>
      <c r="L52" s="45" t="s">
        <v>243</v>
      </c>
      <c r="M52" s="43">
        <v>220005</v>
      </c>
      <c r="N52" s="42">
        <v>66.3</v>
      </c>
      <c r="O52" s="43">
        <v>1459516</v>
      </c>
      <c r="P52" s="100" t="s">
        <v>68</v>
      </c>
      <c r="Q52" s="45" t="s">
        <v>243</v>
      </c>
      <c r="R52" s="43">
        <v>110227</v>
      </c>
      <c r="S52" s="42">
        <v>47.7</v>
      </c>
      <c r="T52" s="43">
        <v>525342</v>
      </c>
      <c r="U52" s="100" t="s">
        <v>2</v>
      </c>
      <c r="V52" s="45" t="s">
        <v>243</v>
      </c>
      <c r="W52" s="43">
        <v>33536</v>
      </c>
      <c r="X52" s="42">
        <v>49.4</v>
      </c>
      <c r="Y52" s="43">
        <v>165570</v>
      </c>
      <c r="Z52" s="100" t="s">
        <v>587</v>
      </c>
      <c r="AA52" s="45" t="s">
        <v>243</v>
      </c>
      <c r="AB52" s="43">
        <v>971661</v>
      </c>
      <c r="AC52" s="42">
        <v>69.5</v>
      </c>
      <c r="AD52" s="43">
        <v>6751922</v>
      </c>
      <c r="AE52" s="100" t="s">
        <v>12</v>
      </c>
      <c r="AF52" s="27">
        <v>1997</v>
      </c>
      <c r="AG52" s="43">
        <v>129757.48</v>
      </c>
      <c r="AH52" s="42">
        <v>506.7</v>
      </c>
      <c r="AI52" s="43">
        <v>6574811.5099999998</v>
      </c>
      <c r="AJ52" s="100" t="s">
        <v>5</v>
      </c>
      <c r="AK52" s="45" t="s">
        <v>243</v>
      </c>
      <c r="AL52" s="43">
        <v>62020</v>
      </c>
      <c r="AM52" s="42">
        <v>30.49</v>
      </c>
      <c r="AN52" s="43">
        <v>189099</v>
      </c>
      <c r="AO52" s="100" t="s">
        <v>246</v>
      </c>
      <c r="AP52" s="45" t="s">
        <v>243</v>
      </c>
      <c r="AQ52" s="43">
        <v>71935</v>
      </c>
      <c r="AR52" s="42">
        <v>85.1</v>
      </c>
      <c r="AS52" s="43">
        <v>612178</v>
      </c>
      <c r="AT52" s="100" t="s">
        <v>178</v>
      </c>
      <c r="AU52" s="45" t="s">
        <v>243</v>
      </c>
      <c r="AV52" s="43">
        <v>238866</v>
      </c>
      <c r="AW52" s="42">
        <v>443.6</v>
      </c>
      <c r="AX52" s="43">
        <v>10595141</v>
      </c>
      <c r="AY52" s="100" t="s">
        <v>582</v>
      </c>
      <c r="AZ52" s="45" t="s">
        <v>243</v>
      </c>
      <c r="BA52" s="43">
        <v>125220</v>
      </c>
      <c r="BB52" s="42">
        <v>415.8</v>
      </c>
      <c r="BC52" s="43">
        <v>5207277</v>
      </c>
      <c r="BD52" s="100" t="s">
        <v>247</v>
      </c>
      <c r="BE52" s="40" t="s">
        <v>243</v>
      </c>
      <c r="BF52" s="43">
        <v>129533</v>
      </c>
      <c r="BG52" s="42">
        <v>411.8</v>
      </c>
      <c r="BH52" s="43">
        <v>5334427</v>
      </c>
      <c r="BI52" s="100" t="s">
        <v>342</v>
      </c>
      <c r="BJ52" s="45" t="s">
        <v>243</v>
      </c>
      <c r="BK52" s="43">
        <v>1043596</v>
      </c>
      <c r="BL52" s="42">
        <v>70.599999999999994</v>
      </c>
      <c r="BM52" s="43">
        <v>7364099</v>
      </c>
      <c r="BN52" s="100" t="s">
        <v>1</v>
      </c>
      <c r="BO52" s="45" t="s">
        <v>243</v>
      </c>
      <c r="BP52" s="43">
        <v>65287</v>
      </c>
      <c r="BQ52" s="42">
        <v>64.599999999999994</v>
      </c>
      <c r="BR52" s="43">
        <v>422016</v>
      </c>
      <c r="BS52" s="100" t="s">
        <v>65</v>
      </c>
      <c r="BT52" s="45" t="s">
        <v>243</v>
      </c>
      <c r="BU52" s="43">
        <v>7197</v>
      </c>
      <c r="BV52" s="42">
        <v>57.9</v>
      </c>
      <c r="BW52" s="43">
        <v>41655</v>
      </c>
      <c r="BX52" s="100" t="s">
        <v>338</v>
      </c>
      <c r="BY52" s="45" t="s">
        <v>243</v>
      </c>
      <c r="BZ52" s="43">
        <v>368299</v>
      </c>
      <c r="CA52" s="42">
        <v>83.3</v>
      </c>
      <c r="CB52" s="43">
        <v>3066972</v>
      </c>
      <c r="CC52" s="100" t="s">
        <v>339</v>
      </c>
      <c r="CD52" s="45" t="s">
        <v>243</v>
      </c>
      <c r="CE52" s="43">
        <v>330232</v>
      </c>
      <c r="CF52" s="42">
        <v>60.1</v>
      </c>
      <c r="CG52" s="43">
        <v>1984857</v>
      </c>
      <c r="CH52" s="100" t="s">
        <v>66</v>
      </c>
      <c r="CI52" s="45" t="s">
        <v>243</v>
      </c>
      <c r="CJ52" s="43">
        <v>1277</v>
      </c>
      <c r="CK52" s="42">
        <v>56.2</v>
      </c>
      <c r="CL52" s="43">
        <v>7176</v>
      </c>
      <c r="CM52" s="100" t="s">
        <v>248</v>
      </c>
      <c r="CN52" s="45" t="s">
        <v>243</v>
      </c>
      <c r="CO52" s="43">
        <v>5246</v>
      </c>
      <c r="CP52" s="42">
        <v>45.1</v>
      </c>
      <c r="CQ52" s="43">
        <v>23634</v>
      </c>
      <c r="CR52" s="99" t="s">
        <v>592</v>
      </c>
      <c r="CS52" s="45" t="s">
        <v>243</v>
      </c>
      <c r="CT52" s="43">
        <v>6523</v>
      </c>
      <c r="CU52" s="42">
        <v>47.232868312126321</v>
      </c>
      <c r="CV52" s="43">
        <v>30810</v>
      </c>
      <c r="CW52" s="100" t="s">
        <v>249</v>
      </c>
      <c r="CX52" s="45" t="s">
        <v>243</v>
      </c>
      <c r="CY52" s="43">
        <v>537359</v>
      </c>
      <c r="CZ52" s="42">
        <v>77.3</v>
      </c>
      <c r="DA52" s="43">
        <v>4155845</v>
      </c>
      <c r="DB52" s="100" t="s">
        <v>191</v>
      </c>
      <c r="DC52" s="45" t="s">
        <v>243</v>
      </c>
      <c r="DD52" s="43">
        <v>434302</v>
      </c>
      <c r="DE52" s="42">
        <v>59.8</v>
      </c>
      <c r="DF52" s="43">
        <v>2596077</v>
      </c>
      <c r="DG52" s="100" t="s">
        <v>4</v>
      </c>
      <c r="DH52" s="45" t="s">
        <v>243</v>
      </c>
      <c r="DI52" s="43">
        <v>1739</v>
      </c>
      <c r="DJ52" s="42">
        <v>42.3</v>
      </c>
      <c r="DK52" s="43">
        <v>7359</v>
      </c>
      <c r="DL52" s="100" t="s">
        <v>3</v>
      </c>
      <c r="DM52" s="45" t="s">
        <v>243</v>
      </c>
      <c r="DN52" s="43">
        <v>4864</v>
      </c>
      <c r="DO52" s="42">
        <v>38.799999999999997</v>
      </c>
      <c r="DP52" s="43">
        <v>18889</v>
      </c>
      <c r="DQ52" s="100" t="s">
        <v>6</v>
      </c>
      <c r="DR52" s="45" t="s">
        <v>243</v>
      </c>
      <c r="DS52" s="43">
        <v>6158</v>
      </c>
      <c r="DT52" s="42">
        <v>22.9</v>
      </c>
      <c r="DU52" s="43">
        <v>14078</v>
      </c>
      <c r="DV52" s="101" t="s">
        <v>596</v>
      </c>
      <c r="DW52" s="45" t="s">
        <v>243</v>
      </c>
      <c r="DX52" s="43">
        <v>68178</v>
      </c>
      <c r="DY52" s="42">
        <v>29.8</v>
      </c>
      <c r="DZ52" s="43">
        <v>203177</v>
      </c>
      <c r="EA52" s="97" t="s">
        <v>87</v>
      </c>
      <c r="EB52" s="45">
        <v>1997</v>
      </c>
      <c r="EC52" s="43">
        <v>4312</v>
      </c>
      <c r="ED52" s="42">
        <v>294.89999999999998</v>
      </c>
      <c r="EE52" s="43">
        <v>127150</v>
      </c>
      <c r="EF52" s="97" t="s">
        <v>13</v>
      </c>
      <c r="EG52" s="45">
        <v>1997</v>
      </c>
      <c r="EH52" s="43">
        <v>3220</v>
      </c>
      <c r="EI52" s="42">
        <v>787.8</v>
      </c>
      <c r="EJ52" s="43">
        <v>253691</v>
      </c>
      <c r="EK52" s="97" t="s">
        <v>193</v>
      </c>
      <c r="EL52" s="45">
        <v>1997</v>
      </c>
      <c r="EM52" s="43">
        <v>1940</v>
      </c>
      <c r="EN52" s="42">
        <v>99.5</v>
      </c>
      <c r="EO52" s="43">
        <v>19306</v>
      </c>
      <c r="EP52" s="46" t="s">
        <v>177</v>
      </c>
      <c r="EQ52" s="45">
        <v>1997</v>
      </c>
      <c r="ER52" s="43">
        <v>195</v>
      </c>
      <c r="ES52" s="42">
        <v>92.8</v>
      </c>
      <c r="ET52" s="43">
        <v>1806</v>
      </c>
      <c r="EU52" s="97" t="s">
        <v>569</v>
      </c>
      <c r="EV52" s="45">
        <v>1997</v>
      </c>
      <c r="EW52" s="43">
        <v>27812</v>
      </c>
      <c r="EX52" s="42">
        <v>92.888753056234719</v>
      </c>
      <c r="EY52" s="43">
        <v>258342.19999999998</v>
      </c>
      <c r="EZ52" s="97" t="s">
        <v>570</v>
      </c>
      <c r="FA52" s="45">
        <v>1997</v>
      </c>
      <c r="FB52" s="43">
        <v>145477</v>
      </c>
      <c r="FC52" s="42">
        <v>86.445000000000007</v>
      </c>
      <c r="FD52" s="43">
        <v>1258068</v>
      </c>
      <c r="FE52" s="97" t="s">
        <v>8</v>
      </c>
      <c r="FF52" s="45">
        <v>1997</v>
      </c>
      <c r="FG52" s="43">
        <v>496639</v>
      </c>
      <c r="FH52" s="42">
        <v>107.1</v>
      </c>
      <c r="FI52" s="43">
        <v>5318013</v>
      </c>
      <c r="FJ52" s="97" t="s">
        <v>11</v>
      </c>
      <c r="FK52" s="45">
        <v>1997</v>
      </c>
      <c r="FL52" s="43">
        <v>33027</v>
      </c>
      <c r="FM52" s="42">
        <v>410.2</v>
      </c>
      <c r="FN52" s="43">
        <v>1354691</v>
      </c>
      <c r="FO52" s="97" t="s">
        <v>10</v>
      </c>
      <c r="FP52" s="45">
        <v>1997</v>
      </c>
      <c r="FQ52" s="43">
        <v>92194</v>
      </c>
      <c r="FR52" s="42">
        <v>417.9</v>
      </c>
      <c r="FS52" s="30">
        <v>3852587</v>
      </c>
      <c r="FT52" s="97"/>
      <c r="FY52" s="109" t="s">
        <v>561</v>
      </c>
      <c r="FZ52" s="47" t="s">
        <v>243</v>
      </c>
      <c r="GA52" s="38">
        <v>1777619.19</v>
      </c>
      <c r="GB52" s="109" t="s">
        <v>564</v>
      </c>
      <c r="GC52" s="47" t="s">
        <v>243</v>
      </c>
      <c r="GD52" s="38">
        <v>898074.78</v>
      </c>
      <c r="GE52" s="109" t="s">
        <v>562</v>
      </c>
      <c r="GF52" s="47" t="s">
        <v>243</v>
      </c>
      <c r="GG52" s="112">
        <v>2675693.9699999997</v>
      </c>
      <c r="GH52" s="36" t="s">
        <v>566</v>
      </c>
      <c r="GI52" s="47" t="s">
        <v>243</v>
      </c>
      <c r="GJ52" s="38">
        <v>2696475.59</v>
      </c>
    </row>
    <row r="53" spans="1:192" s="35" customFormat="1" ht="9.6">
      <c r="A53" s="92" t="s">
        <v>64</v>
      </c>
      <c r="B53" s="27" t="s">
        <v>244</v>
      </c>
      <c r="C53" s="28">
        <v>367058.53</v>
      </c>
      <c r="D53" s="29">
        <v>76.7</v>
      </c>
      <c r="E53" s="30">
        <v>2815338.9250999996</v>
      </c>
      <c r="F53" s="99" t="s">
        <v>0</v>
      </c>
      <c r="G53" s="32" t="s">
        <v>244</v>
      </c>
      <c r="H53" s="30">
        <v>193832.98</v>
      </c>
      <c r="I53" s="29">
        <v>54.84</v>
      </c>
      <c r="J53" s="30">
        <v>1062980.06232</v>
      </c>
      <c r="K53" s="99" t="s">
        <v>67</v>
      </c>
      <c r="L53" s="32" t="s">
        <v>244</v>
      </c>
      <c r="M53" s="30">
        <v>227723.38</v>
      </c>
      <c r="N53" s="29">
        <v>61.83</v>
      </c>
      <c r="O53" s="30">
        <v>1408013.65854</v>
      </c>
      <c r="P53" s="99" t="s">
        <v>68</v>
      </c>
      <c r="Q53" s="32" t="s">
        <v>244</v>
      </c>
      <c r="R53" s="30">
        <v>99498.49</v>
      </c>
      <c r="S53" s="29">
        <v>43.13</v>
      </c>
      <c r="T53" s="30">
        <v>429136.98736999993</v>
      </c>
      <c r="U53" s="99" t="s">
        <v>2</v>
      </c>
      <c r="V53" s="32" t="s">
        <v>244</v>
      </c>
      <c r="W53" s="30">
        <v>28264.58</v>
      </c>
      <c r="X53" s="29">
        <v>43.93</v>
      </c>
      <c r="Y53" s="30">
        <v>124166.29994000001</v>
      </c>
      <c r="Z53" s="99" t="s">
        <v>587</v>
      </c>
      <c r="AA53" s="32" t="s">
        <v>244</v>
      </c>
      <c r="AB53" s="30">
        <v>999348.18</v>
      </c>
      <c r="AC53" s="29">
        <v>63.086258340511513</v>
      </c>
      <c r="AD53" s="30">
        <v>6304513.7455599997</v>
      </c>
      <c r="AE53" s="99" t="s">
        <v>12</v>
      </c>
      <c r="AF53" s="27">
        <v>1998</v>
      </c>
      <c r="AG53" s="30">
        <v>128144.13</v>
      </c>
      <c r="AH53" s="29">
        <v>529.386989087453</v>
      </c>
      <c r="AI53" s="30">
        <v>6783783.5149931163</v>
      </c>
      <c r="AJ53" s="99" t="s">
        <v>5</v>
      </c>
      <c r="AK53" s="32" t="s">
        <v>244</v>
      </c>
      <c r="AL53" s="43">
        <v>69098.02</v>
      </c>
      <c r="AM53" s="42">
        <v>31.37</v>
      </c>
      <c r="AN53" s="43">
        <v>216760.48874000003</v>
      </c>
      <c r="AO53" s="99" t="s">
        <v>246</v>
      </c>
      <c r="AP53" s="32" t="s">
        <v>244</v>
      </c>
      <c r="AQ53" s="30">
        <v>69016.600000000006</v>
      </c>
      <c r="AR53" s="29">
        <v>72.055818915502599</v>
      </c>
      <c r="AS53" s="30">
        <v>497304.76317636773</v>
      </c>
      <c r="AT53" s="99" t="s">
        <v>178</v>
      </c>
      <c r="AU53" s="32" t="s">
        <v>244</v>
      </c>
      <c r="AV53" s="30">
        <v>224831.97</v>
      </c>
      <c r="AW53" s="29">
        <v>396.8652091204205</v>
      </c>
      <c r="AX53" s="30">
        <v>8922798.6791006103</v>
      </c>
      <c r="AY53" s="99" t="s">
        <v>582</v>
      </c>
      <c r="AZ53" s="32" t="s">
        <v>244</v>
      </c>
      <c r="BA53" s="30">
        <v>122209.32</v>
      </c>
      <c r="BB53" s="29">
        <v>404.18562088390644</v>
      </c>
      <c r="BC53" s="30">
        <v>4939524.9882000005</v>
      </c>
      <c r="BD53" s="99" t="s">
        <v>247</v>
      </c>
      <c r="BE53" s="27" t="s">
        <v>244</v>
      </c>
      <c r="BF53" s="30">
        <v>125911.57</v>
      </c>
      <c r="BG53" s="29">
        <v>401.47356410137684</v>
      </c>
      <c r="BH53" s="30">
        <v>5055016.6769500002</v>
      </c>
      <c r="BI53" s="99" t="s">
        <v>342</v>
      </c>
      <c r="BJ53" s="32" t="s">
        <v>244</v>
      </c>
      <c r="BK53" s="30">
        <v>1068364.78</v>
      </c>
      <c r="BL53" s="29">
        <v>63.66569392840119</v>
      </c>
      <c r="BM53" s="30">
        <v>6801818.5087363673</v>
      </c>
      <c r="BN53" s="99" t="s">
        <v>1</v>
      </c>
      <c r="BO53" s="32" t="s">
        <v>244</v>
      </c>
      <c r="BP53" s="30">
        <v>71618.92</v>
      </c>
      <c r="BQ53" s="29">
        <v>57.36</v>
      </c>
      <c r="BR53" s="30">
        <v>410806.12511999998</v>
      </c>
      <c r="BS53" s="99" t="s">
        <v>65</v>
      </c>
      <c r="BT53" s="32" t="s">
        <v>244</v>
      </c>
      <c r="BU53" s="30">
        <v>5814.83</v>
      </c>
      <c r="BV53" s="29">
        <v>53.2</v>
      </c>
      <c r="BW53" s="30">
        <v>30934.8956</v>
      </c>
      <c r="BX53" s="99" t="s">
        <v>338</v>
      </c>
      <c r="BY53" s="32" t="s">
        <v>244</v>
      </c>
      <c r="BZ53" s="30">
        <v>372873.36</v>
      </c>
      <c r="CA53" s="29">
        <v>76.333525696231007</v>
      </c>
      <c r="CB53" s="30">
        <v>2846273.8206999996</v>
      </c>
      <c r="CC53" s="99" t="s">
        <v>339</v>
      </c>
      <c r="CD53" s="32" t="s">
        <v>244</v>
      </c>
      <c r="CE53" s="30">
        <v>327221.87</v>
      </c>
      <c r="CF53" s="29">
        <v>56.143883228526263</v>
      </c>
      <c r="CG53" s="30">
        <v>1837150.64591</v>
      </c>
      <c r="CH53" s="99" t="s">
        <v>66</v>
      </c>
      <c r="CI53" s="32" t="s">
        <v>244</v>
      </c>
      <c r="CJ53" s="30">
        <v>1063.76</v>
      </c>
      <c r="CK53" s="29">
        <v>51.88</v>
      </c>
      <c r="CL53" s="30">
        <v>5518.7868800000006</v>
      </c>
      <c r="CM53" s="99" t="s">
        <v>248</v>
      </c>
      <c r="CN53" s="32" t="s">
        <v>244</v>
      </c>
      <c r="CO53" s="30">
        <v>4472.71</v>
      </c>
      <c r="CP53" s="29">
        <v>39.39</v>
      </c>
      <c r="CQ53" s="30">
        <v>17618.004690000002</v>
      </c>
      <c r="CR53" s="99" t="s">
        <v>592</v>
      </c>
      <c r="CS53" s="32" t="s">
        <v>244</v>
      </c>
      <c r="CT53" s="43">
        <v>5536.47</v>
      </c>
      <c r="CU53" s="42">
        <v>41.789789468740906</v>
      </c>
      <c r="CV53" s="43">
        <v>23136.791570000001</v>
      </c>
      <c r="CW53" s="99" t="s">
        <v>249</v>
      </c>
      <c r="CX53" s="32" t="s">
        <v>244</v>
      </c>
      <c r="CY53" s="43">
        <v>567770.1</v>
      </c>
      <c r="CZ53" s="42">
        <v>68.94996178735019</v>
      </c>
      <c r="DA53" s="43">
        <v>3914772.6698999996</v>
      </c>
      <c r="DB53" s="99" t="s">
        <v>191</v>
      </c>
      <c r="DC53" s="32" t="s">
        <v>244</v>
      </c>
      <c r="DD53" s="30">
        <v>431578.08</v>
      </c>
      <c r="DE53" s="29">
        <v>55.372160598610556</v>
      </c>
      <c r="DF53" s="30">
        <v>2389741.0756599996</v>
      </c>
      <c r="DG53" s="99" t="s">
        <v>4</v>
      </c>
      <c r="DH53" s="32" t="s">
        <v>244</v>
      </c>
      <c r="DI53" s="30">
        <v>1667.72</v>
      </c>
      <c r="DJ53" s="29">
        <v>38.97807671641344</v>
      </c>
      <c r="DK53" s="30">
        <v>6500.4518101497015</v>
      </c>
      <c r="DL53" s="99" t="s">
        <v>3</v>
      </c>
      <c r="DM53" s="32" t="s">
        <v>244</v>
      </c>
      <c r="DN53" s="30">
        <v>5954</v>
      </c>
      <c r="DO53" s="29">
        <v>34</v>
      </c>
      <c r="DP53" s="30">
        <v>20229</v>
      </c>
      <c r="DQ53" s="99" t="s">
        <v>6</v>
      </c>
      <c r="DR53" s="32" t="s">
        <v>244</v>
      </c>
      <c r="DS53" s="30">
        <v>6638.54</v>
      </c>
      <c r="DT53" s="29">
        <v>21.45</v>
      </c>
      <c r="DU53" s="30">
        <v>14239.668299999999</v>
      </c>
      <c r="DV53" s="101" t="s">
        <v>596</v>
      </c>
      <c r="DW53" s="32" t="s">
        <v>244</v>
      </c>
      <c r="DX53" s="30">
        <v>75736.56</v>
      </c>
      <c r="DY53" s="29">
        <v>30.500481806937099</v>
      </c>
      <c r="DZ53" s="30">
        <v>231000.15704000002</v>
      </c>
      <c r="EA53" s="101" t="s">
        <v>87</v>
      </c>
      <c r="EB53" s="32">
        <v>1998</v>
      </c>
      <c r="EC53" s="30">
        <v>3702.25</v>
      </c>
      <c r="ED53" s="29">
        <v>311.95</v>
      </c>
      <c r="EE53" s="30">
        <v>115491.68875</v>
      </c>
      <c r="EF53" s="101" t="s">
        <v>13</v>
      </c>
      <c r="EG53" s="32">
        <v>1998</v>
      </c>
      <c r="EH53" s="30">
        <v>2582.8000000000002</v>
      </c>
      <c r="EI53" s="29">
        <v>781.14666469839847</v>
      </c>
      <c r="EJ53" s="30">
        <v>201754.56055830239</v>
      </c>
      <c r="EK53" s="101" t="s">
        <v>193</v>
      </c>
      <c r="EL53" s="32">
        <v>1998</v>
      </c>
      <c r="EM53" s="30">
        <v>1952.21</v>
      </c>
      <c r="EN53" s="29">
        <v>107.36252770810957</v>
      </c>
      <c r="EO53" s="30">
        <v>20959.420021704856</v>
      </c>
      <c r="EP53" s="33" t="s">
        <v>177</v>
      </c>
      <c r="EQ53" s="32">
        <v>1998</v>
      </c>
      <c r="ER53" s="30">
        <v>280.38</v>
      </c>
      <c r="ES53" s="29">
        <v>102.02185200824877</v>
      </c>
      <c r="ET53" s="30">
        <v>2860.4886866072789</v>
      </c>
      <c r="EU53" s="101" t="s">
        <v>569</v>
      </c>
      <c r="EV53" s="32">
        <v>1998</v>
      </c>
      <c r="EW53" s="30">
        <v>31053.19</v>
      </c>
      <c r="EX53" s="29">
        <v>95.468609215821573</v>
      </c>
      <c r="EY53" s="30">
        <v>296460.48610146582</v>
      </c>
      <c r="EZ53" s="101" t="s">
        <v>570</v>
      </c>
      <c r="FA53" s="32">
        <v>1998</v>
      </c>
      <c r="FB53" s="30">
        <v>141874.20000000001</v>
      </c>
      <c r="FC53" s="29">
        <v>87.897582157107848</v>
      </c>
      <c r="FD53" s="30">
        <v>1247039.915047395</v>
      </c>
      <c r="FE53" s="101" t="s">
        <v>8</v>
      </c>
      <c r="FF53" s="32">
        <v>1998</v>
      </c>
      <c r="FG53" s="30">
        <v>501510.40000000002</v>
      </c>
      <c r="FH53" s="29">
        <v>107.31236182121697</v>
      </c>
      <c r="FI53" s="30">
        <v>5381826.5501903249</v>
      </c>
      <c r="FJ53" s="101" t="s">
        <v>11</v>
      </c>
      <c r="FK53" s="32">
        <v>1998</v>
      </c>
      <c r="FL53" s="30">
        <v>33493.839999999997</v>
      </c>
      <c r="FM53" s="29">
        <v>393.95</v>
      </c>
      <c r="FN53" s="30">
        <v>1319489.8268000002</v>
      </c>
      <c r="FO53" s="101" t="s">
        <v>10</v>
      </c>
      <c r="FP53" s="32">
        <v>1998</v>
      </c>
      <c r="FQ53" s="30">
        <v>88715.48</v>
      </c>
      <c r="FR53" s="29">
        <v>408.05</v>
      </c>
      <c r="FS53" s="30">
        <v>3620035.1614000001</v>
      </c>
      <c r="FT53" s="101"/>
      <c r="FY53" s="109" t="s">
        <v>561</v>
      </c>
      <c r="FZ53" s="37" t="s">
        <v>244</v>
      </c>
      <c r="GA53" s="38">
        <v>1787450.66</v>
      </c>
      <c r="GB53" s="109" t="s">
        <v>564</v>
      </c>
      <c r="GC53" s="37" t="s">
        <v>244</v>
      </c>
      <c r="GD53" s="38">
        <v>879813.01</v>
      </c>
      <c r="GE53" s="109" t="s">
        <v>562</v>
      </c>
      <c r="GF53" s="37" t="s">
        <v>244</v>
      </c>
      <c r="GG53" s="112">
        <v>2667263.67</v>
      </c>
      <c r="GH53" s="36" t="s">
        <v>566</v>
      </c>
      <c r="GI53" s="37" t="s">
        <v>244</v>
      </c>
      <c r="GJ53" s="38">
        <v>2688253.37</v>
      </c>
    </row>
    <row r="54" spans="1:192" s="35" customFormat="1" ht="9.6">
      <c r="A54" s="92" t="s">
        <v>64</v>
      </c>
      <c r="B54" s="27" t="s">
        <v>245</v>
      </c>
      <c r="C54" s="41">
        <v>300239.90000000002</v>
      </c>
      <c r="D54" s="48">
        <v>88.4</v>
      </c>
      <c r="E54" s="43">
        <v>2654421</v>
      </c>
      <c r="F54" s="100" t="s">
        <v>0</v>
      </c>
      <c r="G54" s="45" t="s">
        <v>245</v>
      </c>
      <c r="H54" s="43">
        <v>124744.7</v>
      </c>
      <c r="I54" s="48">
        <v>64.599999999999994</v>
      </c>
      <c r="J54" s="43">
        <v>805850</v>
      </c>
      <c r="K54" s="100" t="s">
        <v>67</v>
      </c>
      <c r="L54" s="45" t="s">
        <v>245</v>
      </c>
      <c r="M54" s="43">
        <v>199764</v>
      </c>
      <c r="N54" s="48">
        <v>70.2</v>
      </c>
      <c r="O54" s="43">
        <v>1402743</v>
      </c>
      <c r="P54" s="100" t="s">
        <v>68</v>
      </c>
      <c r="Q54" s="45" t="s">
        <v>245</v>
      </c>
      <c r="R54" s="43">
        <v>161784</v>
      </c>
      <c r="S54" s="48">
        <v>55.1</v>
      </c>
      <c r="T54" s="43">
        <v>891432</v>
      </c>
      <c r="U54" s="100" t="s">
        <v>2</v>
      </c>
      <c r="V54" s="45" t="s">
        <v>245</v>
      </c>
      <c r="W54" s="43">
        <v>34883</v>
      </c>
      <c r="X54" s="48">
        <v>50.8</v>
      </c>
      <c r="Y54" s="43">
        <v>177308</v>
      </c>
      <c r="Z54" s="100" t="s">
        <v>587</v>
      </c>
      <c r="AA54" s="45" t="s">
        <v>245</v>
      </c>
      <c r="AB54" s="43">
        <v>912110</v>
      </c>
      <c r="AC54" s="42">
        <v>71.2</v>
      </c>
      <c r="AD54" s="43">
        <v>6492407</v>
      </c>
      <c r="AE54" s="100" t="s">
        <v>12</v>
      </c>
      <c r="AF54" s="27">
        <v>1999</v>
      </c>
      <c r="AG54" s="43">
        <v>124568</v>
      </c>
      <c r="AH54" s="48">
        <v>559.6</v>
      </c>
      <c r="AI54" s="43">
        <v>6970931</v>
      </c>
      <c r="AJ54" s="100" t="s">
        <v>5</v>
      </c>
      <c r="AK54" s="45" t="s">
        <v>245</v>
      </c>
      <c r="AL54" s="43">
        <v>84764</v>
      </c>
      <c r="AM54" s="48">
        <v>35.200000000000003</v>
      </c>
      <c r="AN54" s="43">
        <v>298088</v>
      </c>
      <c r="AO54" s="100" t="s">
        <v>246</v>
      </c>
      <c r="AP54" s="45" t="s">
        <v>245</v>
      </c>
      <c r="AQ54" s="43">
        <v>77612</v>
      </c>
      <c r="AR54" s="48">
        <v>83</v>
      </c>
      <c r="AS54" s="43">
        <v>644083</v>
      </c>
      <c r="AT54" s="100" t="s">
        <v>178</v>
      </c>
      <c r="AU54" s="45" t="s">
        <v>245</v>
      </c>
      <c r="AV54" s="43">
        <v>234422</v>
      </c>
      <c r="AW54" s="48">
        <v>438.4</v>
      </c>
      <c r="AX54" s="43">
        <v>10276713</v>
      </c>
      <c r="AY54" s="100" t="s">
        <v>582</v>
      </c>
      <c r="AZ54" s="45" t="s">
        <v>245</v>
      </c>
      <c r="BA54" s="43">
        <v>127779</v>
      </c>
      <c r="BB54" s="48">
        <v>422.5</v>
      </c>
      <c r="BC54" s="43">
        <v>5398910</v>
      </c>
      <c r="BD54" s="100" t="s">
        <v>247</v>
      </c>
      <c r="BE54" s="40" t="s">
        <v>245</v>
      </c>
      <c r="BF54" s="43">
        <v>132465</v>
      </c>
      <c r="BG54" s="48">
        <v>418.8</v>
      </c>
      <c r="BH54" s="43">
        <v>5548293</v>
      </c>
      <c r="BI54" s="100" t="s">
        <v>342</v>
      </c>
      <c r="BJ54" s="45" t="s">
        <v>245</v>
      </c>
      <c r="BK54" s="43">
        <v>989722</v>
      </c>
      <c r="BL54" s="48">
        <v>72.099999999999994</v>
      </c>
      <c r="BM54" s="43">
        <v>7136490</v>
      </c>
      <c r="BN54" s="100" t="s">
        <v>1</v>
      </c>
      <c r="BO54" s="45" t="s">
        <v>245</v>
      </c>
      <c r="BP54" s="43">
        <v>55412</v>
      </c>
      <c r="BQ54" s="48">
        <v>62.5</v>
      </c>
      <c r="BR54" s="43">
        <v>346326</v>
      </c>
      <c r="BS54" s="100" t="s">
        <v>65</v>
      </c>
      <c r="BT54" s="45" t="s">
        <v>245</v>
      </c>
      <c r="BU54" s="43">
        <v>28208</v>
      </c>
      <c r="BV54" s="48">
        <v>63.5</v>
      </c>
      <c r="BW54" s="43">
        <v>179230</v>
      </c>
      <c r="BX54" s="100" t="s">
        <v>338</v>
      </c>
      <c r="BY54" s="45" t="s">
        <v>245</v>
      </c>
      <c r="BZ54" s="43">
        <v>328447</v>
      </c>
      <c r="CA54" s="48">
        <v>86.3</v>
      </c>
      <c r="CB54" s="43">
        <v>2833652</v>
      </c>
      <c r="CC54" s="100" t="s">
        <v>339</v>
      </c>
      <c r="CD54" s="45" t="s">
        <v>245</v>
      </c>
      <c r="CE54" s="43">
        <v>361548</v>
      </c>
      <c r="CF54" s="48">
        <v>63.5</v>
      </c>
      <c r="CG54" s="43">
        <v>2294174</v>
      </c>
      <c r="CH54" s="100" t="s">
        <v>66</v>
      </c>
      <c r="CI54" s="45" t="s">
        <v>245</v>
      </c>
      <c r="CJ54" s="43">
        <v>995</v>
      </c>
      <c r="CK54" s="48">
        <v>57.5</v>
      </c>
      <c r="CL54" s="43">
        <v>5726</v>
      </c>
      <c r="CM54" s="99" t="s">
        <v>248</v>
      </c>
      <c r="CN54" s="45" t="s">
        <v>245</v>
      </c>
      <c r="CO54" s="43">
        <v>6080</v>
      </c>
      <c r="CP54" s="48">
        <v>48.3</v>
      </c>
      <c r="CQ54" s="43">
        <v>29370</v>
      </c>
      <c r="CR54" s="99" t="s">
        <v>592</v>
      </c>
      <c r="CS54" s="45" t="s">
        <v>245</v>
      </c>
      <c r="CT54" s="43">
        <v>7075</v>
      </c>
      <c r="CU54" s="42">
        <v>49.605653710247353</v>
      </c>
      <c r="CV54" s="43">
        <v>35096</v>
      </c>
      <c r="CW54" s="100" t="s">
        <v>249</v>
      </c>
      <c r="CX54" s="45" t="s">
        <v>245</v>
      </c>
      <c r="CY54" s="43">
        <v>454187</v>
      </c>
      <c r="CZ54" s="48">
        <v>80.3</v>
      </c>
      <c r="DA54" s="43">
        <v>3645228</v>
      </c>
      <c r="DB54" s="100" t="s">
        <v>191</v>
      </c>
      <c r="DC54" s="45" t="s">
        <v>245</v>
      </c>
      <c r="DD54" s="43">
        <v>457923</v>
      </c>
      <c r="DE54" s="48">
        <v>62.2</v>
      </c>
      <c r="DF54" s="43">
        <v>2847179</v>
      </c>
      <c r="DG54" s="100" t="s">
        <v>4</v>
      </c>
      <c r="DH54" s="45" t="s">
        <v>245</v>
      </c>
      <c r="DI54" s="43">
        <v>2196</v>
      </c>
      <c r="DJ54" s="48">
        <v>43.6</v>
      </c>
      <c r="DK54" s="43">
        <v>9583</v>
      </c>
      <c r="DL54" s="100" t="s">
        <v>3</v>
      </c>
      <c r="DM54" s="45" t="s">
        <v>245</v>
      </c>
      <c r="DN54" s="43">
        <v>5809</v>
      </c>
      <c r="DO54" s="42">
        <v>41.3</v>
      </c>
      <c r="DP54" s="43">
        <v>24015</v>
      </c>
      <c r="DQ54" s="100" t="s">
        <v>6</v>
      </c>
      <c r="DR54" s="45" t="s">
        <v>245</v>
      </c>
      <c r="DS54" s="43">
        <v>11052</v>
      </c>
      <c r="DT54" s="48">
        <v>23.2</v>
      </c>
      <c r="DU54" s="43">
        <v>25677</v>
      </c>
      <c r="DV54" s="101" t="s">
        <v>596</v>
      </c>
      <c r="DW54" s="45" t="s">
        <v>245</v>
      </c>
      <c r="DX54" s="43">
        <v>95817</v>
      </c>
      <c r="DY54" s="48">
        <v>33.799999999999997</v>
      </c>
      <c r="DZ54" s="43">
        <v>323765</v>
      </c>
      <c r="EA54" s="97" t="s">
        <v>87</v>
      </c>
      <c r="EB54" s="45">
        <v>1999</v>
      </c>
      <c r="EC54" s="43">
        <v>4686</v>
      </c>
      <c r="ED54" s="48">
        <v>318.8</v>
      </c>
      <c r="EE54" s="43">
        <v>149383</v>
      </c>
      <c r="EF54" s="97" t="s">
        <v>13</v>
      </c>
      <c r="EG54" s="45">
        <v>1999</v>
      </c>
      <c r="EH54" s="43">
        <v>1852</v>
      </c>
      <c r="EI54" s="48">
        <v>812.4</v>
      </c>
      <c r="EJ54" s="43">
        <v>150445</v>
      </c>
      <c r="EK54" s="97" t="s">
        <v>193</v>
      </c>
      <c r="EL54" s="45">
        <v>1999</v>
      </c>
      <c r="EM54" s="43">
        <v>1775</v>
      </c>
      <c r="EN54" s="48">
        <v>100.1</v>
      </c>
      <c r="EO54" s="43">
        <v>17766</v>
      </c>
      <c r="EP54" s="46" t="s">
        <v>177</v>
      </c>
      <c r="EQ54" s="45">
        <v>1999</v>
      </c>
      <c r="ER54" s="43">
        <v>413</v>
      </c>
      <c r="ES54" s="48">
        <v>90.5</v>
      </c>
      <c r="ET54" s="43">
        <v>3733</v>
      </c>
      <c r="EU54" s="97" t="s">
        <v>569</v>
      </c>
      <c r="EV54" s="45">
        <v>1999</v>
      </c>
      <c r="EW54" s="43">
        <v>34267</v>
      </c>
      <c r="EX54" s="48">
        <v>96.592961157965391</v>
      </c>
      <c r="EY54" s="43">
        <v>330995.09999999998</v>
      </c>
      <c r="EZ54" s="97" t="s">
        <v>570</v>
      </c>
      <c r="FA54" s="45">
        <v>1999</v>
      </c>
      <c r="FB54" s="43">
        <v>133248</v>
      </c>
      <c r="FC54" s="48">
        <v>88.23</v>
      </c>
      <c r="FD54" s="43">
        <v>1175975.8500000001</v>
      </c>
      <c r="FE54" s="97" t="s">
        <v>8</v>
      </c>
      <c r="FF54" s="45">
        <v>1999</v>
      </c>
      <c r="FG54" s="43">
        <v>495678</v>
      </c>
      <c r="FH54" s="48">
        <v>106.1</v>
      </c>
      <c r="FI54" s="43">
        <v>5257033</v>
      </c>
      <c r="FJ54" s="97" t="s">
        <v>11</v>
      </c>
      <c r="FK54" s="45">
        <v>1999</v>
      </c>
      <c r="FL54" s="43">
        <v>34659</v>
      </c>
      <c r="FM54" s="48">
        <v>415.9</v>
      </c>
      <c r="FN54" s="43">
        <v>1441487</v>
      </c>
      <c r="FO54" s="97" t="s">
        <v>10</v>
      </c>
      <c r="FP54" s="45">
        <v>1999</v>
      </c>
      <c r="FQ54" s="43">
        <v>93120</v>
      </c>
      <c r="FR54" s="48">
        <v>425</v>
      </c>
      <c r="FS54" s="30">
        <v>3957423</v>
      </c>
      <c r="FT54" s="97"/>
      <c r="FY54" s="109" t="s">
        <v>561</v>
      </c>
      <c r="FZ54" s="47" t="s">
        <v>245</v>
      </c>
      <c r="GA54" s="38">
        <v>1792569.12</v>
      </c>
      <c r="GB54" s="109" t="s">
        <v>564</v>
      </c>
      <c r="GC54" s="47" t="s">
        <v>245</v>
      </c>
      <c r="GD54" s="38">
        <v>848408.85</v>
      </c>
      <c r="GE54" s="109" t="s">
        <v>562</v>
      </c>
      <c r="GF54" s="47" t="s">
        <v>245</v>
      </c>
      <c r="GG54" s="112">
        <v>2640977.9700000002</v>
      </c>
      <c r="GH54" s="36" t="s">
        <v>566</v>
      </c>
      <c r="GI54" s="47" t="s">
        <v>245</v>
      </c>
      <c r="GJ54" s="38">
        <v>2661379.2999999998</v>
      </c>
    </row>
    <row r="55" spans="1:192" s="35" customFormat="1" ht="9.6">
      <c r="A55" s="92" t="s">
        <v>64</v>
      </c>
      <c r="B55" s="40">
        <v>2000</v>
      </c>
      <c r="C55" s="41">
        <v>384194</v>
      </c>
      <c r="D55" s="48">
        <v>82.6</v>
      </c>
      <c r="E55" s="43">
        <v>3173061</v>
      </c>
      <c r="F55" s="100" t="s">
        <v>0</v>
      </c>
      <c r="G55" s="45">
        <v>2000</v>
      </c>
      <c r="H55" s="43">
        <v>153508</v>
      </c>
      <c r="I55" s="48">
        <v>55.9</v>
      </c>
      <c r="J55" s="43">
        <v>857339</v>
      </c>
      <c r="K55" s="100" t="s">
        <v>67</v>
      </c>
      <c r="L55" s="45">
        <v>2000</v>
      </c>
      <c r="M55" s="43">
        <v>212817</v>
      </c>
      <c r="N55" s="48">
        <v>64.8</v>
      </c>
      <c r="O55" s="43">
        <v>1378839</v>
      </c>
      <c r="P55" s="100" t="s">
        <v>68</v>
      </c>
      <c r="Q55" s="45">
        <v>2000</v>
      </c>
      <c r="R55" s="43">
        <v>99733</v>
      </c>
      <c r="S55" s="48">
        <v>46.6</v>
      </c>
      <c r="T55" s="43">
        <v>464658</v>
      </c>
      <c r="U55" s="100" t="s">
        <v>2</v>
      </c>
      <c r="V55" s="45">
        <v>2000</v>
      </c>
      <c r="W55" s="43">
        <v>24161</v>
      </c>
      <c r="X55" s="48">
        <v>45.6</v>
      </c>
      <c r="Y55" s="43">
        <v>110221</v>
      </c>
      <c r="Z55" s="100" t="s">
        <v>587</v>
      </c>
      <c r="AA55" s="45">
        <v>2000</v>
      </c>
      <c r="AB55" s="43">
        <v>971364</v>
      </c>
      <c r="AC55" s="48">
        <v>67.2</v>
      </c>
      <c r="AD55" s="43">
        <v>6529371</v>
      </c>
      <c r="AE55" s="100" t="s">
        <v>12</v>
      </c>
      <c r="AF55" s="27">
        <v>2000</v>
      </c>
      <c r="AG55" s="43">
        <v>113666.3</v>
      </c>
      <c r="AH55" s="48">
        <v>576.6</v>
      </c>
      <c r="AI55" s="43">
        <v>6553862</v>
      </c>
      <c r="AJ55" s="100" t="s">
        <v>5</v>
      </c>
      <c r="AK55" s="45">
        <v>2000</v>
      </c>
      <c r="AL55" s="43">
        <v>76039</v>
      </c>
      <c r="AM55" s="48">
        <v>31.5</v>
      </c>
      <c r="AN55" s="43">
        <v>239143</v>
      </c>
      <c r="AO55" s="100" t="s">
        <v>246</v>
      </c>
      <c r="AP55" s="45">
        <v>2000</v>
      </c>
      <c r="AQ55" s="43">
        <v>71223</v>
      </c>
      <c r="AR55" s="48">
        <v>86.381953259152638</v>
      </c>
      <c r="AS55" s="43">
        <v>615233.86659999983</v>
      </c>
      <c r="AT55" s="100" t="s">
        <v>178</v>
      </c>
      <c r="AU55" s="45">
        <v>2000</v>
      </c>
      <c r="AV55" s="43">
        <v>219813</v>
      </c>
      <c r="AW55" s="48">
        <v>462.76</v>
      </c>
      <c r="AX55" s="43">
        <v>10172054.819</v>
      </c>
      <c r="AY55" s="100" t="s">
        <v>582</v>
      </c>
      <c r="AZ55" s="45">
        <v>2000</v>
      </c>
      <c r="BA55" s="43">
        <v>123130</v>
      </c>
      <c r="BB55" s="48">
        <v>471.51506217490669</v>
      </c>
      <c r="BC55" s="43">
        <v>5805767.7896499988</v>
      </c>
      <c r="BD55" s="100" t="s">
        <v>247</v>
      </c>
      <c r="BE55" s="40">
        <v>2000</v>
      </c>
      <c r="BF55" s="43">
        <v>128555</v>
      </c>
      <c r="BG55" s="48">
        <v>465.11340009038918</v>
      </c>
      <c r="BH55" s="43">
        <v>5979274.6171299992</v>
      </c>
      <c r="BI55" s="100" t="s">
        <v>342</v>
      </c>
      <c r="BJ55" s="45">
        <v>2000</v>
      </c>
      <c r="BK55" s="43">
        <v>1042586</v>
      </c>
      <c r="BL55" s="48">
        <v>68.52771828264865</v>
      </c>
      <c r="BM55" s="43">
        <v>7144605.2713699993</v>
      </c>
      <c r="BN55" s="100" t="s">
        <v>1</v>
      </c>
      <c r="BO55" s="45">
        <v>2000</v>
      </c>
      <c r="BP55" s="43">
        <v>85792</v>
      </c>
      <c r="BQ55" s="48">
        <v>56.6</v>
      </c>
      <c r="BR55" s="43">
        <v>485153</v>
      </c>
      <c r="BS55" s="100" t="s">
        <v>65</v>
      </c>
      <c r="BT55" s="45">
        <v>2000</v>
      </c>
      <c r="BU55" s="43">
        <v>6925</v>
      </c>
      <c r="BV55" s="48">
        <v>58.7</v>
      </c>
      <c r="BW55" s="43">
        <v>40665</v>
      </c>
      <c r="BX55" s="100" t="s">
        <v>338</v>
      </c>
      <c r="BY55" s="45">
        <v>2000</v>
      </c>
      <c r="BZ55" s="43">
        <v>391120</v>
      </c>
      <c r="CA55" s="48">
        <v>82.2</v>
      </c>
      <c r="CB55" s="43">
        <v>3213727</v>
      </c>
      <c r="CC55" s="100" t="s">
        <v>339</v>
      </c>
      <c r="CD55" s="45">
        <v>2000</v>
      </c>
      <c r="CE55" s="43">
        <v>312550</v>
      </c>
      <c r="CF55" s="48">
        <v>59</v>
      </c>
      <c r="CG55" s="43">
        <v>1843496</v>
      </c>
      <c r="CH55" s="100" t="s">
        <v>66</v>
      </c>
      <c r="CI55" s="45">
        <v>2000</v>
      </c>
      <c r="CJ55" s="43">
        <v>984</v>
      </c>
      <c r="CK55" s="48">
        <v>52.9</v>
      </c>
      <c r="CL55" s="43">
        <v>5210</v>
      </c>
      <c r="CM55" s="99" t="s">
        <v>248</v>
      </c>
      <c r="CN55" s="45">
        <v>2000</v>
      </c>
      <c r="CO55" s="43">
        <v>3250</v>
      </c>
      <c r="CP55" s="48">
        <v>43.8</v>
      </c>
      <c r="CQ55" s="43">
        <v>14225</v>
      </c>
      <c r="CR55" s="99" t="s">
        <v>592</v>
      </c>
      <c r="CS55" s="45">
        <v>2000</v>
      </c>
      <c r="CT55" s="43">
        <v>4234</v>
      </c>
      <c r="CU55" s="42">
        <v>45.902220122815301</v>
      </c>
      <c r="CV55" s="43">
        <v>19435</v>
      </c>
      <c r="CW55" s="100" t="s">
        <v>249</v>
      </c>
      <c r="CX55" s="45">
        <v>2000</v>
      </c>
      <c r="CY55" s="43">
        <v>545611</v>
      </c>
      <c r="CZ55" s="48">
        <v>74.7</v>
      </c>
      <c r="DA55" s="43">
        <v>4076276</v>
      </c>
      <c r="DB55" s="100" t="s">
        <v>191</v>
      </c>
      <c r="DC55" s="45">
        <v>2000</v>
      </c>
      <c r="DD55" s="43">
        <v>425752</v>
      </c>
      <c r="DE55" s="48">
        <v>57.6</v>
      </c>
      <c r="DF55" s="43">
        <v>2453095</v>
      </c>
      <c r="DG55" s="100" t="s">
        <v>4</v>
      </c>
      <c r="DH55" s="45">
        <v>2000</v>
      </c>
      <c r="DI55" s="43">
        <v>1124</v>
      </c>
      <c r="DJ55" s="48">
        <v>43.7</v>
      </c>
      <c r="DK55" s="43">
        <v>4910</v>
      </c>
      <c r="DL55" s="100" t="s">
        <v>3</v>
      </c>
      <c r="DM55" s="45">
        <v>2000</v>
      </c>
      <c r="DN55" s="30">
        <v>4958</v>
      </c>
      <c r="DO55" s="29">
        <v>38.5</v>
      </c>
      <c r="DP55" s="30">
        <v>19077</v>
      </c>
      <c r="DQ55" s="100" t="s">
        <v>6</v>
      </c>
      <c r="DR55" s="45">
        <v>2000</v>
      </c>
      <c r="DS55" s="43">
        <v>6032</v>
      </c>
      <c r="DT55" s="48">
        <v>21.5</v>
      </c>
      <c r="DU55" s="43">
        <v>12970</v>
      </c>
      <c r="DV55" s="101" t="s">
        <v>596</v>
      </c>
      <c r="DW55" s="45">
        <v>2000</v>
      </c>
      <c r="DX55" s="43">
        <v>82072</v>
      </c>
      <c r="DY55" s="48">
        <v>30.7</v>
      </c>
      <c r="DZ55" s="43">
        <v>252113</v>
      </c>
      <c r="EA55" s="97" t="s">
        <v>87</v>
      </c>
      <c r="EB55" s="45">
        <v>2000</v>
      </c>
      <c r="EC55" s="43">
        <v>5425</v>
      </c>
      <c r="ED55" s="48">
        <v>319.8</v>
      </c>
      <c r="EE55" s="43">
        <v>173507</v>
      </c>
      <c r="EF55" s="97" t="s">
        <v>13</v>
      </c>
      <c r="EG55" s="45">
        <v>2000</v>
      </c>
      <c r="EH55" s="43">
        <v>1584</v>
      </c>
      <c r="EI55" s="48">
        <v>859.1</v>
      </c>
      <c r="EJ55" s="43">
        <v>136075</v>
      </c>
      <c r="EK55" s="97" t="s">
        <v>193</v>
      </c>
      <c r="EL55" s="45">
        <v>2000</v>
      </c>
      <c r="EM55" s="43">
        <v>1540</v>
      </c>
      <c r="EN55" s="48">
        <v>103.9</v>
      </c>
      <c r="EO55" s="43">
        <v>15998</v>
      </c>
      <c r="EP55" s="46" t="s">
        <v>177</v>
      </c>
      <c r="EQ55" s="45">
        <v>2000</v>
      </c>
      <c r="ER55" s="43">
        <v>358</v>
      </c>
      <c r="ES55" s="48">
        <v>87.8</v>
      </c>
      <c r="ET55" s="43">
        <v>3139</v>
      </c>
      <c r="EU55" s="97" t="s">
        <v>569</v>
      </c>
      <c r="EV55" s="45">
        <v>2000</v>
      </c>
      <c r="EW55" s="43">
        <v>38470</v>
      </c>
      <c r="EX55" s="48">
        <v>101.23462438263581</v>
      </c>
      <c r="EY55" s="43">
        <v>389449.6</v>
      </c>
      <c r="EZ55" s="97" t="s">
        <v>570</v>
      </c>
      <c r="FA55" s="45">
        <v>2000</v>
      </c>
      <c r="FB55" s="43">
        <v>118397</v>
      </c>
      <c r="FC55" s="48">
        <v>93.75500000000001</v>
      </c>
      <c r="FD55" s="43">
        <v>1109724.3</v>
      </c>
      <c r="FE55" s="97" t="s">
        <v>8</v>
      </c>
      <c r="FF55" s="45">
        <v>2000</v>
      </c>
      <c r="FG55" s="43">
        <v>496343</v>
      </c>
      <c r="FH55" s="48">
        <v>118</v>
      </c>
      <c r="FI55" s="43">
        <v>5855852</v>
      </c>
      <c r="FJ55" s="97" t="s">
        <v>11</v>
      </c>
      <c r="FK55" s="45">
        <v>2000</v>
      </c>
      <c r="FL55" s="43">
        <v>35304</v>
      </c>
      <c r="FM55" s="48">
        <v>446.8</v>
      </c>
      <c r="FN55" s="43">
        <v>1577390</v>
      </c>
      <c r="FO55" s="97" t="s">
        <v>10</v>
      </c>
      <c r="FP55" s="45">
        <v>2000</v>
      </c>
      <c r="FQ55" s="43">
        <v>87826</v>
      </c>
      <c r="FR55" s="48">
        <v>481.5</v>
      </c>
      <c r="FS55" s="30">
        <v>4228377</v>
      </c>
      <c r="FT55" s="97"/>
      <c r="FY55" s="109" t="s">
        <v>561</v>
      </c>
      <c r="FZ55" s="47">
        <v>2000</v>
      </c>
      <c r="GA55" s="38">
        <v>1790198.95</v>
      </c>
      <c r="GB55" s="109" t="s">
        <v>564</v>
      </c>
      <c r="GC55" s="47">
        <v>2000</v>
      </c>
      <c r="GD55" s="38">
        <v>817212.53</v>
      </c>
      <c r="GE55" s="109" t="s">
        <v>562</v>
      </c>
      <c r="GF55" s="47">
        <v>2000</v>
      </c>
      <c r="GG55" s="112">
        <v>2607411.48</v>
      </c>
      <c r="GH55" s="36" t="s">
        <v>566</v>
      </c>
      <c r="GI55" s="47">
        <v>2000</v>
      </c>
      <c r="GJ55" s="38">
        <v>2628311.79</v>
      </c>
    </row>
    <row r="56" spans="1:192" s="35" customFormat="1" ht="9.6">
      <c r="A56" s="92" t="s">
        <v>64</v>
      </c>
      <c r="B56" s="40">
        <v>2001</v>
      </c>
      <c r="C56" s="41">
        <v>384495</v>
      </c>
      <c r="D56" s="48">
        <v>89.2</v>
      </c>
      <c r="E56" s="43">
        <v>3428160</v>
      </c>
      <c r="F56" s="100" t="s">
        <v>0</v>
      </c>
      <c r="G56" s="45">
        <v>2001</v>
      </c>
      <c r="H56" s="43">
        <v>155640</v>
      </c>
      <c r="I56" s="48">
        <v>71.599999999999994</v>
      </c>
      <c r="J56" s="43">
        <v>1113761</v>
      </c>
      <c r="K56" s="100" t="s">
        <v>67</v>
      </c>
      <c r="L56" s="45">
        <v>2001</v>
      </c>
      <c r="M56" s="41">
        <v>208242.7</v>
      </c>
      <c r="N56" s="48">
        <v>73.099999999999994</v>
      </c>
      <c r="O56" s="41">
        <v>1522463</v>
      </c>
      <c r="P56" s="100" t="s">
        <v>68</v>
      </c>
      <c r="Q56" s="45">
        <v>2001</v>
      </c>
      <c r="R56" s="43">
        <v>97434</v>
      </c>
      <c r="S56" s="48">
        <v>50.6</v>
      </c>
      <c r="T56" s="43">
        <v>493406</v>
      </c>
      <c r="U56" s="100" t="s">
        <v>2</v>
      </c>
      <c r="V56" s="45">
        <v>2001</v>
      </c>
      <c r="W56" s="43">
        <v>23312.1</v>
      </c>
      <c r="X56" s="48">
        <v>48.6</v>
      </c>
      <c r="Y56" s="43">
        <v>113390</v>
      </c>
      <c r="Z56" s="100" t="s">
        <v>587</v>
      </c>
      <c r="AA56" s="45">
        <v>2001</v>
      </c>
      <c r="AB56" s="43">
        <v>978267</v>
      </c>
      <c r="AC56" s="48">
        <v>75.7</v>
      </c>
      <c r="AD56" s="43">
        <v>7401852</v>
      </c>
      <c r="AE56" s="100" t="s">
        <v>12</v>
      </c>
      <c r="AF56" s="27">
        <v>2001</v>
      </c>
      <c r="AG56" s="43">
        <v>115032.1</v>
      </c>
      <c r="AH56" s="48">
        <v>546.70000000000005</v>
      </c>
      <c r="AI56" s="43">
        <v>6289304</v>
      </c>
      <c r="AJ56" s="100" t="s">
        <v>5</v>
      </c>
      <c r="AK56" s="45">
        <v>2001</v>
      </c>
      <c r="AL56" s="43">
        <v>73815</v>
      </c>
      <c r="AM56" s="48">
        <v>36</v>
      </c>
      <c r="AN56" s="43">
        <v>265782</v>
      </c>
      <c r="AO56" s="100" t="s">
        <v>246</v>
      </c>
      <c r="AP56" s="45">
        <v>2001</v>
      </c>
      <c r="AQ56" s="43">
        <v>81432.399999999994</v>
      </c>
      <c r="AR56" s="48">
        <v>87.1</v>
      </c>
      <c r="AS56" s="43">
        <v>709330</v>
      </c>
      <c r="AT56" s="100" t="s">
        <v>178</v>
      </c>
      <c r="AU56" s="45">
        <v>2001</v>
      </c>
      <c r="AV56" s="43">
        <v>218990.7</v>
      </c>
      <c r="AW56" s="48">
        <v>457.2</v>
      </c>
      <c r="AX56" s="43">
        <v>10011328</v>
      </c>
      <c r="AY56" s="100" t="s">
        <v>582</v>
      </c>
      <c r="AZ56" s="45">
        <v>2001</v>
      </c>
      <c r="BA56" s="43">
        <v>117602.1</v>
      </c>
      <c r="BB56" s="48">
        <v>457</v>
      </c>
      <c r="BC56" s="43">
        <v>5374815</v>
      </c>
      <c r="BD56" s="100" t="s">
        <v>247</v>
      </c>
      <c r="BE56" s="40">
        <v>2001</v>
      </c>
      <c r="BF56" s="43">
        <v>122474</v>
      </c>
      <c r="BG56" s="48">
        <v>451.4</v>
      </c>
      <c r="BH56" s="43">
        <v>5528813</v>
      </c>
      <c r="BI56" s="100" t="s">
        <v>342</v>
      </c>
      <c r="BJ56" s="45">
        <v>2001</v>
      </c>
      <c r="BK56" s="43">
        <v>1059699.5</v>
      </c>
      <c r="BL56" s="48">
        <v>76.5</v>
      </c>
      <c r="BM56" s="43">
        <v>8111182</v>
      </c>
      <c r="BN56" s="100" t="s">
        <v>1</v>
      </c>
      <c r="BO56" s="45">
        <v>2001</v>
      </c>
      <c r="BP56" s="43">
        <v>98810</v>
      </c>
      <c r="BQ56" s="48">
        <v>68.2</v>
      </c>
      <c r="BR56" s="43">
        <v>674183</v>
      </c>
      <c r="BS56" s="100" t="s">
        <v>65</v>
      </c>
      <c r="BT56" s="45">
        <v>2001</v>
      </c>
      <c r="BU56" s="43">
        <v>5889.2</v>
      </c>
      <c r="BV56" s="48">
        <v>59</v>
      </c>
      <c r="BW56" s="43">
        <v>34758</v>
      </c>
      <c r="BX56" s="100" t="s">
        <v>338</v>
      </c>
      <c r="BY56" s="45">
        <v>2001</v>
      </c>
      <c r="BZ56" s="43">
        <v>390384.5</v>
      </c>
      <c r="CA56" s="48">
        <v>88.7</v>
      </c>
      <c r="CB56" s="43">
        <v>3462918</v>
      </c>
      <c r="CC56" s="100" t="s">
        <v>339</v>
      </c>
      <c r="CD56" s="45">
        <v>2001</v>
      </c>
      <c r="CE56" s="43">
        <v>305676.7</v>
      </c>
      <c r="CF56" s="48">
        <v>65.900000000000006</v>
      </c>
      <c r="CG56" s="43">
        <v>2015868</v>
      </c>
      <c r="CH56" s="100" t="s">
        <v>66</v>
      </c>
      <c r="CI56" s="45">
        <v>2001</v>
      </c>
      <c r="CJ56" s="43">
        <v>929.7</v>
      </c>
      <c r="CK56" s="48">
        <v>58.5</v>
      </c>
      <c r="CL56" s="43">
        <v>5442</v>
      </c>
      <c r="CM56" s="99" t="s">
        <v>248</v>
      </c>
      <c r="CN56" s="45">
        <v>2001</v>
      </c>
      <c r="CO56" s="43">
        <v>3513.7</v>
      </c>
      <c r="CP56" s="48">
        <v>46.4</v>
      </c>
      <c r="CQ56" s="43">
        <v>16289</v>
      </c>
      <c r="CR56" s="99" t="s">
        <v>592</v>
      </c>
      <c r="CS56" s="45">
        <v>2001</v>
      </c>
      <c r="CT56" s="43">
        <v>4443.3999999999996</v>
      </c>
      <c r="CU56" s="42">
        <v>48.90624296709727</v>
      </c>
      <c r="CV56" s="43">
        <v>21731</v>
      </c>
      <c r="CW56" s="100" t="s">
        <v>249</v>
      </c>
      <c r="CX56" s="45">
        <v>2001</v>
      </c>
      <c r="CY56" s="43">
        <v>546954.4</v>
      </c>
      <c r="CZ56" s="48">
        <v>83.8</v>
      </c>
      <c r="DA56" s="43">
        <v>4582122</v>
      </c>
      <c r="DB56" s="100" t="s">
        <v>191</v>
      </c>
      <c r="DC56" s="45">
        <v>2001</v>
      </c>
      <c r="DD56" s="43">
        <v>431312.7</v>
      </c>
      <c r="DE56" s="48">
        <v>65.400000000000006</v>
      </c>
      <c r="DF56" s="43">
        <v>2819730</v>
      </c>
      <c r="DG56" s="100" t="s">
        <v>4</v>
      </c>
      <c r="DH56" s="45">
        <v>2001</v>
      </c>
      <c r="DI56" s="43">
        <v>1147.9000000000001</v>
      </c>
      <c r="DJ56" s="48">
        <v>45.1</v>
      </c>
      <c r="DK56" s="43">
        <v>5179</v>
      </c>
      <c r="DL56" s="100" t="s">
        <v>3</v>
      </c>
      <c r="DM56" s="45">
        <v>2001</v>
      </c>
      <c r="DN56" s="43">
        <v>7026.9</v>
      </c>
      <c r="DO56" s="48">
        <v>41.5</v>
      </c>
      <c r="DP56" s="43">
        <v>29147</v>
      </c>
      <c r="DQ56" s="100" t="s">
        <v>6</v>
      </c>
      <c r="DR56" s="45">
        <v>2001</v>
      </c>
      <c r="DS56" s="43">
        <v>4499.5</v>
      </c>
      <c r="DT56" s="48">
        <v>23.8</v>
      </c>
      <c r="DU56" s="43">
        <v>10703</v>
      </c>
      <c r="DV56" s="101" t="s">
        <v>596</v>
      </c>
      <c r="DW56" s="45">
        <v>2001</v>
      </c>
      <c r="DX56" s="43">
        <v>78315</v>
      </c>
      <c r="DY56" s="48">
        <v>35.299999999999997</v>
      </c>
      <c r="DZ56" s="43">
        <v>276484</v>
      </c>
      <c r="EA56" s="97" t="s">
        <v>87</v>
      </c>
      <c r="EB56" s="45">
        <v>2001</v>
      </c>
      <c r="EC56" s="43">
        <v>4872.1000000000004</v>
      </c>
      <c r="ED56" s="48">
        <v>316.10000000000002</v>
      </c>
      <c r="EE56" s="43">
        <v>153998</v>
      </c>
      <c r="EF56" s="97" t="s">
        <v>13</v>
      </c>
      <c r="EG56" s="45">
        <v>2001</v>
      </c>
      <c r="EH56" s="41">
        <v>1270.2</v>
      </c>
      <c r="EI56" s="48">
        <v>824</v>
      </c>
      <c r="EJ56" s="43">
        <v>104660</v>
      </c>
      <c r="EK56" s="97" t="s">
        <v>193</v>
      </c>
      <c r="EL56" s="45">
        <v>2001</v>
      </c>
      <c r="EM56" s="43">
        <v>1363.3</v>
      </c>
      <c r="EN56" s="48">
        <v>105.5</v>
      </c>
      <c r="EO56" s="43">
        <v>14377</v>
      </c>
      <c r="EP56" s="46" t="s">
        <v>177</v>
      </c>
      <c r="EQ56" s="45">
        <v>2001</v>
      </c>
      <c r="ER56" s="43">
        <v>248.5</v>
      </c>
      <c r="ES56" s="48">
        <v>88.1</v>
      </c>
      <c r="ET56" s="43">
        <v>2190</v>
      </c>
      <c r="EU56" s="97" t="s">
        <v>569</v>
      </c>
      <c r="EV56" s="45">
        <v>2001</v>
      </c>
      <c r="EW56" s="43">
        <v>39701</v>
      </c>
      <c r="EX56" s="48">
        <v>102.04089317649429</v>
      </c>
      <c r="EY56" s="43">
        <v>405112.55</v>
      </c>
      <c r="EZ56" s="97" t="s">
        <v>570</v>
      </c>
      <c r="FA56" s="45">
        <v>2001</v>
      </c>
      <c r="FB56" s="43">
        <v>114230</v>
      </c>
      <c r="FC56" s="48">
        <v>90.95</v>
      </c>
      <c r="FD56" s="43">
        <v>1039119.05</v>
      </c>
      <c r="FE56" s="97" t="s">
        <v>8</v>
      </c>
      <c r="FF56" s="45">
        <v>2001</v>
      </c>
      <c r="FG56" s="43">
        <v>485288</v>
      </c>
      <c r="FH56" s="48">
        <v>114.2</v>
      </c>
      <c r="FI56" s="43">
        <v>5539828</v>
      </c>
      <c r="FJ56" s="97" t="s">
        <v>11</v>
      </c>
      <c r="FK56" s="45">
        <v>2001</v>
      </c>
      <c r="FL56" s="43">
        <v>31306</v>
      </c>
      <c r="FM56" s="48">
        <v>435.9</v>
      </c>
      <c r="FN56" s="43">
        <v>1364730</v>
      </c>
      <c r="FO56" s="97" t="s">
        <v>10</v>
      </c>
      <c r="FP56" s="45">
        <v>2001</v>
      </c>
      <c r="FQ56" s="43">
        <v>86295.9</v>
      </c>
      <c r="FR56" s="48">
        <v>464.7</v>
      </c>
      <c r="FS56" s="30">
        <v>4010085</v>
      </c>
      <c r="FT56" s="97"/>
      <c r="FY56" s="109" t="s">
        <v>561</v>
      </c>
      <c r="FZ56" s="47">
        <v>2001</v>
      </c>
      <c r="GA56" s="38">
        <v>1804329.19</v>
      </c>
      <c r="GB56" s="109" t="s">
        <v>564</v>
      </c>
      <c r="GC56" s="47">
        <v>2001</v>
      </c>
      <c r="GD56" s="38">
        <v>795976.74</v>
      </c>
      <c r="GE56" s="109" t="s">
        <v>562</v>
      </c>
      <c r="GF56" s="47">
        <v>2001</v>
      </c>
      <c r="GG56" s="112">
        <v>2600305.9299999997</v>
      </c>
      <c r="GH56" s="36" t="s">
        <v>566</v>
      </c>
      <c r="GI56" s="47">
        <v>2001</v>
      </c>
      <c r="GJ56" s="38">
        <v>2622142.5</v>
      </c>
    </row>
    <row r="57" spans="1:192" s="35" customFormat="1" ht="9.6">
      <c r="A57" s="92" t="s">
        <v>64</v>
      </c>
      <c r="B57" s="40">
        <v>2002</v>
      </c>
      <c r="C57" s="41">
        <v>402593</v>
      </c>
      <c r="D57" s="49">
        <v>71.5</v>
      </c>
      <c r="E57" s="43">
        <v>2879748</v>
      </c>
      <c r="F57" s="100" t="s">
        <v>0</v>
      </c>
      <c r="G57" s="45">
        <v>2002</v>
      </c>
      <c r="H57" s="43">
        <v>131636</v>
      </c>
      <c r="I57" s="49">
        <v>57.8</v>
      </c>
      <c r="J57" s="43">
        <v>760992</v>
      </c>
      <c r="K57" s="100" t="s">
        <v>67</v>
      </c>
      <c r="L57" s="32">
        <v>2002</v>
      </c>
      <c r="M57" s="41">
        <v>192946</v>
      </c>
      <c r="N57" s="49">
        <v>58.4</v>
      </c>
      <c r="O57" s="41">
        <v>1126033</v>
      </c>
      <c r="P57" s="100" t="s">
        <v>68</v>
      </c>
      <c r="Q57" s="32">
        <v>2002</v>
      </c>
      <c r="R57" s="43">
        <v>102294</v>
      </c>
      <c r="S57" s="48">
        <v>41.2</v>
      </c>
      <c r="T57" s="43">
        <v>421654</v>
      </c>
      <c r="U57" s="100" t="s">
        <v>2</v>
      </c>
      <c r="V57" s="32">
        <v>2002</v>
      </c>
      <c r="W57" s="43">
        <v>23885</v>
      </c>
      <c r="X57" s="48">
        <v>40.200000000000003</v>
      </c>
      <c r="Y57" s="43">
        <v>95945</v>
      </c>
      <c r="Z57" s="100" t="s">
        <v>587</v>
      </c>
      <c r="AA57" s="45">
        <v>2002</v>
      </c>
      <c r="AB57" s="43">
        <v>973847.9</v>
      </c>
      <c r="AC57" s="48">
        <v>61.1</v>
      </c>
      <c r="AD57" s="43">
        <v>5951140</v>
      </c>
      <c r="AE57" s="100" t="s">
        <v>12</v>
      </c>
      <c r="AF57" s="27">
        <v>2002</v>
      </c>
      <c r="AG57" s="43">
        <v>117118</v>
      </c>
      <c r="AH57" s="48">
        <v>543.79999999999995</v>
      </c>
      <c r="AI57" s="43">
        <v>6369340</v>
      </c>
      <c r="AJ57" s="100" t="s">
        <v>5</v>
      </c>
      <c r="AK57" s="32">
        <v>2002</v>
      </c>
      <c r="AL57" s="43">
        <v>91973</v>
      </c>
      <c r="AM57" s="48">
        <v>27.2</v>
      </c>
      <c r="AN57" s="43">
        <v>249982</v>
      </c>
      <c r="AO57" s="100" t="s">
        <v>246</v>
      </c>
      <c r="AP57" s="32">
        <v>2002</v>
      </c>
      <c r="AQ57" s="43">
        <v>81046</v>
      </c>
      <c r="AR57" s="48">
        <v>87.8</v>
      </c>
      <c r="AS57" s="43">
        <v>711378</v>
      </c>
      <c r="AT57" s="100" t="s">
        <v>178</v>
      </c>
      <c r="AU57" s="32">
        <v>2002</v>
      </c>
      <c r="AV57" s="43">
        <v>220056</v>
      </c>
      <c r="AW57" s="48">
        <v>448.3</v>
      </c>
      <c r="AX57" s="43">
        <v>9865423</v>
      </c>
      <c r="AY57" s="100" t="s">
        <v>582</v>
      </c>
      <c r="AZ57" s="32">
        <v>2002</v>
      </c>
      <c r="BA57" s="43">
        <v>117993</v>
      </c>
      <c r="BB57" s="48">
        <v>408</v>
      </c>
      <c r="BC57" s="43">
        <v>4813574</v>
      </c>
      <c r="BD57" s="100" t="s">
        <v>247</v>
      </c>
      <c r="BE57" s="40">
        <v>2002</v>
      </c>
      <c r="BF57" s="43">
        <v>122694.6</v>
      </c>
      <c r="BG57" s="48">
        <v>403.3</v>
      </c>
      <c r="BH57" s="43">
        <v>4948239</v>
      </c>
      <c r="BI57" s="100" t="s">
        <v>342</v>
      </c>
      <c r="BJ57" s="32">
        <v>2002</v>
      </c>
      <c r="BK57" s="43">
        <v>1054894</v>
      </c>
      <c r="BL57" s="48">
        <v>63.2</v>
      </c>
      <c r="BM57" s="43">
        <v>6662517</v>
      </c>
      <c r="BN57" s="100" t="s">
        <v>1</v>
      </c>
      <c r="BO57" s="32">
        <v>2002</v>
      </c>
      <c r="BP57" s="43">
        <v>107129</v>
      </c>
      <c r="BQ57" s="48">
        <v>56.4</v>
      </c>
      <c r="BR57" s="43">
        <v>604420</v>
      </c>
      <c r="BS57" s="100" t="s">
        <v>65</v>
      </c>
      <c r="BT57" s="32">
        <v>2002</v>
      </c>
      <c r="BU57" s="43">
        <v>9174</v>
      </c>
      <c r="BV57" s="48">
        <v>49</v>
      </c>
      <c r="BW57" s="43">
        <v>44906</v>
      </c>
      <c r="BX57" s="100" t="s">
        <v>338</v>
      </c>
      <c r="BY57" s="32">
        <v>2002</v>
      </c>
      <c r="BZ57" s="43">
        <v>411767</v>
      </c>
      <c r="CA57" s="48">
        <v>71</v>
      </c>
      <c r="CB57" s="43">
        <v>2924654</v>
      </c>
      <c r="CC57" s="100" t="s">
        <v>339</v>
      </c>
      <c r="CD57" s="32">
        <v>2002</v>
      </c>
      <c r="CE57" s="43">
        <v>295240</v>
      </c>
      <c r="CF57" s="48">
        <v>52.4</v>
      </c>
      <c r="CG57" s="43">
        <v>1547687</v>
      </c>
      <c r="CH57" s="100" t="s">
        <v>66</v>
      </c>
      <c r="CI57" s="32">
        <v>2002</v>
      </c>
      <c r="CJ57" s="43">
        <v>917</v>
      </c>
      <c r="CK57" s="48">
        <v>54</v>
      </c>
      <c r="CL57" s="43">
        <v>4953</v>
      </c>
      <c r="CM57" s="99" t="s">
        <v>248</v>
      </c>
      <c r="CN57" s="32">
        <v>2002</v>
      </c>
      <c r="CO57" s="43">
        <v>3274</v>
      </c>
      <c r="CP57" s="48">
        <v>38.1</v>
      </c>
      <c r="CQ57" s="43">
        <v>12488</v>
      </c>
      <c r="CR57" s="99" t="s">
        <v>592</v>
      </c>
      <c r="CS57" s="32">
        <v>2002</v>
      </c>
      <c r="CT57" s="43">
        <v>4191</v>
      </c>
      <c r="CU57" s="42">
        <v>41.615366261035554</v>
      </c>
      <c r="CV57" s="43">
        <v>17441</v>
      </c>
      <c r="CW57" s="100" t="s">
        <v>249</v>
      </c>
      <c r="CX57" s="32">
        <v>2002</v>
      </c>
      <c r="CY57" s="43">
        <v>544321</v>
      </c>
      <c r="CZ57" s="48">
        <v>67.8</v>
      </c>
      <c r="DA57" s="43">
        <v>3690599</v>
      </c>
      <c r="DB57" s="100" t="s">
        <v>191</v>
      </c>
      <c r="DC57" s="32">
        <v>2002</v>
      </c>
      <c r="DD57" s="43">
        <v>429527</v>
      </c>
      <c r="DE57" s="48">
        <v>52.6</v>
      </c>
      <c r="DF57" s="43">
        <v>2260541</v>
      </c>
      <c r="DG57" s="100" t="s">
        <v>4</v>
      </c>
      <c r="DH57" s="32">
        <v>2002</v>
      </c>
      <c r="DI57" s="43">
        <v>2160</v>
      </c>
      <c r="DJ57" s="48">
        <v>39.9</v>
      </c>
      <c r="DK57" s="43">
        <v>8617</v>
      </c>
      <c r="DL57" s="100" t="s">
        <v>3</v>
      </c>
      <c r="DM57" s="32">
        <v>2002</v>
      </c>
      <c r="DN57" s="43">
        <v>6811</v>
      </c>
      <c r="DO57" s="48">
        <v>32.5</v>
      </c>
      <c r="DP57" s="43">
        <v>22153</v>
      </c>
      <c r="DQ57" s="100" t="s">
        <v>6</v>
      </c>
      <c r="DR57" s="32">
        <v>2002</v>
      </c>
      <c r="DS57" s="43">
        <v>4625</v>
      </c>
      <c r="DT57" s="48">
        <v>19.899999999999999</v>
      </c>
      <c r="DU57" s="43">
        <v>9190</v>
      </c>
      <c r="DV57" s="101" t="s">
        <v>596</v>
      </c>
      <c r="DW57" s="32">
        <v>2002</v>
      </c>
      <c r="DX57" s="43">
        <v>96598</v>
      </c>
      <c r="DY57" s="48">
        <v>26.8</v>
      </c>
      <c r="DZ57" s="43">
        <v>259172</v>
      </c>
      <c r="EA57" s="97" t="s">
        <v>87</v>
      </c>
      <c r="EB57" s="45">
        <v>2002</v>
      </c>
      <c r="EC57" s="43">
        <v>4702</v>
      </c>
      <c r="ED57" s="48">
        <v>286.39999999999998</v>
      </c>
      <c r="EE57" s="43">
        <v>134665</v>
      </c>
      <c r="EF57" s="97" t="s">
        <v>13</v>
      </c>
      <c r="EG57" s="32">
        <v>2002</v>
      </c>
      <c r="EH57" s="41">
        <v>1565</v>
      </c>
      <c r="EI57" s="48">
        <v>785.6</v>
      </c>
      <c r="EJ57" s="43">
        <v>122971</v>
      </c>
      <c r="EK57" s="97" t="s">
        <v>193</v>
      </c>
      <c r="EL57" s="32">
        <v>2002</v>
      </c>
      <c r="EM57" s="43">
        <v>1330</v>
      </c>
      <c r="EN57" s="48">
        <v>102.6</v>
      </c>
      <c r="EO57" s="43">
        <v>13644</v>
      </c>
      <c r="EP57" s="46" t="s">
        <v>177</v>
      </c>
      <c r="EQ57" s="32">
        <v>2002</v>
      </c>
      <c r="ER57" s="43">
        <v>911</v>
      </c>
      <c r="ES57" s="48">
        <v>83.8</v>
      </c>
      <c r="ET57" s="43">
        <v>7638</v>
      </c>
      <c r="EU57" s="97" t="s">
        <v>569</v>
      </c>
      <c r="EV57" s="32">
        <v>2002</v>
      </c>
      <c r="EW57" s="43">
        <v>36619</v>
      </c>
      <c r="EX57" s="48">
        <v>100.97913651383162</v>
      </c>
      <c r="EY57" s="43">
        <v>369775.5</v>
      </c>
      <c r="EZ57" s="97" t="s">
        <v>570</v>
      </c>
      <c r="FA57" s="32">
        <v>2002</v>
      </c>
      <c r="FB57" s="43">
        <v>113198</v>
      </c>
      <c r="FC57" s="48">
        <v>86.954999999999984</v>
      </c>
      <c r="FD57" s="43">
        <v>984456.4</v>
      </c>
      <c r="FE57" s="97" t="s">
        <v>8</v>
      </c>
      <c r="FF57" s="32">
        <v>2002</v>
      </c>
      <c r="FG57" s="43">
        <v>485320</v>
      </c>
      <c r="FH57" s="48">
        <v>110.8</v>
      </c>
      <c r="FI57" s="43">
        <v>5375226</v>
      </c>
      <c r="FJ57" s="97" t="s">
        <v>11</v>
      </c>
      <c r="FK57" s="32">
        <v>2002</v>
      </c>
      <c r="FL57" s="43">
        <v>32013</v>
      </c>
      <c r="FM57" s="48">
        <v>371.5</v>
      </c>
      <c r="FN57" s="43">
        <v>1189167</v>
      </c>
      <c r="FO57" s="97" t="s">
        <v>10</v>
      </c>
      <c r="FP57" s="32">
        <v>2002</v>
      </c>
      <c r="FQ57" s="43">
        <v>85980</v>
      </c>
      <c r="FR57" s="48">
        <v>421.5</v>
      </c>
      <c r="FS57" s="30">
        <v>3624407</v>
      </c>
      <c r="FT57" s="97"/>
      <c r="FY57" s="109" t="s">
        <v>561</v>
      </c>
      <c r="FZ57" s="47">
        <v>2002</v>
      </c>
      <c r="GA57" s="38">
        <v>1824012</v>
      </c>
      <c r="GB57" s="109" t="s">
        <v>564</v>
      </c>
      <c r="GC57" s="47">
        <v>2002</v>
      </c>
      <c r="GD57" s="38">
        <v>784186</v>
      </c>
      <c r="GE57" s="109" t="s">
        <v>562</v>
      </c>
      <c r="GF57" s="47">
        <v>2002</v>
      </c>
      <c r="GG57" s="112">
        <v>2608198</v>
      </c>
      <c r="GH57" s="36" t="s">
        <v>566</v>
      </c>
      <c r="GI57" s="47">
        <v>2002</v>
      </c>
      <c r="GJ57" s="38">
        <v>2630397</v>
      </c>
    </row>
    <row r="58" spans="1:192" s="35" customFormat="1" ht="9.6">
      <c r="A58" s="92" t="s">
        <v>64</v>
      </c>
      <c r="B58" s="27">
        <v>2003</v>
      </c>
      <c r="C58" s="41">
        <v>386041.20999999996</v>
      </c>
      <c r="D58" s="49">
        <v>73.97</v>
      </c>
      <c r="E58" s="50">
        <v>2855546.8303699996</v>
      </c>
      <c r="F58" s="92" t="s">
        <v>0</v>
      </c>
      <c r="G58" s="32">
        <v>2003</v>
      </c>
      <c r="H58" s="41">
        <v>104101.42</v>
      </c>
      <c r="I58" s="49">
        <v>55.88</v>
      </c>
      <c r="J58" s="50">
        <v>581718.73496000003</v>
      </c>
      <c r="K58" s="92" t="s">
        <v>67</v>
      </c>
      <c r="L58" s="32">
        <v>2003</v>
      </c>
      <c r="M58" s="41">
        <v>192748.95</v>
      </c>
      <c r="N58" s="49">
        <v>56.65</v>
      </c>
      <c r="O58" s="50">
        <v>1091922.8017500001</v>
      </c>
      <c r="P58" s="92" t="s">
        <v>68</v>
      </c>
      <c r="Q58" s="32">
        <v>2003</v>
      </c>
      <c r="R58" s="41">
        <v>104350.01000000001</v>
      </c>
      <c r="S58" s="49">
        <v>51.64000000000005</v>
      </c>
      <c r="T58" s="50">
        <v>538863.45164000057</v>
      </c>
      <c r="U58" s="92" t="s">
        <v>2</v>
      </c>
      <c r="V58" s="32">
        <v>2003</v>
      </c>
      <c r="W58" s="41">
        <v>26351.18</v>
      </c>
      <c r="X58" s="49">
        <v>49.08</v>
      </c>
      <c r="Y58" s="50">
        <v>129331.59143999999</v>
      </c>
      <c r="Z58" s="92" t="s">
        <v>587</v>
      </c>
      <c r="AA58" s="32">
        <v>2003</v>
      </c>
      <c r="AB58" s="41">
        <v>933505.95</v>
      </c>
      <c r="AC58" s="49">
        <v>63.32679836759479</v>
      </c>
      <c r="AD58" s="50">
        <v>5911594.3070600014</v>
      </c>
      <c r="AE58" s="92" t="s">
        <v>12</v>
      </c>
      <c r="AF58" s="27">
        <v>2003</v>
      </c>
      <c r="AG58" s="41">
        <v>113529.57</v>
      </c>
      <c r="AH58" s="49">
        <v>583.74163571459985</v>
      </c>
      <c r="AI58" s="50">
        <v>6627193.6893775165</v>
      </c>
      <c r="AJ58" s="92" t="s">
        <v>5</v>
      </c>
      <c r="AK58" s="32">
        <v>2003</v>
      </c>
      <c r="AL58" s="41">
        <v>85125.709999999992</v>
      </c>
      <c r="AM58" s="49">
        <v>31.68</v>
      </c>
      <c r="AN58" s="50">
        <v>269678.24927999999</v>
      </c>
      <c r="AO58" s="92" t="s">
        <v>246</v>
      </c>
      <c r="AP58" s="32">
        <v>2003</v>
      </c>
      <c r="AQ58" s="41">
        <v>94929.52</v>
      </c>
      <c r="AR58" s="49">
        <v>70.93362301980163</v>
      </c>
      <c r="AS58" s="50">
        <v>673369.47851307201</v>
      </c>
      <c r="AT58" s="92" t="s">
        <v>178</v>
      </c>
      <c r="AU58" s="32">
        <v>2003</v>
      </c>
      <c r="AV58" s="41">
        <v>232397.87</v>
      </c>
      <c r="AW58" s="49">
        <v>392.65890630837089</v>
      </c>
      <c r="AX58" s="50">
        <v>9125309.3462594952</v>
      </c>
      <c r="AY58" s="92" t="s">
        <v>582</v>
      </c>
      <c r="AZ58" s="32">
        <v>2003</v>
      </c>
      <c r="BA58" s="41">
        <v>121580.23999999999</v>
      </c>
      <c r="BB58" s="49">
        <v>366.76984785356569</v>
      </c>
      <c r="BC58" s="50">
        <v>4459196.6126800003</v>
      </c>
      <c r="BD58" s="92" t="s">
        <v>247</v>
      </c>
      <c r="BE58" s="27">
        <v>2003</v>
      </c>
      <c r="BF58" s="41">
        <v>125903.48</v>
      </c>
      <c r="BG58" s="49">
        <v>364.39265186633446</v>
      </c>
      <c r="BH58" s="50">
        <v>4587830.2956400001</v>
      </c>
      <c r="BI58" s="92" t="s">
        <v>342</v>
      </c>
      <c r="BJ58" s="32">
        <v>2003</v>
      </c>
      <c r="BK58" s="41">
        <v>1028435.47</v>
      </c>
      <c r="BL58" s="49">
        <v>64.028944719040794</v>
      </c>
      <c r="BM58" s="50">
        <v>6584963.7855730737</v>
      </c>
      <c r="BN58" s="92" t="s">
        <v>1</v>
      </c>
      <c r="BO58" s="32">
        <v>2003</v>
      </c>
      <c r="BP58" s="41">
        <v>96473.14</v>
      </c>
      <c r="BQ58" s="49">
        <v>60.03</v>
      </c>
      <c r="BR58" s="50">
        <v>579128.25942000002</v>
      </c>
      <c r="BS58" s="92" t="s">
        <v>65</v>
      </c>
      <c r="BT58" s="32">
        <v>2003</v>
      </c>
      <c r="BU58" s="41">
        <v>19440.12</v>
      </c>
      <c r="BV58" s="49">
        <v>59.94</v>
      </c>
      <c r="BW58" s="50">
        <v>116524.07927999999</v>
      </c>
      <c r="BX58" s="92" t="s">
        <v>338</v>
      </c>
      <c r="BY58" s="32">
        <v>2003</v>
      </c>
      <c r="BZ58" s="41">
        <v>405481.32999999996</v>
      </c>
      <c r="CA58" s="49">
        <v>73.297355260475257</v>
      </c>
      <c r="CB58" s="50">
        <v>2972070.9096499998</v>
      </c>
      <c r="CC58" s="92" t="s">
        <v>339</v>
      </c>
      <c r="CD58" s="32">
        <v>2003</v>
      </c>
      <c r="CE58" s="41">
        <v>297098.96000000002</v>
      </c>
      <c r="CF58" s="49">
        <v>54.890338673349802</v>
      </c>
      <c r="CG58" s="50">
        <v>1630786.2533900007</v>
      </c>
      <c r="CH58" s="92" t="s">
        <v>66</v>
      </c>
      <c r="CI58" s="32">
        <v>2003</v>
      </c>
      <c r="CJ58" s="41">
        <v>790.68000000000006</v>
      </c>
      <c r="CK58" s="49">
        <v>50.08</v>
      </c>
      <c r="CL58" s="50">
        <v>3959.7254400000006</v>
      </c>
      <c r="CM58" s="99" t="s">
        <v>248</v>
      </c>
      <c r="CN58" s="32">
        <v>2003</v>
      </c>
      <c r="CO58" s="41">
        <v>3209.24</v>
      </c>
      <c r="CP58" s="49">
        <v>45.49</v>
      </c>
      <c r="CQ58" s="50">
        <v>14598.832759999999</v>
      </c>
      <c r="CR58" s="99" t="s">
        <v>592</v>
      </c>
      <c r="CS58" s="32">
        <v>2003</v>
      </c>
      <c r="CT58" s="43">
        <v>3999.92</v>
      </c>
      <c r="CU58" s="42">
        <v>46.397323446468931</v>
      </c>
      <c r="CV58" s="50">
        <v>18558.558199999999</v>
      </c>
      <c r="CW58" s="92" t="s">
        <v>249</v>
      </c>
      <c r="CX58" s="32">
        <v>2003</v>
      </c>
      <c r="CY58" s="41">
        <v>510373.42999999993</v>
      </c>
      <c r="CZ58" s="49">
        <v>69.708749729585264</v>
      </c>
      <c r="DA58" s="50">
        <v>3557749.37005</v>
      </c>
      <c r="DB58" s="97" t="s">
        <v>594</v>
      </c>
      <c r="DC58" s="32">
        <v>2003</v>
      </c>
      <c r="DD58" s="41">
        <v>423132.52</v>
      </c>
      <c r="DE58" s="49">
        <v>55.629024614085459</v>
      </c>
      <c r="DF58" s="50">
        <v>2353844.9370100009</v>
      </c>
      <c r="DG58" s="97" t="s">
        <v>4</v>
      </c>
      <c r="DH58" s="32">
        <v>2003</v>
      </c>
      <c r="DI58" s="41">
        <v>2224.04</v>
      </c>
      <c r="DJ58" s="49">
        <v>42.036602670272615</v>
      </c>
      <c r="DK58" s="50">
        <v>9349.1085802793114</v>
      </c>
      <c r="DL58" s="97" t="s">
        <v>3</v>
      </c>
      <c r="DM58" s="32">
        <v>2003</v>
      </c>
      <c r="DN58" s="41">
        <v>4960.2300000000005</v>
      </c>
      <c r="DO58" s="49">
        <v>36.519061334205695</v>
      </c>
      <c r="DP58" s="50">
        <v>18114.294360176711</v>
      </c>
      <c r="DQ58" s="97" t="s">
        <v>595</v>
      </c>
      <c r="DR58" s="32">
        <v>2003</v>
      </c>
      <c r="DS58" s="41">
        <v>4372.3</v>
      </c>
      <c r="DT58" s="49">
        <v>20.010110167296215</v>
      </c>
      <c r="DU58" s="50">
        <v>8749.0204684469245</v>
      </c>
      <c r="DV58" s="92" t="s">
        <v>597</v>
      </c>
      <c r="DW58" s="32">
        <v>2003</v>
      </c>
      <c r="DX58" s="41">
        <v>89498.01</v>
      </c>
      <c r="DY58" s="49">
        <v>31.109883867635379</v>
      </c>
      <c r="DZ58" s="50">
        <v>278427.26974844694</v>
      </c>
      <c r="EA58" s="92" t="s">
        <v>87</v>
      </c>
      <c r="EB58" s="32">
        <v>2003</v>
      </c>
      <c r="EC58" s="41">
        <v>4323.24</v>
      </c>
      <c r="ED58" s="49">
        <v>297.54000000000002</v>
      </c>
      <c r="EE58" s="50">
        <v>128633.68296000001</v>
      </c>
      <c r="EF58" s="92" t="s">
        <v>13</v>
      </c>
      <c r="EG58" s="32">
        <v>2003</v>
      </c>
      <c r="EH58" s="41">
        <v>934.59</v>
      </c>
      <c r="EI58" s="49">
        <v>734.36882046490507</v>
      </c>
      <c r="EJ58" s="50">
        <v>68633.375591829565</v>
      </c>
      <c r="EK58" s="92" t="s">
        <v>193</v>
      </c>
      <c r="EL58" s="32">
        <v>2003</v>
      </c>
      <c r="EM58" s="41">
        <v>1358.56</v>
      </c>
      <c r="EN58" s="49">
        <v>80.281260267531607</v>
      </c>
      <c r="EO58" s="50">
        <v>10906.690894905772</v>
      </c>
      <c r="EP58" s="39" t="s">
        <v>177</v>
      </c>
      <c r="EQ58" s="32">
        <v>2003</v>
      </c>
      <c r="ER58" s="41">
        <v>462.64</v>
      </c>
      <c r="ES58" s="49">
        <v>66.137007181752921</v>
      </c>
      <c r="ET58" s="50">
        <v>3059.7625002566174</v>
      </c>
      <c r="EU58" s="92" t="s">
        <v>569</v>
      </c>
      <c r="EV58" s="32">
        <v>2003</v>
      </c>
      <c r="EW58" s="41">
        <v>38472.57</v>
      </c>
      <c r="EX58" s="49">
        <v>72.268672905453499</v>
      </c>
      <c r="EY58" s="50">
        <v>278036.15771621634</v>
      </c>
      <c r="EZ58" s="92" t="s">
        <v>570</v>
      </c>
      <c r="FA58" s="32">
        <v>2003</v>
      </c>
      <c r="FB58" s="41">
        <v>108856.66</v>
      </c>
      <c r="FC58" s="49">
        <v>70.012329630592077</v>
      </c>
      <c r="FD58" s="50">
        <v>762130.83624052885</v>
      </c>
      <c r="FE58" s="92" t="s">
        <v>8</v>
      </c>
      <c r="FF58" s="32">
        <v>2003</v>
      </c>
      <c r="FG58" s="41">
        <v>486557.91000000003</v>
      </c>
      <c r="FH58" s="49">
        <v>86.557222664111904</v>
      </c>
      <c r="FI58" s="50">
        <v>4211510.1354854926</v>
      </c>
      <c r="FJ58" s="97" t="s">
        <v>11</v>
      </c>
      <c r="FK58" s="32">
        <v>2003</v>
      </c>
      <c r="FL58" s="41">
        <v>30569</v>
      </c>
      <c r="FM58" s="49">
        <v>394.16</v>
      </c>
      <c r="FN58" s="50">
        <v>1204907.7040000001</v>
      </c>
      <c r="FO58" s="97" t="s">
        <v>10</v>
      </c>
      <c r="FP58" s="32">
        <v>2003</v>
      </c>
      <c r="FQ58" s="41">
        <v>91011.239999999991</v>
      </c>
      <c r="FR58" s="49">
        <v>357.57</v>
      </c>
      <c r="FS58" s="50">
        <v>3254288.9086799999</v>
      </c>
      <c r="FT58" s="97"/>
      <c r="FX58" s="52"/>
      <c r="FY58" s="110" t="s">
        <v>561</v>
      </c>
      <c r="FZ58" s="37">
        <v>2003</v>
      </c>
      <c r="GA58" s="53">
        <v>1816249.01</v>
      </c>
      <c r="GB58" s="111" t="s">
        <v>600</v>
      </c>
      <c r="GC58" s="37">
        <v>2003</v>
      </c>
      <c r="GD58" s="53">
        <v>781484.08999999985</v>
      </c>
      <c r="GE58" s="109" t="s">
        <v>562</v>
      </c>
      <c r="GF58" s="47">
        <v>2003</v>
      </c>
      <c r="GG58" s="112">
        <v>2597733.0999999996</v>
      </c>
      <c r="GH58" s="36" t="s">
        <v>566</v>
      </c>
      <c r="GI58" s="37">
        <v>2003</v>
      </c>
      <c r="GJ58" s="53">
        <v>2618535.34</v>
      </c>
    </row>
    <row r="59" spans="1:192" s="35" customFormat="1" ht="9.6">
      <c r="A59" s="92" t="s">
        <v>64</v>
      </c>
      <c r="B59" s="40">
        <v>2004</v>
      </c>
      <c r="C59" s="41">
        <v>415807.27</v>
      </c>
      <c r="D59" s="49">
        <v>84.96</v>
      </c>
      <c r="E59" s="50">
        <v>3532698.56592</v>
      </c>
      <c r="F59" s="92" t="s">
        <v>0</v>
      </c>
      <c r="G59" s="32">
        <v>2004</v>
      </c>
      <c r="H59" s="41">
        <v>120274.23999999999</v>
      </c>
      <c r="I59" s="49">
        <v>68.16</v>
      </c>
      <c r="J59" s="50">
        <v>819789.21983999992</v>
      </c>
      <c r="K59" s="92" t="s">
        <v>67</v>
      </c>
      <c r="L59" s="32">
        <v>2004</v>
      </c>
      <c r="M59" s="41">
        <v>192590.42</v>
      </c>
      <c r="N59" s="49">
        <v>73.989999999999995</v>
      </c>
      <c r="O59" s="50">
        <v>1424976.51758</v>
      </c>
      <c r="P59" s="92" t="s">
        <v>68</v>
      </c>
      <c r="Q59" s="32">
        <v>2004</v>
      </c>
      <c r="R59" s="41">
        <v>85318.94</v>
      </c>
      <c r="S59" s="49">
        <v>48.03</v>
      </c>
      <c r="T59" s="50">
        <v>409786.86882000003</v>
      </c>
      <c r="U59" s="92" t="s">
        <v>2</v>
      </c>
      <c r="V59" s="32">
        <v>2004</v>
      </c>
      <c r="W59" s="41">
        <v>24200.18</v>
      </c>
      <c r="X59" s="49">
        <v>48.31</v>
      </c>
      <c r="Y59" s="50">
        <v>116911.06958000001</v>
      </c>
      <c r="Z59" s="92" t="s">
        <v>587</v>
      </c>
      <c r="AA59" s="32">
        <v>2004</v>
      </c>
      <c r="AB59" s="41">
        <v>951382.6</v>
      </c>
      <c r="AC59" s="49">
        <v>74.117965601220803</v>
      </c>
      <c r="AD59" s="50">
        <v>7051454.2820400009</v>
      </c>
      <c r="AE59" s="92" t="s">
        <v>12</v>
      </c>
      <c r="AF59" s="27">
        <v>2004</v>
      </c>
      <c r="AG59" s="41">
        <v>107848.99</v>
      </c>
      <c r="AH59" s="49">
        <v>595.32512489202907</v>
      </c>
      <c r="AI59" s="50">
        <v>6420521.3441229193</v>
      </c>
      <c r="AJ59" s="92" t="s">
        <v>5</v>
      </c>
      <c r="AK59" s="32">
        <v>2004</v>
      </c>
      <c r="AL59" s="41">
        <v>101206.89</v>
      </c>
      <c r="AM59" s="49">
        <v>40.58</v>
      </c>
      <c r="AN59" s="50">
        <v>410697.55962000001</v>
      </c>
      <c r="AO59" s="92" t="s">
        <v>246</v>
      </c>
      <c r="AP59" s="32">
        <v>2004</v>
      </c>
      <c r="AQ59" s="41">
        <v>86362.16</v>
      </c>
      <c r="AR59" s="49">
        <v>88.338093376210836</v>
      </c>
      <c r="AS59" s="50">
        <v>762906.85542512615</v>
      </c>
      <c r="AT59" s="92" t="s">
        <v>178</v>
      </c>
      <c r="AU59" s="32">
        <v>2004</v>
      </c>
      <c r="AV59" s="41">
        <v>249798.55</v>
      </c>
      <c r="AW59" s="49">
        <v>451.5364860625067</v>
      </c>
      <c r="AX59" s="50">
        <v>11279315.949050937</v>
      </c>
      <c r="AY59" s="92" t="s">
        <v>582</v>
      </c>
      <c r="AZ59" s="32">
        <v>2004</v>
      </c>
      <c r="BA59" s="41">
        <v>122967.73000000001</v>
      </c>
      <c r="BB59" s="49">
        <v>482.06664037060767</v>
      </c>
      <c r="BC59" s="50">
        <v>5927864.047509999</v>
      </c>
      <c r="BD59" s="92" t="s">
        <v>247</v>
      </c>
      <c r="BE59" s="40">
        <v>2004</v>
      </c>
      <c r="BF59" s="41">
        <v>127172.64000000001</v>
      </c>
      <c r="BG59" s="49">
        <v>477.20758069660246</v>
      </c>
      <c r="BH59" s="50">
        <v>6068774.7865199987</v>
      </c>
      <c r="BI59" s="92" t="s">
        <v>342</v>
      </c>
      <c r="BJ59" s="32">
        <v>2004</v>
      </c>
      <c r="BK59" s="41">
        <v>1037744.76</v>
      </c>
      <c r="BL59" s="49">
        <v>75.301378900387093</v>
      </c>
      <c r="BM59" s="50">
        <v>7814361.1374651268</v>
      </c>
      <c r="BN59" s="92" t="s">
        <v>1</v>
      </c>
      <c r="BO59" s="32">
        <v>2004</v>
      </c>
      <c r="BP59" s="41">
        <v>103146.55</v>
      </c>
      <c r="BQ59" s="49">
        <v>66.87000000000009</v>
      </c>
      <c r="BR59" s="50">
        <v>689740.97985000093</v>
      </c>
      <c r="BS59" s="92" t="s">
        <v>65</v>
      </c>
      <c r="BT59" s="32">
        <v>2004</v>
      </c>
      <c r="BU59" s="41">
        <v>7245.3600000000006</v>
      </c>
      <c r="BV59" s="49">
        <v>60.5</v>
      </c>
      <c r="BW59" s="50">
        <v>43834.428</v>
      </c>
      <c r="BX59" s="92" t="s">
        <v>338</v>
      </c>
      <c r="BY59" s="32">
        <v>2004</v>
      </c>
      <c r="BZ59" s="41">
        <v>423052.63</v>
      </c>
      <c r="CA59" s="49">
        <v>84.541088751061537</v>
      </c>
      <c r="CB59" s="50">
        <v>3576532.9939199998</v>
      </c>
      <c r="CC59" s="92" t="s">
        <v>339</v>
      </c>
      <c r="CD59" s="32">
        <v>2004</v>
      </c>
      <c r="CE59" s="41">
        <v>277909.36</v>
      </c>
      <c r="CF59" s="49">
        <v>66.020208401760925</v>
      </c>
      <c r="CG59" s="50">
        <v>1834763.3864</v>
      </c>
      <c r="CH59" s="92" t="s">
        <v>66</v>
      </c>
      <c r="CI59" s="32">
        <v>2004</v>
      </c>
      <c r="CJ59" s="41">
        <v>685.29</v>
      </c>
      <c r="CK59" s="49">
        <v>63.2</v>
      </c>
      <c r="CL59" s="50">
        <v>4331.0328</v>
      </c>
      <c r="CM59" s="99" t="s">
        <v>248</v>
      </c>
      <c r="CN59" s="32">
        <v>2004</v>
      </c>
      <c r="CO59" s="41">
        <v>2114.35</v>
      </c>
      <c r="CP59" s="49">
        <v>44.39</v>
      </c>
      <c r="CQ59" s="50">
        <v>9385.5996500000001</v>
      </c>
      <c r="CR59" s="99" t="s">
        <v>592</v>
      </c>
      <c r="CS59" s="32">
        <v>2004</v>
      </c>
      <c r="CT59" s="43">
        <v>2799.64</v>
      </c>
      <c r="CU59" s="42">
        <v>48.994272299295631</v>
      </c>
      <c r="CV59" s="50">
        <v>13716.632450000001</v>
      </c>
      <c r="CW59" s="92" t="s">
        <v>249</v>
      </c>
      <c r="CX59" s="32">
        <v>2004</v>
      </c>
      <c r="CY59" s="41">
        <v>544012.16</v>
      </c>
      <c r="CZ59" s="49">
        <v>80.892552963521979</v>
      </c>
      <c r="DA59" s="50">
        <v>4400653.2465599999</v>
      </c>
      <c r="DB59" s="97" t="s">
        <v>594</v>
      </c>
      <c r="DC59" s="32">
        <v>2004</v>
      </c>
      <c r="DD59" s="41">
        <v>407370.43999999994</v>
      </c>
      <c r="DE59" s="49">
        <v>65.071020751530256</v>
      </c>
      <c r="DF59" s="50">
        <v>2650801.035480001</v>
      </c>
      <c r="DG59" s="97" t="s">
        <v>4</v>
      </c>
      <c r="DH59" s="32">
        <v>2004</v>
      </c>
      <c r="DI59" s="41">
        <v>1370.96</v>
      </c>
      <c r="DJ59" s="49">
        <v>43.894412599817642</v>
      </c>
      <c r="DK59" s="50">
        <v>6017.7483897845996</v>
      </c>
      <c r="DL59" s="97" t="s">
        <v>3</v>
      </c>
      <c r="DM59" s="32">
        <v>2004</v>
      </c>
      <c r="DN59" s="41">
        <v>5304.46</v>
      </c>
      <c r="DO59" s="49">
        <v>38.536495546751482</v>
      </c>
      <c r="DP59" s="50">
        <v>20441.529916792137</v>
      </c>
      <c r="DQ59" s="97" t="s">
        <v>595</v>
      </c>
      <c r="DR59" s="32">
        <v>2004</v>
      </c>
      <c r="DS59" s="41">
        <v>2228.08</v>
      </c>
      <c r="DT59" s="49">
        <v>25.472809450601595</v>
      </c>
      <c r="DU59" s="50">
        <v>5675.5457280696401</v>
      </c>
      <c r="DV59" s="92" t="s">
        <v>597</v>
      </c>
      <c r="DW59" s="32">
        <v>2004</v>
      </c>
      <c r="DX59" s="41">
        <v>103434.97</v>
      </c>
      <c r="DY59" s="49">
        <v>40.254577861633223</v>
      </c>
      <c r="DZ59" s="50">
        <v>416373.10534806963</v>
      </c>
      <c r="EA59" s="92" t="s">
        <v>87</v>
      </c>
      <c r="EB59" s="32">
        <v>2004</v>
      </c>
      <c r="EC59" s="41">
        <v>4204.91</v>
      </c>
      <c r="ED59" s="49">
        <v>335.11</v>
      </c>
      <c r="EE59" s="50">
        <v>140910.73900999999</v>
      </c>
      <c r="EF59" s="92" t="s">
        <v>13</v>
      </c>
      <c r="EG59" s="32">
        <v>2004</v>
      </c>
      <c r="EH59" s="41">
        <v>836.75</v>
      </c>
      <c r="EI59" s="49">
        <v>819.59290603459829</v>
      </c>
      <c r="EJ59" s="50">
        <v>68579.436412445008</v>
      </c>
      <c r="EK59" s="92" t="s">
        <v>193</v>
      </c>
      <c r="EL59" s="32">
        <v>2004</v>
      </c>
      <c r="EM59" s="41">
        <v>1363.5</v>
      </c>
      <c r="EN59" s="49">
        <v>102.16076236969188</v>
      </c>
      <c r="EO59" s="50">
        <v>13929.619949107489</v>
      </c>
      <c r="EP59" s="39" t="s">
        <v>177</v>
      </c>
      <c r="EQ59" s="32">
        <v>2004</v>
      </c>
      <c r="ER59" s="41">
        <v>352.19</v>
      </c>
      <c r="ES59" s="49">
        <v>92.045892788703782</v>
      </c>
      <c r="ET59" s="50">
        <v>3241.7642981253584</v>
      </c>
      <c r="EU59" s="92" t="s">
        <v>569</v>
      </c>
      <c r="EV59" s="32">
        <v>2004</v>
      </c>
      <c r="EW59" s="41">
        <v>47430.78</v>
      </c>
      <c r="EX59" s="49">
        <v>98.593415524911975</v>
      </c>
      <c r="EY59" s="50">
        <v>467636.26012106845</v>
      </c>
      <c r="EZ59" s="92" t="s">
        <v>570</v>
      </c>
      <c r="FA59" s="32">
        <v>2004</v>
      </c>
      <c r="FB59" s="41">
        <v>98605.260000000009</v>
      </c>
      <c r="FC59" s="49">
        <v>90.056065061238129</v>
      </c>
      <c r="FD59" s="50">
        <v>888000.1709940302</v>
      </c>
      <c r="FE59" s="92" t="s">
        <v>8</v>
      </c>
      <c r="FF59" s="32">
        <v>2004</v>
      </c>
      <c r="FG59" s="41">
        <v>519777.92</v>
      </c>
      <c r="FH59" s="49">
        <v>110.64913563674548</v>
      </c>
      <c r="FI59" s="50">
        <v>5751297.7571065444</v>
      </c>
      <c r="FJ59" s="97" t="s">
        <v>11</v>
      </c>
      <c r="FK59" s="32">
        <v>2004</v>
      </c>
      <c r="FL59" s="41">
        <v>34013.630000000005</v>
      </c>
      <c r="FM59" s="49">
        <v>485.1699999999995</v>
      </c>
      <c r="FN59" s="50">
        <v>1650239.2867099985</v>
      </c>
      <c r="FO59" s="97" t="s">
        <v>10</v>
      </c>
      <c r="FP59" s="32">
        <v>2004</v>
      </c>
      <c r="FQ59" s="41">
        <v>88954.1</v>
      </c>
      <c r="FR59" s="49">
        <v>480.88</v>
      </c>
      <c r="FS59" s="50">
        <v>4277624.7608000003</v>
      </c>
      <c r="FT59" s="97"/>
      <c r="FX59" s="52"/>
      <c r="FY59" s="110" t="s">
        <v>561</v>
      </c>
      <c r="FZ59" s="37">
        <v>2004</v>
      </c>
      <c r="GA59" s="53">
        <v>1845466.75</v>
      </c>
      <c r="GB59" s="111" t="s">
        <v>600</v>
      </c>
      <c r="GC59" s="37">
        <v>2004</v>
      </c>
      <c r="GD59" s="53">
        <v>760903.17</v>
      </c>
      <c r="GE59" s="109" t="s">
        <v>562</v>
      </c>
      <c r="GF59" s="47">
        <v>2004</v>
      </c>
      <c r="GG59" s="112">
        <v>2606369.92</v>
      </c>
      <c r="GH59" s="36" t="s">
        <v>566</v>
      </c>
      <c r="GI59" s="37">
        <v>2004</v>
      </c>
      <c r="GJ59" s="53">
        <v>2625904.67</v>
      </c>
    </row>
    <row r="60" spans="1:192" s="35" customFormat="1" ht="9.6">
      <c r="A60" s="92" t="s">
        <v>64</v>
      </c>
      <c r="B60" s="40">
        <v>2005</v>
      </c>
      <c r="C60" s="41">
        <v>426015.08</v>
      </c>
      <c r="D60" s="49">
        <v>82.519999999999953</v>
      </c>
      <c r="E60" s="50">
        <v>3515476.4401599979</v>
      </c>
      <c r="F60" s="92" t="s">
        <v>0</v>
      </c>
      <c r="G60" s="32">
        <v>2005</v>
      </c>
      <c r="H60" s="41">
        <v>112340.26</v>
      </c>
      <c r="I60" s="49">
        <v>63.100000000000058</v>
      </c>
      <c r="J60" s="50">
        <v>708867.04060000065</v>
      </c>
      <c r="K60" s="92" t="s">
        <v>67</v>
      </c>
      <c r="L60" s="32">
        <v>2005</v>
      </c>
      <c r="M60" s="41">
        <v>181837.17</v>
      </c>
      <c r="N60" s="49">
        <v>74.819999999999993</v>
      </c>
      <c r="O60" s="50">
        <v>1360505.70594</v>
      </c>
      <c r="P60" s="92" t="s">
        <v>68</v>
      </c>
      <c r="Q60" s="32">
        <v>2005</v>
      </c>
      <c r="R60" s="41">
        <v>71462.649999999994</v>
      </c>
      <c r="S60" s="49">
        <v>47.89</v>
      </c>
      <c r="T60" s="50">
        <v>342234.63084999996</v>
      </c>
      <c r="U60" s="92" t="s">
        <v>2</v>
      </c>
      <c r="V60" s="32">
        <v>2005</v>
      </c>
      <c r="W60" s="41">
        <v>19818.86</v>
      </c>
      <c r="X60" s="49">
        <v>47.43</v>
      </c>
      <c r="Y60" s="50">
        <v>94000.852979999996</v>
      </c>
      <c r="Z60" s="92" t="s">
        <v>587</v>
      </c>
      <c r="AA60" s="32">
        <v>2005</v>
      </c>
      <c r="AB60" s="41">
        <v>918284.16999999993</v>
      </c>
      <c r="AC60" s="49">
        <v>72.83889185958634</v>
      </c>
      <c r="AD60" s="50">
        <v>6688680.1354999989</v>
      </c>
      <c r="AE60" s="92" t="s">
        <v>12</v>
      </c>
      <c r="AF60" s="27">
        <v>2005</v>
      </c>
      <c r="AG60" s="41">
        <v>105351.93999999999</v>
      </c>
      <c r="AH60" s="49">
        <v>599.2130385523335</v>
      </c>
      <c r="AI60" s="50">
        <v>6312825.6084783124</v>
      </c>
      <c r="AJ60" s="92" t="s">
        <v>5</v>
      </c>
      <c r="AK60" s="32">
        <v>2005</v>
      </c>
      <c r="AL60" s="41">
        <v>115102.98</v>
      </c>
      <c r="AM60" s="49">
        <v>37.729999999999997</v>
      </c>
      <c r="AN60" s="50">
        <v>434283.54353999998</v>
      </c>
      <c r="AO60" s="92" t="s">
        <v>246</v>
      </c>
      <c r="AP60" s="32">
        <v>2005</v>
      </c>
      <c r="AQ60" s="41">
        <v>87345.46</v>
      </c>
      <c r="AR60" s="49">
        <v>88.774948999411052</v>
      </c>
      <c r="AS60" s="50">
        <v>775408.87568300986</v>
      </c>
      <c r="AT60" s="92" t="s">
        <v>178</v>
      </c>
      <c r="AU60" s="32">
        <v>2005</v>
      </c>
      <c r="AV60" s="41">
        <v>270238.71999999997</v>
      </c>
      <c r="AW60" s="49">
        <v>469.8499465410182</v>
      </c>
      <c r="AX60" s="50">
        <v>12697164.814531317</v>
      </c>
      <c r="AY60" s="92" t="s">
        <v>582</v>
      </c>
      <c r="AZ60" s="32">
        <v>2005</v>
      </c>
      <c r="BA60" s="41">
        <v>119974.88</v>
      </c>
      <c r="BB60" s="49">
        <v>449.75154836829182</v>
      </c>
      <c r="BC60" s="50">
        <v>5395888.8045300003</v>
      </c>
      <c r="BD60" s="92" t="s">
        <v>247</v>
      </c>
      <c r="BE60" s="27">
        <v>2005</v>
      </c>
      <c r="BF60" s="41">
        <v>124001.82</v>
      </c>
      <c r="BG60" s="49">
        <v>445.48397858112077</v>
      </c>
      <c r="BH60" s="50">
        <v>5524082.41249</v>
      </c>
      <c r="BI60" s="92" t="s">
        <v>342</v>
      </c>
      <c r="BJ60" s="32">
        <v>2005</v>
      </c>
      <c r="BK60" s="41">
        <v>1005629.6299999999</v>
      </c>
      <c r="BL60" s="49">
        <v>74.22304184874713</v>
      </c>
      <c r="BM60" s="50">
        <v>7464089.0111830086</v>
      </c>
      <c r="BN60" s="92" t="s">
        <v>1</v>
      </c>
      <c r="BO60" s="32">
        <v>2005</v>
      </c>
      <c r="BP60" s="41">
        <v>95832.11</v>
      </c>
      <c r="BQ60" s="49">
        <v>63.45</v>
      </c>
      <c r="BR60" s="50">
        <v>608054.7379500001</v>
      </c>
      <c r="BS60" s="92" t="s">
        <v>65</v>
      </c>
      <c r="BT60" s="32">
        <v>2005</v>
      </c>
      <c r="BU60" s="41">
        <v>6254.8600000000006</v>
      </c>
      <c r="BV60" s="49">
        <v>58.28</v>
      </c>
      <c r="BW60" s="50">
        <v>36453.324080000006</v>
      </c>
      <c r="BX60" s="92" t="s">
        <v>338</v>
      </c>
      <c r="BY60" s="32">
        <v>2005</v>
      </c>
      <c r="BZ60" s="41">
        <v>432269.94</v>
      </c>
      <c r="CA60" s="49">
        <v>82.169252024325317</v>
      </c>
      <c r="CB60" s="50">
        <v>3551929.7642399981</v>
      </c>
      <c r="CC60" s="92" t="s">
        <v>339</v>
      </c>
      <c r="CD60" s="32">
        <v>2005</v>
      </c>
      <c r="CE60" s="41">
        <v>253299.82</v>
      </c>
      <c r="CF60" s="49">
        <v>67.222327153252607</v>
      </c>
      <c r="CG60" s="50">
        <v>1702740.3367900001</v>
      </c>
      <c r="CH60" s="92" t="s">
        <v>66</v>
      </c>
      <c r="CI60" s="32">
        <v>2005</v>
      </c>
      <c r="CJ60" s="41">
        <v>981.40000000000009</v>
      </c>
      <c r="CK60" s="49">
        <v>59.37</v>
      </c>
      <c r="CL60" s="50">
        <v>5826.5717999999997</v>
      </c>
      <c r="CM60" s="99" t="s">
        <v>248</v>
      </c>
      <c r="CN60" s="32">
        <v>2005</v>
      </c>
      <c r="CO60" s="41">
        <v>3741.7799999999997</v>
      </c>
      <c r="CP60" s="49">
        <v>46.13</v>
      </c>
      <c r="CQ60" s="50">
        <v>17260.831140000002</v>
      </c>
      <c r="CR60" s="99" t="s">
        <v>592</v>
      </c>
      <c r="CS60" s="32">
        <v>2005</v>
      </c>
      <c r="CT60" s="43">
        <v>4723.18</v>
      </c>
      <c r="CU60" s="42">
        <v>48.881056703322756</v>
      </c>
      <c r="CV60" s="50">
        <v>23087.40294</v>
      </c>
      <c r="CW60" s="92" t="s">
        <v>249</v>
      </c>
      <c r="CX60" s="32">
        <v>2005</v>
      </c>
      <c r="CY60" s="41">
        <v>545591.6</v>
      </c>
      <c r="CZ60" s="49">
        <v>78.201779071378638</v>
      </c>
      <c r="DA60" s="50">
        <v>4266623.3766399985</v>
      </c>
      <c r="DB60" s="97" t="s">
        <v>594</v>
      </c>
      <c r="DC60" s="32">
        <v>2005</v>
      </c>
      <c r="DD60" s="41">
        <v>372692.57</v>
      </c>
      <c r="DE60" s="49">
        <v>64.988061309083776</v>
      </c>
      <c r="DF60" s="50">
        <v>2422056.7588599999</v>
      </c>
      <c r="DG60" s="97" t="s">
        <v>4</v>
      </c>
      <c r="DH60" s="32">
        <v>2005</v>
      </c>
      <c r="DI60" s="41">
        <v>1505.47</v>
      </c>
      <c r="DJ60" s="49">
        <v>42.936328892929744</v>
      </c>
      <c r="DK60" s="50">
        <v>6463.9355058438941</v>
      </c>
      <c r="DL60" s="97" t="s">
        <v>3</v>
      </c>
      <c r="DM60" s="32">
        <v>2005</v>
      </c>
      <c r="DN60" s="41">
        <v>3443.05</v>
      </c>
      <c r="DO60" s="49">
        <v>37.7137841689064</v>
      </c>
      <c r="DP60" s="50">
        <v>12985.044458275319</v>
      </c>
      <c r="DQ60" s="97" t="s">
        <v>595</v>
      </c>
      <c r="DR60" s="32">
        <v>2005</v>
      </c>
      <c r="DS60" s="41">
        <v>4539.78</v>
      </c>
      <c r="DT60" s="49">
        <v>25.435432458026174</v>
      </c>
      <c r="DU60" s="50">
        <v>11547.126756429807</v>
      </c>
      <c r="DV60" s="92" t="s">
        <v>597</v>
      </c>
      <c r="DW60" s="32">
        <v>2005</v>
      </c>
      <c r="DX60" s="41">
        <v>119642.76</v>
      </c>
      <c r="DY60" s="49">
        <v>37.263489265579445</v>
      </c>
      <c r="DZ60" s="50">
        <v>445830.67029642977</v>
      </c>
      <c r="EA60" s="92" t="s">
        <v>87</v>
      </c>
      <c r="EB60" s="32">
        <v>2005</v>
      </c>
      <c r="EC60" s="41">
        <v>4026.9399999999996</v>
      </c>
      <c r="ED60" s="49">
        <v>318.33999999999997</v>
      </c>
      <c r="EE60" s="50">
        <v>128193.60795999998</v>
      </c>
      <c r="EF60" s="92" t="s">
        <v>13</v>
      </c>
      <c r="EG60" s="32">
        <v>2005</v>
      </c>
      <c r="EH60" s="41">
        <v>671.13</v>
      </c>
      <c r="EI60" s="49">
        <v>832.43289491091321</v>
      </c>
      <c r="EJ60" s="50">
        <v>55867.068876156118</v>
      </c>
      <c r="EK60" s="92" t="s">
        <v>193</v>
      </c>
      <c r="EL60" s="32">
        <v>2005</v>
      </c>
      <c r="EM60" s="41">
        <v>3648.81</v>
      </c>
      <c r="EN60" s="49">
        <v>104.97198810418385</v>
      </c>
      <c r="EO60" s="50">
        <v>38302.28399144271</v>
      </c>
      <c r="EP60" s="39" t="s">
        <v>177</v>
      </c>
      <c r="EQ60" s="32">
        <v>2005</v>
      </c>
      <c r="ER60" s="41">
        <v>444.34</v>
      </c>
      <c r="ES60" s="49">
        <v>91.020555242426397</v>
      </c>
      <c r="ET60" s="50">
        <v>4044.4073516419739</v>
      </c>
      <c r="EU60" s="92" t="s">
        <v>569</v>
      </c>
      <c r="EV60" s="32">
        <v>2005</v>
      </c>
      <c r="EW60" s="41">
        <v>57212.97</v>
      </c>
      <c r="EX60" s="49">
        <v>100.03114604387912</v>
      </c>
      <c r="EY60" s="50">
        <v>572307.89576740749</v>
      </c>
      <c r="EZ60" s="92" t="s">
        <v>570</v>
      </c>
      <c r="FA60" s="32">
        <v>2005</v>
      </c>
      <c r="FB60" s="41">
        <v>95590.51</v>
      </c>
      <c r="FC60" s="49">
        <v>90.52889853674094</v>
      </c>
      <c r="FD60" s="50">
        <v>865370.35808653187</v>
      </c>
      <c r="FE60" s="92" t="s">
        <v>8</v>
      </c>
      <c r="FF60" s="32">
        <v>2005</v>
      </c>
      <c r="FG60" s="41">
        <v>538344.83000000007</v>
      </c>
      <c r="FH60" s="49">
        <v>111.91781989775973</v>
      </c>
      <c r="FI60" s="50">
        <v>6025037.9726830088</v>
      </c>
      <c r="FJ60" s="97" t="s">
        <v>11</v>
      </c>
      <c r="FK60" s="32">
        <v>2005</v>
      </c>
      <c r="FL60" s="41">
        <v>30078.190000000002</v>
      </c>
      <c r="FM60" s="49">
        <v>454.06</v>
      </c>
      <c r="FN60" s="50">
        <v>1365730.2951400001</v>
      </c>
      <c r="FO60" s="97" t="s">
        <v>10</v>
      </c>
      <c r="FP60" s="32">
        <v>2005</v>
      </c>
      <c r="FQ60" s="41">
        <v>89896.69</v>
      </c>
      <c r="FR60" s="49">
        <v>448.31</v>
      </c>
      <c r="FS60" s="50">
        <v>4030158.5093900003</v>
      </c>
      <c r="FT60" s="97"/>
      <c r="FX60" s="52"/>
      <c r="FY60" s="110" t="s">
        <v>561</v>
      </c>
      <c r="FZ60" s="37">
        <v>2005</v>
      </c>
      <c r="GA60" s="53">
        <v>1851401.6400000001</v>
      </c>
      <c r="GB60" s="111" t="s">
        <v>600</v>
      </c>
      <c r="GC60" s="37">
        <v>2005</v>
      </c>
      <c r="GD60" s="53">
        <v>755592.51</v>
      </c>
      <c r="GE60" s="109" t="s">
        <v>562</v>
      </c>
      <c r="GF60" s="47">
        <v>2005</v>
      </c>
      <c r="GG60" s="112">
        <v>2606994.1500000004</v>
      </c>
      <c r="GH60" s="36" t="s">
        <v>566</v>
      </c>
      <c r="GI60" s="37">
        <v>2005</v>
      </c>
      <c r="GJ60" s="53">
        <v>2626465.42</v>
      </c>
    </row>
    <row r="61" spans="1:192" s="35" customFormat="1" thickBot="1">
      <c r="A61" s="92" t="s">
        <v>64</v>
      </c>
      <c r="B61" s="40">
        <v>2006</v>
      </c>
      <c r="C61" s="41">
        <v>420522.5</v>
      </c>
      <c r="D61" s="49">
        <v>79.97</v>
      </c>
      <c r="E61" s="50">
        <v>3362918.4325000001</v>
      </c>
      <c r="F61" s="92" t="s">
        <v>0</v>
      </c>
      <c r="G61" s="32">
        <v>2006</v>
      </c>
      <c r="H61" s="41">
        <v>119684.4</v>
      </c>
      <c r="I61" s="49">
        <v>58.109999999999935</v>
      </c>
      <c r="J61" s="50">
        <v>695486.04839999916</v>
      </c>
      <c r="K61" s="92" t="s">
        <v>67</v>
      </c>
      <c r="L61" s="32">
        <v>2006</v>
      </c>
      <c r="M61" s="41">
        <v>212739.21000000002</v>
      </c>
      <c r="N61" s="49">
        <v>67.400000000000006</v>
      </c>
      <c r="O61" s="50">
        <v>1433862.2754000002</v>
      </c>
      <c r="P61" s="92" t="s">
        <v>68</v>
      </c>
      <c r="Q61" s="32">
        <v>2006</v>
      </c>
      <c r="R61" s="41">
        <v>59275.91</v>
      </c>
      <c r="S61" s="49">
        <v>45.58</v>
      </c>
      <c r="T61" s="50">
        <v>270179.59778000001</v>
      </c>
      <c r="U61" s="92" t="s">
        <v>2</v>
      </c>
      <c r="V61" s="32">
        <v>2006</v>
      </c>
      <c r="W61" s="41">
        <v>16091.23</v>
      </c>
      <c r="X61" s="49">
        <v>45</v>
      </c>
      <c r="Y61" s="50">
        <v>72410.535000000003</v>
      </c>
      <c r="Z61" s="92" t="s">
        <v>587</v>
      </c>
      <c r="AA61" s="32">
        <v>2006</v>
      </c>
      <c r="AB61" s="41">
        <v>918010.63</v>
      </c>
      <c r="AC61" s="49">
        <v>69.455988367803542</v>
      </c>
      <c r="AD61" s="50">
        <v>6376133.5638800003</v>
      </c>
      <c r="AE61" s="92"/>
      <c r="AF61" s="27">
        <v>2006</v>
      </c>
      <c r="AG61" s="41">
        <v>86505.49</v>
      </c>
      <c r="AH61" s="49">
        <v>552.51952741785874</v>
      </c>
      <c r="AI61" s="50">
        <v>4779597.2453850303</v>
      </c>
      <c r="AJ61" s="92" t="s">
        <v>5</v>
      </c>
      <c r="AK61" s="32">
        <v>2006</v>
      </c>
      <c r="AL61" s="41">
        <v>128828.62000000001</v>
      </c>
      <c r="AM61" s="49">
        <v>38.090000000000003</v>
      </c>
      <c r="AN61" s="50">
        <v>490708.2135800001</v>
      </c>
      <c r="AO61" s="92" t="s">
        <v>246</v>
      </c>
      <c r="AP61" s="32">
        <v>2006</v>
      </c>
      <c r="AQ61" s="41">
        <v>81670.03</v>
      </c>
      <c r="AR61" s="49">
        <v>73.657636650223893</v>
      </c>
      <c r="AS61" s="50">
        <v>601562.13949528849</v>
      </c>
      <c r="AT61" s="92" t="s">
        <v>178</v>
      </c>
      <c r="AU61" s="32">
        <v>2006</v>
      </c>
      <c r="AV61" s="41">
        <v>300384.46999999997</v>
      </c>
      <c r="AW61" s="49">
        <v>400.11162775703644</v>
      </c>
      <c r="AX61" s="50">
        <v>12018731.924463468</v>
      </c>
      <c r="AY61" s="92" t="s">
        <v>582</v>
      </c>
      <c r="AZ61" s="32">
        <v>2006</v>
      </c>
      <c r="BA61" s="41">
        <v>115039.19</v>
      </c>
      <c r="BB61" s="49">
        <v>374.14136707673265</v>
      </c>
      <c r="BC61" s="50">
        <v>4304091.9813999999</v>
      </c>
      <c r="BD61" s="92" t="s">
        <v>247</v>
      </c>
      <c r="BE61" s="40">
        <v>2006</v>
      </c>
      <c r="BF61" s="41">
        <v>118849.73</v>
      </c>
      <c r="BG61" s="49">
        <v>371.68057768915423</v>
      </c>
      <c r="BH61" s="50">
        <v>4417413.6304599997</v>
      </c>
      <c r="BI61" s="92" t="s">
        <v>342</v>
      </c>
      <c r="BJ61" s="32">
        <v>2006</v>
      </c>
      <c r="BK61" s="41">
        <v>999680.66</v>
      </c>
      <c r="BL61" s="49">
        <v>69.79924672520211</v>
      </c>
      <c r="BM61" s="50">
        <v>6977695.7033752892</v>
      </c>
      <c r="BN61" s="92" t="s">
        <v>1</v>
      </c>
      <c r="BO61" s="32">
        <v>2006</v>
      </c>
      <c r="BP61" s="41">
        <v>79676.679999999993</v>
      </c>
      <c r="BQ61" s="49">
        <v>61.26</v>
      </c>
      <c r="BR61" s="50">
        <v>488099.34167999995</v>
      </c>
      <c r="BS61" s="92" t="s">
        <v>65</v>
      </c>
      <c r="BT61" s="32">
        <v>2006</v>
      </c>
      <c r="BU61" s="41">
        <v>6586.69</v>
      </c>
      <c r="BV61" s="49">
        <v>57.83</v>
      </c>
      <c r="BW61" s="50">
        <v>38090.828269999998</v>
      </c>
      <c r="BX61" s="92" t="s">
        <v>338</v>
      </c>
      <c r="BY61" s="32">
        <v>2006</v>
      </c>
      <c r="BZ61" s="41">
        <v>427109.19</v>
      </c>
      <c r="CA61" s="49">
        <v>79.628566661607067</v>
      </c>
      <c r="CB61" s="50">
        <v>3401009.2607700001</v>
      </c>
      <c r="CC61" s="92" t="s">
        <v>339</v>
      </c>
      <c r="CD61" s="32">
        <v>2006</v>
      </c>
      <c r="CE61" s="41">
        <v>272015.12</v>
      </c>
      <c r="CF61" s="49">
        <v>62.645115947231176</v>
      </c>
      <c r="CG61" s="50">
        <v>1704041.8731800001</v>
      </c>
      <c r="CH61" s="92" t="s">
        <v>66</v>
      </c>
      <c r="CI61" s="32">
        <v>2006</v>
      </c>
      <c r="CJ61" s="41">
        <v>572.54999999999995</v>
      </c>
      <c r="CK61" s="49">
        <v>56.59</v>
      </c>
      <c r="CL61" s="50">
        <v>3240.0604499999999</v>
      </c>
      <c r="CM61" s="99" t="s">
        <v>248</v>
      </c>
      <c r="CN61" s="32">
        <v>2006</v>
      </c>
      <c r="CO61" s="41">
        <v>2861.46</v>
      </c>
      <c r="CP61" s="49">
        <v>41.4</v>
      </c>
      <c r="CQ61" s="50">
        <v>11846.4444</v>
      </c>
      <c r="CR61" s="99" t="s">
        <v>592</v>
      </c>
      <c r="CS61" s="32">
        <v>2006</v>
      </c>
      <c r="CT61" s="43">
        <v>3434.01</v>
      </c>
      <c r="CU61" s="42">
        <v>43.93261769767706</v>
      </c>
      <c r="CV61" s="50">
        <v>15086.504850000001</v>
      </c>
      <c r="CW61" s="92" t="s">
        <v>249</v>
      </c>
      <c r="CX61" s="32">
        <v>2006</v>
      </c>
      <c r="CY61" s="41">
        <v>547366.14</v>
      </c>
      <c r="CZ61" s="49">
        <v>74.899323688893134</v>
      </c>
      <c r="DA61" s="50">
        <v>4099735.3696199995</v>
      </c>
      <c r="DB61" s="97" t="s">
        <v>594</v>
      </c>
      <c r="DC61" s="32">
        <v>2006</v>
      </c>
      <c r="DD61" s="41">
        <v>370644.49</v>
      </c>
      <c r="DE61" s="49">
        <v>61.417294892472313</v>
      </c>
      <c r="DF61" s="50">
        <v>2276398.1942600003</v>
      </c>
      <c r="DG61" s="97" t="s">
        <v>4</v>
      </c>
      <c r="DH61" s="32">
        <v>2006</v>
      </c>
      <c r="DI61" s="41">
        <v>1490.32</v>
      </c>
      <c r="DJ61" s="49">
        <v>39.913878770479862</v>
      </c>
      <c r="DK61" s="50">
        <v>5948.4451809221546</v>
      </c>
      <c r="DL61" s="97" t="s">
        <v>3</v>
      </c>
      <c r="DM61" s="32">
        <v>2006</v>
      </c>
      <c r="DN61" s="41">
        <v>2763.0899999999997</v>
      </c>
      <c r="DO61" s="49">
        <v>35.259081317864215</v>
      </c>
      <c r="DP61" s="50">
        <v>9742.4014998577422</v>
      </c>
      <c r="DQ61" s="97" t="s">
        <v>595</v>
      </c>
      <c r="DR61" s="32">
        <v>2006</v>
      </c>
      <c r="DS61" s="41">
        <v>3434.62</v>
      </c>
      <c r="DT61" s="49">
        <v>23.12</v>
      </c>
      <c r="DU61" s="50">
        <v>7940.8414399999992</v>
      </c>
      <c r="DV61" s="92" t="s">
        <v>597</v>
      </c>
      <c r="DW61" s="32">
        <v>2006</v>
      </c>
      <c r="DX61" s="41">
        <v>132263.24000000002</v>
      </c>
      <c r="DY61" s="49">
        <v>37.701258113743471</v>
      </c>
      <c r="DZ61" s="50">
        <v>498649.05502000009</v>
      </c>
      <c r="EA61" s="92" t="s">
        <v>87</v>
      </c>
      <c r="EB61" s="32">
        <v>2006</v>
      </c>
      <c r="EC61" s="41">
        <v>3810.54</v>
      </c>
      <c r="ED61" s="49">
        <v>297.39</v>
      </c>
      <c r="EE61" s="50">
        <v>113321.64906</v>
      </c>
      <c r="EF61" s="92" t="s">
        <v>13</v>
      </c>
      <c r="EG61" s="32">
        <v>2006</v>
      </c>
      <c r="EH61" s="41">
        <v>848.58</v>
      </c>
      <c r="EI61" s="49">
        <v>775.91817840404565</v>
      </c>
      <c r="EJ61" s="50">
        <v>65842.864783010504</v>
      </c>
      <c r="EK61" s="92" t="s">
        <v>193</v>
      </c>
      <c r="EL61" s="32">
        <v>2006</v>
      </c>
      <c r="EM61" s="41">
        <v>4228.12</v>
      </c>
      <c r="EN61" s="49">
        <v>90.759513398248416</v>
      </c>
      <c r="EO61" s="50">
        <v>38374.211378940206</v>
      </c>
      <c r="EP61" s="39" t="s">
        <v>177</v>
      </c>
      <c r="EQ61" s="32">
        <v>2006</v>
      </c>
      <c r="ER61" s="41">
        <v>434.6</v>
      </c>
      <c r="ES61" s="49">
        <v>84.903241962036233</v>
      </c>
      <c r="ET61" s="50">
        <v>3689.8948956700951</v>
      </c>
      <c r="EU61" s="92" t="s">
        <v>569</v>
      </c>
      <c r="EV61" s="32">
        <v>2006</v>
      </c>
      <c r="EW61" s="41">
        <v>59664.69</v>
      </c>
      <c r="EX61" s="49">
        <v>80.124770187595232</v>
      </c>
      <c r="EY61" s="50">
        <v>478061.95745641115</v>
      </c>
      <c r="EZ61" s="92" t="s">
        <v>570</v>
      </c>
      <c r="FA61" s="32">
        <v>2006</v>
      </c>
      <c r="FB61" s="41">
        <v>92141.709999999992</v>
      </c>
      <c r="FC61" s="49">
        <v>80.117285775282568</v>
      </c>
      <c r="FD61" s="50">
        <v>738214.37118932093</v>
      </c>
      <c r="FE61" s="92" t="s">
        <v>8</v>
      </c>
      <c r="FF61" s="32">
        <v>2006</v>
      </c>
      <c r="FG61" s="41">
        <v>538701.99</v>
      </c>
      <c r="FH61" s="49">
        <v>97.694623774781675</v>
      </c>
      <c r="FI61" s="50">
        <v>5262828.8239776203</v>
      </c>
      <c r="FJ61" s="97" t="s">
        <v>11</v>
      </c>
      <c r="FK61" s="32">
        <v>2006</v>
      </c>
      <c r="FL61" s="41">
        <v>28894.969999999998</v>
      </c>
      <c r="FM61" s="49">
        <v>363.86</v>
      </c>
      <c r="FN61" s="50">
        <v>1051372.37842</v>
      </c>
      <c r="FO61" s="97" t="s">
        <v>10</v>
      </c>
      <c r="FP61" s="32">
        <v>2006</v>
      </c>
      <c r="FQ61" s="41">
        <v>86144.22</v>
      </c>
      <c r="FR61" s="49">
        <v>377.59</v>
      </c>
      <c r="FS61" s="50">
        <v>3252719.60298</v>
      </c>
      <c r="FT61" s="97"/>
      <c r="FX61" s="52"/>
      <c r="FY61" s="110" t="s">
        <v>561</v>
      </c>
      <c r="FZ61" s="37">
        <v>2006</v>
      </c>
      <c r="GA61" s="53">
        <v>1850429.15</v>
      </c>
      <c r="GB61" s="111" t="s">
        <v>600</v>
      </c>
      <c r="GC61" s="37">
        <v>2006</v>
      </c>
      <c r="GD61" s="53">
        <v>747845.72</v>
      </c>
      <c r="GE61" s="109" t="s">
        <v>562</v>
      </c>
      <c r="GF61" s="47">
        <v>2006</v>
      </c>
      <c r="GG61" s="112">
        <v>2598274.87</v>
      </c>
      <c r="GH61" s="36" t="s">
        <v>566</v>
      </c>
      <c r="GI61" s="37">
        <v>2006</v>
      </c>
      <c r="GJ61" s="53">
        <v>2617680.9900000002</v>
      </c>
    </row>
    <row r="62" spans="1:192" s="35" customFormat="1" thickTop="1">
      <c r="A62" s="92" t="s">
        <v>64</v>
      </c>
      <c r="B62" s="40">
        <v>2007</v>
      </c>
      <c r="C62" s="41">
        <v>396888.18</v>
      </c>
      <c r="D62" s="49">
        <v>72.25</v>
      </c>
      <c r="E62" s="50">
        <v>2867517.1004999997</v>
      </c>
      <c r="F62" s="92" t="s">
        <v>0</v>
      </c>
      <c r="G62" s="32">
        <v>2007</v>
      </c>
      <c r="H62" s="41">
        <v>141783.54</v>
      </c>
      <c r="I62" s="49">
        <v>42.09</v>
      </c>
      <c r="J62" s="50">
        <v>596766.91986000002</v>
      </c>
      <c r="K62" s="92" t="s">
        <v>67</v>
      </c>
      <c r="L62" s="32">
        <v>2007</v>
      </c>
      <c r="M62" s="41">
        <v>194593.66</v>
      </c>
      <c r="N62" s="49">
        <v>51.92</v>
      </c>
      <c r="O62" s="50">
        <v>1010330.2827200001</v>
      </c>
      <c r="P62" s="92" t="s">
        <v>68</v>
      </c>
      <c r="Q62" s="32">
        <v>2007</v>
      </c>
      <c r="R62" s="41">
        <v>48431.23</v>
      </c>
      <c r="S62" s="49">
        <v>41.21</v>
      </c>
      <c r="T62" s="50">
        <v>199585.09883</v>
      </c>
      <c r="U62" s="92" t="s">
        <v>2</v>
      </c>
      <c r="V62" s="32">
        <v>2007</v>
      </c>
      <c r="W62" s="41">
        <v>16830.98</v>
      </c>
      <c r="X62" s="49">
        <v>39.29</v>
      </c>
      <c r="Y62" s="50">
        <v>66128.920419999995</v>
      </c>
      <c r="Z62" s="92" t="s">
        <v>587</v>
      </c>
      <c r="AA62" s="32">
        <v>2007</v>
      </c>
      <c r="AB62" s="41">
        <v>879091.02</v>
      </c>
      <c r="AC62" s="49">
        <v>58.971832036232158</v>
      </c>
      <c r="AD62" s="50">
        <v>5184160.7976000002</v>
      </c>
      <c r="AE62" s="92" t="s">
        <v>12</v>
      </c>
      <c r="AF62" s="27">
        <v>2007</v>
      </c>
      <c r="AG62" s="41">
        <v>100667.33</v>
      </c>
      <c r="AH62" s="49">
        <v>633.8935132641916</v>
      </c>
      <c r="AI62" s="50">
        <v>6381236.7484625755</v>
      </c>
      <c r="AJ62" s="92" t="s">
        <v>5</v>
      </c>
      <c r="AK62" s="32">
        <v>2007</v>
      </c>
      <c r="AL62" s="41">
        <v>149663.28</v>
      </c>
      <c r="AM62" s="49">
        <v>31.4</v>
      </c>
      <c r="AN62" s="50">
        <v>469942.69919999997</v>
      </c>
      <c r="AO62" s="92" t="s">
        <v>246</v>
      </c>
      <c r="AP62" s="32">
        <v>2007</v>
      </c>
      <c r="AQ62" s="41">
        <v>81631.81</v>
      </c>
      <c r="AR62" s="49">
        <v>91.438930541708814</v>
      </c>
      <c r="AS62" s="50">
        <v>746432.54045839712</v>
      </c>
      <c r="AT62" s="92" t="s">
        <v>178</v>
      </c>
      <c r="AU62" s="32">
        <v>2007</v>
      </c>
      <c r="AV62" s="41">
        <v>338093.41</v>
      </c>
      <c r="AW62" s="49">
        <v>487.35927197480862</v>
      </c>
      <c r="AX62" s="50">
        <v>16477295.815708047</v>
      </c>
      <c r="AY62" s="92" t="s">
        <v>582</v>
      </c>
      <c r="AZ62" s="32">
        <v>2007</v>
      </c>
      <c r="BA62" s="41">
        <v>116500.91</v>
      </c>
      <c r="BB62" s="49">
        <v>438.38594898872458</v>
      </c>
      <c r="BC62" s="50">
        <v>5107236.1988399997</v>
      </c>
      <c r="BD62" s="92" t="s">
        <v>247</v>
      </c>
      <c r="BE62" s="40">
        <v>2007</v>
      </c>
      <c r="BF62" s="41">
        <v>120231.44</v>
      </c>
      <c r="BG62" s="49">
        <v>434.54295805905667</v>
      </c>
      <c r="BH62" s="50">
        <v>5224572.5589299994</v>
      </c>
      <c r="BI62" s="92" t="s">
        <v>342</v>
      </c>
      <c r="BJ62" s="32">
        <v>2007</v>
      </c>
      <c r="BK62" s="41">
        <v>960722.83000000007</v>
      </c>
      <c r="BL62" s="49">
        <v>61.730534061092278</v>
      </c>
      <c r="BM62" s="50">
        <v>5930593.3380583972</v>
      </c>
      <c r="BN62" s="92" t="s">
        <v>1</v>
      </c>
      <c r="BO62" s="32">
        <v>2007</v>
      </c>
      <c r="BP62" s="41">
        <v>74116.94</v>
      </c>
      <c r="BQ62" s="49">
        <v>56</v>
      </c>
      <c r="BR62" s="50">
        <v>415054.864</v>
      </c>
      <c r="BS62" s="92" t="s">
        <v>65</v>
      </c>
      <c r="BT62" s="32">
        <v>2007</v>
      </c>
      <c r="BU62" s="41">
        <v>3107.1200000000003</v>
      </c>
      <c r="BV62" s="49">
        <v>48.89</v>
      </c>
      <c r="BW62" s="50">
        <v>15190.709680000004</v>
      </c>
      <c r="BX62" s="92" t="s">
        <v>338</v>
      </c>
      <c r="BY62" s="32">
        <v>2007</v>
      </c>
      <c r="BZ62" s="41">
        <v>399995.3</v>
      </c>
      <c r="CA62" s="49">
        <v>72.068542059869188</v>
      </c>
      <c r="CB62" s="50">
        <v>2882707.8101799996</v>
      </c>
      <c r="CC62" s="92" t="s">
        <v>339</v>
      </c>
      <c r="CD62" s="32">
        <v>2007</v>
      </c>
      <c r="CE62" s="41">
        <v>243024.89</v>
      </c>
      <c r="CF62" s="49">
        <v>49.785656997931362</v>
      </c>
      <c r="CG62" s="50">
        <v>1209915.38155</v>
      </c>
      <c r="CH62" s="92" t="s">
        <v>66</v>
      </c>
      <c r="CI62" s="32">
        <v>2007</v>
      </c>
      <c r="CJ62" s="41">
        <v>873.92</v>
      </c>
      <c r="CK62" s="49">
        <v>48.07</v>
      </c>
      <c r="CL62" s="50">
        <v>4200.9334399999998</v>
      </c>
      <c r="CM62" s="99" t="s">
        <v>248</v>
      </c>
      <c r="CN62" s="32">
        <v>2007</v>
      </c>
      <c r="CO62" s="41">
        <v>2465.4499999999998</v>
      </c>
      <c r="CP62" s="49">
        <v>38.07</v>
      </c>
      <c r="CQ62" s="50">
        <v>9385.9681499999988</v>
      </c>
      <c r="CR62" s="99" t="s">
        <v>592</v>
      </c>
      <c r="CS62" s="32">
        <v>2007</v>
      </c>
      <c r="CT62" s="43">
        <v>3339.37</v>
      </c>
      <c r="CU62" s="42">
        <v>40.687020575737336</v>
      </c>
      <c r="CV62" s="50">
        <v>13586.901589999998</v>
      </c>
      <c r="CW62" s="92" t="s">
        <v>249</v>
      </c>
      <c r="CX62" s="32">
        <v>2007</v>
      </c>
      <c r="CY62" s="41">
        <v>542652.76</v>
      </c>
      <c r="CZ62" s="49">
        <v>64.197142634638027</v>
      </c>
      <c r="DA62" s="50">
        <v>3483675.6634799996</v>
      </c>
      <c r="DB62" s="97" t="s">
        <v>594</v>
      </c>
      <c r="DC62" s="32">
        <v>2007</v>
      </c>
      <c r="DD62" s="41">
        <v>336438.26</v>
      </c>
      <c r="DE62" s="49">
        <v>50.543750110941609</v>
      </c>
      <c r="DF62" s="50">
        <v>1700485.1341200003</v>
      </c>
      <c r="DG62" s="97" t="s">
        <v>4</v>
      </c>
      <c r="DH62" s="32">
        <v>2007</v>
      </c>
      <c r="DI62" s="41">
        <v>1168.6600000000001</v>
      </c>
      <c r="DJ62" s="49">
        <v>39.592608700851201</v>
      </c>
      <c r="DK62" s="50">
        <v>4627.0298084336773</v>
      </c>
      <c r="DL62" s="97" t="s">
        <v>3</v>
      </c>
      <c r="DM62" s="32">
        <v>2007</v>
      </c>
      <c r="DN62" s="41">
        <v>1926.49</v>
      </c>
      <c r="DO62" s="49">
        <v>31.859271067618266</v>
      </c>
      <c r="DP62" s="50">
        <v>6137.6567119055917</v>
      </c>
      <c r="DQ62" s="97" t="s">
        <v>595</v>
      </c>
      <c r="DR62" s="32">
        <v>2007</v>
      </c>
      <c r="DS62" s="41">
        <v>1100.75</v>
      </c>
      <c r="DT62" s="49">
        <v>23.435211033567718</v>
      </c>
      <c r="DU62" s="50">
        <v>2579.6308545199668</v>
      </c>
      <c r="DV62" s="92" t="s">
        <v>597</v>
      </c>
      <c r="DW62" s="32">
        <v>2007</v>
      </c>
      <c r="DX62" s="41">
        <v>150764.03</v>
      </c>
      <c r="DY62" s="49">
        <v>31.341847923176363</v>
      </c>
      <c r="DZ62" s="50">
        <v>472522.33005451993</v>
      </c>
      <c r="EA62" s="92" t="s">
        <v>87</v>
      </c>
      <c r="EB62" s="32">
        <v>2007</v>
      </c>
      <c r="EC62" s="41">
        <v>3730.53</v>
      </c>
      <c r="ED62" s="49">
        <v>314.52999999999997</v>
      </c>
      <c r="EE62" s="50">
        <v>117336.36009</v>
      </c>
      <c r="EF62" s="103" t="s">
        <v>251</v>
      </c>
      <c r="EG62" s="54">
        <v>2007</v>
      </c>
      <c r="EH62" s="55">
        <v>10.91575938407834</v>
      </c>
      <c r="EI62" s="56">
        <v>17.220178398526873</v>
      </c>
      <c r="EJ62" s="57">
        <v>1098860.3521176111</v>
      </c>
      <c r="EK62" s="92" t="s">
        <v>193</v>
      </c>
      <c r="EL62" s="32">
        <v>2007</v>
      </c>
      <c r="EM62" s="41">
        <v>4280.66</v>
      </c>
      <c r="EN62" s="49">
        <v>106.75585078848296</v>
      </c>
      <c r="EO62" s="50">
        <v>45698.550023622745</v>
      </c>
      <c r="EP62" s="39" t="s">
        <v>177</v>
      </c>
      <c r="EQ62" s="32">
        <v>2007</v>
      </c>
      <c r="ER62" s="41">
        <v>587.73</v>
      </c>
      <c r="ES62" s="49">
        <v>81.584887190058595</v>
      </c>
      <c r="ET62" s="50">
        <v>4794.9885748213146</v>
      </c>
      <c r="EU62" s="92" t="s">
        <v>569</v>
      </c>
      <c r="EV62" s="32">
        <v>2007</v>
      </c>
      <c r="EW62" s="41">
        <v>62239.91</v>
      </c>
      <c r="EX62" s="49">
        <v>100.35214835734018</v>
      </c>
      <c r="EY62" s="50">
        <v>624590.86820675014</v>
      </c>
      <c r="EZ62" s="92" t="s">
        <v>570</v>
      </c>
      <c r="FA62" s="32">
        <v>2007</v>
      </c>
      <c r="FB62" s="41">
        <v>80315.510000000009</v>
      </c>
      <c r="FC62" s="49">
        <v>90.069538308188712</v>
      </c>
      <c r="FD62" s="50">
        <v>723398.09046867141</v>
      </c>
      <c r="FE62" s="92" t="s">
        <v>8</v>
      </c>
      <c r="FF62" s="32">
        <v>2007</v>
      </c>
      <c r="FG62" s="41">
        <v>536665.17999999993</v>
      </c>
      <c r="FH62" s="49">
        <v>109.31788878450602</v>
      </c>
      <c r="FI62" s="50">
        <v>5866710.4461756898</v>
      </c>
      <c r="FJ62" s="97" t="s">
        <v>11</v>
      </c>
      <c r="FK62" s="32">
        <v>2007</v>
      </c>
      <c r="FL62" s="41">
        <v>30686.67</v>
      </c>
      <c r="FM62" s="49">
        <v>389.8</v>
      </c>
      <c r="FN62" s="50">
        <v>1196166.3966000001</v>
      </c>
      <c r="FO62" s="97" t="s">
        <v>10</v>
      </c>
      <c r="FP62" s="32">
        <v>2007</v>
      </c>
      <c r="FQ62" s="41">
        <v>85814.24</v>
      </c>
      <c r="FR62" s="49">
        <v>455.76</v>
      </c>
      <c r="FS62" s="50">
        <v>3911069.8022400001</v>
      </c>
      <c r="FX62" s="52"/>
      <c r="FY62" s="110" t="s">
        <v>561</v>
      </c>
      <c r="FZ62" s="37">
        <v>2007</v>
      </c>
      <c r="GA62" s="53">
        <v>1864964.25</v>
      </c>
      <c r="GB62" s="111" t="s">
        <v>600</v>
      </c>
      <c r="GC62" s="37">
        <v>2007</v>
      </c>
      <c r="GD62" s="53">
        <v>734634.14</v>
      </c>
      <c r="GE62" s="109" t="s">
        <v>562</v>
      </c>
      <c r="GF62" s="47">
        <v>2007</v>
      </c>
      <c r="GG62" s="112">
        <v>2599598.39</v>
      </c>
      <c r="GH62" s="36" t="s">
        <v>566</v>
      </c>
      <c r="GI62" s="37">
        <v>2007</v>
      </c>
      <c r="GJ62" s="53">
        <v>2618465.19</v>
      </c>
    </row>
    <row r="63" spans="1:192" s="35" customFormat="1" ht="9" customHeight="1">
      <c r="A63" s="92" t="s">
        <v>64</v>
      </c>
      <c r="B63" s="40">
        <v>2008</v>
      </c>
      <c r="C63" s="41">
        <v>425145.45999999996</v>
      </c>
      <c r="D63" s="49">
        <v>89.690300240220836</v>
      </c>
      <c r="E63" s="50">
        <v>3813142.39531668</v>
      </c>
      <c r="F63" s="92" t="s">
        <v>0</v>
      </c>
      <c r="G63" s="32">
        <v>2008</v>
      </c>
      <c r="H63" s="41">
        <v>142282.76999999999</v>
      </c>
      <c r="I63" s="49">
        <v>60.289719244473424</v>
      </c>
      <c r="J63" s="50">
        <v>857818.8256625986</v>
      </c>
      <c r="K63" s="92" t="s">
        <v>67</v>
      </c>
      <c r="L63" s="32">
        <v>2008</v>
      </c>
      <c r="M63" s="41">
        <v>183359.71</v>
      </c>
      <c r="N63" s="49">
        <v>67.185165091703695</v>
      </c>
      <c r="O63" s="50">
        <v>1231905.2387516913</v>
      </c>
      <c r="P63" s="92" t="s">
        <v>68</v>
      </c>
      <c r="Q63" s="32">
        <v>2008</v>
      </c>
      <c r="R63" s="41">
        <v>63793.479999999996</v>
      </c>
      <c r="S63" s="49">
        <v>46.304116842171148</v>
      </c>
      <c r="T63" s="50">
        <v>295390.0751688708</v>
      </c>
      <c r="U63" s="92" t="s">
        <v>2</v>
      </c>
      <c r="V63" s="32">
        <v>2008</v>
      </c>
      <c r="W63" s="41">
        <v>17632.89</v>
      </c>
      <c r="X63" s="49">
        <v>43.41</v>
      </c>
      <c r="Y63" s="50">
        <v>76544.375489999991</v>
      </c>
      <c r="Z63" s="92" t="s">
        <v>587</v>
      </c>
      <c r="AA63" s="32">
        <v>2008</v>
      </c>
      <c r="AB63" s="41">
        <v>923543.16</v>
      </c>
      <c r="AC63" s="49">
        <v>73.908758961838046</v>
      </c>
      <c r="AD63" s="50">
        <v>6825792.8803294227</v>
      </c>
      <c r="AE63" s="92" t="s">
        <v>12</v>
      </c>
      <c r="AF63" s="27">
        <v>2008</v>
      </c>
      <c r="AG63" s="41">
        <v>97863.91</v>
      </c>
      <c r="AH63" s="49">
        <v>645.74330889377848</v>
      </c>
      <c r="AI63" s="50">
        <v>6319496.5064682942</v>
      </c>
      <c r="AJ63" s="92" t="s">
        <v>5</v>
      </c>
      <c r="AK63" s="32">
        <v>2008</v>
      </c>
      <c r="AL63" s="41">
        <v>113372.39</v>
      </c>
      <c r="AM63" s="49">
        <v>36.439483620505293</v>
      </c>
      <c r="AN63" s="50">
        <v>413123.13484225381</v>
      </c>
      <c r="AO63" s="92" t="s">
        <v>246</v>
      </c>
      <c r="AP63" s="32">
        <v>2008</v>
      </c>
      <c r="AQ63" s="41">
        <v>114898.44</v>
      </c>
      <c r="AR63" s="49">
        <v>96.39789832868658</v>
      </c>
      <c r="AS63" s="50">
        <v>1107596.8137244696</v>
      </c>
      <c r="AT63" s="92" t="s">
        <v>589</v>
      </c>
      <c r="AU63" s="32">
        <v>2008</v>
      </c>
      <c r="AV63" s="41">
        <v>359793.69999999995</v>
      </c>
      <c r="AW63" s="49">
        <v>490.92568297087229</v>
      </c>
      <c r="AX63" s="50">
        <v>17663196.790111713</v>
      </c>
      <c r="AY63" s="92" t="s">
        <v>582</v>
      </c>
      <c r="AZ63" s="32">
        <v>2008</v>
      </c>
      <c r="BA63" s="41">
        <v>110012.97</v>
      </c>
      <c r="BB63" s="49">
        <v>466.95554130117574</v>
      </c>
      <c r="BC63" s="50">
        <v>5137116.5956500005</v>
      </c>
      <c r="BD63" s="92" t="s">
        <v>247</v>
      </c>
      <c r="BE63" s="40">
        <v>2008</v>
      </c>
      <c r="BF63" s="41">
        <v>113710.9</v>
      </c>
      <c r="BG63" s="49">
        <v>462.3046110856568</v>
      </c>
      <c r="BH63" s="50">
        <v>5256907.3400700008</v>
      </c>
      <c r="BI63" s="92" t="s">
        <v>342</v>
      </c>
      <c r="BJ63" s="32">
        <v>2008</v>
      </c>
      <c r="BK63" s="41">
        <v>1038441.6000000001</v>
      </c>
      <c r="BL63" s="49">
        <v>76.39707128502836</v>
      </c>
      <c r="BM63" s="50">
        <v>7933389.694053892</v>
      </c>
      <c r="BN63" s="92" t="s">
        <v>1</v>
      </c>
      <c r="BO63" s="32">
        <v>2008</v>
      </c>
      <c r="BP63" s="41">
        <v>79365.22</v>
      </c>
      <c r="BQ63" s="49">
        <v>60.949946368142392</v>
      </c>
      <c r="BR63" s="50">
        <v>483730.59024958219</v>
      </c>
      <c r="BS63" s="92" t="s">
        <v>65</v>
      </c>
      <c r="BT63" s="32">
        <v>2008</v>
      </c>
      <c r="BU63" s="41">
        <v>9096.89</v>
      </c>
      <c r="BV63" s="49">
        <v>59.33</v>
      </c>
      <c r="BW63" s="50">
        <v>53971.84837</v>
      </c>
      <c r="BX63" s="92" t="s">
        <v>338</v>
      </c>
      <c r="BY63" s="32">
        <v>2008</v>
      </c>
      <c r="BZ63" s="41">
        <v>434242.35</v>
      </c>
      <c r="CA63" s="49">
        <v>89.054286015324848</v>
      </c>
      <c r="CB63" s="50">
        <v>3867114.2436866798</v>
      </c>
      <c r="CC63" s="92" t="s">
        <v>339</v>
      </c>
      <c r="CD63" s="32">
        <v>2008</v>
      </c>
      <c r="CE63" s="41">
        <v>247153.19</v>
      </c>
      <c r="CF63" s="49">
        <v>61.795492662690783</v>
      </c>
      <c r="CG63" s="50">
        <v>1527295.3139205622</v>
      </c>
      <c r="CH63" s="92" t="s">
        <v>66</v>
      </c>
      <c r="CI63" s="32">
        <v>2008</v>
      </c>
      <c r="CJ63" s="41">
        <v>935.39</v>
      </c>
      <c r="CK63" s="49">
        <v>55.83</v>
      </c>
      <c r="CL63" s="50">
        <v>5222.2823699999999</v>
      </c>
      <c r="CM63" s="99" t="s">
        <v>248</v>
      </c>
      <c r="CN63" s="32">
        <v>2008</v>
      </c>
      <c r="CO63" s="41">
        <v>1931.35</v>
      </c>
      <c r="CP63" s="49">
        <v>41.77</v>
      </c>
      <c r="CQ63" s="50">
        <v>8067.2489499999992</v>
      </c>
      <c r="CR63" s="847" t="s">
        <v>593</v>
      </c>
      <c r="CS63" s="848"/>
      <c r="CT63" s="848"/>
      <c r="CU63" s="848"/>
      <c r="CV63" s="849"/>
      <c r="CW63" s="92" t="s">
        <v>249</v>
      </c>
      <c r="CX63" s="32">
        <v>2008</v>
      </c>
      <c r="CY63" s="41">
        <v>577460.51</v>
      </c>
      <c r="CZ63" s="49">
        <v>81.913053270418075</v>
      </c>
      <c r="DA63" s="50">
        <v>4730155.3517192788</v>
      </c>
      <c r="DB63" s="97" t="s">
        <v>594</v>
      </c>
      <c r="DC63" s="32">
        <v>2008</v>
      </c>
      <c r="DD63" s="41">
        <v>346082.65</v>
      </c>
      <c r="DE63" s="49">
        <v>60.553094141244699</v>
      </c>
      <c r="DF63" s="50">
        <v>2095637.5286101443</v>
      </c>
      <c r="DG63" s="97" t="s">
        <v>4</v>
      </c>
      <c r="DH63" s="32">
        <v>2008</v>
      </c>
      <c r="DI63" s="41">
        <v>1100.46</v>
      </c>
      <c r="DJ63" s="49">
        <v>39.866040769995436</v>
      </c>
      <c r="DK63" s="50">
        <v>4387.0983225749178</v>
      </c>
      <c r="DL63" s="97" t="s">
        <v>3</v>
      </c>
      <c r="DM63" s="32">
        <v>2008</v>
      </c>
      <c r="DN63" s="41">
        <v>1321.33</v>
      </c>
      <c r="DO63" s="49">
        <v>32.919291932793129</v>
      </c>
      <c r="DP63" s="50">
        <v>4349.7248009557543</v>
      </c>
      <c r="DQ63" s="97" t="s">
        <v>595</v>
      </c>
      <c r="DR63" s="32">
        <v>2008</v>
      </c>
      <c r="DS63" s="41">
        <v>1057.94</v>
      </c>
      <c r="DT63" s="49">
        <v>23.225955291978593</v>
      </c>
      <c r="DU63" s="50">
        <v>2457.1667141595835</v>
      </c>
      <c r="DV63" s="92" t="s">
        <v>597</v>
      </c>
      <c r="DW63" s="32">
        <v>2008</v>
      </c>
      <c r="DX63" s="41">
        <v>114430.33</v>
      </c>
      <c r="DY63" s="49">
        <v>36.317320902282937</v>
      </c>
      <c r="DZ63" s="50">
        <v>415580.30155641341</v>
      </c>
      <c r="EA63" s="92" t="s">
        <v>87</v>
      </c>
      <c r="EB63" s="32">
        <v>2008</v>
      </c>
      <c r="EC63" s="41">
        <v>3697.9300000000003</v>
      </c>
      <c r="ED63" s="49">
        <v>323.94</v>
      </c>
      <c r="EE63" s="102">
        <v>119790.74442</v>
      </c>
      <c r="EF63" s="101" t="s">
        <v>251</v>
      </c>
      <c r="EG63" s="45">
        <v>2008</v>
      </c>
      <c r="EH63" s="58">
        <v>11.68078443203102</v>
      </c>
      <c r="EI63" s="48">
        <v>18.088897354649088</v>
      </c>
      <c r="EJ63" s="50">
        <v>1143127.2363856849</v>
      </c>
      <c r="EK63" s="92" t="s">
        <v>193</v>
      </c>
      <c r="EL63" s="32">
        <v>2008</v>
      </c>
      <c r="EM63" s="41">
        <v>4454.95</v>
      </c>
      <c r="EN63" s="49">
        <v>97.700313203276735</v>
      </c>
      <c r="EO63" s="50">
        <v>43525.001030493768</v>
      </c>
      <c r="EP63" s="39" t="s">
        <v>177</v>
      </c>
      <c r="EQ63" s="32">
        <v>2008</v>
      </c>
      <c r="ER63" s="41">
        <v>381.49</v>
      </c>
      <c r="ES63" s="49">
        <v>85.166635530515634</v>
      </c>
      <c r="ET63" s="50">
        <v>3249.021978853641</v>
      </c>
      <c r="EU63" s="92" t="s">
        <v>569</v>
      </c>
      <c r="EV63" s="45">
        <v>2008</v>
      </c>
      <c r="EW63" s="41">
        <v>78510.350000000006</v>
      </c>
      <c r="EX63" s="48">
        <v>95.483589383160094</v>
      </c>
      <c r="EY63" s="50">
        <v>749645.00217281841</v>
      </c>
      <c r="EZ63" s="92" t="s">
        <v>570</v>
      </c>
      <c r="FA63" s="32">
        <v>2008</v>
      </c>
      <c r="FB63" s="41">
        <v>69861.03</v>
      </c>
      <c r="FC63" s="49">
        <v>83.532943471826172</v>
      </c>
      <c r="FD63" s="50">
        <v>583569.74698735506</v>
      </c>
      <c r="FE63" s="92" t="s">
        <v>8</v>
      </c>
      <c r="FF63" s="32">
        <v>2008</v>
      </c>
      <c r="FG63" s="41">
        <v>554001.18999999994</v>
      </c>
      <c r="FH63" s="49">
        <v>103.40317213120844</v>
      </c>
      <c r="FI63" s="50">
        <v>5728548.0410464304</v>
      </c>
      <c r="FJ63" s="97" t="s">
        <v>11</v>
      </c>
      <c r="FK63" s="32">
        <v>2008</v>
      </c>
      <c r="FL63" s="41">
        <v>31003.59</v>
      </c>
      <c r="FM63" s="49">
        <v>471.99</v>
      </c>
      <c r="FN63" s="50">
        <v>1463338.44441</v>
      </c>
      <c r="FO63" s="97" t="s">
        <v>10</v>
      </c>
      <c r="FP63" s="32">
        <v>2008</v>
      </c>
      <c r="FQ63" s="41">
        <v>79009.38</v>
      </c>
      <c r="FR63" s="49">
        <v>464.98</v>
      </c>
      <c r="FS63" s="50">
        <v>3673778.15124</v>
      </c>
      <c r="FX63" s="52"/>
      <c r="FY63" s="110" t="s">
        <v>561</v>
      </c>
      <c r="FZ63" s="37">
        <v>2008</v>
      </c>
      <c r="GA63" s="53">
        <v>1885499.71</v>
      </c>
      <c r="GB63" s="111" t="s">
        <v>600</v>
      </c>
      <c r="GC63" s="37">
        <v>2008</v>
      </c>
      <c r="GD63" s="53">
        <v>711460.24</v>
      </c>
      <c r="GE63" s="109" t="s">
        <v>562</v>
      </c>
      <c r="GF63" s="47">
        <v>2008</v>
      </c>
      <c r="GG63" s="112">
        <v>2596959.9500000002</v>
      </c>
      <c r="GH63" s="36" t="s">
        <v>566</v>
      </c>
      <c r="GI63" s="37">
        <v>2008</v>
      </c>
      <c r="GJ63" s="53">
        <v>2615438.84</v>
      </c>
    </row>
    <row r="64" spans="1:192" s="35" customFormat="1" ht="11.4" thickBot="1">
      <c r="A64" s="92" t="s">
        <v>64</v>
      </c>
      <c r="B64" s="40">
        <v>2009</v>
      </c>
      <c r="C64" s="41">
        <v>428309.60000000003</v>
      </c>
      <c r="D64" s="49">
        <v>84.957289079640674</v>
      </c>
      <c r="E64" s="50">
        <v>3638802.2502785265</v>
      </c>
      <c r="F64" s="92" t="s">
        <v>0</v>
      </c>
      <c r="G64" s="32">
        <v>2009</v>
      </c>
      <c r="H64" s="41">
        <v>149011.09</v>
      </c>
      <c r="I64" s="49">
        <v>64.082742551851226</v>
      </c>
      <c r="J64" s="50">
        <v>954903.93178407324</v>
      </c>
      <c r="K64" s="92" t="s">
        <v>67</v>
      </c>
      <c r="L64" s="32">
        <v>2009</v>
      </c>
      <c r="M64" s="41">
        <v>182531.71000000002</v>
      </c>
      <c r="N64" s="49">
        <v>71.345527679315111</v>
      </c>
      <c r="O64" s="50">
        <v>1302282.1168157721</v>
      </c>
      <c r="P64" s="92" t="s">
        <v>68</v>
      </c>
      <c r="Q64" s="32">
        <v>2009</v>
      </c>
      <c r="R64" s="41">
        <v>45396.39</v>
      </c>
      <c r="S64" s="49">
        <v>51.845864372197454</v>
      </c>
      <c r="T64" s="50">
        <v>235361.5078927381</v>
      </c>
      <c r="U64" s="92" t="s">
        <v>2</v>
      </c>
      <c r="V64" s="32">
        <v>2009</v>
      </c>
      <c r="W64" s="41">
        <v>14809.89</v>
      </c>
      <c r="X64" s="49">
        <v>46.473235939845388</v>
      </c>
      <c r="Y64" s="50">
        <v>68826.351221315679</v>
      </c>
      <c r="Z64" s="92" t="s">
        <v>587</v>
      </c>
      <c r="AA64" s="32">
        <v>2009</v>
      </c>
      <c r="AB64" s="41">
        <v>905779.39000000013</v>
      </c>
      <c r="AC64" s="49">
        <v>74.735433591790041</v>
      </c>
      <c r="AD64" s="50">
        <v>6769381.5450157113</v>
      </c>
      <c r="AE64" s="92" t="s">
        <v>12</v>
      </c>
      <c r="AF64" s="27">
        <v>2009</v>
      </c>
      <c r="AG64" s="41">
        <v>101862.08</v>
      </c>
      <c r="AH64" s="49">
        <v>700.74286393469367</v>
      </c>
      <c r="AI64" s="50">
        <v>7137912.5665544886</v>
      </c>
      <c r="AJ64" s="92" t="s">
        <v>5</v>
      </c>
      <c r="AK64" s="32">
        <v>2009</v>
      </c>
      <c r="AL64" s="41">
        <v>126283.45000000001</v>
      </c>
      <c r="AM64" s="49">
        <v>44.197493039999962</v>
      </c>
      <c r="AN64" s="50">
        <v>558141.19024421833</v>
      </c>
      <c r="AO64" s="92" t="s">
        <v>246</v>
      </c>
      <c r="AP64" s="32">
        <v>2009</v>
      </c>
      <c r="AQ64" s="41">
        <v>99973.28</v>
      </c>
      <c r="AR64" s="49">
        <v>92.350436064959069</v>
      </c>
      <c r="AS64" s="50">
        <v>923257.60028442519</v>
      </c>
      <c r="AT64" s="92" t="s">
        <v>589</v>
      </c>
      <c r="AU64" s="32">
        <v>2009</v>
      </c>
      <c r="AV64" s="41">
        <v>374719.38</v>
      </c>
      <c r="AW64" s="49">
        <v>457.81148959617298</v>
      </c>
      <c r="AX64" s="50">
        <v>17155083.75383544</v>
      </c>
      <c r="AY64" s="92" t="s">
        <v>582</v>
      </c>
      <c r="AZ64" s="32">
        <v>2009</v>
      </c>
      <c r="BA64" s="41">
        <v>114127.01999999999</v>
      </c>
      <c r="BB64" s="49">
        <v>469.8823796685607</v>
      </c>
      <c r="BC64" s="50">
        <v>5362627.5742081422</v>
      </c>
      <c r="BD64" s="92" t="s">
        <v>247</v>
      </c>
      <c r="BE64" s="40">
        <v>2009</v>
      </c>
      <c r="BF64" s="41">
        <v>117701.40999999999</v>
      </c>
      <c r="BG64" s="49">
        <v>467.85291150920818</v>
      </c>
      <c r="BH64" s="50">
        <v>5506694.7357239025</v>
      </c>
      <c r="BI64" s="92" t="s">
        <v>342</v>
      </c>
      <c r="BJ64" s="32">
        <v>2009</v>
      </c>
      <c r="BK64" s="41">
        <v>1005752.6700000002</v>
      </c>
      <c r="BL64" s="49">
        <v>76.486390489026846</v>
      </c>
      <c r="BM64" s="50">
        <v>7692639.1453001369</v>
      </c>
      <c r="BN64" s="92" t="s">
        <v>1</v>
      </c>
      <c r="BO64" s="32">
        <v>2009</v>
      </c>
      <c r="BP64" s="41">
        <v>77694.59</v>
      </c>
      <c r="BQ64" s="49">
        <v>68.061689292832128</v>
      </c>
      <c r="BR64" s="50">
        <v>528802.50443139824</v>
      </c>
      <c r="BS64" s="92" t="s">
        <v>65</v>
      </c>
      <c r="BT64" s="32">
        <v>2009</v>
      </c>
      <c r="BU64" s="41">
        <v>5492.92</v>
      </c>
      <c r="BV64" s="49">
        <v>52.114495793815045</v>
      </c>
      <c r="BW64" s="50">
        <v>28626.075623576256</v>
      </c>
      <c r="BX64" s="92" t="s">
        <v>338</v>
      </c>
      <c r="BY64" s="32">
        <v>2009</v>
      </c>
      <c r="BZ64" s="41">
        <v>433802.52</v>
      </c>
      <c r="CA64" s="49">
        <v>84.541425114406962</v>
      </c>
      <c r="CB64" s="50">
        <v>3667428.3259021025</v>
      </c>
      <c r="CC64" s="92" t="s">
        <v>339</v>
      </c>
      <c r="CD64" s="32">
        <v>2009</v>
      </c>
      <c r="CE64" s="41">
        <v>227928.10000000003</v>
      </c>
      <c r="CF64" s="49">
        <v>67.461783988394146</v>
      </c>
      <c r="CG64" s="50">
        <v>1537643.6247085102</v>
      </c>
      <c r="CH64" s="92" t="s">
        <v>66</v>
      </c>
      <c r="CI64" s="32">
        <v>2009</v>
      </c>
      <c r="CJ64" s="41">
        <v>837.8900000000001</v>
      </c>
      <c r="CK64" s="49">
        <v>60.292724532201802</v>
      </c>
      <c r="CL64" s="50">
        <v>5051.8670958286575</v>
      </c>
      <c r="CM64" s="92" t="s">
        <v>248</v>
      </c>
      <c r="CN64" s="32">
        <v>2009</v>
      </c>
      <c r="CO64" s="41">
        <v>1695.31</v>
      </c>
      <c r="CP64" s="49">
        <v>39.667906592199436</v>
      </c>
      <c r="CQ64" s="50">
        <v>6724.9398724821631</v>
      </c>
      <c r="CR64" s="847"/>
      <c r="CS64" s="848"/>
      <c r="CT64" s="848"/>
      <c r="CU64" s="848"/>
      <c r="CV64" s="849"/>
      <c r="CW64" s="92" t="s">
        <v>249</v>
      </c>
      <c r="CX64" s="32">
        <v>2009</v>
      </c>
      <c r="CY64" s="41">
        <v>583651.5</v>
      </c>
      <c r="CZ64" s="49">
        <v>79.283341596517857</v>
      </c>
      <c r="DA64" s="50">
        <v>4627384.1247820044</v>
      </c>
      <c r="DB64" s="97" t="s">
        <v>594</v>
      </c>
      <c r="DC64" s="32">
        <v>2009</v>
      </c>
      <c r="DD64" s="41">
        <v>322127.89000000007</v>
      </c>
      <c r="DE64" s="49">
        <v>66.495248835290411</v>
      </c>
      <c r="DF64" s="50">
        <v>2141997.4202337065</v>
      </c>
      <c r="DG64" s="97" t="s">
        <v>4</v>
      </c>
      <c r="DH64" s="32">
        <v>2009</v>
      </c>
      <c r="DI64" s="41">
        <v>1491.9699999999998</v>
      </c>
      <c r="DJ64" s="49">
        <v>32.507795275550421</v>
      </c>
      <c r="DK64" s="50">
        <v>4850.0655317262954</v>
      </c>
      <c r="DL64" s="97" t="s">
        <v>3</v>
      </c>
      <c r="DM64" s="32">
        <v>2009</v>
      </c>
      <c r="DN64" s="41">
        <v>963.56999999999994</v>
      </c>
      <c r="DO64" s="49">
        <v>29.607601254308737</v>
      </c>
      <c r="DP64" s="50">
        <v>2852.8996340614267</v>
      </c>
      <c r="DQ64" s="97" t="s">
        <v>595</v>
      </c>
      <c r="DR64" s="32">
        <v>2009</v>
      </c>
      <c r="DS64" s="41">
        <v>937.81999999999994</v>
      </c>
      <c r="DT64" s="49">
        <v>27.129174267845354</v>
      </c>
      <c r="DU64" s="50">
        <v>2544.2282211870724</v>
      </c>
      <c r="DV64" s="92" t="s">
        <v>597</v>
      </c>
      <c r="DW64" s="32">
        <v>2009</v>
      </c>
      <c r="DX64" s="41">
        <v>127221.27000000002</v>
      </c>
      <c r="DY64" s="49">
        <v>44.071672800106874</v>
      </c>
      <c r="DZ64" s="50">
        <v>560685.41846540535</v>
      </c>
      <c r="EA64" s="92" t="s">
        <v>87</v>
      </c>
      <c r="EB64" s="32">
        <v>2009</v>
      </c>
      <c r="EC64" s="41">
        <v>3574.39</v>
      </c>
      <c r="ED64" s="49">
        <v>403.05384000000004</v>
      </c>
      <c r="EE64" s="102">
        <v>144067.16151576</v>
      </c>
      <c r="EF64" s="101" t="s">
        <v>251</v>
      </c>
      <c r="EG64" s="45">
        <v>2009</v>
      </c>
      <c r="EH64" s="58">
        <v>12.771022669206047</v>
      </c>
      <c r="EI64" s="48">
        <v>18.224977129979383</v>
      </c>
      <c r="EJ64" s="50">
        <v>1300882.93281248</v>
      </c>
      <c r="EK64" s="104" t="s">
        <v>193</v>
      </c>
      <c r="EL64" s="59">
        <v>2009</v>
      </c>
      <c r="EM64" s="60">
        <v>4944.93</v>
      </c>
      <c r="EN64" s="61">
        <v>90.898272243726481</v>
      </c>
      <c r="EO64" s="62">
        <v>44948.559336617043</v>
      </c>
      <c r="EP64" s="63" t="s">
        <v>177</v>
      </c>
      <c r="EQ64" s="59">
        <v>2009</v>
      </c>
      <c r="ER64" s="60">
        <v>546.08000000000004</v>
      </c>
      <c r="ES64" s="61">
        <v>76.803333211472648</v>
      </c>
      <c r="ET64" s="62">
        <v>4194.0764200120984</v>
      </c>
      <c r="EU64" s="92" t="s">
        <v>569</v>
      </c>
      <c r="EV64" s="45">
        <v>2009</v>
      </c>
      <c r="EW64" s="41">
        <v>81453.859999999986</v>
      </c>
      <c r="EX64" s="48">
        <v>79.675577805828937</v>
      </c>
      <c r="EY64" s="50">
        <v>648988.33600150957</v>
      </c>
      <c r="EZ64" s="92" t="s">
        <v>570</v>
      </c>
      <c r="FA64" s="45">
        <v>2009</v>
      </c>
      <c r="FB64" s="41">
        <v>65492</v>
      </c>
      <c r="FC64" s="48">
        <v>79.051937411895366</v>
      </c>
      <c r="FD64" s="50">
        <v>517726.94849798502</v>
      </c>
      <c r="FE64" s="92" t="s">
        <v>571</v>
      </c>
      <c r="FF64" s="32">
        <v>2009</v>
      </c>
      <c r="FG64" s="41">
        <v>557635.44999999995</v>
      </c>
      <c r="FH64" s="49">
        <v>100.00558665540477</v>
      </c>
      <c r="FI64" s="50">
        <v>5576666.0317100631</v>
      </c>
      <c r="FJ64" s="97" t="s">
        <v>11</v>
      </c>
      <c r="FK64" s="32">
        <v>2009</v>
      </c>
      <c r="FL64" s="41">
        <v>27826.870000000003</v>
      </c>
      <c r="FM64" s="49">
        <v>473.78626936661612</v>
      </c>
      <c r="FN64" s="50">
        <v>1318398.8925449811</v>
      </c>
      <c r="FO64" s="97" t="s">
        <v>10</v>
      </c>
      <c r="FP64" s="32">
        <v>2009</v>
      </c>
      <c r="FQ64" s="41">
        <v>86300.15</v>
      </c>
      <c r="FR64" s="49">
        <v>468.62359818182955</v>
      </c>
      <c r="FS64" s="50">
        <v>4044228.6816631616</v>
      </c>
      <c r="FX64" s="52"/>
      <c r="FY64" s="110" t="s">
        <v>561</v>
      </c>
      <c r="FZ64" s="37">
        <v>2009</v>
      </c>
      <c r="GA64" s="53">
        <v>1882659.04</v>
      </c>
      <c r="GB64" s="111" t="s">
        <v>600</v>
      </c>
      <c r="GC64" s="37">
        <v>2009</v>
      </c>
      <c r="GD64" s="53">
        <v>703236.34</v>
      </c>
      <c r="GE64" s="109" t="s">
        <v>562</v>
      </c>
      <c r="GF64" s="37">
        <v>2009</v>
      </c>
      <c r="GG64" s="112">
        <v>2585895.38</v>
      </c>
      <c r="GH64" s="36" t="s">
        <v>566</v>
      </c>
      <c r="GI64" s="37">
        <v>2009</v>
      </c>
      <c r="GJ64" s="53">
        <v>2605124.85</v>
      </c>
    </row>
    <row r="65" spans="1:192" s="35" customFormat="1" ht="9.75" customHeight="1" thickTop="1">
      <c r="A65" s="92" t="s">
        <v>64</v>
      </c>
      <c r="B65" s="40">
        <v>2010</v>
      </c>
      <c r="C65" s="41">
        <v>430181.45</v>
      </c>
      <c r="D65" s="48">
        <v>79.273768334743409</v>
      </c>
      <c r="E65" s="50">
        <v>3410210.4609204009</v>
      </c>
      <c r="F65" s="92" t="s">
        <v>252</v>
      </c>
      <c r="G65" s="40">
        <v>2010</v>
      </c>
      <c r="H65" s="41">
        <v>120579.11</v>
      </c>
      <c r="I65" s="48">
        <v>49.30158954920698</v>
      </c>
      <c r="J65" s="50">
        <v>594474.1789428679</v>
      </c>
      <c r="K65" s="92" t="s">
        <v>67</v>
      </c>
      <c r="L65" s="40">
        <v>2010</v>
      </c>
      <c r="M65" s="41">
        <v>164486.39999999999</v>
      </c>
      <c r="N65" s="48">
        <v>68.423659999617939</v>
      </c>
      <c r="O65" s="50">
        <v>1125476.1508161156</v>
      </c>
      <c r="P65" s="92" t="s">
        <v>68</v>
      </c>
      <c r="Q65" s="40">
        <v>2010</v>
      </c>
      <c r="R65" s="41">
        <v>32519.13</v>
      </c>
      <c r="S65" s="48">
        <v>44.427761423067068</v>
      </c>
      <c r="T65" s="50">
        <v>144475.21493257029</v>
      </c>
      <c r="U65" s="92" t="s">
        <v>2</v>
      </c>
      <c r="V65" s="40">
        <v>2010</v>
      </c>
      <c r="W65" s="41">
        <v>11451.57</v>
      </c>
      <c r="X65" s="48">
        <v>36.577419113360051</v>
      </c>
      <c r="Y65" s="50">
        <v>41886.887539598058</v>
      </c>
      <c r="Z65" s="92" t="s">
        <v>587</v>
      </c>
      <c r="AA65" s="40">
        <v>2010</v>
      </c>
      <c r="AB65" s="41">
        <v>843902.91999999993</v>
      </c>
      <c r="AC65" s="48">
        <v>68.733690810569456</v>
      </c>
      <c r="AD65" s="50">
        <v>5800456.2377416724</v>
      </c>
      <c r="AE65" s="92" t="s">
        <v>12</v>
      </c>
      <c r="AF65" s="40">
        <v>2010</v>
      </c>
      <c r="AG65" s="41">
        <v>97964.14</v>
      </c>
      <c r="AH65" s="48">
        <v>630.07323318219926</v>
      </c>
      <c r="AI65" s="50">
        <v>6172458.2425713614</v>
      </c>
      <c r="AJ65" s="92" t="s">
        <v>5</v>
      </c>
      <c r="AK65" s="40">
        <v>2010</v>
      </c>
      <c r="AL65" s="41">
        <v>129589.87</v>
      </c>
      <c r="AM65" s="48">
        <v>40.370939691174229</v>
      </c>
      <c r="AN65" s="50">
        <v>523166.48263571085</v>
      </c>
      <c r="AO65" s="92" t="s">
        <v>246</v>
      </c>
      <c r="AP65" s="40">
        <v>2010</v>
      </c>
      <c r="AQ65" s="41">
        <v>98246.439999999988</v>
      </c>
      <c r="AR65" s="48">
        <v>90.435219773216886</v>
      </c>
      <c r="AS65" s="50">
        <v>888493.83933361655</v>
      </c>
      <c r="AT65" s="92" t="s">
        <v>589</v>
      </c>
      <c r="AU65" s="40">
        <v>2010</v>
      </c>
      <c r="AV65" s="41">
        <v>434025.79000000004</v>
      </c>
      <c r="AW65" s="48">
        <v>407.01604072678458</v>
      </c>
      <c r="AX65" s="50">
        <v>17665545.861911487</v>
      </c>
      <c r="AY65" s="859" t="s">
        <v>590</v>
      </c>
      <c r="AZ65" s="860"/>
      <c r="BA65" s="860"/>
      <c r="BB65" s="860"/>
      <c r="BC65" s="861"/>
      <c r="BD65" s="92" t="s">
        <v>247</v>
      </c>
      <c r="BE65" s="40">
        <v>2010</v>
      </c>
      <c r="BF65" s="41">
        <v>112594.08000000002</v>
      </c>
      <c r="BG65" s="48">
        <v>407.618514777884</v>
      </c>
      <c r="BH65" s="50">
        <v>4589543.166238226</v>
      </c>
      <c r="BI65" s="92" t="s">
        <v>342</v>
      </c>
      <c r="BJ65" s="40">
        <v>2010</v>
      </c>
      <c r="BK65" s="41">
        <v>942149.35999999987</v>
      </c>
      <c r="BL65" s="48">
        <v>70.99670562929947</v>
      </c>
      <c r="BM65" s="50">
        <v>6688950.0770752886</v>
      </c>
      <c r="BN65" s="92" t="s">
        <v>1</v>
      </c>
      <c r="BO65" s="40">
        <v>2010</v>
      </c>
      <c r="BP65" s="41">
        <v>78984.570000000007</v>
      </c>
      <c r="BQ65" s="48">
        <v>58.177971060098322</v>
      </c>
      <c r="BR65" s="50">
        <v>459516.20276543108</v>
      </c>
      <c r="BS65" s="92" t="s">
        <v>65</v>
      </c>
      <c r="BT65" s="40">
        <v>2010</v>
      </c>
      <c r="BU65" s="41">
        <v>4260.0600000000004</v>
      </c>
      <c r="BV65" s="48">
        <v>46.843251364515339</v>
      </c>
      <c r="BW65" s="50">
        <v>19955.506140791724</v>
      </c>
      <c r="BX65" s="92" t="s">
        <v>338</v>
      </c>
      <c r="BY65" s="40">
        <v>2010</v>
      </c>
      <c r="BZ65" s="41">
        <v>434441.51</v>
      </c>
      <c r="CA65" s="48">
        <v>78.955760168064799</v>
      </c>
      <c r="CB65" s="50">
        <v>3430165.9670611927</v>
      </c>
      <c r="CC65" s="92" t="s">
        <v>339</v>
      </c>
      <c r="CD65" s="40">
        <v>2010</v>
      </c>
      <c r="CE65" s="41">
        <v>197005.53</v>
      </c>
      <c r="CF65" s="48">
        <v>64.462726794962848</v>
      </c>
      <c r="CG65" s="50">
        <v>1269951.3657486858</v>
      </c>
      <c r="CH65" s="847" t="s">
        <v>591</v>
      </c>
      <c r="CI65" s="848"/>
      <c r="CJ65" s="848"/>
      <c r="CK65" s="848"/>
      <c r="CL65" s="849"/>
      <c r="CM65" s="92" t="s">
        <v>248</v>
      </c>
      <c r="CN65" s="40">
        <v>2010</v>
      </c>
      <c r="CO65" s="41">
        <v>1440.63</v>
      </c>
      <c r="CP65" s="49">
        <v>30.970031749283621</v>
      </c>
      <c r="CQ65" s="50">
        <v>4461.6356838970469</v>
      </c>
      <c r="CR65" s="847"/>
      <c r="CS65" s="848"/>
      <c r="CT65" s="848"/>
      <c r="CU65" s="848"/>
      <c r="CV65" s="849"/>
      <c r="CW65" s="92" t="s">
        <v>249</v>
      </c>
      <c r="CX65" s="40">
        <v>2010</v>
      </c>
      <c r="CY65" s="41">
        <v>555020.62</v>
      </c>
      <c r="CZ65" s="49">
        <v>72.513344567343481</v>
      </c>
      <c r="DA65" s="50">
        <v>4024640.1460040607</v>
      </c>
      <c r="DB65" s="97" t="s">
        <v>594</v>
      </c>
      <c r="DC65" s="40">
        <v>2010</v>
      </c>
      <c r="DD65" s="41">
        <v>288882.3</v>
      </c>
      <c r="DE65" s="49">
        <v>61.471959055214256</v>
      </c>
      <c r="DF65" s="50">
        <v>1775816.0917376119</v>
      </c>
      <c r="DG65" s="97" t="s">
        <v>4</v>
      </c>
      <c r="DH65" s="40">
        <v>2010</v>
      </c>
      <c r="DI65" s="41">
        <v>1508.67</v>
      </c>
      <c r="DJ65" s="49">
        <v>32.129011563363854</v>
      </c>
      <c r="DK65" s="50">
        <v>4847.2075875300152</v>
      </c>
      <c r="DL65" s="97" t="s">
        <v>3</v>
      </c>
      <c r="DM65" s="40">
        <v>2010</v>
      </c>
      <c r="DN65" s="41">
        <v>992.33</v>
      </c>
      <c r="DO65" s="49">
        <v>29.588389238716918</v>
      </c>
      <c r="DP65" s="50">
        <v>2936.1446293255963</v>
      </c>
      <c r="DQ65" s="97" t="s">
        <v>595</v>
      </c>
      <c r="DR65" s="40">
        <v>2010</v>
      </c>
      <c r="DS65" s="41">
        <v>448.95000000000005</v>
      </c>
      <c r="DT65" s="49">
        <v>22.765026168134369</v>
      </c>
      <c r="DU65" s="50">
        <v>1022.0358498183926</v>
      </c>
      <c r="DV65" s="92" t="s">
        <v>597</v>
      </c>
      <c r="DW65" s="40">
        <v>2010</v>
      </c>
      <c r="DX65" s="41">
        <v>130038.81999999999</v>
      </c>
      <c r="DY65" s="49">
        <v>40.310156496769906</v>
      </c>
      <c r="DZ65" s="50">
        <v>524188.51848552923</v>
      </c>
      <c r="EA65" s="847" t="s">
        <v>593</v>
      </c>
      <c r="EB65" s="848"/>
      <c r="EC65" s="848"/>
      <c r="ED65" s="848"/>
      <c r="EE65" s="848"/>
      <c r="EF65" s="101" t="s">
        <v>251</v>
      </c>
      <c r="EG65" s="40">
        <v>2010</v>
      </c>
      <c r="EH65" s="58">
        <v>10.849774902397634</v>
      </c>
      <c r="EI65" s="48">
        <v>17.219863233358758</v>
      </c>
      <c r="EJ65" s="50">
        <v>1062888.8675069681</v>
      </c>
      <c r="EK65" s="105" t="s">
        <v>297</v>
      </c>
      <c r="EL65" s="64">
        <v>2010</v>
      </c>
      <c r="EM65" s="65">
        <v>1694.59</v>
      </c>
      <c r="EN65" s="66">
        <v>73.270295760966832</v>
      </c>
      <c r="EO65" s="67">
        <v>12416.311049357677</v>
      </c>
      <c r="EP65" s="51" t="s">
        <v>300</v>
      </c>
      <c r="EQ65" s="64">
        <v>2010</v>
      </c>
      <c r="ER65" s="65">
        <v>5157.3500000000004</v>
      </c>
      <c r="ES65" s="66">
        <v>285.83673469387753</v>
      </c>
      <c r="ET65" s="67">
        <v>147416.00836734695</v>
      </c>
      <c r="EU65" s="100" t="s">
        <v>250</v>
      </c>
      <c r="EV65" s="69">
        <v>2010</v>
      </c>
      <c r="EW65" s="70">
        <v>69079.88</v>
      </c>
      <c r="EX65" s="71">
        <v>77.844464016565112</v>
      </c>
      <c r="EY65" s="50">
        <v>537748.6232928636</v>
      </c>
      <c r="EZ65" s="100" t="s">
        <v>570</v>
      </c>
      <c r="FA65" s="72">
        <v>2010</v>
      </c>
      <c r="FB65" s="70">
        <v>132560.53</v>
      </c>
      <c r="FC65" s="71">
        <v>77.78371778276825</v>
      </c>
      <c r="FD65" s="50">
        <v>1031105.0854654184</v>
      </c>
      <c r="FE65" s="106" t="s">
        <v>298</v>
      </c>
      <c r="FF65" s="73">
        <v>2010</v>
      </c>
      <c r="FG65" s="74">
        <v>531088.5</v>
      </c>
      <c r="FH65" s="75">
        <v>77.248770222127646</v>
      </c>
      <c r="FI65" s="76">
        <v>4102593.3504114435</v>
      </c>
      <c r="FJ65" s="97" t="s">
        <v>11</v>
      </c>
      <c r="FK65" s="40">
        <v>2010</v>
      </c>
      <c r="FL65" s="41">
        <v>32887.51</v>
      </c>
      <c r="FM65" s="49">
        <v>402.04617485075966</v>
      </c>
      <c r="FN65" s="50">
        <v>1322229.7595866108</v>
      </c>
      <c r="FO65" s="97" t="s">
        <v>10</v>
      </c>
      <c r="FP65" s="40">
        <v>2010</v>
      </c>
      <c r="FQ65" s="41">
        <v>79706.570000000007</v>
      </c>
      <c r="FR65" s="49">
        <v>409.91770272533563</v>
      </c>
      <c r="FS65" s="50">
        <v>3267313.4066516156</v>
      </c>
      <c r="FT65" s="108" t="s">
        <v>572</v>
      </c>
      <c r="FU65" s="77">
        <v>2010</v>
      </c>
      <c r="FV65" s="30">
        <v>734423.5</v>
      </c>
      <c r="FW65" s="78">
        <v>77.392177268552587</v>
      </c>
      <c r="FX65" s="79">
        <v>5683863.3702190835</v>
      </c>
      <c r="FY65" s="110" t="s">
        <v>561</v>
      </c>
      <c r="FZ65" s="37">
        <v>2010</v>
      </c>
      <c r="GA65" s="53">
        <v>1863848.65</v>
      </c>
      <c r="GB65" s="111" t="s">
        <v>600</v>
      </c>
      <c r="GC65" s="37">
        <v>2010</v>
      </c>
      <c r="GD65" s="53">
        <v>693041.67999999993</v>
      </c>
      <c r="GE65" s="109" t="s">
        <v>562</v>
      </c>
      <c r="GF65" s="47">
        <v>2010</v>
      </c>
      <c r="GG65" s="112">
        <v>2556890.33</v>
      </c>
      <c r="GH65" s="36" t="s">
        <v>566</v>
      </c>
      <c r="GI65" s="37">
        <v>2010</v>
      </c>
      <c r="GJ65" s="53">
        <v>2577016.77</v>
      </c>
    </row>
    <row r="66" spans="1:192" s="35" customFormat="1" ht="10.8">
      <c r="A66" s="92" t="s">
        <v>64</v>
      </c>
      <c r="B66" s="40">
        <v>2011</v>
      </c>
      <c r="C66" s="41">
        <v>393921.68</v>
      </c>
      <c r="D66" s="48">
        <v>77.157248427707941</v>
      </c>
      <c r="E66" s="50">
        <v>3039391.2924820068</v>
      </c>
      <c r="F66" s="92" t="s">
        <v>252</v>
      </c>
      <c r="G66" s="40">
        <v>2011</v>
      </c>
      <c r="H66" s="41">
        <v>113436.06</v>
      </c>
      <c r="I66" s="48">
        <v>52.466903484333919</v>
      </c>
      <c r="J66" s="50">
        <v>595163.88116631121</v>
      </c>
      <c r="K66" s="92" t="s">
        <v>67</v>
      </c>
      <c r="L66" s="40">
        <v>2011</v>
      </c>
      <c r="M66" s="41">
        <v>138598.64000000001</v>
      </c>
      <c r="N66" s="48">
        <v>59.019229568423583</v>
      </c>
      <c r="O66" s="50">
        <v>817998.49520312971</v>
      </c>
      <c r="P66" s="92" t="s">
        <v>68</v>
      </c>
      <c r="Q66" s="40">
        <v>2011</v>
      </c>
      <c r="R66" s="41">
        <v>43483.64</v>
      </c>
      <c r="S66" s="48">
        <v>50.165410314100939</v>
      </c>
      <c r="T66" s="50">
        <v>218137.46425506519</v>
      </c>
      <c r="U66" s="92" t="s">
        <v>2</v>
      </c>
      <c r="V66" s="40">
        <v>2011</v>
      </c>
      <c r="W66" s="41">
        <v>11578.21</v>
      </c>
      <c r="X66" s="48">
        <v>47.799117374756548</v>
      </c>
      <c r="Y66" s="50">
        <v>55342.821877957998</v>
      </c>
      <c r="Z66" s="92" t="s">
        <v>587</v>
      </c>
      <c r="AA66" s="40">
        <v>2011</v>
      </c>
      <c r="AB66" s="41">
        <v>776782.48</v>
      </c>
      <c r="AC66" s="48">
        <v>66.464240242874254</v>
      </c>
      <c r="AD66" s="50">
        <v>5162825.7367175668</v>
      </c>
      <c r="AE66" s="92" t="s">
        <v>12</v>
      </c>
      <c r="AF66" s="40">
        <v>2011</v>
      </c>
      <c r="AG66" s="41">
        <v>101921.27</v>
      </c>
      <c r="AH66" s="48">
        <v>745.05265279533262</v>
      </c>
      <c r="AI66" s="50">
        <v>7593671.2589769345</v>
      </c>
      <c r="AJ66" s="92" t="s">
        <v>5</v>
      </c>
      <c r="AK66" s="40">
        <v>2011</v>
      </c>
      <c r="AL66" s="41">
        <v>125922.83</v>
      </c>
      <c r="AM66" s="48">
        <v>34.527699113334393</v>
      </c>
      <c r="AN66" s="50">
        <v>434782.55857395579</v>
      </c>
      <c r="AO66" s="92" t="s">
        <v>246</v>
      </c>
      <c r="AP66" s="40">
        <v>2011</v>
      </c>
      <c r="AQ66" s="41">
        <v>92479.5</v>
      </c>
      <c r="AR66" s="48">
        <v>102.62192939373178</v>
      </c>
      <c r="AS66" s="50">
        <v>949042.47193676175</v>
      </c>
      <c r="AT66" s="92" t="s">
        <v>589</v>
      </c>
      <c r="AU66" s="40">
        <v>2011</v>
      </c>
      <c r="AV66" s="41">
        <v>515256.26</v>
      </c>
      <c r="AW66" s="48">
        <v>500.82793142604561</v>
      </c>
      <c r="AX66" s="50">
        <v>25805472.685012072</v>
      </c>
      <c r="AY66" s="859"/>
      <c r="AZ66" s="860"/>
      <c r="BA66" s="860"/>
      <c r="BB66" s="860"/>
      <c r="BC66" s="861"/>
      <c r="BD66" s="92" t="s">
        <v>247</v>
      </c>
      <c r="BE66" s="45">
        <v>2011</v>
      </c>
      <c r="BF66" s="41">
        <v>112902.02</v>
      </c>
      <c r="BG66" s="48">
        <v>465.11097015305626</v>
      </c>
      <c r="BH66" s="50">
        <v>5251196.8054439761</v>
      </c>
      <c r="BI66" s="92" t="s">
        <v>342</v>
      </c>
      <c r="BJ66" s="40">
        <v>2011</v>
      </c>
      <c r="BK66" s="41">
        <v>869261.98</v>
      </c>
      <c r="BL66" s="48">
        <v>70.311003463585607</v>
      </c>
      <c r="BM66" s="50">
        <v>6111868.2086543282</v>
      </c>
      <c r="BN66" s="92" t="s">
        <v>1</v>
      </c>
      <c r="BO66" s="40">
        <v>2011</v>
      </c>
      <c r="BP66" s="41">
        <v>66702.84</v>
      </c>
      <c r="BQ66" s="48">
        <v>58.275642335672401</v>
      </c>
      <c r="BR66" s="50">
        <v>388715.08466135821</v>
      </c>
      <c r="BS66" s="92" t="s">
        <v>65</v>
      </c>
      <c r="BT66" s="40">
        <v>2011</v>
      </c>
      <c r="BU66" s="41">
        <v>7615.58</v>
      </c>
      <c r="BV66" s="48">
        <v>55.276603063084806</v>
      </c>
      <c r="BW66" s="50">
        <v>42096.339275516737</v>
      </c>
      <c r="BX66" s="92" t="s">
        <v>338</v>
      </c>
      <c r="BY66" s="40">
        <v>2011</v>
      </c>
      <c r="BZ66" s="41">
        <v>401537.26</v>
      </c>
      <c r="CA66" s="48">
        <v>76.742258782099654</v>
      </c>
      <c r="CB66" s="50">
        <v>3081487.6317575234</v>
      </c>
      <c r="CC66" s="92" t="s">
        <v>339</v>
      </c>
      <c r="CD66" s="40">
        <v>2011</v>
      </c>
      <c r="CE66" s="41">
        <v>182082.28000000003</v>
      </c>
      <c r="CF66" s="48">
        <v>56.904821241155084</v>
      </c>
      <c r="CG66" s="50">
        <v>1036135.9594581949</v>
      </c>
      <c r="CH66" s="847"/>
      <c r="CI66" s="848"/>
      <c r="CJ66" s="848"/>
      <c r="CK66" s="848"/>
      <c r="CL66" s="849"/>
      <c r="CM66" s="92" t="s">
        <v>248</v>
      </c>
      <c r="CN66" s="40">
        <v>2011</v>
      </c>
      <c r="CO66" s="41">
        <v>1445.83</v>
      </c>
      <c r="CP66" s="49">
        <v>41.362800579739819</v>
      </c>
      <c r="CQ66" s="50">
        <v>5980.3577962205218</v>
      </c>
      <c r="CR66" s="847"/>
      <c r="CS66" s="848"/>
      <c r="CT66" s="848"/>
      <c r="CU66" s="848"/>
      <c r="CV66" s="849"/>
      <c r="CW66" s="92" t="s">
        <v>249</v>
      </c>
      <c r="CX66" s="40">
        <v>2011</v>
      </c>
      <c r="CY66" s="41">
        <v>514973.32</v>
      </c>
      <c r="CZ66" s="49">
        <v>71.394990189469141</v>
      </c>
      <c r="DA66" s="50">
        <v>3676651.5129238348</v>
      </c>
      <c r="DB66" s="97" t="s">
        <v>594</v>
      </c>
      <c r="DC66" s="40">
        <v>2011</v>
      </c>
      <c r="DD66" s="41">
        <v>261809.16</v>
      </c>
      <c r="DE66" s="49">
        <v>56.765554871866662</v>
      </c>
      <c r="DF66" s="50">
        <v>1486174.2237937318</v>
      </c>
      <c r="DG66" s="97" t="s">
        <v>4</v>
      </c>
      <c r="DH66" s="40">
        <v>2011</v>
      </c>
      <c r="DI66" s="41">
        <v>1466.79</v>
      </c>
      <c r="DJ66" s="49">
        <v>41.931297835509042</v>
      </c>
      <c r="DK66" s="50">
        <v>6150.4408352146302</v>
      </c>
      <c r="DL66" s="97" t="s">
        <v>3</v>
      </c>
      <c r="DM66" s="40">
        <v>2011</v>
      </c>
      <c r="DN66" s="41">
        <v>631.05999999999995</v>
      </c>
      <c r="DO66" s="49">
        <v>39.125894078810752</v>
      </c>
      <c r="DP66" s="50">
        <v>2469.0786717374313</v>
      </c>
      <c r="DQ66" s="97" t="s">
        <v>595</v>
      </c>
      <c r="DR66" s="40">
        <v>2011</v>
      </c>
      <c r="DS66" s="41">
        <v>1414.02</v>
      </c>
      <c r="DT66" s="49">
        <v>24.546064659472144</v>
      </c>
      <c r="DU66" s="50">
        <v>3470.86263497868</v>
      </c>
      <c r="DV66" s="92" t="s">
        <v>597</v>
      </c>
      <c r="DW66" s="40">
        <v>2011</v>
      </c>
      <c r="DX66" s="41">
        <v>127336.85</v>
      </c>
      <c r="DY66" s="49">
        <v>34.416857430424457</v>
      </c>
      <c r="DZ66" s="50">
        <v>438253.42120893445</v>
      </c>
      <c r="EA66" s="847"/>
      <c r="EB66" s="848"/>
      <c r="EC66" s="848"/>
      <c r="ED66" s="848"/>
      <c r="EE66" s="848"/>
      <c r="EF66" s="101" t="s">
        <v>251</v>
      </c>
      <c r="EG66" s="40">
        <v>2011</v>
      </c>
      <c r="EH66" s="58">
        <v>13.595824640970996</v>
      </c>
      <c r="EI66" s="48">
        <v>18.248139362985125</v>
      </c>
      <c r="EJ66" s="50">
        <v>1385703.714105058</v>
      </c>
      <c r="EK66" s="92" t="s">
        <v>253</v>
      </c>
      <c r="EL66" s="40">
        <v>2011</v>
      </c>
      <c r="EM66" s="41">
        <v>6226.74</v>
      </c>
      <c r="EN66" s="48">
        <v>75.947709925418451</v>
      </c>
      <c r="EO66" s="50">
        <v>47290.664330100008</v>
      </c>
      <c r="EP66" s="39" t="s">
        <v>254</v>
      </c>
      <c r="EQ66" s="40">
        <v>2011</v>
      </c>
      <c r="ER66" s="41">
        <v>4524.71</v>
      </c>
      <c r="ES66" s="48">
        <v>273.58689674297557</v>
      </c>
      <c r="ET66" s="50">
        <v>123790.1367561909</v>
      </c>
      <c r="EU66" s="92" t="s">
        <v>250</v>
      </c>
      <c r="EV66" s="69">
        <v>2011</v>
      </c>
      <c r="EW66" s="41">
        <v>70603.75</v>
      </c>
      <c r="EX66" s="48">
        <v>88.350757540022443</v>
      </c>
      <c r="EY66" s="50">
        <v>623789.47976663592</v>
      </c>
      <c r="EZ66" s="92" t="s">
        <v>255</v>
      </c>
      <c r="FA66" s="40">
        <v>2011</v>
      </c>
      <c r="FB66" s="41">
        <v>63205.32</v>
      </c>
      <c r="FC66" s="48">
        <v>86.431564455509772</v>
      </c>
      <c r="FD66" s="50">
        <v>546293.46895111201</v>
      </c>
      <c r="FE66" s="92" t="s">
        <v>299</v>
      </c>
      <c r="FF66" s="40">
        <v>2011</v>
      </c>
      <c r="FG66" s="41">
        <v>617555.79</v>
      </c>
      <c r="FH66" s="49">
        <v>83.882741356870824</v>
      </c>
      <c r="FI66" s="50">
        <v>5180227.2606008034</v>
      </c>
      <c r="FJ66" s="97" t="s">
        <v>11</v>
      </c>
      <c r="FK66" s="40">
        <v>2011</v>
      </c>
      <c r="FL66" s="41">
        <v>31562.86</v>
      </c>
      <c r="FM66" s="49">
        <v>460.73539500000027</v>
      </c>
      <c r="FN66" s="50">
        <v>1454212.6769429708</v>
      </c>
      <c r="FO66" s="97" t="s">
        <v>10</v>
      </c>
      <c r="FP66" s="40">
        <v>2011</v>
      </c>
      <c r="FQ66" s="41">
        <v>81339.16</v>
      </c>
      <c r="FR66" s="49">
        <v>466.80886900000013</v>
      </c>
      <c r="FS66" s="50">
        <v>3796984.1285010055</v>
      </c>
      <c r="FT66" s="108" t="s">
        <v>599</v>
      </c>
      <c r="FU66" s="77">
        <v>2011</v>
      </c>
      <c r="FV66" s="30">
        <v>757591.6</v>
      </c>
      <c r="FW66" s="78">
        <v>84.446565585582675</v>
      </c>
      <c r="FX66" s="79">
        <v>6397600.8736486509</v>
      </c>
      <c r="FY66" s="110" t="s">
        <v>561</v>
      </c>
      <c r="FZ66" s="37">
        <v>2011</v>
      </c>
      <c r="GA66" s="53">
        <v>1877693.65</v>
      </c>
      <c r="GB66" s="111" t="s">
        <v>600</v>
      </c>
      <c r="GC66" s="37">
        <v>2011</v>
      </c>
      <c r="GD66" s="53">
        <v>702241.46</v>
      </c>
      <c r="GE66" s="109" t="s">
        <v>562</v>
      </c>
      <c r="GF66" s="47">
        <v>2011</v>
      </c>
      <c r="GG66" s="112">
        <v>2579935.11</v>
      </c>
      <c r="GH66" s="36" t="s">
        <v>566</v>
      </c>
      <c r="GI66" s="37">
        <v>2011</v>
      </c>
      <c r="GJ66" s="53">
        <v>2599535.61</v>
      </c>
    </row>
    <row r="67" spans="1:192" s="35" customFormat="1" ht="10.8">
      <c r="A67" s="92" t="s">
        <v>64</v>
      </c>
      <c r="B67" s="40">
        <v>2012</v>
      </c>
      <c r="C67" s="41">
        <v>323926.86</v>
      </c>
      <c r="D67" s="48">
        <v>76.563130619041061</v>
      </c>
      <c r="E67" s="50">
        <v>2480085.4493195824</v>
      </c>
      <c r="F67" s="92" t="s">
        <v>252</v>
      </c>
      <c r="G67" s="40">
        <v>2012</v>
      </c>
      <c r="H67" s="41">
        <v>133287.54999999999</v>
      </c>
      <c r="I67" s="48">
        <v>64.509052438050958</v>
      </c>
      <c r="J67" s="50">
        <v>859825.35522893385</v>
      </c>
      <c r="K67" s="92" t="s">
        <v>67</v>
      </c>
      <c r="L67" s="40">
        <v>2012</v>
      </c>
      <c r="M67" s="41">
        <v>116283.70999999999</v>
      </c>
      <c r="N67" s="48">
        <v>66.803733961607051</v>
      </c>
      <c r="O67" s="50">
        <v>776818.60269086645</v>
      </c>
      <c r="P67" s="92" t="s">
        <v>68</v>
      </c>
      <c r="Q67" s="40">
        <v>2012</v>
      </c>
      <c r="R67" s="41">
        <v>67139.7</v>
      </c>
      <c r="S67" s="48">
        <v>59.036560662959253</v>
      </c>
      <c r="T67" s="50">
        <v>396369.69719428854</v>
      </c>
      <c r="U67" s="92" t="s">
        <v>2</v>
      </c>
      <c r="V67" s="40">
        <v>2012</v>
      </c>
      <c r="W67" s="41">
        <v>12990.390000000001</v>
      </c>
      <c r="X67" s="48">
        <v>55.85840976266941</v>
      </c>
      <c r="Y67" s="50">
        <v>72562.252759688316</v>
      </c>
      <c r="Z67" s="92" t="s">
        <v>587</v>
      </c>
      <c r="AA67" s="40">
        <v>2012</v>
      </c>
      <c r="AB67" s="41">
        <v>777454.52</v>
      </c>
      <c r="AC67" s="48">
        <v>69.965713077122288</v>
      </c>
      <c r="AD67" s="50">
        <v>5439515.9876831835</v>
      </c>
      <c r="AE67" s="92" t="s">
        <v>12</v>
      </c>
      <c r="AF67" s="40">
        <v>2012</v>
      </c>
      <c r="AG67" s="41">
        <v>107487.14</v>
      </c>
      <c r="AH67" s="48">
        <v>715.98256729315688</v>
      </c>
      <c r="AI67" s="50">
        <v>7695891.8448198978</v>
      </c>
      <c r="AJ67" s="92" t="s">
        <v>5</v>
      </c>
      <c r="AK67" s="40">
        <v>2012</v>
      </c>
      <c r="AL67" s="41">
        <v>122186.29999999999</v>
      </c>
      <c r="AM67" s="48">
        <v>38.428757449680745</v>
      </c>
      <c r="AN67" s="50">
        <v>469546.76863739255</v>
      </c>
      <c r="AO67" s="92" t="s">
        <v>246</v>
      </c>
      <c r="AP67" s="40">
        <v>2012</v>
      </c>
      <c r="AQ67" s="41">
        <v>106097.26000000001</v>
      </c>
      <c r="AR67" s="48">
        <v>102.15681210026354</v>
      </c>
      <c r="AS67" s="50">
        <v>1083855.7854172806</v>
      </c>
      <c r="AT67" s="92" t="s">
        <v>589</v>
      </c>
      <c r="AU67" s="40">
        <v>2012</v>
      </c>
      <c r="AV67" s="41">
        <v>514815.45999999996</v>
      </c>
      <c r="AW67" s="48">
        <v>506.32431285245423</v>
      </c>
      <c r="AX67" s="50">
        <v>26066358.403032012</v>
      </c>
      <c r="AY67" s="859"/>
      <c r="AZ67" s="860"/>
      <c r="BA67" s="860"/>
      <c r="BB67" s="860"/>
      <c r="BC67" s="861"/>
      <c r="BD67" s="92" t="s">
        <v>247</v>
      </c>
      <c r="BE67" s="45">
        <v>2012</v>
      </c>
      <c r="BF67" s="41">
        <v>103592.98999999999</v>
      </c>
      <c r="BG67" s="48">
        <v>463.67447362898321</v>
      </c>
      <c r="BH67" s="50">
        <v>4803342.5109902518</v>
      </c>
      <c r="BI67" s="92" t="s">
        <v>342</v>
      </c>
      <c r="BJ67" s="40">
        <v>2012</v>
      </c>
      <c r="BK67" s="41">
        <v>883551.78</v>
      </c>
      <c r="BL67" s="48">
        <v>73.831233446221617</v>
      </c>
      <c r="BM67" s="50">
        <v>6523371.7731004637</v>
      </c>
      <c r="BN67" s="92" t="s">
        <v>1</v>
      </c>
      <c r="BO67" s="40">
        <v>2012</v>
      </c>
      <c r="BP67" s="41">
        <v>68048.930000000008</v>
      </c>
      <c r="BQ67" s="48">
        <v>71.305531913446387</v>
      </c>
      <c r="BR67" s="50">
        <v>485226.51497908792</v>
      </c>
      <c r="BS67" s="92" t="s">
        <v>65</v>
      </c>
      <c r="BT67" s="40">
        <v>2012</v>
      </c>
      <c r="BU67" s="41">
        <v>53826.9</v>
      </c>
      <c r="BV67" s="48">
        <v>66.64486130304698</v>
      </c>
      <c r="BW67" s="50">
        <v>358728.62848729792</v>
      </c>
      <c r="BX67" s="92" t="s">
        <v>338</v>
      </c>
      <c r="BY67" s="40">
        <v>2012</v>
      </c>
      <c r="BZ67" s="41">
        <v>377753.76</v>
      </c>
      <c r="CA67" s="48">
        <v>75.149856292810441</v>
      </c>
      <c r="CB67" s="50">
        <v>2838814.0778068802</v>
      </c>
      <c r="CC67" s="92" t="s">
        <v>339</v>
      </c>
      <c r="CD67" s="40">
        <v>2012</v>
      </c>
      <c r="CE67" s="41">
        <v>183423.40999999997</v>
      </c>
      <c r="CF67" s="48">
        <v>63.960663466302094</v>
      </c>
      <c r="CG67" s="50">
        <v>1173188.2998851549</v>
      </c>
      <c r="CH67" s="847"/>
      <c r="CI67" s="848"/>
      <c r="CJ67" s="848"/>
      <c r="CK67" s="848"/>
      <c r="CL67" s="849"/>
      <c r="CM67" s="92" t="s">
        <v>248</v>
      </c>
      <c r="CN67" s="40">
        <v>2012</v>
      </c>
      <c r="CO67" s="41">
        <v>1950.48</v>
      </c>
      <c r="CP67" s="49">
        <v>50.754106801597928</v>
      </c>
      <c r="CQ67" s="50">
        <v>9899.4870234380724</v>
      </c>
      <c r="CR67" s="847"/>
      <c r="CS67" s="848"/>
      <c r="CT67" s="848"/>
      <c r="CU67" s="848"/>
      <c r="CV67" s="849"/>
      <c r="CW67" s="92" t="s">
        <v>249</v>
      </c>
      <c r="CX67" s="40">
        <v>2012</v>
      </c>
      <c r="CY67" s="41">
        <v>511041.31</v>
      </c>
      <c r="CZ67" s="49">
        <v>72.374568565422123</v>
      </c>
      <c r="DA67" s="50">
        <v>3698639.4330358142</v>
      </c>
      <c r="DB67" s="97" t="s">
        <v>594</v>
      </c>
      <c r="DC67" s="40">
        <v>2012</v>
      </c>
      <c r="DD67" s="41">
        <v>266413.20999999996</v>
      </c>
      <c r="DE67" s="49">
        <v>65.344978751142619</v>
      </c>
      <c r="DF67" s="50">
        <v>1740876.5546473693</v>
      </c>
      <c r="DG67" s="97" t="s">
        <v>4</v>
      </c>
      <c r="DH67" s="40">
        <v>2012</v>
      </c>
      <c r="DI67" s="41">
        <v>2090.19</v>
      </c>
      <c r="DJ67" s="49">
        <v>40.849856818129986</v>
      </c>
      <c r="DK67" s="50">
        <v>8538.3962222687114</v>
      </c>
      <c r="DL67" s="97" t="s">
        <v>3</v>
      </c>
      <c r="DM67" s="40">
        <v>2012</v>
      </c>
      <c r="DN67" s="41">
        <v>1041.6400000000001</v>
      </c>
      <c r="DO67" s="49">
        <v>41.834470115105411</v>
      </c>
      <c r="DP67" s="50">
        <v>4357.6457450698408</v>
      </c>
      <c r="DQ67" s="97" t="s">
        <v>595</v>
      </c>
      <c r="DR67" s="40">
        <v>2012</v>
      </c>
      <c r="DS67" s="41">
        <v>674.56999999999994</v>
      </c>
      <c r="DT67" s="49">
        <v>27.976330248582993</v>
      </c>
      <c r="DU67" s="50">
        <v>1887.1993095786627</v>
      </c>
      <c r="DV67" s="92" t="s">
        <v>597</v>
      </c>
      <c r="DW67" s="40">
        <v>2012</v>
      </c>
      <c r="DX67" s="41">
        <v>122860.87</v>
      </c>
      <c r="DY67" s="49">
        <v>38.371368194525338</v>
      </c>
      <c r="DZ67" s="50">
        <v>471433.96794697124</v>
      </c>
      <c r="EA67" s="847"/>
      <c r="EB67" s="848"/>
      <c r="EC67" s="848"/>
      <c r="ED67" s="848"/>
      <c r="EE67" s="848"/>
      <c r="EF67" s="101" t="s">
        <v>251</v>
      </c>
      <c r="EG67" s="40">
        <v>2012</v>
      </c>
      <c r="EH67" s="58">
        <v>13.277128364050297</v>
      </c>
      <c r="EI67" s="48">
        <v>18.543926864372963</v>
      </c>
      <c r="EJ67" s="50">
        <v>1427120.5552646453</v>
      </c>
      <c r="EK67" s="92" t="s">
        <v>253</v>
      </c>
      <c r="EL67" s="40">
        <v>2012</v>
      </c>
      <c r="EM67" s="41">
        <v>6248.34</v>
      </c>
      <c r="EN67" s="48">
        <v>83.121165133536607</v>
      </c>
      <c r="EO67" s="50">
        <v>51936.930095048221</v>
      </c>
      <c r="EP67" s="39" t="s">
        <v>254</v>
      </c>
      <c r="EQ67" s="40">
        <v>2012</v>
      </c>
      <c r="ER67" s="41">
        <v>1594.33</v>
      </c>
      <c r="ES67" s="48">
        <v>329.35721440074121</v>
      </c>
      <c r="ET67" s="50">
        <v>52510.408763553365</v>
      </c>
      <c r="EU67" s="92" t="s">
        <v>250</v>
      </c>
      <c r="EV67" s="69">
        <v>2012</v>
      </c>
      <c r="EW67" s="41">
        <v>68289.53</v>
      </c>
      <c r="EX67" s="49">
        <v>92.21038264706101</v>
      </c>
      <c r="EY67" s="50">
        <v>629700.36920879513</v>
      </c>
      <c r="EZ67" s="92" t="s">
        <v>255</v>
      </c>
      <c r="FA67" s="72">
        <v>2012</v>
      </c>
      <c r="FB67" s="41">
        <v>59188.700000000004</v>
      </c>
      <c r="FC67" s="48">
        <v>87.865037782770116</v>
      </c>
      <c r="FD67" s="50">
        <v>520061.73618130462</v>
      </c>
      <c r="FE67" s="92" t="s">
        <v>299</v>
      </c>
      <c r="FF67" s="40">
        <v>2012</v>
      </c>
      <c r="FG67" s="41">
        <v>617928.46</v>
      </c>
      <c r="FH67" s="49">
        <v>87.605937911496426</v>
      </c>
      <c r="FI67" s="50">
        <v>5413420.2300506597</v>
      </c>
      <c r="FJ67" s="97" t="s">
        <v>11</v>
      </c>
      <c r="FK67" s="40">
        <v>2012</v>
      </c>
      <c r="FL67" s="41">
        <v>31791.42</v>
      </c>
      <c r="FM67" s="49">
        <v>458.06718009999986</v>
      </c>
      <c r="FN67" s="50">
        <v>1456260.6110774737</v>
      </c>
      <c r="FO67" s="97" t="s">
        <v>10</v>
      </c>
      <c r="FP67" s="40">
        <v>2012</v>
      </c>
      <c r="FQ67" s="41">
        <v>71801.569999999992</v>
      </c>
      <c r="FR67" s="49">
        <v>466.15720240000019</v>
      </c>
      <c r="FS67" s="50">
        <v>3347081.8999127778</v>
      </c>
      <c r="FT67" s="108" t="s">
        <v>599</v>
      </c>
      <c r="FU67" s="77">
        <v>2012</v>
      </c>
      <c r="FV67" s="30">
        <v>751655.02999999991</v>
      </c>
      <c r="FW67" s="78">
        <v>88.007383726758391</v>
      </c>
      <c r="FX67" s="79">
        <v>6615119.2655358082</v>
      </c>
      <c r="FY67" s="110" t="s">
        <v>561</v>
      </c>
      <c r="FZ67" s="37">
        <v>2012</v>
      </c>
      <c r="GA67" s="53">
        <v>1880274.9300000002</v>
      </c>
      <c r="GB67" s="111" t="s">
        <v>600</v>
      </c>
      <c r="GC67" s="37">
        <v>2012</v>
      </c>
      <c r="GD67" s="53">
        <v>695968.82000000007</v>
      </c>
      <c r="GE67" s="109" t="s">
        <v>562</v>
      </c>
      <c r="GF67" s="47">
        <v>2012</v>
      </c>
      <c r="GG67" s="112">
        <v>2576243.75</v>
      </c>
      <c r="GH67" s="36" t="s">
        <v>566</v>
      </c>
      <c r="GI67" s="37">
        <v>2012</v>
      </c>
      <c r="GJ67" s="53">
        <v>2596372.8200000003</v>
      </c>
    </row>
    <row r="68" spans="1:192" s="35" customFormat="1" ht="10.8">
      <c r="A68" s="92" t="s">
        <v>64</v>
      </c>
      <c r="B68" s="40">
        <v>2013</v>
      </c>
      <c r="C68" s="41">
        <v>394765.04000000004</v>
      </c>
      <c r="D68" s="48">
        <v>87.211336434783064</v>
      </c>
      <c r="E68" s="50">
        <v>3442798.6716130599</v>
      </c>
      <c r="F68" s="92" t="s">
        <v>252</v>
      </c>
      <c r="G68" s="40">
        <v>2013</v>
      </c>
      <c r="H68" s="41">
        <v>151377.10999999999</v>
      </c>
      <c r="I68" s="48">
        <v>72.32496314003194</v>
      </c>
      <c r="J68" s="50">
        <v>1094834.3900994561</v>
      </c>
      <c r="K68" s="92" t="s">
        <v>67</v>
      </c>
      <c r="L68" s="40">
        <v>2013</v>
      </c>
      <c r="M68" s="41">
        <v>128766.74</v>
      </c>
      <c r="N68" s="48">
        <v>73.768768676290946</v>
      </c>
      <c r="O68" s="50">
        <v>949896.38562601001</v>
      </c>
      <c r="P68" s="92" t="s">
        <v>68</v>
      </c>
      <c r="Q68" s="40">
        <v>2013</v>
      </c>
      <c r="R68" s="41">
        <v>42087.23</v>
      </c>
      <c r="S68" s="48">
        <v>58.874582002326143</v>
      </c>
      <c r="T68" s="50">
        <v>247786.80738857613</v>
      </c>
      <c r="U68" s="92" t="s">
        <v>2</v>
      </c>
      <c r="V68" s="40">
        <v>2013</v>
      </c>
      <c r="W68" s="41">
        <v>11492.33</v>
      </c>
      <c r="X68" s="48">
        <v>51.752656760109232</v>
      </c>
      <c r="Y68" s="50">
        <v>59475.860986390617</v>
      </c>
      <c r="Z68" s="92" t="s">
        <v>587</v>
      </c>
      <c r="AA68" s="40">
        <v>2013</v>
      </c>
      <c r="AB68" s="41">
        <v>811683.57000000007</v>
      </c>
      <c r="AC68" s="48">
        <v>78.462576477170188</v>
      </c>
      <c r="AD68" s="50">
        <v>6368678.4186387528</v>
      </c>
      <c r="AE68" s="92" t="s">
        <v>12</v>
      </c>
      <c r="AF68" s="40">
        <v>2013</v>
      </c>
      <c r="AG68" s="41">
        <v>97361.760000000009</v>
      </c>
      <c r="AH68" s="48">
        <v>649.37187608528279</v>
      </c>
      <c r="AI68" s="50">
        <v>6322398.8750165049</v>
      </c>
      <c r="AJ68" s="92" t="s">
        <v>5</v>
      </c>
      <c r="AK68" s="40">
        <v>2013</v>
      </c>
      <c r="AL68" s="41">
        <v>138543.64000000001</v>
      </c>
      <c r="AM68" s="48">
        <v>40.733994778023224</v>
      </c>
      <c r="AN68" s="50">
        <v>564343.59082883294</v>
      </c>
      <c r="AO68" s="92" t="s">
        <v>246</v>
      </c>
      <c r="AP68" s="40">
        <v>2013</v>
      </c>
      <c r="AQ68" s="41">
        <v>86330</v>
      </c>
      <c r="AR68" s="48">
        <v>85.139282326648598</v>
      </c>
      <c r="AS68" s="50">
        <v>735007.42432595731</v>
      </c>
      <c r="AT68" s="92" t="s">
        <v>589</v>
      </c>
      <c r="AU68" s="40">
        <v>2013</v>
      </c>
      <c r="AV68" s="41">
        <v>506574.05</v>
      </c>
      <c r="AW68" s="48">
        <v>415.52216524009134</v>
      </c>
      <c r="AX68" s="50">
        <v>21049274.611044228</v>
      </c>
      <c r="AY68" s="859"/>
      <c r="AZ68" s="860"/>
      <c r="BA68" s="860"/>
      <c r="BB68" s="860"/>
      <c r="BC68" s="861"/>
      <c r="BD68" s="92" t="s">
        <v>247</v>
      </c>
      <c r="BE68" s="45">
        <v>2013</v>
      </c>
      <c r="BF68" s="41">
        <v>102522.12</v>
      </c>
      <c r="BG68" s="48">
        <v>429.67504051368752</v>
      </c>
      <c r="BH68" s="50">
        <v>4405119.6064549135</v>
      </c>
      <c r="BI68" s="92" t="s">
        <v>342</v>
      </c>
      <c r="BJ68" s="40">
        <v>2013</v>
      </c>
      <c r="BK68" s="41">
        <v>898013.57000000007</v>
      </c>
      <c r="BL68" s="48">
        <v>79.104437619630957</v>
      </c>
      <c r="BM68" s="50">
        <v>7103685.8429647097</v>
      </c>
      <c r="BN68" s="92" t="s">
        <v>1</v>
      </c>
      <c r="BO68" s="40">
        <v>2013</v>
      </c>
      <c r="BP68" s="41">
        <v>74738.14</v>
      </c>
      <c r="BQ68" s="48">
        <v>70.646168438817512</v>
      </c>
      <c r="BR68" s="50">
        <v>527996.3227243924</v>
      </c>
      <c r="BS68" s="92" t="s">
        <v>65</v>
      </c>
      <c r="BT68" s="40">
        <v>2013</v>
      </c>
      <c r="BU68" s="41">
        <v>6893.28</v>
      </c>
      <c r="BV68" s="48">
        <v>55.930852902209836</v>
      </c>
      <c r="BW68" s="50">
        <v>38554.702969374499</v>
      </c>
      <c r="BX68" s="92" t="s">
        <v>338</v>
      </c>
      <c r="BY68" s="40">
        <v>2013</v>
      </c>
      <c r="BZ68" s="41">
        <v>401658.32000000007</v>
      </c>
      <c r="CA68" s="48">
        <v>86.674499225671056</v>
      </c>
      <c r="CB68" s="50">
        <v>3481353.3745824345</v>
      </c>
      <c r="CC68" s="92" t="s">
        <v>339</v>
      </c>
      <c r="CD68" s="40">
        <v>2013</v>
      </c>
      <c r="CE68" s="41">
        <v>170853.97</v>
      </c>
      <c r="CF68" s="48">
        <v>70.099816411324014</v>
      </c>
      <c r="CG68" s="50">
        <v>1197683.1930145861</v>
      </c>
      <c r="CH68" s="847"/>
      <c r="CI68" s="848"/>
      <c r="CJ68" s="848"/>
      <c r="CK68" s="848"/>
      <c r="CL68" s="849"/>
      <c r="CM68" s="92" t="s">
        <v>248</v>
      </c>
      <c r="CN68" s="40">
        <v>2013</v>
      </c>
      <c r="CO68" s="41">
        <v>1563.6999999999998</v>
      </c>
      <c r="CP68" s="48">
        <v>46.909747595401818</v>
      </c>
      <c r="CQ68" s="50">
        <v>7335.2772314929807</v>
      </c>
      <c r="CR68" s="847"/>
      <c r="CS68" s="848"/>
      <c r="CT68" s="848"/>
      <c r="CU68" s="848"/>
      <c r="CV68" s="849"/>
      <c r="CW68" s="92" t="s">
        <v>249</v>
      </c>
      <c r="CX68" s="40">
        <v>2013</v>
      </c>
      <c r="CY68" s="41">
        <v>553035.43000000005</v>
      </c>
      <c r="CZ68" s="49">
        <v>82.746737667094678</v>
      </c>
      <c r="DA68" s="50">
        <v>4576187.7646818906</v>
      </c>
      <c r="DB68" s="97" t="s">
        <v>594</v>
      </c>
      <c r="DC68" s="40">
        <v>2013</v>
      </c>
      <c r="DD68" s="41">
        <v>258648.13999999998</v>
      </c>
      <c r="DE68" s="49">
        <v>69.302282782967708</v>
      </c>
      <c r="DF68" s="50">
        <v>1792490.6539568622</v>
      </c>
      <c r="DG68" s="97" t="s">
        <v>4</v>
      </c>
      <c r="DH68" s="40">
        <v>2013</v>
      </c>
      <c r="DI68" s="41">
        <v>1830.96</v>
      </c>
      <c r="DJ68" s="49">
        <v>47.130731290359442</v>
      </c>
      <c r="DK68" s="50">
        <v>8629.4483763396529</v>
      </c>
      <c r="DL68" s="97" t="s">
        <v>3</v>
      </c>
      <c r="DM68" s="40">
        <v>2013</v>
      </c>
      <c r="DN68" s="41">
        <v>977.81999999999994</v>
      </c>
      <c r="DO68" s="49">
        <v>39.800179707843121</v>
      </c>
      <c r="DP68" s="50">
        <v>3891.7411721923154</v>
      </c>
      <c r="DQ68" s="97" t="s">
        <v>595</v>
      </c>
      <c r="DR68" s="40">
        <v>2013</v>
      </c>
      <c r="DS68" s="41">
        <v>1085.6300000000001</v>
      </c>
      <c r="DT68" s="49">
        <v>24.027100104295322</v>
      </c>
      <c r="DU68" s="50">
        <v>2608.4540686226132</v>
      </c>
      <c r="DV68" s="92" t="s">
        <v>597</v>
      </c>
      <c r="DW68" s="40">
        <v>2013</v>
      </c>
      <c r="DX68" s="41">
        <v>139629.27000000002</v>
      </c>
      <c r="DY68" s="49">
        <v>40.604097185171533</v>
      </c>
      <c r="DZ68" s="50">
        <v>566952.04489745561</v>
      </c>
      <c r="EA68" s="847"/>
      <c r="EB68" s="848"/>
      <c r="EC68" s="848"/>
      <c r="ED68" s="848"/>
      <c r="EE68" s="848"/>
      <c r="EF68" s="101" t="s">
        <v>251</v>
      </c>
      <c r="EG68" s="40">
        <v>2013</v>
      </c>
      <c r="EH68" s="58">
        <v>11.702841522766438</v>
      </c>
      <c r="EI68" s="48">
        <v>18.021786827782929</v>
      </c>
      <c r="EJ68" s="50">
        <v>1139409.2476576206</v>
      </c>
      <c r="EK68" s="92" t="s">
        <v>253</v>
      </c>
      <c r="EL68" s="40">
        <v>2013</v>
      </c>
      <c r="EM68" s="41">
        <v>6443.72</v>
      </c>
      <c r="EN68" s="48">
        <v>80.45904136344609</v>
      </c>
      <c r="EO68" s="50">
        <v>51845.553401446487</v>
      </c>
      <c r="EP68" s="39" t="s">
        <v>254</v>
      </c>
      <c r="EQ68" s="40">
        <v>2013</v>
      </c>
      <c r="ER68" s="41">
        <v>4896.87</v>
      </c>
      <c r="ES68" s="48">
        <v>331.95808213268401</v>
      </c>
      <c r="ET68" s="50">
        <v>162555.55736530764</v>
      </c>
      <c r="EU68" s="92" t="s">
        <v>250</v>
      </c>
      <c r="EV68" s="69">
        <v>2013</v>
      </c>
      <c r="EW68" s="41">
        <v>62348.130000000005</v>
      </c>
      <c r="EX68" s="49">
        <v>85.278395436973796</v>
      </c>
      <c r="EY68" s="50">
        <v>531694.84848958487</v>
      </c>
      <c r="EZ68" s="92" t="s">
        <v>255</v>
      </c>
      <c r="FA68" s="40">
        <v>2013</v>
      </c>
      <c r="FB68" s="41">
        <v>79926.819999999992</v>
      </c>
      <c r="FC68" s="48">
        <v>82.979885893341518</v>
      </c>
      <c r="FD68" s="50">
        <v>663231.84034176462</v>
      </c>
      <c r="FE68" s="92" t="s">
        <v>299</v>
      </c>
      <c r="FF68" s="40">
        <v>2013</v>
      </c>
      <c r="FG68" s="41">
        <v>591861.34</v>
      </c>
      <c r="FH68" s="49">
        <v>83.140969733834439</v>
      </c>
      <c r="FI68" s="50">
        <v>4920792.5755566694</v>
      </c>
      <c r="FJ68" s="97" t="s">
        <v>11</v>
      </c>
      <c r="FK68" s="40">
        <v>2013</v>
      </c>
      <c r="FL68" s="41">
        <v>31780.35</v>
      </c>
      <c r="FM68" s="49">
        <v>431.27772800000031</v>
      </c>
      <c r="FN68" s="50">
        <v>1370615.7143044809</v>
      </c>
      <c r="FO68" s="97" t="s">
        <v>10</v>
      </c>
      <c r="FP68" s="40">
        <v>2013</v>
      </c>
      <c r="FQ68" s="41">
        <v>70741.76999999999</v>
      </c>
      <c r="FR68" s="49">
        <v>428.95504199999988</v>
      </c>
      <c r="FS68" s="50">
        <v>3034503.8921504328</v>
      </c>
      <c r="FT68" s="108" t="s">
        <v>599</v>
      </c>
      <c r="FU68" s="77">
        <v>2013</v>
      </c>
      <c r="FV68" s="30">
        <v>740580.00999999989</v>
      </c>
      <c r="FW68" s="78">
        <v>83.280195718346036</v>
      </c>
      <c r="FX68" s="79">
        <v>6167564.8177894661</v>
      </c>
      <c r="FY68" s="110" t="s">
        <v>561</v>
      </c>
      <c r="FZ68" s="37">
        <v>2013</v>
      </c>
      <c r="GA68" s="53">
        <v>1879981.3000000003</v>
      </c>
      <c r="GB68" s="111" t="s">
        <v>600</v>
      </c>
      <c r="GC68" s="37">
        <v>2013</v>
      </c>
      <c r="GD68" s="53">
        <v>691600</v>
      </c>
      <c r="GE68" s="109" t="s">
        <v>562</v>
      </c>
      <c r="GF68" s="47">
        <v>2013</v>
      </c>
      <c r="GG68" s="112">
        <v>2620561.3100000005</v>
      </c>
      <c r="GH68" s="36" t="s">
        <v>566</v>
      </c>
      <c r="GI68" s="37">
        <v>2013</v>
      </c>
      <c r="GJ68" s="53">
        <v>2590904.64</v>
      </c>
    </row>
    <row r="69" spans="1:192" s="35" customFormat="1" ht="10.8">
      <c r="A69" s="92" t="s">
        <v>64</v>
      </c>
      <c r="B69" s="40">
        <v>2014</v>
      </c>
      <c r="C69" s="41">
        <v>405989.81999999995</v>
      </c>
      <c r="D69" s="71">
        <v>89.586309191803991</v>
      </c>
      <c r="E69" s="50">
        <v>3637112.9543244848</v>
      </c>
      <c r="F69" s="92" t="s">
        <v>252</v>
      </c>
      <c r="G69" s="40">
        <v>2014</v>
      </c>
      <c r="H69" s="41">
        <v>134984.18</v>
      </c>
      <c r="I69" s="48">
        <v>70.756907059277651</v>
      </c>
      <c r="J69" s="50">
        <v>955106.30787328049</v>
      </c>
      <c r="K69" s="92" t="s">
        <v>67</v>
      </c>
      <c r="L69" s="40">
        <v>2014</v>
      </c>
      <c r="M69" s="41">
        <v>140504.04</v>
      </c>
      <c r="N69" s="48">
        <v>79.677578970268115</v>
      </c>
      <c r="O69" s="50">
        <v>1119502.1742741712</v>
      </c>
      <c r="P69" s="92" t="s">
        <v>68</v>
      </c>
      <c r="Q69" s="40">
        <v>2014</v>
      </c>
      <c r="R69" s="41">
        <v>36330.26</v>
      </c>
      <c r="S69" s="48">
        <v>61.372755277624137</v>
      </c>
      <c r="T69" s="50">
        <v>222968.81561524569</v>
      </c>
      <c r="U69" s="92" t="s">
        <v>2</v>
      </c>
      <c r="V69" s="40">
        <v>2014</v>
      </c>
      <c r="W69" s="41">
        <v>9792.6200000000008</v>
      </c>
      <c r="X69" s="48">
        <v>50.173347380247442</v>
      </c>
      <c r="Y69" s="50">
        <v>49132.852502275877</v>
      </c>
      <c r="Z69" s="92" t="s">
        <v>587</v>
      </c>
      <c r="AA69" s="40">
        <v>2014</v>
      </c>
      <c r="AB69" s="41">
        <v>812926.3</v>
      </c>
      <c r="AC69" s="48">
        <v>81.284404349221802</v>
      </c>
      <c r="AD69" s="50">
        <v>6607823.0075316792</v>
      </c>
      <c r="AE69" s="92" t="s">
        <v>12</v>
      </c>
      <c r="AF69" s="40">
        <v>2014</v>
      </c>
      <c r="AG69" s="41">
        <v>101434.89</v>
      </c>
      <c r="AH69" s="48">
        <v>831.56817765522931</v>
      </c>
      <c r="AI69" s="50">
        <v>8435002.662795864</v>
      </c>
      <c r="AJ69" s="92" t="s">
        <v>5</v>
      </c>
      <c r="AK69" s="40">
        <v>2014</v>
      </c>
      <c r="AL69" s="41">
        <v>127068.1</v>
      </c>
      <c r="AM69" s="48">
        <v>42.318638390336901</v>
      </c>
      <c r="AN69" s="50">
        <v>537734.89748471684</v>
      </c>
      <c r="AO69" s="92" t="s">
        <v>246</v>
      </c>
      <c r="AP69" s="40">
        <v>2014</v>
      </c>
      <c r="AQ69" s="41">
        <v>80945.86</v>
      </c>
      <c r="AR69" s="48">
        <v>104.47494771809831</v>
      </c>
      <c r="AS69" s="50">
        <v>845681.44914965052</v>
      </c>
      <c r="AT69" s="92" t="s">
        <v>589</v>
      </c>
      <c r="AU69" s="40">
        <v>2014</v>
      </c>
      <c r="AV69" s="41">
        <v>522893.53</v>
      </c>
      <c r="AW69" s="48">
        <v>491.14635790767784</v>
      </c>
      <c r="AX69" s="50">
        <v>25681725.28329891</v>
      </c>
      <c r="AY69" s="859"/>
      <c r="AZ69" s="860"/>
      <c r="BA69" s="860"/>
      <c r="BB69" s="860"/>
      <c r="BC69" s="861"/>
      <c r="BD69" s="92" t="s">
        <v>247</v>
      </c>
      <c r="BE69" s="45">
        <v>2014</v>
      </c>
      <c r="BF69" s="41">
        <v>105297.04000000001</v>
      </c>
      <c r="BG69" s="48">
        <v>479.17363965426671</v>
      </c>
      <c r="BH69" s="50">
        <v>5045556.590162091</v>
      </c>
      <c r="BI69" s="92" t="s">
        <v>342</v>
      </c>
      <c r="BJ69" s="40">
        <v>2014</v>
      </c>
      <c r="BK69" s="41">
        <v>893872.16</v>
      </c>
      <c r="BL69" s="48">
        <v>83.384456863287127</v>
      </c>
      <c r="BM69" s="50">
        <v>7453504.4566813298</v>
      </c>
      <c r="BN69" s="92" t="s">
        <v>1</v>
      </c>
      <c r="BO69" s="40">
        <v>2014</v>
      </c>
      <c r="BP69" s="41">
        <v>79537.25</v>
      </c>
      <c r="BQ69" s="48">
        <v>74.508622637015804</v>
      </c>
      <c r="BR69" s="50">
        <v>592621.09458359855</v>
      </c>
      <c r="BS69" s="92" t="s">
        <v>65</v>
      </c>
      <c r="BT69" s="40">
        <v>2014</v>
      </c>
      <c r="BU69" s="41">
        <v>4412.84</v>
      </c>
      <c r="BV69" s="48">
        <v>55.638658434167247</v>
      </c>
      <c r="BW69" s="50">
        <v>24552.449748463063</v>
      </c>
      <c r="BX69" s="92" t="s">
        <v>338</v>
      </c>
      <c r="BY69" s="40">
        <v>2014</v>
      </c>
      <c r="BZ69" s="41">
        <v>410402.66</v>
      </c>
      <c r="CA69" s="48">
        <v>89.221288284850488</v>
      </c>
      <c r="CB69" s="50">
        <v>3661665.4040729478</v>
      </c>
      <c r="CC69" s="92" t="s">
        <v>339</v>
      </c>
      <c r="CD69" s="40">
        <v>2014</v>
      </c>
      <c r="CE69" s="41">
        <v>176834.30000000002</v>
      </c>
      <c r="CF69" s="48">
        <v>75.916888855240003</v>
      </c>
      <c r="CG69" s="50">
        <v>1342470.9898894168</v>
      </c>
      <c r="CH69" s="847"/>
      <c r="CI69" s="848"/>
      <c r="CJ69" s="848"/>
      <c r="CK69" s="848"/>
      <c r="CL69" s="849"/>
      <c r="CM69" s="92" t="s">
        <v>248</v>
      </c>
      <c r="CN69" s="40">
        <v>2014</v>
      </c>
      <c r="CO69" s="41">
        <v>1375.29</v>
      </c>
      <c r="CP69" s="49">
        <v>49.635775801173402</v>
      </c>
      <c r="CQ69" s="50">
        <v>6826.3586101595765</v>
      </c>
      <c r="CR69" s="847"/>
      <c r="CS69" s="848"/>
      <c r="CT69" s="848"/>
      <c r="CU69" s="848"/>
      <c r="CV69" s="849"/>
      <c r="CW69" s="92" t="s">
        <v>249</v>
      </c>
      <c r="CX69" s="40">
        <v>2014</v>
      </c>
      <c r="CY69" s="41">
        <v>545386.84</v>
      </c>
      <c r="CZ69" s="49">
        <v>84.651322205468475</v>
      </c>
      <c r="DA69" s="50">
        <v>4616771.7119462285</v>
      </c>
      <c r="DB69" s="97" t="s">
        <v>594</v>
      </c>
      <c r="DC69" s="40">
        <v>2014</v>
      </c>
      <c r="DD69" s="41">
        <v>267539.46000000002</v>
      </c>
      <c r="DE69" s="49">
        <v>74.420846015965282</v>
      </c>
      <c r="DF69" s="50">
        <v>1991051.2955854507</v>
      </c>
      <c r="DG69" s="97" t="s">
        <v>4</v>
      </c>
      <c r="DH69" s="40">
        <v>2014</v>
      </c>
      <c r="DI69" s="41">
        <v>2183.02</v>
      </c>
      <c r="DJ69" s="49">
        <v>57.266552665327836</v>
      </c>
      <c r="DK69" s="50">
        <v>12501.402979946397</v>
      </c>
      <c r="DL69" s="97" t="s">
        <v>3</v>
      </c>
      <c r="DM69" s="40">
        <v>2014</v>
      </c>
      <c r="DN69" s="41">
        <v>1518.86</v>
      </c>
      <c r="DO69" s="49">
        <v>48.061155418818984</v>
      </c>
      <c r="DP69" s="50">
        <v>7299.8166519427396</v>
      </c>
      <c r="DQ69" s="97" t="s">
        <v>595</v>
      </c>
      <c r="DR69" s="40">
        <v>2014</v>
      </c>
      <c r="DS69" s="41">
        <v>379.55</v>
      </c>
      <c r="DT69" s="49">
        <v>23.187766133159037</v>
      </c>
      <c r="DU69" s="50">
        <v>880.09166358405128</v>
      </c>
      <c r="DV69" s="92" t="s">
        <v>597</v>
      </c>
      <c r="DW69" s="40">
        <v>2014</v>
      </c>
      <c r="DX69" s="41">
        <v>127447.65000000001</v>
      </c>
      <c r="DY69" s="49">
        <v>42.261665016836389</v>
      </c>
      <c r="DZ69" s="50">
        <v>538614.98914830084</v>
      </c>
      <c r="EA69" s="847"/>
      <c r="EB69" s="848"/>
      <c r="EC69" s="848"/>
      <c r="ED69" s="848"/>
      <c r="EE69" s="848"/>
      <c r="EF69" s="101" t="s">
        <v>251</v>
      </c>
      <c r="EG69" s="40">
        <v>2014</v>
      </c>
      <c r="EH69" s="58">
        <v>14.818544925816193</v>
      </c>
      <c r="EI69" s="48">
        <v>17.820000000000007</v>
      </c>
      <c r="EJ69" s="50">
        <v>1503117.4745102236</v>
      </c>
      <c r="EK69" s="92" t="s">
        <v>253</v>
      </c>
      <c r="EL69" s="40">
        <v>2014</v>
      </c>
      <c r="EM69" s="41">
        <v>8022.6399999999994</v>
      </c>
      <c r="EN69" s="48">
        <v>99.91854707712028</v>
      </c>
      <c r="EO69" s="50">
        <v>80161.053252278813</v>
      </c>
      <c r="EP69" s="39" t="s">
        <v>254</v>
      </c>
      <c r="EQ69" s="40">
        <v>2014</v>
      </c>
      <c r="ER69" s="41">
        <v>2550.13</v>
      </c>
      <c r="ES69" s="48">
        <v>357.98052325322101</v>
      </c>
      <c r="ET69" s="50">
        <v>91289.687176373642</v>
      </c>
      <c r="EU69" s="92" t="s">
        <v>250</v>
      </c>
      <c r="EV69" s="69">
        <v>2014</v>
      </c>
      <c r="EW69" s="41">
        <v>56778.47</v>
      </c>
      <c r="EX69" s="49">
        <v>104.08739040212011</v>
      </c>
      <c r="EY69" s="50">
        <v>590992.27733250649</v>
      </c>
      <c r="EZ69" s="92" t="s">
        <v>255</v>
      </c>
      <c r="FA69" s="72">
        <v>2014</v>
      </c>
      <c r="FB69" s="41">
        <v>68553.399999999994</v>
      </c>
      <c r="FC69" s="48">
        <v>97.054510533064317</v>
      </c>
      <c r="FD69" s="50">
        <v>665341.66823773703</v>
      </c>
      <c r="FE69" s="92" t="s">
        <v>299</v>
      </c>
      <c r="FF69" s="40">
        <v>2014</v>
      </c>
      <c r="FG69" s="41">
        <v>628652.41</v>
      </c>
      <c r="FH69" s="49">
        <v>93.976775211848235</v>
      </c>
      <c r="FI69" s="50">
        <v>5907872.622095665</v>
      </c>
      <c r="FJ69" s="97" t="s">
        <v>11</v>
      </c>
      <c r="FK69" s="40">
        <v>2014</v>
      </c>
      <c r="FL69" s="41">
        <v>33450.44</v>
      </c>
      <c r="FM69" s="49">
        <v>481.54617805888063</v>
      </c>
      <c r="FN69" s="50">
        <v>1610793.1536387904</v>
      </c>
      <c r="FO69" s="97" t="s">
        <v>10</v>
      </c>
      <c r="FP69" s="40">
        <v>2014</v>
      </c>
      <c r="FQ69" s="41">
        <v>71846.600000000006</v>
      </c>
      <c r="FR69" s="49">
        <v>478.06902992254345</v>
      </c>
      <c r="FS69" s="50">
        <v>3434763.4365233011</v>
      </c>
      <c r="FT69" s="108" t="s">
        <v>599</v>
      </c>
      <c r="FU69" s="77">
        <v>2014</v>
      </c>
      <c r="FV69" s="30">
        <v>762006.92</v>
      </c>
      <c r="FW69" s="78">
        <v>95.069577857878073</v>
      </c>
      <c r="FX69" s="79">
        <v>7244367.6209181873</v>
      </c>
      <c r="FY69" s="110" t="s">
        <v>561</v>
      </c>
      <c r="FZ69" s="37">
        <v>2014</v>
      </c>
      <c r="GA69" s="53">
        <v>1885496.29</v>
      </c>
      <c r="GB69" s="111" t="s">
        <v>600</v>
      </c>
      <c r="GC69" s="37">
        <v>2014</v>
      </c>
      <c r="GD69" s="53">
        <v>719300</v>
      </c>
      <c r="GE69" s="109" t="s">
        <v>562</v>
      </c>
      <c r="GF69" s="37">
        <v>2014</v>
      </c>
      <c r="GG69" s="112">
        <v>2647503.21</v>
      </c>
      <c r="GH69" s="36" t="s">
        <v>566</v>
      </c>
      <c r="GI69" s="37">
        <v>2014</v>
      </c>
      <c r="GJ69" s="53">
        <v>2625923.67</v>
      </c>
    </row>
    <row r="70" spans="1:192" s="35" customFormat="1" ht="11.4" thickBot="1">
      <c r="A70" s="92" t="s">
        <v>64</v>
      </c>
      <c r="B70" s="40">
        <v>2015</v>
      </c>
      <c r="C70" s="41">
        <v>426611.36</v>
      </c>
      <c r="D70" s="71">
        <v>88.083503259365415</v>
      </c>
      <c r="E70" s="50">
        <v>3757742.3119042316</v>
      </c>
      <c r="F70" s="92" t="s">
        <v>252</v>
      </c>
      <c r="G70" s="40">
        <v>2015</v>
      </c>
      <c r="H70" s="41">
        <v>135074.57</v>
      </c>
      <c r="I70" s="48">
        <v>71.240100163592516</v>
      </c>
      <c r="J70" s="50">
        <v>962272.58963541896</v>
      </c>
      <c r="K70" s="92" t="s">
        <v>67</v>
      </c>
      <c r="L70" s="40">
        <v>2015</v>
      </c>
      <c r="M70" s="41">
        <v>144383.82</v>
      </c>
      <c r="N70" s="48">
        <v>82.517090581376792</v>
      </c>
      <c r="O70" s="50">
        <v>1191413.2753425203</v>
      </c>
      <c r="P70" s="92" t="s">
        <v>68</v>
      </c>
      <c r="Q70" s="40">
        <v>2015</v>
      </c>
      <c r="R70" s="41">
        <v>44865.48</v>
      </c>
      <c r="S70" s="48">
        <v>59.031153329541276</v>
      </c>
      <c r="T70" s="50">
        <v>264846.10290834674</v>
      </c>
      <c r="U70" s="92" t="s">
        <v>2</v>
      </c>
      <c r="V70" s="40">
        <v>2015</v>
      </c>
      <c r="W70" s="41">
        <v>9535.9500000000007</v>
      </c>
      <c r="X70" s="48">
        <v>49.769530223955577</v>
      </c>
      <c r="Y70" s="50">
        <v>47459.975173912928</v>
      </c>
      <c r="Z70" s="92" t="s">
        <v>587</v>
      </c>
      <c r="AA70" s="40">
        <v>2015</v>
      </c>
      <c r="AB70" s="41">
        <v>849693.20000000019</v>
      </c>
      <c r="AC70" s="48">
        <v>80.656887433864682</v>
      </c>
      <c r="AD70" s="50">
        <v>6853360.8785720281</v>
      </c>
      <c r="AE70" s="92" t="s">
        <v>12</v>
      </c>
      <c r="AF70" s="40">
        <v>2015</v>
      </c>
      <c r="AG70" s="41">
        <v>87138.62</v>
      </c>
      <c r="AH70" s="48">
        <v>777.06838840396006</v>
      </c>
      <c r="AI70" s="50">
        <v>6771266.7011145083</v>
      </c>
      <c r="AJ70" s="92" t="s">
        <v>5</v>
      </c>
      <c r="AK70" s="40">
        <v>2015</v>
      </c>
      <c r="AL70" s="41">
        <v>118774.87</v>
      </c>
      <c r="AM70" s="48">
        <v>38.932652802591612</v>
      </c>
      <c r="AN70" s="50">
        <v>462422.07753829547</v>
      </c>
      <c r="AO70" s="92" t="s">
        <v>246</v>
      </c>
      <c r="AP70" s="40">
        <v>2015</v>
      </c>
      <c r="AQ70" s="41">
        <v>64501.5</v>
      </c>
      <c r="AR70" s="48">
        <v>102.43012003904744</v>
      </c>
      <c r="AS70" s="50">
        <v>660689.63876986189</v>
      </c>
      <c r="AT70" s="92" t="s">
        <v>589</v>
      </c>
      <c r="AU70" s="40">
        <v>2015</v>
      </c>
      <c r="AV70" s="41">
        <v>520064.1</v>
      </c>
      <c r="AW70" s="48">
        <v>487.88372896265707</v>
      </c>
      <c r="AX70" s="50">
        <v>25373081.240760818</v>
      </c>
      <c r="AY70" s="859"/>
      <c r="AZ70" s="860"/>
      <c r="BA70" s="860"/>
      <c r="BB70" s="860"/>
      <c r="BC70" s="861"/>
      <c r="BD70" s="92" t="s">
        <v>247</v>
      </c>
      <c r="BE70" s="45">
        <v>2015</v>
      </c>
      <c r="BF70" s="41">
        <v>105929.18</v>
      </c>
      <c r="BG70" s="48">
        <v>481.37457749551157</v>
      </c>
      <c r="BH70" s="50">
        <v>5099161.426694599</v>
      </c>
      <c r="BI70" s="92" t="s">
        <v>342</v>
      </c>
      <c r="BJ70" s="40">
        <v>2015</v>
      </c>
      <c r="BK70" s="41">
        <v>914194.70000000019</v>
      </c>
      <c r="BL70" s="48">
        <v>82.193109600634187</v>
      </c>
      <c r="BM70" s="50">
        <v>7514050.5173418904</v>
      </c>
      <c r="BN70" s="92" t="s">
        <v>1</v>
      </c>
      <c r="BO70" s="40">
        <v>2015</v>
      </c>
      <c r="BP70" s="41">
        <v>82790.41</v>
      </c>
      <c r="BQ70" s="48">
        <v>71.541335807285364</v>
      </c>
      <c r="BR70" s="50">
        <v>592293.65234328364</v>
      </c>
      <c r="BS70" s="92" t="s">
        <v>65</v>
      </c>
      <c r="BT70" s="40">
        <v>2015</v>
      </c>
      <c r="BU70" s="41">
        <v>5638.9</v>
      </c>
      <c r="BV70" s="48">
        <v>59.498912072247656</v>
      </c>
      <c r="BW70" s="50">
        <v>33550.841528419733</v>
      </c>
      <c r="BX70" s="92" t="s">
        <v>338</v>
      </c>
      <c r="BY70" s="40">
        <v>2015</v>
      </c>
      <c r="BZ70" s="41">
        <v>432250.26</v>
      </c>
      <c r="CA70" s="48">
        <v>87.710604348338663</v>
      </c>
      <c r="CB70" s="50">
        <v>3791293.1534326514</v>
      </c>
      <c r="CC70" s="92" t="s">
        <v>339</v>
      </c>
      <c r="CD70" s="40">
        <v>2015</v>
      </c>
      <c r="CE70" s="41">
        <v>189249.30000000002</v>
      </c>
      <c r="CF70" s="48">
        <v>76.949261014485501</v>
      </c>
      <c r="CG70" s="50">
        <v>1456259.3782508671</v>
      </c>
      <c r="CH70" s="847"/>
      <c r="CI70" s="848"/>
      <c r="CJ70" s="848"/>
      <c r="CK70" s="848"/>
      <c r="CL70" s="849"/>
      <c r="CM70" s="92" t="s">
        <v>248</v>
      </c>
      <c r="CN70" s="40">
        <v>2015</v>
      </c>
      <c r="CO70" s="41">
        <v>792.71</v>
      </c>
      <c r="CP70" s="49">
        <v>47.711391756047654</v>
      </c>
      <c r="CQ70" s="50">
        <v>3782.1297358936536</v>
      </c>
      <c r="CR70" s="847"/>
      <c r="CS70" s="848"/>
      <c r="CT70" s="848"/>
      <c r="CU70" s="848"/>
      <c r="CV70" s="849"/>
      <c r="CW70" s="92" t="s">
        <v>249</v>
      </c>
      <c r="CX70" s="40">
        <v>2015</v>
      </c>
      <c r="CY70" s="41">
        <v>567324.83000000007</v>
      </c>
      <c r="CZ70" s="49">
        <v>83.789136165044454</v>
      </c>
      <c r="DA70" s="50">
        <v>4753565.7430680702</v>
      </c>
      <c r="DB70" s="97" t="s">
        <v>594</v>
      </c>
      <c r="DC70" s="40">
        <v>2015</v>
      </c>
      <c r="DD70" s="41">
        <v>282368.37000000005</v>
      </c>
      <c r="DE70" s="49">
        <v>74.363680872045165</v>
      </c>
      <c r="DF70" s="50">
        <v>2099795.1355039575</v>
      </c>
      <c r="DG70" s="97" t="s">
        <v>4</v>
      </c>
      <c r="DH70" s="40">
        <v>2015</v>
      </c>
      <c r="DI70" s="41">
        <v>4305.25</v>
      </c>
      <c r="DJ70" s="49">
        <v>44.520517223838155</v>
      </c>
      <c r="DK70" s="50">
        <v>19167.195677792923</v>
      </c>
      <c r="DL70" s="97" t="s">
        <v>3</v>
      </c>
      <c r="DM70" s="40">
        <v>2015</v>
      </c>
      <c r="DN70" s="41">
        <v>2255.46</v>
      </c>
      <c r="DO70" s="49">
        <v>40.547000712821166</v>
      </c>
      <c r="DP70" s="50">
        <v>9145.2138227739633</v>
      </c>
      <c r="DQ70" s="97" t="s">
        <v>595</v>
      </c>
      <c r="DR70" s="40">
        <v>2015</v>
      </c>
      <c r="DS70" s="41">
        <v>537.63</v>
      </c>
      <c r="DT70" s="49">
        <v>19.905487405951256</v>
      </c>
      <c r="DU70" s="50">
        <v>1070.1787194061574</v>
      </c>
      <c r="DV70" s="92" t="s">
        <v>597</v>
      </c>
      <c r="DW70" s="40">
        <v>2015</v>
      </c>
      <c r="DX70" s="41">
        <v>119312.5</v>
      </c>
      <c r="DY70" s="49">
        <v>38.846915139461629</v>
      </c>
      <c r="DZ70" s="50">
        <v>463492.25625770161</v>
      </c>
      <c r="EA70" s="847"/>
      <c r="EB70" s="848"/>
      <c r="EC70" s="848"/>
      <c r="ED70" s="848"/>
      <c r="EE70" s="848"/>
      <c r="EF70" s="101" t="s">
        <v>251</v>
      </c>
      <c r="EG70" s="40">
        <v>2015</v>
      </c>
      <c r="EH70" s="58">
        <v>13.543198400747643</v>
      </c>
      <c r="EI70" s="48">
        <v>17.428579778627146</v>
      </c>
      <c r="EJ70" s="50">
        <v>1180135.6190273566</v>
      </c>
      <c r="EK70" s="92" t="s">
        <v>253</v>
      </c>
      <c r="EL70" s="40">
        <v>2015</v>
      </c>
      <c r="EM70" s="41">
        <v>8980.26</v>
      </c>
      <c r="EN70" s="48">
        <v>74.663293827649269</v>
      </c>
      <c r="EO70" s="50">
        <v>67049.579102868563</v>
      </c>
      <c r="EP70" s="39" t="s">
        <v>254</v>
      </c>
      <c r="EQ70" s="40">
        <v>2015</v>
      </c>
      <c r="ER70" s="41">
        <v>3308.3999999999996</v>
      </c>
      <c r="ES70" s="48">
        <v>340.45</v>
      </c>
      <c r="ET70" s="50">
        <v>112634.47799999999</v>
      </c>
      <c r="EU70" s="92" t="s">
        <v>250</v>
      </c>
      <c r="EV70" s="69">
        <v>2015</v>
      </c>
      <c r="EW70" s="41">
        <v>57300.09</v>
      </c>
      <c r="EX70" s="49">
        <v>98.957228805171198</v>
      </c>
      <c r="EY70" s="50">
        <v>567025.81166869018</v>
      </c>
      <c r="EZ70" s="92" t="s">
        <v>255</v>
      </c>
      <c r="FA70" s="40">
        <v>2015</v>
      </c>
      <c r="FB70" s="41">
        <v>68113.55</v>
      </c>
      <c r="FC70" s="48">
        <v>89.172151808652387</v>
      </c>
      <c r="FD70" s="50">
        <v>607383.18208262348</v>
      </c>
      <c r="FE70" s="92" t="s">
        <v>299</v>
      </c>
      <c r="FF70" s="40">
        <v>2015</v>
      </c>
      <c r="FG70" s="41">
        <v>599266.68000000005</v>
      </c>
      <c r="FH70" s="49">
        <v>89.251079871230104</v>
      </c>
      <c r="FI70" s="50">
        <v>5348519.8320846893</v>
      </c>
      <c r="FJ70" s="107" t="s">
        <v>11</v>
      </c>
      <c r="FK70" s="80">
        <v>2015</v>
      </c>
      <c r="FL70" s="60">
        <v>35929.85</v>
      </c>
      <c r="FM70" s="61">
        <v>471.6820833068943</v>
      </c>
      <c r="FN70" s="62">
        <v>1694746.6500904213</v>
      </c>
      <c r="FO70" s="107" t="s">
        <v>10</v>
      </c>
      <c r="FP70" s="80">
        <v>2015</v>
      </c>
      <c r="FQ70" s="60">
        <v>69999.33</v>
      </c>
      <c r="FR70" s="61">
        <v>486.03467712201802</v>
      </c>
      <c r="FS70" s="62">
        <v>3402210.1755307592</v>
      </c>
      <c r="FT70" s="108" t="s">
        <v>599</v>
      </c>
      <c r="FU70" s="77">
        <v>2015</v>
      </c>
      <c r="FV70" s="30">
        <v>733660.58000000007</v>
      </c>
      <c r="FW70" s="78">
        <v>89.823258664638487</v>
      </c>
      <c r="FX70" s="79">
        <v>6589978.404938871</v>
      </c>
      <c r="FY70" s="110" t="s">
        <v>561</v>
      </c>
      <c r="FZ70" s="37">
        <v>2015</v>
      </c>
      <c r="GA70" s="53">
        <v>1899107.1100000003</v>
      </c>
      <c r="GB70" s="111" t="s">
        <v>600</v>
      </c>
      <c r="GC70" s="37">
        <v>2015</v>
      </c>
      <c r="GD70" s="53">
        <v>685600</v>
      </c>
      <c r="GE70" s="109" t="s">
        <v>562</v>
      </c>
      <c r="GF70" s="47">
        <v>2015</v>
      </c>
      <c r="GG70" s="112">
        <v>2632767.6900000004</v>
      </c>
      <c r="GH70" s="36" t="s">
        <v>566</v>
      </c>
      <c r="GI70" s="37">
        <v>2015</v>
      </c>
      <c r="GJ70" s="53">
        <v>2604660.08</v>
      </c>
    </row>
    <row r="71" spans="1:192" s="35" customFormat="1" ht="9.75" customHeight="1" thickTop="1">
      <c r="A71" s="92" t="s">
        <v>64</v>
      </c>
      <c r="B71" s="40">
        <v>2016</v>
      </c>
      <c r="C71" s="41">
        <v>404278.61</v>
      </c>
      <c r="D71" s="48">
        <v>83.3</v>
      </c>
      <c r="E71" s="50">
        <v>3369496.46</v>
      </c>
      <c r="F71" s="92" t="s">
        <v>252</v>
      </c>
      <c r="G71" s="40">
        <v>2016</v>
      </c>
      <c r="H71" s="41">
        <v>121390.2</v>
      </c>
      <c r="I71" s="48">
        <v>65.5</v>
      </c>
      <c r="J71" s="50">
        <v>794814.84</v>
      </c>
      <c r="K71" s="92" t="s">
        <v>67</v>
      </c>
      <c r="L71" s="40">
        <v>2016</v>
      </c>
      <c r="M71" s="41">
        <v>149049.51999999999</v>
      </c>
      <c r="N71" s="48">
        <v>74.099999999999994</v>
      </c>
      <c r="O71" s="50">
        <v>1103990.57</v>
      </c>
      <c r="P71" s="92" t="s">
        <v>68</v>
      </c>
      <c r="Q71" s="40">
        <v>2016</v>
      </c>
      <c r="R71" s="41">
        <v>49762.65</v>
      </c>
      <c r="S71" s="48">
        <v>57</v>
      </c>
      <c r="T71" s="50">
        <v>283660.59000000003</v>
      </c>
      <c r="U71" s="92" t="s">
        <v>2</v>
      </c>
      <c r="V71" s="40">
        <v>2016</v>
      </c>
      <c r="W71" s="41">
        <v>9867.1299999999992</v>
      </c>
      <c r="X71" s="48">
        <v>50.5</v>
      </c>
      <c r="Y71" s="50">
        <v>49793.919999999998</v>
      </c>
      <c r="Z71" s="92" t="s">
        <v>587</v>
      </c>
      <c r="AA71" s="40">
        <v>2016</v>
      </c>
      <c r="AB71" s="41">
        <v>822795.85</v>
      </c>
      <c r="AC71" s="48">
        <v>75.085814940520081</v>
      </c>
      <c r="AD71" s="50">
        <v>6178029.692692792</v>
      </c>
      <c r="AE71" s="92" t="s">
        <v>12</v>
      </c>
      <c r="AF71" s="40">
        <v>2016</v>
      </c>
      <c r="AG71" s="41">
        <v>86406.14</v>
      </c>
      <c r="AH71" s="48">
        <v>803.7</v>
      </c>
      <c r="AI71" s="50">
        <v>6944883.7400000002</v>
      </c>
      <c r="AJ71" s="92" t="s">
        <v>5</v>
      </c>
      <c r="AK71" s="40">
        <v>2016</v>
      </c>
      <c r="AL71" s="41">
        <v>121452.8</v>
      </c>
      <c r="AM71" s="48">
        <v>36.799999999999997</v>
      </c>
      <c r="AN71" s="50">
        <v>447534.74</v>
      </c>
      <c r="AO71" s="92" t="s">
        <v>246</v>
      </c>
      <c r="AP71" s="40">
        <v>2016</v>
      </c>
      <c r="AQ71" s="41">
        <v>64698.55</v>
      </c>
      <c r="AR71" s="48">
        <v>97.3</v>
      </c>
      <c r="AS71" s="50">
        <v>629757.51</v>
      </c>
      <c r="AT71" s="92" t="s">
        <v>589</v>
      </c>
      <c r="AU71" s="40">
        <v>2016</v>
      </c>
      <c r="AV71" s="41">
        <v>524682.51</v>
      </c>
      <c r="AW71" s="48">
        <v>465</v>
      </c>
      <c r="AX71" s="50">
        <v>24396700.469999999</v>
      </c>
      <c r="AY71" s="859"/>
      <c r="AZ71" s="860"/>
      <c r="BA71" s="860"/>
      <c r="BB71" s="860"/>
      <c r="BC71" s="861"/>
      <c r="BD71" s="92" t="s">
        <v>247</v>
      </c>
      <c r="BE71" s="45">
        <v>2016</v>
      </c>
      <c r="BF71" s="41">
        <v>107865.47</v>
      </c>
      <c r="BG71" s="48">
        <v>468</v>
      </c>
      <c r="BH71" s="50">
        <v>5047616.7699999996</v>
      </c>
      <c r="BI71" s="92" t="s">
        <v>342</v>
      </c>
      <c r="BJ71" s="40">
        <v>2016</v>
      </c>
      <c r="BK71" s="41">
        <v>887494.4</v>
      </c>
      <c r="BL71" s="48">
        <v>76.7</v>
      </c>
      <c r="BM71" s="50">
        <v>6807787.1500000004</v>
      </c>
      <c r="BN71" s="94" t="s">
        <v>1</v>
      </c>
      <c r="BO71" s="40">
        <v>2016</v>
      </c>
      <c r="BP71" s="41">
        <v>81253.91</v>
      </c>
      <c r="BQ71" s="48">
        <v>66.2</v>
      </c>
      <c r="BR71" s="50">
        <v>538253.19999999995</v>
      </c>
      <c r="BS71" s="92" t="s">
        <v>65</v>
      </c>
      <c r="BT71" s="40">
        <v>2016</v>
      </c>
      <c r="BU71" s="41">
        <v>6245.04</v>
      </c>
      <c r="BV71" s="48">
        <v>55.6</v>
      </c>
      <c r="BW71" s="50">
        <v>34732.980000000003</v>
      </c>
      <c r="BX71" s="92" t="s">
        <v>338</v>
      </c>
      <c r="BY71" s="40">
        <v>2016</v>
      </c>
      <c r="BZ71" s="41">
        <v>410523.65</v>
      </c>
      <c r="CA71" s="48">
        <v>82.9</v>
      </c>
      <c r="CB71" s="50">
        <v>3404229.44</v>
      </c>
      <c r="CC71" s="92" t="s">
        <v>339</v>
      </c>
      <c r="CD71" s="40">
        <v>2016</v>
      </c>
      <c r="CE71" s="41">
        <v>198812.17</v>
      </c>
      <c r="CF71" s="48">
        <v>69.8</v>
      </c>
      <c r="CG71" s="50">
        <v>1387651.16</v>
      </c>
      <c r="CH71" s="847"/>
      <c r="CI71" s="848"/>
      <c r="CJ71" s="848"/>
      <c r="CK71" s="848"/>
      <c r="CL71" s="849"/>
      <c r="CM71" s="92" t="s">
        <v>248</v>
      </c>
      <c r="CN71" s="40">
        <v>2016</v>
      </c>
      <c r="CO71" s="735" t="s">
        <v>301</v>
      </c>
      <c r="CP71" s="735" t="s">
        <v>301</v>
      </c>
      <c r="CQ71" s="735" t="s">
        <v>301</v>
      </c>
      <c r="CR71" s="847"/>
      <c r="CS71" s="848"/>
      <c r="CT71" s="848"/>
      <c r="CU71" s="848"/>
      <c r="CV71" s="849"/>
      <c r="CW71" s="92" t="s">
        <v>249</v>
      </c>
      <c r="CX71" s="40">
        <v>2016</v>
      </c>
      <c r="CY71" s="41">
        <v>531913.85</v>
      </c>
      <c r="CZ71" s="49">
        <v>78.942187766672959</v>
      </c>
      <c r="DA71" s="50">
        <v>4199044.302239391</v>
      </c>
      <c r="DB71" s="97" t="s">
        <v>594</v>
      </c>
      <c r="DC71" s="40">
        <v>2016</v>
      </c>
      <c r="DD71" s="41">
        <v>290882</v>
      </c>
      <c r="DE71" s="49">
        <v>68.0339583495103</v>
      </c>
      <c r="DF71" s="50">
        <v>1978985.3872622256</v>
      </c>
      <c r="DG71" s="97" t="s">
        <v>4</v>
      </c>
      <c r="DH71" s="40">
        <v>2016</v>
      </c>
      <c r="DI71" s="41">
        <v>5295.42</v>
      </c>
      <c r="DJ71" s="49">
        <v>42.4</v>
      </c>
      <c r="DK71" s="50">
        <v>22478.91</v>
      </c>
      <c r="DL71" s="97" t="s">
        <v>3</v>
      </c>
      <c r="DM71" s="40">
        <v>2016</v>
      </c>
      <c r="DN71" s="41">
        <v>2870.08</v>
      </c>
      <c r="DO71" s="49">
        <v>35.200000000000003</v>
      </c>
      <c r="DP71" s="50">
        <v>10102.540000000001</v>
      </c>
      <c r="DQ71" s="97" t="s">
        <v>595</v>
      </c>
      <c r="DR71" s="40">
        <v>2016</v>
      </c>
      <c r="DS71" s="88" t="s">
        <v>301</v>
      </c>
      <c r="DT71" s="88" t="s">
        <v>301</v>
      </c>
      <c r="DU71" s="1015" t="s">
        <v>301</v>
      </c>
      <c r="DV71" s="92" t="s">
        <v>597</v>
      </c>
      <c r="DW71" s="40">
        <v>2016</v>
      </c>
      <c r="DX71" s="41">
        <v>122255.73</v>
      </c>
      <c r="DY71" s="49">
        <v>36.700000000000003</v>
      </c>
      <c r="DZ71" s="50">
        <v>448493.17</v>
      </c>
      <c r="EA71" s="847"/>
      <c r="EB71" s="848"/>
      <c r="EC71" s="848"/>
      <c r="ED71" s="848"/>
      <c r="EE71" s="848"/>
      <c r="EF71" s="850" t="s">
        <v>593</v>
      </c>
      <c r="EG71" s="851"/>
      <c r="EH71" s="851"/>
      <c r="EI71" s="851"/>
      <c r="EJ71" s="852"/>
      <c r="EK71" s="92" t="s">
        <v>253</v>
      </c>
      <c r="EL71" s="40">
        <v>2016</v>
      </c>
      <c r="EM71" s="41">
        <v>8927.76</v>
      </c>
      <c r="EN71" s="48">
        <v>80.400000000000006</v>
      </c>
      <c r="EO71" s="50">
        <v>71792.5</v>
      </c>
      <c r="EP71" s="39" t="s">
        <v>254</v>
      </c>
      <c r="EQ71" s="40">
        <v>2016</v>
      </c>
      <c r="ER71" s="41">
        <v>2214.94</v>
      </c>
      <c r="ES71" s="48">
        <v>335.4</v>
      </c>
      <c r="ET71" s="50">
        <v>74297.23</v>
      </c>
      <c r="EU71" s="92" t="s">
        <v>250</v>
      </c>
      <c r="EV71" s="69">
        <v>2016</v>
      </c>
      <c r="EW71" s="41">
        <v>59932.39</v>
      </c>
      <c r="EX71" s="48">
        <v>94.8</v>
      </c>
      <c r="EY71" s="50">
        <v>568328.71</v>
      </c>
      <c r="EZ71" s="92" t="s">
        <v>255</v>
      </c>
      <c r="FA71" s="72">
        <v>2016</v>
      </c>
      <c r="FB71" s="41">
        <v>77635.39</v>
      </c>
      <c r="FC71" s="48">
        <v>84.7</v>
      </c>
      <c r="FD71" s="50">
        <v>657571.7533000001</v>
      </c>
      <c r="FE71" s="92" t="s">
        <v>299</v>
      </c>
      <c r="FF71" s="40">
        <v>2016</v>
      </c>
      <c r="FG71" s="41">
        <v>594011.35</v>
      </c>
      <c r="FH71" s="48">
        <v>86.3</v>
      </c>
      <c r="FI71" s="50">
        <v>5127161.82</v>
      </c>
      <c r="FJ71" s="853" t="s">
        <v>598</v>
      </c>
      <c r="FK71" s="853"/>
      <c r="FL71" s="853"/>
      <c r="FM71" s="853"/>
      <c r="FN71" s="854"/>
      <c r="FO71" s="857" t="s">
        <v>598</v>
      </c>
      <c r="FP71" s="853"/>
      <c r="FQ71" s="853"/>
      <c r="FR71" s="853"/>
      <c r="FS71" s="854"/>
      <c r="FT71" s="729" t="s">
        <v>599</v>
      </c>
      <c r="FU71" s="730">
        <v>2016</v>
      </c>
      <c r="FV71" s="43">
        <v>740506.89</v>
      </c>
      <c r="FW71" s="742">
        <v>86.762930501564952</v>
      </c>
      <c r="FX71" s="50">
        <v>6424854.7833000002</v>
      </c>
      <c r="FY71" s="110" t="s">
        <v>561</v>
      </c>
      <c r="FZ71" s="47">
        <v>2016</v>
      </c>
      <c r="GA71" s="53">
        <v>1887766.55</v>
      </c>
      <c r="GB71" s="111" t="s">
        <v>600</v>
      </c>
      <c r="GC71" s="47">
        <v>2016</v>
      </c>
      <c r="GD71" s="53">
        <v>690945</v>
      </c>
      <c r="GE71" s="111" t="s">
        <v>562</v>
      </c>
      <c r="GF71" s="47">
        <v>2016</v>
      </c>
      <c r="GG71" s="112">
        <v>2628273.44</v>
      </c>
      <c r="GH71" s="733" t="s">
        <v>566</v>
      </c>
      <c r="GI71" s="47">
        <v>2016</v>
      </c>
      <c r="GJ71" s="53">
        <v>2598163.73</v>
      </c>
    </row>
    <row r="72" spans="1:192" s="35" customFormat="1" ht="10.8">
      <c r="A72" s="92" t="s">
        <v>64</v>
      </c>
      <c r="B72" s="40">
        <v>2017</v>
      </c>
      <c r="C72" s="41">
        <v>412328.79</v>
      </c>
      <c r="D72" s="71">
        <v>82.4</v>
      </c>
      <c r="E72" s="50">
        <v>3397582.66</v>
      </c>
      <c r="F72" s="92" t="s">
        <v>252</v>
      </c>
      <c r="G72" s="40">
        <v>2017</v>
      </c>
      <c r="H72" s="41">
        <v>118938.25</v>
      </c>
      <c r="I72" s="48">
        <v>62.3</v>
      </c>
      <c r="J72" s="50">
        <v>740512.38</v>
      </c>
      <c r="K72" s="92" t="s">
        <v>67</v>
      </c>
      <c r="L72" s="40">
        <v>2017</v>
      </c>
      <c r="M72" s="41">
        <v>143798.45000000001</v>
      </c>
      <c r="N72" s="48">
        <v>74.400000000000006</v>
      </c>
      <c r="O72" s="50">
        <v>1069761.24</v>
      </c>
      <c r="P72" s="92" t="s">
        <v>68</v>
      </c>
      <c r="Q72" s="40">
        <v>2017</v>
      </c>
      <c r="R72" s="41">
        <v>45925.7</v>
      </c>
      <c r="S72" s="48">
        <v>54</v>
      </c>
      <c r="T72" s="50">
        <v>248155.03</v>
      </c>
      <c r="U72" s="92" t="s">
        <v>2</v>
      </c>
      <c r="V72" s="40">
        <v>2017</v>
      </c>
      <c r="W72" s="41">
        <v>9969.19</v>
      </c>
      <c r="X72" s="48">
        <v>53.6</v>
      </c>
      <c r="Y72" s="50">
        <v>53410.28</v>
      </c>
      <c r="Z72" s="92" t="s">
        <v>587</v>
      </c>
      <c r="AA72" s="40">
        <v>2017</v>
      </c>
      <c r="AB72" s="41">
        <v>815080.8</v>
      </c>
      <c r="AC72" s="48">
        <v>74.020937433442199</v>
      </c>
      <c r="AD72" s="50">
        <v>6033304.4900000012</v>
      </c>
      <c r="AE72" s="92" t="s">
        <v>12</v>
      </c>
      <c r="AF72" s="40">
        <v>2017</v>
      </c>
      <c r="AG72" s="41">
        <v>102591.9</v>
      </c>
      <c r="AH72" s="48">
        <v>826.2</v>
      </c>
      <c r="AI72" s="50">
        <v>8475774.1500000004</v>
      </c>
      <c r="AJ72" s="92" t="s">
        <v>5</v>
      </c>
      <c r="AK72" s="40">
        <v>2017</v>
      </c>
      <c r="AL72" s="41">
        <v>121622.9</v>
      </c>
      <c r="AM72" s="48">
        <v>31.9</v>
      </c>
      <c r="AN72" s="50">
        <v>388566.8</v>
      </c>
      <c r="AO72" s="92" t="s">
        <v>246</v>
      </c>
      <c r="AP72" s="40">
        <v>2017</v>
      </c>
      <c r="AQ72" s="41">
        <v>74511.649999999994</v>
      </c>
      <c r="AR72" s="48">
        <v>103.5</v>
      </c>
      <c r="AS72" s="50">
        <v>771534.11</v>
      </c>
      <c r="AT72" s="92" t="s">
        <v>589</v>
      </c>
      <c r="AU72" s="40">
        <v>2017</v>
      </c>
      <c r="AV72" s="41">
        <v>494187.37</v>
      </c>
      <c r="AW72" s="48">
        <v>502.4</v>
      </c>
      <c r="AX72" s="50">
        <v>24825881.18</v>
      </c>
      <c r="AY72" s="859"/>
      <c r="AZ72" s="860"/>
      <c r="BA72" s="860"/>
      <c r="BB72" s="860"/>
      <c r="BC72" s="861"/>
      <c r="BD72" s="92" t="s">
        <v>247</v>
      </c>
      <c r="BE72" s="45">
        <v>2017</v>
      </c>
      <c r="BF72" s="41">
        <v>112291.01</v>
      </c>
      <c r="BG72" s="48">
        <v>485.3</v>
      </c>
      <c r="BH72" s="50">
        <v>5449196.6200000001</v>
      </c>
      <c r="BI72" s="92" t="s">
        <v>342</v>
      </c>
      <c r="BJ72" s="40">
        <v>2017</v>
      </c>
      <c r="BK72" s="41">
        <v>889592.46</v>
      </c>
      <c r="BL72" s="48">
        <v>76.5</v>
      </c>
      <c r="BM72" s="50">
        <v>6804838.6200000001</v>
      </c>
      <c r="BN72" s="94" t="s">
        <v>1</v>
      </c>
      <c r="BO72" s="40">
        <v>2017</v>
      </c>
      <c r="BP72" s="41">
        <v>78067.570000000007</v>
      </c>
      <c r="BQ72" s="48">
        <v>63</v>
      </c>
      <c r="BR72" s="50">
        <v>491666.12</v>
      </c>
      <c r="BS72" s="92" t="s">
        <v>65</v>
      </c>
      <c r="BT72" s="40">
        <v>2017</v>
      </c>
      <c r="BU72" s="41">
        <v>5379.57</v>
      </c>
      <c r="BV72" s="48">
        <v>55.9</v>
      </c>
      <c r="BW72" s="50">
        <v>30054.98</v>
      </c>
      <c r="BX72" s="92" t="s">
        <v>338</v>
      </c>
      <c r="BY72" s="40">
        <v>2017</v>
      </c>
      <c r="BZ72" s="41">
        <v>417708.36</v>
      </c>
      <c r="CA72" s="48">
        <v>82.1</v>
      </c>
      <c r="CB72" s="50">
        <v>3427637.65</v>
      </c>
      <c r="CC72" s="92" t="s">
        <v>339</v>
      </c>
      <c r="CD72" s="40">
        <v>2017</v>
      </c>
      <c r="CE72" s="41">
        <v>189724.15</v>
      </c>
      <c r="CF72" s="48">
        <v>69.5</v>
      </c>
      <c r="CG72" s="50">
        <v>1317916.27</v>
      </c>
      <c r="CH72" s="847"/>
      <c r="CI72" s="848"/>
      <c r="CJ72" s="848"/>
      <c r="CK72" s="848"/>
      <c r="CL72" s="849"/>
      <c r="CM72" s="92" t="s">
        <v>248</v>
      </c>
      <c r="CN72" s="40">
        <v>2017</v>
      </c>
      <c r="CO72" s="735" t="s">
        <v>301</v>
      </c>
      <c r="CP72" s="735" t="s">
        <v>301</v>
      </c>
      <c r="CQ72" s="735" t="s">
        <v>301</v>
      </c>
      <c r="CR72" s="847"/>
      <c r="CS72" s="848"/>
      <c r="CT72" s="848"/>
      <c r="CU72" s="848"/>
      <c r="CV72" s="849"/>
      <c r="CW72" s="92" t="s">
        <v>249</v>
      </c>
      <c r="CX72" s="40">
        <v>2017</v>
      </c>
      <c r="CY72" s="41">
        <v>536646.61</v>
      </c>
      <c r="CZ72" s="49">
        <v>77.7</v>
      </c>
      <c r="DA72" s="50">
        <v>4168150.03</v>
      </c>
      <c r="DB72" s="97" t="s">
        <v>594</v>
      </c>
      <c r="DC72" s="40">
        <v>2017</v>
      </c>
      <c r="DD72" s="41">
        <v>278434</v>
      </c>
      <c r="DE72" s="49">
        <v>67</v>
      </c>
      <c r="DF72" s="50">
        <v>1865154</v>
      </c>
      <c r="DG72" s="97" t="s">
        <v>4</v>
      </c>
      <c r="DH72" s="40">
        <v>2017</v>
      </c>
      <c r="DI72" s="41">
        <v>5540.3</v>
      </c>
      <c r="DJ72" s="49">
        <v>52.7</v>
      </c>
      <c r="DK72" s="50">
        <v>29210.720000000001</v>
      </c>
      <c r="DL72" s="97" t="s">
        <v>3</v>
      </c>
      <c r="DM72" s="40">
        <v>2017</v>
      </c>
      <c r="DN72" s="41">
        <v>2092.8000000000002</v>
      </c>
      <c r="DO72" s="49">
        <v>35.9</v>
      </c>
      <c r="DP72" s="50">
        <v>7514.95</v>
      </c>
      <c r="DQ72" s="97" t="s">
        <v>595</v>
      </c>
      <c r="DR72" s="40">
        <v>2017</v>
      </c>
      <c r="DS72" s="88" t="s">
        <v>301</v>
      </c>
      <c r="DT72" s="88" t="s">
        <v>301</v>
      </c>
      <c r="DU72" s="1015" t="s">
        <v>301</v>
      </c>
      <c r="DV72" s="92" t="s">
        <v>597</v>
      </c>
      <c r="DW72" s="40">
        <v>2017</v>
      </c>
      <c r="DX72" s="41">
        <v>122704.15</v>
      </c>
      <c r="DY72" s="49">
        <v>31.7</v>
      </c>
      <c r="DZ72" s="50">
        <v>389389.71</v>
      </c>
      <c r="EA72" s="847"/>
      <c r="EB72" s="848"/>
      <c r="EC72" s="848"/>
      <c r="ED72" s="848"/>
      <c r="EE72" s="848"/>
      <c r="EF72" s="850"/>
      <c r="EG72" s="851"/>
      <c r="EH72" s="851"/>
      <c r="EI72" s="851"/>
      <c r="EJ72" s="852"/>
      <c r="EK72" s="92" t="s">
        <v>253</v>
      </c>
      <c r="EL72" s="40">
        <v>2017</v>
      </c>
      <c r="EM72" s="41">
        <v>9209.44</v>
      </c>
      <c r="EN72" s="48">
        <v>92.5</v>
      </c>
      <c r="EO72" s="50">
        <v>85227.32</v>
      </c>
      <c r="EP72" s="39" t="s">
        <v>254</v>
      </c>
      <c r="EQ72" s="40">
        <v>2017</v>
      </c>
      <c r="ER72" s="41">
        <v>1309.03</v>
      </c>
      <c r="ES72" s="48">
        <v>325.3</v>
      </c>
      <c r="ET72" s="50">
        <v>42578.37</v>
      </c>
      <c r="EU72" s="92" t="s">
        <v>250</v>
      </c>
      <c r="EV72" s="69">
        <v>2017</v>
      </c>
      <c r="EW72" s="41">
        <v>61470.75</v>
      </c>
      <c r="EX72" s="48">
        <v>89.9</v>
      </c>
      <c r="EY72" s="50">
        <v>552664.84</v>
      </c>
      <c r="EZ72" s="92" t="s">
        <v>255</v>
      </c>
      <c r="FA72" s="40">
        <v>2017</v>
      </c>
      <c r="FB72" s="41">
        <v>53652.77</v>
      </c>
      <c r="FC72" s="48">
        <v>75.099999999999994</v>
      </c>
      <c r="FD72" s="50">
        <v>402967.09</v>
      </c>
      <c r="FE72" s="92" t="s">
        <v>299</v>
      </c>
      <c r="FF72" s="40">
        <v>2017</v>
      </c>
      <c r="FG72" s="41">
        <v>596958.39</v>
      </c>
      <c r="FH72" s="48">
        <v>75.900000000000006</v>
      </c>
      <c r="FI72" s="50">
        <v>4532417.33</v>
      </c>
      <c r="FJ72" s="855"/>
      <c r="FK72" s="855"/>
      <c r="FL72" s="855"/>
      <c r="FM72" s="855"/>
      <c r="FN72" s="856"/>
      <c r="FO72" s="858"/>
      <c r="FP72" s="855"/>
      <c r="FQ72" s="855"/>
      <c r="FR72" s="855"/>
      <c r="FS72" s="856"/>
      <c r="FT72" s="729" t="s">
        <v>599</v>
      </c>
      <c r="FU72" s="730">
        <v>2017</v>
      </c>
      <c r="FV72" s="43">
        <v>721291.35</v>
      </c>
      <c r="FW72" s="742">
        <v>77.268035725092219</v>
      </c>
      <c r="FX72" s="50">
        <v>5573276.5800000001</v>
      </c>
      <c r="FY72" s="110" t="s">
        <v>561</v>
      </c>
      <c r="FZ72" s="47">
        <v>2017</v>
      </c>
      <c r="GA72" s="53">
        <v>1887766.55</v>
      </c>
      <c r="GB72" s="111" t="s">
        <v>600</v>
      </c>
      <c r="GC72" s="47">
        <v>2017</v>
      </c>
      <c r="GD72" s="53">
        <v>688548.97</v>
      </c>
      <c r="GE72" s="111" t="s">
        <v>562</v>
      </c>
      <c r="GF72" s="47">
        <v>2017</v>
      </c>
      <c r="GG72" s="112">
        <v>2609057.9</v>
      </c>
      <c r="GH72" s="733" t="s">
        <v>566</v>
      </c>
      <c r="GI72" s="47">
        <v>2017</v>
      </c>
      <c r="GJ72" s="53">
        <v>2598163.73</v>
      </c>
    </row>
    <row r="73" spans="1:192" s="86" customFormat="1" ht="10.8">
      <c r="A73" s="98" t="s">
        <v>64</v>
      </c>
      <c r="B73" s="69">
        <v>2018</v>
      </c>
      <c r="C73" s="83">
        <v>345497.53</v>
      </c>
      <c r="D73" s="739">
        <v>70.5</v>
      </c>
      <c r="E73" s="84">
        <v>2437202.79</v>
      </c>
      <c r="F73" s="98" t="s">
        <v>252</v>
      </c>
      <c r="G73" s="69">
        <v>2018</v>
      </c>
      <c r="H73" s="83">
        <v>107889.32</v>
      </c>
      <c r="I73" s="87">
        <v>50</v>
      </c>
      <c r="J73" s="84">
        <v>539768.11</v>
      </c>
      <c r="K73" s="98" t="s">
        <v>67</v>
      </c>
      <c r="L73" s="69">
        <v>2018</v>
      </c>
      <c r="M73" s="83">
        <v>135102.89000000001</v>
      </c>
      <c r="N73" s="87">
        <v>59.7</v>
      </c>
      <c r="O73" s="84">
        <v>805974.92</v>
      </c>
      <c r="P73" s="98" t="s">
        <v>68</v>
      </c>
      <c r="Q73" s="69">
        <v>2018</v>
      </c>
      <c r="R73" s="83">
        <v>85269.39</v>
      </c>
      <c r="S73" s="87">
        <v>50.5</v>
      </c>
      <c r="T73" s="84">
        <v>430487.52</v>
      </c>
      <c r="U73" s="98" t="s">
        <v>2</v>
      </c>
      <c r="V73" s="69">
        <v>2018</v>
      </c>
      <c r="W73" s="83">
        <v>15803.24</v>
      </c>
      <c r="X73" s="87">
        <v>45.3</v>
      </c>
      <c r="Y73" s="84">
        <v>71629.36</v>
      </c>
      <c r="Z73" s="98" t="s">
        <v>587</v>
      </c>
      <c r="AA73" s="69">
        <v>2018</v>
      </c>
      <c r="AB73" s="83">
        <v>780614.14</v>
      </c>
      <c r="AC73" s="87">
        <v>61.1</v>
      </c>
      <c r="AD73" s="84">
        <v>4769191.05</v>
      </c>
      <c r="AE73" s="98" t="s">
        <v>12</v>
      </c>
      <c r="AF73" s="40">
        <v>2018</v>
      </c>
      <c r="AG73" s="83">
        <v>103442.04</v>
      </c>
      <c r="AH73" s="87">
        <v>696.3</v>
      </c>
      <c r="AI73" s="84">
        <v>7202676.5300000003</v>
      </c>
      <c r="AJ73" s="98" t="s">
        <v>5</v>
      </c>
      <c r="AK73" s="69">
        <v>2018</v>
      </c>
      <c r="AL73" s="83">
        <v>104333.92</v>
      </c>
      <c r="AM73" s="87">
        <v>29.4</v>
      </c>
      <c r="AN73" s="84">
        <v>306771.99</v>
      </c>
      <c r="AO73" s="98" t="s">
        <v>246</v>
      </c>
      <c r="AP73" s="69">
        <v>2018</v>
      </c>
      <c r="AQ73" s="83">
        <v>80698.740000000005</v>
      </c>
      <c r="AR73" s="87">
        <v>66.5</v>
      </c>
      <c r="AS73" s="84">
        <v>536872.36</v>
      </c>
      <c r="AT73" s="98" t="s">
        <v>589</v>
      </c>
      <c r="AU73" s="69">
        <v>2018</v>
      </c>
      <c r="AV73" s="83">
        <v>532441.03</v>
      </c>
      <c r="AW73" s="87">
        <v>364.1</v>
      </c>
      <c r="AX73" s="84">
        <v>19387053.309999999</v>
      </c>
      <c r="AY73" s="859"/>
      <c r="AZ73" s="860"/>
      <c r="BA73" s="860"/>
      <c r="BB73" s="860"/>
      <c r="BC73" s="861"/>
      <c r="BD73" s="98" t="s">
        <v>247</v>
      </c>
      <c r="BE73" s="740">
        <v>2018</v>
      </c>
      <c r="BF73" s="83">
        <v>113903.06</v>
      </c>
      <c r="BG73" s="87">
        <v>365.4</v>
      </c>
      <c r="BH73" s="84">
        <v>4161641.16</v>
      </c>
      <c r="BI73" s="98" t="s">
        <v>342</v>
      </c>
      <c r="BJ73" s="69">
        <v>2018</v>
      </c>
      <c r="BK73" s="83">
        <v>861312.88</v>
      </c>
      <c r="BL73" s="87">
        <v>61.6</v>
      </c>
      <c r="BM73" s="84">
        <v>5306063.41</v>
      </c>
      <c r="BN73" s="98" t="s">
        <v>1</v>
      </c>
      <c r="BO73" s="69">
        <v>2018</v>
      </c>
      <c r="BP73" s="83">
        <v>66755.12</v>
      </c>
      <c r="BQ73" s="87">
        <v>53.6</v>
      </c>
      <c r="BR73" s="84">
        <v>358021.6</v>
      </c>
      <c r="BS73" s="98" t="s">
        <v>65</v>
      </c>
      <c r="BT73" s="69">
        <v>2018</v>
      </c>
      <c r="BU73" s="83">
        <v>22984.31</v>
      </c>
      <c r="BV73" s="87">
        <v>53.1</v>
      </c>
      <c r="BW73" s="84">
        <v>122083.68</v>
      </c>
      <c r="BX73" s="98" t="s">
        <v>338</v>
      </c>
      <c r="BY73" s="69">
        <v>2018</v>
      </c>
      <c r="BZ73" s="83">
        <v>368481.84</v>
      </c>
      <c r="CA73" s="87">
        <v>69.5</v>
      </c>
      <c r="CB73" s="84">
        <v>2559286.4700000002</v>
      </c>
      <c r="CC73" s="98" t="s">
        <v>339</v>
      </c>
      <c r="CD73" s="69">
        <v>2018</v>
      </c>
      <c r="CE73" s="83">
        <v>220372.27</v>
      </c>
      <c r="CF73" s="87">
        <v>56.1</v>
      </c>
      <c r="CG73" s="84">
        <v>1236462.44</v>
      </c>
      <c r="CH73" s="847"/>
      <c r="CI73" s="848"/>
      <c r="CJ73" s="848"/>
      <c r="CK73" s="848"/>
      <c r="CL73" s="849"/>
      <c r="CM73" s="98" t="s">
        <v>248</v>
      </c>
      <c r="CN73" s="69">
        <v>2018</v>
      </c>
      <c r="CO73" s="83">
        <v>1312.35</v>
      </c>
      <c r="CP73" s="85">
        <v>30.7</v>
      </c>
      <c r="CQ73" s="84">
        <v>4023.07</v>
      </c>
      <c r="CR73" s="847"/>
      <c r="CS73" s="848"/>
      <c r="CT73" s="848"/>
      <c r="CU73" s="848"/>
      <c r="CV73" s="849"/>
      <c r="CW73" s="98" t="s">
        <v>249</v>
      </c>
      <c r="CX73" s="40">
        <v>2018</v>
      </c>
      <c r="CY73" s="83">
        <v>476371.16000000003</v>
      </c>
      <c r="CZ73" s="85">
        <v>65.055461795798053</v>
      </c>
      <c r="DA73" s="84">
        <v>3099054.58</v>
      </c>
      <c r="DB73" s="97" t="s">
        <v>594</v>
      </c>
      <c r="DC73" s="40">
        <v>2018</v>
      </c>
      <c r="DD73" s="83">
        <v>304242.98</v>
      </c>
      <c r="DE73" s="85">
        <v>54.89482353873867</v>
      </c>
      <c r="DF73" s="84">
        <v>1670136.4699999997</v>
      </c>
      <c r="DG73" s="97" t="s">
        <v>4</v>
      </c>
      <c r="DH73" s="69">
        <v>2018</v>
      </c>
      <c r="DI73" s="83">
        <v>6006.34</v>
      </c>
      <c r="DJ73" s="85">
        <v>39</v>
      </c>
      <c r="DK73" s="84">
        <v>23410.959999999999</v>
      </c>
      <c r="DL73" s="97" t="s">
        <v>3</v>
      </c>
      <c r="DM73" s="69">
        <v>2018</v>
      </c>
      <c r="DN73" s="83">
        <v>1680.94</v>
      </c>
      <c r="DO73" s="85">
        <v>34.799999999999997</v>
      </c>
      <c r="DP73" s="84">
        <v>5848.06</v>
      </c>
      <c r="DQ73" s="97" t="s">
        <v>595</v>
      </c>
      <c r="DR73" s="69">
        <v>2018</v>
      </c>
      <c r="DS73" s="83">
        <v>908.65</v>
      </c>
      <c r="DT73" s="85">
        <v>19.600000000000001</v>
      </c>
      <c r="DU73" s="1015">
        <v>1779.7</v>
      </c>
      <c r="DV73" s="92" t="s">
        <v>597</v>
      </c>
      <c r="DW73" s="69">
        <v>2018</v>
      </c>
      <c r="DX73" s="83">
        <v>105242.58</v>
      </c>
      <c r="DY73" s="85">
        <v>29.3</v>
      </c>
      <c r="DZ73" s="84">
        <v>308551.69</v>
      </c>
      <c r="EA73" s="847"/>
      <c r="EB73" s="848"/>
      <c r="EC73" s="848"/>
      <c r="ED73" s="848"/>
      <c r="EE73" s="848"/>
      <c r="EF73" s="850"/>
      <c r="EG73" s="851"/>
      <c r="EH73" s="851"/>
      <c r="EI73" s="851"/>
      <c r="EJ73" s="852"/>
      <c r="EK73" s="92" t="s">
        <v>253</v>
      </c>
      <c r="EL73" s="40">
        <v>2018</v>
      </c>
      <c r="EM73" s="83">
        <v>11627.36</v>
      </c>
      <c r="EN73" s="87">
        <v>63.2</v>
      </c>
      <c r="EO73" s="84">
        <v>73442.69</v>
      </c>
      <c r="EP73" s="82" t="s">
        <v>254</v>
      </c>
      <c r="EQ73" s="69">
        <v>2018</v>
      </c>
      <c r="ER73" s="83">
        <v>923.02</v>
      </c>
      <c r="ES73" s="87">
        <v>248.6</v>
      </c>
      <c r="ET73" s="84">
        <v>22943.77</v>
      </c>
      <c r="EU73" s="98" t="s">
        <v>250</v>
      </c>
      <c r="EV73" s="69">
        <v>2018</v>
      </c>
      <c r="EW73" s="83">
        <v>61849.94</v>
      </c>
      <c r="EX73" s="87">
        <v>57</v>
      </c>
      <c r="EY73" s="84">
        <v>352705</v>
      </c>
      <c r="EZ73" s="98" t="s">
        <v>255</v>
      </c>
      <c r="FA73" s="72">
        <v>2018</v>
      </c>
      <c r="FB73" s="83">
        <v>59200.35</v>
      </c>
      <c r="FC73" s="87">
        <v>52.6</v>
      </c>
      <c r="FD73" s="84">
        <v>311211.09000000003</v>
      </c>
      <c r="FE73" s="98" t="s">
        <v>299</v>
      </c>
      <c r="FF73" s="40">
        <v>2018</v>
      </c>
      <c r="FG73" s="41">
        <v>598188.68999999994</v>
      </c>
      <c r="FH73" s="48">
        <v>53.5</v>
      </c>
      <c r="FI73" s="50">
        <v>3198623.77</v>
      </c>
      <c r="FJ73" s="855"/>
      <c r="FK73" s="855"/>
      <c r="FL73" s="855"/>
      <c r="FM73" s="855"/>
      <c r="FN73" s="856"/>
      <c r="FO73" s="858"/>
      <c r="FP73" s="855"/>
      <c r="FQ73" s="855"/>
      <c r="FR73" s="855"/>
      <c r="FS73" s="856"/>
      <c r="FT73" s="729" t="s">
        <v>599</v>
      </c>
      <c r="FU73" s="730">
        <v>2018</v>
      </c>
      <c r="FV73" s="731">
        <v>730866.34</v>
      </c>
      <c r="FW73" s="732">
        <v>53.853657427977872</v>
      </c>
      <c r="FX73" s="84">
        <v>3935982.55</v>
      </c>
      <c r="FY73" s="110" t="s">
        <v>561</v>
      </c>
      <c r="FZ73" s="47">
        <v>2018</v>
      </c>
      <c r="GA73" s="53">
        <v>1886697.74</v>
      </c>
      <c r="GB73" s="111" t="s">
        <v>600</v>
      </c>
      <c r="GC73" s="47">
        <v>2018</v>
      </c>
      <c r="GD73" s="53">
        <v>695623.46</v>
      </c>
      <c r="GE73" s="111" t="s">
        <v>562</v>
      </c>
      <c r="GF73" s="47">
        <v>2018</v>
      </c>
      <c r="GG73" s="112">
        <v>2582321.2000000002</v>
      </c>
      <c r="GH73" s="733" t="s">
        <v>566</v>
      </c>
      <c r="GI73" s="47">
        <v>2018</v>
      </c>
      <c r="GJ73" s="53">
        <v>2601336.0099999998</v>
      </c>
    </row>
    <row r="74" spans="1:192" s="86" customFormat="1" ht="10.8">
      <c r="A74" s="98" t="s">
        <v>64</v>
      </c>
      <c r="B74" s="69">
        <v>2019</v>
      </c>
      <c r="C74" s="83">
        <v>402444.02</v>
      </c>
      <c r="D74" s="739">
        <v>82.61088900258126</v>
      </c>
      <c r="E74" s="84">
        <v>3324625.8265972594</v>
      </c>
      <c r="F74" s="98" t="s">
        <v>252</v>
      </c>
      <c r="G74" s="69">
        <v>2019</v>
      </c>
      <c r="H74" s="83">
        <v>132964.26</v>
      </c>
      <c r="I74" s="87">
        <v>58.722289562015632</v>
      </c>
      <c r="J74" s="84">
        <v>780796.57771191339</v>
      </c>
      <c r="K74" s="98" t="s">
        <v>67</v>
      </c>
      <c r="L74" s="69">
        <v>2019</v>
      </c>
      <c r="M74" s="83">
        <v>158496.29</v>
      </c>
      <c r="N74" s="87">
        <v>72.299070500560575</v>
      </c>
      <c r="O74" s="84">
        <v>1145913.4444787293</v>
      </c>
      <c r="P74" s="98" t="s">
        <v>68</v>
      </c>
      <c r="Q74" s="69">
        <v>2019</v>
      </c>
      <c r="R74" s="83">
        <v>43440.06</v>
      </c>
      <c r="S74" s="87">
        <v>49.335189006157059</v>
      </c>
      <c r="T74" s="84">
        <v>214312.35705388029</v>
      </c>
      <c r="U74" s="98" t="s">
        <v>2</v>
      </c>
      <c r="V74" s="69">
        <v>2019</v>
      </c>
      <c r="W74" s="83">
        <v>10429.4</v>
      </c>
      <c r="X74" s="87">
        <v>45.428350834398771</v>
      </c>
      <c r="Y74" s="84">
        <v>47379.04421922785</v>
      </c>
      <c r="Z74" s="98" t="s">
        <v>587</v>
      </c>
      <c r="AA74" s="69">
        <v>2019</v>
      </c>
      <c r="AB74" s="83">
        <v>817973.67</v>
      </c>
      <c r="AC74" s="87">
        <v>72.629379198510676</v>
      </c>
      <c r="AD74" s="84">
        <v>5940891.9852827433</v>
      </c>
      <c r="AE74" s="98" t="s">
        <v>12</v>
      </c>
      <c r="AF74" s="40">
        <v>2019</v>
      </c>
      <c r="AG74" s="83">
        <v>103389.63</v>
      </c>
      <c r="AH74" s="87">
        <v>741.7</v>
      </c>
      <c r="AI74" s="84">
        <v>7668841.9199999999</v>
      </c>
      <c r="AJ74" s="98" t="s">
        <v>5</v>
      </c>
      <c r="AK74" s="69">
        <v>2019</v>
      </c>
      <c r="AL74" s="83">
        <v>72428.62</v>
      </c>
      <c r="AM74" s="87">
        <v>33.902416850928184</v>
      </c>
      <c r="AN74" s="84">
        <v>245550.52671774739</v>
      </c>
      <c r="AO74" s="98" t="s">
        <v>246</v>
      </c>
      <c r="AP74" s="69">
        <v>2019</v>
      </c>
      <c r="AQ74" s="83">
        <v>74448.19</v>
      </c>
      <c r="AR74" s="87">
        <v>68.400000000000006</v>
      </c>
      <c r="AS74" s="84">
        <v>509391.32</v>
      </c>
      <c r="AT74" s="98" t="s">
        <v>589</v>
      </c>
      <c r="AU74" s="69">
        <v>2019</v>
      </c>
      <c r="AV74" s="83">
        <v>506091.26</v>
      </c>
      <c r="AW74" s="87">
        <v>404</v>
      </c>
      <c r="AX74" s="84">
        <v>20447817.390000001</v>
      </c>
      <c r="AY74" s="859"/>
      <c r="AZ74" s="860"/>
      <c r="BA74" s="860"/>
      <c r="BB74" s="860"/>
      <c r="BC74" s="861"/>
      <c r="BD74" s="98" t="s">
        <v>247</v>
      </c>
      <c r="BE74" s="69">
        <v>2019</v>
      </c>
      <c r="BF74" s="83">
        <v>119688.93</v>
      </c>
      <c r="BG74" s="87">
        <v>390.18802216940645</v>
      </c>
      <c r="BH74" s="84">
        <v>4670118.6872272538</v>
      </c>
      <c r="BI74" s="98" t="s">
        <v>342</v>
      </c>
      <c r="BJ74" s="69">
        <v>2019</v>
      </c>
      <c r="BK74" s="83">
        <v>892421.85</v>
      </c>
      <c r="BL74" s="87">
        <v>72.3</v>
      </c>
      <c r="BM74" s="84">
        <v>6450283.3600000003</v>
      </c>
      <c r="BN74" s="98" t="s">
        <v>1</v>
      </c>
      <c r="BO74" s="69">
        <v>2019</v>
      </c>
      <c r="BP74" s="83">
        <v>65646.97</v>
      </c>
      <c r="BQ74" s="87">
        <v>62.034166273372605</v>
      </c>
      <c r="BR74" s="84">
        <v>407235.50523231033</v>
      </c>
      <c r="BS74" s="98" t="s">
        <v>65</v>
      </c>
      <c r="BT74" s="69">
        <v>2019</v>
      </c>
      <c r="BU74" s="83">
        <v>3878.86</v>
      </c>
      <c r="BV74" s="87">
        <v>47.154628166105923</v>
      </c>
      <c r="BW74" s="84">
        <v>18290.620100838161</v>
      </c>
      <c r="BX74" s="98" t="s">
        <v>338</v>
      </c>
      <c r="BY74" s="69">
        <v>2019</v>
      </c>
      <c r="BZ74" s="83">
        <v>406322.88</v>
      </c>
      <c r="CA74" s="87">
        <v>82.27241465452542</v>
      </c>
      <c r="CB74" s="84">
        <v>3342916.4466980975</v>
      </c>
      <c r="CC74" s="98" t="s">
        <v>339</v>
      </c>
      <c r="CD74" s="69">
        <v>2019</v>
      </c>
      <c r="CE74" s="83">
        <v>201936.35</v>
      </c>
      <c r="CF74" s="87">
        <v>67.359135763947876</v>
      </c>
      <c r="CG74" s="84">
        <v>1360225.8015326096</v>
      </c>
      <c r="CH74" s="847"/>
      <c r="CI74" s="848"/>
      <c r="CJ74" s="848"/>
      <c r="CK74" s="848"/>
      <c r="CL74" s="849"/>
      <c r="CM74" s="98" t="s">
        <v>248</v>
      </c>
      <c r="CN74" s="69">
        <v>2019</v>
      </c>
      <c r="CO74" s="83">
        <v>673.81</v>
      </c>
      <c r="CP74" s="87">
        <v>34.707260037480665</v>
      </c>
      <c r="CQ74" s="84">
        <v>2338.6098885854844</v>
      </c>
      <c r="CR74" s="847"/>
      <c r="CS74" s="848"/>
      <c r="CT74" s="848"/>
      <c r="CU74" s="848"/>
      <c r="CV74" s="849"/>
      <c r="CW74" s="98" t="s">
        <v>249</v>
      </c>
      <c r="CX74" s="40">
        <v>2019</v>
      </c>
      <c r="CY74" s="83">
        <v>539287.14</v>
      </c>
      <c r="CZ74" s="85">
        <v>76.465999623317757</v>
      </c>
      <c r="DA74" s="84">
        <v>4123713.0244100108</v>
      </c>
      <c r="DB74" s="97" t="s">
        <v>594</v>
      </c>
      <c r="DC74" s="40">
        <v>2019</v>
      </c>
      <c r="DD74" s="83">
        <v>278686.52999999997</v>
      </c>
      <c r="DE74" s="87">
        <v>65.205123118078234</v>
      </c>
      <c r="DF74" s="84">
        <v>1817178.95</v>
      </c>
      <c r="DG74" s="97" t="s">
        <v>4</v>
      </c>
      <c r="DH74" s="69">
        <v>2019</v>
      </c>
      <c r="DI74" s="83">
        <v>5013.66</v>
      </c>
      <c r="DJ74" s="85">
        <v>40.799999999999997</v>
      </c>
      <c r="DK74" s="84">
        <v>20479.310000000001</v>
      </c>
      <c r="DL74" s="97" t="s">
        <v>3</v>
      </c>
      <c r="DM74" s="69">
        <v>2019</v>
      </c>
      <c r="DN74" s="83">
        <v>2001.31</v>
      </c>
      <c r="DO74" s="85">
        <v>37.299999999999997</v>
      </c>
      <c r="DP74" s="84">
        <v>7458.26</v>
      </c>
      <c r="DQ74" s="97" t="s">
        <v>595</v>
      </c>
      <c r="DR74" s="69">
        <v>2019</v>
      </c>
      <c r="DS74" s="88" t="s">
        <v>301</v>
      </c>
      <c r="DT74" s="88" t="s">
        <v>301</v>
      </c>
      <c r="DU74" s="1015" t="s">
        <v>301</v>
      </c>
      <c r="DV74" s="92" t="s">
        <v>597</v>
      </c>
      <c r="DW74" s="69">
        <v>2019</v>
      </c>
      <c r="DX74" s="83">
        <v>73474.69</v>
      </c>
      <c r="DY74" s="85">
        <v>33.6</v>
      </c>
      <c r="DZ74" s="84">
        <v>246861.77</v>
      </c>
      <c r="EA74" s="847"/>
      <c r="EB74" s="848"/>
      <c r="EC74" s="848"/>
      <c r="ED74" s="848"/>
      <c r="EE74" s="848"/>
      <c r="EF74" s="850"/>
      <c r="EG74" s="851"/>
      <c r="EH74" s="851"/>
      <c r="EI74" s="851"/>
      <c r="EJ74" s="852"/>
      <c r="EK74" s="92" t="s">
        <v>253</v>
      </c>
      <c r="EL74" s="40">
        <v>2019</v>
      </c>
      <c r="EM74" s="83">
        <v>12046</v>
      </c>
      <c r="EN74" s="87">
        <v>54.4</v>
      </c>
      <c r="EO74" s="84">
        <v>65484.25</v>
      </c>
      <c r="EP74" s="82" t="s">
        <v>254</v>
      </c>
      <c r="EQ74" s="69">
        <v>2019</v>
      </c>
      <c r="ER74" s="88" t="s">
        <v>301</v>
      </c>
      <c r="ES74" s="87">
        <v>334.5</v>
      </c>
      <c r="ET74" s="89" t="s">
        <v>301</v>
      </c>
      <c r="EU74" s="98" t="s">
        <v>250</v>
      </c>
      <c r="EV74" s="69">
        <v>2019</v>
      </c>
      <c r="EW74" s="83">
        <v>69722.27</v>
      </c>
      <c r="EX74" s="87">
        <v>68.099999999999994</v>
      </c>
      <c r="EY74" s="84">
        <v>474801.2</v>
      </c>
      <c r="EZ74" s="98" t="s">
        <v>255</v>
      </c>
      <c r="FA74" s="40">
        <v>2019</v>
      </c>
      <c r="FB74" s="83">
        <v>53279.71</v>
      </c>
      <c r="FC74" s="87">
        <v>65.2</v>
      </c>
      <c r="FD74" s="84">
        <v>347377.8</v>
      </c>
      <c r="FE74" s="98" t="s">
        <v>299</v>
      </c>
      <c r="FF74" s="40">
        <v>2019</v>
      </c>
      <c r="FG74" s="41">
        <v>596169.34</v>
      </c>
      <c r="FH74" s="48">
        <v>65.400000000000006</v>
      </c>
      <c r="FI74" s="50">
        <v>3898416.28</v>
      </c>
      <c r="FJ74" s="855"/>
      <c r="FK74" s="855"/>
      <c r="FL74" s="855"/>
      <c r="FM74" s="855"/>
      <c r="FN74" s="856"/>
      <c r="FO74" s="858"/>
      <c r="FP74" s="855"/>
      <c r="FQ74" s="855"/>
      <c r="FR74" s="855"/>
      <c r="FS74" s="856"/>
      <c r="FT74" s="729" t="s">
        <v>599</v>
      </c>
      <c r="FU74" s="730">
        <v>2019</v>
      </c>
      <c r="FV74" s="731">
        <v>731217.32</v>
      </c>
      <c r="FW74" s="732">
        <v>65.453585399208009</v>
      </c>
      <c r="FX74" s="84">
        <v>4786079.53</v>
      </c>
      <c r="FY74" s="110" t="s">
        <v>561</v>
      </c>
      <c r="FZ74" s="47">
        <v>2019</v>
      </c>
      <c r="GA74" s="53">
        <v>1870772.68</v>
      </c>
      <c r="GB74" s="111" t="s">
        <v>600</v>
      </c>
      <c r="GC74" s="47">
        <v>2019</v>
      </c>
      <c r="GD74" s="53">
        <v>690207.83</v>
      </c>
      <c r="GE74" s="111" t="s">
        <v>562</v>
      </c>
      <c r="GF74" s="47">
        <v>2019</v>
      </c>
      <c r="GG74" s="112">
        <v>2560980.5099999998</v>
      </c>
      <c r="GH74" s="733" t="s">
        <v>566</v>
      </c>
      <c r="GI74" s="47">
        <v>2019</v>
      </c>
      <c r="GJ74" s="90">
        <v>2579946.16</v>
      </c>
    </row>
    <row r="75" spans="1:192" s="86" customFormat="1" ht="10.8">
      <c r="A75" s="98" t="s">
        <v>64</v>
      </c>
      <c r="B75" s="69">
        <v>2020</v>
      </c>
      <c r="C75" s="83">
        <v>340604</v>
      </c>
      <c r="D75" s="739">
        <v>79.8</v>
      </c>
      <c r="E75" s="84">
        <v>2719319.32</v>
      </c>
      <c r="F75" s="98" t="s">
        <v>252</v>
      </c>
      <c r="G75" s="69">
        <v>2020</v>
      </c>
      <c r="H75" s="83">
        <v>140988.89000000001</v>
      </c>
      <c r="I75" s="87">
        <v>60.1</v>
      </c>
      <c r="J75" s="84">
        <v>847831.47</v>
      </c>
      <c r="K75" s="98" t="s">
        <v>67</v>
      </c>
      <c r="L75" s="69">
        <v>2020</v>
      </c>
      <c r="M75" s="83">
        <v>155183.48000000001</v>
      </c>
      <c r="N75" s="87">
        <v>69.3</v>
      </c>
      <c r="O75" s="84">
        <v>1074794.26</v>
      </c>
      <c r="P75" s="98" t="s">
        <v>68</v>
      </c>
      <c r="Q75" s="69">
        <v>2020</v>
      </c>
      <c r="R75" s="83">
        <v>43217.74</v>
      </c>
      <c r="S75" s="87">
        <v>55.2</v>
      </c>
      <c r="T75" s="84">
        <v>238459.11</v>
      </c>
      <c r="U75" s="98" t="s">
        <v>2</v>
      </c>
      <c r="V75" s="69">
        <v>2020</v>
      </c>
      <c r="W75" s="83">
        <v>13996.19</v>
      </c>
      <c r="X75" s="87">
        <v>50.265241494120126</v>
      </c>
      <c r="Y75" s="84">
        <v>70352.179999999993</v>
      </c>
      <c r="Z75" s="98" t="s">
        <v>587</v>
      </c>
      <c r="AA75" s="69">
        <v>2020</v>
      </c>
      <c r="AB75" s="83">
        <v>759230.7</v>
      </c>
      <c r="AC75" s="87">
        <v>70.3</v>
      </c>
      <c r="AD75" s="84">
        <v>5335704.8099999996</v>
      </c>
      <c r="AE75" s="98" t="s">
        <v>12</v>
      </c>
      <c r="AF75" s="40">
        <v>2020</v>
      </c>
      <c r="AG75" s="83">
        <v>99313.12</v>
      </c>
      <c r="AH75" s="87">
        <v>791.6</v>
      </c>
      <c r="AI75" s="84">
        <v>7861910.0199999996</v>
      </c>
      <c r="AJ75" s="98" t="s">
        <v>5</v>
      </c>
      <c r="AK75" s="69">
        <v>2020</v>
      </c>
      <c r="AL75" s="83">
        <v>78280.210000000006</v>
      </c>
      <c r="AM75" s="87">
        <v>35.1</v>
      </c>
      <c r="AN75" s="84">
        <v>274783.34000000003</v>
      </c>
      <c r="AO75" s="98" t="s">
        <v>246</v>
      </c>
      <c r="AP75" s="69">
        <v>2020</v>
      </c>
      <c r="AQ75" s="83">
        <v>69305.77</v>
      </c>
      <c r="AR75" s="87">
        <v>91.3</v>
      </c>
      <c r="AS75" s="84">
        <v>632614.96</v>
      </c>
      <c r="AT75" s="98" t="s">
        <v>589</v>
      </c>
      <c r="AU75" s="69">
        <v>2020</v>
      </c>
      <c r="AV75" s="83">
        <v>543639.22</v>
      </c>
      <c r="AW75" s="87">
        <v>458.8</v>
      </c>
      <c r="AX75" s="84">
        <v>24940348.399999999</v>
      </c>
      <c r="AY75" s="859"/>
      <c r="AZ75" s="860"/>
      <c r="BA75" s="860"/>
      <c r="BB75" s="860"/>
      <c r="BC75" s="861"/>
      <c r="BD75" s="98" t="s">
        <v>247</v>
      </c>
      <c r="BE75" s="69">
        <v>2020</v>
      </c>
      <c r="BF75" s="83">
        <v>122161.98</v>
      </c>
      <c r="BG75" s="87">
        <v>452.8</v>
      </c>
      <c r="BH75" s="84">
        <v>5531874.9900000002</v>
      </c>
      <c r="BI75" s="98" t="s">
        <v>342</v>
      </c>
      <c r="BJ75" s="69">
        <v>2020</v>
      </c>
      <c r="BK75" s="43">
        <v>828536.47</v>
      </c>
      <c r="BL75" s="87">
        <v>72</v>
      </c>
      <c r="BM75" s="43">
        <v>5968319.7699999996</v>
      </c>
      <c r="BN75" s="97" t="s">
        <v>1</v>
      </c>
      <c r="BO75" s="69">
        <v>2020</v>
      </c>
      <c r="BP75" s="83">
        <v>58760.12</v>
      </c>
      <c r="BQ75" s="87">
        <v>60.1</v>
      </c>
      <c r="BR75" s="84">
        <v>352947.24</v>
      </c>
      <c r="BS75" s="98" t="s">
        <v>65</v>
      </c>
      <c r="BT75" s="69">
        <v>2020</v>
      </c>
      <c r="BU75" s="83">
        <v>5630.11</v>
      </c>
      <c r="BV75" s="87">
        <v>51.9</v>
      </c>
      <c r="BW75" s="84">
        <v>29221.53</v>
      </c>
      <c r="BX75" s="98" t="s">
        <v>338</v>
      </c>
      <c r="BY75" s="69">
        <v>2020</v>
      </c>
      <c r="BZ75" s="83">
        <v>346244.86</v>
      </c>
      <c r="CA75" s="87">
        <v>79.400000000000006</v>
      </c>
      <c r="CB75" s="84">
        <v>2748596.54</v>
      </c>
      <c r="CC75" s="98" t="s">
        <v>339</v>
      </c>
      <c r="CD75" s="69">
        <v>2020</v>
      </c>
      <c r="CE75" s="83">
        <v>198401.22</v>
      </c>
      <c r="CF75" s="87">
        <v>66.2</v>
      </c>
      <c r="CG75" s="84">
        <v>1313253.3700000001</v>
      </c>
      <c r="CH75" s="847"/>
      <c r="CI75" s="848"/>
      <c r="CJ75" s="848"/>
      <c r="CK75" s="848"/>
      <c r="CL75" s="849"/>
      <c r="CM75" s="98" t="s">
        <v>248</v>
      </c>
      <c r="CN75" s="69">
        <v>2020</v>
      </c>
      <c r="CO75" s="83">
        <v>839.42</v>
      </c>
      <c r="CP75" s="87">
        <v>32.5</v>
      </c>
      <c r="CQ75" s="84">
        <v>2724</v>
      </c>
      <c r="CR75" s="847"/>
      <c r="CS75" s="848"/>
      <c r="CT75" s="848"/>
      <c r="CU75" s="848"/>
      <c r="CV75" s="849"/>
      <c r="CW75" s="97" t="s">
        <v>249</v>
      </c>
      <c r="CX75" s="40">
        <v>2020</v>
      </c>
      <c r="CY75" s="83">
        <f>BZ75+H75</f>
        <v>487233.75</v>
      </c>
      <c r="CZ75" s="87">
        <v>73.813195617093427</v>
      </c>
      <c r="DA75" s="83">
        <f>CB75+J75</f>
        <v>3596428.01</v>
      </c>
      <c r="DB75" s="97" t="s">
        <v>594</v>
      </c>
      <c r="DC75" s="40">
        <v>2020</v>
      </c>
      <c r="DD75" s="83">
        <f>W75+BP75+CE75+CO75</f>
        <v>271996.95</v>
      </c>
      <c r="DE75" s="87">
        <f>DF75*10/DD75</f>
        <v>63.944716659506653</v>
      </c>
      <c r="DF75" s="91">
        <f>Y75+BR75+CG75+CQ75</f>
        <v>1739276.79</v>
      </c>
      <c r="DG75" s="97" t="s">
        <v>4</v>
      </c>
      <c r="DH75" s="69">
        <v>2020</v>
      </c>
      <c r="DI75" s="83">
        <v>6246.25</v>
      </c>
      <c r="DJ75" s="87">
        <v>45.5</v>
      </c>
      <c r="DK75" s="84">
        <v>28414.67</v>
      </c>
      <c r="DL75" s="97" t="s">
        <v>3</v>
      </c>
      <c r="DM75" s="69">
        <v>2020</v>
      </c>
      <c r="DN75" s="83">
        <v>2020.32</v>
      </c>
      <c r="DO75" s="87">
        <v>41.4</v>
      </c>
      <c r="DP75" s="84">
        <v>8372.27</v>
      </c>
      <c r="DQ75" s="97" t="s">
        <v>595</v>
      </c>
      <c r="DR75" s="69">
        <v>2020</v>
      </c>
      <c r="DS75" s="83">
        <v>1043.49</v>
      </c>
      <c r="DT75" s="87">
        <v>16.2</v>
      </c>
      <c r="DU75" s="84">
        <v>1688.94</v>
      </c>
      <c r="DV75" s="92" t="s">
        <v>597</v>
      </c>
      <c r="DW75" s="69">
        <v>2020</v>
      </c>
      <c r="DX75" s="83">
        <v>79323.7</v>
      </c>
      <c r="DY75" s="87">
        <f>DZ75*10/DX75</f>
        <v>34.853679291308907</v>
      </c>
      <c r="DZ75" s="84">
        <v>276472.28000000003</v>
      </c>
      <c r="EA75" s="847"/>
      <c r="EB75" s="848"/>
      <c r="EC75" s="848"/>
      <c r="ED75" s="848"/>
      <c r="EE75" s="848"/>
      <c r="EF75" s="850"/>
      <c r="EG75" s="851"/>
      <c r="EH75" s="851"/>
      <c r="EI75" s="851"/>
      <c r="EJ75" s="852"/>
      <c r="EK75" s="92" t="s">
        <v>253</v>
      </c>
      <c r="EL75" s="40">
        <v>2020</v>
      </c>
      <c r="EM75" s="83">
        <v>16383.36</v>
      </c>
      <c r="EN75" s="87">
        <v>83</v>
      </c>
      <c r="EO75" s="84">
        <v>135991.44</v>
      </c>
      <c r="EP75" s="82" t="s">
        <v>254</v>
      </c>
      <c r="EQ75" s="69">
        <v>2020</v>
      </c>
      <c r="ER75" s="41">
        <v>1999.94</v>
      </c>
      <c r="ES75" s="87">
        <v>306.89999999999998</v>
      </c>
      <c r="ET75" s="70">
        <v>61388.15</v>
      </c>
      <c r="EU75" s="97" t="s">
        <v>250</v>
      </c>
      <c r="EV75" s="69">
        <v>2020</v>
      </c>
      <c r="EW75" s="83">
        <v>71714.75</v>
      </c>
      <c r="EX75" s="87">
        <v>86.3</v>
      </c>
      <c r="EY75" s="84">
        <v>618913.93000000005</v>
      </c>
      <c r="EZ75" s="98" t="s">
        <v>255</v>
      </c>
      <c r="FA75" s="72">
        <v>2020</v>
      </c>
      <c r="FB75" s="83">
        <v>55273.29</v>
      </c>
      <c r="FC75" s="87">
        <v>72.900000000000006</v>
      </c>
      <c r="FD75" s="84">
        <v>403139.72</v>
      </c>
      <c r="FE75" s="97" t="s">
        <v>299</v>
      </c>
      <c r="FF75" s="40">
        <v>2020</v>
      </c>
      <c r="FG75" s="41">
        <v>586983.14</v>
      </c>
      <c r="FH75" s="48">
        <v>72.400000000000006</v>
      </c>
      <c r="FI75" s="50">
        <v>4249276.0199999996</v>
      </c>
      <c r="FJ75" s="855"/>
      <c r="FK75" s="855"/>
      <c r="FL75" s="855"/>
      <c r="FM75" s="855"/>
      <c r="FN75" s="856"/>
      <c r="FO75" s="858"/>
      <c r="FP75" s="855"/>
      <c r="FQ75" s="855"/>
      <c r="FR75" s="855"/>
      <c r="FS75" s="856"/>
      <c r="FT75" s="729" t="s">
        <v>599</v>
      </c>
      <c r="FU75" s="730">
        <v>2020</v>
      </c>
      <c r="FV75" s="731">
        <v>730354.54</v>
      </c>
      <c r="FW75" s="732">
        <v>74.036934308644121</v>
      </c>
      <c r="FX75" s="84">
        <v>5407321.1099999994</v>
      </c>
      <c r="FY75" s="110" t="s">
        <v>561</v>
      </c>
      <c r="FZ75" s="47">
        <v>2020</v>
      </c>
      <c r="GA75" s="53">
        <v>1866906.41</v>
      </c>
      <c r="GB75" s="111" t="s">
        <v>600</v>
      </c>
      <c r="GC75" s="47">
        <v>2020</v>
      </c>
      <c r="GD75" s="53">
        <v>684714.11</v>
      </c>
      <c r="GE75" s="111" t="s">
        <v>562</v>
      </c>
      <c r="GF75" s="47">
        <v>2020</v>
      </c>
      <c r="GG75" s="112">
        <f>GA75+GD75</f>
        <v>2551620.52</v>
      </c>
      <c r="GH75" s="733" t="s">
        <v>566</v>
      </c>
      <c r="GI75" s="47">
        <v>2020</v>
      </c>
      <c r="GJ75" s="90">
        <v>2571337.42</v>
      </c>
    </row>
    <row r="76" spans="1:192" s="734" customFormat="1" ht="10.8">
      <c r="A76" s="98" t="s">
        <v>64</v>
      </c>
      <c r="B76" s="69">
        <v>2021</v>
      </c>
      <c r="C76" s="83">
        <v>365451.58</v>
      </c>
      <c r="D76" s="739">
        <v>77</v>
      </c>
      <c r="E76" s="84">
        <v>2812428.39</v>
      </c>
      <c r="F76" s="98" t="s">
        <v>252</v>
      </c>
      <c r="G76" s="69">
        <v>2021</v>
      </c>
      <c r="H76" s="83">
        <v>145413.88</v>
      </c>
      <c r="I76" s="87">
        <v>62.2</v>
      </c>
      <c r="J76" s="84">
        <v>904330.83</v>
      </c>
      <c r="K76" s="98" t="s">
        <v>67</v>
      </c>
      <c r="L76" s="69">
        <v>2021</v>
      </c>
      <c r="M76" s="83">
        <v>148417.84</v>
      </c>
      <c r="N76" s="87">
        <v>70</v>
      </c>
      <c r="O76" s="84">
        <v>1038922.33</v>
      </c>
      <c r="P76" s="98" t="s">
        <v>68</v>
      </c>
      <c r="Q76" s="69">
        <v>2021</v>
      </c>
      <c r="R76" s="83">
        <v>30196.6</v>
      </c>
      <c r="S76" s="87">
        <v>50.6</v>
      </c>
      <c r="T76" s="84">
        <v>152728.71</v>
      </c>
      <c r="U76" s="98" t="s">
        <v>2</v>
      </c>
      <c r="V76" s="69">
        <v>2021</v>
      </c>
      <c r="W76" s="83">
        <v>14370.22</v>
      </c>
      <c r="X76" s="87">
        <v>46.8</v>
      </c>
      <c r="Y76" s="84">
        <v>67278.990000000005</v>
      </c>
      <c r="Z76" s="98" t="s">
        <v>587</v>
      </c>
      <c r="AA76" s="69">
        <v>2021</v>
      </c>
      <c r="AB76" s="83">
        <v>763643.06</v>
      </c>
      <c r="AC76" s="87">
        <v>69.8</v>
      </c>
      <c r="AD76" s="84">
        <v>5333632.7</v>
      </c>
      <c r="AE76" s="98" t="s">
        <v>12</v>
      </c>
      <c r="AF76" s="40">
        <v>2021</v>
      </c>
      <c r="AG76" s="83">
        <v>97598.2</v>
      </c>
      <c r="AH76" s="87">
        <v>816.2</v>
      </c>
      <c r="AI76" s="84">
        <v>7966082.2599999998</v>
      </c>
      <c r="AJ76" s="98" t="s">
        <v>5</v>
      </c>
      <c r="AK76" s="69">
        <v>2021</v>
      </c>
      <c r="AL76" s="83">
        <v>85331.74</v>
      </c>
      <c r="AM76" s="87">
        <v>36</v>
      </c>
      <c r="AN76" s="84">
        <v>306890.15000000002</v>
      </c>
      <c r="AO76" s="98" t="s">
        <v>246</v>
      </c>
      <c r="AP76" s="69">
        <v>2021</v>
      </c>
      <c r="AQ76" s="83">
        <v>70881.77</v>
      </c>
      <c r="AR76" s="87">
        <v>104.4</v>
      </c>
      <c r="AS76" s="84">
        <v>740005.69</v>
      </c>
      <c r="AT76" s="98" t="s">
        <v>589</v>
      </c>
      <c r="AU76" s="69">
        <v>2021</v>
      </c>
      <c r="AV76" s="83">
        <v>537838.91</v>
      </c>
      <c r="AW76" s="87">
        <v>491.5</v>
      </c>
      <c r="AX76" s="84">
        <v>26432963.57</v>
      </c>
      <c r="AY76" s="859"/>
      <c r="AZ76" s="860"/>
      <c r="BA76" s="860"/>
      <c r="BB76" s="860"/>
      <c r="BC76" s="861"/>
      <c r="BD76" s="98" t="s">
        <v>247</v>
      </c>
      <c r="BE76" s="69">
        <v>2021</v>
      </c>
      <c r="BF76" s="83">
        <v>115202.59</v>
      </c>
      <c r="BG76" s="87">
        <v>441.2</v>
      </c>
      <c r="BH76" s="84">
        <v>5082645.41</v>
      </c>
      <c r="BI76" s="98" t="s">
        <v>342</v>
      </c>
      <c r="BJ76" s="69">
        <v>2021</v>
      </c>
      <c r="BK76" s="43">
        <v>834524.84</v>
      </c>
      <c r="BL76" s="87">
        <v>72.8</v>
      </c>
      <c r="BM76" s="43">
        <v>6073638.3799999999</v>
      </c>
      <c r="BN76" s="97" t="s">
        <v>1</v>
      </c>
      <c r="BO76" s="69">
        <v>2021</v>
      </c>
      <c r="BP76" s="83">
        <v>55815.94</v>
      </c>
      <c r="BQ76" s="87">
        <v>61.1</v>
      </c>
      <c r="BR76" s="84">
        <v>341183.32</v>
      </c>
      <c r="BS76" s="98" t="s">
        <v>65</v>
      </c>
      <c r="BT76" s="69">
        <v>2021</v>
      </c>
      <c r="BU76" s="83">
        <v>3497.99</v>
      </c>
      <c r="BV76" s="87">
        <v>44.8</v>
      </c>
      <c r="BW76" s="84">
        <v>15688.12</v>
      </c>
      <c r="BX76" s="98" t="s">
        <v>338</v>
      </c>
      <c r="BY76" s="69">
        <v>2021</v>
      </c>
      <c r="BZ76" s="83">
        <v>368949.58</v>
      </c>
      <c r="CA76" s="87">
        <v>76.7</v>
      </c>
      <c r="CB76" s="84">
        <v>2828116.52</v>
      </c>
      <c r="CC76" s="98" t="s">
        <v>339</v>
      </c>
      <c r="CD76" s="69">
        <v>2021</v>
      </c>
      <c r="CE76" s="83">
        <v>178614.43</v>
      </c>
      <c r="CF76" s="87">
        <v>66.7</v>
      </c>
      <c r="CG76" s="84">
        <v>1191651.04</v>
      </c>
      <c r="CH76" s="847"/>
      <c r="CI76" s="848"/>
      <c r="CJ76" s="848"/>
      <c r="CK76" s="848"/>
      <c r="CL76" s="849"/>
      <c r="CM76" s="98" t="s">
        <v>248</v>
      </c>
      <c r="CN76" s="69">
        <v>2021</v>
      </c>
      <c r="CO76" s="735" t="s">
        <v>301</v>
      </c>
      <c r="CP76" s="735" t="s">
        <v>301</v>
      </c>
      <c r="CQ76" s="735" t="s">
        <v>301</v>
      </c>
      <c r="CR76" s="847"/>
      <c r="CS76" s="848"/>
      <c r="CT76" s="848"/>
      <c r="CU76" s="848"/>
      <c r="CV76" s="849"/>
      <c r="CW76" s="97" t="s">
        <v>249</v>
      </c>
      <c r="CX76" s="40">
        <v>2021</v>
      </c>
      <c r="CY76" s="83">
        <f>BZ76+H76</f>
        <v>514363.46</v>
      </c>
      <c r="CZ76" s="87">
        <v>72.599999999999994</v>
      </c>
      <c r="DA76" s="83">
        <f>CB76+J76</f>
        <v>3732447.35</v>
      </c>
      <c r="DB76" s="97" t="s">
        <v>594</v>
      </c>
      <c r="DC76" s="40">
        <v>2021</v>
      </c>
      <c r="DD76" s="83">
        <v>249279.6</v>
      </c>
      <c r="DE76" s="87">
        <v>64.2</v>
      </c>
      <c r="DF76" s="91">
        <v>1601185.35</v>
      </c>
      <c r="DG76" s="97" t="s">
        <v>4</v>
      </c>
      <c r="DH76" s="69">
        <v>2021</v>
      </c>
      <c r="DI76" s="83">
        <v>7504.68</v>
      </c>
      <c r="DJ76" s="87">
        <v>46.7</v>
      </c>
      <c r="DK76" s="84">
        <v>35080.86</v>
      </c>
      <c r="DL76" s="97" t="s">
        <v>3</v>
      </c>
      <c r="DM76" s="69">
        <v>2021</v>
      </c>
      <c r="DN76" s="83">
        <v>2597.96</v>
      </c>
      <c r="DO76" s="87">
        <v>36.1</v>
      </c>
      <c r="DP76" s="84">
        <v>9366.52</v>
      </c>
      <c r="DQ76" s="97" t="s">
        <v>595</v>
      </c>
      <c r="DR76" s="69">
        <v>2021</v>
      </c>
      <c r="DS76" s="83">
        <v>1451.14</v>
      </c>
      <c r="DT76" s="87">
        <v>23.8</v>
      </c>
      <c r="DU76" s="84">
        <v>3451.64</v>
      </c>
      <c r="DV76" s="92" t="s">
        <v>597</v>
      </c>
      <c r="DW76" s="69">
        <v>2021</v>
      </c>
      <c r="DX76" s="83">
        <v>86782.88</v>
      </c>
      <c r="DY76" s="87">
        <v>35.799999999999997</v>
      </c>
      <c r="DZ76" s="84">
        <v>310341.8</v>
      </c>
      <c r="EA76" s="847"/>
      <c r="EB76" s="848"/>
      <c r="EC76" s="848"/>
      <c r="ED76" s="848"/>
      <c r="EE76" s="848"/>
      <c r="EF76" s="850"/>
      <c r="EG76" s="851"/>
      <c r="EH76" s="851"/>
      <c r="EI76" s="851"/>
      <c r="EJ76" s="852"/>
      <c r="EK76" s="92" t="s">
        <v>253</v>
      </c>
      <c r="EL76" s="69">
        <v>2021</v>
      </c>
      <c r="EM76" s="41">
        <v>14626.21</v>
      </c>
      <c r="EN76" s="87">
        <v>97.6</v>
      </c>
      <c r="EO76" s="70">
        <v>142727.34</v>
      </c>
      <c r="EP76" s="46" t="s">
        <v>254</v>
      </c>
      <c r="EQ76" s="69">
        <v>2021</v>
      </c>
      <c r="ER76" s="88" t="s">
        <v>301</v>
      </c>
      <c r="ES76" s="87">
        <v>334.7</v>
      </c>
      <c r="ET76" s="88" t="s">
        <v>301</v>
      </c>
      <c r="EU76" s="98" t="s">
        <v>250</v>
      </c>
      <c r="EV76" s="69">
        <v>2021</v>
      </c>
      <c r="EW76" s="83">
        <v>65022.11</v>
      </c>
      <c r="EX76" s="87">
        <v>101.7</v>
      </c>
      <c r="EY76" s="84">
        <v>661506.30000000005</v>
      </c>
      <c r="EZ76" s="97" t="s">
        <v>255</v>
      </c>
      <c r="FA76" s="40">
        <v>2021</v>
      </c>
      <c r="FB76" s="41">
        <v>54863.19</v>
      </c>
      <c r="FC76" s="48">
        <v>90.9</v>
      </c>
      <c r="FD76" s="50">
        <v>498817.46</v>
      </c>
      <c r="FE76" s="727" t="s">
        <v>299</v>
      </c>
      <c r="FF76" s="40">
        <v>2021</v>
      </c>
      <c r="FG76" s="41">
        <v>584765.43000000005</v>
      </c>
      <c r="FH76" s="728">
        <v>86.5</v>
      </c>
      <c r="FI76" s="41">
        <v>5055615.8099999996</v>
      </c>
      <c r="FJ76" s="855"/>
      <c r="FK76" s="855"/>
      <c r="FL76" s="855"/>
      <c r="FM76" s="855"/>
      <c r="FN76" s="856"/>
      <c r="FO76" s="858"/>
      <c r="FP76" s="855"/>
      <c r="FQ76" s="855"/>
      <c r="FR76" s="855"/>
      <c r="FS76" s="856"/>
      <c r="FT76" s="729" t="s">
        <v>599</v>
      </c>
      <c r="FU76" s="730">
        <v>2021</v>
      </c>
      <c r="FV76" s="731">
        <v>719276.93</v>
      </c>
      <c r="FW76" s="732">
        <v>88.4</v>
      </c>
      <c r="FX76" s="84">
        <v>6358666.9100000001</v>
      </c>
      <c r="FY76" s="110" t="s">
        <v>561</v>
      </c>
      <c r="FZ76" s="47">
        <v>2021</v>
      </c>
      <c r="GA76" s="53">
        <v>1861003</v>
      </c>
      <c r="GB76" s="111" t="s">
        <v>600</v>
      </c>
      <c r="GC76" s="47">
        <v>2021</v>
      </c>
      <c r="GD76" s="53">
        <v>687205</v>
      </c>
      <c r="GE76" s="111" t="s">
        <v>562</v>
      </c>
      <c r="GF76" s="47">
        <v>2021</v>
      </c>
      <c r="GG76" s="112">
        <f>GA76+GD76</f>
        <v>2548208</v>
      </c>
      <c r="GH76" s="733" t="s">
        <v>566</v>
      </c>
      <c r="GI76" s="47">
        <v>2021</v>
      </c>
      <c r="GJ76" s="90">
        <v>2568280</v>
      </c>
    </row>
    <row r="77" spans="1:192" s="727" customFormat="1" ht="11.25" customHeight="1">
      <c r="A77" s="98" t="s">
        <v>64</v>
      </c>
      <c r="B77" s="744">
        <v>2022</v>
      </c>
      <c r="C77" s="743">
        <v>364024.33</v>
      </c>
      <c r="D77" s="745">
        <v>84.5</v>
      </c>
      <c r="E77" s="746">
        <v>3074454.87</v>
      </c>
      <c r="F77" s="98" t="s">
        <v>252</v>
      </c>
      <c r="G77" s="744">
        <v>2022</v>
      </c>
      <c r="H77" s="743">
        <v>142020.99</v>
      </c>
      <c r="I77" s="741">
        <v>64.2</v>
      </c>
      <c r="J77" s="746">
        <v>911419.55</v>
      </c>
      <c r="K77" s="98" t="s">
        <v>67</v>
      </c>
      <c r="L77" s="744">
        <v>2022</v>
      </c>
      <c r="M77" s="743">
        <v>136566.09</v>
      </c>
      <c r="N77" s="741">
        <v>78</v>
      </c>
      <c r="O77" s="746">
        <v>1065437.1299999999</v>
      </c>
      <c r="P77" s="98" t="s">
        <v>68</v>
      </c>
      <c r="Q77" s="744">
        <v>2022</v>
      </c>
      <c r="R77" s="743">
        <v>41408.11</v>
      </c>
      <c r="S77" s="741">
        <v>61.6</v>
      </c>
      <c r="T77" s="746">
        <v>255177.44</v>
      </c>
      <c r="U77" s="98" t="s">
        <v>2</v>
      </c>
      <c r="V77" s="744">
        <v>2022</v>
      </c>
      <c r="W77" s="743">
        <v>14590.6</v>
      </c>
      <c r="X77" s="741">
        <v>51.5</v>
      </c>
      <c r="Y77" s="746">
        <v>75172.09</v>
      </c>
      <c r="Z77" s="98" t="s">
        <v>587</v>
      </c>
      <c r="AA77" s="744">
        <v>2022</v>
      </c>
      <c r="AB77" s="743">
        <v>761353.89</v>
      </c>
      <c r="AC77" s="741">
        <v>75.900000000000006</v>
      </c>
      <c r="AD77" s="746">
        <v>5775918.4400000004</v>
      </c>
      <c r="AE77" s="98" t="s">
        <v>12</v>
      </c>
      <c r="AF77" s="744">
        <v>2022</v>
      </c>
      <c r="AG77" s="743">
        <v>99140.18</v>
      </c>
      <c r="AH77" s="741">
        <v>745.5</v>
      </c>
      <c r="AI77" s="746">
        <v>7390750.8799999999</v>
      </c>
      <c r="AJ77" s="98" t="s">
        <v>5</v>
      </c>
      <c r="AK77" s="744">
        <v>2022</v>
      </c>
      <c r="AL77" s="743">
        <v>95745.63</v>
      </c>
      <c r="AM77" s="741">
        <v>43.9</v>
      </c>
      <c r="AN77" s="746">
        <v>420147.43</v>
      </c>
      <c r="AO77" s="98" t="s">
        <v>246</v>
      </c>
      <c r="AP77" s="744"/>
      <c r="AQ77" s="743">
        <v>92397.4</v>
      </c>
      <c r="AR77" s="741">
        <v>76.8</v>
      </c>
      <c r="AS77" s="746">
        <v>709612.02</v>
      </c>
      <c r="AT77" s="98" t="s">
        <v>589</v>
      </c>
      <c r="AU77" s="744">
        <v>2022</v>
      </c>
      <c r="AV77" s="743">
        <v>497799.7</v>
      </c>
      <c r="AW77" s="741">
        <v>392.5</v>
      </c>
      <c r="AX77" s="746">
        <v>19539713.940000001</v>
      </c>
      <c r="AY77" s="859"/>
      <c r="AZ77" s="860"/>
      <c r="BA77" s="860"/>
      <c r="BB77" s="860"/>
      <c r="BC77" s="861"/>
      <c r="BD77" s="98" t="s">
        <v>247</v>
      </c>
      <c r="BE77" s="744">
        <v>2022</v>
      </c>
      <c r="BF77" s="743">
        <v>121241.62</v>
      </c>
      <c r="BG77" s="741">
        <v>435.8</v>
      </c>
      <c r="BH77" s="746">
        <v>5283642.1100000003</v>
      </c>
      <c r="BI77" s="98" t="s">
        <v>342</v>
      </c>
      <c r="BJ77" s="744">
        <v>2022</v>
      </c>
      <c r="BK77" s="94">
        <v>853751.29</v>
      </c>
      <c r="BL77" s="741">
        <v>76</v>
      </c>
      <c r="BM77" s="94">
        <v>6485530.46</v>
      </c>
      <c r="BN77" s="97" t="s">
        <v>1</v>
      </c>
      <c r="BO77" s="744">
        <v>2022</v>
      </c>
      <c r="BP77" s="743">
        <v>53618.99</v>
      </c>
      <c r="BQ77" s="741">
        <v>63.8</v>
      </c>
      <c r="BR77" s="746">
        <v>342205.01</v>
      </c>
      <c r="BS77" s="98" t="s">
        <v>65</v>
      </c>
      <c r="BT77" s="744">
        <v>2022</v>
      </c>
      <c r="BU77" s="743">
        <v>8144.32</v>
      </c>
      <c r="BV77" s="741">
        <v>60.6</v>
      </c>
      <c r="BW77" s="746">
        <v>49374.6</v>
      </c>
      <c r="BX77" s="98" t="s">
        <v>338</v>
      </c>
      <c r="BY77" s="744">
        <v>2022</v>
      </c>
      <c r="BZ77" s="743">
        <v>372168.65</v>
      </c>
      <c r="CA77" s="741">
        <v>83.9</v>
      </c>
      <c r="CB77" s="746">
        <v>3123829.47</v>
      </c>
      <c r="CC77" s="98" t="s">
        <v>339</v>
      </c>
      <c r="CD77" s="744">
        <v>2022</v>
      </c>
      <c r="CE77" s="743">
        <v>177974.2</v>
      </c>
      <c r="CF77" s="741">
        <v>74.2</v>
      </c>
      <c r="CG77" s="746">
        <v>1320614.57</v>
      </c>
      <c r="CH77" s="847"/>
      <c r="CI77" s="848"/>
      <c r="CJ77" s="848"/>
      <c r="CK77" s="848"/>
      <c r="CL77" s="849"/>
      <c r="CM77" s="98" t="s">
        <v>248</v>
      </c>
      <c r="CN77" s="744">
        <v>2022</v>
      </c>
      <c r="CO77" s="735" t="s">
        <v>301</v>
      </c>
      <c r="CP77" s="735" t="s">
        <v>301</v>
      </c>
      <c r="CQ77" s="747" t="s">
        <v>301</v>
      </c>
      <c r="CR77" s="847"/>
      <c r="CS77" s="848"/>
      <c r="CT77" s="848"/>
      <c r="CU77" s="848"/>
      <c r="CV77" s="849"/>
      <c r="CW77" s="97" t="s">
        <v>249</v>
      </c>
      <c r="CX77" s="748">
        <v>2022</v>
      </c>
      <c r="CY77" s="83">
        <f>BZ77+H77</f>
        <v>514189.64</v>
      </c>
      <c r="CZ77" s="741">
        <v>78.5</v>
      </c>
      <c r="DA77" s="83">
        <f>CB77+J77</f>
        <v>4035249.0200000005</v>
      </c>
      <c r="DB77" s="97" t="s">
        <v>594</v>
      </c>
      <c r="DC77" s="748">
        <v>2022</v>
      </c>
      <c r="DD77" s="743">
        <v>246183.79</v>
      </c>
      <c r="DE77" s="741">
        <v>70.599999999999994</v>
      </c>
      <c r="DF77" s="746">
        <v>1737991.6700000002</v>
      </c>
      <c r="DG77" s="97" t="s">
        <v>4</v>
      </c>
      <c r="DH77" s="749">
        <v>2022</v>
      </c>
      <c r="DI77" s="743">
        <v>9506.27</v>
      </c>
      <c r="DJ77" s="741">
        <v>42.1</v>
      </c>
      <c r="DK77" s="746">
        <v>40000.769999999997</v>
      </c>
      <c r="DL77" s="97" t="s">
        <v>3</v>
      </c>
      <c r="DM77" s="749">
        <v>2022</v>
      </c>
      <c r="DN77" s="743">
        <v>3189.12</v>
      </c>
      <c r="DO77" s="741">
        <v>35.299999999999997</v>
      </c>
      <c r="DP77" s="746">
        <v>11255.76</v>
      </c>
      <c r="DQ77" s="97" t="s">
        <v>595</v>
      </c>
      <c r="DR77" s="744">
        <v>2022</v>
      </c>
      <c r="DS77" s="743">
        <v>1858.04</v>
      </c>
      <c r="DT77" s="741">
        <v>22.4</v>
      </c>
      <c r="DU77" s="746">
        <v>4160.24</v>
      </c>
      <c r="DV77" s="92" t="s">
        <v>597</v>
      </c>
      <c r="DW77" s="744">
        <v>2022</v>
      </c>
      <c r="DX77" s="743">
        <v>97603.67</v>
      </c>
      <c r="DY77" s="741">
        <v>43.5</v>
      </c>
      <c r="DZ77" s="746">
        <v>424307.68</v>
      </c>
      <c r="EA77" s="847"/>
      <c r="EB77" s="848"/>
      <c r="EC77" s="848"/>
      <c r="ED77" s="848"/>
      <c r="EE77" s="848"/>
      <c r="EF77" s="850"/>
      <c r="EG77" s="851"/>
      <c r="EH77" s="851"/>
      <c r="EI77" s="851"/>
      <c r="EJ77" s="852"/>
      <c r="EK77" s="92" t="s">
        <v>253</v>
      </c>
      <c r="EL77" s="744">
        <v>2022</v>
      </c>
      <c r="EM77" s="94">
        <v>24025.95</v>
      </c>
      <c r="EN77" s="741">
        <v>69.599999999999994</v>
      </c>
      <c r="EO77" s="750">
        <v>167212.28</v>
      </c>
      <c r="EP77" s="97" t="s">
        <v>254</v>
      </c>
      <c r="EQ77" s="744">
        <v>2022</v>
      </c>
      <c r="ER77" s="743">
        <v>1346.78</v>
      </c>
      <c r="ES77" s="741">
        <v>316.10000000000002</v>
      </c>
      <c r="ET77" s="746">
        <v>42572.09</v>
      </c>
      <c r="EU77" s="98" t="s">
        <v>250</v>
      </c>
      <c r="EV77" s="744">
        <v>2022</v>
      </c>
      <c r="EW77" s="743">
        <v>57835.05</v>
      </c>
      <c r="EX77" s="741">
        <v>80.099999999999994</v>
      </c>
      <c r="EY77" s="746">
        <v>463051.16</v>
      </c>
      <c r="EZ77" s="97" t="s">
        <v>255</v>
      </c>
      <c r="FA77" s="748">
        <v>2022</v>
      </c>
      <c r="FB77" s="94">
        <v>77149.17</v>
      </c>
      <c r="FC77" s="751">
        <v>70.2</v>
      </c>
      <c r="FD77" s="752">
        <v>541551.63</v>
      </c>
      <c r="FE77" s="97" t="s">
        <v>299</v>
      </c>
      <c r="FF77" s="748">
        <v>2022</v>
      </c>
      <c r="FG77" s="94">
        <v>570622.74</v>
      </c>
      <c r="FH77" s="728">
        <v>69.2</v>
      </c>
      <c r="FI77" s="94">
        <v>3947867.69</v>
      </c>
      <c r="FJ77" s="855"/>
      <c r="FK77" s="855"/>
      <c r="FL77" s="855"/>
      <c r="FM77" s="855"/>
      <c r="FN77" s="856"/>
      <c r="FO77" s="858"/>
      <c r="FP77" s="855"/>
      <c r="FQ77" s="855"/>
      <c r="FR77" s="855"/>
      <c r="FS77" s="856"/>
      <c r="FT77" s="729" t="s">
        <v>599</v>
      </c>
      <c r="FU77" s="753">
        <v>2022</v>
      </c>
      <c r="FV77" s="743">
        <v>729632.92</v>
      </c>
      <c r="FW77" s="754">
        <v>70.2</v>
      </c>
      <c r="FX77" s="746">
        <v>5119682.75</v>
      </c>
      <c r="FY77" s="110" t="s">
        <v>561</v>
      </c>
      <c r="FZ77" s="737">
        <v>2022</v>
      </c>
      <c r="GA77" s="736">
        <v>1866314</v>
      </c>
      <c r="GB77" s="111" t="s">
        <v>600</v>
      </c>
      <c r="GC77" s="737">
        <v>2022</v>
      </c>
      <c r="GD77" s="736">
        <v>695627</v>
      </c>
      <c r="GE77" s="111" t="s">
        <v>562</v>
      </c>
      <c r="GF77" s="737">
        <v>2022</v>
      </c>
      <c r="GG77" s="736">
        <f>GA77+GD77</f>
        <v>2561941</v>
      </c>
      <c r="GH77" s="111" t="s">
        <v>566</v>
      </c>
      <c r="GI77" s="737">
        <v>2022</v>
      </c>
      <c r="GJ77" s="738">
        <v>2583992</v>
      </c>
    </row>
    <row r="78" spans="1:192" ht="12" customHeight="1">
      <c r="BD78" s="726"/>
      <c r="BE78" s="726"/>
      <c r="BF78" s="726"/>
      <c r="BG78" s="726"/>
      <c r="BH78" s="726"/>
      <c r="CY78" s="743"/>
      <c r="CZ78" s="26"/>
      <c r="DA78" s="743"/>
    </row>
    <row r="79" spans="1:192" s="35" customFormat="1" ht="17.25" customHeight="1">
      <c r="A79" s="863" t="s">
        <v>688</v>
      </c>
      <c r="B79" s="863"/>
      <c r="C79" s="863"/>
      <c r="D79" s="863"/>
      <c r="E79" s="863"/>
      <c r="F79" s="863"/>
      <c r="G79" s="863"/>
      <c r="H79" s="863"/>
      <c r="I79" s="863"/>
      <c r="J79" s="863"/>
      <c r="K79" s="863"/>
      <c r="L79" s="863"/>
      <c r="M79" s="863"/>
      <c r="N79" s="863"/>
      <c r="O79" s="863"/>
      <c r="Z79" s="81"/>
      <c r="CY79" s="83"/>
      <c r="CZ79" s="81"/>
      <c r="DA79" s="83"/>
    </row>
    <row r="80" spans="1:192">
      <c r="A80" s="862" t="s">
        <v>689</v>
      </c>
      <c r="B80" s="862"/>
      <c r="C80" s="862"/>
      <c r="D80" s="862"/>
      <c r="E80" s="862"/>
      <c r="CY80" s="26"/>
      <c r="CZ80" s="26"/>
      <c r="DA80" s="26"/>
      <c r="DB80" s="26"/>
      <c r="DC80" s="26"/>
      <c r="DD80" s="26"/>
    </row>
    <row r="81" spans="182:192"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</row>
  </sheetData>
  <mergeCells count="17">
    <mergeCell ref="AY65:BC77"/>
    <mergeCell ref="CW1:DU1"/>
    <mergeCell ref="DV1:ET1"/>
    <mergeCell ref="A80:E80"/>
    <mergeCell ref="A79:O79"/>
    <mergeCell ref="A1:Y1"/>
    <mergeCell ref="Z1:AX1"/>
    <mergeCell ref="AY1:BW1"/>
    <mergeCell ref="EU1:FS1"/>
    <mergeCell ref="FT1:GJ1"/>
    <mergeCell ref="CR63:CV77"/>
    <mergeCell ref="EF71:EJ77"/>
    <mergeCell ref="EA65:EE77"/>
    <mergeCell ref="FJ71:FN77"/>
    <mergeCell ref="FO71:FS77"/>
    <mergeCell ref="BX1:CV1"/>
    <mergeCell ref="CH65:CL77"/>
  </mergeCells>
  <pageMargins left="0.7" right="0.7" top="0.78740157499999996" bottom="0.78740157499999996" header="0.3" footer="0.3"/>
  <pageSetup paperSize="9" orientation="portrait" r:id="rId1"/>
  <ignoredErrors>
    <ignoredError sqref="DE75" formula="1"/>
    <ignoredError sqref="B5:B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JE137"/>
  <sheetViews>
    <sheetView topLeftCell="A55" zoomScale="70" zoomScaleNormal="70" workbookViewId="0">
      <pane xSplit="1" topLeftCell="BR1" activePane="topRight" state="frozen"/>
      <selection pane="topRight" activeCell="BY110" sqref="BY110"/>
    </sheetView>
  </sheetViews>
  <sheetFormatPr baseColWidth="10" defaultColWidth="8.25" defaultRowHeight="11.4"/>
  <cols>
    <col min="1" max="1" width="24.375" style="113" customWidth="1"/>
    <col min="2" max="2" width="13.875" style="153" customWidth="1"/>
    <col min="3" max="3" width="12.375" style="153" bestFit="1" customWidth="1"/>
    <col min="4" max="4" width="9.625" style="113" customWidth="1"/>
    <col min="5" max="5" width="1.375" style="113" customWidth="1"/>
    <col min="6" max="13" width="7" style="113" customWidth="1"/>
    <col min="14" max="20" width="7" style="118" customWidth="1"/>
    <col min="21" max="21" width="7" style="144" customWidth="1"/>
    <col min="22" max="46" width="7" style="118" customWidth="1"/>
    <col min="47" max="47" width="7" style="144" customWidth="1"/>
    <col min="48" max="49" width="7" style="118" customWidth="1"/>
    <col min="50" max="50" width="7" style="1" customWidth="1"/>
    <col min="51" max="88" width="11.125" style="118" customWidth="1"/>
    <col min="89" max="91" width="11.125" style="1" customWidth="1"/>
    <col min="92" max="92" width="11.125" style="144" customWidth="1"/>
    <col min="93" max="95" width="11.125" style="118" customWidth="1"/>
    <col min="96" max="136" width="6.75" style="118" customWidth="1"/>
    <col min="137" max="140" width="6.75" style="144" customWidth="1"/>
    <col min="141" max="158" width="7.25" style="144" customWidth="1"/>
    <col min="159" max="181" width="7.25" style="118" customWidth="1"/>
    <col min="182" max="185" width="7.25" style="117" customWidth="1"/>
    <col min="186" max="194" width="7.75" style="117" customWidth="1"/>
    <col min="195" max="195" width="7.75" style="119" customWidth="1"/>
    <col min="196" max="199" width="7.75" style="117" customWidth="1"/>
    <col min="200" max="200" width="7.75" style="119" customWidth="1"/>
    <col min="201" max="201" width="7.75" style="117" customWidth="1"/>
    <col min="202" max="206" width="7.75" style="119" customWidth="1"/>
    <col min="207" max="230" width="7.75" style="117" customWidth="1"/>
    <col min="231" max="233" width="8.25" style="117" customWidth="1"/>
    <col min="234" max="234" width="8.25" style="118" customWidth="1"/>
    <col min="235" max="238" width="8.25" style="117" customWidth="1"/>
    <col min="239" max="239" width="8.25" style="119" customWidth="1"/>
    <col min="240" max="240" width="8.25" style="117" customWidth="1"/>
    <col min="241" max="247" width="8.25" style="119" customWidth="1"/>
    <col min="248" max="16384" width="8.25" style="117"/>
  </cols>
  <sheetData>
    <row r="1" spans="1:247" s="774" customFormat="1" ht="21" customHeight="1">
      <c r="A1" s="781" t="s">
        <v>181</v>
      </c>
      <c r="B1" s="866" t="s">
        <v>604</v>
      </c>
      <c r="C1" s="866"/>
      <c r="D1" s="867"/>
      <c r="E1" s="776"/>
      <c r="F1" s="319" t="s">
        <v>696</v>
      </c>
      <c r="G1" s="319" t="s">
        <v>696</v>
      </c>
      <c r="H1" s="319" t="s">
        <v>696</v>
      </c>
      <c r="I1" s="319" t="s">
        <v>696</v>
      </c>
      <c r="J1" s="319" t="s">
        <v>696</v>
      </c>
      <c r="K1" s="319" t="s">
        <v>696</v>
      </c>
      <c r="L1" s="319" t="s">
        <v>696</v>
      </c>
      <c r="M1" s="319" t="s">
        <v>696</v>
      </c>
      <c r="N1" s="319" t="s">
        <v>696</v>
      </c>
      <c r="O1" s="319" t="s">
        <v>696</v>
      </c>
      <c r="P1" s="319" t="s">
        <v>696</v>
      </c>
      <c r="Q1" s="319" t="s">
        <v>696</v>
      </c>
      <c r="R1" s="319" t="s">
        <v>696</v>
      </c>
      <c r="S1" s="319" t="s">
        <v>696</v>
      </c>
      <c r="T1" s="319" t="s">
        <v>696</v>
      </c>
      <c r="U1" s="319" t="s">
        <v>696</v>
      </c>
      <c r="V1" s="319" t="s">
        <v>696</v>
      </c>
      <c r="W1" s="319" t="s">
        <v>696</v>
      </c>
      <c r="X1" s="319" t="s">
        <v>696</v>
      </c>
      <c r="Y1" s="319" t="s">
        <v>696</v>
      </c>
      <c r="Z1" s="319" t="s">
        <v>696</v>
      </c>
      <c r="AA1" s="319" t="s">
        <v>696</v>
      </c>
      <c r="AB1" s="319" t="s">
        <v>696</v>
      </c>
      <c r="AC1" s="319" t="s">
        <v>696</v>
      </c>
      <c r="AD1" s="319" t="s">
        <v>696</v>
      </c>
      <c r="AE1" s="319" t="s">
        <v>696</v>
      </c>
      <c r="AF1" s="319" t="s">
        <v>696</v>
      </c>
      <c r="AG1" s="319" t="s">
        <v>696</v>
      </c>
      <c r="AH1" s="319" t="s">
        <v>696</v>
      </c>
      <c r="AI1" s="319" t="s">
        <v>696</v>
      </c>
      <c r="AJ1" s="319" t="s">
        <v>696</v>
      </c>
      <c r="AK1" s="319" t="s">
        <v>696</v>
      </c>
      <c r="AL1" s="319" t="s">
        <v>696</v>
      </c>
      <c r="AM1" s="319" t="s">
        <v>696</v>
      </c>
      <c r="AN1" s="319" t="s">
        <v>696</v>
      </c>
      <c r="AO1" s="319" t="s">
        <v>696</v>
      </c>
      <c r="AP1" s="319" t="s">
        <v>696</v>
      </c>
      <c r="AQ1" s="319" t="s">
        <v>696</v>
      </c>
      <c r="AR1" s="319" t="s">
        <v>696</v>
      </c>
      <c r="AS1" s="319" t="s">
        <v>696</v>
      </c>
      <c r="AT1" s="319" t="s">
        <v>696</v>
      </c>
      <c r="AU1" s="319" t="s">
        <v>696</v>
      </c>
      <c r="AV1" s="319" t="s">
        <v>696</v>
      </c>
      <c r="AW1" s="319" t="s">
        <v>696</v>
      </c>
      <c r="AX1" s="784" t="s">
        <v>696</v>
      </c>
      <c r="AY1" s="777" t="s">
        <v>65</v>
      </c>
      <c r="AZ1" s="778" t="s">
        <v>65</v>
      </c>
      <c r="BA1" s="778" t="s">
        <v>65</v>
      </c>
      <c r="BB1" s="778" t="s">
        <v>65</v>
      </c>
      <c r="BC1" s="778" t="s">
        <v>65</v>
      </c>
      <c r="BD1" s="778" t="s">
        <v>65</v>
      </c>
      <c r="BE1" s="778" t="s">
        <v>65</v>
      </c>
      <c r="BF1" s="778" t="s">
        <v>65</v>
      </c>
      <c r="BG1" s="778" t="s">
        <v>65</v>
      </c>
      <c r="BH1" s="778" t="s">
        <v>65</v>
      </c>
      <c r="BI1" s="778" t="s">
        <v>65</v>
      </c>
      <c r="BJ1" s="778" t="s">
        <v>65</v>
      </c>
      <c r="BK1" s="778" t="s">
        <v>65</v>
      </c>
      <c r="BL1" s="778" t="s">
        <v>65</v>
      </c>
      <c r="BM1" s="778" t="s">
        <v>65</v>
      </c>
      <c r="BN1" s="778" t="s">
        <v>65</v>
      </c>
      <c r="BO1" s="778" t="s">
        <v>65</v>
      </c>
      <c r="BP1" s="778" t="s">
        <v>65</v>
      </c>
      <c r="BQ1" s="778" t="s">
        <v>65</v>
      </c>
      <c r="BR1" s="778" t="s">
        <v>65</v>
      </c>
      <c r="BS1" s="778" t="s">
        <v>65</v>
      </c>
      <c r="BT1" s="778" t="s">
        <v>65</v>
      </c>
      <c r="BU1" s="778" t="s">
        <v>65</v>
      </c>
      <c r="BV1" s="778" t="s">
        <v>65</v>
      </c>
      <c r="BW1" s="778" t="s">
        <v>65</v>
      </c>
      <c r="BX1" s="778" t="s">
        <v>65</v>
      </c>
      <c r="BY1" s="778" t="s">
        <v>65</v>
      </c>
      <c r="BZ1" s="778" t="s">
        <v>65</v>
      </c>
      <c r="CA1" s="778" t="s">
        <v>65</v>
      </c>
      <c r="CB1" s="778" t="s">
        <v>65</v>
      </c>
      <c r="CC1" s="778" t="s">
        <v>65</v>
      </c>
      <c r="CD1" s="778" t="s">
        <v>65</v>
      </c>
      <c r="CE1" s="778" t="s">
        <v>65</v>
      </c>
      <c r="CF1" s="778" t="s">
        <v>65</v>
      </c>
      <c r="CG1" s="778" t="s">
        <v>65</v>
      </c>
      <c r="CH1" s="778" t="s">
        <v>65</v>
      </c>
      <c r="CI1" s="778" t="s">
        <v>65</v>
      </c>
      <c r="CJ1" s="778" t="s">
        <v>65</v>
      </c>
      <c r="CK1" s="778" t="s">
        <v>65</v>
      </c>
      <c r="CL1" s="778" t="s">
        <v>65</v>
      </c>
      <c r="CM1" s="778" t="s">
        <v>65</v>
      </c>
      <c r="CN1" s="778" t="s">
        <v>65</v>
      </c>
      <c r="CO1" s="778" t="s">
        <v>65</v>
      </c>
      <c r="CP1" s="782" t="s">
        <v>65</v>
      </c>
      <c r="CQ1" s="779" t="s">
        <v>65</v>
      </c>
      <c r="CR1" s="334" t="s">
        <v>0</v>
      </c>
      <c r="CS1" s="319" t="s">
        <v>0</v>
      </c>
      <c r="CT1" s="319" t="s">
        <v>0</v>
      </c>
      <c r="CU1" s="319" t="s">
        <v>0</v>
      </c>
      <c r="CV1" s="319" t="s">
        <v>0</v>
      </c>
      <c r="CW1" s="319" t="s">
        <v>0</v>
      </c>
      <c r="CX1" s="319" t="s">
        <v>0</v>
      </c>
      <c r="CY1" s="319" t="s">
        <v>0</v>
      </c>
      <c r="CZ1" s="319" t="s">
        <v>0</v>
      </c>
      <c r="DA1" s="319" t="s">
        <v>0</v>
      </c>
      <c r="DB1" s="319" t="s">
        <v>0</v>
      </c>
      <c r="DC1" s="319" t="s">
        <v>0</v>
      </c>
      <c r="DD1" s="319" t="s">
        <v>0</v>
      </c>
      <c r="DE1" s="319" t="s">
        <v>0</v>
      </c>
      <c r="DF1" s="319" t="s">
        <v>0</v>
      </c>
      <c r="DG1" s="319" t="s">
        <v>0</v>
      </c>
      <c r="DH1" s="319" t="s">
        <v>0</v>
      </c>
      <c r="DI1" s="319" t="s">
        <v>0</v>
      </c>
      <c r="DJ1" s="319" t="s">
        <v>0</v>
      </c>
      <c r="DK1" s="319" t="s">
        <v>0</v>
      </c>
      <c r="DL1" s="319" t="s">
        <v>0</v>
      </c>
      <c r="DM1" s="319" t="s">
        <v>0</v>
      </c>
      <c r="DN1" s="319" t="s">
        <v>0</v>
      </c>
      <c r="DO1" s="319" t="s">
        <v>0</v>
      </c>
      <c r="DP1" s="319" t="s">
        <v>0</v>
      </c>
      <c r="DQ1" s="319" t="s">
        <v>0</v>
      </c>
      <c r="DR1" s="319" t="s">
        <v>0</v>
      </c>
      <c r="DS1" s="319" t="s">
        <v>0</v>
      </c>
      <c r="DT1" s="319" t="s">
        <v>0</v>
      </c>
      <c r="DU1" s="319" t="s">
        <v>0</v>
      </c>
      <c r="DV1" s="319" t="s">
        <v>0</v>
      </c>
      <c r="DW1" s="319" t="s">
        <v>0</v>
      </c>
      <c r="DX1" s="319" t="s">
        <v>0</v>
      </c>
      <c r="DY1" s="319" t="s">
        <v>0</v>
      </c>
      <c r="DZ1" s="319" t="s">
        <v>0</v>
      </c>
      <c r="EA1" s="319" t="s">
        <v>0</v>
      </c>
      <c r="EB1" s="319" t="s">
        <v>0</v>
      </c>
      <c r="EC1" s="319" t="s">
        <v>0</v>
      </c>
      <c r="ED1" s="319" t="s">
        <v>0</v>
      </c>
      <c r="EE1" s="319" t="s">
        <v>0</v>
      </c>
      <c r="EF1" s="319" t="s">
        <v>0</v>
      </c>
      <c r="EG1" s="319" t="s">
        <v>0</v>
      </c>
      <c r="EH1" s="319" t="s">
        <v>0</v>
      </c>
      <c r="EI1" s="319" t="s">
        <v>0</v>
      </c>
      <c r="EJ1" s="339" t="s">
        <v>0</v>
      </c>
      <c r="EK1" s="334" t="s">
        <v>694</v>
      </c>
      <c r="EL1" s="319" t="s">
        <v>694</v>
      </c>
      <c r="EM1" s="319" t="s">
        <v>694</v>
      </c>
      <c r="EN1" s="319" t="s">
        <v>694</v>
      </c>
      <c r="EO1" s="319" t="s">
        <v>694</v>
      </c>
      <c r="EP1" s="319" t="s">
        <v>694</v>
      </c>
      <c r="EQ1" s="319" t="s">
        <v>694</v>
      </c>
      <c r="ER1" s="319" t="s">
        <v>694</v>
      </c>
      <c r="ES1" s="319" t="s">
        <v>694</v>
      </c>
      <c r="ET1" s="319" t="s">
        <v>694</v>
      </c>
      <c r="EU1" s="319" t="s">
        <v>694</v>
      </c>
      <c r="EV1" s="319" t="s">
        <v>694</v>
      </c>
      <c r="EW1" s="319" t="s">
        <v>694</v>
      </c>
      <c r="EX1" s="319" t="s">
        <v>694</v>
      </c>
      <c r="EY1" s="319" t="s">
        <v>694</v>
      </c>
      <c r="EZ1" s="319" t="s">
        <v>694</v>
      </c>
      <c r="FA1" s="319" t="s">
        <v>694</v>
      </c>
      <c r="FB1" s="319" t="s">
        <v>694</v>
      </c>
      <c r="FC1" s="319" t="s">
        <v>694</v>
      </c>
      <c r="FD1" s="319" t="s">
        <v>694</v>
      </c>
      <c r="FE1" s="319" t="s">
        <v>694</v>
      </c>
      <c r="FF1" s="319" t="s">
        <v>694</v>
      </c>
      <c r="FG1" s="319" t="s">
        <v>694</v>
      </c>
      <c r="FH1" s="319" t="s">
        <v>694</v>
      </c>
      <c r="FI1" s="319" t="s">
        <v>694</v>
      </c>
      <c r="FJ1" s="319" t="s">
        <v>694</v>
      </c>
      <c r="FK1" s="319" t="s">
        <v>694</v>
      </c>
      <c r="FL1" s="319" t="s">
        <v>694</v>
      </c>
      <c r="FM1" s="319" t="s">
        <v>694</v>
      </c>
      <c r="FN1" s="319" t="s">
        <v>694</v>
      </c>
      <c r="FO1" s="319" t="s">
        <v>694</v>
      </c>
      <c r="FP1" s="319" t="s">
        <v>694</v>
      </c>
      <c r="FQ1" s="319" t="s">
        <v>694</v>
      </c>
      <c r="FR1" s="319" t="s">
        <v>694</v>
      </c>
      <c r="FS1" s="319" t="s">
        <v>694</v>
      </c>
      <c r="FT1" s="319" t="s">
        <v>694</v>
      </c>
      <c r="FU1" s="319" t="s">
        <v>694</v>
      </c>
      <c r="FV1" s="319" t="s">
        <v>694</v>
      </c>
      <c r="FW1" s="319" t="s">
        <v>694</v>
      </c>
      <c r="FX1" s="319" t="s">
        <v>694</v>
      </c>
      <c r="FY1" s="319" t="s">
        <v>694</v>
      </c>
      <c r="FZ1" s="319" t="s">
        <v>694</v>
      </c>
      <c r="GA1" s="319" t="s">
        <v>694</v>
      </c>
      <c r="GB1" s="319" t="s">
        <v>694</v>
      </c>
      <c r="GC1" s="339" t="s">
        <v>694</v>
      </c>
      <c r="GD1" s="777" t="s">
        <v>695</v>
      </c>
      <c r="GE1" s="778" t="s">
        <v>695</v>
      </c>
      <c r="GF1" s="778" t="s">
        <v>695</v>
      </c>
      <c r="GG1" s="778" t="s">
        <v>695</v>
      </c>
      <c r="GH1" s="778" t="s">
        <v>695</v>
      </c>
      <c r="GI1" s="778" t="s">
        <v>695</v>
      </c>
      <c r="GJ1" s="778" t="s">
        <v>695</v>
      </c>
      <c r="GK1" s="778" t="s">
        <v>695</v>
      </c>
      <c r="GL1" s="778" t="s">
        <v>695</v>
      </c>
      <c r="GM1" s="778" t="s">
        <v>695</v>
      </c>
      <c r="GN1" s="778" t="s">
        <v>695</v>
      </c>
      <c r="GO1" s="778" t="s">
        <v>695</v>
      </c>
      <c r="GP1" s="778" t="s">
        <v>695</v>
      </c>
      <c r="GQ1" s="778" t="s">
        <v>695</v>
      </c>
      <c r="GR1" s="778" t="s">
        <v>695</v>
      </c>
      <c r="GS1" s="778" t="s">
        <v>695</v>
      </c>
      <c r="GT1" s="778" t="s">
        <v>695</v>
      </c>
      <c r="GU1" s="778" t="s">
        <v>695</v>
      </c>
      <c r="GV1" s="778" t="s">
        <v>695</v>
      </c>
      <c r="GW1" s="778" t="s">
        <v>695</v>
      </c>
      <c r="GX1" s="778" t="s">
        <v>695</v>
      </c>
      <c r="GY1" s="778" t="s">
        <v>695</v>
      </c>
      <c r="GZ1" s="778" t="s">
        <v>695</v>
      </c>
      <c r="HA1" s="778" t="s">
        <v>695</v>
      </c>
      <c r="HB1" s="778" t="s">
        <v>695</v>
      </c>
      <c r="HC1" s="778" t="s">
        <v>695</v>
      </c>
      <c r="HD1" s="778" t="s">
        <v>695</v>
      </c>
      <c r="HE1" s="778" t="s">
        <v>695</v>
      </c>
      <c r="HF1" s="778" t="s">
        <v>695</v>
      </c>
      <c r="HG1" s="778" t="s">
        <v>695</v>
      </c>
      <c r="HH1" s="778" t="s">
        <v>695</v>
      </c>
      <c r="HI1" s="778" t="s">
        <v>695</v>
      </c>
      <c r="HJ1" s="778" t="s">
        <v>695</v>
      </c>
      <c r="HK1" s="778" t="s">
        <v>695</v>
      </c>
      <c r="HL1" s="778" t="s">
        <v>695</v>
      </c>
      <c r="HM1" s="778" t="s">
        <v>695</v>
      </c>
      <c r="HN1" s="778" t="s">
        <v>695</v>
      </c>
      <c r="HO1" s="778" t="s">
        <v>695</v>
      </c>
      <c r="HP1" s="778" t="s">
        <v>695</v>
      </c>
      <c r="HQ1" s="778" t="s">
        <v>695</v>
      </c>
      <c r="HR1" s="778" t="s">
        <v>695</v>
      </c>
      <c r="HS1" s="778" t="s">
        <v>695</v>
      </c>
      <c r="HT1" s="778" t="s">
        <v>695</v>
      </c>
      <c r="HU1" s="778" t="s">
        <v>695</v>
      </c>
      <c r="HV1" s="779" t="s">
        <v>695</v>
      </c>
      <c r="HW1" s="780"/>
      <c r="HZ1" s="770"/>
    </row>
    <row r="2" spans="1:247" s="159" customFormat="1" ht="12" customHeight="1">
      <c r="A2" s="864" t="s">
        <v>603</v>
      </c>
      <c r="B2" s="868" t="s">
        <v>619</v>
      </c>
      <c r="C2" s="870" t="s">
        <v>620</v>
      </c>
      <c r="D2" s="872" t="s">
        <v>621</v>
      </c>
      <c r="E2" s="684"/>
      <c r="F2" s="783">
        <v>1978</v>
      </c>
      <c r="G2" s="783">
        <v>1979</v>
      </c>
      <c r="H2" s="783">
        <v>1980</v>
      </c>
      <c r="I2" s="783">
        <v>1981</v>
      </c>
      <c r="J2" s="783">
        <v>1982</v>
      </c>
      <c r="K2" s="783">
        <v>1983</v>
      </c>
      <c r="L2" s="783">
        <v>1984</v>
      </c>
      <c r="M2" s="783">
        <v>1985</v>
      </c>
      <c r="N2" s="783">
        <v>1986</v>
      </c>
      <c r="O2" s="783">
        <v>1987</v>
      </c>
      <c r="P2" s="783">
        <v>1988</v>
      </c>
      <c r="Q2" s="783">
        <v>1989</v>
      </c>
      <c r="R2" s="783">
        <v>1990</v>
      </c>
      <c r="S2" s="783">
        <v>1991</v>
      </c>
      <c r="T2" s="783">
        <v>1992</v>
      </c>
      <c r="U2" s="783">
        <v>1993</v>
      </c>
      <c r="V2" s="783">
        <v>1994</v>
      </c>
      <c r="W2" s="783">
        <v>1995</v>
      </c>
      <c r="X2" s="783">
        <v>1996</v>
      </c>
      <c r="Y2" s="783">
        <v>1997</v>
      </c>
      <c r="Z2" s="783">
        <v>1998</v>
      </c>
      <c r="AA2" s="783">
        <v>1999</v>
      </c>
      <c r="AB2" s="783">
        <v>2000</v>
      </c>
      <c r="AC2" s="783">
        <v>2001</v>
      </c>
      <c r="AD2" s="783">
        <v>2002</v>
      </c>
      <c r="AE2" s="783">
        <v>2003</v>
      </c>
      <c r="AF2" s="783">
        <v>2004</v>
      </c>
      <c r="AG2" s="783">
        <v>2005</v>
      </c>
      <c r="AH2" s="783">
        <v>2006</v>
      </c>
      <c r="AI2" s="783">
        <v>2007</v>
      </c>
      <c r="AJ2" s="783">
        <v>2008</v>
      </c>
      <c r="AK2" s="783">
        <v>2009</v>
      </c>
      <c r="AL2" s="783">
        <v>2010</v>
      </c>
      <c r="AM2" s="783">
        <v>2011</v>
      </c>
      <c r="AN2" s="267">
        <v>2012</v>
      </c>
      <c r="AO2" s="267">
        <v>2013</v>
      </c>
      <c r="AP2" s="267">
        <v>2014</v>
      </c>
      <c r="AQ2" s="267">
        <v>2015</v>
      </c>
      <c r="AR2" s="267">
        <v>2016</v>
      </c>
      <c r="AS2" s="267">
        <v>2017</v>
      </c>
      <c r="AT2" s="267">
        <v>2018</v>
      </c>
      <c r="AU2" s="267">
        <v>2019</v>
      </c>
      <c r="AV2" s="681">
        <v>2020</v>
      </c>
      <c r="AW2" s="267">
        <v>2021</v>
      </c>
      <c r="AX2" s="295">
        <v>2022</v>
      </c>
      <c r="AY2" s="292">
        <v>1978</v>
      </c>
      <c r="AZ2" s="267">
        <v>1979</v>
      </c>
      <c r="BA2" s="267">
        <v>1980</v>
      </c>
      <c r="BB2" s="267">
        <v>1981</v>
      </c>
      <c r="BC2" s="267">
        <v>1982</v>
      </c>
      <c r="BD2" s="267">
        <v>1983</v>
      </c>
      <c r="BE2" s="267">
        <v>1984</v>
      </c>
      <c r="BF2" s="267">
        <v>1985</v>
      </c>
      <c r="BG2" s="267">
        <v>1986</v>
      </c>
      <c r="BH2" s="267">
        <v>1987</v>
      </c>
      <c r="BI2" s="267">
        <v>1988</v>
      </c>
      <c r="BJ2" s="267">
        <v>1989</v>
      </c>
      <c r="BK2" s="267">
        <v>1990</v>
      </c>
      <c r="BL2" s="267">
        <v>1991</v>
      </c>
      <c r="BM2" s="267">
        <v>1992</v>
      </c>
      <c r="BN2" s="267">
        <v>1993</v>
      </c>
      <c r="BO2" s="267">
        <v>1994</v>
      </c>
      <c r="BP2" s="267">
        <v>1995</v>
      </c>
      <c r="BQ2" s="267">
        <v>1996</v>
      </c>
      <c r="BR2" s="267">
        <v>1997</v>
      </c>
      <c r="BS2" s="267">
        <v>1998</v>
      </c>
      <c r="BT2" s="267">
        <v>1999</v>
      </c>
      <c r="BU2" s="267">
        <v>2000</v>
      </c>
      <c r="BV2" s="267">
        <v>2001</v>
      </c>
      <c r="BW2" s="267">
        <v>2002</v>
      </c>
      <c r="BX2" s="267">
        <v>2003</v>
      </c>
      <c r="BY2" s="267">
        <v>2004</v>
      </c>
      <c r="BZ2" s="267">
        <v>2005</v>
      </c>
      <c r="CA2" s="267">
        <v>2006</v>
      </c>
      <c r="CB2" s="267">
        <v>2007</v>
      </c>
      <c r="CC2" s="267">
        <v>2008</v>
      </c>
      <c r="CD2" s="267">
        <v>2009</v>
      </c>
      <c r="CE2" s="267">
        <v>2010</v>
      </c>
      <c r="CF2" s="267">
        <v>2011</v>
      </c>
      <c r="CG2" s="267">
        <v>2012</v>
      </c>
      <c r="CH2" s="267">
        <v>2013</v>
      </c>
      <c r="CI2" s="267">
        <v>2014</v>
      </c>
      <c r="CJ2" s="267">
        <v>2015</v>
      </c>
      <c r="CK2" s="267">
        <v>2016</v>
      </c>
      <c r="CL2" s="267">
        <v>2017</v>
      </c>
      <c r="CM2" s="267">
        <v>2018</v>
      </c>
      <c r="CN2" s="267">
        <v>2019</v>
      </c>
      <c r="CO2" s="267">
        <v>2020</v>
      </c>
      <c r="CP2" s="681">
        <v>2021</v>
      </c>
      <c r="CQ2" s="295">
        <v>2022</v>
      </c>
      <c r="CR2" s="292">
        <v>1978</v>
      </c>
      <c r="CS2" s="267">
        <v>1979</v>
      </c>
      <c r="CT2" s="267">
        <v>1980</v>
      </c>
      <c r="CU2" s="267">
        <v>1981</v>
      </c>
      <c r="CV2" s="267">
        <v>1982</v>
      </c>
      <c r="CW2" s="267">
        <v>1983</v>
      </c>
      <c r="CX2" s="267">
        <v>1984</v>
      </c>
      <c r="CY2" s="267">
        <v>1985</v>
      </c>
      <c r="CZ2" s="267">
        <v>1986</v>
      </c>
      <c r="DA2" s="267">
        <v>1987</v>
      </c>
      <c r="DB2" s="267">
        <v>1988</v>
      </c>
      <c r="DC2" s="267">
        <v>1989</v>
      </c>
      <c r="DD2" s="267">
        <v>1990</v>
      </c>
      <c r="DE2" s="267">
        <v>1991</v>
      </c>
      <c r="DF2" s="267">
        <v>1992</v>
      </c>
      <c r="DG2" s="267">
        <v>1993</v>
      </c>
      <c r="DH2" s="267">
        <v>1994</v>
      </c>
      <c r="DI2" s="267">
        <v>1995</v>
      </c>
      <c r="DJ2" s="267">
        <v>1996</v>
      </c>
      <c r="DK2" s="267">
        <v>1997</v>
      </c>
      <c r="DL2" s="267">
        <v>1998</v>
      </c>
      <c r="DM2" s="267">
        <v>1999</v>
      </c>
      <c r="DN2" s="267">
        <v>2000</v>
      </c>
      <c r="DO2" s="267">
        <v>2001</v>
      </c>
      <c r="DP2" s="267">
        <v>2002</v>
      </c>
      <c r="DQ2" s="267">
        <v>2003</v>
      </c>
      <c r="DR2" s="267">
        <v>2004</v>
      </c>
      <c r="DS2" s="267">
        <v>2005</v>
      </c>
      <c r="DT2" s="267">
        <v>2006</v>
      </c>
      <c r="DU2" s="267">
        <v>2007</v>
      </c>
      <c r="DV2" s="267">
        <v>2008</v>
      </c>
      <c r="DW2" s="267">
        <v>2009</v>
      </c>
      <c r="DX2" s="267">
        <v>2010</v>
      </c>
      <c r="DY2" s="267">
        <v>2011</v>
      </c>
      <c r="DZ2" s="267">
        <v>2012</v>
      </c>
      <c r="EA2" s="267">
        <v>2013</v>
      </c>
      <c r="EB2" s="267">
        <v>2014</v>
      </c>
      <c r="EC2" s="267">
        <v>2015</v>
      </c>
      <c r="ED2" s="267">
        <v>2016</v>
      </c>
      <c r="EE2" s="267">
        <v>2017</v>
      </c>
      <c r="EF2" s="267">
        <v>2018</v>
      </c>
      <c r="EG2" s="267">
        <v>2019</v>
      </c>
      <c r="EH2" s="267">
        <v>2020</v>
      </c>
      <c r="EI2" s="267">
        <v>2021</v>
      </c>
      <c r="EJ2" s="295">
        <v>2022</v>
      </c>
      <c r="EK2" s="292">
        <v>1978</v>
      </c>
      <c r="EL2" s="267">
        <v>1979</v>
      </c>
      <c r="EM2" s="267">
        <v>1980</v>
      </c>
      <c r="EN2" s="267">
        <v>1981</v>
      </c>
      <c r="EO2" s="267">
        <v>1982</v>
      </c>
      <c r="EP2" s="267">
        <v>1983</v>
      </c>
      <c r="EQ2" s="267">
        <v>1984</v>
      </c>
      <c r="ER2" s="267">
        <v>1985</v>
      </c>
      <c r="ES2" s="267">
        <v>1986</v>
      </c>
      <c r="ET2" s="267">
        <v>1987</v>
      </c>
      <c r="EU2" s="267">
        <v>1988</v>
      </c>
      <c r="EV2" s="267">
        <v>1989</v>
      </c>
      <c r="EW2" s="267">
        <v>1990</v>
      </c>
      <c r="EX2" s="267">
        <v>1991</v>
      </c>
      <c r="EY2" s="267">
        <v>1992</v>
      </c>
      <c r="EZ2" s="267">
        <v>1993</v>
      </c>
      <c r="FA2" s="267">
        <v>1994</v>
      </c>
      <c r="FB2" s="267">
        <v>1995</v>
      </c>
      <c r="FC2" s="267">
        <v>1996</v>
      </c>
      <c r="FD2" s="267">
        <v>1997</v>
      </c>
      <c r="FE2" s="267">
        <v>1998</v>
      </c>
      <c r="FF2" s="267">
        <v>1999</v>
      </c>
      <c r="FG2" s="267">
        <v>2000</v>
      </c>
      <c r="FH2" s="267">
        <v>2001</v>
      </c>
      <c r="FI2" s="267">
        <v>2002</v>
      </c>
      <c r="FJ2" s="267">
        <v>2003</v>
      </c>
      <c r="FK2" s="267">
        <v>2004</v>
      </c>
      <c r="FL2" s="267">
        <v>2005</v>
      </c>
      <c r="FM2" s="267">
        <v>2006</v>
      </c>
      <c r="FN2" s="267">
        <v>2007</v>
      </c>
      <c r="FO2" s="267">
        <v>2008</v>
      </c>
      <c r="FP2" s="267">
        <v>2009</v>
      </c>
      <c r="FQ2" s="267">
        <v>2010</v>
      </c>
      <c r="FR2" s="267">
        <v>2011</v>
      </c>
      <c r="FS2" s="267">
        <v>2012</v>
      </c>
      <c r="FT2" s="267">
        <v>2013</v>
      </c>
      <c r="FU2" s="267">
        <v>2014</v>
      </c>
      <c r="FV2" s="267">
        <v>2015</v>
      </c>
      <c r="FW2" s="267">
        <v>2016</v>
      </c>
      <c r="FX2" s="267">
        <v>2017</v>
      </c>
      <c r="FY2" s="267">
        <v>2018</v>
      </c>
      <c r="FZ2" s="267">
        <v>2019</v>
      </c>
      <c r="GA2" s="267">
        <v>2020</v>
      </c>
      <c r="GB2" s="267">
        <v>2021</v>
      </c>
      <c r="GC2" s="295">
        <v>2022</v>
      </c>
      <c r="GD2" s="292">
        <v>1978</v>
      </c>
      <c r="GE2" s="267">
        <v>1979</v>
      </c>
      <c r="GF2" s="267">
        <v>1980</v>
      </c>
      <c r="GG2" s="267">
        <v>1981</v>
      </c>
      <c r="GH2" s="267">
        <v>1982</v>
      </c>
      <c r="GI2" s="267">
        <v>1983</v>
      </c>
      <c r="GJ2" s="267">
        <v>1984</v>
      </c>
      <c r="GK2" s="267">
        <v>1985</v>
      </c>
      <c r="GL2" s="267">
        <v>1986</v>
      </c>
      <c r="GM2" s="267">
        <v>1987</v>
      </c>
      <c r="GN2" s="267">
        <v>1988</v>
      </c>
      <c r="GO2" s="267">
        <v>1989</v>
      </c>
      <c r="GP2" s="267">
        <v>1990</v>
      </c>
      <c r="GQ2" s="267">
        <v>1991</v>
      </c>
      <c r="GR2" s="267">
        <v>1992</v>
      </c>
      <c r="GS2" s="267">
        <v>1993</v>
      </c>
      <c r="GT2" s="267">
        <v>1994</v>
      </c>
      <c r="GU2" s="267">
        <v>1995</v>
      </c>
      <c r="GV2" s="267">
        <v>1996</v>
      </c>
      <c r="GW2" s="267">
        <v>1997</v>
      </c>
      <c r="GX2" s="267">
        <v>1998</v>
      </c>
      <c r="GY2" s="267">
        <v>1999</v>
      </c>
      <c r="GZ2" s="267">
        <v>2000</v>
      </c>
      <c r="HA2" s="267">
        <v>2001</v>
      </c>
      <c r="HB2" s="267">
        <v>2002</v>
      </c>
      <c r="HC2" s="267">
        <v>2003</v>
      </c>
      <c r="HD2" s="267">
        <v>2004</v>
      </c>
      <c r="HE2" s="267">
        <v>2005</v>
      </c>
      <c r="HF2" s="267">
        <v>2006</v>
      </c>
      <c r="HG2" s="267">
        <v>2007</v>
      </c>
      <c r="HH2" s="267">
        <v>2008</v>
      </c>
      <c r="HI2" s="267">
        <v>2009</v>
      </c>
      <c r="HJ2" s="267">
        <v>2010</v>
      </c>
      <c r="HK2" s="267">
        <v>2011</v>
      </c>
      <c r="HL2" s="267">
        <v>2012</v>
      </c>
      <c r="HM2" s="267">
        <v>2013</v>
      </c>
      <c r="HN2" s="267">
        <v>2014</v>
      </c>
      <c r="HO2" s="267">
        <v>2015</v>
      </c>
      <c r="HP2" s="267">
        <v>2016</v>
      </c>
      <c r="HQ2" s="267">
        <v>2017</v>
      </c>
      <c r="HR2" s="267">
        <v>2018</v>
      </c>
      <c r="HS2" s="267">
        <v>2019</v>
      </c>
      <c r="HT2" s="267">
        <v>2020</v>
      </c>
      <c r="HU2" s="267">
        <v>2021</v>
      </c>
      <c r="HV2" s="295">
        <v>2022</v>
      </c>
      <c r="HZ2" s="158"/>
    </row>
    <row r="3" spans="1:247" s="159" customFormat="1" ht="25.5" customHeight="1" thickBot="1">
      <c r="A3" s="865"/>
      <c r="B3" s="869"/>
      <c r="C3" s="871"/>
      <c r="D3" s="873"/>
      <c r="E3" s="684"/>
      <c r="F3" s="162" t="s">
        <v>120</v>
      </c>
      <c r="G3" s="162" t="s">
        <v>120</v>
      </c>
      <c r="H3" s="162" t="s">
        <v>120</v>
      </c>
      <c r="I3" s="162" t="s">
        <v>120</v>
      </c>
      <c r="J3" s="162" t="s">
        <v>120</v>
      </c>
      <c r="K3" s="162" t="s">
        <v>120</v>
      </c>
      <c r="L3" s="162" t="s">
        <v>120</v>
      </c>
      <c r="M3" s="162" t="s">
        <v>120</v>
      </c>
      <c r="N3" s="162" t="s">
        <v>120</v>
      </c>
      <c r="O3" s="162" t="s">
        <v>120</v>
      </c>
      <c r="P3" s="162" t="s">
        <v>120</v>
      </c>
      <c r="Q3" s="162" t="s">
        <v>120</v>
      </c>
      <c r="R3" s="162" t="s">
        <v>120</v>
      </c>
      <c r="S3" s="162" t="s">
        <v>120</v>
      </c>
      <c r="T3" s="162" t="s">
        <v>120</v>
      </c>
      <c r="U3" s="162" t="s">
        <v>120</v>
      </c>
      <c r="V3" s="162" t="s">
        <v>120</v>
      </c>
      <c r="W3" s="162" t="s">
        <v>120</v>
      </c>
      <c r="X3" s="162" t="s">
        <v>120</v>
      </c>
      <c r="Y3" s="162" t="s">
        <v>120</v>
      </c>
      <c r="Z3" s="162" t="s">
        <v>120</v>
      </c>
      <c r="AA3" s="162" t="s">
        <v>120</v>
      </c>
      <c r="AB3" s="162" t="s">
        <v>120</v>
      </c>
      <c r="AC3" s="162" t="s">
        <v>120</v>
      </c>
      <c r="AD3" s="162" t="s">
        <v>120</v>
      </c>
      <c r="AE3" s="162" t="s">
        <v>120</v>
      </c>
      <c r="AF3" s="162" t="s">
        <v>120</v>
      </c>
      <c r="AG3" s="162" t="s">
        <v>120</v>
      </c>
      <c r="AH3" s="162" t="s">
        <v>120</v>
      </c>
      <c r="AI3" s="162" t="s">
        <v>120</v>
      </c>
      <c r="AJ3" s="162" t="s">
        <v>120</v>
      </c>
      <c r="AK3" s="162" t="s">
        <v>120</v>
      </c>
      <c r="AL3" s="162" t="s">
        <v>120</v>
      </c>
      <c r="AM3" s="162" t="s">
        <v>120</v>
      </c>
      <c r="AN3" s="162" t="s">
        <v>120</v>
      </c>
      <c r="AO3" s="162" t="s">
        <v>120</v>
      </c>
      <c r="AP3" s="162" t="s">
        <v>120</v>
      </c>
      <c r="AQ3" s="162" t="s">
        <v>120</v>
      </c>
      <c r="AR3" s="162" t="s">
        <v>120</v>
      </c>
      <c r="AS3" s="162" t="s">
        <v>120</v>
      </c>
      <c r="AT3" s="162" t="s">
        <v>120</v>
      </c>
      <c r="AU3" s="162" t="s">
        <v>120</v>
      </c>
      <c r="AV3" s="266" t="s">
        <v>120</v>
      </c>
      <c r="AW3" s="162" t="s">
        <v>120</v>
      </c>
      <c r="AX3" s="296" t="s">
        <v>120</v>
      </c>
      <c r="AY3" s="293" t="s">
        <v>120</v>
      </c>
      <c r="AZ3" s="162" t="s">
        <v>120</v>
      </c>
      <c r="BA3" s="162" t="s">
        <v>120</v>
      </c>
      <c r="BB3" s="162" t="s">
        <v>120</v>
      </c>
      <c r="BC3" s="162" t="s">
        <v>120</v>
      </c>
      <c r="BD3" s="162" t="s">
        <v>120</v>
      </c>
      <c r="BE3" s="162" t="s">
        <v>120</v>
      </c>
      <c r="BF3" s="162" t="s">
        <v>120</v>
      </c>
      <c r="BG3" s="162" t="s">
        <v>120</v>
      </c>
      <c r="BH3" s="162" t="s">
        <v>120</v>
      </c>
      <c r="BI3" s="162" t="s">
        <v>120</v>
      </c>
      <c r="BJ3" s="162" t="s">
        <v>120</v>
      </c>
      <c r="BK3" s="162" t="s">
        <v>120</v>
      </c>
      <c r="BL3" s="162" t="s">
        <v>120</v>
      </c>
      <c r="BM3" s="162" t="s">
        <v>120</v>
      </c>
      <c r="BN3" s="162" t="s">
        <v>120</v>
      </c>
      <c r="BO3" s="162" t="s">
        <v>120</v>
      </c>
      <c r="BP3" s="162" t="s">
        <v>120</v>
      </c>
      <c r="BQ3" s="162" t="s">
        <v>120</v>
      </c>
      <c r="BR3" s="162" t="s">
        <v>120</v>
      </c>
      <c r="BS3" s="162" t="s">
        <v>120</v>
      </c>
      <c r="BT3" s="162" t="s">
        <v>120</v>
      </c>
      <c r="BU3" s="162" t="s">
        <v>120</v>
      </c>
      <c r="BV3" s="162" t="s">
        <v>120</v>
      </c>
      <c r="BW3" s="162" t="s">
        <v>120</v>
      </c>
      <c r="BX3" s="162" t="s">
        <v>120</v>
      </c>
      <c r="BY3" s="162" t="s">
        <v>120</v>
      </c>
      <c r="BZ3" s="162" t="s">
        <v>120</v>
      </c>
      <c r="CA3" s="162" t="s">
        <v>120</v>
      </c>
      <c r="CB3" s="162" t="s">
        <v>120</v>
      </c>
      <c r="CC3" s="162" t="s">
        <v>120</v>
      </c>
      <c r="CD3" s="162" t="s">
        <v>120</v>
      </c>
      <c r="CE3" s="162" t="s">
        <v>120</v>
      </c>
      <c r="CF3" s="162" t="s">
        <v>120</v>
      </c>
      <c r="CG3" s="162" t="s">
        <v>120</v>
      </c>
      <c r="CH3" s="162" t="s">
        <v>120</v>
      </c>
      <c r="CI3" s="162" t="s">
        <v>120</v>
      </c>
      <c r="CJ3" s="162" t="s">
        <v>120</v>
      </c>
      <c r="CK3" s="162" t="s">
        <v>120</v>
      </c>
      <c r="CL3" s="162" t="s">
        <v>120</v>
      </c>
      <c r="CM3" s="162" t="s">
        <v>120</v>
      </c>
      <c r="CN3" s="162" t="s">
        <v>120</v>
      </c>
      <c r="CO3" s="162" t="s">
        <v>120</v>
      </c>
      <c r="CP3" s="266" t="s">
        <v>120</v>
      </c>
      <c r="CQ3" s="296" t="s">
        <v>120</v>
      </c>
      <c r="CR3" s="293" t="s">
        <v>120</v>
      </c>
      <c r="CS3" s="162" t="s">
        <v>120</v>
      </c>
      <c r="CT3" s="162" t="s">
        <v>120</v>
      </c>
      <c r="CU3" s="162" t="s">
        <v>120</v>
      </c>
      <c r="CV3" s="162" t="s">
        <v>120</v>
      </c>
      <c r="CW3" s="162" t="s">
        <v>120</v>
      </c>
      <c r="CX3" s="162" t="s">
        <v>120</v>
      </c>
      <c r="CY3" s="162" t="s">
        <v>120</v>
      </c>
      <c r="CZ3" s="162" t="s">
        <v>120</v>
      </c>
      <c r="DA3" s="162" t="s">
        <v>120</v>
      </c>
      <c r="DB3" s="162" t="s">
        <v>120</v>
      </c>
      <c r="DC3" s="162" t="s">
        <v>120</v>
      </c>
      <c r="DD3" s="162" t="s">
        <v>120</v>
      </c>
      <c r="DE3" s="162" t="s">
        <v>120</v>
      </c>
      <c r="DF3" s="162" t="s">
        <v>120</v>
      </c>
      <c r="DG3" s="162" t="s">
        <v>120</v>
      </c>
      <c r="DH3" s="162" t="s">
        <v>120</v>
      </c>
      <c r="DI3" s="162" t="s">
        <v>120</v>
      </c>
      <c r="DJ3" s="162" t="s">
        <v>120</v>
      </c>
      <c r="DK3" s="162" t="s">
        <v>120</v>
      </c>
      <c r="DL3" s="162" t="s">
        <v>120</v>
      </c>
      <c r="DM3" s="162" t="s">
        <v>120</v>
      </c>
      <c r="DN3" s="162" t="s">
        <v>120</v>
      </c>
      <c r="DO3" s="162" t="s">
        <v>120</v>
      </c>
      <c r="DP3" s="162" t="s">
        <v>120</v>
      </c>
      <c r="DQ3" s="162" t="s">
        <v>120</v>
      </c>
      <c r="DR3" s="162" t="s">
        <v>120</v>
      </c>
      <c r="DS3" s="162" t="s">
        <v>120</v>
      </c>
      <c r="DT3" s="162" t="s">
        <v>120</v>
      </c>
      <c r="DU3" s="162" t="s">
        <v>120</v>
      </c>
      <c r="DV3" s="162" t="s">
        <v>120</v>
      </c>
      <c r="DW3" s="162" t="s">
        <v>120</v>
      </c>
      <c r="DX3" s="162" t="s">
        <v>120</v>
      </c>
      <c r="DY3" s="162" t="s">
        <v>120</v>
      </c>
      <c r="DZ3" s="162" t="s">
        <v>120</v>
      </c>
      <c r="EA3" s="162" t="s">
        <v>120</v>
      </c>
      <c r="EB3" s="162" t="s">
        <v>120</v>
      </c>
      <c r="EC3" s="162" t="s">
        <v>120</v>
      </c>
      <c r="ED3" s="162" t="s">
        <v>120</v>
      </c>
      <c r="EE3" s="162" t="s">
        <v>120</v>
      </c>
      <c r="EF3" s="162" t="s">
        <v>120</v>
      </c>
      <c r="EG3" s="162" t="s">
        <v>120</v>
      </c>
      <c r="EH3" s="162" t="s">
        <v>120</v>
      </c>
      <c r="EI3" s="162" t="s">
        <v>120</v>
      </c>
      <c r="EJ3" s="296" t="s">
        <v>120</v>
      </c>
      <c r="EK3" s="293" t="s">
        <v>120</v>
      </c>
      <c r="EL3" s="162" t="s">
        <v>120</v>
      </c>
      <c r="EM3" s="162" t="s">
        <v>120</v>
      </c>
      <c r="EN3" s="162" t="s">
        <v>120</v>
      </c>
      <c r="EO3" s="162" t="s">
        <v>120</v>
      </c>
      <c r="EP3" s="162" t="s">
        <v>120</v>
      </c>
      <c r="EQ3" s="162" t="s">
        <v>120</v>
      </c>
      <c r="ER3" s="162" t="s">
        <v>120</v>
      </c>
      <c r="ES3" s="162" t="s">
        <v>120</v>
      </c>
      <c r="ET3" s="162" t="s">
        <v>120</v>
      </c>
      <c r="EU3" s="162" t="s">
        <v>120</v>
      </c>
      <c r="EV3" s="162" t="s">
        <v>120</v>
      </c>
      <c r="EW3" s="162" t="s">
        <v>120</v>
      </c>
      <c r="EX3" s="162" t="s">
        <v>120</v>
      </c>
      <c r="EY3" s="162" t="s">
        <v>120</v>
      </c>
      <c r="EZ3" s="162" t="s">
        <v>120</v>
      </c>
      <c r="FA3" s="162" t="s">
        <v>120</v>
      </c>
      <c r="FB3" s="162" t="s">
        <v>120</v>
      </c>
      <c r="FC3" s="162" t="s">
        <v>120</v>
      </c>
      <c r="FD3" s="162" t="s">
        <v>120</v>
      </c>
      <c r="FE3" s="162" t="s">
        <v>120</v>
      </c>
      <c r="FF3" s="162" t="s">
        <v>120</v>
      </c>
      <c r="FG3" s="162" t="s">
        <v>120</v>
      </c>
      <c r="FH3" s="162" t="s">
        <v>120</v>
      </c>
      <c r="FI3" s="162" t="s">
        <v>120</v>
      </c>
      <c r="FJ3" s="162" t="s">
        <v>120</v>
      </c>
      <c r="FK3" s="162" t="s">
        <v>120</v>
      </c>
      <c r="FL3" s="162" t="s">
        <v>120</v>
      </c>
      <c r="FM3" s="162" t="s">
        <v>120</v>
      </c>
      <c r="FN3" s="162" t="s">
        <v>120</v>
      </c>
      <c r="FO3" s="162" t="s">
        <v>120</v>
      </c>
      <c r="FP3" s="162" t="s">
        <v>120</v>
      </c>
      <c r="FQ3" s="162" t="s">
        <v>120</v>
      </c>
      <c r="FR3" s="162" t="s">
        <v>120</v>
      </c>
      <c r="FS3" s="162" t="s">
        <v>120</v>
      </c>
      <c r="FT3" s="162" t="s">
        <v>120</v>
      </c>
      <c r="FU3" s="162" t="s">
        <v>120</v>
      </c>
      <c r="FV3" s="162" t="s">
        <v>120</v>
      </c>
      <c r="FW3" s="162" t="s">
        <v>120</v>
      </c>
      <c r="FX3" s="162" t="s">
        <v>120</v>
      </c>
      <c r="FY3" s="162" t="s">
        <v>120</v>
      </c>
      <c r="FZ3" s="162" t="s">
        <v>120</v>
      </c>
      <c r="GA3" s="162" t="s">
        <v>120</v>
      </c>
      <c r="GB3" s="162" t="s">
        <v>120</v>
      </c>
      <c r="GC3" s="296" t="s">
        <v>120</v>
      </c>
      <c r="GD3" s="293" t="s">
        <v>120</v>
      </c>
      <c r="GE3" s="162" t="s">
        <v>120</v>
      </c>
      <c r="GF3" s="162" t="s">
        <v>120</v>
      </c>
      <c r="GG3" s="162" t="s">
        <v>120</v>
      </c>
      <c r="GH3" s="162" t="s">
        <v>120</v>
      </c>
      <c r="GI3" s="162" t="s">
        <v>120</v>
      </c>
      <c r="GJ3" s="162" t="s">
        <v>120</v>
      </c>
      <c r="GK3" s="162" t="s">
        <v>120</v>
      </c>
      <c r="GL3" s="162" t="s">
        <v>120</v>
      </c>
      <c r="GM3" s="162" t="s">
        <v>120</v>
      </c>
      <c r="GN3" s="162" t="s">
        <v>120</v>
      </c>
      <c r="GO3" s="162" t="s">
        <v>120</v>
      </c>
      <c r="GP3" s="162" t="s">
        <v>120</v>
      </c>
      <c r="GQ3" s="162" t="s">
        <v>120</v>
      </c>
      <c r="GR3" s="162" t="s">
        <v>120</v>
      </c>
      <c r="GS3" s="162" t="s">
        <v>120</v>
      </c>
      <c r="GT3" s="162" t="s">
        <v>120</v>
      </c>
      <c r="GU3" s="162" t="s">
        <v>120</v>
      </c>
      <c r="GV3" s="162" t="s">
        <v>120</v>
      </c>
      <c r="GW3" s="162" t="s">
        <v>120</v>
      </c>
      <c r="GX3" s="162" t="s">
        <v>120</v>
      </c>
      <c r="GY3" s="162" t="s">
        <v>120</v>
      </c>
      <c r="GZ3" s="162" t="s">
        <v>120</v>
      </c>
      <c r="HA3" s="162" t="s">
        <v>120</v>
      </c>
      <c r="HB3" s="162" t="s">
        <v>120</v>
      </c>
      <c r="HC3" s="162" t="s">
        <v>120</v>
      </c>
      <c r="HD3" s="162" t="s">
        <v>120</v>
      </c>
      <c r="HE3" s="162" t="s">
        <v>120</v>
      </c>
      <c r="HF3" s="162" t="s">
        <v>120</v>
      </c>
      <c r="HG3" s="162" t="s">
        <v>120</v>
      </c>
      <c r="HH3" s="162" t="s">
        <v>120</v>
      </c>
      <c r="HI3" s="162" t="s">
        <v>120</v>
      </c>
      <c r="HJ3" s="162" t="s">
        <v>120</v>
      </c>
      <c r="HK3" s="162" t="s">
        <v>120</v>
      </c>
      <c r="HL3" s="162" t="s">
        <v>120</v>
      </c>
      <c r="HM3" s="162" t="s">
        <v>120</v>
      </c>
      <c r="HN3" s="162" t="s">
        <v>120</v>
      </c>
      <c r="HO3" s="162" t="s">
        <v>120</v>
      </c>
      <c r="HP3" s="162" t="s">
        <v>120</v>
      </c>
      <c r="HQ3" s="162" t="s">
        <v>120</v>
      </c>
      <c r="HR3" s="162" t="s">
        <v>120</v>
      </c>
      <c r="HS3" s="162" t="s">
        <v>120</v>
      </c>
      <c r="HT3" s="162" t="s">
        <v>120</v>
      </c>
      <c r="HU3" s="162" t="s">
        <v>120</v>
      </c>
      <c r="HV3" s="296" t="s">
        <v>120</v>
      </c>
      <c r="HZ3" s="158"/>
    </row>
    <row r="4" spans="1:247" s="189" customFormat="1" ht="10.199999999999999" thickTop="1">
      <c r="A4" s="163" t="s">
        <v>14</v>
      </c>
      <c r="B4" s="164">
        <v>8645.6082000000006</v>
      </c>
      <c r="C4" s="164">
        <v>459091.47689999995</v>
      </c>
      <c r="D4" s="165">
        <v>53.101119814797983</v>
      </c>
      <c r="E4" s="166"/>
      <c r="F4" s="170">
        <v>56</v>
      </c>
      <c r="G4" s="170">
        <v>57.2</v>
      </c>
      <c r="H4" s="170">
        <v>53.9</v>
      </c>
      <c r="I4" s="170">
        <v>53.6</v>
      </c>
      <c r="J4" s="170">
        <v>60.9</v>
      </c>
      <c r="K4" s="170">
        <v>58.8</v>
      </c>
      <c r="L4" s="170">
        <v>61</v>
      </c>
      <c r="M4" s="170">
        <v>57</v>
      </c>
      <c r="N4" s="170">
        <v>73.900000000000006</v>
      </c>
      <c r="O4" s="170">
        <v>67.177214586732362</v>
      </c>
      <c r="P4" s="170">
        <v>65.910529502877793</v>
      </c>
      <c r="Q4" s="170">
        <v>49.3</v>
      </c>
      <c r="R4" s="170">
        <v>74.8</v>
      </c>
      <c r="S4" s="170">
        <v>78.599999999999994</v>
      </c>
      <c r="T4" s="169">
        <v>67.648454885790088</v>
      </c>
      <c r="U4" s="169">
        <v>77.797300902963912</v>
      </c>
      <c r="V4" s="170">
        <v>76.882634235264092</v>
      </c>
      <c r="W4" s="169">
        <v>79.854510209347268</v>
      </c>
      <c r="X4" s="171">
        <v>79.087396802917439</v>
      </c>
      <c r="Y4" s="172">
        <v>81.627154413151104</v>
      </c>
      <c r="Z4" s="172">
        <v>80.143513951862374</v>
      </c>
      <c r="AA4" s="173">
        <v>89.837856948032368</v>
      </c>
      <c r="AB4" s="173">
        <v>82.905331420595431</v>
      </c>
      <c r="AC4" s="173">
        <v>89.277925526673158</v>
      </c>
      <c r="AD4" s="173">
        <v>70.990854355273086</v>
      </c>
      <c r="AE4" s="173">
        <v>65.644101358507712</v>
      </c>
      <c r="AF4" s="173">
        <v>86.581576682430168</v>
      </c>
      <c r="AG4" s="173">
        <v>78.688044869551987</v>
      </c>
      <c r="AH4" s="785">
        <v>80.595692958669531</v>
      </c>
      <c r="AI4" s="785">
        <v>70.868465182005551</v>
      </c>
      <c r="AJ4" s="785">
        <v>91.933310444233825</v>
      </c>
      <c r="AK4" s="785">
        <v>85.79171438629956</v>
      </c>
      <c r="AL4" s="785">
        <v>80.730203406978234</v>
      </c>
      <c r="AM4" s="785">
        <v>71.935239381420445</v>
      </c>
      <c r="AN4" s="785">
        <v>75.866409390863993</v>
      </c>
      <c r="AO4" s="785">
        <v>84.413113561607702</v>
      </c>
      <c r="AP4" s="785">
        <v>89.3966195780677</v>
      </c>
      <c r="AQ4" s="785">
        <v>85.836120139036822</v>
      </c>
      <c r="AR4" s="785">
        <v>86.7</v>
      </c>
      <c r="AS4" s="785">
        <v>86.3</v>
      </c>
      <c r="AT4" s="785">
        <v>60.1</v>
      </c>
      <c r="AU4" s="785">
        <v>83.8</v>
      </c>
      <c r="AV4" s="785">
        <v>77.099999999999994</v>
      </c>
      <c r="AW4" s="785">
        <v>79.5</v>
      </c>
      <c r="AX4" s="786">
        <v>80.099999999999994</v>
      </c>
      <c r="AY4" s="175">
        <v>40.200000000000003</v>
      </c>
      <c r="AZ4" s="170">
        <v>43.7</v>
      </c>
      <c r="BA4" s="170">
        <v>39.6</v>
      </c>
      <c r="BB4" s="170">
        <v>46.2</v>
      </c>
      <c r="BC4" s="170">
        <v>55</v>
      </c>
      <c r="BD4" s="170">
        <v>45.8</v>
      </c>
      <c r="BE4" s="170">
        <v>53.2</v>
      </c>
      <c r="BF4" s="170">
        <v>52.9</v>
      </c>
      <c r="BG4" s="170">
        <v>58.9</v>
      </c>
      <c r="BH4" s="170">
        <v>60.60685974961293</v>
      </c>
      <c r="BI4" s="170">
        <v>56.6</v>
      </c>
      <c r="BJ4" s="170">
        <v>34.5</v>
      </c>
      <c r="BK4" s="170">
        <v>54.237871781157935</v>
      </c>
      <c r="BL4" s="170">
        <v>62.1</v>
      </c>
      <c r="BM4" s="756">
        <v>56.988642512941915</v>
      </c>
      <c r="BN4" s="756">
        <v>60.998179714868662</v>
      </c>
      <c r="BO4" s="221">
        <v>57.476720753333638</v>
      </c>
      <c r="BP4" s="259">
        <v>58.161459183669066</v>
      </c>
      <c r="BQ4" s="171">
        <v>63.176275435612219</v>
      </c>
      <c r="BR4" s="172">
        <v>58.76925929508765</v>
      </c>
      <c r="BS4" s="172" t="s">
        <v>260</v>
      </c>
      <c r="BT4" s="173" t="s">
        <v>260</v>
      </c>
      <c r="BU4" s="173" t="s">
        <v>260</v>
      </c>
      <c r="BV4" s="173" t="s">
        <v>260</v>
      </c>
      <c r="BW4" s="173" t="s">
        <v>260</v>
      </c>
      <c r="BX4" s="173">
        <v>47.317498883540907</v>
      </c>
      <c r="BY4" s="173">
        <v>66.405860424520441</v>
      </c>
      <c r="BZ4" s="173" t="s">
        <v>15</v>
      </c>
      <c r="CA4" s="785" t="s">
        <v>15</v>
      </c>
      <c r="CB4" s="785" t="s">
        <v>15</v>
      </c>
      <c r="CC4" s="785">
        <v>57.364828592701251</v>
      </c>
      <c r="CD4" s="785" t="s">
        <v>15</v>
      </c>
      <c r="CE4" s="785">
        <v>41.057625815456447</v>
      </c>
      <c r="CF4" s="785">
        <v>52.12847308860502</v>
      </c>
      <c r="CG4" s="785">
        <v>64.958761690671935</v>
      </c>
      <c r="CH4" s="785">
        <v>59.186834274628048</v>
      </c>
      <c r="CI4" s="785">
        <v>58.734942928536547</v>
      </c>
      <c r="CJ4" s="785">
        <v>65.906269159863413</v>
      </c>
      <c r="CK4" s="785" t="s">
        <v>15</v>
      </c>
      <c r="CL4" s="785" t="s">
        <v>15</v>
      </c>
      <c r="CM4" s="785">
        <v>41.5</v>
      </c>
      <c r="CN4" s="785" t="s">
        <v>78</v>
      </c>
      <c r="CO4" s="785" t="s">
        <v>301</v>
      </c>
      <c r="CP4" s="785" t="s">
        <v>573</v>
      </c>
      <c r="CQ4" s="785" t="s">
        <v>301</v>
      </c>
      <c r="CR4" s="175">
        <v>37.5</v>
      </c>
      <c r="CS4" s="170">
        <v>41.1</v>
      </c>
      <c r="CT4" s="170">
        <v>43</v>
      </c>
      <c r="CU4" s="170">
        <v>38.200000000000003</v>
      </c>
      <c r="CV4" s="170">
        <v>42.8</v>
      </c>
      <c r="CW4" s="170">
        <v>39.799999999999997</v>
      </c>
      <c r="CX4" s="170">
        <v>42.2</v>
      </c>
      <c r="CY4" s="170">
        <v>45.1</v>
      </c>
      <c r="CZ4" s="170">
        <v>41.52730346175764</v>
      </c>
      <c r="DA4" s="170">
        <v>41.018245687005255</v>
      </c>
      <c r="DB4" s="170">
        <v>34.5</v>
      </c>
      <c r="DC4" s="170">
        <v>48.8</v>
      </c>
      <c r="DD4" s="170">
        <v>48.321589873271712</v>
      </c>
      <c r="DE4" s="756">
        <v>55.398359388972708</v>
      </c>
      <c r="DF4" s="756">
        <v>46.544312103359573</v>
      </c>
      <c r="DG4" s="756">
        <v>59.686324953005339</v>
      </c>
      <c r="DH4" s="221">
        <v>57.168213335822621</v>
      </c>
      <c r="DI4" s="259">
        <v>63.398046226113493</v>
      </c>
      <c r="DJ4" s="171">
        <v>67.695184497682931</v>
      </c>
      <c r="DK4" s="172">
        <v>67.652516566340665</v>
      </c>
      <c r="DL4" s="172">
        <v>60.190295960765383</v>
      </c>
      <c r="DM4" s="173">
        <v>71.013032693472809</v>
      </c>
      <c r="DN4" s="173">
        <v>58.310077649517211</v>
      </c>
      <c r="DO4" s="173">
        <v>77.477124895000983</v>
      </c>
      <c r="DP4" s="173">
        <v>60.564130839263633</v>
      </c>
      <c r="DQ4" s="173">
        <v>45.244836063185346</v>
      </c>
      <c r="DR4" s="173">
        <v>71.216036075445857</v>
      </c>
      <c r="DS4" s="173">
        <v>57.099385116590042</v>
      </c>
      <c r="DT4" s="785">
        <v>62.202766552052729</v>
      </c>
      <c r="DU4" s="785">
        <v>49.178003731106124</v>
      </c>
      <c r="DV4" s="785">
        <v>71.95975096130465</v>
      </c>
      <c r="DW4" s="785" t="s">
        <v>15</v>
      </c>
      <c r="DX4" s="785">
        <v>54.746314043970301</v>
      </c>
      <c r="DY4" s="785">
        <v>51.918214134244913</v>
      </c>
      <c r="DZ4" s="785">
        <v>65.077330876645732</v>
      </c>
      <c r="EA4" s="785">
        <v>75.604903710055481</v>
      </c>
      <c r="EB4" s="785">
        <v>71.735987745211389</v>
      </c>
      <c r="EC4" s="785">
        <v>71.323044262849137</v>
      </c>
      <c r="ED4" s="785" t="s">
        <v>15</v>
      </c>
      <c r="EE4" s="785" t="s">
        <v>15</v>
      </c>
      <c r="EF4" s="785" t="s">
        <v>301</v>
      </c>
      <c r="EG4" s="785" t="s">
        <v>301</v>
      </c>
      <c r="EH4" s="346" t="s">
        <v>301</v>
      </c>
      <c r="EI4" s="346" t="s">
        <v>575</v>
      </c>
      <c r="EJ4" s="346" t="s">
        <v>301</v>
      </c>
      <c r="EK4" s="175">
        <v>57.3</v>
      </c>
      <c r="EL4" s="756">
        <v>47.1</v>
      </c>
      <c r="EM4" s="756">
        <v>55</v>
      </c>
      <c r="EN4" s="756">
        <v>49.1</v>
      </c>
      <c r="EO4" s="756">
        <v>44.5</v>
      </c>
      <c r="EP4" s="756">
        <v>52.8</v>
      </c>
      <c r="EQ4" s="756">
        <v>56.3</v>
      </c>
      <c r="ER4" s="756">
        <v>55.6</v>
      </c>
      <c r="ES4" s="170">
        <v>57.7</v>
      </c>
      <c r="ET4" s="170">
        <v>52.986271191321862</v>
      </c>
      <c r="EU4" s="170">
        <v>57.141528677743615</v>
      </c>
      <c r="EV4" s="170">
        <v>57.179270984233661</v>
      </c>
      <c r="EW4" s="170">
        <v>68.105431571818201</v>
      </c>
      <c r="EX4" s="756">
        <v>68.293881318571124</v>
      </c>
      <c r="EY4" s="756">
        <v>64.715667858195687</v>
      </c>
      <c r="EZ4" s="756">
        <v>55.079767397170571</v>
      </c>
      <c r="FA4" s="221">
        <v>63.600039469375567</v>
      </c>
      <c r="FB4" s="259">
        <v>71.025269762079006</v>
      </c>
      <c r="FC4" s="171">
        <v>62.459818580113364</v>
      </c>
      <c r="FD4" s="172">
        <v>74.265690516425437</v>
      </c>
      <c r="FE4" s="172">
        <v>70.703019047336824</v>
      </c>
      <c r="FF4" s="173">
        <v>78.539639353244169</v>
      </c>
      <c r="FG4" s="173">
        <v>72.069473579889802</v>
      </c>
      <c r="FH4" s="173">
        <v>79.497740849196489</v>
      </c>
      <c r="FI4" s="173">
        <v>60.708352217131541</v>
      </c>
      <c r="FJ4" s="173">
        <v>50.660060582457241</v>
      </c>
      <c r="FK4" s="173">
        <v>79.934626823542501</v>
      </c>
      <c r="FL4" s="173">
        <v>78.680811324310454</v>
      </c>
      <c r="FM4" s="785">
        <v>73.388314725082012</v>
      </c>
      <c r="FN4" s="785">
        <v>60.149895867849665</v>
      </c>
      <c r="FO4" s="785">
        <v>78.764483903306129</v>
      </c>
      <c r="FP4" s="785">
        <v>79.470283818438901</v>
      </c>
      <c r="FQ4" s="785">
        <v>78.018461423594914</v>
      </c>
      <c r="FR4" s="785">
        <v>66.131695372231263</v>
      </c>
      <c r="FS4" s="785">
        <v>66.933759822542982</v>
      </c>
      <c r="FT4" s="785">
        <v>77.786968602928141</v>
      </c>
      <c r="FU4" s="785">
        <v>83.353652405797604</v>
      </c>
      <c r="FV4" s="785">
        <v>87.779098467130225</v>
      </c>
      <c r="FW4" s="785" t="s">
        <v>15</v>
      </c>
      <c r="FX4" s="785">
        <v>85.8</v>
      </c>
      <c r="FY4" s="785">
        <v>61.8</v>
      </c>
      <c r="FZ4" s="785">
        <v>79.5</v>
      </c>
      <c r="GA4" s="346">
        <v>79.7</v>
      </c>
      <c r="GB4" s="346">
        <v>77.099999999999994</v>
      </c>
      <c r="GC4" s="346">
        <v>89.3</v>
      </c>
      <c r="GD4" s="175">
        <v>40.9</v>
      </c>
      <c r="GE4" s="756">
        <v>41.1</v>
      </c>
      <c r="GF4" s="756">
        <v>40.700000000000003</v>
      </c>
      <c r="GG4" s="756">
        <v>34.4</v>
      </c>
      <c r="GH4" s="756">
        <v>44.5</v>
      </c>
      <c r="GI4" s="756">
        <v>29.3</v>
      </c>
      <c r="GJ4" s="756">
        <v>40</v>
      </c>
      <c r="GK4" s="756">
        <v>50.2</v>
      </c>
      <c r="GL4" s="170">
        <v>48.3</v>
      </c>
      <c r="GM4" s="170">
        <v>42.635970318393539</v>
      </c>
      <c r="GN4" s="170">
        <v>35.6</v>
      </c>
      <c r="GO4" s="170">
        <v>23.9</v>
      </c>
      <c r="GP4" s="170">
        <v>39.221554485206653</v>
      </c>
      <c r="GQ4" s="756">
        <v>50.575388328140917</v>
      </c>
      <c r="GR4" s="756">
        <v>45.80355380123477</v>
      </c>
      <c r="GS4" s="756">
        <v>48.318646292981256</v>
      </c>
      <c r="GT4" s="221">
        <v>48.038366282795785</v>
      </c>
      <c r="GU4" s="259">
        <v>50.075378555687472</v>
      </c>
      <c r="GV4" s="171">
        <v>60.03926828275592</v>
      </c>
      <c r="GW4" s="172" t="s">
        <v>260</v>
      </c>
      <c r="GX4" s="187" t="s">
        <v>260</v>
      </c>
      <c r="GY4" s="173">
        <v>59.746701859450717</v>
      </c>
      <c r="GZ4" s="188" t="s">
        <v>260</v>
      </c>
      <c r="HA4" s="173" t="s">
        <v>260</v>
      </c>
      <c r="HB4" s="173" t="s">
        <v>260</v>
      </c>
      <c r="HC4" s="173">
        <v>43.665454424694332</v>
      </c>
      <c r="HD4" s="173">
        <v>51.904917098199419</v>
      </c>
      <c r="HE4" s="173">
        <v>45.370026249204287</v>
      </c>
      <c r="HF4" s="785">
        <v>49.82096455998515</v>
      </c>
      <c r="HG4" s="785">
        <v>43.44634196318556</v>
      </c>
      <c r="HH4" s="785" t="s">
        <v>15</v>
      </c>
      <c r="HI4" s="785" t="s">
        <v>15</v>
      </c>
      <c r="HJ4" s="785">
        <v>38.497806668162397</v>
      </c>
      <c r="HK4" s="785">
        <v>59.642087827368364</v>
      </c>
      <c r="HL4" s="785">
        <v>64.26114301426027</v>
      </c>
      <c r="HM4" s="785">
        <v>62.23763245719207</v>
      </c>
      <c r="HN4" s="785">
        <v>61.254868550218234</v>
      </c>
      <c r="HO4" s="785">
        <v>55.960044698211526</v>
      </c>
      <c r="HP4" s="785" t="s">
        <v>15</v>
      </c>
      <c r="HQ4" s="785" t="s">
        <v>15</v>
      </c>
      <c r="HR4" s="785" t="s">
        <v>301</v>
      </c>
      <c r="HS4" s="785" t="s">
        <v>301</v>
      </c>
      <c r="HT4" s="787" t="s">
        <v>301</v>
      </c>
      <c r="HU4" s="788">
        <v>43.4</v>
      </c>
      <c r="HV4" s="789" t="s">
        <v>301</v>
      </c>
      <c r="HZ4" s="185"/>
      <c r="IE4" s="190"/>
      <c r="IG4" s="190"/>
      <c r="IH4" s="190"/>
      <c r="II4" s="190"/>
      <c r="IJ4" s="190"/>
      <c r="IK4" s="190"/>
      <c r="IL4" s="190"/>
      <c r="IM4" s="190"/>
    </row>
    <row r="5" spans="1:247" s="189" customFormat="1" ht="9.75" customHeight="1">
      <c r="A5" s="163" t="s">
        <v>17</v>
      </c>
      <c r="B5" s="164">
        <v>12131.006700000002</v>
      </c>
      <c r="C5" s="164">
        <v>971646.52209999971</v>
      </c>
      <c r="D5" s="165">
        <v>80.096116186301302</v>
      </c>
      <c r="E5" s="166"/>
      <c r="F5" s="170">
        <v>60.9</v>
      </c>
      <c r="G5" s="170">
        <v>62.9</v>
      </c>
      <c r="H5" s="170">
        <v>59.1</v>
      </c>
      <c r="I5" s="170">
        <v>61.3</v>
      </c>
      <c r="J5" s="170">
        <v>68.3</v>
      </c>
      <c r="K5" s="170">
        <v>66.599999999999994</v>
      </c>
      <c r="L5" s="170">
        <v>67.599999999999994</v>
      </c>
      <c r="M5" s="170">
        <v>68.400000000000006</v>
      </c>
      <c r="N5" s="170">
        <v>82.3</v>
      </c>
      <c r="O5" s="170">
        <v>78.873247483529539</v>
      </c>
      <c r="P5" s="170">
        <v>78.212494797041657</v>
      </c>
      <c r="Q5" s="170">
        <v>59</v>
      </c>
      <c r="R5" s="170">
        <v>87.9</v>
      </c>
      <c r="S5" s="170">
        <v>88</v>
      </c>
      <c r="T5" s="169">
        <v>81.627270007771756</v>
      </c>
      <c r="U5" s="756">
        <v>93.435490449637996</v>
      </c>
      <c r="V5" s="170">
        <v>90.987388544140146</v>
      </c>
      <c r="W5" s="169">
        <v>91.500395785487768</v>
      </c>
      <c r="X5" s="171">
        <v>88.672522219201952</v>
      </c>
      <c r="Y5" s="172">
        <v>93.282476438512873</v>
      </c>
      <c r="Z5" s="172">
        <v>86.620419419315255</v>
      </c>
      <c r="AA5" s="173">
        <v>99.536159515227624</v>
      </c>
      <c r="AB5" s="173">
        <v>97.787272698187493</v>
      </c>
      <c r="AC5" s="173">
        <v>98.70834752334487</v>
      </c>
      <c r="AD5" s="173">
        <v>77.547662768389031</v>
      </c>
      <c r="AE5" s="173">
        <v>81.321706945968188</v>
      </c>
      <c r="AF5" s="173">
        <v>94.249271804874638</v>
      </c>
      <c r="AG5" s="173">
        <v>88.910496932459566</v>
      </c>
      <c r="AH5" s="785">
        <v>86.696980597522753</v>
      </c>
      <c r="AI5" s="785">
        <v>77.834173675568735</v>
      </c>
      <c r="AJ5" s="785">
        <v>105.18572771885893</v>
      </c>
      <c r="AK5" s="785">
        <v>92.070572149047123</v>
      </c>
      <c r="AL5" s="785">
        <v>92.211242829469143</v>
      </c>
      <c r="AM5" s="785">
        <v>84.458762220829712</v>
      </c>
      <c r="AN5" s="785">
        <v>79.797871046191446</v>
      </c>
      <c r="AO5" s="785">
        <v>91.436479769266825</v>
      </c>
      <c r="AP5" s="785">
        <v>93.516611350758609</v>
      </c>
      <c r="AQ5" s="785">
        <v>95.902081411042744</v>
      </c>
      <c r="AR5" s="785">
        <v>94.6</v>
      </c>
      <c r="AS5" s="785">
        <v>92.4</v>
      </c>
      <c r="AT5" s="785">
        <v>79.900000000000006</v>
      </c>
      <c r="AU5" s="785">
        <v>84.8</v>
      </c>
      <c r="AV5" s="785">
        <v>91.8</v>
      </c>
      <c r="AW5" s="785">
        <v>79.900000000000006</v>
      </c>
      <c r="AX5" s="786">
        <v>93.5</v>
      </c>
      <c r="AY5" s="175">
        <v>49.3</v>
      </c>
      <c r="AZ5" s="170">
        <v>49.7</v>
      </c>
      <c r="BA5" s="170">
        <v>43.5</v>
      </c>
      <c r="BB5" s="170">
        <v>53.1</v>
      </c>
      <c r="BC5" s="170">
        <v>61.5</v>
      </c>
      <c r="BD5" s="170">
        <v>50</v>
      </c>
      <c r="BE5" s="170">
        <v>61.3</v>
      </c>
      <c r="BF5" s="170">
        <v>63.7</v>
      </c>
      <c r="BG5" s="170">
        <v>68.8</v>
      </c>
      <c r="BH5" s="170">
        <v>67.807674769368901</v>
      </c>
      <c r="BI5" s="170">
        <v>62.2</v>
      </c>
      <c r="BJ5" s="170">
        <v>39.9</v>
      </c>
      <c r="BK5" s="170" t="s">
        <v>15</v>
      </c>
      <c r="BL5" s="170">
        <v>73</v>
      </c>
      <c r="BM5" s="756" t="s">
        <v>80</v>
      </c>
      <c r="BN5" s="756">
        <v>72.473854647161104</v>
      </c>
      <c r="BO5" s="221">
        <v>73.527478360801794</v>
      </c>
      <c r="BP5" s="259">
        <v>72.944720130274646</v>
      </c>
      <c r="BQ5" s="171">
        <v>74.929518597523526</v>
      </c>
      <c r="BR5" s="172" t="s">
        <v>260</v>
      </c>
      <c r="BS5" s="172" t="s">
        <v>260</v>
      </c>
      <c r="BT5" s="173">
        <v>78.044752333455875</v>
      </c>
      <c r="BU5" s="173">
        <v>76.978283586230816</v>
      </c>
      <c r="BV5" s="173" t="s">
        <v>260</v>
      </c>
      <c r="BW5" s="173">
        <v>59.27197815048541</v>
      </c>
      <c r="BX5" s="173">
        <v>72.666850548619436</v>
      </c>
      <c r="BY5" s="173" t="s">
        <v>15</v>
      </c>
      <c r="BZ5" s="173" t="s">
        <v>15</v>
      </c>
      <c r="CA5" s="785">
        <v>63.055032461612193</v>
      </c>
      <c r="CB5" s="785" t="s">
        <v>15</v>
      </c>
      <c r="CC5" s="785">
        <v>77.195649227045791</v>
      </c>
      <c r="CD5" s="785" t="s">
        <v>15</v>
      </c>
      <c r="CE5" s="785">
        <v>57.972856553638977</v>
      </c>
      <c r="CF5" s="785">
        <v>60.096869655015837</v>
      </c>
      <c r="CG5" s="785">
        <v>70.583768238052656</v>
      </c>
      <c r="CH5" s="785">
        <v>69.326234911724185</v>
      </c>
      <c r="CI5" s="785" t="s">
        <v>16</v>
      </c>
      <c r="CJ5" s="785">
        <v>63.737261925551081</v>
      </c>
      <c r="CK5" s="785" t="s">
        <v>15</v>
      </c>
      <c r="CL5" s="785" t="s">
        <v>15</v>
      </c>
      <c r="CM5" s="785" t="s">
        <v>301</v>
      </c>
      <c r="CN5" s="785" t="s">
        <v>301</v>
      </c>
      <c r="CO5" s="785" t="s">
        <v>301</v>
      </c>
      <c r="CP5" s="785" t="s">
        <v>574</v>
      </c>
      <c r="CQ5" s="785" t="s">
        <v>301</v>
      </c>
      <c r="CR5" s="175">
        <v>45.5</v>
      </c>
      <c r="CS5" s="170">
        <v>44.6</v>
      </c>
      <c r="CT5" s="170">
        <v>47.4</v>
      </c>
      <c r="CU5" s="170">
        <v>46.1</v>
      </c>
      <c r="CV5" s="170">
        <v>48.8</v>
      </c>
      <c r="CW5" s="170">
        <v>45.5</v>
      </c>
      <c r="CX5" s="170">
        <v>52.8</v>
      </c>
      <c r="CY5" s="170">
        <v>54</v>
      </c>
      <c r="CZ5" s="170">
        <v>58.838685386779481</v>
      </c>
      <c r="DA5" s="170">
        <v>48.221449807650096</v>
      </c>
      <c r="DB5" s="170">
        <v>51.3</v>
      </c>
      <c r="DC5" s="170">
        <v>50.6</v>
      </c>
      <c r="DD5" s="170">
        <v>69.731155572816547</v>
      </c>
      <c r="DE5" s="756">
        <v>65.77878447018054</v>
      </c>
      <c r="DF5" s="756" t="s">
        <v>261</v>
      </c>
      <c r="DG5" s="756" t="s">
        <v>261</v>
      </c>
      <c r="DH5" s="221">
        <v>72.796887716962928</v>
      </c>
      <c r="DI5" s="259">
        <v>81.39728031457949</v>
      </c>
      <c r="DJ5" s="171" t="s">
        <v>261</v>
      </c>
      <c r="DK5" s="172" t="s">
        <v>260</v>
      </c>
      <c r="DL5" s="172" t="s">
        <v>260</v>
      </c>
      <c r="DM5" s="173" t="s">
        <v>260</v>
      </c>
      <c r="DN5" s="173" t="s">
        <v>260</v>
      </c>
      <c r="DO5" s="173" t="s">
        <v>260</v>
      </c>
      <c r="DP5" s="173" t="s">
        <v>260</v>
      </c>
      <c r="DQ5" s="173" t="s">
        <v>15</v>
      </c>
      <c r="DR5" s="173" t="s">
        <v>15</v>
      </c>
      <c r="DS5" s="173" t="s">
        <v>15</v>
      </c>
      <c r="DT5" s="785" t="s">
        <v>15</v>
      </c>
      <c r="DU5" s="785" t="s">
        <v>15</v>
      </c>
      <c r="DV5" s="785" t="s">
        <v>15</v>
      </c>
      <c r="DW5" s="785" t="s">
        <v>15</v>
      </c>
      <c r="DX5" s="785">
        <v>69.19850842007591</v>
      </c>
      <c r="DY5" s="785">
        <v>58.371316913736166</v>
      </c>
      <c r="DZ5" s="785">
        <v>72.766086441915633</v>
      </c>
      <c r="EA5" s="785">
        <v>78.376919745096075</v>
      </c>
      <c r="EB5" s="785" t="s">
        <v>16</v>
      </c>
      <c r="EC5" s="785" t="s">
        <v>16</v>
      </c>
      <c r="ED5" s="785" t="s">
        <v>16</v>
      </c>
      <c r="EE5" s="785" t="s">
        <v>16</v>
      </c>
      <c r="EF5" s="785" t="s">
        <v>78</v>
      </c>
      <c r="EG5" s="785" t="s">
        <v>301</v>
      </c>
      <c r="EH5" s="346" t="s">
        <v>301</v>
      </c>
      <c r="EI5" s="346" t="s">
        <v>78</v>
      </c>
      <c r="EJ5" s="790" t="s">
        <v>78</v>
      </c>
      <c r="EK5" s="249">
        <v>51.4</v>
      </c>
      <c r="EL5" s="756">
        <v>53.6</v>
      </c>
      <c r="EM5" s="756">
        <v>60.8</v>
      </c>
      <c r="EN5" s="756">
        <v>57.5</v>
      </c>
      <c r="EO5" s="756">
        <v>54.1</v>
      </c>
      <c r="EP5" s="756">
        <v>65.7</v>
      </c>
      <c r="EQ5" s="756">
        <v>65.8</v>
      </c>
      <c r="ER5" s="756">
        <v>68.5</v>
      </c>
      <c r="ES5" s="170">
        <v>65.099999999999994</v>
      </c>
      <c r="ET5" s="170">
        <v>65.583007361334239</v>
      </c>
      <c r="EU5" s="170">
        <v>75.8</v>
      </c>
      <c r="EV5" s="170">
        <v>80.970645974177017</v>
      </c>
      <c r="EW5" s="170">
        <v>84.606747591421708</v>
      </c>
      <c r="EX5" s="756">
        <v>86.227486845343506</v>
      </c>
      <c r="EY5" s="756">
        <v>90.041479911621096</v>
      </c>
      <c r="EZ5" s="756">
        <v>67.415660214194375</v>
      </c>
      <c r="FA5" s="221">
        <v>78.591194135588225</v>
      </c>
      <c r="FB5" s="259">
        <v>87.518783998482334</v>
      </c>
      <c r="FC5" s="171">
        <v>73.603705367667033</v>
      </c>
      <c r="FD5" s="172">
        <v>88.251860014141016</v>
      </c>
      <c r="FE5" s="172">
        <v>80.567109241994757</v>
      </c>
      <c r="FF5" s="173">
        <v>91.622518295368593</v>
      </c>
      <c r="FG5" s="173">
        <v>92.622134789085734</v>
      </c>
      <c r="FH5" s="173">
        <v>94.780165392618414</v>
      </c>
      <c r="FI5" s="173">
        <v>69.84131351763574</v>
      </c>
      <c r="FJ5" s="173">
        <v>66.631732188992643</v>
      </c>
      <c r="FK5" s="173">
        <v>92.431378670046342</v>
      </c>
      <c r="FL5" s="173">
        <v>94.298112867809579</v>
      </c>
      <c r="FM5" s="785">
        <v>86.741373050373099</v>
      </c>
      <c r="FN5" s="785">
        <v>67.88353345139268</v>
      </c>
      <c r="FO5" s="785">
        <v>94.063608349997864</v>
      </c>
      <c r="FP5" s="785">
        <v>93.200727978158497</v>
      </c>
      <c r="FQ5" s="785">
        <v>88.478570547613103</v>
      </c>
      <c r="FR5" s="785">
        <v>77.575937820929767</v>
      </c>
      <c r="FS5" s="785">
        <v>76.705479010633582</v>
      </c>
      <c r="FT5" s="785">
        <v>81.893272470495262</v>
      </c>
      <c r="FU5" s="785">
        <v>90.656380106419633</v>
      </c>
      <c r="FV5" s="785">
        <v>94.475747424151152</v>
      </c>
      <c r="FW5" s="785" t="s">
        <v>15</v>
      </c>
      <c r="FX5" s="785" t="s">
        <v>76</v>
      </c>
      <c r="FY5" s="785" t="s">
        <v>301</v>
      </c>
      <c r="FZ5" s="785">
        <v>91.9</v>
      </c>
      <c r="GA5" s="346">
        <v>97.9</v>
      </c>
      <c r="GB5" s="346">
        <v>74.099999999999994</v>
      </c>
      <c r="GC5" s="346">
        <v>98</v>
      </c>
      <c r="GD5" s="175">
        <v>49.4</v>
      </c>
      <c r="GE5" s="756">
        <v>45.4</v>
      </c>
      <c r="GF5" s="756">
        <v>41.3</v>
      </c>
      <c r="GG5" s="756">
        <v>39.1</v>
      </c>
      <c r="GH5" s="756">
        <v>51.2</v>
      </c>
      <c r="GI5" s="756">
        <v>38.6</v>
      </c>
      <c r="GJ5" s="756" t="s">
        <v>15</v>
      </c>
      <c r="GK5" s="756">
        <v>44.9</v>
      </c>
      <c r="GL5" s="170">
        <v>47</v>
      </c>
      <c r="GM5" s="170" t="s">
        <v>15</v>
      </c>
      <c r="GN5" s="170" t="s">
        <v>15</v>
      </c>
      <c r="GO5" s="170" t="s">
        <v>15</v>
      </c>
      <c r="GP5" s="170" t="s">
        <v>15</v>
      </c>
      <c r="GQ5" s="756">
        <v>49.38988559636303</v>
      </c>
      <c r="GR5" s="756" t="s">
        <v>261</v>
      </c>
      <c r="GS5" s="756" t="s">
        <v>261</v>
      </c>
      <c r="GT5" s="221" t="s">
        <v>261</v>
      </c>
      <c r="GU5" s="259" t="s">
        <v>261</v>
      </c>
      <c r="GV5" s="171" t="s">
        <v>261</v>
      </c>
      <c r="GW5" s="172" t="s">
        <v>260</v>
      </c>
      <c r="GX5" s="187" t="s">
        <v>260</v>
      </c>
      <c r="GY5" s="173" t="s">
        <v>260</v>
      </c>
      <c r="GZ5" s="188" t="s">
        <v>260</v>
      </c>
      <c r="HA5" s="173" t="s">
        <v>260</v>
      </c>
      <c r="HB5" s="173" t="s">
        <v>260</v>
      </c>
      <c r="HC5" s="173" t="s">
        <v>15</v>
      </c>
      <c r="HD5" s="173" t="s">
        <v>15</v>
      </c>
      <c r="HE5" s="173" t="s">
        <v>15</v>
      </c>
      <c r="HF5" s="785" t="s">
        <v>15</v>
      </c>
      <c r="HG5" s="785" t="s">
        <v>15</v>
      </c>
      <c r="HH5" s="785" t="s">
        <v>15</v>
      </c>
      <c r="HI5" s="785" t="s">
        <v>15</v>
      </c>
      <c r="HJ5" s="785">
        <v>41.81863638521348</v>
      </c>
      <c r="HK5" s="785">
        <v>50.895161762220631</v>
      </c>
      <c r="HL5" s="785">
        <v>62.507615082984231</v>
      </c>
      <c r="HM5" s="785" t="s">
        <v>16</v>
      </c>
      <c r="HN5" s="785" t="s">
        <v>16</v>
      </c>
      <c r="HO5" s="785">
        <v>42.780568817967321</v>
      </c>
      <c r="HP5" s="785" t="s">
        <v>15</v>
      </c>
      <c r="HQ5" s="785" t="s">
        <v>15</v>
      </c>
      <c r="HR5" s="785" t="s">
        <v>78</v>
      </c>
      <c r="HS5" s="785" t="s">
        <v>78</v>
      </c>
      <c r="HT5" s="788" t="s">
        <v>301</v>
      </c>
      <c r="HU5" s="788" t="s">
        <v>78</v>
      </c>
      <c r="HV5" s="791" t="s">
        <v>301</v>
      </c>
      <c r="HZ5" s="185"/>
      <c r="IE5" s="190"/>
      <c r="IG5" s="190"/>
      <c r="IH5" s="190"/>
      <c r="II5" s="190"/>
      <c r="IJ5" s="190"/>
      <c r="IK5" s="190"/>
      <c r="IL5" s="190"/>
      <c r="IM5" s="190"/>
    </row>
    <row r="6" spans="1:247" s="189" customFormat="1" ht="9.75" customHeight="1">
      <c r="A6" s="163" t="s">
        <v>18</v>
      </c>
      <c r="B6" s="164">
        <v>9146.5371000000014</v>
      </c>
      <c r="C6" s="164">
        <v>354318.96</v>
      </c>
      <c r="D6" s="165">
        <v>38.738044368726172</v>
      </c>
      <c r="E6" s="166"/>
      <c r="F6" s="170">
        <v>47.4</v>
      </c>
      <c r="G6" s="170" t="s">
        <v>15</v>
      </c>
      <c r="H6" s="170">
        <v>43.3</v>
      </c>
      <c r="I6" s="170">
        <v>45.5</v>
      </c>
      <c r="J6" s="170">
        <v>45.7</v>
      </c>
      <c r="K6" s="170">
        <v>42</v>
      </c>
      <c r="L6" s="170">
        <v>53</v>
      </c>
      <c r="M6" s="170">
        <v>48.2</v>
      </c>
      <c r="N6" s="170">
        <v>57.3</v>
      </c>
      <c r="O6" s="170">
        <v>63.978299606411774</v>
      </c>
      <c r="P6" s="170">
        <v>50.508068890672668</v>
      </c>
      <c r="Q6" s="170">
        <v>37.1</v>
      </c>
      <c r="R6" s="170">
        <v>67.900000000000006</v>
      </c>
      <c r="S6" s="170">
        <v>72.900000000000006</v>
      </c>
      <c r="T6" s="169">
        <v>53.898536304154533</v>
      </c>
      <c r="U6" s="756">
        <v>70.581976555575906</v>
      </c>
      <c r="V6" s="170">
        <v>71.213956029187287</v>
      </c>
      <c r="W6" s="169">
        <v>74.169809194527986</v>
      </c>
      <c r="X6" s="171">
        <v>76.366366109196477</v>
      </c>
      <c r="Y6" s="172">
        <v>73.890221067301567</v>
      </c>
      <c r="Z6" s="172">
        <v>72.238976109900818</v>
      </c>
      <c r="AA6" s="173">
        <v>81.296995977087349</v>
      </c>
      <c r="AB6" s="173">
        <v>66.7572430697589</v>
      </c>
      <c r="AC6" s="173">
        <v>80.18342181321357</v>
      </c>
      <c r="AD6" s="173">
        <v>67.497366728866993</v>
      </c>
      <c r="AE6" s="173">
        <v>52.878741491974502</v>
      </c>
      <c r="AF6" s="173">
        <v>84.847257829692623</v>
      </c>
      <c r="AG6" s="173">
        <v>69.831860565060452</v>
      </c>
      <c r="AH6" s="785">
        <v>70.96837722530644</v>
      </c>
      <c r="AI6" s="785">
        <v>69.183086276054496</v>
      </c>
      <c r="AJ6" s="785">
        <v>78.537927512919723</v>
      </c>
      <c r="AK6" s="785">
        <v>81.60100593336972</v>
      </c>
      <c r="AL6" s="785">
        <v>64.319830464679356</v>
      </c>
      <c r="AM6" s="785">
        <v>66.308195579535578</v>
      </c>
      <c r="AN6" s="785">
        <v>74.327739443055748</v>
      </c>
      <c r="AO6" s="785">
        <v>74.596658361103778</v>
      </c>
      <c r="AP6" s="785">
        <v>87.730182660434608</v>
      </c>
      <c r="AQ6" s="785">
        <v>74.92793372726598</v>
      </c>
      <c r="AR6" s="785">
        <v>81.5</v>
      </c>
      <c r="AS6" s="785">
        <v>80.099999999999994</v>
      </c>
      <c r="AT6" s="785">
        <v>59.5</v>
      </c>
      <c r="AU6" s="785">
        <v>76.3</v>
      </c>
      <c r="AV6" s="785">
        <v>76.2</v>
      </c>
      <c r="AW6" s="785">
        <v>72.599999999999994</v>
      </c>
      <c r="AX6" s="786">
        <v>71.3</v>
      </c>
      <c r="AY6" s="175">
        <v>36</v>
      </c>
      <c r="AZ6" s="170" t="s">
        <v>15</v>
      </c>
      <c r="BA6" s="170">
        <v>35.1</v>
      </c>
      <c r="BB6" s="170">
        <v>36.700000000000003</v>
      </c>
      <c r="BC6" s="170">
        <v>42.9</v>
      </c>
      <c r="BD6" s="170">
        <v>22.7</v>
      </c>
      <c r="BE6" s="170">
        <v>42.2</v>
      </c>
      <c r="BF6" s="170">
        <v>46.3</v>
      </c>
      <c r="BG6" s="170">
        <v>44.6</v>
      </c>
      <c r="BH6" s="170" t="s">
        <v>15</v>
      </c>
      <c r="BI6" s="170">
        <v>40.4</v>
      </c>
      <c r="BJ6" s="170">
        <v>31.4</v>
      </c>
      <c r="BK6" s="170">
        <v>57.840387250017123</v>
      </c>
      <c r="BL6" s="170">
        <v>56.3</v>
      </c>
      <c r="BM6" s="756">
        <v>44.116189760982337</v>
      </c>
      <c r="BN6" s="756">
        <v>54.172401107028733</v>
      </c>
      <c r="BO6" s="221">
        <v>51.169002013426763</v>
      </c>
      <c r="BP6" s="259">
        <v>52.317443076333525</v>
      </c>
      <c r="BQ6" s="171">
        <v>58.745827943314431</v>
      </c>
      <c r="BR6" s="172">
        <v>54.566347897662446</v>
      </c>
      <c r="BS6" s="172">
        <v>52.682912160238885</v>
      </c>
      <c r="BT6" s="173">
        <v>55.745086106806752</v>
      </c>
      <c r="BU6" s="173">
        <v>52.733103531831709</v>
      </c>
      <c r="BV6" s="173">
        <v>58.044947754029494</v>
      </c>
      <c r="BW6" s="173">
        <v>51.649577494483601</v>
      </c>
      <c r="BX6" s="173">
        <v>44.774824393019188</v>
      </c>
      <c r="BY6" s="173">
        <v>66.163916263084701</v>
      </c>
      <c r="BZ6" s="173">
        <v>57.689116912877516</v>
      </c>
      <c r="CA6" s="785" t="s">
        <v>15</v>
      </c>
      <c r="CB6" s="785" t="s">
        <v>15</v>
      </c>
      <c r="CC6" s="785" t="s">
        <v>15</v>
      </c>
      <c r="CD6" s="785" t="s">
        <v>15</v>
      </c>
      <c r="CE6" s="785">
        <v>39.550480198651776</v>
      </c>
      <c r="CF6" s="785">
        <v>53.253165861863053</v>
      </c>
      <c r="CG6" s="785">
        <v>60.204906114358693</v>
      </c>
      <c r="CH6" s="785">
        <v>48.241162275776411</v>
      </c>
      <c r="CI6" s="785" t="s">
        <v>16</v>
      </c>
      <c r="CJ6" s="785">
        <v>61.797035523982977</v>
      </c>
      <c r="CK6" s="785" t="s">
        <v>15</v>
      </c>
      <c r="CL6" s="785" t="s">
        <v>15</v>
      </c>
      <c r="CM6" s="785" t="s">
        <v>301</v>
      </c>
      <c r="CN6" s="785" t="s">
        <v>78</v>
      </c>
      <c r="CO6" s="785" t="s">
        <v>301</v>
      </c>
      <c r="CP6" s="785" t="s">
        <v>574</v>
      </c>
      <c r="CQ6" s="791" t="s">
        <v>78</v>
      </c>
      <c r="CR6" s="249">
        <v>34.200000000000003</v>
      </c>
      <c r="CS6" s="170" t="s">
        <v>15</v>
      </c>
      <c r="CT6" s="170">
        <v>37</v>
      </c>
      <c r="CU6" s="170">
        <v>34.4</v>
      </c>
      <c r="CV6" s="170">
        <v>36.1</v>
      </c>
      <c r="CW6" s="170">
        <v>25.3</v>
      </c>
      <c r="CX6" s="170">
        <v>34.4</v>
      </c>
      <c r="CY6" s="170">
        <v>36.700000000000003</v>
      </c>
      <c r="CZ6" s="170">
        <v>36.624079679526005</v>
      </c>
      <c r="DA6" s="170">
        <v>44.419758743976445</v>
      </c>
      <c r="DB6" s="170">
        <v>36.299999999999997</v>
      </c>
      <c r="DC6" s="170">
        <v>38.799999999999997</v>
      </c>
      <c r="DD6" s="170" t="s">
        <v>15</v>
      </c>
      <c r="DE6" s="756">
        <v>61.017733844155643</v>
      </c>
      <c r="DF6" s="756">
        <v>47.996117078258472</v>
      </c>
      <c r="DG6" s="756">
        <v>61.923987830429397</v>
      </c>
      <c r="DH6" s="221">
        <v>59.070694314700212</v>
      </c>
      <c r="DI6" s="259">
        <v>68.172337221122547</v>
      </c>
      <c r="DJ6" s="171">
        <v>71.394831161287129</v>
      </c>
      <c r="DK6" s="172">
        <v>68.409485265791758</v>
      </c>
      <c r="DL6" s="172">
        <v>59.106927781392372</v>
      </c>
      <c r="DM6" s="173">
        <v>67.597235967386567</v>
      </c>
      <c r="DN6" s="173">
        <v>60.092608801183943</v>
      </c>
      <c r="DO6" s="173">
        <v>75.979600464474998</v>
      </c>
      <c r="DP6" s="173">
        <v>59.313708266285367</v>
      </c>
      <c r="DQ6" s="173">
        <v>51.084100374933236</v>
      </c>
      <c r="DR6" s="173">
        <v>82.371671584603149</v>
      </c>
      <c r="DS6" s="173">
        <v>66.318240419580647</v>
      </c>
      <c r="DT6" s="785">
        <v>65.010271432325183</v>
      </c>
      <c r="DU6" s="785">
        <v>48.191603704076321</v>
      </c>
      <c r="DV6" s="785">
        <v>68.227687738733692</v>
      </c>
      <c r="DW6" s="785" t="s">
        <v>15</v>
      </c>
      <c r="DX6" s="785">
        <v>50.535585323248057</v>
      </c>
      <c r="DY6" s="785">
        <v>53.608282274118686</v>
      </c>
      <c r="DZ6" s="785">
        <v>64.255305229530606</v>
      </c>
      <c r="EA6" s="785">
        <v>71.960202673916982</v>
      </c>
      <c r="EB6" s="785">
        <v>71.995196828820156</v>
      </c>
      <c r="EC6" s="785">
        <v>68.769276948619293</v>
      </c>
      <c r="ED6" s="785" t="s">
        <v>15</v>
      </c>
      <c r="EE6" s="785">
        <v>74.3</v>
      </c>
      <c r="EF6" s="785">
        <v>54.3</v>
      </c>
      <c r="EG6" s="785">
        <v>65.5</v>
      </c>
      <c r="EH6" s="346">
        <v>67.900000000000006</v>
      </c>
      <c r="EI6" s="346">
        <v>63.6</v>
      </c>
      <c r="EJ6" s="346">
        <v>55.3</v>
      </c>
      <c r="EK6" s="175">
        <v>48.3</v>
      </c>
      <c r="EL6" s="756" t="s">
        <v>15</v>
      </c>
      <c r="EM6" s="756">
        <v>44.2</v>
      </c>
      <c r="EN6" s="756">
        <v>43.6</v>
      </c>
      <c r="EO6" s="756">
        <v>36.799999999999997</v>
      </c>
      <c r="EP6" s="756">
        <v>56</v>
      </c>
      <c r="EQ6" s="756">
        <v>51.2</v>
      </c>
      <c r="ER6" s="756">
        <v>39.4</v>
      </c>
      <c r="ES6" s="170">
        <v>48.2</v>
      </c>
      <c r="ET6" s="170">
        <v>54.48588264013285</v>
      </c>
      <c r="EU6" s="170">
        <v>45.83331021787491</v>
      </c>
      <c r="EV6" s="170">
        <v>44.483873405566399</v>
      </c>
      <c r="EW6" s="170">
        <v>60.904857308718462</v>
      </c>
      <c r="EX6" s="756">
        <v>72.06294775364843</v>
      </c>
      <c r="EY6" s="756">
        <v>54.364450684962094</v>
      </c>
      <c r="EZ6" s="756">
        <v>50.971772718674551</v>
      </c>
      <c r="FA6" s="221">
        <v>60.995621563301277</v>
      </c>
      <c r="FB6" s="259">
        <v>71.258945088423047</v>
      </c>
      <c r="FC6" s="171">
        <v>57.725059235637119</v>
      </c>
      <c r="FD6" s="172">
        <v>64.741421160237962</v>
      </c>
      <c r="FE6" s="172">
        <v>61.910057675530936</v>
      </c>
      <c r="FF6" s="173">
        <v>73.097786723150051</v>
      </c>
      <c r="FG6" s="173">
        <v>64.096071721100486</v>
      </c>
      <c r="FH6" s="173">
        <v>72.826622845485062</v>
      </c>
      <c r="FI6" s="173">
        <v>57.620877044987836</v>
      </c>
      <c r="FJ6" s="173">
        <v>48.137505090647615</v>
      </c>
      <c r="FK6" s="173">
        <v>80.819566672207003</v>
      </c>
      <c r="FL6" s="173">
        <v>72.708100771634562</v>
      </c>
      <c r="FM6" s="785">
        <v>67.622614131859066</v>
      </c>
      <c r="FN6" s="785">
        <v>51.424172541977846</v>
      </c>
      <c r="FO6" s="785">
        <v>68.769523280997092</v>
      </c>
      <c r="FP6" s="785" t="s">
        <v>15</v>
      </c>
      <c r="FQ6" s="785">
        <v>68.215475172786824</v>
      </c>
      <c r="FR6" s="785">
        <v>52.082196840505318</v>
      </c>
      <c r="FS6" s="785">
        <v>70.670334175837127</v>
      </c>
      <c r="FT6" s="785">
        <v>73.32923915326424</v>
      </c>
      <c r="FU6" s="785">
        <v>80.169187082786024</v>
      </c>
      <c r="FV6" s="785">
        <v>79.402036644495382</v>
      </c>
      <c r="FW6" s="785" t="s">
        <v>15</v>
      </c>
      <c r="FX6" s="785">
        <v>81.2</v>
      </c>
      <c r="FY6" s="785">
        <v>48.6</v>
      </c>
      <c r="FZ6" s="785">
        <v>77.599999999999994</v>
      </c>
      <c r="GA6" s="346">
        <v>69.2</v>
      </c>
      <c r="GB6" s="346">
        <v>67.400000000000006</v>
      </c>
      <c r="GC6" s="346">
        <v>76.5</v>
      </c>
      <c r="GD6" s="175">
        <v>38.6</v>
      </c>
      <c r="GE6" s="756" t="s">
        <v>15</v>
      </c>
      <c r="GF6" s="756">
        <v>38.6</v>
      </c>
      <c r="GG6" s="756">
        <v>38.1</v>
      </c>
      <c r="GH6" s="756">
        <v>43</v>
      </c>
      <c r="GI6" s="756">
        <v>26</v>
      </c>
      <c r="GJ6" s="756">
        <v>39.4</v>
      </c>
      <c r="GK6" s="756">
        <v>43.4</v>
      </c>
      <c r="GL6" s="170">
        <v>45.9</v>
      </c>
      <c r="GM6" s="170">
        <v>49.441712059357762</v>
      </c>
      <c r="GN6" s="170">
        <v>34</v>
      </c>
      <c r="GO6" s="170">
        <v>24</v>
      </c>
      <c r="GP6" s="170">
        <v>44.024193809925833</v>
      </c>
      <c r="GQ6" s="756">
        <v>53.197983436506398</v>
      </c>
      <c r="GR6" s="756">
        <v>41.313235424749266</v>
      </c>
      <c r="GS6" s="756">
        <v>50.41023179544532</v>
      </c>
      <c r="GT6" s="221">
        <v>47.40951715070355</v>
      </c>
      <c r="GU6" s="259">
        <v>47.056014129117742</v>
      </c>
      <c r="GV6" s="171">
        <v>57.957135221514648</v>
      </c>
      <c r="GW6" s="172">
        <v>52.707025519817172</v>
      </c>
      <c r="GX6" s="187">
        <v>48.202808273064576</v>
      </c>
      <c r="GY6" s="173" t="s">
        <v>260</v>
      </c>
      <c r="GZ6" s="188">
        <v>49.524623156678196</v>
      </c>
      <c r="HA6" s="173" t="s">
        <v>260</v>
      </c>
      <c r="HB6" s="173">
        <v>45.12197443979305</v>
      </c>
      <c r="HC6" s="173" t="s">
        <v>15</v>
      </c>
      <c r="HD6" s="173" t="s">
        <v>15</v>
      </c>
      <c r="HE6" s="173">
        <v>46.625235045100411</v>
      </c>
      <c r="HF6" s="785" t="s">
        <v>15</v>
      </c>
      <c r="HG6" s="785" t="s">
        <v>15</v>
      </c>
      <c r="HH6" s="785" t="s">
        <v>15</v>
      </c>
      <c r="HI6" s="785" t="s">
        <v>15</v>
      </c>
      <c r="HJ6" s="785">
        <v>43.544534184754781</v>
      </c>
      <c r="HK6" s="785">
        <v>54.366587676024658</v>
      </c>
      <c r="HL6" s="785">
        <v>58.74856637249254</v>
      </c>
      <c r="HM6" s="785">
        <v>60.860296282391054</v>
      </c>
      <c r="HN6" s="785">
        <v>63.37607092400286</v>
      </c>
      <c r="HO6" s="785">
        <v>63.448369686692608</v>
      </c>
      <c r="HP6" s="785" t="s">
        <v>15</v>
      </c>
      <c r="HQ6" s="785" t="s">
        <v>15</v>
      </c>
      <c r="HR6" s="785">
        <v>59.1</v>
      </c>
      <c r="HS6" s="785" t="s">
        <v>301</v>
      </c>
      <c r="HT6" s="788" t="s">
        <v>301</v>
      </c>
      <c r="HU6" s="788" t="s">
        <v>575</v>
      </c>
      <c r="HV6" s="791">
        <v>68.3</v>
      </c>
      <c r="HZ6" s="185"/>
      <c r="IE6" s="190"/>
      <c r="IG6" s="190"/>
      <c r="IH6" s="190"/>
      <c r="II6" s="190"/>
      <c r="IJ6" s="190"/>
      <c r="IK6" s="190"/>
      <c r="IL6" s="190"/>
      <c r="IM6" s="190"/>
    </row>
    <row r="7" spans="1:247" s="189" customFormat="1" ht="9.75" customHeight="1">
      <c r="A7" s="163" t="s">
        <v>19</v>
      </c>
      <c r="B7" s="164">
        <v>79902.579300000041</v>
      </c>
      <c r="C7" s="164">
        <v>2758739.0173000004</v>
      </c>
      <c r="D7" s="165">
        <v>34.526282398746034</v>
      </c>
      <c r="E7" s="166"/>
      <c r="F7" s="170">
        <v>47.4</v>
      </c>
      <c r="G7" s="170">
        <v>47.7</v>
      </c>
      <c r="H7" s="170">
        <v>47.9</v>
      </c>
      <c r="I7" s="170">
        <v>48.8</v>
      </c>
      <c r="J7" s="170">
        <v>54.1</v>
      </c>
      <c r="K7" s="170">
        <v>51.4</v>
      </c>
      <c r="L7" s="170">
        <v>56.1</v>
      </c>
      <c r="M7" s="170">
        <v>52.9</v>
      </c>
      <c r="N7" s="170">
        <v>65.599999999999994</v>
      </c>
      <c r="O7" s="170">
        <v>63.978299606411781</v>
      </c>
      <c r="P7" s="170">
        <v>59.509506910792553</v>
      </c>
      <c r="Q7" s="170">
        <v>42.8</v>
      </c>
      <c r="R7" s="170">
        <v>61.1</v>
      </c>
      <c r="S7" s="170">
        <v>69.599999999999994</v>
      </c>
      <c r="T7" s="169">
        <v>60.401363716059684</v>
      </c>
      <c r="U7" s="756">
        <v>68.478007712012356</v>
      </c>
      <c r="V7" s="170">
        <v>67.966381886882374</v>
      </c>
      <c r="W7" s="169">
        <v>71.291245979648437</v>
      </c>
      <c r="X7" s="171">
        <v>72.964099812229179</v>
      </c>
      <c r="Y7" s="172">
        <v>75.94842922987813</v>
      </c>
      <c r="Z7" s="172">
        <v>72.794780755415658</v>
      </c>
      <c r="AA7" s="173">
        <v>80.687359114014711</v>
      </c>
      <c r="AB7" s="173">
        <v>73.734624572694813</v>
      </c>
      <c r="AC7" s="173">
        <v>82.745169249740798</v>
      </c>
      <c r="AD7" s="173">
        <v>69.093897417411299</v>
      </c>
      <c r="AE7" s="173">
        <v>65.069372963591235</v>
      </c>
      <c r="AF7" s="173">
        <v>82.512867168298953</v>
      </c>
      <c r="AG7" s="173">
        <v>76.073844836029394</v>
      </c>
      <c r="AH7" s="785">
        <v>74.9338790811465</v>
      </c>
      <c r="AI7" s="785">
        <v>69.841940589350514</v>
      </c>
      <c r="AJ7" s="785">
        <v>87.247518898244238</v>
      </c>
      <c r="AK7" s="785">
        <v>83.040582385907385</v>
      </c>
      <c r="AL7" s="785">
        <v>71.212797540261747</v>
      </c>
      <c r="AM7" s="785">
        <v>71.364732342539341</v>
      </c>
      <c r="AN7" s="785">
        <v>76.474962793368007</v>
      </c>
      <c r="AO7" s="785">
        <v>82.263233905831157</v>
      </c>
      <c r="AP7" s="785">
        <v>90.367307151386839</v>
      </c>
      <c r="AQ7" s="785">
        <v>83.34249654522084</v>
      </c>
      <c r="AR7" s="785">
        <v>84</v>
      </c>
      <c r="AS7" s="785">
        <v>81.099999999999994</v>
      </c>
      <c r="AT7" s="785">
        <v>63</v>
      </c>
      <c r="AU7" s="785">
        <v>75.5</v>
      </c>
      <c r="AV7" s="785">
        <v>76.2</v>
      </c>
      <c r="AW7" s="785">
        <v>75.2</v>
      </c>
      <c r="AX7" s="786">
        <v>76.8</v>
      </c>
      <c r="AY7" s="175">
        <v>36</v>
      </c>
      <c r="AZ7" s="170">
        <v>39.700000000000003</v>
      </c>
      <c r="BA7" s="170">
        <v>41</v>
      </c>
      <c r="BB7" s="170">
        <v>42.7</v>
      </c>
      <c r="BC7" s="170">
        <v>49.2</v>
      </c>
      <c r="BD7" s="170">
        <v>40.1</v>
      </c>
      <c r="BE7" s="170">
        <v>51.8</v>
      </c>
      <c r="BF7" s="170">
        <v>47.8</v>
      </c>
      <c r="BG7" s="170">
        <v>52.8</v>
      </c>
      <c r="BH7" s="170">
        <v>53.506056049575768</v>
      </c>
      <c r="BI7" s="170">
        <v>50.1</v>
      </c>
      <c r="BJ7" s="170">
        <v>35.9</v>
      </c>
      <c r="BK7" s="170">
        <v>57.039828256937341</v>
      </c>
      <c r="BL7" s="170">
        <v>55.6</v>
      </c>
      <c r="BM7" s="756">
        <v>47.260739527056181</v>
      </c>
      <c r="BN7" s="756">
        <v>56.192228846847343</v>
      </c>
      <c r="BO7" s="221">
        <v>55.070810474291015</v>
      </c>
      <c r="BP7" s="259">
        <v>55.42322005060808</v>
      </c>
      <c r="BQ7" s="171">
        <v>62.538441039956666</v>
      </c>
      <c r="BR7" s="172">
        <v>54.845674346738697</v>
      </c>
      <c r="BS7" s="172">
        <v>56.236869800795134</v>
      </c>
      <c r="BT7" s="173">
        <v>60.597525942504625</v>
      </c>
      <c r="BU7" s="173">
        <v>54.894010913597327</v>
      </c>
      <c r="BV7" s="173">
        <v>60.028977253338304</v>
      </c>
      <c r="BW7" s="173">
        <v>51.524463961428538</v>
      </c>
      <c r="BX7" s="173">
        <v>52.521152497221536</v>
      </c>
      <c r="BY7" s="173">
        <v>60.205256888329174</v>
      </c>
      <c r="BZ7" s="173">
        <v>55.161238684498201</v>
      </c>
      <c r="CA7" s="785">
        <v>53.671571103239316</v>
      </c>
      <c r="CB7" s="785">
        <v>51.833585248753806</v>
      </c>
      <c r="CC7" s="785">
        <v>56.75336433210888</v>
      </c>
      <c r="CD7" s="785" t="s">
        <v>15</v>
      </c>
      <c r="CE7" s="785">
        <v>40.618280728715121</v>
      </c>
      <c r="CF7" s="785">
        <v>52.503339614432583</v>
      </c>
      <c r="CG7" s="785">
        <v>60.730355038594162</v>
      </c>
      <c r="CH7" s="785">
        <v>47.896796830350688</v>
      </c>
      <c r="CI7" s="785">
        <v>57.831375289100158</v>
      </c>
      <c r="CJ7" s="785">
        <v>61.451732903297987</v>
      </c>
      <c r="CK7" s="785">
        <v>57.3</v>
      </c>
      <c r="CL7" s="785">
        <v>50.5</v>
      </c>
      <c r="CM7" s="785">
        <v>44.7</v>
      </c>
      <c r="CN7" s="785">
        <v>34.9</v>
      </c>
      <c r="CO7" s="785" t="s">
        <v>301</v>
      </c>
      <c r="CP7" s="785" t="s">
        <v>574</v>
      </c>
      <c r="CQ7" s="785" t="s">
        <v>301</v>
      </c>
      <c r="CR7" s="175">
        <v>34.1</v>
      </c>
      <c r="CS7" s="170">
        <v>34.200000000000003</v>
      </c>
      <c r="CT7" s="170">
        <v>38.1</v>
      </c>
      <c r="CU7" s="170">
        <v>33.799999999999997</v>
      </c>
      <c r="CV7" s="170">
        <v>38.700000000000003</v>
      </c>
      <c r="CW7" s="170">
        <v>33.6</v>
      </c>
      <c r="CX7" s="170">
        <v>42.1</v>
      </c>
      <c r="CY7" s="170">
        <v>41.9</v>
      </c>
      <c r="CZ7" s="170">
        <v>40.12638238112001</v>
      </c>
      <c r="DA7" s="170">
        <v>40.317934175275909</v>
      </c>
      <c r="DB7" s="170">
        <v>37.299999999999997</v>
      </c>
      <c r="DC7" s="170">
        <v>42.4</v>
      </c>
      <c r="DD7" s="170">
        <v>48.62172397186346</v>
      </c>
      <c r="DE7" s="756">
        <v>51.941621229708794</v>
      </c>
      <c r="DF7" s="756">
        <v>46.444457136857885</v>
      </c>
      <c r="DG7" s="756">
        <v>54.599657001865857</v>
      </c>
      <c r="DH7" s="221">
        <v>52.978415459296173</v>
      </c>
      <c r="DI7" s="259">
        <v>61.617792063716706</v>
      </c>
      <c r="DJ7" s="171">
        <v>65.231482175928448</v>
      </c>
      <c r="DK7" s="172">
        <v>65.402303614393915</v>
      </c>
      <c r="DL7" s="172">
        <v>59.1943802825351</v>
      </c>
      <c r="DM7" s="173">
        <v>66.277469965092664</v>
      </c>
      <c r="DN7" s="173">
        <v>58.598000362198434</v>
      </c>
      <c r="DO7" s="173">
        <v>73.747141755694884</v>
      </c>
      <c r="DP7" s="173">
        <v>59.6469319076161</v>
      </c>
      <c r="DQ7" s="173">
        <v>54.900755891619781</v>
      </c>
      <c r="DR7" s="173">
        <v>72.598373845686737</v>
      </c>
      <c r="DS7" s="173">
        <v>64.932028514882859</v>
      </c>
      <c r="DT7" s="785">
        <v>62.740780844635111</v>
      </c>
      <c r="DU7" s="785">
        <v>50.214313175312491</v>
      </c>
      <c r="DV7" s="785">
        <v>70.164067408261744</v>
      </c>
      <c r="DW7" s="785">
        <v>66.230061941756887</v>
      </c>
      <c r="DX7" s="785">
        <v>49.807507902731281</v>
      </c>
      <c r="DY7" s="785">
        <v>56.498453608062931</v>
      </c>
      <c r="DZ7" s="785">
        <v>65.395885553611251</v>
      </c>
      <c r="EA7" s="785">
        <v>72.505415985789554</v>
      </c>
      <c r="EB7" s="785">
        <v>71.681183587953385</v>
      </c>
      <c r="EC7" s="785">
        <v>71.912406576513064</v>
      </c>
      <c r="ED7" s="785">
        <v>67.2</v>
      </c>
      <c r="EE7" s="785">
        <v>64.099999999999994</v>
      </c>
      <c r="EF7" s="785">
        <v>50.7</v>
      </c>
      <c r="EG7" s="785">
        <v>58.5</v>
      </c>
      <c r="EH7" s="346">
        <v>61.9</v>
      </c>
      <c r="EI7" s="346">
        <v>61.3</v>
      </c>
      <c r="EJ7" s="346">
        <v>64.5</v>
      </c>
      <c r="EK7" s="175">
        <v>48.3</v>
      </c>
      <c r="EL7" s="756">
        <v>39.9</v>
      </c>
      <c r="EM7" s="756">
        <v>48.1</v>
      </c>
      <c r="EN7" s="756">
        <v>44.3</v>
      </c>
      <c r="EO7" s="756">
        <v>44.2</v>
      </c>
      <c r="EP7" s="756">
        <v>49.5</v>
      </c>
      <c r="EQ7" s="756">
        <v>51.9</v>
      </c>
      <c r="ER7" s="756">
        <v>49.7</v>
      </c>
      <c r="ES7" s="170">
        <v>51</v>
      </c>
      <c r="ET7" s="170">
        <v>51.386685645923457</v>
      </c>
      <c r="EU7" s="170">
        <v>54.339492245209755</v>
      </c>
      <c r="EV7" s="170">
        <v>53.980430649451343</v>
      </c>
      <c r="EW7" s="170">
        <v>61.104873260471201</v>
      </c>
      <c r="EX7" s="756">
        <v>62.139182752460563</v>
      </c>
      <c r="EY7" s="756">
        <v>58.577358787947617</v>
      </c>
      <c r="EZ7" s="756">
        <v>51.171259038571947</v>
      </c>
      <c r="FA7" s="221">
        <v>58.11762899914266</v>
      </c>
      <c r="FB7" s="259">
        <v>66.263817098381296</v>
      </c>
      <c r="FC7" s="171">
        <v>51.663281198288054</v>
      </c>
      <c r="FD7" s="172">
        <v>62.078877811438858</v>
      </c>
      <c r="FE7" s="172">
        <v>62.944271644499842</v>
      </c>
      <c r="FF7" s="173">
        <v>71.116736587663567</v>
      </c>
      <c r="FG7" s="173">
        <v>64.092005985403816</v>
      </c>
      <c r="FH7" s="173">
        <v>73.163382484936719</v>
      </c>
      <c r="FI7" s="173">
        <v>58.108431430170086</v>
      </c>
      <c r="FJ7" s="173">
        <v>54.932760355632283</v>
      </c>
      <c r="FK7" s="173">
        <v>75.186111731136933</v>
      </c>
      <c r="FL7" s="173">
        <v>74.292176301154896</v>
      </c>
      <c r="FM7" s="785">
        <v>66.609545052760708</v>
      </c>
      <c r="FN7" s="785">
        <v>54.289881792397338</v>
      </c>
      <c r="FO7" s="785">
        <v>70.343205730229542</v>
      </c>
      <c r="FP7" s="785">
        <v>69.211358388410019</v>
      </c>
      <c r="FQ7" s="785">
        <v>64.66194556454785</v>
      </c>
      <c r="FR7" s="785">
        <v>57.044712027356304</v>
      </c>
      <c r="FS7" s="785">
        <v>67.781662221602673</v>
      </c>
      <c r="FT7" s="785">
        <v>70.913354919946173</v>
      </c>
      <c r="FU7" s="785">
        <v>79.570326038813448</v>
      </c>
      <c r="FV7" s="785">
        <v>78.268549513033349</v>
      </c>
      <c r="FW7" s="785">
        <v>75.2</v>
      </c>
      <c r="FX7" s="785">
        <v>75</v>
      </c>
      <c r="FY7" s="785">
        <v>61.1</v>
      </c>
      <c r="FZ7" s="785">
        <v>73.8</v>
      </c>
      <c r="GA7" s="346">
        <v>70.900000000000006</v>
      </c>
      <c r="GB7" s="346">
        <v>68.7</v>
      </c>
      <c r="GC7" s="346">
        <v>76.599999999999994</v>
      </c>
      <c r="GD7" s="175">
        <v>38.6</v>
      </c>
      <c r="GE7" s="756">
        <v>39.1</v>
      </c>
      <c r="GF7" s="756">
        <v>41.4</v>
      </c>
      <c r="GG7" s="756">
        <v>40.299999999999997</v>
      </c>
      <c r="GH7" s="756">
        <v>43.6</v>
      </c>
      <c r="GI7" s="756">
        <v>34.6</v>
      </c>
      <c r="GJ7" s="756">
        <v>39.799999999999997</v>
      </c>
      <c r="GK7" s="756">
        <v>47.8</v>
      </c>
      <c r="GL7" s="170">
        <v>46.7</v>
      </c>
      <c r="GM7" s="170">
        <v>46.739432250445503</v>
      </c>
      <c r="GN7" s="170">
        <v>41.1</v>
      </c>
      <c r="GO7" s="170">
        <v>34.1</v>
      </c>
      <c r="GP7" s="170">
        <v>42.823533978746028</v>
      </c>
      <c r="GQ7" s="756">
        <v>51.952466605158065</v>
      </c>
      <c r="GR7" s="756">
        <v>43.612771469573282</v>
      </c>
      <c r="GS7" s="756">
        <v>49.749871614003979</v>
      </c>
      <c r="GT7" s="221">
        <v>46.758526520842587</v>
      </c>
      <c r="GU7" s="259">
        <v>47.392257032519083</v>
      </c>
      <c r="GV7" s="171">
        <v>58.630959982727909</v>
      </c>
      <c r="GW7" s="172">
        <v>51.325495518009056</v>
      </c>
      <c r="GX7" s="187">
        <v>48.835999654084361</v>
      </c>
      <c r="GY7" s="173">
        <v>58.645528247573594</v>
      </c>
      <c r="GZ7" s="188">
        <v>51.818533175046397</v>
      </c>
      <c r="HA7" s="173">
        <v>54.202456427876925</v>
      </c>
      <c r="HB7" s="173">
        <v>44.132402258256434</v>
      </c>
      <c r="HC7" s="173">
        <v>55.060462261837344</v>
      </c>
      <c r="HD7" s="173">
        <v>52.77648770598914</v>
      </c>
      <c r="HE7" s="173">
        <v>49.47558153884097</v>
      </c>
      <c r="HF7" s="785">
        <v>50.402884388575124</v>
      </c>
      <c r="HG7" s="785">
        <v>45.822234535462357</v>
      </c>
      <c r="HH7" s="785">
        <v>57.126344727925741</v>
      </c>
      <c r="HI7" s="785">
        <v>53.175933959462029</v>
      </c>
      <c r="HJ7" s="785">
        <v>46.314800463190501</v>
      </c>
      <c r="HK7" s="785">
        <v>58.575761393641322</v>
      </c>
      <c r="HL7" s="785">
        <v>60.528406094391762</v>
      </c>
      <c r="HM7" s="785">
        <v>62.745010440926968</v>
      </c>
      <c r="HN7" s="785">
        <v>66.39527599676957</v>
      </c>
      <c r="HO7" s="785">
        <v>63.853998961342697</v>
      </c>
      <c r="HP7" s="785">
        <v>64.900000000000006</v>
      </c>
      <c r="HQ7" s="785">
        <v>58.7</v>
      </c>
      <c r="HR7" s="785">
        <v>59.4</v>
      </c>
      <c r="HS7" s="785">
        <v>54.4</v>
      </c>
      <c r="HT7" s="788">
        <v>60.3</v>
      </c>
      <c r="HU7" s="788">
        <v>55.2</v>
      </c>
      <c r="HV7" s="791">
        <v>71</v>
      </c>
      <c r="HZ7" s="185"/>
      <c r="IE7" s="190"/>
      <c r="IG7" s="190"/>
      <c r="IH7" s="190"/>
      <c r="II7" s="190"/>
      <c r="IJ7" s="190"/>
      <c r="IK7" s="190"/>
      <c r="IL7" s="190"/>
      <c r="IM7" s="190"/>
    </row>
    <row r="8" spans="1:247" s="205" customFormat="1" ht="9.75" customHeight="1">
      <c r="A8" s="192" t="s">
        <v>692</v>
      </c>
      <c r="B8" s="193">
        <v>58387.756900000008</v>
      </c>
      <c r="C8" s="193">
        <v>3339154.9439999997</v>
      </c>
      <c r="D8" s="194">
        <v>57.189299971206793</v>
      </c>
      <c r="E8" s="195"/>
      <c r="F8" s="197">
        <v>50</v>
      </c>
      <c r="G8" s="197">
        <v>49.6</v>
      </c>
      <c r="H8" s="197">
        <v>46.3</v>
      </c>
      <c r="I8" s="197">
        <v>49.6</v>
      </c>
      <c r="J8" s="197">
        <v>57.3</v>
      </c>
      <c r="K8" s="197">
        <v>55.5</v>
      </c>
      <c r="L8" s="197">
        <v>57.8</v>
      </c>
      <c r="M8" s="197">
        <v>55.7</v>
      </c>
      <c r="N8" s="197">
        <v>69.099999999999994</v>
      </c>
      <c r="O8" s="197">
        <v>65.37782491030201</v>
      </c>
      <c r="P8" s="197">
        <v>66.110561458880454</v>
      </c>
      <c r="Q8" s="197">
        <v>53.6</v>
      </c>
      <c r="R8" s="197">
        <v>72.400000000000006</v>
      </c>
      <c r="S8" s="197">
        <v>74.599999999999994</v>
      </c>
      <c r="T8" s="197">
        <v>71.284012953313365</v>
      </c>
      <c r="U8" s="196">
        <v>77.789591681028426</v>
      </c>
      <c r="V8" s="197">
        <v>76.006287764237726</v>
      </c>
      <c r="W8" s="197">
        <v>78.788873178631121</v>
      </c>
      <c r="X8" s="198">
        <v>79.629690703473756</v>
      </c>
      <c r="Y8" s="199">
        <v>82.63936086706444</v>
      </c>
      <c r="Z8" s="199">
        <v>76.503956515078656</v>
      </c>
      <c r="AA8" s="200">
        <v>86.384149531221823</v>
      </c>
      <c r="AB8" s="200">
        <v>81.864524717904928</v>
      </c>
      <c r="AC8" s="200">
        <v>88.141811989859931</v>
      </c>
      <c r="AD8" s="200">
        <v>73.142809357180298</v>
      </c>
      <c r="AE8" s="200">
        <v>73.431302810182117</v>
      </c>
      <c r="AF8" s="200">
        <v>87.163008921320483</v>
      </c>
      <c r="AG8" s="200">
        <v>81.818673003194604</v>
      </c>
      <c r="AH8" s="792">
        <v>82.627905157678114</v>
      </c>
      <c r="AI8" s="792">
        <v>75.048384152932954</v>
      </c>
      <c r="AJ8" s="792">
        <v>91.168613942434902</v>
      </c>
      <c r="AK8" s="792">
        <v>88.344072058682059</v>
      </c>
      <c r="AL8" s="792">
        <v>83.385647545693104</v>
      </c>
      <c r="AM8" s="792">
        <v>82.753660937491958</v>
      </c>
      <c r="AN8" s="792">
        <v>73.127785296028662</v>
      </c>
      <c r="AO8" s="792">
        <v>89.945758709676127</v>
      </c>
      <c r="AP8" s="792">
        <v>91.939586026231879</v>
      </c>
      <c r="AQ8" s="792">
        <v>88.875574597472792</v>
      </c>
      <c r="AR8" s="792">
        <v>84.2</v>
      </c>
      <c r="AS8" s="792">
        <v>81.099999999999994</v>
      </c>
      <c r="AT8" s="792">
        <v>70.3</v>
      </c>
      <c r="AU8" s="792">
        <v>85.6</v>
      </c>
      <c r="AV8" s="792">
        <v>79.7</v>
      </c>
      <c r="AW8" s="785">
        <v>75.7</v>
      </c>
      <c r="AX8" s="793">
        <v>83</v>
      </c>
      <c r="AY8" s="201">
        <v>37.1</v>
      </c>
      <c r="AZ8" s="197">
        <v>39.5</v>
      </c>
      <c r="BA8" s="197">
        <v>35</v>
      </c>
      <c r="BB8" s="197">
        <v>42.7</v>
      </c>
      <c r="BC8" s="197">
        <v>48.7</v>
      </c>
      <c r="BD8" s="197">
        <v>45</v>
      </c>
      <c r="BE8" s="197">
        <v>48.7</v>
      </c>
      <c r="BF8" s="197">
        <v>49.3</v>
      </c>
      <c r="BG8" s="197">
        <v>54</v>
      </c>
      <c r="BH8" s="197">
        <v>53.506056049575761</v>
      </c>
      <c r="BI8" s="197">
        <v>53.9</v>
      </c>
      <c r="BJ8" s="197">
        <v>43.4</v>
      </c>
      <c r="BK8" s="197">
        <v>48.834098577869113</v>
      </c>
      <c r="BL8" s="197">
        <v>59</v>
      </c>
      <c r="BM8" s="196">
        <v>52.672438275570755</v>
      </c>
      <c r="BN8" s="196">
        <v>58.166787406989776</v>
      </c>
      <c r="BO8" s="794">
        <v>53.832731289930045</v>
      </c>
      <c r="BP8" s="795">
        <v>55.221096235947208</v>
      </c>
      <c r="BQ8" s="198">
        <v>63.272605039526518</v>
      </c>
      <c r="BR8" s="199">
        <v>58.346662007982133</v>
      </c>
      <c r="BS8" s="199">
        <v>55.343431741082718</v>
      </c>
      <c r="BT8" s="200">
        <v>65.767920026739915</v>
      </c>
      <c r="BU8" s="200">
        <v>63.441106605125668</v>
      </c>
      <c r="BV8" s="200">
        <v>63.074967905765952</v>
      </c>
      <c r="BW8" s="200">
        <v>52.897872367926077</v>
      </c>
      <c r="BX8" s="200">
        <v>61.136838132993894</v>
      </c>
      <c r="BY8" s="200">
        <v>60.753654921424285</v>
      </c>
      <c r="BZ8" s="200">
        <v>54.704667971297603</v>
      </c>
      <c r="CA8" s="792">
        <v>60.29842617428821</v>
      </c>
      <c r="CB8" s="792">
        <v>52.208722088217499</v>
      </c>
      <c r="CC8" s="792">
        <v>57.02275354119103</v>
      </c>
      <c r="CD8" s="792" t="s">
        <v>15</v>
      </c>
      <c r="CE8" s="792">
        <v>42.551364461023219</v>
      </c>
      <c r="CF8" s="792">
        <v>62.557155508424259</v>
      </c>
      <c r="CG8" s="792">
        <v>65.01503796181828</v>
      </c>
      <c r="CH8" s="792">
        <v>60.413419429808314</v>
      </c>
      <c r="CI8" s="792">
        <v>63.93215273932509</v>
      </c>
      <c r="CJ8" s="792">
        <v>60.347154988821643</v>
      </c>
      <c r="CK8" s="792" t="s">
        <v>15</v>
      </c>
      <c r="CL8" s="792" t="s">
        <v>15</v>
      </c>
      <c r="CM8" s="197">
        <v>48.4</v>
      </c>
      <c r="CN8" s="197">
        <v>42.9</v>
      </c>
      <c r="CO8" s="197">
        <v>49.1</v>
      </c>
      <c r="CP8" s="197">
        <v>48.6</v>
      </c>
      <c r="CQ8" s="785" t="s">
        <v>301</v>
      </c>
      <c r="CR8" s="201">
        <v>38.1</v>
      </c>
      <c r="CS8" s="197">
        <v>35.200000000000003</v>
      </c>
      <c r="CT8" s="197">
        <v>39.9</v>
      </c>
      <c r="CU8" s="197">
        <v>37.200000000000003</v>
      </c>
      <c r="CV8" s="197">
        <v>43.4</v>
      </c>
      <c r="CW8" s="197">
        <v>38</v>
      </c>
      <c r="CX8" s="197">
        <v>45.2</v>
      </c>
      <c r="CY8" s="197">
        <v>44.8</v>
      </c>
      <c r="CZ8" s="197">
        <v>47.130987784308047</v>
      </c>
      <c r="DA8" s="197">
        <v>42.518913212139616</v>
      </c>
      <c r="DB8" s="197">
        <v>43.8</v>
      </c>
      <c r="DC8" s="197">
        <v>50.5</v>
      </c>
      <c r="DD8" s="197">
        <v>60.627087915533458</v>
      </c>
      <c r="DE8" s="196">
        <v>57.586860312233128</v>
      </c>
      <c r="DF8" s="196">
        <v>61.321441743919046</v>
      </c>
      <c r="DG8" s="196">
        <v>61.201756277919891</v>
      </c>
      <c r="DH8" s="794">
        <v>57.19040043712139</v>
      </c>
      <c r="DI8" s="795">
        <v>65.249595087735983</v>
      </c>
      <c r="DJ8" s="198">
        <v>64.392689467807074</v>
      </c>
      <c r="DK8" s="199">
        <v>70.658822345106628</v>
      </c>
      <c r="DL8" s="199">
        <v>65.230872378489806</v>
      </c>
      <c r="DM8" s="200">
        <v>68.871415784592344</v>
      </c>
      <c r="DN8" s="200">
        <v>68.304650656305199</v>
      </c>
      <c r="DO8" s="200">
        <v>79.459956097209812</v>
      </c>
      <c r="DP8" s="200">
        <v>65.90122705051516</v>
      </c>
      <c r="DQ8" s="200">
        <v>65.978777950597021</v>
      </c>
      <c r="DR8" s="200">
        <v>79.591636828473256</v>
      </c>
      <c r="DS8" s="200">
        <v>72.547063072396099</v>
      </c>
      <c r="DT8" s="792">
        <v>70.371598443139476</v>
      </c>
      <c r="DU8" s="792">
        <v>52.974405358611989</v>
      </c>
      <c r="DV8" s="792">
        <v>72.926557780472706</v>
      </c>
      <c r="DW8" s="792">
        <v>74.741444269632623</v>
      </c>
      <c r="DX8" s="792">
        <v>59.958175559583779</v>
      </c>
      <c r="DY8" s="792">
        <v>58.795649283546595</v>
      </c>
      <c r="DZ8" s="792">
        <v>68.469884123913573</v>
      </c>
      <c r="EA8" s="792">
        <v>79.424232621020565</v>
      </c>
      <c r="EB8" s="792">
        <v>77.496109998281725</v>
      </c>
      <c r="EC8" s="792">
        <v>74.38920398681681</v>
      </c>
      <c r="ED8" s="792" t="s">
        <v>15</v>
      </c>
      <c r="EE8" s="792" t="s">
        <v>15</v>
      </c>
      <c r="EF8" s="792" t="s">
        <v>301</v>
      </c>
      <c r="EG8" s="792">
        <v>75.2</v>
      </c>
      <c r="EH8" s="796">
        <v>53</v>
      </c>
      <c r="EI8" s="796">
        <v>62.5</v>
      </c>
      <c r="EJ8" s="796">
        <v>75.400000000000006</v>
      </c>
      <c r="EK8" s="201">
        <v>49.9</v>
      </c>
      <c r="EL8" s="196">
        <v>40.1</v>
      </c>
      <c r="EM8" s="196">
        <v>46.9</v>
      </c>
      <c r="EN8" s="196">
        <v>45.3</v>
      </c>
      <c r="EO8" s="196">
        <v>51.8</v>
      </c>
      <c r="EP8" s="196">
        <v>53.5</v>
      </c>
      <c r="EQ8" s="196">
        <v>54.6</v>
      </c>
      <c r="ER8" s="196">
        <v>54.7</v>
      </c>
      <c r="ES8" s="197">
        <v>56.2</v>
      </c>
      <c r="ET8" s="197">
        <v>51.686607935685672</v>
      </c>
      <c r="EU8" s="197">
        <v>59.543274191344047</v>
      </c>
      <c r="EV8" s="197">
        <v>68.07532087458587</v>
      </c>
      <c r="EW8" s="197">
        <v>68.805487402952906</v>
      </c>
      <c r="EX8" s="196">
        <v>69.823351491870497</v>
      </c>
      <c r="EY8" s="196">
        <v>70.983625152759174</v>
      </c>
      <c r="EZ8" s="196">
        <v>57.491644243664076</v>
      </c>
      <c r="FA8" s="794">
        <v>63.725311684979275</v>
      </c>
      <c r="FB8" s="795">
        <v>70.212567820046459</v>
      </c>
      <c r="FC8" s="198">
        <v>61.591362354309702</v>
      </c>
      <c r="FD8" s="199">
        <v>72.506001186111675</v>
      </c>
      <c r="FE8" s="199">
        <v>67.865297632493963</v>
      </c>
      <c r="FF8" s="200">
        <v>75.848221082093374</v>
      </c>
      <c r="FG8" s="200">
        <v>74.122113666530367</v>
      </c>
      <c r="FH8" s="200">
        <v>79.416649187923582</v>
      </c>
      <c r="FI8" s="200">
        <v>63.537052373250276</v>
      </c>
      <c r="FJ8" s="200">
        <v>61.765334187614258</v>
      </c>
      <c r="FK8" s="200">
        <v>81.733529154461337</v>
      </c>
      <c r="FL8" s="200">
        <v>78.5344173462789</v>
      </c>
      <c r="FM8" s="792">
        <v>74.074409127025405</v>
      </c>
      <c r="FN8" s="792">
        <v>61.529458316505121</v>
      </c>
      <c r="FO8" s="792">
        <v>74.571978515025961</v>
      </c>
      <c r="FP8" s="792">
        <v>82.54552578452514</v>
      </c>
      <c r="FQ8" s="792">
        <v>78.150240899208356</v>
      </c>
      <c r="FR8" s="792">
        <v>71.556231376040884</v>
      </c>
      <c r="FS8" s="792">
        <v>65.347851621656531</v>
      </c>
      <c r="FT8" s="792">
        <v>77.41349077506284</v>
      </c>
      <c r="FU8" s="792">
        <v>85.819005302122591</v>
      </c>
      <c r="FV8" s="792">
        <v>89.009059420991235</v>
      </c>
      <c r="FW8" s="792">
        <v>77.5</v>
      </c>
      <c r="FX8" s="792">
        <v>79.599999999999994</v>
      </c>
      <c r="FY8" s="792">
        <v>65.5</v>
      </c>
      <c r="FZ8" s="792">
        <v>79.3</v>
      </c>
      <c r="GA8" s="796">
        <v>73.2</v>
      </c>
      <c r="GB8" s="796">
        <v>73.400000000000006</v>
      </c>
      <c r="GC8" s="796">
        <v>83.9</v>
      </c>
      <c r="GD8" s="201">
        <v>38.799999999999997</v>
      </c>
      <c r="GE8" s="196">
        <v>37.5</v>
      </c>
      <c r="GF8" s="196">
        <v>38.4</v>
      </c>
      <c r="GG8" s="196">
        <v>37.6</v>
      </c>
      <c r="GH8" s="196">
        <v>44.8</v>
      </c>
      <c r="GI8" s="196">
        <v>32.4</v>
      </c>
      <c r="GJ8" s="196">
        <v>38.799999999999997</v>
      </c>
      <c r="GK8" s="196">
        <v>44.9</v>
      </c>
      <c r="GL8" s="197">
        <v>47.6</v>
      </c>
      <c r="GM8" s="197">
        <v>41.935379256823687</v>
      </c>
      <c r="GN8" s="197">
        <v>35.200000000000003</v>
      </c>
      <c r="GO8" s="197">
        <v>33.1</v>
      </c>
      <c r="GP8" s="197">
        <v>41.122599217907982</v>
      </c>
      <c r="GQ8" s="196">
        <v>46.247912416699663</v>
      </c>
      <c r="GR8" s="196">
        <v>43.287216596567994</v>
      </c>
      <c r="GS8" s="196">
        <v>46.935026708751316</v>
      </c>
      <c r="GT8" s="794">
        <v>45.681181538091465</v>
      </c>
      <c r="GU8" s="795">
        <v>45.876124181668452</v>
      </c>
      <c r="GV8" s="198">
        <v>55.209834182444403</v>
      </c>
      <c r="GW8" s="199">
        <v>48.946774162381736</v>
      </c>
      <c r="GX8" s="203">
        <v>47.78837242068122</v>
      </c>
      <c r="GY8" s="200">
        <v>55.246697533141997</v>
      </c>
      <c r="GZ8" s="204">
        <v>49.858098385807658</v>
      </c>
      <c r="HA8" s="200">
        <v>51.747274393324112</v>
      </c>
      <c r="HB8" s="200">
        <v>42.528935645151677</v>
      </c>
      <c r="HC8" s="200">
        <v>53.203405538027759</v>
      </c>
      <c r="HD8" s="200">
        <v>51.835151111994705</v>
      </c>
      <c r="HE8" s="200">
        <v>46.746045512672403</v>
      </c>
      <c r="HF8" s="792">
        <v>52.610859306184587</v>
      </c>
      <c r="HG8" s="792">
        <v>43.274635117248138</v>
      </c>
      <c r="HH8" s="792">
        <v>54.02902629033516</v>
      </c>
      <c r="HI8" s="792" t="s">
        <v>15</v>
      </c>
      <c r="HJ8" s="792">
        <v>39.18839681573759</v>
      </c>
      <c r="HK8" s="792">
        <v>52.583382922794307</v>
      </c>
      <c r="HL8" s="792">
        <v>62.558330623167905</v>
      </c>
      <c r="HM8" s="792">
        <v>60.248471433662282</v>
      </c>
      <c r="HN8" s="792">
        <v>56.220710136397528</v>
      </c>
      <c r="HO8" s="792">
        <v>48.917485129180079</v>
      </c>
      <c r="HP8" s="792" t="s">
        <v>15</v>
      </c>
      <c r="HQ8" s="792" t="s">
        <v>15</v>
      </c>
      <c r="HR8" s="792">
        <v>39.299999999999997</v>
      </c>
      <c r="HS8" s="792">
        <v>56</v>
      </c>
      <c r="HT8" s="797">
        <v>56.6</v>
      </c>
      <c r="HU8" s="797">
        <v>56.7</v>
      </c>
      <c r="HV8" s="798">
        <v>53.8</v>
      </c>
      <c r="HZ8" s="202"/>
      <c r="IE8" s="206"/>
      <c r="IG8" s="206"/>
      <c r="IH8" s="206"/>
      <c r="II8" s="206"/>
      <c r="IJ8" s="206"/>
      <c r="IK8" s="206"/>
      <c r="IL8" s="206"/>
      <c r="IM8" s="206"/>
    </row>
    <row r="9" spans="1:247" s="189" customFormat="1" ht="9.75" customHeight="1">
      <c r="A9" s="163" t="s">
        <v>21</v>
      </c>
      <c r="B9" s="164">
        <v>27535.400699999998</v>
      </c>
      <c r="C9" s="164">
        <v>1642723.7226999998</v>
      </c>
      <c r="D9" s="165">
        <v>59.658609678412994</v>
      </c>
      <c r="E9" s="166"/>
      <c r="F9" s="170">
        <v>53.5</v>
      </c>
      <c r="G9" s="170">
        <v>53</v>
      </c>
      <c r="H9" s="170">
        <v>54</v>
      </c>
      <c r="I9" s="170">
        <v>56.2</v>
      </c>
      <c r="J9" s="170">
        <v>64.900000000000006</v>
      </c>
      <c r="K9" s="170">
        <v>63.4</v>
      </c>
      <c r="L9" s="170">
        <v>62.5</v>
      </c>
      <c r="M9" s="170">
        <v>61</v>
      </c>
      <c r="N9" s="170">
        <v>80.599999999999994</v>
      </c>
      <c r="O9" s="170">
        <v>76.873925620829141</v>
      </c>
      <c r="P9" s="170">
        <v>71.711456226955036</v>
      </c>
      <c r="Q9" s="170">
        <v>52.8</v>
      </c>
      <c r="R9" s="170">
        <v>83.2</v>
      </c>
      <c r="S9" s="170">
        <v>85.3</v>
      </c>
      <c r="T9" s="169">
        <v>71.671236759398965</v>
      </c>
      <c r="U9" s="756">
        <v>85.018891038018836</v>
      </c>
      <c r="V9" s="170">
        <v>81.878093376867511</v>
      </c>
      <c r="W9" s="169">
        <v>83.966017738374674</v>
      </c>
      <c r="X9" s="171">
        <v>84.249883164142815</v>
      </c>
      <c r="Y9" s="172">
        <v>86.517456451318694</v>
      </c>
      <c r="Z9" s="172">
        <v>82.868839749689911</v>
      </c>
      <c r="AA9" s="173">
        <v>91.730520790758646</v>
      </c>
      <c r="AB9" s="173">
        <v>87.154944923440496</v>
      </c>
      <c r="AC9" s="173">
        <v>91.332095545900145</v>
      </c>
      <c r="AD9" s="173">
        <v>70.820754940053263</v>
      </c>
      <c r="AE9" s="173">
        <v>69.924165674130293</v>
      </c>
      <c r="AF9" s="173">
        <v>89.167388895823493</v>
      </c>
      <c r="AG9" s="173">
        <v>83.063285273866725</v>
      </c>
      <c r="AH9" s="785">
        <v>80.486708913166382</v>
      </c>
      <c r="AI9" s="785">
        <v>75.307932402200365</v>
      </c>
      <c r="AJ9" s="785">
        <v>98.906917173768633</v>
      </c>
      <c r="AK9" s="785">
        <v>86.237147477933874</v>
      </c>
      <c r="AL9" s="785">
        <v>84.842077398416833</v>
      </c>
      <c r="AM9" s="785">
        <v>79.252016899626582</v>
      </c>
      <c r="AN9" s="785">
        <v>74.330686520232859</v>
      </c>
      <c r="AO9" s="785">
        <v>88.058797554404748</v>
      </c>
      <c r="AP9" s="785">
        <v>90.982750583477511</v>
      </c>
      <c r="AQ9" s="785">
        <v>88.481372866398488</v>
      </c>
      <c r="AR9" s="785">
        <v>88.4</v>
      </c>
      <c r="AS9" s="785">
        <v>86.5</v>
      </c>
      <c r="AT9" s="785">
        <v>73.599999999999994</v>
      </c>
      <c r="AU9" s="785">
        <v>90.5</v>
      </c>
      <c r="AV9" s="785">
        <v>88.7</v>
      </c>
      <c r="AW9" s="785">
        <v>78.400000000000006</v>
      </c>
      <c r="AX9" s="786">
        <v>86.9</v>
      </c>
      <c r="AY9" s="175">
        <v>44.6</v>
      </c>
      <c r="AZ9" s="170">
        <v>44.3</v>
      </c>
      <c r="BA9" s="170">
        <v>40.700000000000003</v>
      </c>
      <c r="BB9" s="170">
        <v>47</v>
      </c>
      <c r="BC9" s="170">
        <v>56.8</v>
      </c>
      <c r="BD9" s="170">
        <v>51.2</v>
      </c>
      <c r="BE9" s="170">
        <v>46.1</v>
      </c>
      <c r="BF9" s="170">
        <v>53.9</v>
      </c>
      <c r="BG9" s="170">
        <v>61.9</v>
      </c>
      <c r="BH9" s="170">
        <v>68.407742687681917</v>
      </c>
      <c r="BI9" s="170">
        <v>53.4</v>
      </c>
      <c r="BJ9" s="170">
        <v>41.6</v>
      </c>
      <c r="BK9" s="170">
        <v>64.044719446385784</v>
      </c>
      <c r="BL9" s="170">
        <v>66</v>
      </c>
      <c r="BM9" s="756">
        <v>55.110153687500045</v>
      </c>
      <c r="BN9" s="756">
        <v>63.984526383617791</v>
      </c>
      <c r="BO9" s="221">
        <v>58.756771421825412</v>
      </c>
      <c r="BP9" s="259">
        <v>57.852954538099198</v>
      </c>
      <c r="BQ9" s="171">
        <v>62.082651239076462</v>
      </c>
      <c r="BR9" s="172">
        <v>57.537378504669867</v>
      </c>
      <c r="BS9" s="172">
        <v>57.721127760394872</v>
      </c>
      <c r="BT9" s="173">
        <v>70.144096156072195</v>
      </c>
      <c r="BU9" s="173">
        <v>66.288579458331469</v>
      </c>
      <c r="BV9" s="173">
        <v>64.966864244279037</v>
      </c>
      <c r="BW9" s="173">
        <v>53.749574827923652</v>
      </c>
      <c r="BX9" s="173">
        <v>59.735699701892727</v>
      </c>
      <c r="BY9" s="173">
        <v>64.90696639108701</v>
      </c>
      <c r="BZ9" s="173">
        <v>60.796150732400818</v>
      </c>
      <c r="CA9" s="785">
        <v>58.694776896581729</v>
      </c>
      <c r="CB9" s="785" t="s">
        <v>15</v>
      </c>
      <c r="CC9" s="785">
        <v>73.411681349525665</v>
      </c>
      <c r="CD9" s="785" t="s">
        <v>15</v>
      </c>
      <c r="CE9" s="785">
        <v>47.188550127210384</v>
      </c>
      <c r="CF9" s="785">
        <v>61.284190601094046</v>
      </c>
      <c r="CG9" s="785">
        <v>65.661369619241214</v>
      </c>
      <c r="CH9" s="785">
        <v>58.44105690408329</v>
      </c>
      <c r="CI9" s="785">
        <v>66.126844326963777</v>
      </c>
      <c r="CJ9" s="785">
        <v>61.841989871456796</v>
      </c>
      <c r="CK9" s="785" t="s">
        <v>15</v>
      </c>
      <c r="CL9" s="785">
        <v>66.3</v>
      </c>
      <c r="CM9" s="785">
        <v>53.3</v>
      </c>
      <c r="CN9" s="785" t="s">
        <v>301</v>
      </c>
      <c r="CO9" s="785" t="s">
        <v>301</v>
      </c>
      <c r="CP9" s="785" t="s">
        <v>574</v>
      </c>
      <c r="CQ9" s="785" t="s">
        <v>301</v>
      </c>
      <c r="CR9" s="175">
        <v>39.9</v>
      </c>
      <c r="CS9" s="170">
        <v>39.700000000000003</v>
      </c>
      <c r="CT9" s="170">
        <v>41.3</v>
      </c>
      <c r="CU9" s="170">
        <v>42.9</v>
      </c>
      <c r="CV9" s="170">
        <v>48.5</v>
      </c>
      <c r="CW9" s="170">
        <v>44.2</v>
      </c>
      <c r="CX9" s="170">
        <v>49.7</v>
      </c>
      <c r="CY9" s="170">
        <v>45.8</v>
      </c>
      <c r="CZ9" s="170">
        <v>52.834737898332577</v>
      </c>
      <c r="DA9" s="170">
        <v>47.72122729927198</v>
      </c>
      <c r="DB9" s="170">
        <v>46.8</v>
      </c>
      <c r="DC9" s="170">
        <v>48.1</v>
      </c>
      <c r="DD9" s="170">
        <v>63.028160704267449</v>
      </c>
      <c r="DE9" s="756">
        <v>57.959907733975861</v>
      </c>
      <c r="DF9" s="756">
        <v>60.060041798559659</v>
      </c>
      <c r="DG9" s="756">
        <v>67.736527121339265</v>
      </c>
      <c r="DH9" s="221">
        <v>67.008688039284166</v>
      </c>
      <c r="DI9" s="259">
        <v>74.29904977854541</v>
      </c>
      <c r="DJ9" s="171">
        <v>73.425179114583301</v>
      </c>
      <c r="DK9" s="172">
        <v>75.725123644680323</v>
      </c>
      <c r="DL9" s="172">
        <v>68.746338779575481</v>
      </c>
      <c r="DM9" s="173">
        <v>76.154000496088329</v>
      </c>
      <c r="DN9" s="173">
        <v>75.6730905437568</v>
      </c>
      <c r="DO9" s="173">
        <v>87.380143649286666</v>
      </c>
      <c r="DP9" s="173">
        <v>64.452206482135438</v>
      </c>
      <c r="DQ9" s="173">
        <v>62.207861843023331</v>
      </c>
      <c r="DR9" s="173">
        <v>86.992476533064604</v>
      </c>
      <c r="DS9" s="173" t="s">
        <v>15</v>
      </c>
      <c r="DT9" s="785">
        <v>72.343189305969901</v>
      </c>
      <c r="DU9" s="785">
        <v>52.206311998545964</v>
      </c>
      <c r="DV9" s="785">
        <v>72.591452925495091</v>
      </c>
      <c r="DW9" s="785">
        <v>73.337659330099157</v>
      </c>
      <c r="DX9" s="785">
        <v>58.003560487456447</v>
      </c>
      <c r="DY9" s="785">
        <v>61.39234056383301</v>
      </c>
      <c r="DZ9" s="785">
        <v>67.09622124447138</v>
      </c>
      <c r="EA9" s="785">
        <v>79.149764802073179</v>
      </c>
      <c r="EB9" s="785">
        <v>77.246033476091043</v>
      </c>
      <c r="EC9" s="785">
        <v>74.070040259882191</v>
      </c>
      <c r="ED9" s="785" t="s">
        <v>15</v>
      </c>
      <c r="EE9" s="785" t="s">
        <v>15</v>
      </c>
      <c r="EF9" s="785">
        <v>33.4</v>
      </c>
      <c r="EG9" s="785" t="s">
        <v>301</v>
      </c>
      <c r="EH9" s="346" t="s">
        <v>301</v>
      </c>
      <c r="EI9" s="346" t="s">
        <v>575</v>
      </c>
      <c r="EJ9" s="346" t="s">
        <v>301</v>
      </c>
      <c r="EK9" s="175">
        <v>56.2</v>
      </c>
      <c r="EL9" s="756">
        <v>46.1</v>
      </c>
      <c r="EM9" s="756">
        <v>54.3</v>
      </c>
      <c r="EN9" s="756">
        <v>49.8</v>
      </c>
      <c r="EO9" s="756">
        <v>58.6</v>
      </c>
      <c r="EP9" s="756">
        <v>62.1</v>
      </c>
      <c r="EQ9" s="756">
        <v>58.9</v>
      </c>
      <c r="ER9" s="756">
        <v>58.6</v>
      </c>
      <c r="ES9" s="170">
        <v>61.1</v>
      </c>
      <c r="ET9" s="170">
        <v>58.484846503628837</v>
      </c>
      <c r="EU9" s="170">
        <v>65.347492515878429</v>
      </c>
      <c r="EV9" s="170">
        <v>70.874306167520388</v>
      </c>
      <c r="EW9" s="170">
        <v>75.906053690176222</v>
      </c>
      <c r="EX9" s="756">
        <v>79.215117051288559</v>
      </c>
      <c r="EY9" s="756">
        <v>77.793771502201864</v>
      </c>
      <c r="EZ9" s="756">
        <v>62.028046615609746</v>
      </c>
      <c r="FA9" s="221">
        <v>70.852150911474808</v>
      </c>
      <c r="FB9" s="259">
        <v>77.538633347456042</v>
      </c>
      <c r="FC9" s="171">
        <v>65.941488989041645</v>
      </c>
      <c r="FD9" s="172">
        <v>77.874965241317454</v>
      </c>
      <c r="FE9" s="172">
        <v>75.775953026011166</v>
      </c>
      <c r="FF9" s="173">
        <v>83.246797025872681</v>
      </c>
      <c r="FG9" s="173">
        <v>83.02367886038617</v>
      </c>
      <c r="FH9" s="173">
        <v>86.321830285358317</v>
      </c>
      <c r="FI9" s="173">
        <v>64.515220920746501</v>
      </c>
      <c r="FJ9" s="173">
        <v>59.852252451683874</v>
      </c>
      <c r="FK9" s="173">
        <v>83.428336064215713</v>
      </c>
      <c r="FL9" s="173">
        <v>86.720236294901142</v>
      </c>
      <c r="FM9" s="785">
        <v>72.875662633147215</v>
      </c>
      <c r="FN9" s="785">
        <v>64.262918214119452</v>
      </c>
      <c r="FO9" s="785">
        <v>84.172204748671874</v>
      </c>
      <c r="FP9" s="785">
        <v>80.676429318356824</v>
      </c>
      <c r="FQ9" s="785">
        <v>82.331652530648</v>
      </c>
      <c r="FR9" s="785">
        <v>69.680373389259131</v>
      </c>
      <c r="FS9" s="785">
        <v>68.291131175823082</v>
      </c>
      <c r="FT9" s="785">
        <v>80.224855874940985</v>
      </c>
      <c r="FU9" s="785">
        <v>86.221574294549839</v>
      </c>
      <c r="FV9" s="785">
        <v>88.417937298416987</v>
      </c>
      <c r="FW9" s="785">
        <v>86.1</v>
      </c>
      <c r="FX9" s="785">
        <v>83.7</v>
      </c>
      <c r="FY9" s="785">
        <v>79.599999999999994</v>
      </c>
      <c r="FZ9" s="785">
        <v>84.9</v>
      </c>
      <c r="GA9" s="346">
        <v>92</v>
      </c>
      <c r="GB9" s="346">
        <v>78.599999999999994</v>
      </c>
      <c r="GC9" s="346">
        <v>87.5</v>
      </c>
      <c r="GD9" s="175">
        <v>43.1</v>
      </c>
      <c r="GE9" s="756">
        <v>40.4</v>
      </c>
      <c r="GF9" s="756">
        <v>42.2</v>
      </c>
      <c r="GG9" s="756">
        <v>40.700000000000003</v>
      </c>
      <c r="GH9" s="756">
        <v>50.7</v>
      </c>
      <c r="GI9" s="756">
        <v>42.4</v>
      </c>
      <c r="GJ9" s="756">
        <v>45.7</v>
      </c>
      <c r="GK9" s="756">
        <v>48</v>
      </c>
      <c r="GL9" s="170">
        <v>56.5</v>
      </c>
      <c r="GM9" s="170">
        <v>48.240698810952317</v>
      </c>
      <c r="GN9" s="170">
        <v>40.4</v>
      </c>
      <c r="GO9" s="170">
        <v>36.799999999999997</v>
      </c>
      <c r="GP9" s="170">
        <v>49.827382993961493</v>
      </c>
      <c r="GQ9" s="756">
        <v>46.681479876424987</v>
      </c>
      <c r="GR9" s="756">
        <v>43.251064374238062</v>
      </c>
      <c r="GS9" s="756">
        <v>49.41695047095444</v>
      </c>
      <c r="GT9" s="221">
        <v>46.242814879938805</v>
      </c>
      <c r="GU9" s="259" t="s">
        <v>261</v>
      </c>
      <c r="GV9" s="171">
        <v>57.199797811729077</v>
      </c>
      <c r="GW9" s="172">
        <v>55.776577823840952</v>
      </c>
      <c r="GX9" s="187">
        <v>54.405891561745477</v>
      </c>
      <c r="GY9" s="173">
        <v>60.322091688704653</v>
      </c>
      <c r="GZ9" s="188" t="s">
        <v>260</v>
      </c>
      <c r="HA9" s="173" t="s">
        <v>260</v>
      </c>
      <c r="HB9" s="173" t="s">
        <v>260</v>
      </c>
      <c r="HC9" s="173">
        <v>54.870754196169472</v>
      </c>
      <c r="HD9" s="173" t="s">
        <v>15</v>
      </c>
      <c r="HE9" s="173" t="s">
        <v>15</v>
      </c>
      <c r="HF9" s="785">
        <v>53.482977870651894</v>
      </c>
      <c r="HG9" s="785" t="s">
        <v>15</v>
      </c>
      <c r="HH9" s="785" t="s">
        <v>15</v>
      </c>
      <c r="HI9" s="785" t="s">
        <v>15</v>
      </c>
      <c r="HJ9" s="785">
        <v>38.361533631948333</v>
      </c>
      <c r="HK9" s="785">
        <v>53.420623111044009</v>
      </c>
      <c r="HL9" s="785">
        <v>62.708286680017814</v>
      </c>
      <c r="HM9" s="785">
        <v>57.720748847243733</v>
      </c>
      <c r="HN9" s="785" t="s">
        <v>16</v>
      </c>
      <c r="HO9" s="785">
        <v>52.491022706889488</v>
      </c>
      <c r="HP9" s="785" t="s">
        <v>15</v>
      </c>
      <c r="HQ9" s="785" t="s">
        <v>15</v>
      </c>
      <c r="HR9" s="785" t="s">
        <v>301</v>
      </c>
      <c r="HS9" s="785" t="s">
        <v>301</v>
      </c>
      <c r="HT9" s="788" t="s">
        <v>301</v>
      </c>
      <c r="HU9" s="788" t="s">
        <v>575</v>
      </c>
      <c r="HV9" s="791" t="s">
        <v>301</v>
      </c>
      <c r="HZ9" s="185"/>
      <c r="IE9" s="190"/>
      <c r="IG9" s="190"/>
      <c r="IH9" s="190"/>
      <c r="II9" s="190"/>
      <c r="IJ9" s="190"/>
      <c r="IK9" s="190"/>
      <c r="IL9" s="190"/>
      <c r="IM9" s="190"/>
    </row>
    <row r="10" spans="1:247" s="189" customFormat="1" ht="9.75" customHeight="1">
      <c r="A10" s="163" t="s">
        <v>22</v>
      </c>
      <c r="B10" s="164">
        <v>40113.613800000006</v>
      </c>
      <c r="C10" s="164">
        <v>2306565.3564999998</v>
      </c>
      <c r="D10" s="165">
        <v>57.500811769295126</v>
      </c>
      <c r="E10" s="166"/>
      <c r="F10" s="170">
        <v>52.4</v>
      </c>
      <c r="G10" s="170">
        <v>56.5</v>
      </c>
      <c r="H10" s="170">
        <v>54.8</v>
      </c>
      <c r="I10" s="170">
        <v>57.2</v>
      </c>
      <c r="J10" s="170">
        <v>62.6</v>
      </c>
      <c r="K10" s="170">
        <v>58.3</v>
      </c>
      <c r="L10" s="170">
        <v>65.3</v>
      </c>
      <c r="M10" s="170">
        <v>64</v>
      </c>
      <c r="N10" s="170">
        <v>74.599999999999994</v>
      </c>
      <c r="O10" s="170">
        <v>72.375451429753326</v>
      </c>
      <c r="P10" s="170">
        <v>65.110401678867177</v>
      </c>
      <c r="Q10" s="170">
        <v>46.6</v>
      </c>
      <c r="R10" s="170">
        <v>74.3</v>
      </c>
      <c r="S10" s="170">
        <v>79.599999999999994</v>
      </c>
      <c r="T10" s="169">
        <v>65.750009766026494</v>
      </c>
      <c r="U10" s="756">
        <v>77.387790878308721</v>
      </c>
      <c r="V10" s="170">
        <v>78.30330962386391</v>
      </c>
      <c r="W10" s="169">
        <v>79.708924531399461</v>
      </c>
      <c r="X10" s="171">
        <v>78.771916973698339</v>
      </c>
      <c r="Y10" s="172">
        <v>83.499091922648546</v>
      </c>
      <c r="Z10" s="172">
        <v>80.790581286745947</v>
      </c>
      <c r="AA10" s="173">
        <v>89.89321112590153</v>
      </c>
      <c r="AB10" s="173">
        <v>83.915136037947647</v>
      </c>
      <c r="AC10" s="173">
        <v>88.586970264267848</v>
      </c>
      <c r="AD10" s="173">
        <v>68.303729835534341</v>
      </c>
      <c r="AE10" s="173">
        <v>67.656511840063416</v>
      </c>
      <c r="AF10" s="173">
        <v>86.039717901604604</v>
      </c>
      <c r="AG10" s="173">
        <v>78.558369509123153</v>
      </c>
      <c r="AH10" s="785">
        <v>79.255834570148849</v>
      </c>
      <c r="AI10" s="785">
        <v>71.427888496976095</v>
      </c>
      <c r="AJ10" s="785">
        <v>89.145170621284777</v>
      </c>
      <c r="AK10" s="785">
        <v>86.475453338620312</v>
      </c>
      <c r="AL10" s="785">
        <v>76.993458504710091</v>
      </c>
      <c r="AM10" s="785">
        <v>73.826766438987676</v>
      </c>
      <c r="AN10" s="785">
        <v>74.319139777232323</v>
      </c>
      <c r="AO10" s="785">
        <v>83.580535224874652</v>
      </c>
      <c r="AP10" s="785">
        <v>89.403296993511859</v>
      </c>
      <c r="AQ10" s="785">
        <v>82.791212405859596</v>
      </c>
      <c r="AR10" s="785">
        <v>88.3</v>
      </c>
      <c r="AS10" s="785">
        <v>82.1</v>
      </c>
      <c r="AT10" s="785">
        <v>68.3</v>
      </c>
      <c r="AU10" s="785">
        <v>82.4</v>
      </c>
      <c r="AV10" s="785">
        <v>75.5</v>
      </c>
      <c r="AW10" s="785">
        <v>76.5</v>
      </c>
      <c r="AX10" s="786">
        <v>71.099999999999994</v>
      </c>
      <c r="AY10" s="175">
        <v>37.5</v>
      </c>
      <c r="AZ10" s="170">
        <v>42</v>
      </c>
      <c r="BA10" s="170">
        <v>42.7</v>
      </c>
      <c r="BB10" s="170">
        <v>46.8</v>
      </c>
      <c r="BC10" s="170">
        <v>56.2</v>
      </c>
      <c r="BD10" s="170">
        <v>43.9</v>
      </c>
      <c r="BE10" s="170">
        <v>58.7</v>
      </c>
      <c r="BF10" s="170">
        <v>57.9</v>
      </c>
      <c r="BG10" s="170">
        <v>53.8</v>
      </c>
      <c r="BH10" s="170">
        <v>60.406837110175218</v>
      </c>
      <c r="BI10" s="170">
        <v>46.1</v>
      </c>
      <c r="BJ10" s="170">
        <v>40.799999999999997</v>
      </c>
      <c r="BK10" s="170">
        <v>60.44220397752656</v>
      </c>
      <c r="BL10" s="170">
        <v>66.2</v>
      </c>
      <c r="BM10" s="756">
        <v>50.622868888354141</v>
      </c>
      <c r="BN10" s="756">
        <v>58.442848611170589</v>
      </c>
      <c r="BO10" s="221">
        <v>54.438567255506428</v>
      </c>
      <c r="BP10" s="259">
        <v>56.07429694631427</v>
      </c>
      <c r="BQ10" s="171">
        <v>63.227462297246674</v>
      </c>
      <c r="BR10" s="172">
        <v>60.364644549839007</v>
      </c>
      <c r="BS10" s="172">
        <v>61.426814016917682</v>
      </c>
      <c r="BT10" s="173">
        <v>65.386086177784492</v>
      </c>
      <c r="BU10" s="173">
        <v>59.207782933447177</v>
      </c>
      <c r="BV10" s="173">
        <v>61.874422196727267</v>
      </c>
      <c r="BW10" s="173">
        <v>52.041208609164876</v>
      </c>
      <c r="BX10" s="173">
        <v>55.051361641648349</v>
      </c>
      <c r="BY10" s="173">
        <v>66.175270147792176</v>
      </c>
      <c r="BZ10" s="173">
        <v>58.735066868562377</v>
      </c>
      <c r="CA10" s="785">
        <v>60.692626676975301</v>
      </c>
      <c r="CB10" s="785">
        <v>53.091788955366553</v>
      </c>
      <c r="CC10" s="785">
        <v>65.975035742577944</v>
      </c>
      <c r="CD10" s="785">
        <v>55.668951411784185</v>
      </c>
      <c r="CE10" s="785">
        <v>47.499849804700141</v>
      </c>
      <c r="CF10" s="785">
        <v>56.873015072219722</v>
      </c>
      <c r="CG10" s="785">
        <v>64.086071045923745</v>
      </c>
      <c r="CH10" s="785">
        <v>62.658398452018496</v>
      </c>
      <c r="CI10" s="785">
        <v>60.601796166756124</v>
      </c>
      <c r="CJ10" s="785">
        <v>62.113415447445625</v>
      </c>
      <c r="CK10" s="785">
        <v>62.8</v>
      </c>
      <c r="CL10" s="785">
        <v>39.1</v>
      </c>
      <c r="CM10" s="785">
        <v>40.299999999999997</v>
      </c>
      <c r="CN10" s="785">
        <v>36.9</v>
      </c>
      <c r="CO10" s="785" t="s">
        <v>301</v>
      </c>
      <c r="CP10" s="785" t="s">
        <v>574</v>
      </c>
      <c r="CQ10" s="785" t="s">
        <v>301</v>
      </c>
      <c r="CR10" s="175">
        <v>35.9</v>
      </c>
      <c r="CS10" s="170">
        <v>39.6</v>
      </c>
      <c r="CT10" s="170">
        <v>44.1</v>
      </c>
      <c r="CU10" s="170">
        <v>41.4</v>
      </c>
      <c r="CV10" s="170">
        <v>41.5</v>
      </c>
      <c r="CW10" s="170">
        <v>34.6</v>
      </c>
      <c r="CX10" s="170">
        <v>46.5</v>
      </c>
      <c r="CY10" s="170">
        <v>49.1</v>
      </c>
      <c r="CZ10" s="170">
        <v>46.630658826937484</v>
      </c>
      <c r="DA10" s="170">
        <v>44.619847747327675</v>
      </c>
      <c r="DB10" s="170">
        <v>41.9</v>
      </c>
      <c r="DC10" s="170">
        <v>41.8</v>
      </c>
      <c r="DD10" s="170">
        <v>56.52525523477955</v>
      </c>
      <c r="DE10" s="756">
        <v>58.842214521189597</v>
      </c>
      <c r="DF10" s="756">
        <v>51.65208396990554</v>
      </c>
      <c r="DG10" s="756">
        <v>60.124430089565337</v>
      </c>
      <c r="DH10" s="221">
        <v>57.746819613594376</v>
      </c>
      <c r="DI10" s="259">
        <v>67.839066168208774</v>
      </c>
      <c r="DJ10" s="171">
        <v>67.627952310850517</v>
      </c>
      <c r="DK10" s="172">
        <v>71.643243072507317</v>
      </c>
      <c r="DL10" s="172">
        <v>67.271689220913757</v>
      </c>
      <c r="DM10" s="173">
        <v>70.535109893391976</v>
      </c>
      <c r="DN10" s="173">
        <v>62.419811292041558</v>
      </c>
      <c r="DO10" s="173">
        <v>74.595400143836528</v>
      </c>
      <c r="DP10" s="173">
        <v>61.754159534369386</v>
      </c>
      <c r="DQ10" s="173">
        <v>51.409850387160873</v>
      </c>
      <c r="DR10" s="173">
        <v>76.35375529599591</v>
      </c>
      <c r="DS10" s="173">
        <v>59.44377244271142</v>
      </c>
      <c r="DT10" s="785">
        <v>61.535476023658177</v>
      </c>
      <c r="DU10" s="785">
        <v>45.354137524678293</v>
      </c>
      <c r="DV10" s="785">
        <v>69.000609852133337</v>
      </c>
      <c r="DW10" s="785">
        <v>69.197783722649646</v>
      </c>
      <c r="DX10" s="785">
        <v>54.114151978188396</v>
      </c>
      <c r="DY10" s="785">
        <v>54.12480360443233</v>
      </c>
      <c r="DZ10" s="785">
        <v>64.189965635186539</v>
      </c>
      <c r="EA10" s="785">
        <v>76.075140479557319</v>
      </c>
      <c r="EB10" s="785">
        <v>73.248389148876527</v>
      </c>
      <c r="EC10" s="785">
        <v>66.087742316449862</v>
      </c>
      <c r="ED10" s="785">
        <v>61.4</v>
      </c>
      <c r="EE10" s="785">
        <v>66.400000000000006</v>
      </c>
      <c r="EF10" s="785">
        <v>43</v>
      </c>
      <c r="EG10" s="785">
        <v>59.4</v>
      </c>
      <c r="EH10" s="346">
        <v>62.5</v>
      </c>
      <c r="EI10" s="346">
        <v>41.8</v>
      </c>
      <c r="EJ10" s="346">
        <v>53.3</v>
      </c>
      <c r="EK10" s="175">
        <v>53.5</v>
      </c>
      <c r="EL10" s="756">
        <v>44.6</v>
      </c>
      <c r="EM10" s="756">
        <v>56</v>
      </c>
      <c r="EN10" s="756">
        <v>51.7</v>
      </c>
      <c r="EO10" s="756">
        <v>53</v>
      </c>
      <c r="EP10" s="756">
        <v>58.1</v>
      </c>
      <c r="EQ10" s="756">
        <v>59.1</v>
      </c>
      <c r="ER10" s="756">
        <v>60.9</v>
      </c>
      <c r="ES10" s="170">
        <v>58.2</v>
      </c>
      <c r="ET10" s="170">
        <v>58.484846503628859</v>
      </c>
      <c r="EU10" s="170">
        <v>56.240874110143444</v>
      </c>
      <c r="EV10" s="170">
        <v>61.177821402711544</v>
      </c>
      <c r="EW10" s="170">
        <v>71.005662872233387</v>
      </c>
      <c r="EX10" s="756">
        <v>72.092661548434748</v>
      </c>
      <c r="EY10" s="756">
        <v>66.934897553508151</v>
      </c>
      <c r="EZ10" s="756">
        <v>55.582010431497572</v>
      </c>
      <c r="FA10" s="221">
        <v>65.546832788287986</v>
      </c>
      <c r="FB10" s="259">
        <v>73.862509127759893</v>
      </c>
      <c r="FC10" s="171">
        <v>62.260838540209939</v>
      </c>
      <c r="FD10" s="172">
        <v>73.91000529250195</v>
      </c>
      <c r="FE10" s="172">
        <v>73.354689627645598</v>
      </c>
      <c r="FF10" s="173">
        <v>80.729313039940152</v>
      </c>
      <c r="FG10" s="173">
        <v>74.516749099227056</v>
      </c>
      <c r="FH10" s="173">
        <v>80.432614950834804</v>
      </c>
      <c r="FI10" s="173">
        <v>62.627593712193701</v>
      </c>
      <c r="FJ10" s="173">
        <v>55.084248025559752</v>
      </c>
      <c r="FK10" s="173">
        <v>80.585936958379747</v>
      </c>
      <c r="FL10" s="173">
        <v>79.688240775611902</v>
      </c>
      <c r="FM10" s="785">
        <v>73.660023735651237</v>
      </c>
      <c r="FN10" s="785">
        <v>56.864065180396743</v>
      </c>
      <c r="FO10" s="785">
        <v>75.869062315223985</v>
      </c>
      <c r="FP10" s="785">
        <v>81.211821153648856</v>
      </c>
      <c r="FQ10" s="785">
        <v>76.548280140417276</v>
      </c>
      <c r="FR10" s="785">
        <v>67.052013419468068</v>
      </c>
      <c r="FS10" s="785">
        <v>69.17370393631542</v>
      </c>
      <c r="FT10" s="785">
        <v>76.615784597317301</v>
      </c>
      <c r="FU10" s="785">
        <v>85.823445087014903</v>
      </c>
      <c r="FV10" s="785">
        <v>84.468742725455144</v>
      </c>
      <c r="FW10" s="785">
        <v>77.2</v>
      </c>
      <c r="FX10" s="785">
        <v>78.8</v>
      </c>
      <c r="FY10" s="785">
        <v>62.7</v>
      </c>
      <c r="FZ10" s="785">
        <v>77.400000000000006</v>
      </c>
      <c r="GA10" s="346">
        <v>79.5</v>
      </c>
      <c r="GB10" s="346">
        <v>73.099999999999994</v>
      </c>
      <c r="GC10" s="346">
        <v>79.599999999999994</v>
      </c>
      <c r="GD10" s="175">
        <v>38.9</v>
      </c>
      <c r="GE10" s="756">
        <v>36.799999999999997</v>
      </c>
      <c r="GF10" s="756">
        <v>42.3</v>
      </c>
      <c r="GG10" s="756">
        <v>38.299999999999997</v>
      </c>
      <c r="GH10" s="756">
        <v>46</v>
      </c>
      <c r="GI10" s="756">
        <v>29.9</v>
      </c>
      <c r="GJ10" s="756">
        <v>46.1</v>
      </c>
      <c r="GK10" s="756">
        <v>49.7</v>
      </c>
      <c r="GL10" s="170">
        <v>43.9</v>
      </c>
      <c r="GM10" s="170">
        <v>45.238165689938704</v>
      </c>
      <c r="GN10" s="170">
        <v>38.799999999999997</v>
      </c>
      <c r="GO10" s="170">
        <v>27.8</v>
      </c>
      <c r="GP10" s="170">
        <v>39.921939386728191</v>
      </c>
      <c r="GQ10" s="756">
        <v>50.790027233459035</v>
      </c>
      <c r="GR10" s="756">
        <v>41.063272346743794</v>
      </c>
      <c r="GS10" s="756">
        <v>47.596964902408011</v>
      </c>
      <c r="GT10" s="221">
        <v>45.465914329382713</v>
      </c>
      <c r="GU10" s="259">
        <v>48.486730435911191</v>
      </c>
      <c r="GV10" s="171">
        <v>61.947066429318134</v>
      </c>
      <c r="GW10" s="172">
        <v>60.372043900421865</v>
      </c>
      <c r="GX10" s="187">
        <v>55.399353273784087</v>
      </c>
      <c r="GY10" s="173">
        <v>55.961947285227062</v>
      </c>
      <c r="GZ10" s="188">
        <v>47.533098363302834</v>
      </c>
      <c r="HA10" s="173">
        <v>53.49109774965109</v>
      </c>
      <c r="HB10" s="173">
        <v>46.697246020130351</v>
      </c>
      <c r="HC10" s="173">
        <v>46.293746214541315</v>
      </c>
      <c r="HD10" s="173">
        <v>52.691223643292361</v>
      </c>
      <c r="HE10" s="173">
        <v>46.653822479105159</v>
      </c>
      <c r="HF10" s="785">
        <v>50.068701274725946</v>
      </c>
      <c r="HG10" s="785">
        <v>43.56026928518618</v>
      </c>
      <c r="HH10" s="785">
        <v>54.388401329956665</v>
      </c>
      <c r="HI10" s="785" t="s">
        <v>15</v>
      </c>
      <c r="HJ10" s="785">
        <v>40.242163036244932</v>
      </c>
      <c r="HK10" s="785">
        <v>51.645501313586998</v>
      </c>
      <c r="HL10" s="785">
        <v>61.472286142041618</v>
      </c>
      <c r="HM10" s="785">
        <v>64.655720857304502</v>
      </c>
      <c r="HN10" s="785">
        <v>60.042480130950501</v>
      </c>
      <c r="HO10" s="785">
        <v>56.545450365328826</v>
      </c>
      <c r="HP10" s="785" t="s">
        <v>15</v>
      </c>
      <c r="HQ10" s="785">
        <v>64.3</v>
      </c>
      <c r="HR10" s="785">
        <v>30.9</v>
      </c>
      <c r="HS10" s="785">
        <v>28</v>
      </c>
      <c r="HT10" s="788" t="s">
        <v>301</v>
      </c>
      <c r="HU10" s="788" t="s">
        <v>301</v>
      </c>
      <c r="HV10" s="791" t="s">
        <v>301</v>
      </c>
      <c r="HZ10" s="185"/>
      <c r="IE10" s="190"/>
      <c r="IG10" s="190"/>
      <c r="IH10" s="190"/>
      <c r="II10" s="190"/>
      <c r="IJ10" s="190"/>
      <c r="IK10" s="190"/>
      <c r="IL10" s="190"/>
      <c r="IM10" s="190"/>
    </row>
    <row r="11" spans="1:247" s="189" customFormat="1" ht="9.75" customHeight="1">
      <c r="A11" s="163" t="s">
        <v>23</v>
      </c>
      <c r="B11" s="164">
        <v>62547.284900000006</v>
      </c>
      <c r="C11" s="164">
        <v>3862087.0574000007</v>
      </c>
      <c r="D11" s="165">
        <v>61.746677950524443</v>
      </c>
      <c r="E11" s="166"/>
      <c r="F11" s="170">
        <v>50.4</v>
      </c>
      <c r="G11" s="170">
        <v>52.2</v>
      </c>
      <c r="H11" s="170">
        <v>47.4</v>
      </c>
      <c r="I11" s="170">
        <v>52.2</v>
      </c>
      <c r="J11" s="170">
        <v>60.7</v>
      </c>
      <c r="K11" s="170">
        <v>55.8</v>
      </c>
      <c r="L11" s="170">
        <v>57.5</v>
      </c>
      <c r="M11" s="170">
        <v>56.2</v>
      </c>
      <c r="N11" s="170">
        <v>71.400000000000006</v>
      </c>
      <c r="O11" s="170">
        <v>66.077587562247132</v>
      </c>
      <c r="P11" s="170">
        <v>67.110721238893788</v>
      </c>
      <c r="Q11" s="170">
        <v>53.5</v>
      </c>
      <c r="R11" s="170">
        <v>70.3</v>
      </c>
      <c r="S11" s="170">
        <v>74.900000000000006</v>
      </c>
      <c r="T11" s="169">
        <v>72.109437406077092</v>
      </c>
      <c r="U11" s="756">
        <v>79.707516167453107</v>
      </c>
      <c r="V11" s="170">
        <v>76.834867363740528</v>
      </c>
      <c r="W11" s="169">
        <v>79.841568763319117</v>
      </c>
      <c r="X11" s="171">
        <v>84.58613922223725</v>
      </c>
      <c r="Y11" s="172">
        <v>85.510098278941015</v>
      </c>
      <c r="Z11" s="172">
        <v>77.497994096136907</v>
      </c>
      <c r="AA11" s="173">
        <v>89.566818079169821</v>
      </c>
      <c r="AB11" s="173">
        <v>85.139690814713717</v>
      </c>
      <c r="AC11" s="173">
        <v>90.174185393042279</v>
      </c>
      <c r="AD11" s="173">
        <v>73.714100760644172</v>
      </c>
      <c r="AE11" s="173">
        <v>75.483619254880352</v>
      </c>
      <c r="AF11" s="173">
        <v>88.285026855007089</v>
      </c>
      <c r="AG11" s="173">
        <v>84.47829224534199</v>
      </c>
      <c r="AH11" s="785">
        <v>83.64626782843024</v>
      </c>
      <c r="AI11" s="785">
        <v>74.920664564230137</v>
      </c>
      <c r="AJ11" s="785">
        <v>95.041557742497474</v>
      </c>
      <c r="AK11" s="785">
        <v>87.375841898075066</v>
      </c>
      <c r="AL11" s="785">
        <v>84.444490450741284</v>
      </c>
      <c r="AM11" s="785">
        <v>82.676430694989747</v>
      </c>
      <c r="AN11" s="785">
        <v>71.816038020207898</v>
      </c>
      <c r="AO11" s="785">
        <v>89.737653699603328</v>
      </c>
      <c r="AP11" s="785">
        <v>91.340040270241687</v>
      </c>
      <c r="AQ11" s="785">
        <v>90.17381708452568</v>
      </c>
      <c r="AR11" s="785">
        <v>87.8</v>
      </c>
      <c r="AS11" s="785">
        <v>85.2</v>
      </c>
      <c r="AT11" s="785">
        <v>77.2</v>
      </c>
      <c r="AU11" s="785">
        <v>88.6</v>
      </c>
      <c r="AV11" s="785">
        <v>85.6</v>
      </c>
      <c r="AW11" s="785">
        <v>77.900000000000006</v>
      </c>
      <c r="AX11" s="786">
        <v>92.8</v>
      </c>
      <c r="AY11" s="175">
        <v>38.6</v>
      </c>
      <c r="AZ11" s="170">
        <v>42.6</v>
      </c>
      <c r="BA11" s="170">
        <v>37.4</v>
      </c>
      <c r="BB11" s="170">
        <v>42.3</v>
      </c>
      <c r="BC11" s="170">
        <v>51.4</v>
      </c>
      <c r="BD11" s="170">
        <v>45.9</v>
      </c>
      <c r="BE11" s="170">
        <v>51.5</v>
      </c>
      <c r="BF11" s="170">
        <v>52.3</v>
      </c>
      <c r="BG11" s="170">
        <v>57.7</v>
      </c>
      <c r="BH11" s="170">
        <v>53.406044729856916</v>
      </c>
      <c r="BI11" s="170">
        <v>49</v>
      </c>
      <c r="BJ11" s="170" t="s">
        <v>15</v>
      </c>
      <c r="BK11" s="170">
        <v>56.639548760397425</v>
      </c>
      <c r="BL11" s="170">
        <v>57.7</v>
      </c>
      <c r="BM11" s="756">
        <v>56.472282732665498</v>
      </c>
      <c r="BN11" s="756">
        <v>60.027574477825425</v>
      </c>
      <c r="BO11" s="221">
        <v>56.269564670540248</v>
      </c>
      <c r="BP11" s="259">
        <v>55.076122733054753</v>
      </c>
      <c r="BQ11" s="171">
        <v>66.024196951276835</v>
      </c>
      <c r="BR11" s="172">
        <v>61.742357278532523</v>
      </c>
      <c r="BS11" s="172">
        <v>57.461814926365747</v>
      </c>
      <c r="BT11" s="173">
        <v>66.969579495266757</v>
      </c>
      <c r="BU11" s="173">
        <v>65.005677179418157</v>
      </c>
      <c r="BV11" s="173">
        <v>64.373616125973768</v>
      </c>
      <c r="BW11" s="173">
        <v>52.688551783330176</v>
      </c>
      <c r="BX11" s="173">
        <v>60.996740675409505</v>
      </c>
      <c r="BY11" s="173">
        <v>66.967990393258134</v>
      </c>
      <c r="BZ11" s="173">
        <v>62.782276147172844</v>
      </c>
      <c r="CA11" s="785">
        <v>64.279310068545755</v>
      </c>
      <c r="CB11" s="785">
        <v>56.527669932895705</v>
      </c>
      <c r="CC11" s="785">
        <v>69.625500528129379</v>
      </c>
      <c r="CD11" s="785">
        <v>59.528020527028261</v>
      </c>
      <c r="CE11" s="785">
        <v>55.271079670032343</v>
      </c>
      <c r="CF11" s="785">
        <v>60.898866397620743</v>
      </c>
      <c r="CG11" s="785">
        <v>65.414993803883064</v>
      </c>
      <c r="CH11" s="785">
        <v>65.149957358659336</v>
      </c>
      <c r="CI11" s="785">
        <v>60.340460870181545</v>
      </c>
      <c r="CJ11" s="785">
        <v>63.129618909937335</v>
      </c>
      <c r="CK11" s="785">
        <v>74.5</v>
      </c>
      <c r="CL11" s="785" t="s">
        <v>15</v>
      </c>
      <c r="CM11" s="785">
        <v>61.6</v>
      </c>
      <c r="CN11" s="785" t="s">
        <v>301</v>
      </c>
      <c r="CO11" s="785" t="s">
        <v>301</v>
      </c>
      <c r="CP11" s="785" t="s">
        <v>574</v>
      </c>
      <c r="CQ11" s="785">
        <v>67.599999999999994</v>
      </c>
      <c r="CR11" s="175">
        <v>41.7</v>
      </c>
      <c r="CS11" s="170">
        <v>38.700000000000003</v>
      </c>
      <c r="CT11" s="170">
        <v>42.4</v>
      </c>
      <c r="CU11" s="170">
        <v>41</v>
      </c>
      <c r="CV11" s="170">
        <v>46.8</v>
      </c>
      <c r="CW11" s="170">
        <v>40.6</v>
      </c>
      <c r="CX11" s="170">
        <v>45.5</v>
      </c>
      <c r="CY11" s="170">
        <v>45.3</v>
      </c>
      <c r="CZ11" s="170">
        <v>49.332435196738565</v>
      </c>
      <c r="DA11" s="170">
        <v>42.819046717166508</v>
      </c>
      <c r="DB11" s="170">
        <v>44.7</v>
      </c>
      <c r="DC11" s="170">
        <v>53.8</v>
      </c>
      <c r="DD11" s="170">
        <v>57.625746929615971</v>
      </c>
      <c r="DE11" s="756">
        <v>57.618398426263497</v>
      </c>
      <c r="DF11" s="756">
        <v>62.720374405850585</v>
      </c>
      <c r="DG11" s="756">
        <v>66.780329166854514</v>
      </c>
      <c r="DH11" s="221">
        <v>59.388367473891194</v>
      </c>
      <c r="DI11" s="259">
        <v>68.009392910886874</v>
      </c>
      <c r="DJ11" s="171">
        <v>69.638901826440389</v>
      </c>
      <c r="DK11" s="172">
        <v>71.815890657512199</v>
      </c>
      <c r="DL11" s="172">
        <v>65.670894278206703</v>
      </c>
      <c r="DM11" s="173">
        <v>72.283380019215386</v>
      </c>
      <c r="DN11" s="173">
        <v>71.700710050200414</v>
      </c>
      <c r="DO11" s="173">
        <v>79.684400052805202</v>
      </c>
      <c r="DP11" s="173">
        <v>63.878350886862599</v>
      </c>
      <c r="DQ11" s="173">
        <v>66.426897634094502</v>
      </c>
      <c r="DR11" s="173">
        <v>79.805577319923728</v>
      </c>
      <c r="DS11" s="173">
        <v>68.990809230681791</v>
      </c>
      <c r="DT11" s="785">
        <v>67.566262265261074</v>
      </c>
      <c r="DU11" s="785">
        <v>53.964135113344298</v>
      </c>
      <c r="DV11" s="785">
        <v>72.782057203571625</v>
      </c>
      <c r="DW11" s="785" t="s">
        <v>15</v>
      </c>
      <c r="DX11" s="785">
        <v>61.232849473037327</v>
      </c>
      <c r="DY11" s="785">
        <v>59.479743732520525</v>
      </c>
      <c r="DZ11" s="785">
        <v>69.781658888463298</v>
      </c>
      <c r="EA11" s="785">
        <v>80.342419195962052</v>
      </c>
      <c r="EB11" s="785">
        <v>78.17271939299053</v>
      </c>
      <c r="EC11" s="785">
        <v>73.648062821761087</v>
      </c>
      <c r="ED11" s="785" t="s">
        <v>15</v>
      </c>
      <c r="EE11" s="785" t="s">
        <v>15</v>
      </c>
      <c r="EF11" s="785" t="s">
        <v>301</v>
      </c>
      <c r="EG11" s="785" t="s">
        <v>301</v>
      </c>
      <c r="EH11" s="346" t="s">
        <v>301</v>
      </c>
      <c r="EI11" s="346" t="s">
        <v>575</v>
      </c>
      <c r="EJ11" s="346" t="s">
        <v>301</v>
      </c>
      <c r="EK11" s="175">
        <v>50.6</v>
      </c>
      <c r="EL11" s="756">
        <v>42.2</v>
      </c>
      <c r="EM11" s="756">
        <v>49.7</v>
      </c>
      <c r="EN11" s="756">
        <v>47.8</v>
      </c>
      <c r="EO11" s="756">
        <v>53.8</v>
      </c>
      <c r="EP11" s="756">
        <v>55.8</v>
      </c>
      <c r="EQ11" s="756">
        <v>54.5</v>
      </c>
      <c r="ER11" s="756">
        <v>54.6</v>
      </c>
      <c r="ES11" s="170">
        <v>54.6</v>
      </c>
      <c r="ET11" s="170">
        <v>51.386685645923457</v>
      </c>
      <c r="EU11" s="170">
        <v>61.044365137344279</v>
      </c>
      <c r="EV11" s="170">
        <v>69.974632323362854</v>
      </c>
      <c r="EW11" s="170">
        <v>68.005423595941807</v>
      </c>
      <c r="EX11" s="756">
        <v>68.110936687567801</v>
      </c>
      <c r="EY11" s="756">
        <v>72.505712422558346</v>
      </c>
      <c r="EZ11" s="756">
        <v>58.987830526004643</v>
      </c>
      <c r="FA11" s="221">
        <v>65.168277144088023</v>
      </c>
      <c r="FB11" s="259">
        <v>71.402390127891081</v>
      </c>
      <c r="FC11" s="171">
        <v>66.273070707192318</v>
      </c>
      <c r="FD11" s="172">
        <v>74.961613452805267</v>
      </c>
      <c r="FE11" s="172">
        <v>69.966835438893895</v>
      </c>
      <c r="FF11" s="173">
        <v>78.427817387279219</v>
      </c>
      <c r="FG11" s="173">
        <v>76.503801329357756</v>
      </c>
      <c r="FH11" s="173">
        <v>80.847283102256171</v>
      </c>
      <c r="FI11" s="173">
        <v>63.559093768523915</v>
      </c>
      <c r="FJ11" s="173">
        <v>63.994942895231965</v>
      </c>
      <c r="FK11" s="173">
        <v>82.654281144409737</v>
      </c>
      <c r="FL11" s="173">
        <v>83.223079729129154</v>
      </c>
      <c r="FM11" s="785">
        <v>77.144445440976199</v>
      </c>
      <c r="FN11" s="785">
        <v>61.689931872620072</v>
      </c>
      <c r="FO11" s="785">
        <v>79.500538735953484</v>
      </c>
      <c r="FP11" s="785">
        <v>80.66073640542669</v>
      </c>
      <c r="FQ11" s="785">
        <v>82.64584189499233</v>
      </c>
      <c r="FR11" s="785">
        <v>74.018485743328299</v>
      </c>
      <c r="FS11" s="785">
        <v>66.629050888744246</v>
      </c>
      <c r="FT11" s="785">
        <v>78.560853896234647</v>
      </c>
      <c r="FU11" s="785">
        <v>86.597097033924541</v>
      </c>
      <c r="FV11" s="785">
        <v>91.684723412585399</v>
      </c>
      <c r="FW11" s="785">
        <v>85.3</v>
      </c>
      <c r="FX11" s="785">
        <v>80.900000000000006</v>
      </c>
      <c r="FY11" s="785">
        <v>69.7</v>
      </c>
      <c r="FZ11" s="785">
        <v>82.9</v>
      </c>
      <c r="GA11" s="346">
        <v>88.1</v>
      </c>
      <c r="GB11" s="346">
        <v>76.400000000000006</v>
      </c>
      <c r="GC11" s="346">
        <v>95.4</v>
      </c>
      <c r="GD11" s="175">
        <v>38.799999999999997</v>
      </c>
      <c r="GE11" s="756">
        <v>38.5</v>
      </c>
      <c r="GF11" s="756">
        <v>39.700000000000003</v>
      </c>
      <c r="GG11" s="756">
        <v>38.1</v>
      </c>
      <c r="GH11" s="756">
        <v>45</v>
      </c>
      <c r="GI11" s="756">
        <v>34.299999999999997</v>
      </c>
      <c r="GJ11" s="756">
        <v>37.700000000000003</v>
      </c>
      <c r="GK11" s="756">
        <v>43.3</v>
      </c>
      <c r="GL11" s="170">
        <v>46.9</v>
      </c>
      <c r="GM11" s="170">
        <v>43.536730254697616</v>
      </c>
      <c r="GN11" s="170">
        <v>38.799999999999997</v>
      </c>
      <c r="GO11" s="170">
        <v>36.9</v>
      </c>
      <c r="GP11" s="170">
        <v>41.022544231976333</v>
      </c>
      <c r="GQ11" s="756">
        <v>48.392566215892295</v>
      </c>
      <c r="GR11" s="756">
        <v>45.625943488781573</v>
      </c>
      <c r="GS11" s="756">
        <v>49.939313372018198</v>
      </c>
      <c r="GT11" s="221">
        <v>47.241934854373099</v>
      </c>
      <c r="GU11" s="259">
        <v>49.021551009886025</v>
      </c>
      <c r="GV11" s="171">
        <v>57.628433894981491</v>
      </c>
      <c r="GW11" s="172">
        <v>51.32975369396695</v>
      </c>
      <c r="GX11" s="187">
        <v>51.21029759728971</v>
      </c>
      <c r="GY11" s="173">
        <v>54.564412706439938</v>
      </c>
      <c r="GZ11" s="188">
        <v>53.22609960508921</v>
      </c>
      <c r="HA11" s="173">
        <v>53.34803361957637</v>
      </c>
      <c r="HB11" s="173">
        <v>44.240461155003047</v>
      </c>
      <c r="HC11" s="173">
        <v>55.657575886036312</v>
      </c>
      <c r="HD11" s="173">
        <v>52.905530790682818</v>
      </c>
      <c r="HE11" s="173">
        <v>49.741953443861341</v>
      </c>
      <c r="HF11" s="785">
        <v>51.207128413227323</v>
      </c>
      <c r="HG11" s="785">
        <v>43.461350252186016</v>
      </c>
      <c r="HH11" s="785">
        <v>50.075684884454702</v>
      </c>
      <c r="HI11" s="785" t="s">
        <v>15</v>
      </c>
      <c r="HJ11" s="785">
        <v>40.123775517232716</v>
      </c>
      <c r="HK11" s="785">
        <v>53.046419309093984</v>
      </c>
      <c r="HL11" s="785">
        <v>61.653459834695489</v>
      </c>
      <c r="HM11" s="785">
        <v>62.915292082466806</v>
      </c>
      <c r="HN11" s="785">
        <v>58.698770075968611</v>
      </c>
      <c r="HO11" s="785">
        <v>52.687983472083459</v>
      </c>
      <c r="HP11" s="785" t="s">
        <v>15</v>
      </c>
      <c r="HQ11" s="785" t="s">
        <v>15</v>
      </c>
      <c r="HR11" s="785" t="s">
        <v>301</v>
      </c>
      <c r="HS11" s="785" t="s">
        <v>301</v>
      </c>
      <c r="HT11" s="788" t="s">
        <v>301</v>
      </c>
      <c r="HU11" s="788" t="s">
        <v>301</v>
      </c>
      <c r="HV11" s="791" t="s">
        <v>301</v>
      </c>
      <c r="HZ11" s="185"/>
      <c r="IE11" s="190"/>
      <c r="IG11" s="190"/>
      <c r="IH11" s="190"/>
      <c r="II11" s="190"/>
      <c r="IJ11" s="190"/>
      <c r="IK11" s="190"/>
      <c r="IL11" s="190"/>
      <c r="IM11" s="190"/>
    </row>
    <row r="12" spans="1:247" s="219" customFormat="1" ht="9.75" customHeight="1">
      <c r="A12" s="163" t="s">
        <v>691</v>
      </c>
      <c r="B12" s="164">
        <v>19767.240599999997</v>
      </c>
      <c r="C12" s="164">
        <v>1014457.3052000001</v>
      </c>
      <c r="D12" s="165">
        <v>51.320127362642623</v>
      </c>
      <c r="E12" s="166"/>
      <c r="F12" s="170">
        <v>43.7</v>
      </c>
      <c r="G12" s="170">
        <v>42.4</v>
      </c>
      <c r="H12" s="170">
        <v>39.6</v>
      </c>
      <c r="I12" s="170">
        <v>45.9</v>
      </c>
      <c r="J12" s="170">
        <v>53.6</v>
      </c>
      <c r="K12" s="170">
        <v>49.1</v>
      </c>
      <c r="L12" s="170">
        <v>53.1</v>
      </c>
      <c r="M12" s="170">
        <v>51.9</v>
      </c>
      <c r="N12" s="170">
        <v>68.2</v>
      </c>
      <c r="O12" s="170">
        <v>59.179927135930896</v>
      </c>
      <c r="P12" s="170">
        <v>59.009427020785893</v>
      </c>
      <c r="Q12" s="170">
        <v>46.9</v>
      </c>
      <c r="R12" s="170">
        <v>58.5</v>
      </c>
      <c r="S12" s="170">
        <v>68.7</v>
      </c>
      <c r="T12" s="170">
        <v>65.291333699191213</v>
      </c>
      <c r="U12" s="755">
        <v>72.479228923644328</v>
      </c>
      <c r="V12" s="170">
        <v>74.97291067372781</v>
      </c>
      <c r="W12" s="170">
        <v>74.015564408386808</v>
      </c>
      <c r="X12" s="209">
        <v>76.422695635124597</v>
      </c>
      <c r="Y12" s="210">
        <v>79.489326045233753</v>
      </c>
      <c r="Z12" s="210">
        <v>66.48448756268462</v>
      </c>
      <c r="AA12" s="211">
        <v>86.444108570907659</v>
      </c>
      <c r="AB12" s="211">
        <v>81.715196634525398</v>
      </c>
      <c r="AC12" s="211">
        <v>85.331645353001591</v>
      </c>
      <c r="AD12" s="211">
        <v>69.733703862021557</v>
      </c>
      <c r="AE12" s="211">
        <v>72.521277672365613</v>
      </c>
      <c r="AF12" s="211">
        <v>81.257112491481891</v>
      </c>
      <c r="AG12" s="211">
        <v>81.721164076165721</v>
      </c>
      <c r="AH12" s="799">
        <v>81.905407577615648</v>
      </c>
      <c r="AI12" s="799">
        <v>71.84867917996003</v>
      </c>
      <c r="AJ12" s="799">
        <v>89.278710427342673</v>
      </c>
      <c r="AK12" s="799">
        <v>83.659932949881892</v>
      </c>
      <c r="AL12" s="799">
        <v>82.343414919307008</v>
      </c>
      <c r="AM12" s="799">
        <v>77.259572726369854</v>
      </c>
      <c r="AN12" s="799">
        <v>72.319740154739947</v>
      </c>
      <c r="AO12" s="799">
        <v>86.870243508247583</v>
      </c>
      <c r="AP12" s="799">
        <v>92.896725197166944</v>
      </c>
      <c r="AQ12" s="799">
        <v>88.329657637387086</v>
      </c>
      <c r="AR12" s="799">
        <v>84.1</v>
      </c>
      <c r="AS12" s="785" t="s">
        <v>78</v>
      </c>
      <c r="AT12" s="785" t="s">
        <v>78</v>
      </c>
      <c r="AU12" s="785" t="s">
        <v>78</v>
      </c>
      <c r="AV12" s="785" t="s">
        <v>78</v>
      </c>
      <c r="AW12" s="785" t="s">
        <v>78</v>
      </c>
      <c r="AX12" s="785" t="s">
        <v>78</v>
      </c>
      <c r="AY12" s="212">
        <v>34.799999999999997</v>
      </c>
      <c r="AZ12" s="170">
        <v>35.700000000000003</v>
      </c>
      <c r="BA12" s="170">
        <v>33.799999999999997</v>
      </c>
      <c r="BB12" s="170">
        <v>44.9</v>
      </c>
      <c r="BC12" s="170">
        <v>48.3</v>
      </c>
      <c r="BD12" s="170">
        <v>44</v>
      </c>
      <c r="BE12" s="170">
        <v>46</v>
      </c>
      <c r="BF12" s="170">
        <v>44.2</v>
      </c>
      <c r="BG12" s="170">
        <v>50.8</v>
      </c>
      <c r="BH12" s="170">
        <v>48.305467424196436</v>
      </c>
      <c r="BI12" s="170">
        <v>50.1</v>
      </c>
      <c r="BJ12" s="170">
        <v>45.2</v>
      </c>
      <c r="BK12" s="170">
        <v>65.345627810140456</v>
      </c>
      <c r="BL12" s="170">
        <v>53.9</v>
      </c>
      <c r="BM12" s="755">
        <v>49.751541124992933</v>
      </c>
      <c r="BN12" s="755">
        <v>52.091007280450356</v>
      </c>
      <c r="BO12" s="313">
        <v>52.243059370145268</v>
      </c>
      <c r="BP12" s="308">
        <v>51.046971270453497</v>
      </c>
      <c r="BQ12" s="209">
        <v>60.967299378283919</v>
      </c>
      <c r="BR12" s="210" t="s">
        <v>260</v>
      </c>
      <c r="BS12" s="210">
        <v>53.604093157389649</v>
      </c>
      <c r="BT12" s="211">
        <v>65.870264093447872</v>
      </c>
      <c r="BU12" s="211">
        <v>62.585975897515198</v>
      </c>
      <c r="BV12" s="211">
        <v>62.396337200949446</v>
      </c>
      <c r="BW12" s="211">
        <v>54.906635071719748</v>
      </c>
      <c r="BX12" s="211">
        <v>61.571355268588285</v>
      </c>
      <c r="BY12" s="211">
        <v>62.531288356869076</v>
      </c>
      <c r="BZ12" s="211">
        <v>58.067046344274019</v>
      </c>
      <c r="CA12" s="799">
        <v>60.211826419862724</v>
      </c>
      <c r="CB12" s="799">
        <v>49.978629484626268</v>
      </c>
      <c r="CC12" s="799">
        <v>54.474586134174771</v>
      </c>
      <c r="CD12" s="799" t="s">
        <v>15</v>
      </c>
      <c r="CE12" s="799">
        <v>41.218901450772748</v>
      </c>
      <c r="CF12" s="799">
        <v>62.9688129547228</v>
      </c>
      <c r="CG12" s="799">
        <v>63.533478250009061</v>
      </c>
      <c r="CH12" s="799">
        <v>55.986720042554865</v>
      </c>
      <c r="CI12" s="799">
        <v>67.210332962819422</v>
      </c>
      <c r="CJ12" s="799">
        <v>57.700114098423541</v>
      </c>
      <c r="CK12" s="799">
        <v>54.3</v>
      </c>
      <c r="CL12" s="785" t="s">
        <v>78</v>
      </c>
      <c r="CM12" s="785" t="s">
        <v>78</v>
      </c>
      <c r="CN12" s="785" t="s">
        <v>78</v>
      </c>
      <c r="CO12" s="785" t="s">
        <v>78</v>
      </c>
      <c r="CP12" s="785" t="s">
        <v>78</v>
      </c>
      <c r="CQ12" s="785" t="s">
        <v>78</v>
      </c>
      <c r="CR12" s="212">
        <v>39.299999999999997</v>
      </c>
      <c r="CS12" s="170">
        <v>34.299999999999997</v>
      </c>
      <c r="CT12" s="170">
        <v>38.1</v>
      </c>
      <c r="CU12" s="170">
        <v>36.1</v>
      </c>
      <c r="CV12" s="170">
        <v>44.5</v>
      </c>
      <c r="CW12" s="170">
        <v>40.200000000000003</v>
      </c>
      <c r="CX12" s="170">
        <v>44</v>
      </c>
      <c r="CY12" s="170">
        <v>43.9</v>
      </c>
      <c r="CZ12" s="170">
        <v>45.129671954825767</v>
      </c>
      <c r="DA12" s="170">
        <v>38.216999640087828</v>
      </c>
      <c r="DB12" s="170">
        <v>40</v>
      </c>
      <c r="DC12" s="170">
        <v>48.1</v>
      </c>
      <c r="DD12" s="170">
        <v>47.121053478904713</v>
      </c>
      <c r="DE12" s="755">
        <v>49.549580967789836</v>
      </c>
      <c r="DF12" s="755">
        <v>49.811634833143387</v>
      </c>
      <c r="DG12" s="755">
        <v>55.209327433962137</v>
      </c>
      <c r="DH12" s="313">
        <v>56.406910061698213</v>
      </c>
      <c r="DI12" s="308">
        <v>53.552124381653883</v>
      </c>
      <c r="DJ12" s="209">
        <v>64.065235565337588</v>
      </c>
      <c r="DK12" s="210">
        <v>68.062793997370889</v>
      </c>
      <c r="DL12" s="210">
        <v>64.656571867507537</v>
      </c>
      <c r="DM12" s="211">
        <v>69.600269075389079</v>
      </c>
      <c r="DN12" s="211">
        <v>67.002076211637331</v>
      </c>
      <c r="DO12" s="211">
        <v>69.985957406875286</v>
      </c>
      <c r="DP12" s="211">
        <v>62.339004464482478</v>
      </c>
      <c r="DQ12" s="211">
        <v>62.907816405021492</v>
      </c>
      <c r="DR12" s="211">
        <v>72.776378152182176</v>
      </c>
      <c r="DS12" s="211">
        <v>67.440550444786993</v>
      </c>
      <c r="DT12" s="799">
        <v>69.574465926449136</v>
      </c>
      <c r="DU12" s="799" t="s">
        <v>15</v>
      </c>
      <c r="DV12" s="799" t="s">
        <v>15</v>
      </c>
      <c r="DW12" s="799" t="s">
        <v>15</v>
      </c>
      <c r="DX12" s="799">
        <v>56.382077877016343</v>
      </c>
      <c r="DY12" s="799">
        <v>58.398655437251129</v>
      </c>
      <c r="DZ12" s="799">
        <v>69.353523816799196</v>
      </c>
      <c r="EA12" s="799">
        <v>81.877727434832508</v>
      </c>
      <c r="EB12" s="799">
        <v>79.258291712194463</v>
      </c>
      <c r="EC12" s="799">
        <v>73.412935378645287</v>
      </c>
      <c r="ED12" s="785" t="s">
        <v>78</v>
      </c>
      <c r="EE12" s="785" t="s">
        <v>78</v>
      </c>
      <c r="EF12" s="785" t="s">
        <v>78</v>
      </c>
      <c r="EG12" s="785" t="s">
        <v>78</v>
      </c>
      <c r="EH12" s="785" t="s">
        <v>78</v>
      </c>
      <c r="EI12" s="785" t="s">
        <v>78</v>
      </c>
      <c r="EJ12" s="785" t="s">
        <v>78</v>
      </c>
      <c r="EK12" s="212">
        <v>46.5</v>
      </c>
      <c r="EL12" s="755">
        <v>32.6</v>
      </c>
      <c r="EM12" s="755">
        <v>41.9</v>
      </c>
      <c r="EN12" s="755">
        <v>42.6</v>
      </c>
      <c r="EO12" s="755">
        <v>48.9</v>
      </c>
      <c r="EP12" s="755">
        <v>49.8</v>
      </c>
      <c r="EQ12" s="755">
        <v>51.6</v>
      </c>
      <c r="ER12" s="755">
        <v>52.4</v>
      </c>
      <c r="ES12" s="170">
        <v>53.2</v>
      </c>
      <c r="ET12" s="170">
        <v>45.788136237029093</v>
      </c>
      <c r="EU12" s="170">
        <v>52.638255839742797</v>
      </c>
      <c r="EV12" s="170">
        <v>65.676190623499139</v>
      </c>
      <c r="EW12" s="170">
        <v>60.204801477583779</v>
      </c>
      <c r="EX12" s="755">
        <v>61.548170940162272</v>
      </c>
      <c r="EY12" s="755">
        <v>63.872173809069281</v>
      </c>
      <c r="EZ12" s="755">
        <v>54.76280610854954</v>
      </c>
      <c r="FA12" s="313">
        <v>60.152351688919232</v>
      </c>
      <c r="FB12" s="308">
        <v>64.019735313604528</v>
      </c>
      <c r="FC12" s="209">
        <v>60.256955815871549</v>
      </c>
      <c r="FD12" s="210">
        <v>72.014360686693351</v>
      </c>
      <c r="FE12" s="210">
        <v>61.681554659979042</v>
      </c>
      <c r="FF12" s="211">
        <v>74.884964672675636</v>
      </c>
      <c r="FG12" s="211">
        <v>72.32634101477484</v>
      </c>
      <c r="FH12" s="211">
        <v>72.792259589122096</v>
      </c>
      <c r="FI12" s="211">
        <v>57.845416395741324</v>
      </c>
      <c r="FJ12" s="211">
        <v>61.257352335696602</v>
      </c>
      <c r="FK12" s="211">
        <v>76.598405291850213</v>
      </c>
      <c r="FL12" s="211">
        <v>79.418692117107284</v>
      </c>
      <c r="FM12" s="799">
        <v>71.060152363116018</v>
      </c>
      <c r="FN12" s="799">
        <v>58.813830099530016</v>
      </c>
      <c r="FO12" s="799">
        <v>74.240508103846338</v>
      </c>
      <c r="FP12" s="799">
        <v>77.529673527831861</v>
      </c>
      <c r="FQ12" s="799">
        <v>78.196718720001925</v>
      </c>
      <c r="FR12" s="799">
        <v>67.568049889415391</v>
      </c>
      <c r="FS12" s="799">
        <v>63.4917945460395</v>
      </c>
      <c r="FT12" s="799">
        <v>73.248666596277232</v>
      </c>
      <c r="FU12" s="799">
        <v>85.269084378081843</v>
      </c>
      <c r="FV12" s="799">
        <v>86.138504129796388</v>
      </c>
      <c r="FW12" s="799">
        <v>81.099999999999994</v>
      </c>
      <c r="FX12" s="785" t="s">
        <v>78</v>
      </c>
      <c r="FY12" s="785" t="s">
        <v>78</v>
      </c>
      <c r="FZ12" s="785" t="s">
        <v>78</v>
      </c>
      <c r="GA12" s="785" t="s">
        <v>78</v>
      </c>
      <c r="GB12" s="785" t="s">
        <v>78</v>
      </c>
      <c r="GC12" s="785" t="s">
        <v>78</v>
      </c>
      <c r="GD12" s="212">
        <v>37.700000000000003</v>
      </c>
      <c r="GE12" s="755">
        <v>34.700000000000003</v>
      </c>
      <c r="GF12" s="755">
        <v>36.799999999999997</v>
      </c>
      <c r="GG12" s="755">
        <v>40.799999999999997</v>
      </c>
      <c r="GH12" s="755">
        <v>44.3</v>
      </c>
      <c r="GI12" s="755">
        <v>35.6</v>
      </c>
      <c r="GJ12" s="755">
        <v>40</v>
      </c>
      <c r="GK12" s="755">
        <v>48.2</v>
      </c>
      <c r="GL12" s="170">
        <v>49.9</v>
      </c>
      <c r="GM12" s="170">
        <v>43.536730254697616</v>
      </c>
      <c r="GN12" s="170">
        <v>36.9</v>
      </c>
      <c r="GO12" s="170">
        <v>34.5</v>
      </c>
      <c r="GP12" s="170">
        <v>44.024193809925833</v>
      </c>
      <c r="GQ12" s="755">
        <v>49.154893976067065</v>
      </c>
      <c r="GR12" s="755">
        <v>41.091059781410266</v>
      </c>
      <c r="GS12" s="755">
        <v>46.992985085600566</v>
      </c>
      <c r="GT12" s="313">
        <v>47.230564760972648</v>
      </c>
      <c r="GU12" s="308">
        <v>40.634793804779136</v>
      </c>
      <c r="GV12" s="209">
        <v>52.640800707628337</v>
      </c>
      <c r="GW12" s="210">
        <v>48.234900403499495</v>
      </c>
      <c r="GX12" s="187">
        <v>46.99010025316678</v>
      </c>
      <c r="GY12" s="211">
        <v>52.363376456269229</v>
      </c>
      <c r="GZ12" s="188">
        <v>50.24377063026882</v>
      </c>
      <c r="HA12" s="211">
        <v>48.801648007016453</v>
      </c>
      <c r="HB12" s="211">
        <v>40.402195684087296</v>
      </c>
      <c r="HC12" s="211">
        <v>52.162911009241263</v>
      </c>
      <c r="HD12" s="211">
        <v>51.808905255933162</v>
      </c>
      <c r="HE12" s="211">
        <v>46.148803823288652</v>
      </c>
      <c r="HF12" s="799">
        <v>52.084341803781889</v>
      </c>
      <c r="HG12" s="799">
        <v>41.631975576935496</v>
      </c>
      <c r="HH12" s="799">
        <v>48.513749408710787</v>
      </c>
      <c r="HI12" s="799" t="s">
        <v>15</v>
      </c>
      <c r="HJ12" s="799">
        <v>38.311308182414415</v>
      </c>
      <c r="HK12" s="799">
        <v>52.27186718589531</v>
      </c>
      <c r="HL12" s="799">
        <v>62.854424464000424</v>
      </c>
      <c r="HM12" s="799">
        <v>60.004028847852162</v>
      </c>
      <c r="HN12" s="799">
        <v>54.645661182853893</v>
      </c>
      <c r="HO12" s="799">
        <v>54.262026374169388</v>
      </c>
      <c r="HP12" s="785" t="s">
        <v>78</v>
      </c>
      <c r="HQ12" s="785" t="s">
        <v>78</v>
      </c>
      <c r="HR12" s="785" t="s">
        <v>78</v>
      </c>
      <c r="HS12" s="785" t="s">
        <v>78</v>
      </c>
      <c r="HT12" s="785" t="s">
        <v>78</v>
      </c>
      <c r="HU12" s="785" t="s">
        <v>78</v>
      </c>
      <c r="HV12" s="785" t="s">
        <v>78</v>
      </c>
      <c r="HZ12" s="185"/>
      <c r="IE12" s="220"/>
      <c r="IG12" s="220"/>
      <c r="IH12" s="220"/>
      <c r="II12" s="220"/>
      <c r="IJ12" s="220"/>
      <c r="IK12" s="220"/>
      <c r="IL12" s="220"/>
      <c r="IM12" s="220"/>
    </row>
    <row r="13" spans="1:247" s="189" customFormat="1" ht="9.75" customHeight="1">
      <c r="A13" s="163" t="s">
        <v>25</v>
      </c>
      <c r="B13" s="164">
        <v>38349.093999999997</v>
      </c>
      <c r="C13" s="164">
        <v>2211682.7620999995</v>
      </c>
      <c r="D13" s="165">
        <v>57.672360189265476</v>
      </c>
      <c r="E13" s="166"/>
      <c r="F13" s="170">
        <v>54.5</v>
      </c>
      <c r="G13" s="170">
        <v>56.3</v>
      </c>
      <c r="H13" s="170">
        <v>53.9</v>
      </c>
      <c r="I13" s="170">
        <v>56.9</v>
      </c>
      <c r="J13" s="170">
        <v>63.8</v>
      </c>
      <c r="K13" s="170">
        <v>61.8</v>
      </c>
      <c r="L13" s="170">
        <v>61.6</v>
      </c>
      <c r="M13" s="170">
        <v>64.7</v>
      </c>
      <c r="N13" s="170">
        <v>80.2</v>
      </c>
      <c r="O13" s="170">
        <v>72.875281895428387</v>
      </c>
      <c r="P13" s="170">
        <v>73.411727852977691</v>
      </c>
      <c r="Q13" s="170">
        <v>53.6</v>
      </c>
      <c r="R13" s="170">
        <v>74.3</v>
      </c>
      <c r="S13" s="170">
        <v>82.4</v>
      </c>
      <c r="T13" s="169">
        <v>75.206833209039644</v>
      </c>
      <c r="U13" s="756">
        <v>82.989880078773339</v>
      </c>
      <c r="V13" s="170">
        <v>85.200063231734006</v>
      </c>
      <c r="W13" s="169">
        <v>87.487094153216901</v>
      </c>
      <c r="X13" s="171">
        <v>83.302238457909695</v>
      </c>
      <c r="Y13" s="172">
        <v>87.410111573664196</v>
      </c>
      <c r="Z13" s="172">
        <v>83.413448036703258</v>
      </c>
      <c r="AA13" s="173">
        <v>92.82602511035337</v>
      </c>
      <c r="AB13" s="173">
        <v>86.811910188894558</v>
      </c>
      <c r="AC13" s="173">
        <v>91.696305117902895</v>
      </c>
      <c r="AD13" s="173">
        <v>74.204461851097975</v>
      </c>
      <c r="AE13" s="173">
        <v>70.552656520381831</v>
      </c>
      <c r="AF13" s="173">
        <v>90.358360941127458</v>
      </c>
      <c r="AG13" s="173">
        <v>86.79269131215996</v>
      </c>
      <c r="AH13" s="785">
        <v>82.635420493865155</v>
      </c>
      <c r="AI13" s="785">
        <v>76.261410374604566</v>
      </c>
      <c r="AJ13" s="785">
        <v>100.25261824115105</v>
      </c>
      <c r="AK13" s="785">
        <v>89.508123967639079</v>
      </c>
      <c r="AL13" s="785">
        <v>84.840643569451132</v>
      </c>
      <c r="AM13" s="785">
        <v>83.896582800949545</v>
      </c>
      <c r="AN13" s="785">
        <v>79.151086067918129</v>
      </c>
      <c r="AO13" s="785">
        <v>89.366299404344389</v>
      </c>
      <c r="AP13" s="785">
        <v>92.542473463093856</v>
      </c>
      <c r="AQ13" s="785">
        <v>92.772887665841495</v>
      </c>
      <c r="AR13" s="785">
        <v>90.1</v>
      </c>
      <c r="AS13" s="785">
        <v>88.5</v>
      </c>
      <c r="AT13" s="785">
        <v>75</v>
      </c>
      <c r="AU13" s="785">
        <v>81</v>
      </c>
      <c r="AV13" s="785">
        <v>85.8</v>
      </c>
      <c r="AW13" s="785">
        <v>80.900000000000006</v>
      </c>
      <c r="AX13" s="786">
        <v>89.5</v>
      </c>
      <c r="AY13" s="175">
        <v>42.2</v>
      </c>
      <c r="AZ13" s="170">
        <v>45.3</v>
      </c>
      <c r="BA13" s="170">
        <v>40.9</v>
      </c>
      <c r="BB13" s="170">
        <v>46.4</v>
      </c>
      <c r="BC13" s="170">
        <v>57.3</v>
      </c>
      <c r="BD13" s="170">
        <v>49</v>
      </c>
      <c r="BE13" s="170">
        <v>52.7</v>
      </c>
      <c r="BF13" s="170">
        <v>51.6</v>
      </c>
      <c r="BG13" s="170">
        <v>59.7</v>
      </c>
      <c r="BH13" s="170">
        <v>57.206474879172596</v>
      </c>
      <c r="BI13" s="170">
        <v>52.7</v>
      </c>
      <c r="BJ13" s="170">
        <v>41.5</v>
      </c>
      <c r="BK13" s="170">
        <v>61.342832844741338</v>
      </c>
      <c r="BL13" s="170">
        <v>63.8</v>
      </c>
      <c r="BM13" s="756">
        <v>56.463352022840461</v>
      </c>
      <c r="BN13" s="756">
        <v>61.872109045594279</v>
      </c>
      <c r="BO13" s="221">
        <v>63.190837170907947</v>
      </c>
      <c r="BP13" s="259">
        <v>60.6913670158429</v>
      </c>
      <c r="BQ13" s="171">
        <v>65.720510493008035</v>
      </c>
      <c r="BR13" s="172">
        <v>59.946229898733193</v>
      </c>
      <c r="BS13" s="172">
        <v>58.418421273990745</v>
      </c>
      <c r="BT13" s="173">
        <v>70.843095687364695</v>
      </c>
      <c r="BU13" s="173">
        <v>64.829263510818308</v>
      </c>
      <c r="BV13" s="173">
        <v>64.907916588133219</v>
      </c>
      <c r="BW13" s="173">
        <v>57.206325266323134</v>
      </c>
      <c r="BX13" s="173">
        <v>61.187566569281202</v>
      </c>
      <c r="BY13" s="173">
        <v>68.808167204687251</v>
      </c>
      <c r="BZ13" s="173">
        <v>64.370405993971133</v>
      </c>
      <c r="CA13" s="785">
        <v>60.233720753523848</v>
      </c>
      <c r="CB13" s="785">
        <v>55.986299693647524</v>
      </c>
      <c r="CC13" s="785">
        <v>65.404731933375984</v>
      </c>
      <c r="CD13" s="785" t="s">
        <v>15</v>
      </c>
      <c r="CE13" s="785">
        <v>51.222071312653362</v>
      </c>
      <c r="CF13" s="785">
        <v>57.776863843582809</v>
      </c>
      <c r="CG13" s="785">
        <v>66.705876161663696</v>
      </c>
      <c r="CH13" s="785">
        <v>64.388272737924382</v>
      </c>
      <c r="CI13" s="785">
        <v>62.346167373147587</v>
      </c>
      <c r="CJ13" s="785">
        <v>64.476280416112346</v>
      </c>
      <c r="CK13" s="785" t="s">
        <v>15</v>
      </c>
      <c r="CL13" s="785" t="s">
        <v>15</v>
      </c>
      <c r="CM13" s="785">
        <v>64.5</v>
      </c>
      <c r="CN13" s="785">
        <v>56.3</v>
      </c>
      <c r="CO13" s="785">
        <v>75.099999999999994</v>
      </c>
      <c r="CP13" s="785" t="s">
        <v>574</v>
      </c>
      <c r="CQ13" s="785" t="s">
        <v>301</v>
      </c>
      <c r="CR13" s="175">
        <v>41</v>
      </c>
      <c r="CS13" s="170">
        <v>40.9</v>
      </c>
      <c r="CT13" s="170">
        <v>43.9</v>
      </c>
      <c r="CU13" s="170">
        <v>39.9</v>
      </c>
      <c r="CV13" s="170">
        <v>44.8</v>
      </c>
      <c r="CW13" s="170">
        <v>41.5</v>
      </c>
      <c r="CX13" s="170">
        <v>46.2</v>
      </c>
      <c r="CY13" s="170">
        <v>45.3</v>
      </c>
      <c r="CZ13" s="170">
        <v>46.630658826937477</v>
      </c>
      <c r="DA13" s="170">
        <v>44.619847747327704</v>
      </c>
      <c r="DB13" s="170">
        <v>46.4</v>
      </c>
      <c r="DC13" s="170">
        <v>52.3</v>
      </c>
      <c r="DD13" s="170">
        <v>55.02458474182081</v>
      </c>
      <c r="DE13" s="756">
        <v>58.148650041030749</v>
      </c>
      <c r="DF13" s="756">
        <v>60.074137392971018</v>
      </c>
      <c r="DG13" s="756">
        <v>60.640526735434619</v>
      </c>
      <c r="DH13" s="221">
        <v>62.140477758150524</v>
      </c>
      <c r="DI13" s="259">
        <v>68.458635724017</v>
      </c>
      <c r="DJ13" s="171">
        <v>64.455462326358031</v>
      </c>
      <c r="DK13" s="172">
        <v>72.916288770398111</v>
      </c>
      <c r="DL13" s="172">
        <v>60.532263105529594</v>
      </c>
      <c r="DM13" s="173">
        <v>72.880626198385201</v>
      </c>
      <c r="DN13" s="173">
        <v>64.363913912109439</v>
      </c>
      <c r="DO13" s="173">
        <v>68.987205734624524</v>
      </c>
      <c r="DP13" s="173">
        <v>63.171183049876674</v>
      </c>
      <c r="DQ13" s="173">
        <v>55.812909124347023</v>
      </c>
      <c r="DR13" s="173">
        <v>82.666871092099996</v>
      </c>
      <c r="DS13" s="173">
        <v>69.739379547162457</v>
      </c>
      <c r="DT13" s="785">
        <v>69.347827934721323</v>
      </c>
      <c r="DU13" s="785">
        <v>53.139919559045666</v>
      </c>
      <c r="DV13" s="785">
        <v>79.203980009210994</v>
      </c>
      <c r="DW13" s="785">
        <v>71.480480318379051</v>
      </c>
      <c r="DX13" s="785">
        <v>56.346880811757345</v>
      </c>
      <c r="DY13" s="785">
        <v>56.903360561627082</v>
      </c>
      <c r="DZ13" s="785">
        <v>61.384189956168619</v>
      </c>
      <c r="EA13" s="785">
        <v>72.716852427911562</v>
      </c>
      <c r="EB13" s="785">
        <v>70.88719294807062</v>
      </c>
      <c r="EC13" s="785">
        <v>65.133347519875031</v>
      </c>
      <c r="ED13" s="785">
        <v>74.099999999999994</v>
      </c>
      <c r="EE13" s="785">
        <v>78</v>
      </c>
      <c r="EF13" s="785">
        <v>62.6</v>
      </c>
      <c r="EG13" s="785" t="s">
        <v>301</v>
      </c>
      <c r="EH13" s="346">
        <v>73.8</v>
      </c>
      <c r="EI13" s="346">
        <v>62.6</v>
      </c>
      <c r="EJ13" s="346">
        <v>77.2</v>
      </c>
      <c r="EK13" s="175">
        <v>54.6</v>
      </c>
      <c r="EL13" s="756">
        <v>46.7</v>
      </c>
      <c r="EM13" s="756">
        <v>54.7</v>
      </c>
      <c r="EN13" s="756">
        <v>50</v>
      </c>
      <c r="EO13" s="756">
        <v>38.799999999999997</v>
      </c>
      <c r="EP13" s="756">
        <v>57.5</v>
      </c>
      <c r="EQ13" s="756">
        <v>55.1</v>
      </c>
      <c r="ER13" s="756">
        <v>58.4</v>
      </c>
      <c r="ES13" s="170">
        <v>59.4</v>
      </c>
      <c r="ET13" s="170">
        <v>58.084950117279263</v>
      </c>
      <c r="EU13" s="170">
        <v>65.847856164545192</v>
      </c>
      <c r="EV13" s="170">
        <v>68.07532087458587</v>
      </c>
      <c r="EW13" s="170">
        <v>70.505622992851414</v>
      </c>
      <c r="EX13" s="756">
        <v>76.554444675877136</v>
      </c>
      <c r="EY13" s="756">
        <v>77.438262042410031</v>
      </c>
      <c r="EZ13" s="756">
        <v>63.31435566332091</v>
      </c>
      <c r="FA13" s="221">
        <v>71.446406425747327</v>
      </c>
      <c r="FB13" s="259">
        <v>79.802041470096285</v>
      </c>
      <c r="FC13" s="171">
        <v>63.340933416376799</v>
      </c>
      <c r="FD13" s="172">
        <v>74.448024995667723</v>
      </c>
      <c r="FE13" s="172">
        <v>74.372336316078574</v>
      </c>
      <c r="FF13" s="173">
        <v>80.086625128370628</v>
      </c>
      <c r="FG13" s="173">
        <v>75.957916761653735</v>
      </c>
      <c r="FH13" s="173">
        <v>80.263169161543587</v>
      </c>
      <c r="FI13" s="173">
        <v>62.954959798812347</v>
      </c>
      <c r="FJ13" s="173">
        <v>57.648659763005803</v>
      </c>
      <c r="FK13" s="173">
        <v>83.705524188572312</v>
      </c>
      <c r="FL13" s="173">
        <v>82.813067247347604</v>
      </c>
      <c r="FM13" s="785">
        <v>76.331269346398926</v>
      </c>
      <c r="FN13" s="785">
        <v>61.349593512508953</v>
      </c>
      <c r="FO13" s="785">
        <v>80.656997111154809</v>
      </c>
      <c r="FP13" s="785">
        <v>80.529584184403959</v>
      </c>
      <c r="FQ13" s="785">
        <v>77.679589450694678</v>
      </c>
      <c r="FR13" s="785">
        <v>71.165246804753863</v>
      </c>
      <c r="FS13" s="785">
        <v>68.960110650706213</v>
      </c>
      <c r="FT13" s="785">
        <v>80.590410476855496</v>
      </c>
      <c r="FU13" s="785">
        <v>86.438824767420357</v>
      </c>
      <c r="FV13" s="785">
        <v>89.704672668275748</v>
      </c>
      <c r="FW13" s="785">
        <v>88.1</v>
      </c>
      <c r="FX13" s="785">
        <v>83.9</v>
      </c>
      <c r="FY13" s="785">
        <v>77.400000000000006</v>
      </c>
      <c r="FZ13" s="785">
        <v>86.1</v>
      </c>
      <c r="GA13" s="346">
        <v>90.1</v>
      </c>
      <c r="GB13" s="346">
        <v>76.2</v>
      </c>
      <c r="GC13" s="346">
        <v>84.3</v>
      </c>
      <c r="GD13" s="175">
        <v>43.1</v>
      </c>
      <c r="GE13" s="756">
        <v>44.3</v>
      </c>
      <c r="GF13" s="756">
        <v>47.7</v>
      </c>
      <c r="GG13" s="756">
        <v>44.8</v>
      </c>
      <c r="GH13" s="756">
        <v>51.1</v>
      </c>
      <c r="GI13" s="756">
        <v>38.5</v>
      </c>
      <c r="GJ13" s="756">
        <v>44.4</v>
      </c>
      <c r="GK13" s="756">
        <v>48.9</v>
      </c>
      <c r="GL13" s="170">
        <v>54</v>
      </c>
      <c r="GM13" s="170">
        <v>48.340783248319433</v>
      </c>
      <c r="GN13" s="170">
        <v>47.6</v>
      </c>
      <c r="GO13" s="170">
        <v>45.5</v>
      </c>
      <c r="GP13" s="170">
        <v>49.52721803616658</v>
      </c>
      <c r="GQ13" s="756">
        <v>55.414500498704221</v>
      </c>
      <c r="GR13" s="756">
        <v>49.554803308685116</v>
      </c>
      <c r="GS13" s="756">
        <v>53.475203766483823</v>
      </c>
      <c r="GT13" s="221">
        <v>46.374264896395871</v>
      </c>
      <c r="GU13" s="259">
        <v>48.682690637168484</v>
      </c>
      <c r="GV13" s="171">
        <v>63.040661637154436</v>
      </c>
      <c r="GW13" s="172">
        <v>56.743967372285411</v>
      </c>
      <c r="GX13" s="187">
        <v>50.019751291431817</v>
      </c>
      <c r="GY13" s="173">
        <v>59.963266919690945</v>
      </c>
      <c r="GZ13" s="188">
        <v>50.136385435525831</v>
      </c>
      <c r="HA13" s="173">
        <v>53.683290043706563</v>
      </c>
      <c r="HB13" s="173">
        <v>43.784962352113375</v>
      </c>
      <c r="HC13" s="173">
        <v>56.252985417410137</v>
      </c>
      <c r="HD13" s="173">
        <v>50.835930711414207</v>
      </c>
      <c r="HE13" s="173">
        <v>47.841174269575355</v>
      </c>
      <c r="HF13" s="785">
        <v>52.761166693943686</v>
      </c>
      <c r="HG13" s="785">
        <v>45.709849292256571</v>
      </c>
      <c r="HH13" s="785">
        <v>57.809921605134882</v>
      </c>
      <c r="HI13" s="785">
        <v>53.70233148267473</v>
      </c>
      <c r="HJ13" s="785">
        <v>48.516964525554386</v>
      </c>
      <c r="HK13" s="785">
        <v>53.675732686731074</v>
      </c>
      <c r="HL13" s="785">
        <v>55.969414836018736</v>
      </c>
      <c r="HM13" s="785">
        <v>59.400669510940524</v>
      </c>
      <c r="HN13" s="785">
        <v>58.46157448130721</v>
      </c>
      <c r="HO13" s="785">
        <v>67.909677605757295</v>
      </c>
      <c r="HP13" s="785">
        <v>68.5</v>
      </c>
      <c r="HQ13" s="785">
        <v>61.6</v>
      </c>
      <c r="HR13" s="785">
        <v>55.7</v>
      </c>
      <c r="HS13" s="785">
        <v>53.7</v>
      </c>
      <c r="HT13" s="788">
        <v>50</v>
      </c>
      <c r="HU13" s="788">
        <v>52.6</v>
      </c>
      <c r="HV13" s="791">
        <v>71.099999999999994</v>
      </c>
      <c r="HZ13" s="185"/>
      <c r="IE13" s="190"/>
      <c r="IG13" s="190"/>
      <c r="IH13" s="190"/>
      <c r="II13" s="190"/>
      <c r="IJ13" s="190"/>
      <c r="IK13" s="190"/>
      <c r="IL13" s="190"/>
      <c r="IM13" s="190"/>
    </row>
    <row r="14" spans="1:247" s="189" customFormat="1" ht="9.75" customHeight="1">
      <c r="A14" s="163" t="s">
        <v>26</v>
      </c>
      <c r="B14" s="164">
        <v>50057.083300000006</v>
      </c>
      <c r="C14" s="164">
        <v>3688722.3561</v>
      </c>
      <c r="D14" s="165">
        <v>73.69031739210422</v>
      </c>
      <c r="E14" s="166"/>
      <c r="F14" s="170">
        <v>59.8</v>
      </c>
      <c r="G14" s="170">
        <v>60.3</v>
      </c>
      <c r="H14" s="170">
        <v>57.6</v>
      </c>
      <c r="I14" s="170">
        <v>58.7</v>
      </c>
      <c r="J14" s="170">
        <v>64.8</v>
      </c>
      <c r="K14" s="170">
        <v>64.3</v>
      </c>
      <c r="L14" s="170">
        <v>67.900000000000006</v>
      </c>
      <c r="M14" s="170">
        <v>64.599999999999994</v>
      </c>
      <c r="N14" s="170">
        <v>81.400000000000006</v>
      </c>
      <c r="O14" s="170">
        <v>76.773959527694188</v>
      </c>
      <c r="P14" s="170">
        <v>71.011344380945701</v>
      </c>
      <c r="Q14" s="170">
        <v>56</v>
      </c>
      <c r="R14" s="170">
        <v>79.8</v>
      </c>
      <c r="S14" s="170">
        <v>83.6</v>
      </c>
      <c r="T14" s="169">
        <v>74.987423364359785</v>
      </c>
      <c r="U14" s="756">
        <v>84.900756439825926</v>
      </c>
      <c r="V14" s="170">
        <v>87.317405023604579</v>
      </c>
      <c r="W14" s="169">
        <v>87.465301180759454</v>
      </c>
      <c r="X14" s="171">
        <v>84.810712552864899</v>
      </c>
      <c r="Y14" s="172">
        <v>88.902149764907875</v>
      </c>
      <c r="Z14" s="172">
        <v>83.89731723593043</v>
      </c>
      <c r="AA14" s="173">
        <v>94.503651602812269</v>
      </c>
      <c r="AB14" s="173">
        <v>87.853098433970587</v>
      </c>
      <c r="AC14" s="173">
        <v>93.920112022450354</v>
      </c>
      <c r="AD14" s="173">
        <v>73.280062645582149</v>
      </c>
      <c r="AE14" s="173">
        <v>74.450773852928151</v>
      </c>
      <c r="AF14" s="173">
        <v>89.763604679361023</v>
      </c>
      <c r="AG14" s="173">
        <v>85.348116999453268</v>
      </c>
      <c r="AH14" s="785">
        <v>83.1278756410087</v>
      </c>
      <c r="AI14" s="785">
        <v>74.897074110793227</v>
      </c>
      <c r="AJ14" s="785">
        <v>100.6295985234059</v>
      </c>
      <c r="AK14" s="785">
        <v>90.489113864090328</v>
      </c>
      <c r="AL14" s="785">
        <v>83.926565350721958</v>
      </c>
      <c r="AM14" s="785">
        <v>74.645666446737991</v>
      </c>
      <c r="AN14" s="785">
        <v>76.490541136114331</v>
      </c>
      <c r="AO14" s="785">
        <v>87.020833865882139</v>
      </c>
      <c r="AP14" s="785">
        <v>90.533559460010267</v>
      </c>
      <c r="AQ14" s="785">
        <v>89.823059398840044</v>
      </c>
      <c r="AR14" s="785">
        <v>87.4</v>
      </c>
      <c r="AS14" s="785">
        <v>86.9</v>
      </c>
      <c r="AT14" s="785">
        <v>72.400000000000006</v>
      </c>
      <c r="AU14" s="785">
        <v>90.1</v>
      </c>
      <c r="AV14" s="785">
        <v>80</v>
      </c>
      <c r="AW14" s="785">
        <v>77.099999999999994</v>
      </c>
      <c r="AX14" s="786">
        <v>86.8</v>
      </c>
      <c r="AY14" s="175">
        <v>44</v>
      </c>
      <c r="AZ14" s="170">
        <v>47</v>
      </c>
      <c r="BA14" s="170">
        <v>41.9</v>
      </c>
      <c r="BB14" s="170">
        <v>46.9</v>
      </c>
      <c r="BC14" s="170">
        <v>57.5</v>
      </c>
      <c r="BD14" s="170">
        <v>50.9</v>
      </c>
      <c r="BE14" s="170">
        <v>59.4</v>
      </c>
      <c r="BF14" s="170">
        <v>57.9</v>
      </c>
      <c r="BG14" s="170">
        <v>65.099999999999994</v>
      </c>
      <c r="BH14" s="170">
        <v>64.407289898928568</v>
      </c>
      <c r="BI14" s="170">
        <v>53.9</v>
      </c>
      <c r="BJ14" s="170">
        <v>46.4</v>
      </c>
      <c r="BK14" s="170">
        <v>68.447793908324741</v>
      </c>
      <c r="BL14" s="170">
        <v>66.900000000000006</v>
      </c>
      <c r="BM14" s="756">
        <v>61.974922290668495</v>
      </c>
      <c r="BN14" s="756">
        <v>67.326018610522254</v>
      </c>
      <c r="BO14" s="221">
        <v>65.824931736947192</v>
      </c>
      <c r="BP14" s="259">
        <v>64.052957217559253</v>
      </c>
      <c r="BQ14" s="171">
        <v>72.047073478691686</v>
      </c>
      <c r="BR14" s="172">
        <v>69.647177861961268</v>
      </c>
      <c r="BS14" s="172">
        <v>65.634169339019223</v>
      </c>
      <c r="BT14" s="173">
        <v>70.862784321163616</v>
      </c>
      <c r="BU14" s="173">
        <v>68.862427096253413</v>
      </c>
      <c r="BV14" s="173">
        <v>69.546283556828371</v>
      </c>
      <c r="BW14" s="173">
        <v>56.264179639753188</v>
      </c>
      <c r="BX14" s="173">
        <v>64.705333049154973</v>
      </c>
      <c r="BY14" s="173">
        <v>69.946033148273187</v>
      </c>
      <c r="BZ14" s="173">
        <v>65.326868042451267</v>
      </c>
      <c r="CA14" s="785">
        <v>65.220695190466273</v>
      </c>
      <c r="CB14" s="785">
        <v>58.700148262115526</v>
      </c>
      <c r="CC14" s="785">
        <v>79.723020624863125</v>
      </c>
      <c r="CD14" s="785">
        <v>61.336830530057078</v>
      </c>
      <c r="CE14" s="785">
        <v>56.05068726702703</v>
      </c>
      <c r="CF14" s="785">
        <v>57.280729322196201</v>
      </c>
      <c r="CG14" s="785">
        <v>66.943075079707825</v>
      </c>
      <c r="CH14" s="785">
        <v>69.040702918706046</v>
      </c>
      <c r="CI14" s="785">
        <v>52.974856386078415</v>
      </c>
      <c r="CJ14" s="785">
        <v>63.624244425253565</v>
      </c>
      <c r="CK14" s="785">
        <v>65.7</v>
      </c>
      <c r="CL14" s="785">
        <v>63.5</v>
      </c>
      <c r="CM14" s="785">
        <v>49.1</v>
      </c>
      <c r="CN14" s="785">
        <v>57.4</v>
      </c>
      <c r="CO14" s="785">
        <v>43.9</v>
      </c>
      <c r="CP14" s="785" t="s">
        <v>574</v>
      </c>
      <c r="CQ14" s="785">
        <v>62.6</v>
      </c>
      <c r="CR14" s="175">
        <v>41.7</v>
      </c>
      <c r="CS14" s="170">
        <v>41.8</v>
      </c>
      <c r="CT14" s="170">
        <v>43.9</v>
      </c>
      <c r="CU14" s="170">
        <v>39.9</v>
      </c>
      <c r="CV14" s="170">
        <v>45.1</v>
      </c>
      <c r="CW14" s="170">
        <v>40.9</v>
      </c>
      <c r="CX14" s="170">
        <v>47.4</v>
      </c>
      <c r="CY14" s="170">
        <v>47.5</v>
      </c>
      <c r="CZ14" s="170">
        <v>47.631316741678631</v>
      </c>
      <c r="DA14" s="170">
        <v>46.220559774137648</v>
      </c>
      <c r="DB14" s="170">
        <v>48.1</v>
      </c>
      <c r="DC14" s="170">
        <v>51</v>
      </c>
      <c r="DD14" s="170">
        <v>61.527490211308738</v>
      </c>
      <c r="DE14" s="756">
        <v>63.345167935072006</v>
      </c>
      <c r="DF14" s="756">
        <v>64.463917500100834</v>
      </c>
      <c r="DG14" s="756">
        <v>70.919911212223496</v>
      </c>
      <c r="DH14" s="221">
        <v>66.65423319222829</v>
      </c>
      <c r="DI14" s="259">
        <v>71.730877746931711</v>
      </c>
      <c r="DJ14" s="171">
        <v>71.287464610478452</v>
      </c>
      <c r="DK14" s="172">
        <v>75.79304677950006</v>
      </c>
      <c r="DL14" s="172">
        <v>70.336210283814609</v>
      </c>
      <c r="DM14" s="173">
        <v>77.400677258529456</v>
      </c>
      <c r="DN14" s="173">
        <v>73.489130011777746</v>
      </c>
      <c r="DO14" s="173">
        <v>81.025800532432939</v>
      </c>
      <c r="DP14" s="173">
        <v>63.964970611514765</v>
      </c>
      <c r="DQ14" s="173">
        <v>59.698926152347433</v>
      </c>
      <c r="DR14" s="173">
        <v>76.446379626843722</v>
      </c>
      <c r="DS14" s="173">
        <v>64.787738085538479</v>
      </c>
      <c r="DT14" s="785">
        <v>66.212175495095877</v>
      </c>
      <c r="DU14" s="785">
        <v>51.436594529238526</v>
      </c>
      <c r="DV14" s="785">
        <v>80.456442944413723</v>
      </c>
      <c r="DW14" s="785">
        <v>79.34781251170503</v>
      </c>
      <c r="DX14" s="785">
        <v>65.50808148778583</v>
      </c>
      <c r="DY14" s="785">
        <v>58.319162740914102</v>
      </c>
      <c r="DZ14" s="785">
        <v>70.394023312039209</v>
      </c>
      <c r="EA14" s="785">
        <v>80.133975195690098</v>
      </c>
      <c r="EB14" s="785">
        <v>78.313270313385004</v>
      </c>
      <c r="EC14" s="785">
        <v>71.508405298894502</v>
      </c>
      <c r="ED14" s="785" t="s">
        <v>15</v>
      </c>
      <c r="EE14" s="785" t="s">
        <v>15</v>
      </c>
      <c r="EF14" s="785" t="s">
        <v>301</v>
      </c>
      <c r="EG14" s="785">
        <v>64.2</v>
      </c>
      <c r="EH14" s="346" t="s">
        <v>301</v>
      </c>
      <c r="EI14" s="346" t="s">
        <v>575</v>
      </c>
      <c r="EJ14" s="346" t="s">
        <v>301</v>
      </c>
      <c r="EK14" s="175">
        <v>57.5</v>
      </c>
      <c r="EL14" s="756">
        <v>47.3</v>
      </c>
      <c r="EM14" s="756">
        <v>57.3</v>
      </c>
      <c r="EN14" s="756">
        <v>54.7</v>
      </c>
      <c r="EO14" s="756">
        <v>58.3</v>
      </c>
      <c r="EP14" s="756">
        <v>63.1</v>
      </c>
      <c r="EQ14" s="756">
        <v>62.7</v>
      </c>
      <c r="ER14" s="756">
        <v>63.1</v>
      </c>
      <c r="ES14" s="170">
        <v>64</v>
      </c>
      <c r="ET14" s="170">
        <v>60.184406145614609</v>
      </c>
      <c r="EU14" s="170">
        <v>67.849310759212202</v>
      </c>
      <c r="EV14" s="170">
        <v>74.473001544150492</v>
      </c>
      <c r="EW14" s="170">
        <v>77.506181304198364</v>
      </c>
      <c r="EX14" s="756">
        <v>81.119212631241311</v>
      </c>
      <c r="EY14" s="756">
        <v>81.070250699729513</v>
      </c>
      <c r="EZ14" s="756">
        <v>63.908172669044077</v>
      </c>
      <c r="FA14" s="221">
        <v>74.359048546708678</v>
      </c>
      <c r="FB14" s="259">
        <v>83.518826764942403</v>
      </c>
      <c r="FC14" s="171">
        <v>69.287395772329688</v>
      </c>
      <c r="FD14" s="172">
        <v>82.579073554355389</v>
      </c>
      <c r="FE14" s="172">
        <v>76.894680281139216</v>
      </c>
      <c r="FF14" s="173">
        <v>85.6038611264038</v>
      </c>
      <c r="FG14" s="173">
        <v>81.117144431713527</v>
      </c>
      <c r="FH14" s="173">
        <v>88.105774847794208</v>
      </c>
      <c r="FI14" s="173">
        <v>67.453201667236257</v>
      </c>
      <c r="FJ14" s="173">
        <v>62.683621552163451</v>
      </c>
      <c r="FK14" s="173">
        <v>85.89749484158861</v>
      </c>
      <c r="FL14" s="173">
        <v>87.314164628610087</v>
      </c>
      <c r="FM14" s="785">
        <v>79.229011025488546</v>
      </c>
      <c r="FN14" s="785">
        <v>62.645547845149892</v>
      </c>
      <c r="FO14" s="785">
        <v>85.381740657093133</v>
      </c>
      <c r="FP14" s="785">
        <v>85.932521816567601</v>
      </c>
      <c r="FQ14" s="785">
        <v>84.065487865515792</v>
      </c>
      <c r="FR14" s="785">
        <v>71.623779328899374</v>
      </c>
      <c r="FS14" s="785">
        <v>73.483645236751244</v>
      </c>
      <c r="FT14" s="785">
        <v>82.118027798843983</v>
      </c>
      <c r="FU14" s="785">
        <v>92.459957045025462</v>
      </c>
      <c r="FV14" s="785">
        <v>95.315183702699215</v>
      </c>
      <c r="FW14" s="785">
        <v>89.3</v>
      </c>
      <c r="FX14" s="785">
        <v>87.6</v>
      </c>
      <c r="FY14" s="785">
        <v>69</v>
      </c>
      <c r="FZ14" s="785">
        <v>86.9</v>
      </c>
      <c r="GA14" s="346">
        <v>87</v>
      </c>
      <c r="GB14" s="346">
        <v>80.8</v>
      </c>
      <c r="GC14" s="346">
        <v>92.4</v>
      </c>
      <c r="GD14" s="175">
        <v>42.1</v>
      </c>
      <c r="GE14" s="756">
        <v>39.200000000000003</v>
      </c>
      <c r="GF14" s="756">
        <v>40.1</v>
      </c>
      <c r="GG14" s="756">
        <v>37.799999999999997</v>
      </c>
      <c r="GH14" s="756">
        <v>49</v>
      </c>
      <c r="GI14" s="756">
        <v>32.700000000000003</v>
      </c>
      <c r="GJ14" s="756">
        <v>40.9</v>
      </c>
      <c r="GK14" s="756">
        <v>49.4</v>
      </c>
      <c r="GL14" s="170">
        <v>47.4</v>
      </c>
      <c r="GM14" s="170">
        <v>46.439178938344135</v>
      </c>
      <c r="GN14" s="170">
        <v>42.7</v>
      </c>
      <c r="GO14" s="170">
        <v>36.299999999999997</v>
      </c>
      <c r="GP14" s="170">
        <v>51.02804282514132</v>
      </c>
      <c r="GQ14" s="756">
        <v>61.251048829484411</v>
      </c>
      <c r="GR14" s="756">
        <v>57.583343196514292</v>
      </c>
      <c r="GS14" s="756">
        <v>53.60144503236728</v>
      </c>
      <c r="GT14" s="221">
        <v>60.546520622275352</v>
      </c>
      <c r="GU14" s="259">
        <v>57.719368580918925</v>
      </c>
      <c r="GV14" s="171">
        <v>59.015356855707573</v>
      </c>
      <c r="GW14" s="172">
        <v>60.300309501940198</v>
      </c>
      <c r="GX14" s="187">
        <v>56.750631488918202</v>
      </c>
      <c r="GY14" s="173">
        <v>54.84342103488963</v>
      </c>
      <c r="GZ14" s="188">
        <v>54.994517535036351</v>
      </c>
      <c r="HA14" s="173">
        <v>59.241974245764609</v>
      </c>
      <c r="HB14" s="173">
        <v>52.070965104018534</v>
      </c>
      <c r="HC14" s="173">
        <v>52.985765737542586</v>
      </c>
      <c r="HD14" s="173" t="s">
        <v>15</v>
      </c>
      <c r="HE14" s="173" t="s">
        <v>15</v>
      </c>
      <c r="HF14" s="785">
        <v>56.682645308721391</v>
      </c>
      <c r="HG14" s="785">
        <v>45.600961660636841</v>
      </c>
      <c r="HH14" s="785">
        <v>63.868149251218966</v>
      </c>
      <c r="HI14" s="785" t="s">
        <v>15</v>
      </c>
      <c r="HJ14" s="785">
        <v>41.818636385213502</v>
      </c>
      <c r="HK14" s="785">
        <v>51.029615418085939</v>
      </c>
      <c r="HL14" s="785">
        <v>62.043896578395909</v>
      </c>
      <c r="HM14" s="785">
        <v>63.416427371380493</v>
      </c>
      <c r="HN14" s="785">
        <v>62.192463999186465</v>
      </c>
      <c r="HO14" s="785">
        <v>42.780568817967357</v>
      </c>
      <c r="HP14" s="785" t="s">
        <v>15</v>
      </c>
      <c r="HQ14" s="785" t="s">
        <v>15</v>
      </c>
      <c r="HR14" s="785">
        <v>49.9</v>
      </c>
      <c r="HS14" s="785">
        <v>64.2</v>
      </c>
      <c r="HT14" s="788" t="s">
        <v>301</v>
      </c>
      <c r="HU14" s="788" t="s">
        <v>301</v>
      </c>
      <c r="HV14" s="791" t="s">
        <v>301</v>
      </c>
      <c r="HZ14" s="185"/>
      <c r="IE14" s="190"/>
      <c r="IG14" s="190"/>
      <c r="IH14" s="190"/>
      <c r="II14" s="190"/>
      <c r="IJ14" s="190"/>
      <c r="IK14" s="190"/>
      <c r="IL14" s="190"/>
      <c r="IM14" s="190"/>
    </row>
    <row r="15" spans="1:247" s="189" customFormat="1" ht="9.75" customHeight="1">
      <c r="A15" s="163" t="s">
        <v>606</v>
      </c>
      <c r="B15" s="164">
        <v>121832.35009999998</v>
      </c>
      <c r="C15" s="164">
        <v>5872695.3767999988</v>
      </c>
      <c r="D15" s="165">
        <v>48.2030870452691</v>
      </c>
      <c r="E15" s="166"/>
      <c r="F15" s="170">
        <v>55.5</v>
      </c>
      <c r="G15" s="170">
        <v>56.5</v>
      </c>
      <c r="H15" s="170">
        <v>54.9</v>
      </c>
      <c r="I15" s="170">
        <v>55.1</v>
      </c>
      <c r="J15" s="170">
        <v>64.5</v>
      </c>
      <c r="K15" s="170">
        <v>61.3</v>
      </c>
      <c r="L15" s="170">
        <v>63.3</v>
      </c>
      <c r="M15" s="170">
        <v>61.8</v>
      </c>
      <c r="N15" s="170">
        <v>78.3</v>
      </c>
      <c r="O15" s="170">
        <v>75.374434223803874</v>
      </c>
      <c r="P15" s="170">
        <v>71.511424270952404</v>
      </c>
      <c r="Q15" s="170">
        <v>54</v>
      </c>
      <c r="R15" s="170">
        <v>71.900000000000006</v>
      </c>
      <c r="S15" s="170">
        <v>81.3</v>
      </c>
      <c r="T15" s="169">
        <v>75.323185949042227</v>
      </c>
      <c r="U15" s="756">
        <v>82.907839632819417</v>
      </c>
      <c r="V15" s="170">
        <v>81.460922999334642</v>
      </c>
      <c r="W15" s="169">
        <v>84.203764247684461</v>
      </c>
      <c r="X15" s="171">
        <v>82.356482620951866</v>
      </c>
      <c r="Y15" s="172">
        <v>88.50920378757796</v>
      </c>
      <c r="Z15" s="172">
        <v>81.977015462850204</v>
      </c>
      <c r="AA15" s="173">
        <v>93.548783541738544</v>
      </c>
      <c r="AB15" s="173">
        <v>87.740817024332742</v>
      </c>
      <c r="AC15" s="173">
        <v>95.426192815104145</v>
      </c>
      <c r="AD15" s="173">
        <v>76.361570991608787</v>
      </c>
      <c r="AE15" s="173">
        <v>78.822820887629362</v>
      </c>
      <c r="AF15" s="173">
        <v>89.94141037564988</v>
      </c>
      <c r="AG15" s="173">
        <v>84.807048550273521</v>
      </c>
      <c r="AH15" s="785">
        <v>84.299301984475804</v>
      </c>
      <c r="AI15" s="785">
        <v>77.548947650801438</v>
      </c>
      <c r="AJ15" s="785">
        <v>93.878518850598311</v>
      </c>
      <c r="AK15" s="785">
        <v>87.470141707636728</v>
      </c>
      <c r="AL15" s="785">
        <v>81.814725714696095</v>
      </c>
      <c r="AM15" s="785">
        <v>82.044528519869985</v>
      </c>
      <c r="AN15" s="785">
        <v>78.182247001246665</v>
      </c>
      <c r="AO15" s="785">
        <v>87.448073690068924</v>
      </c>
      <c r="AP15" s="785">
        <v>91.763681023083166</v>
      </c>
      <c r="AQ15" s="785">
        <v>91.629744734159601</v>
      </c>
      <c r="AR15" s="785">
        <v>88.7</v>
      </c>
      <c r="AS15" s="785">
        <v>85.9</v>
      </c>
      <c r="AT15" s="785">
        <v>74.2</v>
      </c>
      <c r="AU15" s="785">
        <v>84</v>
      </c>
      <c r="AV15" s="785">
        <v>87.3</v>
      </c>
      <c r="AW15" s="785">
        <v>80.7</v>
      </c>
      <c r="AX15" s="786">
        <v>89.1</v>
      </c>
      <c r="AY15" s="175">
        <v>37.9</v>
      </c>
      <c r="AZ15" s="170">
        <v>42.9</v>
      </c>
      <c r="BA15" s="170">
        <v>39.4</v>
      </c>
      <c r="BB15" s="170">
        <v>42.1</v>
      </c>
      <c r="BC15" s="170">
        <v>52.5</v>
      </c>
      <c r="BD15" s="170">
        <v>43</v>
      </c>
      <c r="BE15" s="170">
        <v>50.4</v>
      </c>
      <c r="BF15" s="170">
        <v>50</v>
      </c>
      <c r="BG15" s="170">
        <v>54.7</v>
      </c>
      <c r="BH15" s="170">
        <v>55.606293763671289</v>
      </c>
      <c r="BI15" s="170">
        <v>49</v>
      </c>
      <c r="BJ15" s="170">
        <v>38.9</v>
      </c>
      <c r="BK15" s="170">
        <v>47.533190214114427</v>
      </c>
      <c r="BL15" s="170">
        <v>59.8</v>
      </c>
      <c r="BM15" s="756">
        <v>52.736454038004773</v>
      </c>
      <c r="BN15" s="756">
        <v>58.241216618807059</v>
      </c>
      <c r="BO15" s="221">
        <v>55.436363672607897</v>
      </c>
      <c r="BP15" s="259">
        <v>56.802522645147867</v>
      </c>
      <c r="BQ15" s="171">
        <v>61.569081110420633</v>
      </c>
      <c r="BR15" s="172">
        <v>59.988166204158169</v>
      </c>
      <c r="BS15" s="172">
        <v>56.920130534930863</v>
      </c>
      <c r="BT15" s="173">
        <v>65.862627438254108</v>
      </c>
      <c r="BU15" s="173">
        <v>60.796066606241183</v>
      </c>
      <c r="BV15" s="173">
        <v>63.592483670001897</v>
      </c>
      <c r="BW15" s="173">
        <v>52.341651985514034</v>
      </c>
      <c r="BX15" s="173">
        <v>61.440772332291935</v>
      </c>
      <c r="BY15" s="173">
        <v>64.173331473481852</v>
      </c>
      <c r="BZ15" s="173">
        <v>60.744270643349722</v>
      </c>
      <c r="CA15" s="785">
        <v>60.042238694064409</v>
      </c>
      <c r="CB15" s="785">
        <v>52.109897142018184</v>
      </c>
      <c r="CC15" s="785">
        <v>60.174493870702328</v>
      </c>
      <c r="CD15" s="785" t="s">
        <v>15</v>
      </c>
      <c r="CE15" s="785">
        <v>49.791807170113628</v>
      </c>
      <c r="CF15" s="785">
        <v>54.160421523660872</v>
      </c>
      <c r="CG15" s="785">
        <v>64.957062369411773</v>
      </c>
      <c r="CH15" s="785">
        <v>54.428650974488086</v>
      </c>
      <c r="CI15" s="785">
        <v>56.346042768918473</v>
      </c>
      <c r="CJ15" s="785">
        <v>62.70783567309936</v>
      </c>
      <c r="CK15" s="785">
        <v>66.099999999999994</v>
      </c>
      <c r="CL15" s="785">
        <v>67</v>
      </c>
      <c r="CM15" s="785">
        <v>48</v>
      </c>
      <c r="CN15" s="785">
        <v>43.9</v>
      </c>
      <c r="CO15" s="785">
        <v>53.4</v>
      </c>
      <c r="CP15" s="785">
        <v>55.7</v>
      </c>
      <c r="CQ15" s="785">
        <v>62.6</v>
      </c>
      <c r="CR15" s="175">
        <v>37.799999999999997</v>
      </c>
      <c r="CS15" s="170">
        <v>37.700000000000003</v>
      </c>
      <c r="CT15" s="170">
        <v>39.700000000000003</v>
      </c>
      <c r="CU15" s="170">
        <v>33.700000000000003</v>
      </c>
      <c r="CV15" s="170">
        <v>43.4</v>
      </c>
      <c r="CW15" s="170">
        <v>34.200000000000003</v>
      </c>
      <c r="CX15" s="170">
        <v>43.7</v>
      </c>
      <c r="CY15" s="170">
        <v>44.3</v>
      </c>
      <c r="CZ15" s="170">
        <v>44.129014040084591</v>
      </c>
      <c r="DA15" s="170">
        <v>42.218779707112795</v>
      </c>
      <c r="DB15" s="170">
        <v>39.299999999999997</v>
      </c>
      <c r="DC15" s="170">
        <v>48.5</v>
      </c>
      <c r="DD15" s="170">
        <v>48.521679272332904</v>
      </c>
      <c r="DE15" s="756">
        <v>52.820162248604596</v>
      </c>
      <c r="DF15" s="756">
        <v>50.648251147855142</v>
      </c>
      <c r="DG15" s="756">
        <v>54.123690622836996</v>
      </c>
      <c r="DH15" s="221">
        <v>54.240844371329921</v>
      </c>
      <c r="DI15" s="259">
        <v>63.204282022212944</v>
      </c>
      <c r="DJ15" s="171">
        <v>63.081882152289964</v>
      </c>
      <c r="DK15" s="172">
        <v>68.362139103757343</v>
      </c>
      <c r="DL15" s="172">
        <v>59.329089459806575</v>
      </c>
      <c r="DM15" s="173">
        <v>68.183718056558348</v>
      </c>
      <c r="DN15" s="173">
        <v>56.452932928253304</v>
      </c>
      <c r="DO15" s="173">
        <v>74.550407645976165</v>
      </c>
      <c r="DP15" s="173">
        <v>55.510296733633773</v>
      </c>
      <c r="DQ15" s="173">
        <v>52.511559707494612</v>
      </c>
      <c r="DR15" s="173">
        <v>66.500676620485379</v>
      </c>
      <c r="DS15" s="173">
        <v>62.684684754336757</v>
      </c>
      <c r="DT15" s="785">
        <v>57.5426040730785</v>
      </c>
      <c r="DU15" s="785">
        <v>42.225050987096374</v>
      </c>
      <c r="DV15" s="785">
        <v>58.023609877773758</v>
      </c>
      <c r="DW15" s="785">
        <v>61.990609600094672</v>
      </c>
      <c r="DX15" s="785">
        <v>47.701444912753409</v>
      </c>
      <c r="DY15" s="785">
        <v>52.915081734189606</v>
      </c>
      <c r="DZ15" s="785">
        <v>62.723425607683751</v>
      </c>
      <c r="EA15" s="785">
        <v>71.052272790462254</v>
      </c>
      <c r="EB15" s="785">
        <v>70.085365459301414</v>
      </c>
      <c r="EC15" s="785">
        <v>69.116809778971728</v>
      </c>
      <c r="ED15" s="785">
        <v>63.8</v>
      </c>
      <c r="EE15" s="785">
        <v>56.5</v>
      </c>
      <c r="EF15" s="785">
        <v>42.8</v>
      </c>
      <c r="EG15" s="785">
        <v>57.3</v>
      </c>
      <c r="EH15" s="346">
        <v>59.9</v>
      </c>
      <c r="EI15" s="346">
        <v>59.6</v>
      </c>
      <c r="EJ15" s="346">
        <v>57.2</v>
      </c>
      <c r="EK15" s="175">
        <v>51.6</v>
      </c>
      <c r="EL15" s="756">
        <v>44</v>
      </c>
      <c r="EM15" s="756">
        <v>51.9</v>
      </c>
      <c r="EN15" s="756">
        <v>48.6</v>
      </c>
      <c r="EO15" s="756">
        <v>48.7</v>
      </c>
      <c r="EP15" s="756">
        <v>55.3</v>
      </c>
      <c r="EQ15" s="756">
        <v>56</v>
      </c>
      <c r="ER15" s="756">
        <v>56.8</v>
      </c>
      <c r="ES15" s="170">
        <v>58.3</v>
      </c>
      <c r="ET15" s="170">
        <v>56.985235054817849</v>
      </c>
      <c r="EU15" s="170">
        <v>58.242328704810454</v>
      </c>
      <c r="EV15" s="170">
        <v>60.977893881787608</v>
      </c>
      <c r="EW15" s="170">
        <v>66.105272054290452</v>
      </c>
      <c r="EX15" s="756">
        <v>68.367465001926604</v>
      </c>
      <c r="EY15" s="756">
        <v>69.05521162926577</v>
      </c>
      <c r="EZ15" s="756">
        <v>56.380009199895063</v>
      </c>
      <c r="FA15" s="221">
        <v>63.185011415736419</v>
      </c>
      <c r="FB15" s="259">
        <v>72.294169262652446</v>
      </c>
      <c r="FC15" s="171">
        <v>58.691654846064232</v>
      </c>
      <c r="FD15" s="172">
        <v>70.903741819016744</v>
      </c>
      <c r="FE15" s="172">
        <v>67.77474142006912</v>
      </c>
      <c r="FF15" s="173">
        <v>75.504687111506684</v>
      </c>
      <c r="FG15" s="173">
        <v>69.348249396673864</v>
      </c>
      <c r="FH15" s="173">
        <v>76.961435442679615</v>
      </c>
      <c r="FI15" s="173">
        <v>62.072089624654218</v>
      </c>
      <c r="FJ15" s="173">
        <v>57.884304349734066</v>
      </c>
      <c r="FK15" s="173">
        <v>77.080311454814904</v>
      </c>
      <c r="FL15" s="173">
        <v>77.138438972299795</v>
      </c>
      <c r="FM15" s="785">
        <v>70.21978452769207</v>
      </c>
      <c r="FN15" s="785">
        <v>52.510569878305844</v>
      </c>
      <c r="FO15" s="785">
        <v>70.1824285566382</v>
      </c>
      <c r="FP15" s="785">
        <v>73.043181256272504</v>
      </c>
      <c r="FQ15" s="785">
        <v>69.630726262744389</v>
      </c>
      <c r="FR15" s="785">
        <v>60.909857642616892</v>
      </c>
      <c r="FS15" s="785">
        <v>66.398064796078032</v>
      </c>
      <c r="FT15" s="785">
        <v>73.55408618086723</v>
      </c>
      <c r="FU15" s="785">
        <v>80.415374221599436</v>
      </c>
      <c r="FV15" s="785">
        <v>81.578639603588883</v>
      </c>
      <c r="FW15" s="785">
        <v>77</v>
      </c>
      <c r="FX15" s="785">
        <v>74.400000000000006</v>
      </c>
      <c r="FY15" s="785">
        <v>60.7</v>
      </c>
      <c r="FZ15" s="785">
        <v>72.2</v>
      </c>
      <c r="GA15" s="346">
        <v>71.2</v>
      </c>
      <c r="GB15" s="346">
        <v>70.5</v>
      </c>
      <c r="GC15" s="346">
        <v>78.900000000000006</v>
      </c>
      <c r="GD15" s="175">
        <v>37.200000000000003</v>
      </c>
      <c r="GE15" s="756">
        <v>38.200000000000003</v>
      </c>
      <c r="GF15" s="756">
        <v>38.799999999999997</v>
      </c>
      <c r="GG15" s="756">
        <v>38.4</v>
      </c>
      <c r="GH15" s="756">
        <v>44.6</v>
      </c>
      <c r="GI15" s="756">
        <v>31.5</v>
      </c>
      <c r="GJ15" s="756">
        <v>38.9</v>
      </c>
      <c r="GK15" s="756">
        <v>47.4</v>
      </c>
      <c r="GL15" s="170">
        <v>46.8</v>
      </c>
      <c r="GM15" s="170">
        <v>45.138081252571538</v>
      </c>
      <c r="GN15" s="170">
        <v>35.6</v>
      </c>
      <c r="GO15" s="170">
        <v>31.3</v>
      </c>
      <c r="GP15" s="170">
        <v>37.420564738436951</v>
      </c>
      <c r="GQ15" s="756">
        <v>50.681945168418579</v>
      </c>
      <c r="GR15" s="756">
        <v>33.955491995826854</v>
      </c>
      <c r="GS15" s="756">
        <v>45.338107268060355</v>
      </c>
      <c r="GT15" s="221">
        <v>45.328287767049069</v>
      </c>
      <c r="GU15" s="259">
        <v>45.547496633292397</v>
      </c>
      <c r="GV15" s="171">
        <v>52.639138317143271</v>
      </c>
      <c r="GW15" s="172">
        <v>46.739250260222143</v>
      </c>
      <c r="GX15" s="187">
        <v>45.357489320467735</v>
      </c>
      <c r="GY15" s="173">
        <v>54.167984114201353</v>
      </c>
      <c r="GZ15" s="188">
        <v>45.190410157864228</v>
      </c>
      <c r="HA15" s="173">
        <v>48.848582723927727</v>
      </c>
      <c r="HB15" s="173">
        <v>40.1426386570216</v>
      </c>
      <c r="HC15" s="173">
        <v>44.297418833606159</v>
      </c>
      <c r="HD15" s="173">
        <v>45.856419467604503</v>
      </c>
      <c r="HE15" s="173">
        <v>45.722429109913421</v>
      </c>
      <c r="HF15" s="785">
        <v>45.900659898822482</v>
      </c>
      <c r="HG15" s="785">
        <v>42.678481427317031</v>
      </c>
      <c r="HH15" s="785">
        <v>47.012329197317776</v>
      </c>
      <c r="HI15" s="785">
        <v>53.103250087933958</v>
      </c>
      <c r="HJ15" s="785">
        <v>44.135498508163828</v>
      </c>
      <c r="HK15" s="785">
        <v>55.482221166123026</v>
      </c>
      <c r="HL15" s="785">
        <v>59.058033561595835</v>
      </c>
      <c r="HM15" s="785">
        <v>60.375153437156456</v>
      </c>
      <c r="HN15" s="785">
        <v>63.764482428402815</v>
      </c>
      <c r="HO15" s="785">
        <v>61.108616717615227</v>
      </c>
      <c r="HP15" s="785">
        <v>65.2</v>
      </c>
      <c r="HQ15" s="785">
        <v>58.8</v>
      </c>
      <c r="HR15" s="785">
        <v>52.2</v>
      </c>
      <c r="HS15" s="785">
        <v>45.5</v>
      </c>
      <c r="HT15" s="788">
        <v>54.4</v>
      </c>
      <c r="HU15" s="788">
        <v>52.7</v>
      </c>
      <c r="HV15" s="791">
        <v>67.3</v>
      </c>
      <c r="HZ15" s="185"/>
      <c r="IE15" s="190"/>
      <c r="IG15" s="190"/>
      <c r="IH15" s="190"/>
      <c r="II15" s="190"/>
      <c r="IJ15" s="190"/>
      <c r="IK15" s="190"/>
      <c r="IL15" s="190"/>
      <c r="IM15" s="190"/>
    </row>
    <row r="16" spans="1:247" s="189" customFormat="1" ht="9.75" customHeight="1">
      <c r="A16" s="163" t="s">
        <v>27</v>
      </c>
      <c r="B16" s="164">
        <v>144728.06209999998</v>
      </c>
      <c r="C16" s="164">
        <v>5322593.3215999985</v>
      </c>
      <c r="D16" s="165">
        <v>36.776512062479966</v>
      </c>
      <c r="E16" s="166"/>
      <c r="F16" s="170">
        <v>50.5</v>
      </c>
      <c r="G16" s="170">
        <v>51.9</v>
      </c>
      <c r="H16" s="170">
        <v>49.9</v>
      </c>
      <c r="I16" s="170">
        <v>50.2</v>
      </c>
      <c r="J16" s="170">
        <v>62</v>
      </c>
      <c r="K16" s="170">
        <v>57.2</v>
      </c>
      <c r="L16" s="170">
        <v>61.5</v>
      </c>
      <c r="M16" s="170">
        <v>57.6</v>
      </c>
      <c r="N16" s="170">
        <v>71</v>
      </c>
      <c r="O16" s="170">
        <v>71.175858312133101</v>
      </c>
      <c r="P16" s="170">
        <v>69.211056776921708</v>
      </c>
      <c r="Q16" s="170">
        <v>57.5</v>
      </c>
      <c r="R16" s="170">
        <v>65.900000000000006</v>
      </c>
      <c r="S16" s="170">
        <v>76.3</v>
      </c>
      <c r="T16" s="169">
        <v>64.952679041507466</v>
      </c>
      <c r="U16" s="756">
        <v>73.849294217669936</v>
      </c>
      <c r="V16" s="170">
        <v>76.08497909322692</v>
      </c>
      <c r="W16" s="169">
        <v>77.620875047324986</v>
      </c>
      <c r="X16" s="171">
        <v>74.678636273454231</v>
      </c>
      <c r="Y16" s="172">
        <v>84.07296046942426</v>
      </c>
      <c r="Z16" s="172">
        <v>74.833767298368002</v>
      </c>
      <c r="AA16" s="173">
        <v>85.11426491161491</v>
      </c>
      <c r="AB16" s="173">
        <v>83.316088927230652</v>
      </c>
      <c r="AC16" s="173">
        <v>87.97985019324264</v>
      </c>
      <c r="AD16" s="173">
        <v>68.884781336620804</v>
      </c>
      <c r="AE16" s="173">
        <v>75.541703534923002</v>
      </c>
      <c r="AF16" s="173">
        <v>81.242159846753992</v>
      </c>
      <c r="AG16" s="173">
        <v>82.758757507895226</v>
      </c>
      <c r="AH16" s="785">
        <v>80.740527922381361</v>
      </c>
      <c r="AI16" s="785">
        <v>72.232534353826239</v>
      </c>
      <c r="AJ16" s="785">
        <v>86.850392261012018</v>
      </c>
      <c r="AK16" s="785">
        <v>83.114920251178788</v>
      </c>
      <c r="AL16" s="785">
        <v>74.426354324894092</v>
      </c>
      <c r="AM16" s="785">
        <v>75.714806571760235</v>
      </c>
      <c r="AN16" s="785">
        <v>80.181600118674979</v>
      </c>
      <c r="AO16" s="785">
        <v>90.598007952450459</v>
      </c>
      <c r="AP16" s="785">
        <v>86.113017857603253</v>
      </c>
      <c r="AQ16" s="785">
        <v>85.97184011704276</v>
      </c>
      <c r="AR16" s="785">
        <v>80.5</v>
      </c>
      <c r="AS16" s="785">
        <v>80.8</v>
      </c>
      <c r="AT16" s="785">
        <v>64</v>
      </c>
      <c r="AU16" s="785">
        <v>76.7</v>
      </c>
      <c r="AV16" s="785">
        <v>75.400000000000006</v>
      </c>
      <c r="AW16" s="785">
        <v>75.099999999999994</v>
      </c>
      <c r="AX16" s="786">
        <v>80.599999999999994</v>
      </c>
      <c r="AY16" s="175">
        <v>36.299999999999997</v>
      </c>
      <c r="AZ16" s="170">
        <v>40.200000000000003</v>
      </c>
      <c r="BA16" s="170">
        <v>37.6</v>
      </c>
      <c r="BB16" s="170">
        <v>43.1</v>
      </c>
      <c r="BC16" s="170">
        <v>51.9</v>
      </c>
      <c r="BD16" s="170">
        <v>42.6</v>
      </c>
      <c r="BE16" s="170">
        <v>51.4</v>
      </c>
      <c r="BF16" s="170">
        <v>50.4</v>
      </c>
      <c r="BG16" s="170">
        <v>52.5</v>
      </c>
      <c r="BH16" s="170">
        <v>53.106010770700415</v>
      </c>
      <c r="BI16" s="170">
        <v>49.3</v>
      </c>
      <c r="BJ16" s="170">
        <v>44.4</v>
      </c>
      <c r="BK16" s="170">
        <v>49.334447948544032</v>
      </c>
      <c r="BL16" s="170">
        <v>57.3</v>
      </c>
      <c r="BM16" s="756">
        <v>47.3794324032147</v>
      </c>
      <c r="BN16" s="756">
        <v>51.781093442029004</v>
      </c>
      <c r="BO16" s="221">
        <v>51.206969078219672</v>
      </c>
      <c r="BP16" s="259">
        <v>52.725096149341056</v>
      </c>
      <c r="BQ16" s="171">
        <v>54.614035934747079</v>
      </c>
      <c r="BR16" s="172">
        <v>59.202772556343454</v>
      </c>
      <c r="BS16" s="172">
        <v>52.882583047419168</v>
      </c>
      <c r="BT16" s="173">
        <v>56.969912169694652</v>
      </c>
      <c r="BU16" s="173">
        <v>55.443709773119316</v>
      </c>
      <c r="BV16" s="173">
        <v>57.213226282162182</v>
      </c>
      <c r="BW16" s="173">
        <v>45.859837629917799</v>
      </c>
      <c r="BX16" s="173">
        <v>55.748971548253053</v>
      </c>
      <c r="BY16" s="173">
        <v>56.700751149952346</v>
      </c>
      <c r="BZ16" s="173">
        <v>53.414725673545632</v>
      </c>
      <c r="CA16" s="785">
        <v>54.700373592268434</v>
      </c>
      <c r="CB16" s="785">
        <v>48.270803855082818</v>
      </c>
      <c r="CC16" s="785">
        <v>51.085849814222897</v>
      </c>
      <c r="CD16" s="785" t="s">
        <v>15</v>
      </c>
      <c r="CE16" s="785">
        <v>40.694853352307618</v>
      </c>
      <c r="CF16" s="785">
        <v>51.482031289788836</v>
      </c>
      <c r="CG16" s="785">
        <v>69.21521380476571</v>
      </c>
      <c r="CH16" s="785">
        <v>53.229179973163404</v>
      </c>
      <c r="CI16" s="785">
        <v>54.331384627416078</v>
      </c>
      <c r="CJ16" s="785">
        <v>53.632131504376765</v>
      </c>
      <c r="CK16" s="785" t="s">
        <v>15</v>
      </c>
      <c r="CL16" s="785" t="s">
        <v>15</v>
      </c>
      <c r="CM16" s="785" t="s">
        <v>301</v>
      </c>
      <c r="CN16" s="785" t="s">
        <v>301</v>
      </c>
      <c r="CO16" s="785" t="s">
        <v>301</v>
      </c>
      <c r="CP16" s="785" t="s">
        <v>574</v>
      </c>
      <c r="CQ16" s="785" t="s">
        <v>301</v>
      </c>
      <c r="CR16" s="175">
        <v>37.4</v>
      </c>
      <c r="CS16" s="170">
        <v>38.6</v>
      </c>
      <c r="CT16" s="170">
        <v>41.3</v>
      </c>
      <c r="CU16" s="170">
        <v>36</v>
      </c>
      <c r="CV16" s="170">
        <v>43.5</v>
      </c>
      <c r="CW16" s="170">
        <v>36.299999999999997</v>
      </c>
      <c r="CX16" s="170">
        <v>45.9</v>
      </c>
      <c r="CY16" s="170">
        <v>45.1</v>
      </c>
      <c r="CZ16" s="170">
        <v>45.830132495144547</v>
      </c>
      <c r="DA16" s="170">
        <v>40.618067680302794</v>
      </c>
      <c r="DB16" s="170">
        <v>40.200000000000003</v>
      </c>
      <c r="DC16" s="170">
        <v>51</v>
      </c>
      <c r="DD16" s="170">
        <v>46.720874680782408</v>
      </c>
      <c r="DE16" s="756">
        <v>50.702788892408094</v>
      </c>
      <c r="DF16" s="756">
        <v>49.979380335655158</v>
      </c>
      <c r="DG16" s="756">
        <v>52.536308501108998</v>
      </c>
      <c r="DH16" s="221">
        <v>52.565095818727968</v>
      </c>
      <c r="DI16" s="259">
        <v>58.769476333567894</v>
      </c>
      <c r="DJ16" s="171">
        <v>58.162487966919578</v>
      </c>
      <c r="DK16" s="172">
        <v>68.94732619496169</v>
      </c>
      <c r="DL16" s="172">
        <v>58.743382686834735</v>
      </c>
      <c r="DM16" s="173">
        <v>66.564386133415397</v>
      </c>
      <c r="DN16" s="173">
        <v>61.113665995123007</v>
      </c>
      <c r="DO16" s="173">
        <v>76.977192274199552</v>
      </c>
      <c r="DP16" s="173">
        <v>61.137802483987308</v>
      </c>
      <c r="DQ16" s="173">
        <v>59.870458066349975</v>
      </c>
      <c r="DR16" s="173">
        <v>72.928758972124584</v>
      </c>
      <c r="DS16" s="173">
        <v>66.07789698749643</v>
      </c>
      <c r="DT16" s="785">
        <v>63.474039864442403</v>
      </c>
      <c r="DU16" s="785">
        <v>43.123807134554887</v>
      </c>
      <c r="DV16" s="785">
        <v>62.254604309998413</v>
      </c>
      <c r="DW16" s="785">
        <v>65.678116549197739</v>
      </c>
      <c r="DX16" s="785">
        <v>50.26978318582082</v>
      </c>
      <c r="DY16" s="785">
        <v>53.836198414161402</v>
      </c>
      <c r="DZ16" s="785">
        <v>67.472069447875967</v>
      </c>
      <c r="EA16" s="785">
        <v>75.233935749295327</v>
      </c>
      <c r="EB16" s="785">
        <v>71.606096599821996</v>
      </c>
      <c r="EC16" s="785">
        <v>71.623133924809025</v>
      </c>
      <c r="ED16" s="785">
        <v>68.599999999999994</v>
      </c>
      <c r="EE16" s="785">
        <v>63.6</v>
      </c>
      <c r="EF16" s="785">
        <v>54.8</v>
      </c>
      <c r="EG16" s="785">
        <v>57.3</v>
      </c>
      <c r="EH16" s="346">
        <v>63.4</v>
      </c>
      <c r="EI16" s="346">
        <v>65.8</v>
      </c>
      <c r="EJ16" s="346">
        <v>65.400000000000006</v>
      </c>
      <c r="EK16" s="175">
        <v>47.1</v>
      </c>
      <c r="EL16" s="756">
        <v>44.7</v>
      </c>
      <c r="EM16" s="756">
        <v>47.9</v>
      </c>
      <c r="EN16" s="756">
        <v>45.1</v>
      </c>
      <c r="EO16" s="756">
        <v>39.799999999999997</v>
      </c>
      <c r="EP16" s="756">
        <v>51.2</v>
      </c>
      <c r="EQ16" s="756">
        <v>54.9</v>
      </c>
      <c r="ER16" s="756">
        <v>52</v>
      </c>
      <c r="ES16" s="170">
        <v>53.9</v>
      </c>
      <c r="ET16" s="170">
        <v>53.586115770846284</v>
      </c>
      <c r="EU16" s="170">
        <v>58.142255975077134</v>
      </c>
      <c r="EV16" s="170">
        <v>64.576589258417755</v>
      </c>
      <c r="EW16" s="170">
        <v>60.10479350170742</v>
      </c>
      <c r="EX16" s="756">
        <v>63.329156282081918</v>
      </c>
      <c r="EY16" s="756">
        <v>62.585848869650434</v>
      </c>
      <c r="EZ16" s="756">
        <v>51.34790795511433</v>
      </c>
      <c r="FA16" s="221">
        <v>59.093642859691847</v>
      </c>
      <c r="FB16" s="259">
        <v>66.007448082622417</v>
      </c>
      <c r="FC16" s="171">
        <v>56.235511070165153</v>
      </c>
      <c r="FD16" s="172">
        <v>69.14703871688431</v>
      </c>
      <c r="FE16" s="172">
        <v>63.809954867918094</v>
      </c>
      <c r="FF16" s="173">
        <v>70.591596703701413</v>
      </c>
      <c r="FG16" s="173">
        <v>66.844337263821089</v>
      </c>
      <c r="FH16" s="173">
        <v>73.338045077357819</v>
      </c>
      <c r="FI16" s="173">
        <v>58.894244479037411</v>
      </c>
      <c r="FJ16" s="173">
        <v>58.317548533197701</v>
      </c>
      <c r="FK16" s="173">
        <v>75.751671005031767</v>
      </c>
      <c r="FL16" s="173">
        <v>75.887860523759414</v>
      </c>
      <c r="FM16" s="785">
        <v>69.682210983397923</v>
      </c>
      <c r="FN16" s="785">
        <v>49.932567603420843</v>
      </c>
      <c r="FO16" s="785">
        <v>66.225434542147951</v>
      </c>
      <c r="FP16" s="785">
        <v>70.77731856028808</v>
      </c>
      <c r="FQ16" s="785">
        <v>65.367507575623691</v>
      </c>
      <c r="FR16" s="785">
        <v>59.840038000936282</v>
      </c>
      <c r="FS16" s="785">
        <v>67.422085175412434</v>
      </c>
      <c r="FT16" s="785">
        <v>73.533939110662246</v>
      </c>
      <c r="FU16" s="785">
        <v>75.711451947619011</v>
      </c>
      <c r="FV16" s="785">
        <v>80.713800326406059</v>
      </c>
      <c r="FW16" s="785">
        <v>74.5</v>
      </c>
      <c r="FX16" s="785">
        <v>74.400000000000006</v>
      </c>
      <c r="FY16" s="785">
        <v>60.8</v>
      </c>
      <c r="FZ16" s="785">
        <v>70.099999999999994</v>
      </c>
      <c r="GA16" s="346">
        <v>68.599999999999994</v>
      </c>
      <c r="GB16" s="346">
        <v>70</v>
      </c>
      <c r="GC16" s="346">
        <v>77.400000000000006</v>
      </c>
      <c r="GD16" s="175">
        <v>37.5</v>
      </c>
      <c r="GE16" s="756">
        <v>39</v>
      </c>
      <c r="GF16" s="756">
        <v>39.299999999999997</v>
      </c>
      <c r="GG16" s="756">
        <v>39.200000000000003</v>
      </c>
      <c r="GH16" s="756">
        <v>46.3</v>
      </c>
      <c r="GI16" s="756">
        <v>31.2</v>
      </c>
      <c r="GJ16" s="756">
        <v>41</v>
      </c>
      <c r="GK16" s="756">
        <v>45.3</v>
      </c>
      <c r="GL16" s="170">
        <v>45</v>
      </c>
      <c r="GM16" s="170">
        <v>43.736899129431833</v>
      </c>
      <c r="GN16" s="170">
        <v>39.1</v>
      </c>
      <c r="GO16" s="170">
        <v>34.299999999999997</v>
      </c>
      <c r="GP16" s="170">
        <v>35.11930006200901</v>
      </c>
      <c r="GQ16" s="756">
        <v>46.044697354226599</v>
      </c>
      <c r="GR16" s="756">
        <v>35.763753671786731</v>
      </c>
      <c r="GS16" s="756">
        <v>43.936849440280142</v>
      </c>
      <c r="GT16" s="221">
        <v>45.505739607294053</v>
      </c>
      <c r="GU16" s="259">
        <v>43.894990710682706</v>
      </c>
      <c r="GV16" s="171">
        <v>49.744877789241784</v>
      </c>
      <c r="GW16" s="172">
        <v>46.126715993815779</v>
      </c>
      <c r="GX16" s="187">
        <v>42.598232487441791</v>
      </c>
      <c r="GY16" s="173">
        <v>53.169215361535308</v>
      </c>
      <c r="GZ16" s="188">
        <v>47.49626895971624</v>
      </c>
      <c r="HA16" s="173">
        <v>50.246990621934465</v>
      </c>
      <c r="HB16" s="173">
        <v>40.923851469812085</v>
      </c>
      <c r="HC16" s="173">
        <v>49.817885006921173</v>
      </c>
      <c r="HD16" s="173">
        <v>48.338425240935649</v>
      </c>
      <c r="HE16" s="173">
        <v>46.693553338641834</v>
      </c>
      <c r="HF16" s="785">
        <v>45.912506406766099</v>
      </c>
      <c r="HG16" s="785">
        <v>39.822152564639474</v>
      </c>
      <c r="HH16" s="785">
        <v>41.254034255695785</v>
      </c>
      <c r="HI16" s="785">
        <v>51.58048681037446</v>
      </c>
      <c r="HJ16" s="785">
        <v>43.970002615021421</v>
      </c>
      <c r="HK16" s="785">
        <v>43.548979217088792</v>
      </c>
      <c r="HL16" s="785">
        <v>57.785989075108937</v>
      </c>
      <c r="HM16" s="785">
        <v>55.782259206428989</v>
      </c>
      <c r="HN16" s="785">
        <v>54.743063087901064</v>
      </c>
      <c r="HO16" s="785">
        <v>51.929405812560901</v>
      </c>
      <c r="HP16" s="785">
        <v>45.7</v>
      </c>
      <c r="HQ16" s="785" t="s">
        <v>15</v>
      </c>
      <c r="HR16" s="785">
        <v>36.200000000000003</v>
      </c>
      <c r="HS16" s="785">
        <v>34.9</v>
      </c>
      <c r="HT16" s="788">
        <v>29.8</v>
      </c>
      <c r="HU16" s="788" t="s">
        <v>575</v>
      </c>
      <c r="HV16" s="791" t="s">
        <v>301</v>
      </c>
      <c r="HZ16" s="185"/>
      <c r="IE16" s="190"/>
      <c r="IG16" s="190"/>
      <c r="IH16" s="190"/>
      <c r="II16" s="190"/>
      <c r="IJ16" s="190"/>
      <c r="IK16" s="190"/>
      <c r="IL16" s="190"/>
      <c r="IM16" s="190"/>
    </row>
    <row r="17" spans="1:247" s="189" customFormat="1" ht="9.75" customHeight="1">
      <c r="A17" s="163" t="s">
        <v>28</v>
      </c>
      <c r="B17" s="164">
        <v>43021.593699999998</v>
      </c>
      <c r="C17" s="164">
        <v>2704694.1977999993</v>
      </c>
      <c r="D17" s="165">
        <v>62.868293923755765</v>
      </c>
      <c r="E17" s="166"/>
      <c r="F17" s="170">
        <v>51.5</v>
      </c>
      <c r="G17" s="170">
        <v>53.1</v>
      </c>
      <c r="H17" s="170">
        <v>51.1</v>
      </c>
      <c r="I17" s="170">
        <v>51</v>
      </c>
      <c r="J17" s="170">
        <v>59.3</v>
      </c>
      <c r="K17" s="170">
        <v>55.9</v>
      </c>
      <c r="L17" s="170">
        <v>57.1</v>
      </c>
      <c r="M17" s="170">
        <v>58.4</v>
      </c>
      <c r="N17" s="170">
        <v>73.900000000000006</v>
      </c>
      <c r="O17" s="170">
        <v>67.17721458673239</v>
      </c>
      <c r="P17" s="170">
        <v>69.51110471092575</v>
      </c>
      <c r="Q17" s="170">
        <v>55.6</v>
      </c>
      <c r="R17" s="170">
        <v>73.3</v>
      </c>
      <c r="S17" s="170">
        <v>77.7</v>
      </c>
      <c r="T17" s="169">
        <v>74.404274786510555</v>
      </c>
      <c r="U17" s="756">
        <v>79.379597621370451</v>
      </c>
      <c r="V17" s="170">
        <v>78.839897379042796</v>
      </c>
      <c r="W17" s="169">
        <v>80.389618732342768</v>
      </c>
      <c r="X17" s="171">
        <v>80.950115714895546</v>
      </c>
      <c r="Y17" s="172">
        <v>84.674565769006406</v>
      </c>
      <c r="Z17" s="172">
        <v>77.242066897302479</v>
      </c>
      <c r="AA17" s="173">
        <v>91.029470690951939</v>
      </c>
      <c r="AB17" s="173">
        <v>84.109551346420503</v>
      </c>
      <c r="AC17" s="173">
        <v>92.229999482585015</v>
      </c>
      <c r="AD17" s="173">
        <v>73.249879791730052</v>
      </c>
      <c r="AE17" s="173">
        <v>76.943031533315974</v>
      </c>
      <c r="AF17" s="173">
        <v>88.510811897036632</v>
      </c>
      <c r="AG17" s="173">
        <v>85.267632038858579</v>
      </c>
      <c r="AH17" s="785">
        <v>84.219821353296666</v>
      </c>
      <c r="AI17" s="785">
        <v>76.245191051509124</v>
      </c>
      <c r="AJ17" s="785">
        <v>94.172852323646424</v>
      </c>
      <c r="AK17" s="785">
        <v>85.801879988503742</v>
      </c>
      <c r="AL17" s="785">
        <v>81.908909912372977</v>
      </c>
      <c r="AM17" s="785">
        <v>80.604607457500521</v>
      </c>
      <c r="AN17" s="785">
        <v>73.924001846970157</v>
      </c>
      <c r="AO17" s="785">
        <v>88.928251723541564</v>
      </c>
      <c r="AP17" s="785">
        <v>89.613878153840275</v>
      </c>
      <c r="AQ17" s="785">
        <v>93.587764227375828</v>
      </c>
      <c r="AR17" s="785">
        <v>87.5</v>
      </c>
      <c r="AS17" s="785">
        <v>83.1</v>
      </c>
      <c r="AT17" s="785">
        <v>76.7</v>
      </c>
      <c r="AU17" s="785">
        <v>87.4</v>
      </c>
      <c r="AV17" s="785">
        <v>85.8</v>
      </c>
      <c r="AW17" s="785">
        <v>80</v>
      </c>
      <c r="AX17" s="786">
        <v>93.2</v>
      </c>
      <c r="AY17" s="175">
        <v>40.299999999999997</v>
      </c>
      <c r="AZ17" s="170">
        <v>44.2</v>
      </c>
      <c r="BA17" s="170">
        <v>40.200000000000003</v>
      </c>
      <c r="BB17" s="170">
        <v>43.2</v>
      </c>
      <c r="BC17" s="170">
        <v>52.8</v>
      </c>
      <c r="BD17" s="170">
        <v>49.2</v>
      </c>
      <c r="BE17" s="170">
        <v>50.2</v>
      </c>
      <c r="BF17" s="170">
        <v>53.2</v>
      </c>
      <c r="BG17" s="170">
        <v>60.1</v>
      </c>
      <c r="BH17" s="170">
        <v>56.906440920016088</v>
      </c>
      <c r="BI17" s="170">
        <v>53.7</v>
      </c>
      <c r="BJ17" s="170">
        <v>45.1</v>
      </c>
      <c r="BK17" s="170">
        <v>54.738221151832839</v>
      </c>
      <c r="BL17" s="170">
        <v>62.9</v>
      </c>
      <c r="BM17" s="756">
        <v>63.577434609673666</v>
      </c>
      <c r="BN17" s="756">
        <v>65.153617680268511</v>
      </c>
      <c r="BO17" s="221">
        <v>58.290299238629785</v>
      </c>
      <c r="BP17" s="259">
        <v>57.763076307973996</v>
      </c>
      <c r="BQ17" s="171">
        <v>66.33042727116775</v>
      </c>
      <c r="BR17" s="172">
        <v>62.391316389343935</v>
      </c>
      <c r="BS17" s="172">
        <v>56.934111896529345</v>
      </c>
      <c r="BT17" s="173">
        <v>70.459546620336198</v>
      </c>
      <c r="BU17" s="173">
        <v>63.214754784342603</v>
      </c>
      <c r="BV17" s="173">
        <v>64.422038378372918</v>
      </c>
      <c r="BW17" s="173">
        <v>53.2505953928869</v>
      </c>
      <c r="BX17" s="173">
        <v>64.799643803067568</v>
      </c>
      <c r="BY17" s="173">
        <v>64.556555209343003</v>
      </c>
      <c r="BZ17" s="173">
        <v>63.932186130619613</v>
      </c>
      <c r="CA17" s="785">
        <v>61.590141565670905</v>
      </c>
      <c r="CB17" s="785">
        <v>53.641904236136732</v>
      </c>
      <c r="CC17" s="785">
        <v>65.055926733474053</v>
      </c>
      <c r="CD17" s="785" t="s">
        <v>15</v>
      </c>
      <c r="CE17" s="785">
        <v>42.350357687826701</v>
      </c>
      <c r="CF17" s="785">
        <v>60.887690278069321</v>
      </c>
      <c r="CG17" s="785">
        <v>66.186316575843335</v>
      </c>
      <c r="CH17" s="785">
        <v>63.317062862865633</v>
      </c>
      <c r="CI17" s="785">
        <v>59.977780988953434</v>
      </c>
      <c r="CJ17" s="785">
        <v>61.495771720673375</v>
      </c>
      <c r="CK17" s="785" t="s">
        <v>15</v>
      </c>
      <c r="CL17" s="785">
        <v>58.7</v>
      </c>
      <c r="CM17" s="785">
        <v>61.6</v>
      </c>
      <c r="CN17" s="785" t="s">
        <v>301</v>
      </c>
      <c r="CO17" s="785" t="s">
        <v>301</v>
      </c>
      <c r="CP17" s="785" t="s">
        <v>574</v>
      </c>
      <c r="CQ17" s="785" t="s">
        <v>301</v>
      </c>
      <c r="CR17" s="175">
        <v>39.700000000000003</v>
      </c>
      <c r="CS17" s="170">
        <v>37.700000000000003</v>
      </c>
      <c r="CT17" s="170">
        <v>40.799999999999997</v>
      </c>
      <c r="CU17" s="170">
        <v>38.9</v>
      </c>
      <c r="CV17" s="170">
        <v>44.6</v>
      </c>
      <c r="CW17" s="170">
        <v>39.299999999999997</v>
      </c>
      <c r="CX17" s="170">
        <v>42.8</v>
      </c>
      <c r="CY17" s="170">
        <v>44.3</v>
      </c>
      <c r="CZ17" s="170">
        <v>48.231711490523303</v>
      </c>
      <c r="DA17" s="170">
        <v>41.618512697059003</v>
      </c>
      <c r="DB17" s="170">
        <v>43.8</v>
      </c>
      <c r="DC17" s="170">
        <v>57.6</v>
      </c>
      <c r="DD17" s="170">
        <v>69.130887375633009</v>
      </c>
      <c r="DE17" s="756">
        <v>60.979344759231999</v>
      </c>
      <c r="DF17" s="756">
        <v>64.498374065024137</v>
      </c>
      <c r="DG17" s="756">
        <v>65.774273333421675</v>
      </c>
      <c r="DH17" s="221">
        <v>61.724788376228339</v>
      </c>
      <c r="DI17" s="259">
        <v>69.227519019420924</v>
      </c>
      <c r="DJ17" s="171">
        <v>69.643500307669882</v>
      </c>
      <c r="DK17" s="172">
        <v>75.353855712288976</v>
      </c>
      <c r="DL17" s="172">
        <v>65.455646738565676</v>
      </c>
      <c r="DM17" s="173">
        <v>78.841865805013654</v>
      </c>
      <c r="DN17" s="173">
        <v>73.700179729448379</v>
      </c>
      <c r="DO17" s="173">
        <v>85.860800105270656</v>
      </c>
      <c r="DP17" s="173">
        <v>65.844055488108665</v>
      </c>
      <c r="DQ17" s="173">
        <v>65.395593522831462</v>
      </c>
      <c r="DR17" s="173">
        <v>78.732859709339479</v>
      </c>
      <c r="DS17" s="173">
        <v>72.501937621793985</v>
      </c>
      <c r="DT17" s="785">
        <v>70.373859374424143</v>
      </c>
      <c r="DU17" s="785">
        <v>53.01507999381672</v>
      </c>
      <c r="DV17" s="785">
        <v>79.156525241675936</v>
      </c>
      <c r="DW17" s="785">
        <v>76.796821391557984</v>
      </c>
      <c r="DX17" s="785">
        <v>62.711810563462173</v>
      </c>
      <c r="DY17" s="785">
        <v>58.53888834323137</v>
      </c>
      <c r="DZ17" s="785">
        <v>71.23206435585459</v>
      </c>
      <c r="EA17" s="785">
        <v>80.81123380820344</v>
      </c>
      <c r="EB17" s="785">
        <v>78.9240855259238</v>
      </c>
      <c r="EC17" s="785">
        <v>74.512599885437155</v>
      </c>
      <c r="ED17" s="785" t="s">
        <v>15</v>
      </c>
      <c r="EE17" s="785" t="s">
        <v>15</v>
      </c>
      <c r="EF17" s="785" t="s">
        <v>301</v>
      </c>
      <c r="EG17" s="785" t="s">
        <v>301</v>
      </c>
      <c r="EH17" s="346" t="s">
        <v>301</v>
      </c>
      <c r="EI17" s="346" t="s">
        <v>575</v>
      </c>
      <c r="EJ17" s="346" t="s">
        <v>301</v>
      </c>
      <c r="EK17" s="175">
        <v>53</v>
      </c>
      <c r="EL17" s="756">
        <v>44.3</v>
      </c>
      <c r="EM17" s="756">
        <v>51.3</v>
      </c>
      <c r="EN17" s="756">
        <v>49.5</v>
      </c>
      <c r="EO17" s="756">
        <v>51</v>
      </c>
      <c r="EP17" s="756">
        <v>54.2</v>
      </c>
      <c r="EQ17" s="756">
        <v>53.4</v>
      </c>
      <c r="ER17" s="756">
        <v>56.7</v>
      </c>
      <c r="ES17" s="170">
        <v>57.1</v>
      </c>
      <c r="ET17" s="170">
        <v>53.186219384496653</v>
      </c>
      <c r="EU17" s="170">
        <v>60.544001488677566</v>
      </c>
      <c r="EV17" s="170">
        <v>69.674741041977029</v>
      </c>
      <c r="EW17" s="170">
        <v>69.605551209963963</v>
      </c>
      <c r="EX17" s="756">
        <v>71.377025265480952</v>
      </c>
      <c r="EY17" s="756">
        <v>72.883499115287137</v>
      </c>
      <c r="EZ17" s="756">
        <v>58.045920896050603</v>
      </c>
      <c r="FA17" s="221">
        <v>62.118033761508485</v>
      </c>
      <c r="FB17" s="259">
        <v>71.065376509305949</v>
      </c>
      <c r="FC17" s="171">
        <v>58.157015936013309</v>
      </c>
      <c r="FD17" s="172">
        <v>71.387856771427209</v>
      </c>
      <c r="FE17" s="172">
        <v>67.177787357630919</v>
      </c>
      <c r="FF17" s="173">
        <v>78.538774247330807</v>
      </c>
      <c r="FG17" s="173">
        <v>75.159843606152265</v>
      </c>
      <c r="FH17" s="173">
        <v>83.577704666352147</v>
      </c>
      <c r="FI17" s="173">
        <v>62.736239518440307</v>
      </c>
      <c r="FJ17" s="173">
        <v>62.249644171927685</v>
      </c>
      <c r="FK17" s="173">
        <v>83.262398506344653</v>
      </c>
      <c r="FL17" s="173">
        <v>84.048379018274019</v>
      </c>
      <c r="FM17" s="785">
        <v>77.042222208768194</v>
      </c>
      <c r="FN17" s="785">
        <v>59.499363082950616</v>
      </c>
      <c r="FO17" s="785">
        <v>79.96369195064517</v>
      </c>
      <c r="FP17" s="785">
        <v>79.54676820938829</v>
      </c>
      <c r="FQ17" s="785">
        <v>78.105540138541841</v>
      </c>
      <c r="FR17" s="785">
        <v>69.970248627293586</v>
      </c>
      <c r="FS17" s="785">
        <v>65.971595950837937</v>
      </c>
      <c r="FT17" s="785">
        <v>76.213457121224437</v>
      </c>
      <c r="FU17" s="785">
        <v>85.402600260860737</v>
      </c>
      <c r="FV17" s="785">
        <v>90.213145155404703</v>
      </c>
      <c r="FW17" s="785">
        <v>78.900000000000006</v>
      </c>
      <c r="FX17" s="785">
        <v>80.599999999999994</v>
      </c>
      <c r="FY17" s="785">
        <v>68.3</v>
      </c>
      <c r="FZ17" s="785">
        <v>82.5</v>
      </c>
      <c r="GA17" s="346">
        <v>82.9</v>
      </c>
      <c r="GB17" s="346">
        <v>76.400000000000006</v>
      </c>
      <c r="GC17" s="346">
        <v>89.7</v>
      </c>
      <c r="GD17" s="175">
        <v>38.700000000000003</v>
      </c>
      <c r="GE17" s="756">
        <v>37.9</v>
      </c>
      <c r="GF17" s="756">
        <v>40.200000000000003</v>
      </c>
      <c r="GG17" s="756">
        <v>40.9</v>
      </c>
      <c r="GH17" s="756">
        <v>48.5</v>
      </c>
      <c r="GI17" s="756">
        <v>33.9</v>
      </c>
      <c r="GJ17" s="756">
        <v>36.4</v>
      </c>
      <c r="GK17" s="756">
        <v>45.3</v>
      </c>
      <c r="GL17" s="170">
        <v>50.4</v>
      </c>
      <c r="GM17" s="170">
        <v>43.636814692064746</v>
      </c>
      <c r="GN17" s="170">
        <v>37.799999999999997</v>
      </c>
      <c r="GO17" s="170">
        <v>38.700000000000003</v>
      </c>
      <c r="GP17" s="170">
        <v>44.324358767720774</v>
      </c>
      <c r="GQ17" s="756">
        <v>56.767634807930563</v>
      </c>
      <c r="GR17" s="756">
        <v>55.662584836774727</v>
      </c>
      <c r="GS17" s="756">
        <v>45.324399756353728</v>
      </c>
      <c r="GT17" s="221">
        <v>45.294620704332786</v>
      </c>
      <c r="GU17" s="259">
        <v>48.404870103262574</v>
      </c>
      <c r="GV17" s="171">
        <v>49.911502669830504</v>
      </c>
      <c r="GW17" s="172">
        <v>47.63289321896589</v>
      </c>
      <c r="GX17" s="187">
        <v>49.116354581355374</v>
      </c>
      <c r="GY17" s="173">
        <v>53.503539647028681</v>
      </c>
      <c r="GZ17" s="188">
        <v>54.344576097003213</v>
      </c>
      <c r="HA17" s="173">
        <v>55.94342376563921</v>
      </c>
      <c r="HB17" s="173">
        <v>42.983943401444868</v>
      </c>
      <c r="HC17" s="173">
        <v>59.821604307567036</v>
      </c>
      <c r="HD17" s="173">
        <v>53.861212811700852</v>
      </c>
      <c r="HE17" s="173" t="s">
        <v>15</v>
      </c>
      <c r="HF17" s="785">
        <v>53.863860675276847</v>
      </c>
      <c r="HG17" s="785">
        <v>42.516192960925103</v>
      </c>
      <c r="HH17" s="785">
        <v>47.562131267332475</v>
      </c>
      <c r="HI17" s="785" t="s">
        <v>15</v>
      </c>
      <c r="HJ17" s="785">
        <v>40.779643537423226</v>
      </c>
      <c r="HK17" s="785">
        <v>51.651748917192883</v>
      </c>
      <c r="HL17" s="785">
        <v>60.087638392128405</v>
      </c>
      <c r="HM17" s="785">
        <v>61.196891754734111</v>
      </c>
      <c r="HN17" s="785">
        <v>59.439891460807182</v>
      </c>
      <c r="HO17" s="785">
        <v>47.955985417540262</v>
      </c>
      <c r="HP17" s="785" t="s">
        <v>15</v>
      </c>
      <c r="HQ17" s="785" t="s">
        <v>15</v>
      </c>
      <c r="HR17" s="785">
        <v>50.6</v>
      </c>
      <c r="HS17" s="785" t="s">
        <v>301</v>
      </c>
      <c r="HT17" s="788" t="s">
        <v>301</v>
      </c>
      <c r="HU17" s="788" t="s">
        <v>301</v>
      </c>
      <c r="HV17" s="791" t="s">
        <v>301</v>
      </c>
      <c r="HZ17" s="185"/>
      <c r="IE17" s="190"/>
      <c r="IG17" s="190"/>
      <c r="IH17" s="190"/>
      <c r="II17" s="190"/>
      <c r="IJ17" s="190"/>
      <c r="IK17" s="190"/>
      <c r="IL17" s="190"/>
      <c r="IM17" s="190"/>
    </row>
    <row r="18" spans="1:247" s="189" customFormat="1" ht="9.75" customHeight="1">
      <c r="A18" s="163" t="s">
        <v>29</v>
      </c>
      <c r="B18" s="164">
        <v>72752.329500000022</v>
      </c>
      <c r="C18" s="164">
        <v>5504002.1970000006</v>
      </c>
      <c r="D18" s="165">
        <v>75.653965100870053</v>
      </c>
      <c r="E18" s="166"/>
      <c r="F18" s="170">
        <v>57.2</v>
      </c>
      <c r="G18" s="170">
        <v>59.3</v>
      </c>
      <c r="H18" s="170">
        <v>55.2</v>
      </c>
      <c r="I18" s="170">
        <v>56.4</v>
      </c>
      <c r="J18" s="170">
        <v>64.2</v>
      </c>
      <c r="K18" s="170">
        <v>63</v>
      </c>
      <c r="L18" s="170">
        <v>62.4</v>
      </c>
      <c r="M18" s="170">
        <v>62.8</v>
      </c>
      <c r="N18" s="170">
        <v>80.099999999999994</v>
      </c>
      <c r="O18" s="170">
        <v>76.07419687574901</v>
      </c>
      <c r="P18" s="170">
        <v>74.211855676988364</v>
      </c>
      <c r="Q18" s="170">
        <v>55.3</v>
      </c>
      <c r="R18" s="170">
        <v>78.099999999999994</v>
      </c>
      <c r="S18" s="170">
        <v>83.6</v>
      </c>
      <c r="T18" s="169">
        <v>77.670303674238454</v>
      </c>
      <c r="U18" s="756">
        <v>83.930629506711938</v>
      </c>
      <c r="V18" s="170">
        <v>83.109936403594915</v>
      </c>
      <c r="W18" s="169">
        <v>85.397446025978297</v>
      </c>
      <c r="X18" s="171">
        <v>86.006139432506714</v>
      </c>
      <c r="Y18" s="172">
        <v>88.61785779545734</v>
      </c>
      <c r="Z18" s="172">
        <v>83.814995646949754</v>
      </c>
      <c r="AA18" s="173">
        <v>97.30519906748404</v>
      </c>
      <c r="AB18" s="173">
        <v>89.530629951719533</v>
      </c>
      <c r="AC18" s="173">
        <v>95.292360457580983</v>
      </c>
      <c r="AD18" s="173">
        <v>76.339201787013536</v>
      </c>
      <c r="AE18" s="173">
        <v>78.193032040557625</v>
      </c>
      <c r="AF18" s="173">
        <v>91.215067059441623</v>
      </c>
      <c r="AG18" s="173">
        <v>89.156886811448501</v>
      </c>
      <c r="AH18" s="785">
        <v>87.25373418447829</v>
      </c>
      <c r="AI18" s="785">
        <v>79.727415374977582</v>
      </c>
      <c r="AJ18" s="785">
        <v>99.000451354898289</v>
      </c>
      <c r="AK18" s="785">
        <v>89.340215070797115</v>
      </c>
      <c r="AL18" s="785">
        <v>87.408083512722371</v>
      </c>
      <c r="AM18" s="785">
        <v>85.221562092583042</v>
      </c>
      <c r="AN18" s="785">
        <v>78.998813847907158</v>
      </c>
      <c r="AO18" s="785">
        <v>91.094982833723165</v>
      </c>
      <c r="AP18" s="785">
        <v>91.996988737388975</v>
      </c>
      <c r="AQ18" s="785">
        <v>93.438211707714899</v>
      </c>
      <c r="AR18" s="785">
        <v>91.2</v>
      </c>
      <c r="AS18" s="785">
        <v>87.2</v>
      </c>
      <c r="AT18" s="785">
        <v>79.400000000000006</v>
      </c>
      <c r="AU18" s="785">
        <v>85</v>
      </c>
      <c r="AV18" s="785">
        <v>88.5</v>
      </c>
      <c r="AW18" s="785">
        <v>82.1</v>
      </c>
      <c r="AX18" s="786">
        <v>92.7</v>
      </c>
      <c r="AY18" s="175">
        <v>44.3</v>
      </c>
      <c r="AZ18" s="170">
        <v>48.3</v>
      </c>
      <c r="BA18" s="170">
        <v>41.4</v>
      </c>
      <c r="BB18" s="170">
        <v>49.1</v>
      </c>
      <c r="BC18" s="170">
        <v>57.1</v>
      </c>
      <c r="BD18" s="170">
        <v>52.7</v>
      </c>
      <c r="BE18" s="170">
        <v>56.2</v>
      </c>
      <c r="BF18" s="170">
        <v>57.7</v>
      </c>
      <c r="BG18" s="170">
        <v>67.2</v>
      </c>
      <c r="BH18" s="170">
        <v>65.107369136960443</v>
      </c>
      <c r="BI18" s="170">
        <v>58</v>
      </c>
      <c r="BJ18" s="170">
        <v>47</v>
      </c>
      <c r="BK18" s="170">
        <v>68.047514411784874</v>
      </c>
      <c r="BL18" s="170">
        <v>66.7</v>
      </c>
      <c r="BM18" s="756">
        <v>62.270321323502934</v>
      </c>
      <c r="BN18" s="756">
        <v>66.367932895696512</v>
      </c>
      <c r="BO18" s="221">
        <v>61.800887800335971</v>
      </c>
      <c r="BP18" s="259">
        <v>61.553933595368136</v>
      </c>
      <c r="BQ18" s="171">
        <v>72.313220241389004</v>
      </c>
      <c r="BR18" s="172">
        <v>68.688369018475541</v>
      </c>
      <c r="BS18" s="172">
        <v>64.232501518951011</v>
      </c>
      <c r="BT18" s="173">
        <v>72.338759627380853</v>
      </c>
      <c r="BU18" s="173">
        <v>67.603133636773691</v>
      </c>
      <c r="BV18" s="173">
        <v>68.836028506672506</v>
      </c>
      <c r="BW18" s="173">
        <v>56.117148192721586</v>
      </c>
      <c r="BX18" s="173">
        <v>65.993029126962796</v>
      </c>
      <c r="BY18" s="173">
        <v>66.247211640011514</v>
      </c>
      <c r="BZ18" s="173">
        <v>65.515899387417775</v>
      </c>
      <c r="CA18" s="785">
        <v>65.94509974360227</v>
      </c>
      <c r="CB18" s="785">
        <v>56.938185416613585</v>
      </c>
      <c r="CC18" s="785">
        <v>71.210698607365856</v>
      </c>
      <c r="CD18" s="785">
        <v>61.013150120223521</v>
      </c>
      <c r="CE18" s="785">
        <v>55.202219867641396</v>
      </c>
      <c r="CF18" s="785">
        <v>59.705562814890392</v>
      </c>
      <c r="CG18" s="785">
        <v>70.257142018466183</v>
      </c>
      <c r="CH18" s="785">
        <v>69.748053537693039</v>
      </c>
      <c r="CI18" s="785">
        <v>53.898113066985118</v>
      </c>
      <c r="CJ18" s="785">
        <v>63.268185697899177</v>
      </c>
      <c r="CK18" s="785">
        <v>65.5</v>
      </c>
      <c r="CL18" s="785">
        <v>54.7</v>
      </c>
      <c r="CM18" s="785">
        <v>58.1</v>
      </c>
      <c r="CN18" s="785">
        <v>39.299999999999997</v>
      </c>
      <c r="CO18" s="785">
        <v>44.8</v>
      </c>
      <c r="CP18" s="785">
        <v>31.3</v>
      </c>
      <c r="CQ18" s="785">
        <v>55</v>
      </c>
      <c r="CR18" s="175">
        <v>45.2</v>
      </c>
      <c r="CS18" s="170">
        <v>44.1</v>
      </c>
      <c r="CT18" s="170">
        <v>48.4</v>
      </c>
      <c r="CU18" s="170">
        <v>44.6</v>
      </c>
      <c r="CV18" s="170">
        <v>50.4</v>
      </c>
      <c r="CW18" s="170">
        <v>47.2</v>
      </c>
      <c r="CX18" s="170">
        <v>50.7</v>
      </c>
      <c r="CY18" s="170">
        <v>52.9</v>
      </c>
      <c r="CZ18" s="170">
        <v>53.435132647177284</v>
      </c>
      <c r="DA18" s="170">
        <v>50.12229533948689</v>
      </c>
      <c r="DB18" s="170">
        <v>48.6</v>
      </c>
      <c r="DC18" s="170">
        <v>55.8</v>
      </c>
      <c r="DD18" s="170">
        <v>65.429233493001462</v>
      </c>
      <c r="DE18" s="756">
        <v>64.350515796811294</v>
      </c>
      <c r="DF18" s="756">
        <v>66.897240169288438</v>
      </c>
      <c r="DG18" s="756">
        <v>69.683941641380997</v>
      </c>
      <c r="DH18" s="221">
        <v>66.383874937197447</v>
      </c>
      <c r="DI18" s="259">
        <v>72.163158884207292</v>
      </c>
      <c r="DJ18" s="171">
        <v>72.17579233812252</v>
      </c>
      <c r="DK18" s="172">
        <v>75.152323935831177</v>
      </c>
      <c r="DL18" s="172">
        <v>67.524070185471032</v>
      </c>
      <c r="DM18" s="173">
        <v>69.882713821251585</v>
      </c>
      <c r="DN18" s="173">
        <v>60.868518670498744</v>
      </c>
      <c r="DO18" s="173">
        <v>77.690620897953778</v>
      </c>
      <c r="DP18" s="173">
        <v>58.867840819841661</v>
      </c>
      <c r="DQ18" s="173">
        <v>57.43371662444428</v>
      </c>
      <c r="DR18" s="173">
        <v>74.00164803550129</v>
      </c>
      <c r="DS18" s="173">
        <v>68.301333997074195</v>
      </c>
      <c r="DT18" s="785">
        <v>67.17596029265529</v>
      </c>
      <c r="DU18" s="785">
        <v>50.60155609114306</v>
      </c>
      <c r="DV18" s="785">
        <v>77.88566434680807</v>
      </c>
      <c r="DW18" s="785">
        <v>78.221218019286979</v>
      </c>
      <c r="DX18" s="785">
        <v>65.742253101325218</v>
      </c>
      <c r="DY18" s="785">
        <v>58.486772860540164</v>
      </c>
      <c r="DZ18" s="785">
        <v>71.228161822670145</v>
      </c>
      <c r="EA18" s="785">
        <v>79.499997827694941</v>
      </c>
      <c r="EB18" s="785">
        <v>78.664343249538106</v>
      </c>
      <c r="EC18" s="785">
        <v>74.028685538155429</v>
      </c>
      <c r="ED18" s="785" t="s">
        <v>15</v>
      </c>
      <c r="EE18" s="785" t="s">
        <v>15</v>
      </c>
      <c r="EF18" s="785" t="s">
        <v>301</v>
      </c>
      <c r="EG18" s="785" t="s">
        <v>301</v>
      </c>
      <c r="EH18" s="346" t="s">
        <v>301</v>
      </c>
      <c r="EI18" s="346" t="s">
        <v>575</v>
      </c>
      <c r="EJ18" s="346" t="s">
        <v>301</v>
      </c>
      <c r="EK18" s="175">
        <v>57.2</v>
      </c>
      <c r="EL18" s="756">
        <v>47.4</v>
      </c>
      <c r="EM18" s="756">
        <v>56.7</v>
      </c>
      <c r="EN18" s="756">
        <v>52.8</v>
      </c>
      <c r="EO18" s="756">
        <v>53.5</v>
      </c>
      <c r="EP18" s="756">
        <v>60.3</v>
      </c>
      <c r="EQ18" s="756">
        <v>58.7</v>
      </c>
      <c r="ER18" s="756">
        <v>61.8</v>
      </c>
      <c r="ES18" s="170">
        <v>62.4</v>
      </c>
      <c r="ET18" s="170">
        <v>61.084173014901197</v>
      </c>
      <c r="EU18" s="170">
        <v>69</v>
      </c>
      <c r="EV18" s="170">
        <v>73.773255220916823</v>
      </c>
      <c r="EW18" s="170">
        <v>76.306085593681729</v>
      </c>
      <c r="EX18" s="756">
        <v>78.538369649096978</v>
      </c>
      <c r="EY18" s="756">
        <v>78.337800307043224</v>
      </c>
      <c r="EZ18" s="756">
        <v>63.198549466954162</v>
      </c>
      <c r="FA18" s="221">
        <v>70.035531268740058</v>
      </c>
      <c r="FB18" s="259">
        <v>77.486606606315178</v>
      </c>
      <c r="FC18" s="171">
        <v>66.489000380784177</v>
      </c>
      <c r="FD18" s="172">
        <v>80.240024633140337</v>
      </c>
      <c r="FE18" s="172">
        <v>76.10647920064153</v>
      </c>
      <c r="FF18" s="173">
        <v>86.163828624260219</v>
      </c>
      <c r="FG18" s="173">
        <v>82.05560960363205</v>
      </c>
      <c r="FH18" s="173">
        <v>85.935504327984603</v>
      </c>
      <c r="FI18" s="173">
        <v>67.56766805580817</v>
      </c>
      <c r="FJ18" s="173">
        <v>64.307461900803958</v>
      </c>
      <c r="FK18" s="173">
        <v>86.329314380460858</v>
      </c>
      <c r="FL18" s="173">
        <v>89.273692940784045</v>
      </c>
      <c r="FM18" s="785">
        <v>82.109966434685546</v>
      </c>
      <c r="FN18" s="785">
        <v>64.468563911922786</v>
      </c>
      <c r="FO18" s="785">
        <v>87.357223768537693</v>
      </c>
      <c r="FP18" s="785">
        <v>85.072791458666515</v>
      </c>
      <c r="FQ18" s="785">
        <v>84.470877667811791</v>
      </c>
      <c r="FR18" s="785">
        <v>74.980355236859367</v>
      </c>
      <c r="FS18" s="785">
        <v>70.942656384609322</v>
      </c>
      <c r="FT18" s="785">
        <v>80.18817023938081</v>
      </c>
      <c r="FU18" s="785">
        <v>88.80952327957381</v>
      </c>
      <c r="FV18" s="785">
        <v>95.178268125117739</v>
      </c>
      <c r="FW18" s="785">
        <v>84.8</v>
      </c>
      <c r="FX18" s="785">
        <v>82.2</v>
      </c>
      <c r="FY18" s="785">
        <v>72.3</v>
      </c>
      <c r="FZ18" s="785">
        <v>75.099999999999994</v>
      </c>
      <c r="GA18" s="346">
        <v>86.7</v>
      </c>
      <c r="GB18" s="346">
        <v>77.3</v>
      </c>
      <c r="GC18" s="346">
        <v>93.1</v>
      </c>
      <c r="GD18" s="175">
        <v>41.4</v>
      </c>
      <c r="GE18" s="756">
        <v>38.700000000000003</v>
      </c>
      <c r="GF18" s="756">
        <v>42.4</v>
      </c>
      <c r="GG18" s="756">
        <v>41.5</v>
      </c>
      <c r="GH18" s="756">
        <v>47.5</v>
      </c>
      <c r="GI18" s="756">
        <v>34.200000000000003</v>
      </c>
      <c r="GJ18" s="756">
        <v>40.200000000000003</v>
      </c>
      <c r="GK18" s="756">
        <v>46.5</v>
      </c>
      <c r="GL18" s="170">
        <v>52.9</v>
      </c>
      <c r="GM18" s="170">
        <v>43.937068004166107</v>
      </c>
      <c r="GN18" s="170">
        <v>37.1</v>
      </c>
      <c r="GO18" s="170">
        <v>37.5</v>
      </c>
      <c r="GP18" s="170">
        <v>43.824083838062521</v>
      </c>
      <c r="GQ18" s="756">
        <v>45.552446676714112</v>
      </c>
      <c r="GR18" s="756">
        <v>55.144311936720001</v>
      </c>
      <c r="GS18" s="756">
        <v>51.638070074328098</v>
      </c>
      <c r="GT18" s="221">
        <v>51.58724755982783</v>
      </c>
      <c r="GU18" s="259">
        <v>53.111964179796033</v>
      </c>
      <c r="GV18" s="171">
        <v>52.41669786455779</v>
      </c>
      <c r="GW18" s="172">
        <v>47.480930450392592</v>
      </c>
      <c r="GX18" s="187">
        <v>45.411451617602516</v>
      </c>
      <c r="GY18" s="173">
        <v>62.427129374392493</v>
      </c>
      <c r="GZ18" s="188">
        <v>55.673520097349723</v>
      </c>
      <c r="HA18" s="173">
        <v>61.211741428822151</v>
      </c>
      <c r="HB18" s="173">
        <v>44.863385258265048</v>
      </c>
      <c r="HC18" s="173">
        <v>51.119584282656362</v>
      </c>
      <c r="HD18" s="173">
        <v>54.218545892225194</v>
      </c>
      <c r="HE18" s="173">
        <v>50.592654729719044</v>
      </c>
      <c r="HF18" s="785">
        <v>52.04607616743462</v>
      </c>
      <c r="HG18" s="785">
        <v>43.958674995002319</v>
      </c>
      <c r="HH18" s="785">
        <v>58.158004377829634</v>
      </c>
      <c r="HI18" s="785" t="s">
        <v>15</v>
      </c>
      <c r="HJ18" s="785">
        <v>40.814709664765857</v>
      </c>
      <c r="HK18" s="785">
        <v>50.895161762220617</v>
      </c>
      <c r="HL18" s="785">
        <v>61.602723240640806</v>
      </c>
      <c r="HM18" s="785">
        <v>64.215752889682463</v>
      </c>
      <c r="HN18" s="785">
        <v>62.192463999186451</v>
      </c>
      <c r="HO18" s="785">
        <v>42.782587185789431</v>
      </c>
      <c r="HP18" s="785">
        <v>62.9</v>
      </c>
      <c r="HQ18" s="785" t="s">
        <v>15</v>
      </c>
      <c r="HR18" s="785">
        <v>58.6</v>
      </c>
      <c r="HS18" s="785" t="s">
        <v>301</v>
      </c>
      <c r="HT18" s="788" t="s">
        <v>301</v>
      </c>
      <c r="HU18" s="788" t="s">
        <v>301</v>
      </c>
      <c r="HV18" s="791" t="s">
        <v>301</v>
      </c>
      <c r="HZ18" s="185"/>
      <c r="IE18" s="190"/>
      <c r="IG18" s="190"/>
      <c r="IH18" s="190"/>
      <c r="II18" s="190"/>
      <c r="IJ18" s="190"/>
      <c r="IK18" s="190"/>
      <c r="IL18" s="190"/>
      <c r="IM18" s="190"/>
    </row>
    <row r="19" spans="1:247" s="189" customFormat="1" ht="9.75" customHeight="1">
      <c r="A19" s="163" t="s">
        <v>30</v>
      </c>
      <c r="B19" s="164">
        <v>29524.192299999995</v>
      </c>
      <c r="C19" s="164">
        <v>1661679.8061000002</v>
      </c>
      <c r="D19" s="165">
        <v>56.281973414053411</v>
      </c>
      <c r="E19" s="166"/>
      <c r="F19" s="170">
        <v>47.8</v>
      </c>
      <c r="G19" s="170">
        <v>50.3</v>
      </c>
      <c r="H19" s="170">
        <v>46.5</v>
      </c>
      <c r="I19" s="170">
        <v>47.2</v>
      </c>
      <c r="J19" s="170">
        <v>55.8</v>
      </c>
      <c r="K19" s="170">
        <v>51.4</v>
      </c>
      <c r="L19" s="170">
        <v>56.4</v>
      </c>
      <c r="M19" s="170">
        <v>53.3</v>
      </c>
      <c r="N19" s="170">
        <v>71.7</v>
      </c>
      <c r="O19" s="170">
        <v>64.278197885816795</v>
      </c>
      <c r="P19" s="170">
        <v>63.910209942851168</v>
      </c>
      <c r="Q19" s="170">
        <v>51.3</v>
      </c>
      <c r="R19" s="170">
        <v>69.400000000000006</v>
      </c>
      <c r="S19" s="170">
        <v>73.7</v>
      </c>
      <c r="T19" s="169">
        <v>69.11918522774404</v>
      </c>
      <c r="U19" s="756">
        <v>78.590078068893419</v>
      </c>
      <c r="V19" s="170">
        <v>74.872553465511686</v>
      </c>
      <c r="W19" s="169">
        <v>79.744999200588879</v>
      </c>
      <c r="X19" s="171">
        <v>78.154929715399064</v>
      </c>
      <c r="Y19" s="172">
        <v>84.020450867105737</v>
      </c>
      <c r="Z19" s="172">
        <v>73.923682056967621</v>
      </c>
      <c r="AA19" s="173">
        <v>88.905915061747478</v>
      </c>
      <c r="AB19" s="173">
        <v>82.560849438452124</v>
      </c>
      <c r="AC19" s="173">
        <v>89.082134256839126</v>
      </c>
      <c r="AD19" s="173">
        <v>73.891402306202664</v>
      </c>
      <c r="AE19" s="173">
        <v>71.553569951234977</v>
      </c>
      <c r="AF19" s="173">
        <v>86.068244574382703</v>
      </c>
      <c r="AG19" s="173">
        <v>81.401613256941232</v>
      </c>
      <c r="AH19" s="785">
        <v>80.944382032034</v>
      </c>
      <c r="AI19" s="785">
        <v>73.789616429996769</v>
      </c>
      <c r="AJ19" s="785">
        <v>93.385439982451032</v>
      </c>
      <c r="AK19" s="785">
        <v>86.19175942007324</v>
      </c>
      <c r="AL19" s="785">
        <v>79.98649655881762</v>
      </c>
      <c r="AM19" s="785">
        <v>80.095198919587205</v>
      </c>
      <c r="AN19" s="785">
        <v>70.621896293780793</v>
      </c>
      <c r="AO19" s="785">
        <v>86.631712985050271</v>
      </c>
      <c r="AP19" s="785">
        <v>90.321608132375516</v>
      </c>
      <c r="AQ19" s="785">
        <v>89.886552792224066</v>
      </c>
      <c r="AR19" s="785">
        <v>88.9</v>
      </c>
      <c r="AS19" s="785">
        <v>84.8</v>
      </c>
      <c r="AT19" s="785">
        <v>73.8</v>
      </c>
      <c r="AU19" s="785">
        <v>86.9</v>
      </c>
      <c r="AV19" s="785">
        <v>87.4</v>
      </c>
      <c r="AW19" s="785">
        <v>78.7</v>
      </c>
      <c r="AX19" s="786">
        <v>91.1</v>
      </c>
      <c r="AY19" s="175">
        <v>35.9</v>
      </c>
      <c r="AZ19" s="170">
        <v>39.6</v>
      </c>
      <c r="BA19" s="170">
        <v>37.1</v>
      </c>
      <c r="BB19" s="170">
        <v>42.5</v>
      </c>
      <c r="BC19" s="170">
        <v>51</v>
      </c>
      <c r="BD19" s="170">
        <v>42.9</v>
      </c>
      <c r="BE19" s="170">
        <v>43.8</v>
      </c>
      <c r="BF19" s="170">
        <v>47.6</v>
      </c>
      <c r="BG19" s="170">
        <v>50.8</v>
      </c>
      <c r="BH19" s="170">
        <v>49.705625900260081</v>
      </c>
      <c r="BI19" s="170">
        <v>46.4</v>
      </c>
      <c r="BJ19" s="170">
        <v>42.4</v>
      </c>
      <c r="BK19" s="170">
        <v>54.738221151832832</v>
      </c>
      <c r="BL19" s="170">
        <v>56.9</v>
      </c>
      <c r="BM19" s="756">
        <v>53.018224959445966</v>
      </c>
      <c r="BN19" s="756">
        <v>54.710533478095904</v>
      </c>
      <c r="BO19" s="221">
        <v>51.709157282048338</v>
      </c>
      <c r="BP19" s="259">
        <v>52.932771362677485</v>
      </c>
      <c r="BQ19" s="171">
        <v>61.059302296980945</v>
      </c>
      <c r="BR19" s="172">
        <v>60.489377200651298</v>
      </c>
      <c r="BS19" s="172">
        <v>56.673083817431646</v>
      </c>
      <c r="BT19" s="173">
        <v>68.677520747221848</v>
      </c>
      <c r="BU19" s="173">
        <v>62.312586312527586</v>
      </c>
      <c r="BV19" s="173">
        <v>63.399120053714022</v>
      </c>
      <c r="BW19" s="173">
        <v>54.97629840885196</v>
      </c>
      <c r="BX19" s="173">
        <v>61.155969185067107</v>
      </c>
      <c r="BY19" s="173">
        <v>63.175005385952403</v>
      </c>
      <c r="BZ19" s="173">
        <v>59.758731094906544</v>
      </c>
      <c r="CA19" s="785">
        <v>59.100506686513391</v>
      </c>
      <c r="CB19" s="785" t="s">
        <v>15</v>
      </c>
      <c r="CC19" s="785">
        <v>66.145046162501416</v>
      </c>
      <c r="CD19" s="785" t="s">
        <v>15</v>
      </c>
      <c r="CE19" s="785">
        <v>45.712264532817152</v>
      </c>
      <c r="CF19" s="785">
        <v>59.844138789667419</v>
      </c>
      <c r="CG19" s="785">
        <v>63.109979585384671</v>
      </c>
      <c r="CH19" s="785">
        <v>59.617892672975358</v>
      </c>
      <c r="CI19" s="785">
        <v>64.639190878458038</v>
      </c>
      <c r="CJ19" s="785">
        <v>61.427170277288738</v>
      </c>
      <c r="CK19" s="785" t="s">
        <v>15</v>
      </c>
      <c r="CL19" s="785" t="s">
        <v>15</v>
      </c>
      <c r="CM19" s="785">
        <v>51.4</v>
      </c>
      <c r="CN19" s="785">
        <v>64.099999999999994</v>
      </c>
      <c r="CO19" s="785" t="s">
        <v>301</v>
      </c>
      <c r="CP19" s="785" t="s">
        <v>574</v>
      </c>
      <c r="CQ19" s="785" t="s">
        <v>301</v>
      </c>
      <c r="CR19" s="175">
        <v>37.4</v>
      </c>
      <c r="CS19" s="170">
        <v>35.6</v>
      </c>
      <c r="CT19" s="170">
        <v>39.299999999999997</v>
      </c>
      <c r="CU19" s="170">
        <v>36.4</v>
      </c>
      <c r="CV19" s="170">
        <v>41.3</v>
      </c>
      <c r="CW19" s="170">
        <v>38.799999999999997</v>
      </c>
      <c r="CX19" s="170">
        <v>42.3</v>
      </c>
      <c r="CY19" s="170">
        <v>42.7</v>
      </c>
      <c r="CZ19" s="170">
        <v>46.130329869566907</v>
      </c>
      <c r="DA19" s="170">
        <v>40.217889673600297</v>
      </c>
      <c r="DB19" s="170">
        <v>39.799999999999997</v>
      </c>
      <c r="DC19" s="170">
        <v>46.9</v>
      </c>
      <c r="DD19" s="170">
        <v>51.823154356842117</v>
      </c>
      <c r="DE19" s="756">
        <v>52.866097182235258</v>
      </c>
      <c r="DF19" s="756">
        <v>56.266493564827726</v>
      </c>
      <c r="DG19" s="756">
        <v>61.949488884441067</v>
      </c>
      <c r="DH19" s="221">
        <v>55.911378028807007</v>
      </c>
      <c r="DI19" s="259">
        <v>68.305956298463059</v>
      </c>
      <c r="DJ19" s="171">
        <v>69.064510928661733</v>
      </c>
      <c r="DK19" s="172">
        <v>77.79456149575995</v>
      </c>
      <c r="DL19" s="172">
        <v>64.733315470791752</v>
      </c>
      <c r="DM19" s="173">
        <v>79.701679461900426</v>
      </c>
      <c r="DN19" s="173">
        <v>75.538045930507195</v>
      </c>
      <c r="DO19" s="173">
        <v>82.876018634988952</v>
      </c>
      <c r="DP19" s="173">
        <v>67.430811926387676</v>
      </c>
      <c r="DQ19" s="173">
        <v>64.936467349899971</v>
      </c>
      <c r="DR19" s="173">
        <v>74.912377931493594</v>
      </c>
      <c r="DS19" s="173">
        <v>67.717349022818809</v>
      </c>
      <c r="DT19" s="785">
        <v>65.900714654042091</v>
      </c>
      <c r="DU19" s="785">
        <v>50.27682256841738</v>
      </c>
      <c r="DV19" s="785">
        <v>74.763464681281746</v>
      </c>
      <c r="DW19" s="785" t="s">
        <v>15</v>
      </c>
      <c r="DX19" s="785">
        <v>52.947883207686935</v>
      </c>
      <c r="DY19" s="785">
        <v>57.994461389749887</v>
      </c>
      <c r="DZ19" s="785">
        <v>66.51308812066469</v>
      </c>
      <c r="EA19" s="785">
        <v>78.696602762171324</v>
      </c>
      <c r="EB19" s="785">
        <v>75.506306496809415</v>
      </c>
      <c r="EC19" s="785">
        <v>73.203321100383363</v>
      </c>
      <c r="ED19" s="785" t="s">
        <v>15</v>
      </c>
      <c r="EE19" s="785" t="s">
        <v>15</v>
      </c>
      <c r="EF19" s="785" t="s">
        <v>301</v>
      </c>
      <c r="EG19" s="785" t="s">
        <v>301</v>
      </c>
      <c r="EH19" s="346" t="s">
        <v>301</v>
      </c>
      <c r="EI19" s="346" t="s">
        <v>575</v>
      </c>
      <c r="EJ19" s="346">
        <v>73.8</v>
      </c>
      <c r="EK19" s="175">
        <v>48.3</v>
      </c>
      <c r="EL19" s="756">
        <v>40.299999999999997</v>
      </c>
      <c r="EM19" s="756">
        <v>49.6</v>
      </c>
      <c r="EN19" s="756">
        <v>46.3</v>
      </c>
      <c r="EO19" s="756">
        <v>46.1</v>
      </c>
      <c r="EP19" s="756">
        <v>51</v>
      </c>
      <c r="EQ19" s="756">
        <v>54</v>
      </c>
      <c r="ER19" s="756">
        <v>53.7</v>
      </c>
      <c r="ES19" s="170">
        <v>54.6</v>
      </c>
      <c r="ET19" s="170">
        <v>50.886815162986473</v>
      </c>
      <c r="EU19" s="170">
        <v>59.042910542677291</v>
      </c>
      <c r="EV19" s="170">
        <v>65.976081904884978</v>
      </c>
      <c r="EW19" s="170">
        <v>67.205359788930735</v>
      </c>
      <c r="EX19" s="756">
        <v>67.468074568352094</v>
      </c>
      <c r="EY19" s="756">
        <v>68.239497727324718</v>
      </c>
      <c r="EZ19" s="756">
        <v>59.38954801427586</v>
      </c>
      <c r="FA19" s="221">
        <v>62.467731475321422</v>
      </c>
      <c r="FB19" s="259">
        <v>69.051395211148829</v>
      </c>
      <c r="FC19" s="171">
        <v>60.020587009338819</v>
      </c>
      <c r="FD19" s="172">
        <v>74.672877184773597</v>
      </c>
      <c r="FE19" s="172">
        <v>67.205786263307076</v>
      </c>
      <c r="FF19" s="173">
        <v>75.71629552620567</v>
      </c>
      <c r="FG19" s="173">
        <v>71.887617625972041</v>
      </c>
      <c r="FH19" s="173">
        <v>78.706596208264074</v>
      </c>
      <c r="FI19" s="173">
        <v>63.424781052566971</v>
      </c>
      <c r="FJ19" s="173">
        <v>55.958952185887128</v>
      </c>
      <c r="FK19" s="173">
        <v>80.673581805529949</v>
      </c>
      <c r="FL19" s="173">
        <v>77.211455616454543</v>
      </c>
      <c r="FM19" s="785">
        <v>73.359023764238273</v>
      </c>
      <c r="FN19" s="785">
        <v>59.510759227380476</v>
      </c>
      <c r="FO19" s="785">
        <v>77.146615090913201</v>
      </c>
      <c r="FP19" s="785">
        <v>78.251509123171786</v>
      </c>
      <c r="FQ19" s="785">
        <v>76.996328198799844</v>
      </c>
      <c r="FR19" s="785">
        <v>67.013039404538745</v>
      </c>
      <c r="FS19" s="785">
        <v>62.400376012106037</v>
      </c>
      <c r="FT19" s="785">
        <v>75.972695092862921</v>
      </c>
      <c r="FU19" s="785">
        <v>83.104012254154071</v>
      </c>
      <c r="FV19" s="785">
        <v>85.893337532322889</v>
      </c>
      <c r="FW19" s="785">
        <v>81.5</v>
      </c>
      <c r="FX19" s="785">
        <v>77.400000000000006</v>
      </c>
      <c r="FY19" s="785">
        <v>61.9</v>
      </c>
      <c r="FZ19" s="785">
        <v>75.8</v>
      </c>
      <c r="GA19" s="346">
        <v>82.9</v>
      </c>
      <c r="GB19" s="346">
        <v>74.8</v>
      </c>
      <c r="GC19" s="346">
        <v>87.1</v>
      </c>
      <c r="GD19" s="175">
        <v>35.9</v>
      </c>
      <c r="GE19" s="756">
        <v>35.9</v>
      </c>
      <c r="GF19" s="756">
        <v>38.1</v>
      </c>
      <c r="GG19" s="756">
        <v>36.9</v>
      </c>
      <c r="GH19" s="756">
        <v>43.1</v>
      </c>
      <c r="GI19" s="756">
        <v>31.1</v>
      </c>
      <c r="GJ19" s="756">
        <v>37.200000000000003</v>
      </c>
      <c r="GK19" s="756">
        <v>43.7</v>
      </c>
      <c r="GL19" s="170">
        <v>45.8</v>
      </c>
      <c r="GM19" s="170">
        <v>41.535041507355217</v>
      </c>
      <c r="GN19" s="170">
        <v>39.1</v>
      </c>
      <c r="GO19" s="170">
        <v>30.4</v>
      </c>
      <c r="GP19" s="170">
        <v>42.323259049087788</v>
      </c>
      <c r="GQ19" s="756">
        <v>42.375982459678113</v>
      </c>
      <c r="GR19" s="756">
        <v>42.551617219317365</v>
      </c>
      <c r="GS19" s="756">
        <v>46.978837096015198</v>
      </c>
      <c r="GT19" s="221">
        <v>47.861103224174769</v>
      </c>
      <c r="GU19" s="259">
        <v>44.083111879999528</v>
      </c>
      <c r="GV19" s="171">
        <v>57.586160647700886</v>
      </c>
      <c r="GW19" s="172">
        <v>48.211291664760168</v>
      </c>
      <c r="GX19" s="187">
        <v>49.28423045255014</v>
      </c>
      <c r="GY19" s="173">
        <v>53.526591974869298</v>
      </c>
      <c r="GZ19" s="188">
        <v>47.881694275274533</v>
      </c>
      <c r="HA19" s="173">
        <v>54.717619403564804</v>
      </c>
      <c r="HB19" s="173" t="s">
        <v>260</v>
      </c>
      <c r="HC19" s="173">
        <v>54.954404495538085</v>
      </c>
      <c r="HD19" s="173">
        <v>57.772119487301644</v>
      </c>
      <c r="HE19" s="173">
        <v>51.71971214120267</v>
      </c>
      <c r="HF19" s="785">
        <v>51.295980009241369</v>
      </c>
      <c r="HG19" s="785">
        <v>42.107552051024562</v>
      </c>
      <c r="HH19" s="785">
        <v>53.863224065070455</v>
      </c>
      <c r="HI19" s="785" t="s">
        <v>15</v>
      </c>
      <c r="HJ19" s="785">
        <v>38.307941088687841</v>
      </c>
      <c r="HK19" s="785">
        <v>52.625563723053837</v>
      </c>
      <c r="HL19" s="785">
        <v>62.24155683588198</v>
      </c>
      <c r="HM19" s="785">
        <v>59.453322650617459</v>
      </c>
      <c r="HN19" s="785">
        <v>54.825673599899851</v>
      </c>
      <c r="HO19" s="785">
        <v>53.639618638280872</v>
      </c>
      <c r="HP19" s="785" t="s">
        <v>15</v>
      </c>
      <c r="HQ19" s="785" t="s">
        <v>15</v>
      </c>
      <c r="HR19" s="785">
        <v>57.8</v>
      </c>
      <c r="HS19" s="785">
        <v>57.7</v>
      </c>
      <c r="HT19" s="788">
        <v>50.4</v>
      </c>
      <c r="HU19" s="788">
        <v>50.9</v>
      </c>
      <c r="HV19" s="791">
        <v>68.099999999999994</v>
      </c>
      <c r="HZ19" s="185"/>
      <c r="IE19" s="190"/>
      <c r="IG19" s="190"/>
      <c r="IH19" s="190"/>
      <c r="II19" s="190"/>
      <c r="IJ19" s="190"/>
      <c r="IK19" s="190"/>
      <c r="IL19" s="190"/>
      <c r="IM19" s="190"/>
    </row>
    <row r="20" spans="1:247" s="189" customFormat="1" ht="9.75" customHeight="1">
      <c r="A20" s="163" t="s">
        <v>31</v>
      </c>
      <c r="B20" s="164">
        <v>92867.803400000004</v>
      </c>
      <c r="C20" s="164">
        <v>3584307.4486000007</v>
      </c>
      <c r="D20" s="165">
        <v>38.595803038020392</v>
      </c>
      <c r="E20" s="166"/>
      <c r="F20" s="170">
        <v>52.3</v>
      </c>
      <c r="G20" s="170">
        <v>52.2</v>
      </c>
      <c r="H20" s="170">
        <v>50</v>
      </c>
      <c r="I20" s="170">
        <v>48.1</v>
      </c>
      <c r="J20" s="170">
        <v>55.3</v>
      </c>
      <c r="K20" s="170">
        <v>55.4</v>
      </c>
      <c r="L20" s="170">
        <v>62.8</v>
      </c>
      <c r="M20" s="170">
        <v>58.1</v>
      </c>
      <c r="N20" s="170">
        <v>68.599999999999994</v>
      </c>
      <c r="O20" s="170">
        <v>67.077248493597338</v>
      </c>
      <c r="P20" s="170">
        <v>63.110082118840538</v>
      </c>
      <c r="Q20" s="170">
        <v>56.3</v>
      </c>
      <c r="R20" s="170">
        <v>59.3</v>
      </c>
      <c r="S20" s="170">
        <v>75.400000000000006</v>
      </c>
      <c r="T20" s="169">
        <v>65.396110049187385</v>
      </c>
      <c r="U20" s="756">
        <v>72.075526370623166</v>
      </c>
      <c r="V20" s="170">
        <v>73.625485816238381</v>
      </c>
      <c r="W20" s="169">
        <v>76.910947978530146</v>
      </c>
      <c r="X20" s="171">
        <v>77.33398997051232</v>
      </c>
      <c r="Y20" s="172">
        <v>85.13157830551512</v>
      </c>
      <c r="Z20" s="172">
        <v>77.072188585861312</v>
      </c>
      <c r="AA20" s="173">
        <v>86.365310139164777</v>
      </c>
      <c r="AB20" s="173">
        <v>84.014346291524802</v>
      </c>
      <c r="AC20" s="173">
        <v>88.845714889560895</v>
      </c>
      <c r="AD20" s="173">
        <v>73.463299701472849</v>
      </c>
      <c r="AE20" s="173">
        <v>70.652523814753366</v>
      </c>
      <c r="AF20" s="173">
        <v>84.154195686699907</v>
      </c>
      <c r="AG20" s="173">
        <v>81.986865429561675</v>
      </c>
      <c r="AH20" s="785">
        <v>81.404091981382592</v>
      </c>
      <c r="AI20" s="785">
        <v>72.857631401456374</v>
      </c>
      <c r="AJ20" s="785">
        <v>82.775117130561739</v>
      </c>
      <c r="AK20" s="785">
        <v>80.218310459920417</v>
      </c>
      <c r="AL20" s="785">
        <v>72.51918005280821</v>
      </c>
      <c r="AM20" s="785">
        <v>73.089459147494622</v>
      </c>
      <c r="AN20" s="785">
        <v>74.348224392527825</v>
      </c>
      <c r="AO20" s="785">
        <v>88.941976950747417</v>
      </c>
      <c r="AP20" s="785">
        <v>85.938504894789318</v>
      </c>
      <c r="AQ20" s="785">
        <v>85.335656674862932</v>
      </c>
      <c r="AR20" s="785">
        <v>85.1</v>
      </c>
      <c r="AS20" s="785">
        <v>80.099999999999994</v>
      </c>
      <c r="AT20" s="785">
        <v>66.2</v>
      </c>
      <c r="AU20" s="785">
        <v>82.5</v>
      </c>
      <c r="AV20" s="785">
        <v>75.599999999999994</v>
      </c>
      <c r="AW20" s="785">
        <v>78.2</v>
      </c>
      <c r="AX20" s="786">
        <v>84.2</v>
      </c>
      <c r="AY20" s="175">
        <v>37.700000000000003</v>
      </c>
      <c r="AZ20" s="170">
        <v>39.700000000000003</v>
      </c>
      <c r="BA20" s="170">
        <v>36.9</v>
      </c>
      <c r="BB20" s="170">
        <v>41.6</v>
      </c>
      <c r="BC20" s="170">
        <v>48.3</v>
      </c>
      <c r="BD20" s="170">
        <v>41.4</v>
      </c>
      <c r="BE20" s="170">
        <v>51.6</v>
      </c>
      <c r="BF20" s="170">
        <v>49.7</v>
      </c>
      <c r="BG20" s="170">
        <v>50.8</v>
      </c>
      <c r="BH20" s="170">
        <v>54.306146607326433</v>
      </c>
      <c r="BI20" s="170">
        <v>48.3</v>
      </c>
      <c r="BJ20" s="170">
        <v>39</v>
      </c>
      <c r="BK20" s="170">
        <v>41.12871826947584</v>
      </c>
      <c r="BL20" s="170">
        <v>58.4</v>
      </c>
      <c r="BM20" s="756">
        <v>52.920952017386163</v>
      </c>
      <c r="BN20" s="756">
        <v>53.106251856989658</v>
      </c>
      <c r="BO20" s="221">
        <v>54.445405933463093</v>
      </c>
      <c r="BP20" s="259">
        <v>52.948102018918782</v>
      </c>
      <c r="BQ20" s="171">
        <v>60.167113801656569</v>
      </c>
      <c r="BR20" s="172">
        <v>61.402237157969523</v>
      </c>
      <c r="BS20" s="172">
        <v>55.48769253978061</v>
      </c>
      <c r="BT20" s="173">
        <v>63.896564354439327</v>
      </c>
      <c r="BU20" s="173">
        <v>61.997795032746374</v>
      </c>
      <c r="BV20" s="173">
        <v>62.518542856723023</v>
      </c>
      <c r="BW20" s="173">
        <v>51.755492132986291</v>
      </c>
      <c r="BX20" s="173">
        <v>56.71169158290899</v>
      </c>
      <c r="BY20" s="173">
        <v>59.607277079792638</v>
      </c>
      <c r="BZ20" s="173">
        <v>55.802152880917504</v>
      </c>
      <c r="CA20" s="785">
        <v>57.001416941836155</v>
      </c>
      <c r="CB20" s="785">
        <v>50.400638934394003</v>
      </c>
      <c r="CC20" s="785">
        <v>48.715778191847477</v>
      </c>
      <c r="CD20" s="785" t="s">
        <v>15</v>
      </c>
      <c r="CE20" s="785">
        <v>45.514701088474396</v>
      </c>
      <c r="CF20" s="785">
        <v>52.521024478994313</v>
      </c>
      <c r="CG20" s="785">
        <v>65.894234541949714</v>
      </c>
      <c r="CH20" s="785">
        <v>53.536954145655777</v>
      </c>
      <c r="CI20" s="785">
        <v>53.986667590585824</v>
      </c>
      <c r="CJ20" s="785">
        <v>53.436685343749637</v>
      </c>
      <c r="CK20" s="785">
        <v>66.8</v>
      </c>
      <c r="CL20" s="785">
        <v>56</v>
      </c>
      <c r="CM20" s="785">
        <v>47.9</v>
      </c>
      <c r="CN20" s="785">
        <v>49.2</v>
      </c>
      <c r="CO20" s="785" t="s">
        <v>301</v>
      </c>
      <c r="CP20" s="785" t="s">
        <v>574</v>
      </c>
      <c r="CQ20" s="785" t="s">
        <v>301</v>
      </c>
      <c r="CR20" s="175">
        <v>38.5</v>
      </c>
      <c r="CS20" s="170">
        <v>35.299999999999997</v>
      </c>
      <c r="CT20" s="170">
        <v>40</v>
      </c>
      <c r="CU20" s="170">
        <v>34.299999999999997</v>
      </c>
      <c r="CV20" s="170">
        <v>40</v>
      </c>
      <c r="CW20" s="170">
        <v>32.299999999999997</v>
      </c>
      <c r="CX20" s="170">
        <v>44.2</v>
      </c>
      <c r="CY20" s="170">
        <v>42.3</v>
      </c>
      <c r="CZ20" s="170">
        <v>38.725461300482415</v>
      </c>
      <c r="DA20" s="170">
        <v>39.317489158519678</v>
      </c>
      <c r="DB20" s="170">
        <v>37.4</v>
      </c>
      <c r="DC20" s="170">
        <v>46.5</v>
      </c>
      <c r="DD20" s="170">
        <v>43.519444295803737</v>
      </c>
      <c r="DE20" s="756">
        <v>50.165295244010764</v>
      </c>
      <c r="DF20" s="756">
        <v>49.751458423565161</v>
      </c>
      <c r="DG20" s="756">
        <v>51.698485353173638</v>
      </c>
      <c r="DH20" s="221">
        <v>51.251209877807092</v>
      </c>
      <c r="DI20" s="259">
        <v>59.329722417475963</v>
      </c>
      <c r="DJ20" s="171">
        <v>59.933202476383222</v>
      </c>
      <c r="DK20" s="172">
        <v>68.574790555132964</v>
      </c>
      <c r="DL20" s="172">
        <v>58.845721896440125</v>
      </c>
      <c r="DM20" s="173">
        <v>68.216759440624799</v>
      </c>
      <c r="DN20" s="173">
        <v>61.302378398989205</v>
      </c>
      <c r="DO20" s="173">
        <v>75.455712338401355</v>
      </c>
      <c r="DP20" s="173">
        <v>61.34495524159388</v>
      </c>
      <c r="DQ20" s="173">
        <v>54.446691456336652</v>
      </c>
      <c r="DR20" s="173">
        <v>70.65914199325303</v>
      </c>
      <c r="DS20" s="173">
        <v>64.10407717309856</v>
      </c>
      <c r="DT20" s="785">
        <v>63.161077030123735</v>
      </c>
      <c r="DU20" s="785">
        <v>41.904072374759764</v>
      </c>
      <c r="DV20" s="785">
        <v>60.001124200402643</v>
      </c>
      <c r="DW20" s="785">
        <v>62.910565645765104</v>
      </c>
      <c r="DX20" s="785">
        <v>48.932077667976074</v>
      </c>
      <c r="DY20" s="785">
        <v>51.896091491239638</v>
      </c>
      <c r="DZ20" s="785">
        <v>65.519634064218138</v>
      </c>
      <c r="EA20" s="785">
        <v>73.430672959916507</v>
      </c>
      <c r="EB20" s="785">
        <v>69.810742417881499</v>
      </c>
      <c r="EC20" s="785">
        <v>70.714142083271383</v>
      </c>
      <c r="ED20" s="785">
        <v>66.400000000000006</v>
      </c>
      <c r="EE20" s="785">
        <v>57.4</v>
      </c>
      <c r="EF20" s="785">
        <v>46.6</v>
      </c>
      <c r="EG20" s="785">
        <v>61.7</v>
      </c>
      <c r="EH20" s="346">
        <v>60.5</v>
      </c>
      <c r="EI20" s="346">
        <v>65.2</v>
      </c>
      <c r="EJ20" s="346">
        <v>60.6</v>
      </c>
      <c r="EK20" s="175">
        <v>47.8</v>
      </c>
      <c r="EL20" s="756">
        <v>42.4</v>
      </c>
      <c r="EM20" s="756">
        <v>45.5</v>
      </c>
      <c r="EN20" s="756">
        <v>43.9</v>
      </c>
      <c r="EO20" s="756">
        <v>44.5</v>
      </c>
      <c r="EP20" s="756">
        <v>48.5</v>
      </c>
      <c r="EQ20" s="756">
        <v>53.9</v>
      </c>
      <c r="ER20" s="756">
        <v>50.5</v>
      </c>
      <c r="ES20" s="170">
        <v>50.9</v>
      </c>
      <c r="ET20" s="170">
        <v>51.086763356161271</v>
      </c>
      <c r="EU20" s="170">
        <v>51.337310353209254</v>
      </c>
      <c r="EV20" s="170">
        <v>59.278509953934531</v>
      </c>
      <c r="EW20" s="170">
        <v>53.104235190360455</v>
      </c>
      <c r="EX20" s="756">
        <v>60.105159320398307</v>
      </c>
      <c r="EY20" s="756">
        <v>59.68220674164256</v>
      </c>
      <c r="EZ20" s="756">
        <v>49.767484382292572</v>
      </c>
      <c r="FA20" s="221">
        <v>55.629653544272905</v>
      </c>
      <c r="FB20" s="259">
        <v>64.024078250576522</v>
      </c>
      <c r="FC20" s="171">
        <v>55.87748304154681</v>
      </c>
      <c r="FD20" s="172">
        <v>66.719893091524796</v>
      </c>
      <c r="FE20" s="172">
        <v>62.561826717953366</v>
      </c>
      <c r="FF20" s="173">
        <v>69.323295612093034</v>
      </c>
      <c r="FG20" s="173">
        <v>65.081836078093005</v>
      </c>
      <c r="FH20" s="173">
        <v>73.13246034856428</v>
      </c>
      <c r="FI20" s="173">
        <v>59.521320952367738</v>
      </c>
      <c r="FJ20" s="173">
        <v>52.632751092332697</v>
      </c>
      <c r="FK20" s="173">
        <v>74.519134618219269</v>
      </c>
      <c r="FL20" s="173">
        <v>74.093957233417512</v>
      </c>
      <c r="FM20" s="785">
        <v>68.327599005885887</v>
      </c>
      <c r="FN20" s="785">
        <v>46.341686214415411</v>
      </c>
      <c r="FO20" s="785">
        <v>63.126845099688168</v>
      </c>
      <c r="FP20" s="785">
        <v>67.614107733526069</v>
      </c>
      <c r="FQ20" s="785">
        <v>64.596667214482494</v>
      </c>
      <c r="FR20" s="785">
        <v>56.171581275707332</v>
      </c>
      <c r="FS20" s="785">
        <v>62.233795583849677</v>
      </c>
      <c r="FT20" s="785">
        <v>72.590589302248205</v>
      </c>
      <c r="FU20" s="785">
        <v>75.356466169115819</v>
      </c>
      <c r="FV20" s="785">
        <v>79.230202252072019</v>
      </c>
      <c r="FW20" s="785">
        <v>73.8</v>
      </c>
      <c r="FX20" s="785">
        <v>70</v>
      </c>
      <c r="FY20" s="785">
        <v>58</v>
      </c>
      <c r="FZ20" s="785">
        <v>74.599999999999994</v>
      </c>
      <c r="GA20" s="346">
        <v>64.5</v>
      </c>
      <c r="GB20" s="346">
        <v>73.3</v>
      </c>
      <c r="GC20" s="346">
        <v>77.7</v>
      </c>
      <c r="GD20" s="175">
        <v>39.6</v>
      </c>
      <c r="GE20" s="756">
        <v>36.9</v>
      </c>
      <c r="GF20" s="756">
        <v>40</v>
      </c>
      <c r="GG20" s="756">
        <v>40.200000000000003</v>
      </c>
      <c r="GH20" s="756">
        <v>45.2</v>
      </c>
      <c r="GI20" s="756">
        <v>31.5</v>
      </c>
      <c r="GJ20" s="756">
        <v>41.6</v>
      </c>
      <c r="GK20" s="756">
        <v>45.8</v>
      </c>
      <c r="GL20" s="170">
        <v>41.8</v>
      </c>
      <c r="GM20" s="170">
        <v>44.537574628368823</v>
      </c>
      <c r="GN20" s="170">
        <v>36.6</v>
      </c>
      <c r="GO20" s="170">
        <v>30.1</v>
      </c>
      <c r="GP20" s="170">
        <v>32.818035385581062</v>
      </c>
      <c r="GQ20" s="756">
        <v>47.93710287928441</v>
      </c>
      <c r="GR20" s="756">
        <v>35.013856603599919</v>
      </c>
      <c r="GS20" s="756">
        <v>44.219723017861746</v>
      </c>
      <c r="GT20" s="221">
        <v>45.64159013972985</v>
      </c>
      <c r="GU20" s="259">
        <v>44.027861687788786</v>
      </c>
      <c r="GV20" s="171">
        <v>47.09890229951737</v>
      </c>
      <c r="GW20" s="172">
        <v>45.180451476139645</v>
      </c>
      <c r="GX20" s="187">
        <v>46.187843049811093</v>
      </c>
      <c r="GY20" s="173">
        <v>55.368660456362598</v>
      </c>
      <c r="GZ20" s="188">
        <v>46.731254402786746</v>
      </c>
      <c r="HA20" s="173">
        <v>51.364313572985218</v>
      </c>
      <c r="HB20" s="173">
        <v>43.178495211438701</v>
      </c>
      <c r="HC20" s="173">
        <v>49.905453573258654</v>
      </c>
      <c r="HD20" s="173">
        <v>48.757690445312257</v>
      </c>
      <c r="HE20" s="173">
        <v>45.283048293557151</v>
      </c>
      <c r="HF20" s="785">
        <v>47.421840870804495</v>
      </c>
      <c r="HG20" s="785">
        <v>40.633421498466944</v>
      </c>
      <c r="HH20" s="785">
        <v>44.71829995029897</v>
      </c>
      <c r="HI20" s="785">
        <v>52.202701402881239</v>
      </c>
      <c r="HJ20" s="785">
        <v>42.255103848202964</v>
      </c>
      <c r="HK20" s="785">
        <v>45.076179985930786</v>
      </c>
      <c r="HL20" s="785">
        <v>57.647936345802115</v>
      </c>
      <c r="HM20" s="785">
        <v>56.809524270376919</v>
      </c>
      <c r="HN20" s="785">
        <v>55.177853755660756</v>
      </c>
      <c r="HO20" s="785">
        <v>54.078559808640698</v>
      </c>
      <c r="HP20" s="785">
        <v>59.8</v>
      </c>
      <c r="HQ20" s="785">
        <v>52.3</v>
      </c>
      <c r="HR20" s="785">
        <v>54.2</v>
      </c>
      <c r="HS20" s="785">
        <v>62.1</v>
      </c>
      <c r="HT20" s="788">
        <v>53.8</v>
      </c>
      <c r="HU20" s="788">
        <v>66.2</v>
      </c>
      <c r="HV20" s="791">
        <v>62.8</v>
      </c>
      <c r="HZ20" s="185"/>
      <c r="IE20" s="190"/>
      <c r="IG20" s="190"/>
      <c r="IH20" s="190"/>
      <c r="II20" s="190"/>
      <c r="IJ20" s="190"/>
      <c r="IK20" s="190"/>
      <c r="IL20" s="190"/>
      <c r="IM20" s="190"/>
    </row>
    <row r="21" spans="1:247" s="189" customFormat="1" ht="9.75" customHeight="1">
      <c r="A21" s="163" t="s">
        <v>32</v>
      </c>
      <c r="B21" s="164">
        <v>38839.365600000005</v>
      </c>
      <c r="C21" s="164">
        <v>2428564.3780999999</v>
      </c>
      <c r="D21" s="165">
        <v>62.528425492614112</v>
      </c>
      <c r="E21" s="166"/>
      <c r="F21" s="170">
        <v>49.3</v>
      </c>
      <c r="G21" s="170">
        <v>49.5</v>
      </c>
      <c r="H21" s="170">
        <v>49.7</v>
      </c>
      <c r="I21" s="170">
        <v>48</v>
      </c>
      <c r="J21" s="170">
        <v>56.3</v>
      </c>
      <c r="K21" s="170">
        <v>54</v>
      </c>
      <c r="L21" s="170">
        <v>58.9</v>
      </c>
      <c r="M21" s="170">
        <v>57.1</v>
      </c>
      <c r="N21" s="170">
        <v>76.3</v>
      </c>
      <c r="O21" s="170">
        <v>68.776672076892638</v>
      </c>
      <c r="P21" s="170">
        <v>66.710657326888466</v>
      </c>
      <c r="Q21" s="170">
        <v>51.3</v>
      </c>
      <c r="R21" s="170">
        <v>69</v>
      </c>
      <c r="S21" s="170">
        <v>78.5</v>
      </c>
      <c r="T21" s="169">
        <v>71.923056155841465</v>
      </c>
      <c r="U21" s="756">
        <v>79.242261840666615</v>
      </c>
      <c r="V21" s="170">
        <v>77.745436488006732</v>
      </c>
      <c r="W21" s="169">
        <v>81.2951739516826</v>
      </c>
      <c r="X21" s="171">
        <v>82.330513173462862</v>
      </c>
      <c r="Y21" s="172">
        <v>83.576485837190262</v>
      </c>
      <c r="Z21" s="172">
        <v>77.059683463784438</v>
      </c>
      <c r="AA21" s="173">
        <v>89.364530375636136</v>
      </c>
      <c r="AB21" s="173">
        <v>85.145584443076501</v>
      </c>
      <c r="AC21" s="173">
        <v>90.042133994573248</v>
      </c>
      <c r="AD21" s="173">
        <v>74.505870646524755</v>
      </c>
      <c r="AE21" s="173">
        <v>78.626017966988044</v>
      </c>
      <c r="AF21" s="173">
        <v>87.075319974057479</v>
      </c>
      <c r="AG21" s="173">
        <v>85.76039514040734</v>
      </c>
      <c r="AH21" s="785">
        <v>85.410109158167472</v>
      </c>
      <c r="AI21" s="785">
        <v>75.204168957993588</v>
      </c>
      <c r="AJ21" s="785">
        <v>94.291763061186927</v>
      </c>
      <c r="AK21" s="785">
        <v>85.895615611350948</v>
      </c>
      <c r="AL21" s="785">
        <v>82.402771149685563</v>
      </c>
      <c r="AM21" s="785">
        <v>85.258825135842599</v>
      </c>
      <c r="AN21" s="785">
        <v>77.487058901772045</v>
      </c>
      <c r="AO21" s="785">
        <v>89.965054228110176</v>
      </c>
      <c r="AP21" s="785">
        <v>91.208013798242362</v>
      </c>
      <c r="AQ21" s="785">
        <v>94.150958857252505</v>
      </c>
      <c r="AR21" s="785">
        <v>87.4</v>
      </c>
      <c r="AS21" s="785">
        <v>88.8</v>
      </c>
      <c r="AT21" s="785">
        <v>77.7</v>
      </c>
      <c r="AU21" s="785">
        <v>87.3</v>
      </c>
      <c r="AV21" s="785">
        <v>85.5</v>
      </c>
      <c r="AW21" s="785">
        <v>78.7</v>
      </c>
      <c r="AX21" s="786">
        <v>92.6</v>
      </c>
      <c r="AY21" s="175">
        <v>39.4</v>
      </c>
      <c r="AZ21" s="170">
        <v>39.9</v>
      </c>
      <c r="BA21" s="170">
        <v>37.299999999999997</v>
      </c>
      <c r="BB21" s="170">
        <v>40.1</v>
      </c>
      <c r="BC21" s="170">
        <v>49.1</v>
      </c>
      <c r="BD21" s="170">
        <v>41.1</v>
      </c>
      <c r="BE21" s="170">
        <v>50.1</v>
      </c>
      <c r="BF21" s="170">
        <v>51.5</v>
      </c>
      <c r="BG21" s="170">
        <v>54.7</v>
      </c>
      <c r="BH21" s="170">
        <v>54.006112648169911</v>
      </c>
      <c r="BI21" s="170">
        <v>51.3</v>
      </c>
      <c r="BJ21" s="170">
        <v>41.5</v>
      </c>
      <c r="BK21" s="170">
        <v>52.5</v>
      </c>
      <c r="BL21" s="170">
        <v>60.6</v>
      </c>
      <c r="BM21" s="756">
        <v>55.592675769468499</v>
      </c>
      <c r="BN21" s="756">
        <v>60.58605705291896</v>
      </c>
      <c r="BO21" s="221">
        <v>54.227860897501429</v>
      </c>
      <c r="BP21" s="259">
        <v>56.067911941996492</v>
      </c>
      <c r="BQ21" s="171">
        <v>67.409667387450412</v>
      </c>
      <c r="BR21" s="172">
        <v>64.384206537382056</v>
      </c>
      <c r="BS21" s="172">
        <v>57.810915305720279</v>
      </c>
      <c r="BT21" s="173">
        <v>66.848058820750722</v>
      </c>
      <c r="BU21" s="173">
        <v>63.341330581272764</v>
      </c>
      <c r="BV21" s="173">
        <v>63.465468469096429</v>
      </c>
      <c r="BW21" s="173">
        <v>54.490391996825664</v>
      </c>
      <c r="BX21" s="173">
        <v>64.325118326877572</v>
      </c>
      <c r="BY21" s="173">
        <v>62.82495884681844</v>
      </c>
      <c r="BZ21" s="173">
        <v>61.929581347801538</v>
      </c>
      <c r="CA21" s="785">
        <v>61.056045725577313</v>
      </c>
      <c r="CB21" s="785">
        <v>52.130250179941712</v>
      </c>
      <c r="CC21" s="785">
        <v>63.85390392352339</v>
      </c>
      <c r="CD21" s="785" t="s">
        <v>15</v>
      </c>
      <c r="CE21" s="785">
        <v>45.576937079575416</v>
      </c>
      <c r="CF21" s="785">
        <v>60.365089430792814</v>
      </c>
      <c r="CG21" s="785">
        <v>68.988838484633931</v>
      </c>
      <c r="CH21" s="785">
        <v>65.996741838883807</v>
      </c>
      <c r="CI21" s="785">
        <v>56.16575863706084</v>
      </c>
      <c r="CJ21" s="785">
        <v>62.406229003638067</v>
      </c>
      <c r="CK21" s="785">
        <v>69</v>
      </c>
      <c r="CL21" s="785" t="s">
        <v>15</v>
      </c>
      <c r="CM21" s="785">
        <v>65.2</v>
      </c>
      <c r="CN21" s="785" t="s">
        <v>301</v>
      </c>
      <c r="CO21" s="785" t="s">
        <v>301</v>
      </c>
      <c r="CP21" s="785" t="s">
        <v>574</v>
      </c>
      <c r="CQ21" s="785" t="s">
        <v>301</v>
      </c>
      <c r="CR21" s="175">
        <v>38.200000000000003</v>
      </c>
      <c r="CS21" s="170">
        <v>36.200000000000003</v>
      </c>
      <c r="CT21" s="170">
        <v>39.700000000000003</v>
      </c>
      <c r="CU21" s="170">
        <v>36.799999999999997</v>
      </c>
      <c r="CV21" s="170">
        <v>42.7</v>
      </c>
      <c r="CW21" s="170">
        <v>37.700000000000003</v>
      </c>
      <c r="CX21" s="170">
        <v>43.3</v>
      </c>
      <c r="CY21" s="170">
        <v>43</v>
      </c>
      <c r="CZ21" s="170">
        <v>45.529935120722214</v>
      </c>
      <c r="DA21" s="170">
        <v>41.818601700410234</v>
      </c>
      <c r="DB21" s="170">
        <v>44.4</v>
      </c>
      <c r="DC21" s="170">
        <v>57.1</v>
      </c>
      <c r="DD21" s="170">
        <v>63.028160704267478</v>
      </c>
      <c r="DE21" s="756">
        <v>64.011971586900245</v>
      </c>
      <c r="DF21" s="756">
        <v>65.714462905675006</v>
      </c>
      <c r="DG21" s="756">
        <v>66.435625689441778</v>
      </c>
      <c r="DH21" s="221">
        <v>63.578945149865369</v>
      </c>
      <c r="DI21" s="259">
        <v>70.583070548578036</v>
      </c>
      <c r="DJ21" s="171">
        <v>70.549733035430052</v>
      </c>
      <c r="DK21" s="172">
        <v>75.907827376990824</v>
      </c>
      <c r="DL21" s="172">
        <v>63.475742014484695</v>
      </c>
      <c r="DM21" s="173">
        <v>77.220619768508541</v>
      </c>
      <c r="DN21" s="173">
        <v>71.755432221376452</v>
      </c>
      <c r="DO21" s="173">
        <v>82.701953436658343</v>
      </c>
      <c r="DP21" s="173">
        <v>66.549015476002879</v>
      </c>
      <c r="DQ21" s="173">
        <v>65.519602610495767</v>
      </c>
      <c r="DR21" s="173">
        <v>75.493117109908539</v>
      </c>
      <c r="DS21" s="173">
        <v>72.97884912857937</v>
      </c>
      <c r="DT21" s="785">
        <v>69.842490047688088</v>
      </c>
      <c r="DU21" s="785">
        <v>52.422820275636454</v>
      </c>
      <c r="DV21" s="785">
        <v>77.106821865559979</v>
      </c>
      <c r="DW21" s="785" t="s">
        <v>15</v>
      </c>
      <c r="DX21" s="785">
        <v>61.305290570412566</v>
      </c>
      <c r="DY21" s="785">
        <v>58.651657090985289</v>
      </c>
      <c r="DZ21" s="785">
        <v>69.897756332299807</v>
      </c>
      <c r="EA21" s="785">
        <v>81.326934334597013</v>
      </c>
      <c r="EB21" s="785">
        <v>79.130211919609664</v>
      </c>
      <c r="EC21" s="785">
        <v>73.960465337340693</v>
      </c>
      <c r="ED21" s="785" t="s">
        <v>15</v>
      </c>
      <c r="EE21" s="785" t="s">
        <v>15</v>
      </c>
      <c r="EF21" s="785" t="s">
        <v>301</v>
      </c>
      <c r="EG21" s="785" t="s">
        <v>301</v>
      </c>
      <c r="EH21" s="346" t="s">
        <v>301</v>
      </c>
      <c r="EI21" s="346" t="s">
        <v>575</v>
      </c>
      <c r="EJ21" s="346" t="s">
        <v>301</v>
      </c>
      <c r="EK21" s="175">
        <v>50.1</v>
      </c>
      <c r="EL21" s="756">
        <v>41.1</v>
      </c>
      <c r="EM21" s="756">
        <v>51</v>
      </c>
      <c r="EN21" s="756">
        <v>45.8</v>
      </c>
      <c r="EO21" s="756">
        <v>43.5</v>
      </c>
      <c r="EP21" s="756">
        <v>51.1</v>
      </c>
      <c r="EQ21" s="756">
        <v>53</v>
      </c>
      <c r="ER21" s="756">
        <v>55.2</v>
      </c>
      <c r="ES21" s="170">
        <v>56</v>
      </c>
      <c r="ET21" s="170">
        <v>54.085986253783275</v>
      </c>
      <c r="EU21" s="170">
        <v>58.64261962374389</v>
      </c>
      <c r="EV21" s="170">
        <v>66.275973186270818</v>
      </c>
      <c r="EW21" s="170">
        <v>63.505064681504471</v>
      </c>
      <c r="EX21" s="756">
        <v>68.768990421356051</v>
      </c>
      <c r="EY21" s="756">
        <v>70.113888155167189</v>
      </c>
      <c r="EZ21" s="756">
        <v>56.374342633642868</v>
      </c>
      <c r="FA21" s="221">
        <v>62.082743828298121</v>
      </c>
      <c r="FB21" s="259">
        <v>70.934699777163146</v>
      </c>
      <c r="FC21" s="171">
        <v>61.889328335041618</v>
      </c>
      <c r="FD21" s="172">
        <v>74.018946376673185</v>
      </c>
      <c r="FE21" s="172">
        <v>67.993141384747375</v>
      </c>
      <c r="FF21" s="173">
        <v>77.639624059253777</v>
      </c>
      <c r="FG21" s="173">
        <v>74.137991936802706</v>
      </c>
      <c r="FH21" s="173">
        <v>79.311762193794678</v>
      </c>
      <c r="FI21" s="173">
        <v>64.705981017653102</v>
      </c>
      <c r="FJ21" s="173">
        <v>65.320130112009252</v>
      </c>
      <c r="FK21" s="173">
        <v>82.372730113311192</v>
      </c>
      <c r="FL21" s="173">
        <v>82.354717672189608</v>
      </c>
      <c r="FM21" s="785">
        <v>76.441690173785972</v>
      </c>
      <c r="FN21" s="785">
        <v>57.334312325144914</v>
      </c>
      <c r="FO21" s="785">
        <v>80.448768664096832</v>
      </c>
      <c r="FP21" s="785">
        <v>80.222324916850042</v>
      </c>
      <c r="FQ21" s="785">
        <v>78.798235295207917</v>
      </c>
      <c r="FR21" s="785">
        <v>71.343956180958216</v>
      </c>
      <c r="FS21" s="785">
        <v>67.959572074789733</v>
      </c>
      <c r="FT21" s="785">
        <v>76.203763983188438</v>
      </c>
      <c r="FU21" s="785">
        <v>84.610547144147588</v>
      </c>
      <c r="FV21" s="785">
        <v>91.072384893962962</v>
      </c>
      <c r="FW21" s="785">
        <v>79.099999999999994</v>
      </c>
      <c r="FX21" s="785">
        <v>83.1</v>
      </c>
      <c r="FY21" s="785">
        <v>72.3</v>
      </c>
      <c r="FZ21" s="785">
        <v>84.6</v>
      </c>
      <c r="GA21" s="346">
        <v>83.3</v>
      </c>
      <c r="GB21" s="346">
        <v>77.5</v>
      </c>
      <c r="GC21" s="346">
        <v>89.9</v>
      </c>
      <c r="GD21" s="175">
        <v>38.200000000000003</v>
      </c>
      <c r="GE21" s="756">
        <v>37.5</v>
      </c>
      <c r="GF21" s="756">
        <v>40.299999999999997</v>
      </c>
      <c r="GG21" s="756">
        <v>39.6</v>
      </c>
      <c r="GH21" s="756">
        <v>45</v>
      </c>
      <c r="GI21" s="756">
        <v>26.2</v>
      </c>
      <c r="GJ21" s="756">
        <v>38.6</v>
      </c>
      <c r="GK21" s="756">
        <v>48.1</v>
      </c>
      <c r="GL21" s="170">
        <v>49.9</v>
      </c>
      <c r="GM21" s="170">
        <v>44.9379123778373</v>
      </c>
      <c r="GN21" s="170">
        <v>42.5</v>
      </c>
      <c r="GO21" s="170">
        <v>40</v>
      </c>
      <c r="GP21" s="170">
        <v>46.625623444148687</v>
      </c>
      <c r="GQ21" s="756">
        <v>53.38309125768906</v>
      </c>
      <c r="GR21" s="756">
        <v>46.908764559068551</v>
      </c>
      <c r="GS21" s="756">
        <v>45.574177257920496</v>
      </c>
      <c r="GT21" s="221">
        <v>48.026893609835327</v>
      </c>
      <c r="GU21" s="259">
        <v>46.285906076105029</v>
      </c>
      <c r="GV21" s="171">
        <v>54.598169307342523</v>
      </c>
      <c r="GW21" s="172">
        <v>50.339769729049394</v>
      </c>
      <c r="GX21" s="187">
        <v>47.564837519957543</v>
      </c>
      <c r="GY21" s="173">
        <v>57.448824262889538</v>
      </c>
      <c r="GZ21" s="188">
        <v>51.559462840766976</v>
      </c>
      <c r="HA21" s="173">
        <v>54.333770660362539</v>
      </c>
      <c r="HB21" s="173">
        <v>44.745097409532676</v>
      </c>
      <c r="HC21" s="173">
        <v>58.5512309181346</v>
      </c>
      <c r="HD21" s="173">
        <v>53.735521134886604</v>
      </c>
      <c r="HE21" s="173">
        <v>51.196747579099906</v>
      </c>
      <c r="HF21" s="785">
        <v>52.470719301371659</v>
      </c>
      <c r="HG21" s="785">
        <v>43.172044237938671</v>
      </c>
      <c r="HH21" s="785">
        <v>52.396204495108677</v>
      </c>
      <c r="HI21" s="785" t="s">
        <v>15</v>
      </c>
      <c r="HJ21" s="785">
        <v>39.473583260753948</v>
      </c>
      <c r="HK21" s="785">
        <v>53.297625505300935</v>
      </c>
      <c r="HL21" s="785">
        <v>63.835258503973201</v>
      </c>
      <c r="HM21" s="785">
        <v>59.037801677836079</v>
      </c>
      <c r="HN21" s="785">
        <v>54.097319342847079</v>
      </c>
      <c r="HO21" s="785">
        <v>51.619908867835846</v>
      </c>
      <c r="HP21" s="785" t="s">
        <v>15</v>
      </c>
      <c r="HQ21" s="785" t="s">
        <v>15</v>
      </c>
      <c r="HR21" s="785">
        <v>64</v>
      </c>
      <c r="HS21" s="785" t="s">
        <v>301</v>
      </c>
      <c r="HT21" s="788" t="s">
        <v>301</v>
      </c>
      <c r="HU21" s="788" t="s">
        <v>301</v>
      </c>
      <c r="HV21" s="791" t="s">
        <v>301</v>
      </c>
      <c r="HZ21" s="185"/>
      <c r="IE21" s="190"/>
      <c r="IG21" s="190"/>
      <c r="IH21" s="190"/>
      <c r="II21" s="190"/>
      <c r="IJ21" s="190"/>
      <c r="IK21" s="190"/>
      <c r="IL21" s="190"/>
      <c r="IM21" s="190"/>
    </row>
    <row r="22" spans="1:247" s="189" customFormat="1" ht="9.75" customHeight="1">
      <c r="A22" s="163" t="s">
        <v>33</v>
      </c>
      <c r="B22" s="164">
        <v>56175.582100000021</v>
      </c>
      <c r="C22" s="164">
        <v>1876968.6096999997</v>
      </c>
      <c r="D22" s="165">
        <v>33.412535118171903</v>
      </c>
      <c r="E22" s="166"/>
      <c r="F22" s="170">
        <v>44.2</v>
      </c>
      <c r="G22" s="170">
        <v>45.6</v>
      </c>
      <c r="H22" s="170">
        <v>42.4</v>
      </c>
      <c r="I22" s="170">
        <v>42.8</v>
      </c>
      <c r="J22" s="170">
        <v>48.8</v>
      </c>
      <c r="K22" s="170">
        <v>44.9</v>
      </c>
      <c r="L22" s="170">
        <v>52.7</v>
      </c>
      <c r="M22" s="170">
        <v>50.7</v>
      </c>
      <c r="N22" s="170">
        <v>62.4</v>
      </c>
      <c r="O22" s="170">
        <v>63.278536954466617</v>
      </c>
      <c r="P22" s="170">
        <v>63.610162008847134</v>
      </c>
      <c r="Q22" s="170">
        <v>45.6</v>
      </c>
      <c r="R22" s="170">
        <v>60.7</v>
      </c>
      <c r="S22" s="170">
        <v>69.900000000000006</v>
      </c>
      <c r="T22" s="169">
        <v>58.57801693099541</v>
      </c>
      <c r="U22" s="756">
        <v>68.256884595478624</v>
      </c>
      <c r="V22" s="170">
        <v>70.689799329094342</v>
      </c>
      <c r="W22" s="169">
        <v>73.792448965340753</v>
      </c>
      <c r="X22" s="171">
        <v>74.321407393928226</v>
      </c>
      <c r="Y22" s="172">
        <v>73.316661419055393</v>
      </c>
      <c r="Z22" s="172">
        <v>74.0934094783413</v>
      </c>
      <c r="AA22" s="173">
        <v>81.626769431569784</v>
      </c>
      <c r="AB22" s="173">
        <v>72.631522969997476</v>
      </c>
      <c r="AC22" s="173">
        <v>81.203816704414379</v>
      </c>
      <c r="AD22" s="173">
        <v>63.258206538928135</v>
      </c>
      <c r="AE22" s="173">
        <v>64.46446935927753</v>
      </c>
      <c r="AF22" s="173">
        <v>76.760809194118266</v>
      </c>
      <c r="AG22" s="173">
        <v>75.079105100102794</v>
      </c>
      <c r="AH22" s="785">
        <v>69.100170089710815</v>
      </c>
      <c r="AI22" s="785">
        <v>69.156254821728353</v>
      </c>
      <c r="AJ22" s="785">
        <v>82.554956143488155</v>
      </c>
      <c r="AK22" s="785">
        <v>77.212481412770032</v>
      </c>
      <c r="AL22" s="785">
        <v>70.596888678215649</v>
      </c>
      <c r="AM22" s="785">
        <v>75.519443710604705</v>
      </c>
      <c r="AN22" s="785">
        <v>80.723841833476072</v>
      </c>
      <c r="AO22" s="785">
        <v>80.306609151470383</v>
      </c>
      <c r="AP22" s="785">
        <v>90.792632715803791</v>
      </c>
      <c r="AQ22" s="785">
        <v>83.49526882458963</v>
      </c>
      <c r="AR22" s="785">
        <v>75.400000000000006</v>
      </c>
      <c r="AS22" s="785">
        <v>75.099999999999994</v>
      </c>
      <c r="AT22" s="785">
        <v>62.4</v>
      </c>
      <c r="AU22" s="785">
        <v>68.3</v>
      </c>
      <c r="AV22" s="785">
        <v>68.3</v>
      </c>
      <c r="AW22" s="785">
        <v>70.8</v>
      </c>
      <c r="AX22" s="786">
        <v>73.2</v>
      </c>
      <c r="AY22" s="175">
        <v>35</v>
      </c>
      <c r="AZ22" s="170">
        <v>38.5</v>
      </c>
      <c r="BA22" s="170">
        <v>34.4</v>
      </c>
      <c r="BB22" s="170">
        <v>38.700000000000003</v>
      </c>
      <c r="BC22" s="170">
        <v>44</v>
      </c>
      <c r="BD22" s="170">
        <v>36.1</v>
      </c>
      <c r="BE22" s="170">
        <v>47.8</v>
      </c>
      <c r="BF22" s="170">
        <v>48.2</v>
      </c>
      <c r="BG22" s="170">
        <v>48.4</v>
      </c>
      <c r="BH22" s="170">
        <v>51.805863614355616</v>
      </c>
      <c r="BI22" s="170">
        <v>49.2</v>
      </c>
      <c r="BJ22" s="170">
        <v>36.6</v>
      </c>
      <c r="BK22" s="170">
        <v>45.83200235381981</v>
      </c>
      <c r="BL22" s="170">
        <v>55.6</v>
      </c>
      <c r="BM22" s="756">
        <v>44.434448037699944</v>
      </c>
      <c r="BN22" s="756">
        <v>47.949951086244596</v>
      </c>
      <c r="BO22" s="221">
        <v>49.449820769631621</v>
      </c>
      <c r="BP22" s="259">
        <v>52.148029892598935</v>
      </c>
      <c r="BQ22" s="171">
        <v>55.450035856943131</v>
      </c>
      <c r="BR22" s="172">
        <v>52.319039758194201</v>
      </c>
      <c r="BS22" s="172">
        <v>50.291894320457011</v>
      </c>
      <c r="BT22" s="173">
        <v>57.441661909419167</v>
      </c>
      <c r="BU22" s="173">
        <v>48.393556137694382</v>
      </c>
      <c r="BV22" s="173">
        <v>55.887641087466363</v>
      </c>
      <c r="BW22" s="173" t="s">
        <v>260</v>
      </c>
      <c r="BX22" s="173">
        <v>51.81146431429508</v>
      </c>
      <c r="BY22" s="173">
        <v>51.435554775533419</v>
      </c>
      <c r="BZ22" s="173">
        <v>57.01509716073739</v>
      </c>
      <c r="CA22" s="785" t="s">
        <v>15</v>
      </c>
      <c r="CB22" s="785" t="s">
        <v>15</v>
      </c>
      <c r="CC22" s="785">
        <v>48.194561103145702</v>
      </c>
      <c r="CD22" s="785" t="s">
        <v>15</v>
      </c>
      <c r="CE22" s="785">
        <v>46.094839264202271</v>
      </c>
      <c r="CF22" s="785">
        <v>53.017695898148908</v>
      </c>
      <c r="CG22" s="785">
        <v>60.337216682570556</v>
      </c>
      <c r="CH22" s="785">
        <v>46.827192904458379</v>
      </c>
      <c r="CI22" s="785">
        <v>58.061235818634671</v>
      </c>
      <c r="CJ22" s="785">
        <v>60.841537631213967</v>
      </c>
      <c r="CK22" s="785" t="s">
        <v>15</v>
      </c>
      <c r="CL22" s="785" t="s">
        <v>15</v>
      </c>
      <c r="CM22" s="785" t="s">
        <v>301</v>
      </c>
      <c r="CN22" s="785" t="s">
        <v>301</v>
      </c>
      <c r="CO22" s="785" t="s">
        <v>301</v>
      </c>
      <c r="CP22" s="785" t="s">
        <v>574</v>
      </c>
      <c r="CQ22" s="785" t="s">
        <v>301</v>
      </c>
      <c r="CR22" s="175">
        <v>35.5</v>
      </c>
      <c r="CS22" s="170">
        <v>33.9</v>
      </c>
      <c r="CT22" s="170">
        <v>36.6</v>
      </c>
      <c r="CU22" s="170">
        <v>33.799999999999997</v>
      </c>
      <c r="CV22" s="170">
        <v>37.9</v>
      </c>
      <c r="CW22" s="170">
        <v>32.200000000000003</v>
      </c>
      <c r="CX22" s="170">
        <v>42.7</v>
      </c>
      <c r="CY22" s="170">
        <v>41.9</v>
      </c>
      <c r="CZ22" s="170">
        <v>41.427237670283517</v>
      </c>
      <c r="DA22" s="170">
        <v>40.718112181978391</v>
      </c>
      <c r="DB22" s="170">
        <v>41.3</v>
      </c>
      <c r="DC22" s="170">
        <v>41.9</v>
      </c>
      <c r="DD22" s="170">
        <v>51.322930859189206</v>
      </c>
      <c r="DE22" s="756">
        <v>52.103671084714378</v>
      </c>
      <c r="DF22" s="756">
        <v>46.793590736401939</v>
      </c>
      <c r="DG22" s="756">
        <v>52.333403913955209</v>
      </c>
      <c r="DH22" s="221">
        <v>50.979139342483414</v>
      </c>
      <c r="DI22" s="259">
        <v>59.664292483244459</v>
      </c>
      <c r="DJ22" s="171">
        <v>63.890969585199677</v>
      </c>
      <c r="DK22" s="172">
        <v>63.650421202202942</v>
      </c>
      <c r="DL22" s="172">
        <v>57.289130526313301</v>
      </c>
      <c r="DM22" s="173">
        <v>66.651688551090089</v>
      </c>
      <c r="DN22" s="173">
        <v>54.293187207137542</v>
      </c>
      <c r="DO22" s="173">
        <v>72.596760709355166</v>
      </c>
      <c r="DP22" s="173">
        <v>56.022548442663982</v>
      </c>
      <c r="DQ22" s="173">
        <v>50.427465584630966</v>
      </c>
      <c r="DR22" s="173">
        <v>70.149589491878004</v>
      </c>
      <c r="DS22" s="173">
        <v>67.126457519518581</v>
      </c>
      <c r="DT22" s="785">
        <v>59.398346644950394</v>
      </c>
      <c r="DU22" s="785">
        <v>46.417978032247724</v>
      </c>
      <c r="DV22" s="785">
        <v>62.548913502916939</v>
      </c>
      <c r="DW22" s="785">
        <v>63.428021315390694</v>
      </c>
      <c r="DX22" s="785">
        <v>48.279127007101401</v>
      </c>
      <c r="DY22" s="785">
        <v>56.836150343935728</v>
      </c>
      <c r="DZ22" s="785">
        <v>64.827354763735897</v>
      </c>
      <c r="EA22" s="785">
        <v>72.77141756685532</v>
      </c>
      <c r="EB22" s="785">
        <v>71.786344313192814</v>
      </c>
      <c r="EC22" s="785">
        <v>71.589567546933353</v>
      </c>
      <c r="ED22" s="785">
        <v>68.099999999999994</v>
      </c>
      <c r="EE22" s="785">
        <v>65</v>
      </c>
      <c r="EF22" s="785">
        <v>62.7</v>
      </c>
      <c r="EG22" s="785">
        <v>62.4</v>
      </c>
      <c r="EH22" s="346">
        <v>61.4</v>
      </c>
      <c r="EI22" s="346">
        <v>59</v>
      </c>
      <c r="EJ22" s="346">
        <v>64.599999999999994</v>
      </c>
      <c r="EK22" s="175">
        <v>46.2</v>
      </c>
      <c r="EL22" s="756">
        <v>39.299999999999997</v>
      </c>
      <c r="EM22" s="756">
        <v>40</v>
      </c>
      <c r="EN22" s="756">
        <v>41.7</v>
      </c>
      <c r="EO22" s="756">
        <v>40.200000000000003</v>
      </c>
      <c r="EP22" s="756">
        <v>43.4</v>
      </c>
      <c r="EQ22" s="756">
        <v>49.9</v>
      </c>
      <c r="ER22" s="756">
        <v>47.3</v>
      </c>
      <c r="ES22" s="170">
        <v>49.1</v>
      </c>
      <c r="ET22" s="170">
        <v>49.987048293699864</v>
      </c>
      <c r="EU22" s="170">
        <v>53.338764947876264</v>
      </c>
      <c r="EV22" s="170">
        <v>53.880466888989403</v>
      </c>
      <c r="EW22" s="170">
        <v>57.90461803242696</v>
      </c>
      <c r="EX22" s="756">
        <v>61.295569901481528</v>
      </c>
      <c r="EY22" s="756">
        <v>56.192049485907475</v>
      </c>
      <c r="EZ22" s="756">
        <v>49.624819568074145</v>
      </c>
      <c r="FA22" s="221">
        <v>57.371332431592947</v>
      </c>
      <c r="FB22" s="259">
        <v>66.871820445988959</v>
      </c>
      <c r="FC22" s="171">
        <v>52.080157485263229</v>
      </c>
      <c r="FD22" s="172">
        <v>60.422947198406725</v>
      </c>
      <c r="FE22" s="172">
        <v>61.077590180793024</v>
      </c>
      <c r="FF22" s="173">
        <v>69.21916753927357</v>
      </c>
      <c r="FG22" s="173">
        <v>56.583972664661971</v>
      </c>
      <c r="FH22" s="173">
        <v>69.769777831574359</v>
      </c>
      <c r="FI22" s="173">
        <v>52.686217216132569</v>
      </c>
      <c r="FJ22" s="173">
        <v>48.615621557991552</v>
      </c>
      <c r="FK22" s="173">
        <v>71.359614236747873</v>
      </c>
      <c r="FL22" s="173">
        <v>71.778283812588597</v>
      </c>
      <c r="FM22" s="785">
        <v>61.661147293754254</v>
      </c>
      <c r="FN22" s="785">
        <v>49.370121522764528</v>
      </c>
      <c r="FO22" s="785">
        <v>64.321790827495036</v>
      </c>
      <c r="FP22" s="785">
        <v>68.606873310632679</v>
      </c>
      <c r="FQ22" s="785">
        <v>60.612858191082196</v>
      </c>
      <c r="FR22" s="785">
        <v>58.875714411878711</v>
      </c>
      <c r="FS22" s="785">
        <v>70.195107497536384</v>
      </c>
      <c r="FT22" s="785">
        <v>71.161007694423418</v>
      </c>
      <c r="FU22" s="785">
        <v>78.731634893845396</v>
      </c>
      <c r="FV22" s="785">
        <v>76.855593131264811</v>
      </c>
      <c r="FW22" s="785">
        <v>73.3</v>
      </c>
      <c r="FX22" s="785">
        <v>70.8</v>
      </c>
      <c r="FY22" s="785">
        <v>64.400000000000006</v>
      </c>
      <c r="FZ22" s="785">
        <v>59.5</v>
      </c>
      <c r="GA22" s="346">
        <v>61.6</v>
      </c>
      <c r="GB22" s="346">
        <v>62.2</v>
      </c>
      <c r="GC22" s="346">
        <v>63.4</v>
      </c>
      <c r="GD22" s="175">
        <v>38.4</v>
      </c>
      <c r="GE22" s="756">
        <v>38</v>
      </c>
      <c r="GF22" s="756">
        <v>38.799999999999997</v>
      </c>
      <c r="GG22" s="756">
        <v>39.200000000000003</v>
      </c>
      <c r="GH22" s="756">
        <v>43.5</v>
      </c>
      <c r="GI22" s="756">
        <v>30</v>
      </c>
      <c r="GJ22" s="756">
        <v>40.799999999999997</v>
      </c>
      <c r="GK22" s="756">
        <v>46.6</v>
      </c>
      <c r="GL22" s="170">
        <v>46.7</v>
      </c>
      <c r="GM22" s="170">
        <v>46.739432250445518</v>
      </c>
      <c r="GN22" s="170">
        <v>39.799999999999997</v>
      </c>
      <c r="GO22" s="170">
        <v>28.2</v>
      </c>
      <c r="GP22" s="170">
        <v>45.024743669242326</v>
      </c>
      <c r="GQ22" s="756">
        <v>51.842980982670881</v>
      </c>
      <c r="GR22" s="756">
        <v>37.76902100906095</v>
      </c>
      <c r="GS22" s="756">
        <v>47.391359828148246</v>
      </c>
      <c r="GT22" s="221">
        <v>43.150138770037955</v>
      </c>
      <c r="GU22" s="259">
        <v>45.363205228726713</v>
      </c>
      <c r="GV22" s="171">
        <v>57.227846166080312</v>
      </c>
      <c r="GW22" s="172">
        <v>49.082759433696545</v>
      </c>
      <c r="GX22" s="187">
        <v>44.120259826134458</v>
      </c>
      <c r="GY22" s="173">
        <v>56.737355075037641</v>
      </c>
      <c r="GZ22" s="188">
        <v>45.660427561895283</v>
      </c>
      <c r="HA22" s="173">
        <v>51.408515927641488</v>
      </c>
      <c r="HB22" s="173">
        <v>38.944732225208099</v>
      </c>
      <c r="HC22" s="173">
        <v>49.617469218698275</v>
      </c>
      <c r="HD22" s="173">
        <v>49.514349883392946</v>
      </c>
      <c r="HE22" s="173">
        <v>47.249858251253507</v>
      </c>
      <c r="HF22" s="785">
        <v>47.489176075605229</v>
      </c>
      <c r="HG22" s="785">
        <v>44.057198886607651</v>
      </c>
      <c r="HH22" s="785">
        <v>49.538969665861899</v>
      </c>
      <c r="HI22" s="785">
        <v>52.664368620731487</v>
      </c>
      <c r="HJ22" s="785">
        <v>44.726684141882274</v>
      </c>
      <c r="HK22" s="785">
        <v>54.47887047709343</v>
      </c>
      <c r="HL22" s="785">
        <v>58.280316236598111</v>
      </c>
      <c r="HM22" s="785">
        <v>61.861272422002955</v>
      </c>
      <c r="HN22" s="785">
        <v>64.833581374279021</v>
      </c>
      <c r="HO22" s="785">
        <v>61.445530620672649</v>
      </c>
      <c r="HP22" s="785">
        <v>66.599999999999994</v>
      </c>
      <c r="HQ22" s="785">
        <v>60.5</v>
      </c>
      <c r="HR22" s="785">
        <v>59.1</v>
      </c>
      <c r="HS22" s="785">
        <v>47.5</v>
      </c>
      <c r="HT22" s="788">
        <v>56</v>
      </c>
      <c r="HU22" s="788">
        <v>55.3</v>
      </c>
      <c r="HV22" s="791">
        <v>66.2</v>
      </c>
      <c r="HZ22" s="185"/>
      <c r="IE22" s="190"/>
      <c r="IG22" s="190"/>
      <c r="IH22" s="190"/>
      <c r="II22" s="190"/>
      <c r="IJ22" s="190"/>
      <c r="IK22" s="190"/>
      <c r="IL22" s="190"/>
      <c r="IM22" s="190"/>
    </row>
    <row r="23" spans="1:247" s="189" customFormat="1" ht="9.75" customHeight="1">
      <c r="A23" s="163" t="s">
        <v>34</v>
      </c>
      <c r="B23" s="164">
        <v>150250.98029999994</v>
      </c>
      <c r="C23" s="164">
        <v>6572501.9765999997</v>
      </c>
      <c r="D23" s="165">
        <v>43.743488152136884</v>
      </c>
      <c r="E23" s="166"/>
      <c r="F23" s="170">
        <v>54.3</v>
      </c>
      <c r="G23" s="170">
        <v>47.3</v>
      </c>
      <c r="H23" s="170">
        <v>50</v>
      </c>
      <c r="I23" s="170">
        <v>51.6</v>
      </c>
      <c r="J23" s="170">
        <v>62</v>
      </c>
      <c r="K23" s="170">
        <v>54.5</v>
      </c>
      <c r="L23" s="170">
        <v>56</v>
      </c>
      <c r="M23" s="170">
        <v>52.1</v>
      </c>
      <c r="N23" s="170">
        <v>70.2</v>
      </c>
      <c r="O23" s="170">
        <v>64.678062258356903</v>
      </c>
      <c r="P23" s="170">
        <v>61.709858426821846</v>
      </c>
      <c r="Q23" s="170">
        <v>60.9</v>
      </c>
      <c r="R23" s="170">
        <v>66.8</v>
      </c>
      <c r="S23" s="170">
        <v>73.5</v>
      </c>
      <c r="T23" s="169">
        <v>72.837335595017549</v>
      </c>
      <c r="U23" s="756">
        <v>75.664273329398412</v>
      </c>
      <c r="V23" s="170">
        <v>72.638980502866829</v>
      </c>
      <c r="W23" s="169">
        <v>78.830128556459272</v>
      </c>
      <c r="X23" s="171">
        <v>78.574490428280427</v>
      </c>
      <c r="Y23" s="172">
        <v>81.41743684316846</v>
      </c>
      <c r="Z23" s="172">
        <v>72.437796394840774</v>
      </c>
      <c r="AA23" s="173">
        <v>84.445199851096191</v>
      </c>
      <c r="AB23" s="173">
        <v>82.122424347852217</v>
      </c>
      <c r="AC23" s="173">
        <v>86.549589243393314</v>
      </c>
      <c r="AD23" s="173">
        <v>70.098838405065308</v>
      </c>
      <c r="AE23" s="173">
        <v>79.317586327977864</v>
      </c>
      <c r="AF23" s="173">
        <v>80.005706772608221</v>
      </c>
      <c r="AG23" s="173">
        <v>84.263250407668167</v>
      </c>
      <c r="AH23" s="785">
        <v>80.226761774539625</v>
      </c>
      <c r="AI23" s="785">
        <v>71.86402566552762</v>
      </c>
      <c r="AJ23" s="785">
        <v>87.770893128548892</v>
      </c>
      <c r="AK23" s="785">
        <v>84.08368774192715</v>
      </c>
      <c r="AL23" s="785">
        <v>83.288162218659764</v>
      </c>
      <c r="AM23" s="785">
        <v>76.081806045009358</v>
      </c>
      <c r="AN23" s="785">
        <v>74.827716521091617</v>
      </c>
      <c r="AO23" s="785">
        <v>82.616329504746531</v>
      </c>
      <c r="AP23" s="785">
        <v>90.232069972350345</v>
      </c>
      <c r="AQ23" s="785">
        <v>87.969400745956392</v>
      </c>
      <c r="AR23" s="785">
        <v>69.599999999999994</v>
      </c>
      <c r="AS23" s="785">
        <v>87.8</v>
      </c>
      <c r="AT23" s="785">
        <v>63.8</v>
      </c>
      <c r="AU23" s="785">
        <v>89</v>
      </c>
      <c r="AV23" s="785">
        <v>82.8</v>
      </c>
      <c r="AW23" s="785">
        <v>79</v>
      </c>
      <c r="AX23" s="786">
        <v>84.8</v>
      </c>
      <c r="AY23" s="175">
        <v>36.799999999999997</v>
      </c>
      <c r="AZ23" s="170">
        <v>36.1</v>
      </c>
      <c r="BA23" s="170">
        <v>35.200000000000003</v>
      </c>
      <c r="BB23" s="170">
        <v>37.700000000000003</v>
      </c>
      <c r="BC23" s="170">
        <v>44.9</v>
      </c>
      <c r="BD23" s="170">
        <v>34.700000000000003</v>
      </c>
      <c r="BE23" s="170">
        <v>43.3</v>
      </c>
      <c r="BF23" s="170">
        <v>42.8</v>
      </c>
      <c r="BG23" s="170">
        <v>48.1</v>
      </c>
      <c r="BH23" s="170">
        <v>47.605388186164596</v>
      </c>
      <c r="BI23" s="170">
        <v>47.7</v>
      </c>
      <c r="BJ23" s="170">
        <v>42.9</v>
      </c>
      <c r="BK23" s="170">
        <v>45.431722857279908</v>
      </c>
      <c r="BL23" s="170">
        <v>49.8</v>
      </c>
      <c r="BM23" s="756">
        <v>42.580005112653367</v>
      </c>
      <c r="BN23" s="756">
        <v>46.306745155929249</v>
      </c>
      <c r="BO23" s="221">
        <v>49.761194203063397</v>
      </c>
      <c r="BP23" s="259">
        <v>48.889275637143506</v>
      </c>
      <c r="BQ23" s="171">
        <v>52.369591797093868</v>
      </c>
      <c r="BR23" s="172">
        <v>49.603435802262297</v>
      </c>
      <c r="BS23" s="172">
        <v>49.986517967433663</v>
      </c>
      <c r="BT23" s="173">
        <v>64.133011442222156</v>
      </c>
      <c r="BU23" s="173">
        <v>59.384557799657919</v>
      </c>
      <c r="BV23" s="173">
        <v>55.422543841497145</v>
      </c>
      <c r="BW23" s="173">
        <v>45.822902465989074</v>
      </c>
      <c r="BX23" s="173">
        <v>58.38408710091737</v>
      </c>
      <c r="BY23" s="173">
        <v>57.429983051034753</v>
      </c>
      <c r="BZ23" s="173">
        <v>58.269252816145524</v>
      </c>
      <c r="CA23" s="785">
        <v>55.731722959673768</v>
      </c>
      <c r="CB23" s="785">
        <v>51.082801893037114</v>
      </c>
      <c r="CC23" s="785">
        <v>50.864514582026224</v>
      </c>
      <c r="CD23" s="785">
        <v>51.1899867595709</v>
      </c>
      <c r="CE23" s="785">
        <v>44.583459333091383</v>
      </c>
      <c r="CF23" s="785">
        <v>55.714069268597143</v>
      </c>
      <c r="CG23" s="785">
        <v>61.542438646115713</v>
      </c>
      <c r="CH23" s="785">
        <v>48.919052287008306</v>
      </c>
      <c r="CI23" s="785">
        <v>59.237946006425048</v>
      </c>
      <c r="CJ23" s="785">
        <v>60.627542102265274</v>
      </c>
      <c r="CK23" s="785">
        <v>42.9</v>
      </c>
      <c r="CL23" s="785" t="s">
        <v>15</v>
      </c>
      <c r="CM23" s="785">
        <v>56.1</v>
      </c>
      <c r="CN23" s="785" t="s">
        <v>301</v>
      </c>
      <c r="CO23" s="785" t="s">
        <v>301</v>
      </c>
      <c r="CP23" s="785" t="s">
        <v>574</v>
      </c>
      <c r="CQ23" s="785">
        <v>66.8</v>
      </c>
      <c r="CR23" s="175">
        <v>35.9</v>
      </c>
      <c r="CS23" s="170">
        <v>33.9</v>
      </c>
      <c r="CT23" s="170">
        <v>35.1</v>
      </c>
      <c r="CU23" s="170">
        <v>33.6</v>
      </c>
      <c r="CV23" s="170">
        <v>38.5</v>
      </c>
      <c r="CW23" s="170">
        <v>34.6</v>
      </c>
      <c r="CX23" s="170">
        <v>38.5</v>
      </c>
      <c r="CY23" s="170">
        <v>35.4</v>
      </c>
      <c r="CZ23" s="170">
        <v>37.124408636896597</v>
      </c>
      <c r="DA23" s="170">
        <v>31.714107031172368</v>
      </c>
      <c r="DB23" s="170">
        <v>35.299999999999997</v>
      </c>
      <c r="DC23" s="170">
        <v>41</v>
      </c>
      <c r="DD23" s="170">
        <v>42.218863201906146</v>
      </c>
      <c r="DE23" s="756">
        <v>42.899064882400189</v>
      </c>
      <c r="DF23" s="756">
        <v>37.42470248247627</v>
      </c>
      <c r="DG23" s="756">
        <v>44.517569061828297</v>
      </c>
      <c r="DH23" s="221">
        <v>46.721657300819125</v>
      </c>
      <c r="DI23" s="259">
        <v>53.563208331205558</v>
      </c>
      <c r="DJ23" s="171">
        <v>55.014290181844935</v>
      </c>
      <c r="DK23" s="172">
        <v>58.063818016425579</v>
      </c>
      <c r="DL23" s="172">
        <v>51.481874105939902</v>
      </c>
      <c r="DM23" s="173">
        <v>59.554593143422814</v>
      </c>
      <c r="DN23" s="173">
        <v>52.587548868581749</v>
      </c>
      <c r="DO23" s="173">
        <v>65.188643402264631</v>
      </c>
      <c r="DP23" s="173">
        <v>57.830563250843483</v>
      </c>
      <c r="DQ23" s="173">
        <v>55.637682287433783</v>
      </c>
      <c r="DR23" s="173">
        <v>62.109502778768714</v>
      </c>
      <c r="DS23" s="173">
        <v>60.724597197410468</v>
      </c>
      <c r="DT23" s="785">
        <v>52.850986742625167</v>
      </c>
      <c r="DU23" s="785">
        <v>38.033056334810695</v>
      </c>
      <c r="DV23" s="785">
        <v>57.430293540754995</v>
      </c>
      <c r="DW23" s="785">
        <v>62.940568345910776</v>
      </c>
      <c r="DX23" s="785">
        <v>48.975561794214848</v>
      </c>
      <c r="DY23" s="785">
        <v>51.25287556450197</v>
      </c>
      <c r="DZ23" s="785">
        <v>61.577052301162325</v>
      </c>
      <c r="EA23" s="785">
        <v>69.633385190695051</v>
      </c>
      <c r="EB23" s="785">
        <v>70.257457964709644</v>
      </c>
      <c r="EC23" s="785">
        <v>72.87407589266833</v>
      </c>
      <c r="ED23" s="785">
        <v>62</v>
      </c>
      <c r="EE23" s="785">
        <v>71</v>
      </c>
      <c r="EF23" s="785">
        <v>43.3</v>
      </c>
      <c r="EG23" s="785">
        <v>61.3</v>
      </c>
      <c r="EH23" s="346">
        <v>55.9</v>
      </c>
      <c r="EI23" s="346">
        <v>67.2</v>
      </c>
      <c r="EJ23" s="346">
        <v>66.5</v>
      </c>
      <c r="EK23" s="175">
        <v>50.5</v>
      </c>
      <c r="EL23" s="756">
        <v>38.700000000000003</v>
      </c>
      <c r="EM23" s="756">
        <v>42.6</v>
      </c>
      <c r="EN23" s="756">
        <v>44</v>
      </c>
      <c r="EO23" s="756">
        <v>48.6</v>
      </c>
      <c r="EP23" s="756">
        <v>44.6</v>
      </c>
      <c r="EQ23" s="756">
        <v>47</v>
      </c>
      <c r="ER23" s="756">
        <v>43.1</v>
      </c>
      <c r="ES23" s="170">
        <v>47.9</v>
      </c>
      <c r="ET23" s="170">
        <v>42.888887435994477</v>
      </c>
      <c r="EU23" s="170">
        <v>48.735419380142091</v>
      </c>
      <c r="EV23" s="170">
        <v>57.6790897865434</v>
      </c>
      <c r="EW23" s="170">
        <v>52.404179359225751</v>
      </c>
      <c r="EX23" s="756">
        <v>52.002990261832181</v>
      </c>
      <c r="EY23" s="756">
        <v>49.031025644173248</v>
      </c>
      <c r="EZ23" s="756">
        <v>43.683583846320509</v>
      </c>
      <c r="FA23" s="221">
        <v>51.677889297884803</v>
      </c>
      <c r="FB23" s="259">
        <v>59.471033535724658</v>
      </c>
      <c r="FC23" s="171">
        <v>52.009525472633378</v>
      </c>
      <c r="FD23" s="172">
        <v>58.746248244384688</v>
      </c>
      <c r="FE23" s="172">
        <v>55.776243416746311</v>
      </c>
      <c r="FF23" s="173">
        <v>63.115720374422729</v>
      </c>
      <c r="FG23" s="173">
        <v>57.334721261024583</v>
      </c>
      <c r="FH23" s="173">
        <v>65.319445907652778</v>
      </c>
      <c r="FI23" s="173">
        <v>55.578995769440965</v>
      </c>
      <c r="FJ23" s="173">
        <v>56.781920071096032</v>
      </c>
      <c r="FK23" s="173">
        <v>70.146763526270817</v>
      </c>
      <c r="FL23" s="173">
        <v>70.439207544142178</v>
      </c>
      <c r="FM23" s="785">
        <v>59.92812375388381</v>
      </c>
      <c r="FN23" s="785">
        <v>51.418587283197702</v>
      </c>
      <c r="FO23" s="785">
        <v>60.501827370934691</v>
      </c>
      <c r="FP23" s="785">
        <v>68.20722934659139</v>
      </c>
      <c r="FQ23" s="785">
        <v>66.489363495202554</v>
      </c>
      <c r="FR23" s="785">
        <v>53.402171571591495</v>
      </c>
      <c r="FS23" s="785">
        <v>66.858901600989213</v>
      </c>
      <c r="FT23" s="785">
        <v>70.671041326925163</v>
      </c>
      <c r="FU23" s="785">
        <v>77.861159367588129</v>
      </c>
      <c r="FV23" s="785">
        <v>79.013057684749228</v>
      </c>
      <c r="FW23" s="785">
        <v>63.7</v>
      </c>
      <c r="FX23" s="785">
        <v>79.099999999999994</v>
      </c>
      <c r="FY23" s="785">
        <v>51.8</v>
      </c>
      <c r="FZ23" s="785">
        <v>80.2</v>
      </c>
      <c r="GA23" s="346">
        <v>86.3</v>
      </c>
      <c r="GB23" s="346">
        <v>74.7</v>
      </c>
      <c r="GC23" s="346">
        <v>68.7</v>
      </c>
      <c r="GD23" s="175">
        <v>37</v>
      </c>
      <c r="GE23" s="756">
        <v>35.799999999999997</v>
      </c>
      <c r="GF23" s="756">
        <v>36.799999999999997</v>
      </c>
      <c r="GG23" s="756">
        <v>36.4</v>
      </c>
      <c r="GH23" s="756">
        <v>43.4</v>
      </c>
      <c r="GI23" s="756">
        <v>31.9</v>
      </c>
      <c r="GJ23" s="756">
        <v>36.1</v>
      </c>
      <c r="GK23" s="756">
        <v>40.700000000000003</v>
      </c>
      <c r="GL23" s="170">
        <v>45.7</v>
      </c>
      <c r="GM23" s="170">
        <v>39.633437197379891</v>
      </c>
      <c r="GN23" s="170">
        <v>36.200000000000003</v>
      </c>
      <c r="GO23" s="170">
        <v>34.9</v>
      </c>
      <c r="GP23" s="170">
        <v>39.121499499275011</v>
      </c>
      <c r="GQ23" s="756">
        <v>44.453661017696845</v>
      </c>
      <c r="GR23" s="756">
        <v>30.191698186797947</v>
      </c>
      <c r="GS23" s="756">
        <v>42.326378428192434</v>
      </c>
      <c r="GT23" s="221">
        <v>44.639637278397224</v>
      </c>
      <c r="GU23" s="259">
        <v>42.628832713578113</v>
      </c>
      <c r="GV23" s="171">
        <v>49.190034725300215</v>
      </c>
      <c r="GW23" s="172">
        <v>46.195960317826376</v>
      </c>
      <c r="GX23" s="187">
        <v>42.382288678752538</v>
      </c>
      <c r="GY23" s="173">
        <v>53.436036152451052</v>
      </c>
      <c r="GZ23" s="188">
        <v>44.808067019263021</v>
      </c>
      <c r="HA23" s="173">
        <v>49.117446697518254</v>
      </c>
      <c r="HB23" s="173">
        <v>41.066435826550581</v>
      </c>
      <c r="HC23" s="173">
        <v>52.11488072346792</v>
      </c>
      <c r="HD23" s="173">
        <v>45.954043648588005</v>
      </c>
      <c r="HE23" s="173">
        <v>47.26252448938645</v>
      </c>
      <c r="HF23" s="785">
        <v>42.152545300344784</v>
      </c>
      <c r="HG23" s="785">
        <v>38.447802724984584</v>
      </c>
      <c r="HH23" s="785">
        <v>40.680640800288138</v>
      </c>
      <c r="HI23" s="785">
        <v>51.530122791889326</v>
      </c>
      <c r="HJ23" s="785">
        <v>43.799512679480721</v>
      </c>
      <c r="HK23" s="785">
        <v>56.148101372884156</v>
      </c>
      <c r="HL23" s="785">
        <v>58.171127118062792</v>
      </c>
      <c r="HM23" s="785">
        <v>59.70490928915725</v>
      </c>
      <c r="HN23" s="785">
        <v>65.204587619695275</v>
      </c>
      <c r="HO23" s="785">
        <v>62.237940354287311</v>
      </c>
      <c r="HP23" s="785">
        <v>46.2</v>
      </c>
      <c r="HQ23" s="785">
        <v>45.6</v>
      </c>
      <c r="HR23" s="785">
        <v>48.5</v>
      </c>
      <c r="HS23" s="785">
        <v>50.8</v>
      </c>
      <c r="HT23" s="788">
        <v>65.5</v>
      </c>
      <c r="HU23" s="788">
        <v>54.2</v>
      </c>
      <c r="HV23" s="791">
        <v>44.3</v>
      </c>
      <c r="HZ23" s="185"/>
      <c r="IE23" s="190"/>
      <c r="IG23" s="190"/>
      <c r="IH23" s="190"/>
      <c r="II23" s="190"/>
      <c r="IJ23" s="190"/>
      <c r="IK23" s="190"/>
      <c r="IL23" s="190"/>
      <c r="IM23" s="190"/>
    </row>
    <row r="24" spans="1:247" s="189" customFormat="1" ht="9.75" customHeight="1">
      <c r="A24" s="163" t="s">
        <v>35</v>
      </c>
      <c r="B24" s="164">
        <v>67061.596900000004</v>
      </c>
      <c r="C24" s="164">
        <v>2480082.0526000005</v>
      </c>
      <c r="D24" s="165">
        <v>36.982150250585526</v>
      </c>
      <c r="E24" s="166"/>
      <c r="F24" s="170">
        <v>49.5</v>
      </c>
      <c r="G24" s="170">
        <v>45</v>
      </c>
      <c r="H24" s="170">
        <v>46.5</v>
      </c>
      <c r="I24" s="170">
        <v>46.9</v>
      </c>
      <c r="J24" s="170">
        <v>55.1</v>
      </c>
      <c r="K24" s="170">
        <v>50.4</v>
      </c>
      <c r="L24" s="170">
        <v>54.9</v>
      </c>
      <c r="M24" s="170">
        <v>49.5</v>
      </c>
      <c r="N24" s="170">
        <v>63.4</v>
      </c>
      <c r="O24" s="170">
        <v>58.680096670255821</v>
      </c>
      <c r="P24" s="170">
        <v>58.909411042784576</v>
      </c>
      <c r="Q24" s="170">
        <v>52.9</v>
      </c>
      <c r="R24" s="170">
        <v>60.8</v>
      </c>
      <c r="S24" s="170">
        <v>68.2</v>
      </c>
      <c r="T24" s="169">
        <v>54.546406811403045</v>
      </c>
      <c r="U24" s="756">
        <v>65.779488825657438</v>
      </c>
      <c r="V24" s="170">
        <v>68.051027718134009</v>
      </c>
      <c r="W24" s="169">
        <v>70.859778912527091</v>
      </c>
      <c r="X24" s="171">
        <v>69.492562482384059</v>
      </c>
      <c r="Y24" s="172">
        <v>74.326309980633837</v>
      </c>
      <c r="Z24" s="172">
        <v>70.304863102926291</v>
      </c>
      <c r="AA24" s="173">
        <v>78.735078963619031</v>
      </c>
      <c r="AB24" s="173">
        <v>72.211124162360278</v>
      </c>
      <c r="AC24" s="173">
        <v>79.222077358774257</v>
      </c>
      <c r="AD24" s="173">
        <v>65.031443883818042</v>
      </c>
      <c r="AE24" s="173">
        <v>67.301481076147752</v>
      </c>
      <c r="AF24" s="173">
        <v>75.726294205706239</v>
      </c>
      <c r="AG24" s="173">
        <v>74.625607538564736</v>
      </c>
      <c r="AH24" s="785">
        <v>71.204932619052769</v>
      </c>
      <c r="AI24" s="785">
        <v>65.157356448513553</v>
      </c>
      <c r="AJ24" s="785">
        <v>73.337678166186919</v>
      </c>
      <c r="AK24" s="785">
        <v>78.355539025853133</v>
      </c>
      <c r="AL24" s="785">
        <v>70.578117495541903</v>
      </c>
      <c r="AM24" s="785">
        <v>66.779266954635858</v>
      </c>
      <c r="AN24" s="785">
        <v>73.424988600934228</v>
      </c>
      <c r="AO24" s="785">
        <v>80.861973979258622</v>
      </c>
      <c r="AP24" s="785">
        <v>86.009306864989497</v>
      </c>
      <c r="AQ24" s="785">
        <v>82.309447779552968</v>
      </c>
      <c r="AR24" s="785">
        <v>70.099999999999994</v>
      </c>
      <c r="AS24" s="785">
        <v>71</v>
      </c>
      <c r="AT24" s="785">
        <v>51.9</v>
      </c>
      <c r="AU24" s="785">
        <v>74.900000000000006</v>
      </c>
      <c r="AV24" s="785">
        <v>69.5</v>
      </c>
      <c r="AW24" s="785">
        <v>69.099999999999994</v>
      </c>
      <c r="AX24" s="786">
        <v>71.5</v>
      </c>
      <c r="AY24" s="175">
        <v>35.5</v>
      </c>
      <c r="AZ24" s="170">
        <v>38.700000000000003</v>
      </c>
      <c r="BA24" s="170">
        <v>34.9</v>
      </c>
      <c r="BB24" s="170">
        <v>38.5</v>
      </c>
      <c r="BC24" s="170">
        <v>45.3</v>
      </c>
      <c r="BD24" s="170">
        <v>35.700000000000003</v>
      </c>
      <c r="BE24" s="170">
        <v>45.7</v>
      </c>
      <c r="BF24" s="170">
        <v>47.3</v>
      </c>
      <c r="BG24" s="170">
        <v>48.7</v>
      </c>
      <c r="BH24" s="170">
        <v>47.705399505883413</v>
      </c>
      <c r="BI24" s="170">
        <v>51.6</v>
      </c>
      <c r="BJ24" s="170">
        <v>43.1</v>
      </c>
      <c r="BK24" s="170">
        <v>54.538081403562863</v>
      </c>
      <c r="BL24" s="170">
        <v>63.5</v>
      </c>
      <c r="BM24" s="756">
        <v>38.951702877074432</v>
      </c>
      <c r="BN24" s="756">
        <v>50.680612186215313</v>
      </c>
      <c r="BO24" s="221">
        <v>55.740366439549781</v>
      </c>
      <c r="BP24" s="259">
        <v>47.728573329828983</v>
      </c>
      <c r="BQ24" s="171">
        <v>52.568703251962461</v>
      </c>
      <c r="BR24" s="172">
        <v>51.686421227686061</v>
      </c>
      <c r="BS24" s="172">
        <v>49.294069357816795</v>
      </c>
      <c r="BT24" s="173">
        <v>58.472419805091647</v>
      </c>
      <c r="BU24" s="173">
        <v>50.337813403972731</v>
      </c>
      <c r="BV24" s="173">
        <v>54.712108158369197</v>
      </c>
      <c r="BW24" s="173">
        <v>43.521179806282511</v>
      </c>
      <c r="BX24" s="173">
        <v>52.496910631704303</v>
      </c>
      <c r="BY24" s="173">
        <v>51.708606928006205</v>
      </c>
      <c r="BZ24" s="173">
        <v>52.320994321641798</v>
      </c>
      <c r="CA24" s="785">
        <v>51.694435432002109</v>
      </c>
      <c r="CB24" s="785">
        <v>43.521987529106482</v>
      </c>
      <c r="CC24" s="785" t="s">
        <v>15</v>
      </c>
      <c r="CD24" s="785" t="s">
        <v>15</v>
      </c>
      <c r="CE24" s="785">
        <v>50.026481737946867</v>
      </c>
      <c r="CF24" s="785">
        <v>53.175930315739656</v>
      </c>
      <c r="CG24" s="785">
        <v>59.540705186979039</v>
      </c>
      <c r="CH24" s="785">
        <v>45.985185250001855</v>
      </c>
      <c r="CI24" s="785">
        <v>58.310595041021728</v>
      </c>
      <c r="CJ24" s="785">
        <v>60.161057783157233</v>
      </c>
      <c r="CK24" s="785" t="s">
        <v>15</v>
      </c>
      <c r="CL24" s="785" t="s">
        <v>15</v>
      </c>
      <c r="CM24" s="785" t="s">
        <v>301</v>
      </c>
      <c r="CN24" s="785" t="s">
        <v>301</v>
      </c>
      <c r="CO24" s="785" t="s">
        <v>301</v>
      </c>
      <c r="CP24" s="785" t="s">
        <v>574</v>
      </c>
      <c r="CQ24" s="785" t="s">
        <v>301</v>
      </c>
      <c r="CR24" s="175">
        <v>37.9</v>
      </c>
      <c r="CS24" s="170">
        <v>33.299999999999997</v>
      </c>
      <c r="CT24" s="170">
        <v>36.200000000000003</v>
      </c>
      <c r="CU24" s="170">
        <v>33.5</v>
      </c>
      <c r="CV24" s="170">
        <v>40.4</v>
      </c>
      <c r="CW24" s="170">
        <v>32.1</v>
      </c>
      <c r="CX24" s="170">
        <v>41.1</v>
      </c>
      <c r="CY24" s="170">
        <v>42</v>
      </c>
      <c r="CZ24" s="170">
        <v>39.325856049327101</v>
      </c>
      <c r="DA24" s="170">
        <v>37.216554623331596</v>
      </c>
      <c r="DB24" s="170">
        <v>38.1</v>
      </c>
      <c r="DC24" s="170">
        <v>44.4</v>
      </c>
      <c r="DD24" s="170">
        <v>47.021008779374114</v>
      </c>
      <c r="DE24" s="756">
        <v>51.867081169145173</v>
      </c>
      <c r="DF24" s="756">
        <v>39.830358259420279</v>
      </c>
      <c r="DG24" s="756">
        <v>46.37979460222715</v>
      </c>
      <c r="DH24" s="221">
        <v>49.547985153078947</v>
      </c>
      <c r="DI24" s="259">
        <v>56.234690706848248</v>
      </c>
      <c r="DJ24" s="171">
        <v>57.034288224679059</v>
      </c>
      <c r="DK24" s="172">
        <v>62.470410280263636</v>
      </c>
      <c r="DL24" s="172">
        <v>55.245338040702855</v>
      </c>
      <c r="DM24" s="173">
        <v>62.726171199574722</v>
      </c>
      <c r="DN24" s="173">
        <v>51.869962923113086</v>
      </c>
      <c r="DO24" s="173">
        <v>69.852642833543584</v>
      </c>
      <c r="DP24" s="173">
        <v>56.581831226135435</v>
      </c>
      <c r="DQ24" s="173">
        <v>54.038728146502628</v>
      </c>
      <c r="DR24" s="173">
        <v>67.595000001248877</v>
      </c>
      <c r="DS24" s="173">
        <v>62.585653772505914</v>
      </c>
      <c r="DT24" s="785">
        <v>56.040909121755973</v>
      </c>
      <c r="DU24" s="785">
        <v>42.418415951921837</v>
      </c>
      <c r="DV24" s="785">
        <v>54.940918879249672</v>
      </c>
      <c r="DW24" s="785">
        <v>61.037932359116887</v>
      </c>
      <c r="DX24" s="785">
        <v>47.619673775940768</v>
      </c>
      <c r="DY24" s="785">
        <v>50.068017524290482</v>
      </c>
      <c r="DZ24" s="785">
        <v>58.170045222344491</v>
      </c>
      <c r="EA24" s="785">
        <v>66.822094888661979</v>
      </c>
      <c r="EB24" s="785">
        <v>68.68364675284667</v>
      </c>
      <c r="EC24" s="785">
        <v>68.985526180584714</v>
      </c>
      <c r="ED24" s="785">
        <v>62.9</v>
      </c>
      <c r="EE24" s="785">
        <v>62.4</v>
      </c>
      <c r="EF24" s="785">
        <v>44.5</v>
      </c>
      <c r="EG24" s="785">
        <v>60.4</v>
      </c>
      <c r="EH24" s="346">
        <v>61.3</v>
      </c>
      <c r="EI24" s="346">
        <v>59.8</v>
      </c>
      <c r="EJ24" s="346">
        <v>61.4</v>
      </c>
      <c r="EK24" s="175">
        <v>48.4</v>
      </c>
      <c r="EL24" s="756">
        <v>35.799999999999997</v>
      </c>
      <c r="EM24" s="756">
        <v>40.9</v>
      </c>
      <c r="EN24" s="756">
        <v>40.799999999999997</v>
      </c>
      <c r="EO24" s="756">
        <v>47.5</v>
      </c>
      <c r="EP24" s="756">
        <v>44.2</v>
      </c>
      <c r="EQ24" s="756">
        <v>48.3</v>
      </c>
      <c r="ER24" s="756">
        <v>43.4</v>
      </c>
      <c r="ES24" s="170">
        <v>47.3</v>
      </c>
      <c r="ET24" s="170">
        <v>45.38823985067949</v>
      </c>
      <c r="EU24" s="170">
        <v>49.836219407208937</v>
      </c>
      <c r="EV24" s="170">
        <v>60.178183798092057</v>
      </c>
      <c r="EW24" s="170">
        <v>57.004546249539452</v>
      </c>
      <c r="EX24" s="756">
        <v>59.313676458843858</v>
      </c>
      <c r="EY24" s="756">
        <v>50.245656837501713</v>
      </c>
      <c r="EZ24" s="756">
        <v>42.480860932413698</v>
      </c>
      <c r="FA24" s="221">
        <v>55.270347742603569</v>
      </c>
      <c r="FB24" s="259">
        <v>62.320087702931033</v>
      </c>
      <c r="FC24" s="171">
        <v>50.541430960707444</v>
      </c>
      <c r="FD24" s="172">
        <v>59.360998032135917</v>
      </c>
      <c r="FE24" s="172">
        <v>58.05261014597972</v>
      </c>
      <c r="FF24" s="173">
        <v>65.71159625250155</v>
      </c>
      <c r="FG24" s="173">
        <v>57.524849856805147</v>
      </c>
      <c r="FH24" s="173">
        <v>67.330681694183241</v>
      </c>
      <c r="FI24" s="173">
        <v>53.207410826215522</v>
      </c>
      <c r="FJ24" s="173">
        <v>52.611066248122263</v>
      </c>
      <c r="FK24" s="173">
        <v>69.031629267420669</v>
      </c>
      <c r="FL24" s="173">
        <v>70.233471600776269</v>
      </c>
      <c r="FM24" s="785">
        <v>62.759503814037821</v>
      </c>
      <c r="FN24" s="785">
        <v>48.137132913286003</v>
      </c>
      <c r="FO24" s="785">
        <v>55.539948353259902</v>
      </c>
      <c r="FP24" s="785">
        <v>64.805690433228818</v>
      </c>
      <c r="FQ24" s="785">
        <v>61.831649251058394</v>
      </c>
      <c r="FR24" s="785">
        <v>49.862467318771003</v>
      </c>
      <c r="FS24" s="785">
        <v>63.439579666878274</v>
      </c>
      <c r="FT24" s="785">
        <v>67.880267916313542</v>
      </c>
      <c r="FU24" s="785">
        <v>76.071188088249201</v>
      </c>
      <c r="FV24" s="785">
        <v>76.453000672354406</v>
      </c>
      <c r="FW24" s="785">
        <v>68.2</v>
      </c>
      <c r="FX24" s="785">
        <v>73.900000000000006</v>
      </c>
      <c r="FY24" s="785">
        <v>48.7</v>
      </c>
      <c r="FZ24" s="785">
        <v>64.2</v>
      </c>
      <c r="GA24" s="346">
        <v>60.9</v>
      </c>
      <c r="GB24" s="346">
        <v>63</v>
      </c>
      <c r="GC24" s="346">
        <v>67.3</v>
      </c>
      <c r="GD24" s="175">
        <v>39.9</v>
      </c>
      <c r="GE24" s="756">
        <v>36.1</v>
      </c>
      <c r="GF24" s="756">
        <v>37.5</v>
      </c>
      <c r="GG24" s="756">
        <v>37</v>
      </c>
      <c r="GH24" s="756">
        <v>41.9</v>
      </c>
      <c r="GI24" s="756">
        <v>27.5</v>
      </c>
      <c r="GJ24" s="756">
        <v>37.4</v>
      </c>
      <c r="GK24" s="756">
        <v>46.1</v>
      </c>
      <c r="GL24" s="170">
        <v>44.1</v>
      </c>
      <c r="GM24" s="170">
        <v>43.736899129431862</v>
      </c>
      <c r="GN24" s="170">
        <v>38.9</v>
      </c>
      <c r="GO24" s="170">
        <v>31.9</v>
      </c>
      <c r="GP24" s="170">
        <v>41.923039105361177</v>
      </c>
      <c r="GQ24" s="756">
        <v>50.714752388666298</v>
      </c>
      <c r="GR24" s="756">
        <v>27.283395453730261</v>
      </c>
      <c r="GS24" s="756">
        <v>43.653527159737841</v>
      </c>
      <c r="GT24" s="221">
        <v>46.073668067036458</v>
      </c>
      <c r="GU24" s="259">
        <v>41.756269465183117</v>
      </c>
      <c r="GV24" s="171">
        <v>49.855783883159596</v>
      </c>
      <c r="GW24" s="172">
        <v>46.119421380247303</v>
      </c>
      <c r="GX24" s="187">
        <v>42.593023769643182</v>
      </c>
      <c r="GY24" s="173">
        <v>53.396957176685746</v>
      </c>
      <c r="GZ24" s="188">
        <v>39.222649856793211</v>
      </c>
      <c r="HA24" s="173">
        <v>49.380662178332614</v>
      </c>
      <c r="HB24" s="173">
        <v>39.685185798243587</v>
      </c>
      <c r="HC24" s="173">
        <v>48.342378976007701</v>
      </c>
      <c r="HD24" s="173">
        <v>46.925408574626651</v>
      </c>
      <c r="HE24" s="173">
        <v>46.588495593048492</v>
      </c>
      <c r="HF24" s="785">
        <v>44.500393529434213</v>
      </c>
      <c r="HG24" s="785">
        <v>40.41205682242591</v>
      </c>
      <c r="HH24" s="785">
        <v>39.290884774713973</v>
      </c>
      <c r="HI24" s="785">
        <v>51.912587397551306</v>
      </c>
      <c r="HJ24" s="785">
        <v>42.829216885603671</v>
      </c>
      <c r="HK24" s="785">
        <v>51.974803557221868</v>
      </c>
      <c r="HL24" s="785">
        <v>55.987630941954635</v>
      </c>
      <c r="HM24" s="785">
        <v>59.171210262816636</v>
      </c>
      <c r="HN24" s="785">
        <v>64.040247513371739</v>
      </c>
      <c r="HO24" s="785">
        <v>61.747569727775719</v>
      </c>
      <c r="HP24" s="785">
        <v>55.6</v>
      </c>
      <c r="HQ24" s="785">
        <v>46.8</v>
      </c>
      <c r="HR24" s="785">
        <v>38.9</v>
      </c>
      <c r="HS24" s="785">
        <v>38.799999999999997</v>
      </c>
      <c r="HT24" s="788">
        <v>48.8</v>
      </c>
      <c r="HU24" s="788">
        <v>46</v>
      </c>
      <c r="HV24" s="791">
        <v>56.5</v>
      </c>
      <c r="HZ24" s="185"/>
      <c r="IE24" s="190"/>
      <c r="IG24" s="190"/>
      <c r="IH24" s="190"/>
      <c r="II24" s="190"/>
      <c r="IJ24" s="190"/>
      <c r="IK24" s="190"/>
      <c r="IL24" s="190"/>
      <c r="IM24" s="190"/>
    </row>
    <row r="25" spans="1:247" s="189" customFormat="1" ht="9.75" customHeight="1">
      <c r="A25" s="163" t="s">
        <v>612</v>
      </c>
      <c r="B25" s="164">
        <v>63756.631700000005</v>
      </c>
      <c r="C25" s="164">
        <v>2239094.0372000001</v>
      </c>
      <c r="D25" s="165">
        <v>35.119390367668998</v>
      </c>
      <c r="E25" s="166"/>
      <c r="F25" s="170">
        <v>50.5</v>
      </c>
      <c r="G25" s="170">
        <v>45.8</v>
      </c>
      <c r="H25" s="170">
        <v>42.8</v>
      </c>
      <c r="I25" s="170">
        <v>43.8</v>
      </c>
      <c r="J25" s="170">
        <v>47</v>
      </c>
      <c r="K25" s="170">
        <v>46.2</v>
      </c>
      <c r="L25" s="170">
        <v>56.3</v>
      </c>
      <c r="M25" s="170">
        <v>50.3</v>
      </c>
      <c r="N25" s="170">
        <v>61.9</v>
      </c>
      <c r="O25" s="170">
        <v>61.779045557441371</v>
      </c>
      <c r="P25" s="170">
        <v>55.108803878733944</v>
      </c>
      <c r="Q25" s="170">
        <v>43.4</v>
      </c>
      <c r="R25" s="170">
        <v>57.4</v>
      </c>
      <c r="S25" s="170">
        <v>63.8</v>
      </c>
      <c r="T25" s="169">
        <v>51.819043070792439</v>
      </c>
      <c r="U25" s="756">
        <v>65.301436158947737</v>
      </c>
      <c r="V25" s="170">
        <v>62.994920754059883</v>
      </c>
      <c r="W25" s="169">
        <v>68.684286774780048</v>
      </c>
      <c r="X25" s="171">
        <v>69.953722968605234</v>
      </c>
      <c r="Y25" s="172">
        <v>73.575099513310761</v>
      </c>
      <c r="Z25" s="172">
        <v>68.913380578141982</v>
      </c>
      <c r="AA25" s="173">
        <v>72.515520715806034</v>
      </c>
      <c r="AB25" s="173">
        <v>67.594743331749925</v>
      </c>
      <c r="AC25" s="173">
        <v>79.48629604439455</v>
      </c>
      <c r="AD25" s="173">
        <v>64.095433891117494</v>
      </c>
      <c r="AE25" s="173">
        <v>58.074048874567126</v>
      </c>
      <c r="AF25" s="173">
        <v>76.129062608357415</v>
      </c>
      <c r="AG25" s="173">
        <v>71.351437595688537</v>
      </c>
      <c r="AH25" s="785">
        <v>68.23864934221217</v>
      </c>
      <c r="AI25" s="785">
        <v>63.722540111014979</v>
      </c>
      <c r="AJ25" s="785">
        <v>73.30280794151723</v>
      </c>
      <c r="AK25" s="785">
        <v>77.859335550579289</v>
      </c>
      <c r="AL25" s="785">
        <v>68.364958313978406</v>
      </c>
      <c r="AM25" s="785">
        <v>68.286141888938417</v>
      </c>
      <c r="AN25" s="785">
        <v>71.550250175354336</v>
      </c>
      <c r="AO25" s="785">
        <v>80.812081268756856</v>
      </c>
      <c r="AP25" s="785">
        <v>88.611852506666665</v>
      </c>
      <c r="AQ25" s="785">
        <v>82.244694941839512</v>
      </c>
      <c r="AR25" s="785">
        <v>77.7</v>
      </c>
      <c r="AS25" s="785">
        <v>77.8</v>
      </c>
      <c r="AT25" s="785">
        <v>52.2</v>
      </c>
      <c r="AU25" s="785">
        <v>69.400000000000006</v>
      </c>
      <c r="AV25" s="785">
        <v>68.900000000000006</v>
      </c>
      <c r="AW25" s="785">
        <v>66.900000000000006</v>
      </c>
      <c r="AX25" s="786">
        <v>65.2</v>
      </c>
      <c r="AY25" s="175">
        <v>38.299999999999997</v>
      </c>
      <c r="AZ25" s="170">
        <v>36.1</v>
      </c>
      <c r="BA25" s="170">
        <v>31.9</v>
      </c>
      <c r="BB25" s="170">
        <v>37.200000000000003</v>
      </c>
      <c r="BC25" s="170">
        <v>37.4</v>
      </c>
      <c r="BD25" s="170">
        <v>33.5</v>
      </c>
      <c r="BE25" s="170">
        <v>46.4</v>
      </c>
      <c r="BF25" s="170">
        <v>41.7</v>
      </c>
      <c r="BG25" s="170">
        <v>40.299999999999997</v>
      </c>
      <c r="BH25" s="170">
        <v>46.405252349538586</v>
      </c>
      <c r="BI25" s="170">
        <v>41.2</v>
      </c>
      <c r="BJ25" s="170">
        <v>30.5</v>
      </c>
      <c r="BK25" s="170">
        <v>43.53039524871533</v>
      </c>
      <c r="BL25" s="170">
        <v>48.7</v>
      </c>
      <c r="BM25" s="756">
        <v>40.470712053527244</v>
      </c>
      <c r="BN25" s="756">
        <v>49.952372215142958</v>
      </c>
      <c r="BO25" s="221">
        <v>46.461829230830084</v>
      </c>
      <c r="BP25" s="259">
        <v>48.530715307372127</v>
      </c>
      <c r="BQ25" s="171">
        <v>56.154003731496168</v>
      </c>
      <c r="BR25" s="172">
        <v>53.122898716281085</v>
      </c>
      <c r="BS25" s="172">
        <v>50.127300498455696</v>
      </c>
      <c r="BT25" s="173">
        <v>55.739021402313639</v>
      </c>
      <c r="BU25" s="173">
        <v>50.689602861544458</v>
      </c>
      <c r="BV25" s="173">
        <v>55.311091226470502</v>
      </c>
      <c r="BW25" s="173">
        <v>43.544381079308785</v>
      </c>
      <c r="BX25" s="173">
        <v>49.838371078350086</v>
      </c>
      <c r="BY25" s="173">
        <v>53.956576286699971</v>
      </c>
      <c r="BZ25" s="173">
        <v>55.422421916789141</v>
      </c>
      <c r="CA25" s="785">
        <v>50.358784539741428</v>
      </c>
      <c r="CB25" s="785">
        <v>45.442371974649475</v>
      </c>
      <c r="CC25" s="785">
        <v>48.422968170959223</v>
      </c>
      <c r="CD25" s="785" t="s">
        <v>15</v>
      </c>
      <c r="CE25" s="785">
        <v>35.548300913916542</v>
      </c>
      <c r="CF25" s="785">
        <v>53.914290640119908</v>
      </c>
      <c r="CG25" s="785">
        <v>56.302288234589057</v>
      </c>
      <c r="CH25" s="785">
        <v>44.313554774171479</v>
      </c>
      <c r="CI25" s="785">
        <v>59.10098202179018</v>
      </c>
      <c r="CJ25" s="785">
        <v>58.206981571152397</v>
      </c>
      <c r="CK25" s="785" t="s">
        <v>15</v>
      </c>
      <c r="CL25" s="785" t="s">
        <v>15</v>
      </c>
      <c r="CM25" s="785">
        <v>42.3</v>
      </c>
      <c r="CN25" s="785" t="s">
        <v>301</v>
      </c>
      <c r="CO25" s="785" t="s">
        <v>301</v>
      </c>
      <c r="CP25" s="785" t="s">
        <v>574</v>
      </c>
      <c r="CQ25" s="785" t="s">
        <v>301</v>
      </c>
      <c r="CR25" s="175">
        <v>35.9</v>
      </c>
      <c r="CS25" s="170">
        <v>31.5</v>
      </c>
      <c r="CT25" s="170">
        <v>37.9</v>
      </c>
      <c r="CU25" s="170">
        <v>32</v>
      </c>
      <c r="CV25" s="170">
        <v>37.799999999999997</v>
      </c>
      <c r="CW25" s="170">
        <v>33.299999999999997</v>
      </c>
      <c r="CX25" s="170">
        <v>42.9</v>
      </c>
      <c r="CY25" s="170">
        <v>41.2</v>
      </c>
      <c r="CZ25" s="170">
        <v>38.925592883430653</v>
      </c>
      <c r="DA25" s="170">
        <v>39.017355653492814</v>
      </c>
      <c r="DB25" s="170">
        <v>34.9</v>
      </c>
      <c r="DC25" s="170">
        <v>40.200000000000003</v>
      </c>
      <c r="DD25" s="170">
        <v>42.318907901436717</v>
      </c>
      <c r="DE25" s="756">
        <v>46.021998898557761</v>
      </c>
      <c r="DF25" s="756">
        <v>41.483691660291242</v>
      </c>
      <c r="DG25" s="756">
        <v>48.682374644621994</v>
      </c>
      <c r="DH25" s="221">
        <v>47.397969588906861</v>
      </c>
      <c r="DI25" s="259">
        <v>58.537835118657121</v>
      </c>
      <c r="DJ25" s="171">
        <v>60.166470177367174</v>
      </c>
      <c r="DK25" s="172">
        <v>63.9587083072973</v>
      </c>
      <c r="DL25" s="172">
        <v>54.639636533527387</v>
      </c>
      <c r="DM25" s="173">
        <v>62.099042561163088</v>
      </c>
      <c r="DN25" s="173">
        <v>52.728104092259585</v>
      </c>
      <c r="DO25" s="173">
        <v>70.782588954394811</v>
      </c>
      <c r="DP25" s="173">
        <v>57.680348709255036</v>
      </c>
      <c r="DQ25" s="173">
        <v>50.811012589596103</v>
      </c>
      <c r="DR25" s="173">
        <v>67.741717779506104</v>
      </c>
      <c r="DS25" s="173">
        <v>54.961969153780387</v>
      </c>
      <c r="DT25" s="785">
        <v>54.589812649133862</v>
      </c>
      <c r="DU25" s="785">
        <v>40.490076880694296</v>
      </c>
      <c r="DV25" s="785">
        <v>57.770657762408987</v>
      </c>
      <c r="DW25" s="785">
        <v>62.397704181506633</v>
      </c>
      <c r="DX25" s="785">
        <v>48.034320507750842</v>
      </c>
      <c r="DY25" s="785">
        <v>51.576152143820146</v>
      </c>
      <c r="DZ25" s="785">
        <v>59.055522121527453</v>
      </c>
      <c r="EA25" s="785">
        <v>68.949566294542578</v>
      </c>
      <c r="EB25" s="785">
        <v>68.907752146725812</v>
      </c>
      <c r="EC25" s="785">
        <v>68.70277829593104</v>
      </c>
      <c r="ED25" s="785">
        <v>68</v>
      </c>
      <c r="EE25" s="785">
        <v>70</v>
      </c>
      <c r="EF25" s="785">
        <v>39.700000000000003</v>
      </c>
      <c r="EG25" s="785">
        <v>54.4</v>
      </c>
      <c r="EH25" s="346">
        <v>60.1</v>
      </c>
      <c r="EI25" s="346">
        <v>55.6</v>
      </c>
      <c r="EJ25" s="346">
        <v>48.1</v>
      </c>
      <c r="EK25" s="175">
        <v>49</v>
      </c>
      <c r="EL25" s="756">
        <v>38.6</v>
      </c>
      <c r="EM25" s="756">
        <v>41.7</v>
      </c>
      <c r="EN25" s="756">
        <v>41.3</v>
      </c>
      <c r="EO25" s="756">
        <v>42.7</v>
      </c>
      <c r="EP25" s="756">
        <v>44.6</v>
      </c>
      <c r="EQ25" s="756">
        <v>50</v>
      </c>
      <c r="ER25" s="756">
        <v>45.7</v>
      </c>
      <c r="ES25" s="170">
        <v>48.9</v>
      </c>
      <c r="ET25" s="170">
        <v>48.387462748301473</v>
      </c>
      <c r="EU25" s="170">
        <v>47.534546623341896</v>
      </c>
      <c r="EV25" s="170">
        <v>51.981155440212426</v>
      </c>
      <c r="EW25" s="170">
        <v>56.204482442528374</v>
      </c>
      <c r="EX25" s="756">
        <v>61.274082653852581</v>
      </c>
      <c r="EY25" s="756">
        <v>49.492905570320346</v>
      </c>
      <c r="EZ25" s="756">
        <v>44.979639442184236</v>
      </c>
      <c r="FA25" s="221">
        <v>54.369089519212565</v>
      </c>
      <c r="FB25" s="259">
        <v>62.833799265517989</v>
      </c>
      <c r="FC25" s="171">
        <v>49.222971853579587</v>
      </c>
      <c r="FD25" s="172">
        <v>60.300177705123964</v>
      </c>
      <c r="FE25" s="172">
        <v>57.51825177249269</v>
      </c>
      <c r="FF25" s="173">
        <v>63.778679859596672</v>
      </c>
      <c r="FG25" s="173">
        <v>55.074918755830943</v>
      </c>
      <c r="FH25" s="173">
        <v>69.841672721849804</v>
      </c>
      <c r="FI25" s="173">
        <v>55.031535479916407</v>
      </c>
      <c r="FJ25" s="173">
        <v>47.735290009697692</v>
      </c>
      <c r="FK25" s="173">
        <v>69.769250272467914</v>
      </c>
      <c r="FL25" s="173">
        <v>63.788528432350908</v>
      </c>
      <c r="FM25" s="785">
        <v>62.428584794103138</v>
      </c>
      <c r="FN25" s="785">
        <v>48.7401164460994</v>
      </c>
      <c r="FO25" s="785">
        <v>59.761777759584859</v>
      </c>
      <c r="FP25" s="785">
        <v>66.111896069494193</v>
      </c>
      <c r="FQ25" s="785">
        <v>62.377597880958916</v>
      </c>
      <c r="FR25" s="785">
        <v>53.451704513212086</v>
      </c>
      <c r="FS25" s="785">
        <v>64.188517233554691</v>
      </c>
      <c r="FT25" s="785">
        <v>71.462346354283213</v>
      </c>
      <c r="FU25" s="785">
        <v>76.814986075656009</v>
      </c>
      <c r="FV25" s="785">
        <v>75.581370250886138</v>
      </c>
      <c r="FW25" s="785">
        <v>67.7</v>
      </c>
      <c r="FX25" s="785">
        <v>73.3</v>
      </c>
      <c r="FY25" s="785">
        <v>43.6</v>
      </c>
      <c r="FZ25" s="785">
        <v>62.3</v>
      </c>
      <c r="GA25" s="346">
        <v>67.900000000000006</v>
      </c>
      <c r="GB25" s="346">
        <v>63.3</v>
      </c>
      <c r="GC25" s="346">
        <v>64.900000000000006</v>
      </c>
      <c r="GD25" s="175">
        <v>36.700000000000003</v>
      </c>
      <c r="GE25" s="756">
        <v>35</v>
      </c>
      <c r="GF25" s="756">
        <v>39.799999999999997</v>
      </c>
      <c r="GG25" s="756">
        <v>38.4</v>
      </c>
      <c r="GH25" s="756">
        <v>39.5</v>
      </c>
      <c r="GI25" s="756">
        <v>28</v>
      </c>
      <c r="GJ25" s="756">
        <v>39.700000000000003</v>
      </c>
      <c r="GK25" s="756">
        <v>47.3</v>
      </c>
      <c r="GL25" s="170">
        <v>44</v>
      </c>
      <c r="GM25" s="170">
        <v>45.338250127305791</v>
      </c>
      <c r="GN25" s="170">
        <v>35.799999999999997</v>
      </c>
      <c r="GO25" s="170">
        <v>27.9</v>
      </c>
      <c r="GP25" s="170">
        <v>39.121499499275011</v>
      </c>
      <c r="GQ25" s="756">
        <v>49.657295069786343</v>
      </c>
      <c r="GR25" s="756">
        <v>30.54687889785264</v>
      </c>
      <c r="GS25" s="756">
        <v>46.070793480347724</v>
      </c>
      <c r="GT25" s="221">
        <v>42.880168760314945</v>
      </c>
      <c r="GU25" s="259">
        <v>43.274061443660997</v>
      </c>
      <c r="GV25" s="171">
        <v>53.846492886016776</v>
      </c>
      <c r="GW25" s="172">
        <v>47.60696948394127</v>
      </c>
      <c r="GX25" s="187">
        <v>42.220398796032249</v>
      </c>
      <c r="GY25" s="173">
        <v>54.761689335162927</v>
      </c>
      <c r="GZ25" s="188">
        <v>40.377583310790136</v>
      </c>
      <c r="HA25" s="173">
        <v>51.483881459766252</v>
      </c>
      <c r="HB25" s="173">
        <v>40.81031261561192</v>
      </c>
      <c r="HC25" s="173">
        <v>46.858514504124123</v>
      </c>
      <c r="HD25" s="173">
        <v>47.062986803893487</v>
      </c>
      <c r="HE25" s="173">
        <v>45.753561967648402</v>
      </c>
      <c r="HF25" s="785">
        <v>45.016859895691326</v>
      </c>
      <c r="HG25" s="785">
        <v>40.550449204471114</v>
      </c>
      <c r="HH25" s="785">
        <v>42.443105438589001</v>
      </c>
      <c r="HI25" s="785">
        <v>50.802084925641914</v>
      </c>
      <c r="HJ25" s="785">
        <v>42.875715621518218</v>
      </c>
      <c r="HK25" s="785">
        <v>52.408449824004656</v>
      </c>
      <c r="HL25" s="785">
        <v>56.783945275143623</v>
      </c>
      <c r="HM25" s="785">
        <v>60.697324846704632</v>
      </c>
      <c r="HN25" s="785">
        <v>63.963701163009745</v>
      </c>
      <c r="HO25" s="785">
        <v>60.711650126845349</v>
      </c>
      <c r="HP25" s="785">
        <v>54</v>
      </c>
      <c r="HQ25" s="785">
        <v>57.2</v>
      </c>
      <c r="HR25" s="785">
        <v>38</v>
      </c>
      <c r="HS25" s="785">
        <v>50.9</v>
      </c>
      <c r="HT25" s="788">
        <v>51.3</v>
      </c>
      <c r="HU25" s="788">
        <v>53.5</v>
      </c>
      <c r="HV25" s="791">
        <v>58.1</v>
      </c>
      <c r="HZ25" s="185"/>
      <c r="IE25" s="190"/>
      <c r="IG25" s="190"/>
      <c r="IH25" s="190"/>
      <c r="II25" s="190"/>
      <c r="IJ25" s="190"/>
      <c r="IK25" s="190"/>
      <c r="IL25" s="190"/>
      <c r="IM25" s="190"/>
    </row>
    <row r="26" spans="1:247" s="189" customFormat="1" ht="9.75" customHeight="1">
      <c r="A26" s="163" t="s">
        <v>36</v>
      </c>
      <c r="B26" s="164">
        <v>53914.011499999986</v>
      </c>
      <c r="C26" s="164">
        <v>1910266.2423999994</v>
      </c>
      <c r="D26" s="165">
        <v>35.431721536803096</v>
      </c>
      <c r="E26" s="166"/>
      <c r="F26" s="170">
        <v>52.9</v>
      </c>
      <c r="G26" s="170">
        <v>48.5</v>
      </c>
      <c r="H26" s="170">
        <v>47.1</v>
      </c>
      <c r="I26" s="170">
        <v>48.7</v>
      </c>
      <c r="J26" s="170">
        <v>56.2</v>
      </c>
      <c r="K26" s="170">
        <v>51.6</v>
      </c>
      <c r="L26" s="170">
        <v>59.2</v>
      </c>
      <c r="M26" s="170">
        <v>52.7</v>
      </c>
      <c r="N26" s="170">
        <v>69.7</v>
      </c>
      <c r="O26" s="170">
        <v>60.779384626091179</v>
      </c>
      <c r="P26" s="170">
        <v>56.709059526755269</v>
      </c>
      <c r="Q26" s="170">
        <v>52.1</v>
      </c>
      <c r="R26" s="170">
        <v>67.099999999999994</v>
      </c>
      <c r="S26" s="170">
        <v>73.3</v>
      </c>
      <c r="T26" s="169">
        <v>58.109323215279225</v>
      </c>
      <c r="U26" s="756">
        <v>67.330745721683556</v>
      </c>
      <c r="V26" s="170">
        <v>69.008105020638652</v>
      </c>
      <c r="W26" s="169">
        <v>68.837686978545364</v>
      </c>
      <c r="X26" s="171">
        <v>69.616741345615665</v>
      </c>
      <c r="Y26" s="172">
        <v>74.161006004454563</v>
      </c>
      <c r="Z26" s="172">
        <v>69.267355558539577</v>
      </c>
      <c r="AA26" s="173">
        <v>79.57483404685037</v>
      </c>
      <c r="AB26" s="173">
        <v>67.022774623540471</v>
      </c>
      <c r="AC26" s="173">
        <v>77.959420509148458</v>
      </c>
      <c r="AD26" s="173">
        <v>61.771159306747577</v>
      </c>
      <c r="AE26" s="173">
        <v>63.365497294755713</v>
      </c>
      <c r="AF26" s="173">
        <v>73.789270238279329</v>
      </c>
      <c r="AG26" s="173">
        <v>75.851954971661982</v>
      </c>
      <c r="AH26" s="785">
        <v>69.018430066723724</v>
      </c>
      <c r="AI26" s="785">
        <v>60.245395148101004</v>
      </c>
      <c r="AJ26" s="785">
        <v>76.309443610915821</v>
      </c>
      <c r="AK26" s="785">
        <v>78.794554944061119</v>
      </c>
      <c r="AL26" s="785">
        <v>70.457733297918537</v>
      </c>
      <c r="AM26" s="785">
        <v>67.336816806333857</v>
      </c>
      <c r="AN26" s="785">
        <v>70.170107920771272</v>
      </c>
      <c r="AO26" s="785">
        <v>79.628648951048561</v>
      </c>
      <c r="AP26" s="785">
        <v>87.465692893047333</v>
      </c>
      <c r="AQ26" s="785">
        <v>82.964414865919252</v>
      </c>
      <c r="AR26" s="785">
        <v>76.900000000000006</v>
      </c>
      <c r="AS26" s="785">
        <v>68.599999999999994</v>
      </c>
      <c r="AT26" s="785">
        <v>52.9</v>
      </c>
      <c r="AU26" s="785">
        <v>71.3</v>
      </c>
      <c r="AV26" s="785">
        <v>74.2</v>
      </c>
      <c r="AW26" s="785">
        <v>73.3</v>
      </c>
      <c r="AX26" s="786">
        <v>77.400000000000006</v>
      </c>
      <c r="AY26" s="175">
        <v>38.299999999999997</v>
      </c>
      <c r="AZ26" s="170">
        <v>38.200000000000003</v>
      </c>
      <c r="BA26" s="170">
        <v>34.799999999999997</v>
      </c>
      <c r="BB26" s="170">
        <v>41.3</v>
      </c>
      <c r="BC26" s="170">
        <v>47.6</v>
      </c>
      <c r="BD26" s="170">
        <v>37.6</v>
      </c>
      <c r="BE26" s="170">
        <v>50</v>
      </c>
      <c r="BF26" s="170">
        <v>50.3</v>
      </c>
      <c r="BG26" s="170">
        <v>54.5</v>
      </c>
      <c r="BH26" s="170">
        <v>49.105557981947101</v>
      </c>
      <c r="BI26" s="170">
        <v>48.1</v>
      </c>
      <c r="BJ26" s="170">
        <v>40.9</v>
      </c>
      <c r="BK26" s="170">
        <v>53.637452536348079</v>
      </c>
      <c r="BL26" s="170">
        <v>60</v>
      </c>
      <c r="BM26" s="756">
        <v>40.214563934134674</v>
      </c>
      <c r="BN26" s="756">
        <v>51.497278412706926</v>
      </c>
      <c r="BO26" s="221">
        <v>50.587452447113549</v>
      </c>
      <c r="BP26" s="259">
        <v>49.064694231745428</v>
      </c>
      <c r="BQ26" s="171">
        <v>55.266904137573711</v>
      </c>
      <c r="BR26" s="172">
        <v>52.521118920727865</v>
      </c>
      <c r="BS26" s="172">
        <v>51.822149339829465</v>
      </c>
      <c r="BT26" s="173">
        <v>58.578528165806986</v>
      </c>
      <c r="BU26" s="173">
        <v>48.144197533311861</v>
      </c>
      <c r="BV26" s="173">
        <v>55.965386507232687</v>
      </c>
      <c r="BW26" s="173">
        <v>44.87707519324934</v>
      </c>
      <c r="BX26" s="173">
        <v>51.48439977444928</v>
      </c>
      <c r="BY26" s="173">
        <v>51.788455702425914</v>
      </c>
      <c r="BZ26" s="173">
        <v>56.832596656616857</v>
      </c>
      <c r="CA26" s="785">
        <v>50.534250918194111</v>
      </c>
      <c r="CB26" s="785">
        <v>44.663533921736693</v>
      </c>
      <c r="CC26" s="785" t="s">
        <v>15</v>
      </c>
      <c r="CD26" s="785" t="s">
        <v>15</v>
      </c>
      <c r="CE26" s="785">
        <v>47.412707071663299</v>
      </c>
      <c r="CF26" s="785">
        <v>52.121688897222029</v>
      </c>
      <c r="CG26" s="785">
        <v>60.891343083413197</v>
      </c>
      <c r="CH26" s="785">
        <v>46.461453727673273</v>
      </c>
      <c r="CI26" s="785">
        <v>57.833522209820821</v>
      </c>
      <c r="CJ26" s="785">
        <v>61.483214157645612</v>
      </c>
      <c r="CK26" s="785" t="s">
        <v>15</v>
      </c>
      <c r="CL26" s="785" t="s">
        <v>15</v>
      </c>
      <c r="CM26" s="785" t="s">
        <v>301</v>
      </c>
      <c r="CN26" s="785" t="s">
        <v>301</v>
      </c>
      <c r="CO26" s="785" t="s">
        <v>301</v>
      </c>
      <c r="CP26" s="785" t="s">
        <v>574</v>
      </c>
      <c r="CQ26" s="785" t="s">
        <v>301</v>
      </c>
      <c r="CR26" s="175">
        <v>39.5</v>
      </c>
      <c r="CS26" s="170">
        <v>34.200000000000003</v>
      </c>
      <c r="CT26" s="170">
        <v>38</v>
      </c>
      <c r="CU26" s="170">
        <v>37.6</v>
      </c>
      <c r="CV26" s="170">
        <v>42.2</v>
      </c>
      <c r="CW26" s="170">
        <v>36.4</v>
      </c>
      <c r="CX26" s="170">
        <v>44.1</v>
      </c>
      <c r="CY26" s="170">
        <v>44.5</v>
      </c>
      <c r="CZ26" s="170">
        <v>43.928882457136375</v>
      </c>
      <c r="DA26" s="170">
        <v>41.818601700410241</v>
      </c>
      <c r="DB26" s="170">
        <v>39</v>
      </c>
      <c r="DC26" s="170">
        <v>44.2</v>
      </c>
      <c r="DD26" s="170">
        <v>48.521679272332882</v>
      </c>
      <c r="DE26" s="756">
        <v>53.018777074517011</v>
      </c>
      <c r="DF26" s="756">
        <v>42.047910215349759</v>
      </c>
      <c r="DG26" s="756">
        <v>48.162643414184778</v>
      </c>
      <c r="DH26" s="221">
        <v>51.178666600003766</v>
      </c>
      <c r="DI26" s="259">
        <v>57.210910985987439</v>
      </c>
      <c r="DJ26" s="171">
        <v>60.891374899792638</v>
      </c>
      <c r="DK26" s="172">
        <v>65.048508599612845</v>
      </c>
      <c r="DL26" s="172">
        <v>57.051425324017686</v>
      </c>
      <c r="DM26" s="173">
        <v>65.376608392605561</v>
      </c>
      <c r="DN26" s="173">
        <v>52.544086438667641</v>
      </c>
      <c r="DO26" s="173">
        <v>70.925050424125928</v>
      </c>
      <c r="DP26" s="173">
        <v>56.698356274860132</v>
      </c>
      <c r="DQ26" s="173">
        <v>52.811541976339107</v>
      </c>
      <c r="DR26" s="173">
        <v>62.999541258758711</v>
      </c>
      <c r="DS26" s="173">
        <v>61.626027515387214</v>
      </c>
      <c r="DT26" s="785">
        <v>50.903934363952587</v>
      </c>
      <c r="DU26" s="785">
        <v>41.878477437758384</v>
      </c>
      <c r="DV26" s="785">
        <v>60.510943178100931</v>
      </c>
      <c r="DW26" s="785">
        <v>62.374264793860718</v>
      </c>
      <c r="DX26" s="785">
        <v>46.971566676991223</v>
      </c>
      <c r="DY26" s="785">
        <v>52.950324993260509</v>
      </c>
      <c r="DZ26" s="785">
        <v>62.175079247454569</v>
      </c>
      <c r="EA26" s="785">
        <v>72.566293796387541</v>
      </c>
      <c r="EB26" s="785">
        <v>69.070445874773071</v>
      </c>
      <c r="EC26" s="785">
        <v>71.710911838964023</v>
      </c>
      <c r="ED26" s="785">
        <v>62.3</v>
      </c>
      <c r="EE26" s="785">
        <v>62.8</v>
      </c>
      <c r="EF26" s="785">
        <v>46.8</v>
      </c>
      <c r="EG26" s="785">
        <v>58</v>
      </c>
      <c r="EH26" s="346">
        <v>62.7</v>
      </c>
      <c r="EI26" s="346">
        <v>55.2</v>
      </c>
      <c r="EJ26" s="346">
        <v>57.8</v>
      </c>
      <c r="EK26" s="175">
        <v>52.9</v>
      </c>
      <c r="EL26" s="756">
        <v>39.5</v>
      </c>
      <c r="EM26" s="756">
        <v>46.9</v>
      </c>
      <c r="EN26" s="756">
        <v>46.2</v>
      </c>
      <c r="EO26" s="756">
        <v>51.5</v>
      </c>
      <c r="EP26" s="756">
        <v>52.3</v>
      </c>
      <c r="EQ26" s="756">
        <v>53.7</v>
      </c>
      <c r="ER26" s="756">
        <v>48.2</v>
      </c>
      <c r="ES26" s="170">
        <v>53.5</v>
      </c>
      <c r="ET26" s="170">
        <v>52.786322998147057</v>
      </c>
      <c r="EU26" s="170">
        <v>52.338037650542738</v>
      </c>
      <c r="EV26" s="170">
        <v>60.977893881787615</v>
      </c>
      <c r="EW26" s="170">
        <v>62.705000874493436</v>
      </c>
      <c r="EX26" s="756">
        <v>64.473507221471422</v>
      </c>
      <c r="EY26" s="756">
        <v>52.44072675331995</v>
      </c>
      <c r="EZ26" s="756">
        <v>43.977048438120406</v>
      </c>
      <c r="FA26" s="221">
        <v>56.256110766840443</v>
      </c>
      <c r="FB26" s="259">
        <v>62.906409769253038</v>
      </c>
      <c r="FC26" s="171">
        <v>50.776195820867173</v>
      </c>
      <c r="FD26" s="172">
        <v>62.804305279335921</v>
      </c>
      <c r="FE26" s="172">
        <v>59.214027235005858</v>
      </c>
      <c r="FF26" s="173">
        <v>68.750377625241953</v>
      </c>
      <c r="FG26" s="173">
        <v>56.191492215295618</v>
      </c>
      <c r="FH26" s="173">
        <v>68.655065012435998</v>
      </c>
      <c r="FI26" s="173">
        <v>53.166038550287496</v>
      </c>
      <c r="FJ26" s="173">
        <v>47.682681702523034</v>
      </c>
      <c r="FK26" s="173">
        <v>67.315662259112258</v>
      </c>
      <c r="FL26" s="173">
        <v>70.521992742270569</v>
      </c>
      <c r="FM26" s="785">
        <v>61.67307377100844</v>
      </c>
      <c r="FN26" s="785">
        <v>45.83775999409194</v>
      </c>
      <c r="FO26" s="785">
        <v>62.1881833145858</v>
      </c>
      <c r="FP26" s="785">
        <v>65.360239207303593</v>
      </c>
      <c r="FQ26" s="785">
        <v>62.475890333065507</v>
      </c>
      <c r="FR26" s="785">
        <v>53.239469028265013</v>
      </c>
      <c r="FS26" s="785">
        <v>64.110823012936379</v>
      </c>
      <c r="FT26" s="785">
        <v>70.54231896714532</v>
      </c>
      <c r="FU26" s="785">
        <v>77.686834045689523</v>
      </c>
      <c r="FV26" s="785">
        <v>77.948203325351272</v>
      </c>
      <c r="FW26" s="785">
        <v>68.599999999999994</v>
      </c>
      <c r="FX26" s="785">
        <v>73.7</v>
      </c>
      <c r="FY26" s="785">
        <v>45.9</v>
      </c>
      <c r="FZ26" s="785">
        <v>60.8</v>
      </c>
      <c r="GA26" s="346">
        <v>70.099999999999994</v>
      </c>
      <c r="GB26" s="346">
        <v>67</v>
      </c>
      <c r="GC26" s="346">
        <v>70.400000000000006</v>
      </c>
      <c r="GD26" s="175">
        <v>41.3</v>
      </c>
      <c r="GE26" s="756">
        <v>38.9</v>
      </c>
      <c r="GF26" s="756">
        <v>40.799999999999997</v>
      </c>
      <c r="GG26" s="756">
        <v>42.5</v>
      </c>
      <c r="GH26" s="756">
        <v>45</v>
      </c>
      <c r="GI26" s="756">
        <v>30.4</v>
      </c>
      <c r="GJ26" s="756">
        <v>41.4</v>
      </c>
      <c r="GK26" s="756">
        <v>49.6</v>
      </c>
      <c r="GL26" s="170">
        <v>51.2</v>
      </c>
      <c r="GM26" s="170">
        <v>46.439178938344121</v>
      </c>
      <c r="GN26" s="170">
        <v>40.9</v>
      </c>
      <c r="GO26" s="170">
        <v>34.700000000000003</v>
      </c>
      <c r="GP26" s="170">
        <v>45.625073584832222</v>
      </c>
      <c r="GQ26" s="756">
        <v>56.50929007467861</v>
      </c>
      <c r="GR26" s="756">
        <v>36.950485921379268</v>
      </c>
      <c r="GS26" s="756">
        <v>49.841220688625526</v>
      </c>
      <c r="GT26" s="221">
        <v>48.385901902450271</v>
      </c>
      <c r="GU26" s="259">
        <v>44.198247765391656</v>
      </c>
      <c r="GV26" s="171">
        <v>56.173585023462635</v>
      </c>
      <c r="GW26" s="172">
        <v>49.296583277497149</v>
      </c>
      <c r="GX26" s="187">
        <v>45.325937522105924</v>
      </c>
      <c r="GY26" s="173">
        <v>55.352627848430132</v>
      </c>
      <c r="GZ26" s="188">
        <v>43.323588499864464</v>
      </c>
      <c r="HA26" s="173">
        <v>52.274743168233755</v>
      </c>
      <c r="HB26" s="173">
        <v>40.238091086485817</v>
      </c>
      <c r="HC26" s="173">
        <v>49.381986853607266</v>
      </c>
      <c r="HD26" s="173">
        <v>47.99853183738054</v>
      </c>
      <c r="HE26" s="173">
        <v>45.678173242144517</v>
      </c>
      <c r="HF26" s="785">
        <v>45.899755018268401</v>
      </c>
      <c r="HG26" s="785">
        <v>41.440036599618836</v>
      </c>
      <c r="HH26" s="785">
        <v>43.499239180870099</v>
      </c>
      <c r="HI26" s="785">
        <v>52.60284419104881</v>
      </c>
      <c r="HJ26" s="785">
        <v>42.857933082745916</v>
      </c>
      <c r="HK26" s="785">
        <v>54.187760443749575</v>
      </c>
      <c r="HL26" s="785">
        <v>57.048385576329579</v>
      </c>
      <c r="HM26" s="785">
        <v>59.519693496329253</v>
      </c>
      <c r="HN26" s="785">
        <v>64.785184312591426</v>
      </c>
      <c r="HO26" s="785">
        <v>61.456172773481327</v>
      </c>
      <c r="HP26" s="785">
        <v>60.3</v>
      </c>
      <c r="HQ26" s="785">
        <v>58.6</v>
      </c>
      <c r="HR26" s="785">
        <v>42.2</v>
      </c>
      <c r="HS26" s="785">
        <v>51.2</v>
      </c>
      <c r="HT26" s="788">
        <v>61.2</v>
      </c>
      <c r="HU26" s="788">
        <v>54.8</v>
      </c>
      <c r="HV26" s="791">
        <v>61.9</v>
      </c>
      <c r="HZ26" s="185"/>
      <c r="IE26" s="190"/>
      <c r="IG26" s="190"/>
      <c r="IH26" s="190"/>
      <c r="II26" s="190"/>
      <c r="IJ26" s="190"/>
      <c r="IK26" s="190"/>
      <c r="IL26" s="190"/>
      <c r="IM26" s="190"/>
    </row>
    <row r="27" spans="1:247" s="189" customFormat="1" ht="9.75" customHeight="1">
      <c r="A27" s="163" t="s">
        <v>37</v>
      </c>
      <c r="B27" s="164">
        <v>43458.570800000009</v>
      </c>
      <c r="C27" s="164">
        <v>1552847.0949000004</v>
      </c>
      <c r="D27" s="165">
        <v>35.731665039016882</v>
      </c>
      <c r="E27" s="166"/>
      <c r="F27" s="170">
        <v>47.6</v>
      </c>
      <c r="G27" s="170">
        <v>45.9</v>
      </c>
      <c r="H27" s="170">
        <v>45.5</v>
      </c>
      <c r="I27" s="170">
        <v>46.8</v>
      </c>
      <c r="J27" s="170">
        <v>56</v>
      </c>
      <c r="K27" s="170">
        <v>55.4</v>
      </c>
      <c r="L27" s="170">
        <v>58.1</v>
      </c>
      <c r="M27" s="170">
        <v>56.5</v>
      </c>
      <c r="N27" s="170">
        <v>80.5</v>
      </c>
      <c r="O27" s="170">
        <v>60.079621974146036</v>
      </c>
      <c r="P27" s="170">
        <v>64.210257876855152</v>
      </c>
      <c r="Q27" s="170">
        <v>52.8</v>
      </c>
      <c r="R27" s="170">
        <v>60.5</v>
      </c>
      <c r="S27" s="170">
        <v>74.7</v>
      </c>
      <c r="T27" s="169">
        <v>65.177839300983749</v>
      </c>
      <c r="U27" s="756">
        <v>78.972420024069393</v>
      </c>
      <c r="V27" s="170">
        <v>63.829890967336624</v>
      </c>
      <c r="W27" s="169">
        <v>72.05739630544646</v>
      </c>
      <c r="X27" s="171">
        <v>72.296685129299107</v>
      </c>
      <c r="Y27" s="172">
        <v>73.727000505316241</v>
      </c>
      <c r="Z27" s="172">
        <v>67.960349216263978</v>
      </c>
      <c r="AA27" s="173">
        <v>76.696372287121363</v>
      </c>
      <c r="AB27" s="173">
        <v>75.754878659604231</v>
      </c>
      <c r="AC27" s="173">
        <v>80.406119338387384</v>
      </c>
      <c r="AD27" s="173">
        <v>67.057593989916057</v>
      </c>
      <c r="AE27" s="173">
        <v>66.816761394408459</v>
      </c>
      <c r="AF27" s="173">
        <v>77.610289169764627</v>
      </c>
      <c r="AG27" s="173">
        <v>78.793432210656476</v>
      </c>
      <c r="AH27" s="785">
        <v>72.813307667434557</v>
      </c>
      <c r="AI27" s="785">
        <v>56.879607850533674</v>
      </c>
      <c r="AJ27" s="785">
        <v>72.747580364603124</v>
      </c>
      <c r="AK27" s="785">
        <v>75.032912667409121</v>
      </c>
      <c r="AL27" s="785">
        <v>67.682626238576148</v>
      </c>
      <c r="AM27" s="785">
        <v>68.342622863738882</v>
      </c>
      <c r="AN27" s="785">
        <v>72.241157021942314</v>
      </c>
      <c r="AO27" s="785">
        <v>80.307979910045646</v>
      </c>
      <c r="AP27" s="785">
        <v>86.547426313766252</v>
      </c>
      <c r="AQ27" s="785">
        <v>82.970986235914381</v>
      </c>
      <c r="AR27" s="785">
        <v>74.8</v>
      </c>
      <c r="AS27" s="785">
        <v>77.599999999999994</v>
      </c>
      <c r="AT27" s="785">
        <v>59</v>
      </c>
      <c r="AU27" s="785">
        <v>81.900000000000006</v>
      </c>
      <c r="AV27" s="785">
        <v>74.2</v>
      </c>
      <c r="AW27" s="799" t="s">
        <v>15</v>
      </c>
      <c r="AX27" s="786">
        <v>67</v>
      </c>
      <c r="AY27" s="175">
        <v>33.5</v>
      </c>
      <c r="AZ27" s="170">
        <v>36.799999999999997</v>
      </c>
      <c r="BA27" s="170">
        <v>35.6</v>
      </c>
      <c r="BB27" s="170">
        <v>41.6</v>
      </c>
      <c r="BC27" s="170">
        <v>48.1</v>
      </c>
      <c r="BD27" s="170">
        <v>42.9</v>
      </c>
      <c r="BE27" s="170">
        <v>46.6</v>
      </c>
      <c r="BF27" s="170">
        <v>44.4</v>
      </c>
      <c r="BG27" s="170">
        <v>64.3</v>
      </c>
      <c r="BH27" s="170">
        <v>49.205569301665911</v>
      </c>
      <c r="BI27" s="170">
        <v>51.6</v>
      </c>
      <c r="BJ27" s="170">
        <v>38.200000000000003</v>
      </c>
      <c r="BK27" s="170">
        <v>45.531792731414875</v>
      </c>
      <c r="BL27" s="170">
        <v>58.1</v>
      </c>
      <c r="BM27" s="756">
        <v>45.48298219191544</v>
      </c>
      <c r="BN27" s="756">
        <v>52.014963269361154</v>
      </c>
      <c r="BO27" s="221">
        <v>46.969469901669392</v>
      </c>
      <c r="BP27" s="259">
        <v>47.610925887309826</v>
      </c>
      <c r="BQ27" s="171" t="s">
        <v>261</v>
      </c>
      <c r="BR27" s="172">
        <v>49.588026500887906</v>
      </c>
      <c r="BS27" s="172" t="s">
        <v>260</v>
      </c>
      <c r="BT27" s="173">
        <v>57.506015199174115</v>
      </c>
      <c r="BU27" s="173">
        <v>51.373121157711211</v>
      </c>
      <c r="BV27" s="173" t="s">
        <v>260</v>
      </c>
      <c r="BW27" s="173" t="s">
        <v>260</v>
      </c>
      <c r="BX27" s="173" t="s">
        <v>15</v>
      </c>
      <c r="BY27" s="173" t="s">
        <v>15</v>
      </c>
      <c r="BZ27" s="173" t="s">
        <v>15</v>
      </c>
      <c r="CA27" s="785" t="s">
        <v>15</v>
      </c>
      <c r="CB27" s="785" t="s">
        <v>15</v>
      </c>
      <c r="CC27" s="785" t="s">
        <v>15</v>
      </c>
      <c r="CD27" s="785" t="s">
        <v>15</v>
      </c>
      <c r="CE27" s="785">
        <v>46.574038920415092</v>
      </c>
      <c r="CF27" s="785">
        <v>53.726909776073974</v>
      </c>
      <c r="CG27" s="785">
        <v>57.80558878096663</v>
      </c>
      <c r="CH27" s="785">
        <v>44.363835208644048</v>
      </c>
      <c r="CI27" s="785">
        <v>58.808892185288116</v>
      </c>
      <c r="CJ27" s="785">
        <v>58.490455406180331</v>
      </c>
      <c r="CK27" s="785" t="s">
        <v>15</v>
      </c>
      <c r="CL27" s="785" t="s">
        <v>15</v>
      </c>
      <c r="CM27" s="785" t="s">
        <v>301</v>
      </c>
      <c r="CN27" s="785" t="s">
        <v>301</v>
      </c>
      <c r="CO27" s="785" t="s">
        <v>301</v>
      </c>
      <c r="CP27" s="785" t="s">
        <v>574</v>
      </c>
      <c r="CQ27" s="785" t="s">
        <v>301</v>
      </c>
      <c r="CR27" s="175">
        <v>33.5</v>
      </c>
      <c r="CS27" s="170">
        <v>32.9</v>
      </c>
      <c r="CT27" s="170">
        <v>36</v>
      </c>
      <c r="CU27" s="170">
        <v>30.2</v>
      </c>
      <c r="CV27" s="170">
        <v>37.700000000000003</v>
      </c>
      <c r="CW27" s="170">
        <v>34.200000000000003</v>
      </c>
      <c r="CX27" s="170">
        <v>35.5</v>
      </c>
      <c r="CY27" s="170">
        <v>31.4</v>
      </c>
      <c r="CZ27" s="170">
        <v>42.327829793550542</v>
      </c>
      <c r="DA27" s="170">
        <v>32.014240536199239</v>
      </c>
      <c r="DB27" s="170">
        <v>41.1</v>
      </c>
      <c r="DC27" s="170">
        <v>42.5</v>
      </c>
      <c r="DD27" s="170">
        <v>43.819578394395471</v>
      </c>
      <c r="DE27" s="756">
        <v>45.447779073758774</v>
      </c>
      <c r="DF27" s="756">
        <v>45.860306826591412</v>
      </c>
      <c r="DG27" s="756">
        <v>48.134621957243944</v>
      </c>
      <c r="DH27" s="221">
        <v>49.13821721145591</v>
      </c>
      <c r="DI27" s="259">
        <v>53.981322076348874</v>
      </c>
      <c r="DJ27" s="171">
        <v>56.966849255422012</v>
      </c>
      <c r="DK27" s="172">
        <v>60.367642233012724</v>
      </c>
      <c r="DL27" s="172">
        <v>54.088746662345464</v>
      </c>
      <c r="DM27" s="173">
        <v>67.75096986277056</v>
      </c>
      <c r="DN27" s="173">
        <v>59.830000321352756</v>
      </c>
      <c r="DO27" s="173">
        <v>73.105662591757167</v>
      </c>
      <c r="DP27" s="173">
        <v>56.813960442830101</v>
      </c>
      <c r="DQ27" s="173">
        <v>59.71189686637544</v>
      </c>
      <c r="DR27" s="173">
        <v>64.123752928686628</v>
      </c>
      <c r="DS27" s="173">
        <v>60.959966874827153</v>
      </c>
      <c r="DT27" s="785">
        <v>56.779246160100016</v>
      </c>
      <c r="DU27" s="785">
        <v>41.56464174951212</v>
      </c>
      <c r="DV27" s="785">
        <v>59.084708714717443</v>
      </c>
      <c r="DW27" s="785">
        <v>61.840522450654476</v>
      </c>
      <c r="DX27" s="785">
        <v>49.678068713437632</v>
      </c>
      <c r="DY27" s="785">
        <v>51.243573403478663</v>
      </c>
      <c r="DZ27" s="785">
        <v>60.017630004746685</v>
      </c>
      <c r="EA27" s="785">
        <v>66.983310737587161</v>
      </c>
      <c r="EB27" s="785">
        <v>69.672016466032304</v>
      </c>
      <c r="EC27" s="785">
        <v>73.397106192830236</v>
      </c>
      <c r="ED27" s="785">
        <v>63.4</v>
      </c>
      <c r="EE27" s="785">
        <v>70.900000000000006</v>
      </c>
      <c r="EF27" s="785">
        <v>47.9</v>
      </c>
      <c r="EG27" s="785">
        <v>68</v>
      </c>
      <c r="EH27" s="346">
        <v>67.599999999999994</v>
      </c>
      <c r="EI27" s="346" t="s">
        <v>576</v>
      </c>
      <c r="EJ27" s="346">
        <v>71.400000000000006</v>
      </c>
      <c r="EK27" s="175">
        <v>44.2</v>
      </c>
      <c r="EL27" s="756">
        <v>39</v>
      </c>
      <c r="EM27" s="756">
        <v>39.299999999999997</v>
      </c>
      <c r="EN27" s="756">
        <v>39.200000000000003</v>
      </c>
      <c r="EO27" s="756">
        <v>43</v>
      </c>
      <c r="EP27" s="756">
        <v>48</v>
      </c>
      <c r="EQ27" s="756">
        <v>45.5</v>
      </c>
      <c r="ER27" s="756">
        <v>44.9</v>
      </c>
      <c r="ES27" s="170">
        <v>50</v>
      </c>
      <c r="ET27" s="170">
        <v>42.788913339407074</v>
      </c>
      <c r="EU27" s="170">
        <v>49.035637569342136</v>
      </c>
      <c r="EV27" s="170">
        <v>53.18072056575577</v>
      </c>
      <c r="EW27" s="170">
        <v>56.404498394281148</v>
      </c>
      <c r="EX27" s="756">
        <v>57.508408119104473</v>
      </c>
      <c r="EY27" s="756">
        <v>58.276348113012695</v>
      </c>
      <c r="EZ27" s="756">
        <v>48.373508014897737</v>
      </c>
      <c r="FA27" s="221">
        <v>52.932454017794733</v>
      </c>
      <c r="FB27" s="259">
        <v>57.683800497506745</v>
      </c>
      <c r="FC27" s="171">
        <v>52.242486179146972</v>
      </c>
      <c r="FD27" s="172">
        <v>58.452137623873838</v>
      </c>
      <c r="FE27" s="172">
        <v>55.877890961366319</v>
      </c>
      <c r="FF27" s="173">
        <v>62.406265511307325</v>
      </c>
      <c r="FG27" s="173">
        <v>58.318820886183872</v>
      </c>
      <c r="FH27" s="173">
        <v>65.028749137265436</v>
      </c>
      <c r="FI27" s="173">
        <v>52.367457796213365</v>
      </c>
      <c r="FJ27" s="173">
        <v>53.260835598514966</v>
      </c>
      <c r="FK27" s="173">
        <v>66.591135278689777</v>
      </c>
      <c r="FL27" s="173">
        <v>68.334722173972267</v>
      </c>
      <c r="FM27" s="785">
        <v>62.157243464569454</v>
      </c>
      <c r="FN27" s="785">
        <v>45.18347055582413</v>
      </c>
      <c r="FO27" s="785">
        <v>56.439213389418882</v>
      </c>
      <c r="FP27" s="785">
        <v>63.291498638239858</v>
      </c>
      <c r="FQ27" s="785">
        <v>60.763876701905318</v>
      </c>
      <c r="FR27" s="785">
        <v>51.818973224426287</v>
      </c>
      <c r="FS27" s="785">
        <v>65.620965048093367</v>
      </c>
      <c r="FT27" s="785">
        <v>68.904529796195149</v>
      </c>
      <c r="FU27" s="785">
        <v>76.888837250273752</v>
      </c>
      <c r="FV27" s="785">
        <v>76.409200606710769</v>
      </c>
      <c r="FW27" s="785" t="s">
        <v>15</v>
      </c>
      <c r="FX27" s="785">
        <v>70.7</v>
      </c>
      <c r="FY27" s="785">
        <v>52.3</v>
      </c>
      <c r="FZ27" s="785">
        <v>78.2</v>
      </c>
      <c r="GA27" s="346" t="s">
        <v>301</v>
      </c>
      <c r="GB27" s="346" t="s">
        <v>575</v>
      </c>
      <c r="GC27" s="346" t="s">
        <v>301</v>
      </c>
      <c r="GD27" s="175">
        <v>36.200000000000003</v>
      </c>
      <c r="GE27" s="756">
        <v>34.6</v>
      </c>
      <c r="GF27" s="756">
        <v>36.200000000000003</v>
      </c>
      <c r="GG27" s="756">
        <v>34.6</v>
      </c>
      <c r="GH27" s="756">
        <v>43.6</v>
      </c>
      <c r="GI27" s="756">
        <v>31.5</v>
      </c>
      <c r="GJ27" s="756">
        <v>36.299999999999997</v>
      </c>
      <c r="GK27" s="756">
        <v>40.200000000000003</v>
      </c>
      <c r="GL27" s="170">
        <v>47.7</v>
      </c>
      <c r="GM27" s="170">
        <v>39.733521634747035</v>
      </c>
      <c r="GN27" s="170">
        <v>38.6</v>
      </c>
      <c r="GO27" s="170">
        <v>33.5</v>
      </c>
      <c r="GP27" s="170">
        <v>39.221554485206653</v>
      </c>
      <c r="GQ27" s="756">
        <v>46.370891891908208</v>
      </c>
      <c r="GR27" s="756">
        <v>32.799208740881852</v>
      </c>
      <c r="GS27" s="756">
        <v>44.372209588316288</v>
      </c>
      <c r="GT27" s="221">
        <v>44.348707758747253</v>
      </c>
      <c r="GU27" s="259">
        <v>43.400917466381927</v>
      </c>
      <c r="GV27" s="171">
        <v>51.564213596331314</v>
      </c>
      <c r="GW27" s="172">
        <v>48.45647771563533</v>
      </c>
      <c r="GX27" s="187">
        <v>42.299150184932785</v>
      </c>
      <c r="GY27" s="173">
        <v>57.465031624356996</v>
      </c>
      <c r="GZ27" s="188">
        <v>48.535997283457611</v>
      </c>
      <c r="HA27" s="173">
        <v>50.922054496866494</v>
      </c>
      <c r="HB27" s="173">
        <v>39.913812381511676</v>
      </c>
      <c r="HC27" s="173">
        <v>51.047352907307996</v>
      </c>
      <c r="HD27" s="173">
        <v>48.981483565370269</v>
      </c>
      <c r="HE27" s="173">
        <v>47.426150560321169</v>
      </c>
      <c r="HF27" s="785">
        <v>44.972552722660502</v>
      </c>
      <c r="HG27" s="785">
        <v>40.538724465079959</v>
      </c>
      <c r="HH27" s="785">
        <v>42.119120945286134</v>
      </c>
      <c r="HI27" s="785">
        <v>50.558845044221052</v>
      </c>
      <c r="HJ27" s="785">
        <v>43.863434260968631</v>
      </c>
      <c r="HK27" s="785">
        <v>55.261081226938714</v>
      </c>
      <c r="HL27" s="785">
        <v>57.594839145687587</v>
      </c>
      <c r="HM27" s="785">
        <v>59.416650874920876</v>
      </c>
      <c r="HN27" s="785">
        <v>65.549493270795296</v>
      </c>
      <c r="HO27" s="785">
        <v>61.502126853936844</v>
      </c>
      <c r="HP27" s="785" t="s">
        <v>15</v>
      </c>
      <c r="HQ27" s="785" t="s">
        <v>15</v>
      </c>
      <c r="HR27" s="785">
        <v>46.6</v>
      </c>
      <c r="HS27" s="785" t="s">
        <v>301</v>
      </c>
      <c r="HT27" s="788" t="s">
        <v>301</v>
      </c>
      <c r="HU27" s="788" t="s">
        <v>301</v>
      </c>
      <c r="HV27" s="791" t="s">
        <v>301</v>
      </c>
      <c r="HZ27" s="185"/>
      <c r="IE27" s="190"/>
      <c r="IG27" s="190"/>
      <c r="IH27" s="190"/>
      <c r="II27" s="190"/>
      <c r="IJ27" s="190"/>
      <c r="IK27" s="190"/>
      <c r="IL27" s="190"/>
      <c r="IM27" s="190"/>
    </row>
    <row r="28" spans="1:247" s="189" customFormat="1" ht="9.75" customHeight="1">
      <c r="A28" s="163" t="s">
        <v>38</v>
      </c>
      <c r="B28" s="164">
        <v>141492.54280000005</v>
      </c>
      <c r="C28" s="164">
        <v>4200623.1889000004</v>
      </c>
      <c r="D28" s="165">
        <v>29.687947546731056</v>
      </c>
      <c r="E28" s="166"/>
      <c r="F28" s="170">
        <v>51.3</v>
      </c>
      <c r="G28" s="170">
        <v>46.3</v>
      </c>
      <c r="H28" s="170">
        <v>43.8</v>
      </c>
      <c r="I28" s="170">
        <v>43.5</v>
      </c>
      <c r="J28" s="170">
        <v>47.4</v>
      </c>
      <c r="K28" s="170">
        <v>45.1</v>
      </c>
      <c r="L28" s="170">
        <v>46.5</v>
      </c>
      <c r="M28" s="170">
        <v>43.8</v>
      </c>
      <c r="N28" s="170">
        <v>58.2</v>
      </c>
      <c r="O28" s="170">
        <v>53.181961547829779</v>
      </c>
      <c r="P28" s="170">
        <v>48.107685418640713</v>
      </c>
      <c r="Q28" s="170">
        <v>47.3</v>
      </c>
      <c r="R28" s="170">
        <v>52.2</v>
      </c>
      <c r="S28" s="170">
        <v>65.3</v>
      </c>
      <c r="T28" s="169">
        <v>47.925076015350889</v>
      </c>
      <c r="U28" s="756">
        <v>57.521564094475131</v>
      </c>
      <c r="V28" s="170">
        <v>61.822007704705761</v>
      </c>
      <c r="W28" s="169">
        <v>65.779369893616888</v>
      </c>
      <c r="X28" s="171">
        <v>60.7886196772779</v>
      </c>
      <c r="Y28" s="172">
        <v>68.11068266492498</v>
      </c>
      <c r="Z28" s="172">
        <v>62.842925174780035</v>
      </c>
      <c r="AA28" s="173">
        <v>71.921895665964414</v>
      </c>
      <c r="AB28" s="173">
        <v>65.435222824097139</v>
      </c>
      <c r="AC28" s="173">
        <v>77.423003730766027</v>
      </c>
      <c r="AD28" s="173">
        <v>62.900845605075794</v>
      </c>
      <c r="AE28" s="173">
        <v>64.664893333089566</v>
      </c>
      <c r="AF28" s="173">
        <v>69.621230796050995</v>
      </c>
      <c r="AG28" s="173">
        <v>73.033331903915638</v>
      </c>
      <c r="AH28" s="785">
        <v>68.475596751905783</v>
      </c>
      <c r="AI28" s="785">
        <v>58.168360767898307</v>
      </c>
      <c r="AJ28" s="785">
        <v>66.495510209132263</v>
      </c>
      <c r="AK28" s="785">
        <v>74.554608153622297</v>
      </c>
      <c r="AL28" s="785">
        <v>63.899302711521209</v>
      </c>
      <c r="AM28" s="785">
        <v>62.954100956760399</v>
      </c>
      <c r="AN28" s="785">
        <v>72.097496320049757</v>
      </c>
      <c r="AO28" s="785">
        <v>78.750319896792647</v>
      </c>
      <c r="AP28" s="785">
        <v>86.882093911707656</v>
      </c>
      <c r="AQ28" s="785">
        <v>79.867227517068983</v>
      </c>
      <c r="AR28" s="785">
        <v>71.7</v>
      </c>
      <c r="AS28" s="785">
        <v>74.099999999999994</v>
      </c>
      <c r="AT28" s="785">
        <v>41.1</v>
      </c>
      <c r="AU28" s="785">
        <v>71.900000000000006</v>
      </c>
      <c r="AV28" s="785">
        <v>62.4</v>
      </c>
      <c r="AW28" s="785">
        <v>68.8</v>
      </c>
      <c r="AX28" s="786">
        <v>69.900000000000006</v>
      </c>
      <c r="AY28" s="175">
        <v>40.6</v>
      </c>
      <c r="AZ28" s="170">
        <v>39.4</v>
      </c>
      <c r="BA28" s="170">
        <v>32.9</v>
      </c>
      <c r="BB28" s="170">
        <v>39.200000000000003</v>
      </c>
      <c r="BC28" s="170">
        <v>42.4</v>
      </c>
      <c r="BD28" s="170">
        <v>36.6</v>
      </c>
      <c r="BE28" s="170">
        <v>42.3</v>
      </c>
      <c r="BF28" s="170">
        <v>40.6</v>
      </c>
      <c r="BG28" s="170">
        <v>47.2</v>
      </c>
      <c r="BH28" s="170">
        <v>44.70505991431844</v>
      </c>
      <c r="BI28" s="170">
        <v>44.3</v>
      </c>
      <c r="BJ28" s="170">
        <v>37.6</v>
      </c>
      <c r="BK28" s="170">
        <v>45.932072227954791</v>
      </c>
      <c r="BL28" s="170">
        <v>56</v>
      </c>
      <c r="BM28" s="756">
        <v>37.454427731131574</v>
      </c>
      <c r="BN28" s="756">
        <v>46.587431143122501</v>
      </c>
      <c r="BO28" s="221">
        <v>48.75724150053626</v>
      </c>
      <c r="BP28" s="259">
        <v>48.181539381897153</v>
      </c>
      <c r="BQ28" s="171">
        <v>51.250827649155951</v>
      </c>
      <c r="BR28" s="172">
        <v>50.574105064418113</v>
      </c>
      <c r="BS28" s="172">
        <v>48.59841178137475</v>
      </c>
      <c r="BT28" s="173">
        <v>56.325589790308634</v>
      </c>
      <c r="BU28" s="173">
        <v>48.434137717947955</v>
      </c>
      <c r="BV28" s="173">
        <v>55.351725097940296</v>
      </c>
      <c r="BW28" s="173">
        <v>44.303239134963469</v>
      </c>
      <c r="BX28" s="173">
        <v>53.864180276319154</v>
      </c>
      <c r="BY28" s="173">
        <v>53.571195093896968</v>
      </c>
      <c r="BZ28" s="173">
        <v>56.917577660238152</v>
      </c>
      <c r="CA28" s="785">
        <v>49.070631391844593</v>
      </c>
      <c r="CB28" s="785">
        <v>43.474376795333178</v>
      </c>
      <c r="CC28" s="785">
        <v>47.341099358578923</v>
      </c>
      <c r="CD28" s="785" t="s">
        <v>15</v>
      </c>
      <c r="CE28" s="785">
        <v>50.556923704346389</v>
      </c>
      <c r="CF28" s="785">
        <v>50.540083288919575</v>
      </c>
      <c r="CG28" s="785">
        <v>63.090574825471002</v>
      </c>
      <c r="CH28" s="785">
        <v>47.74287247333384</v>
      </c>
      <c r="CI28" s="785">
        <v>57.018633826099197</v>
      </c>
      <c r="CJ28" s="785">
        <v>62.868248228101386</v>
      </c>
      <c r="CK28" s="785" t="s">
        <v>15</v>
      </c>
      <c r="CL28" s="785" t="s">
        <v>15</v>
      </c>
      <c r="CM28" s="785" t="s">
        <v>301</v>
      </c>
      <c r="CN28" s="785" t="s">
        <v>301</v>
      </c>
      <c r="CO28" s="785" t="s">
        <v>301</v>
      </c>
      <c r="CP28" s="785" t="s">
        <v>574</v>
      </c>
      <c r="CQ28" s="785">
        <v>56</v>
      </c>
      <c r="CR28" s="175">
        <v>36.700000000000003</v>
      </c>
      <c r="CS28" s="170">
        <v>32.9</v>
      </c>
      <c r="CT28" s="170">
        <v>36.6</v>
      </c>
      <c r="CU28" s="170">
        <v>31.9</v>
      </c>
      <c r="CV28" s="170">
        <v>38.799999999999997</v>
      </c>
      <c r="CW28" s="170">
        <v>32</v>
      </c>
      <c r="CX28" s="170">
        <v>39.4</v>
      </c>
      <c r="CY28" s="170">
        <v>39.700000000000003</v>
      </c>
      <c r="CZ28" s="170">
        <v>40.12638238112001</v>
      </c>
      <c r="DA28" s="170">
        <v>35.815931599872904</v>
      </c>
      <c r="DB28" s="170">
        <v>35.700000000000003</v>
      </c>
      <c r="DC28" s="170">
        <v>43.9</v>
      </c>
      <c r="DD28" s="170">
        <v>45.220204187823661</v>
      </c>
      <c r="DE28" s="756">
        <v>46.557031854618259</v>
      </c>
      <c r="DF28" s="756">
        <v>41.035357688202176</v>
      </c>
      <c r="DG28" s="756">
        <v>46.907057056050782</v>
      </c>
      <c r="DH28" s="221">
        <v>48.537216746567772</v>
      </c>
      <c r="DI28" s="259">
        <v>56.229977268337791</v>
      </c>
      <c r="DJ28" s="171">
        <v>57.320628777414804</v>
      </c>
      <c r="DK28" s="172">
        <v>63.382776541566784</v>
      </c>
      <c r="DL28" s="172">
        <v>54.020583550513685</v>
      </c>
      <c r="DM28" s="173">
        <v>64.089035821660403</v>
      </c>
      <c r="DN28" s="173">
        <v>57.326917222678162</v>
      </c>
      <c r="DO28" s="173">
        <v>76.01843041392948</v>
      </c>
      <c r="DP28" s="173">
        <v>57.718114167149061</v>
      </c>
      <c r="DQ28" s="173">
        <v>59.521980173677235</v>
      </c>
      <c r="DR28" s="173">
        <v>69.77716546447428</v>
      </c>
      <c r="DS28" s="173">
        <v>65.312148232115931</v>
      </c>
      <c r="DT28" s="785">
        <v>59.940115091789686</v>
      </c>
      <c r="DU28" s="785">
        <v>40.952467226565865</v>
      </c>
      <c r="DV28" s="785">
        <v>58.284870993208635</v>
      </c>
      <c r="DW28" s="785">
        <v>64.353050244571378</v>
      </c>
      <c r="DX28" s="785">
        <v>48.889386572327027</v>
      </c>
      <c r="DY28" s="785">
        <v>50.072419396723483</v>
      </c>
      <c r="DZ28" s="785">
        <v>65.026953695821405</v>
      </c>
      <c r="EA28" s="785">
        <v>73.463098542739772</v>
      </c>
      <c r="EB28" s="785">
        <v>71.455770133546366</v>
      </c>
      <c r="EC28" s="785">
        <v>72.193526820573112</v>
      </c>
      <c r="ED28" s="785">
        <v>65.599999999999994</v>
      </c>
      <c r="EE28" s="785">
        <v>66.400000000000006</v>
      </c>
      <c r="EF28" s="785">
        <v>44.3</v>
      </c>
      <c r="EG28" s="785">
        <v>62</v>
      </c>
      <c r="EH28" s="346">
        <v>60.5</v>
      </c>
      <c r="EI28" s="346">
        <v>62.6</v>
      </c>
      <c r="EJ28" s="346">
        <v>66.8</v>
      </c>
      <c r="EK28" s="175">
        <v>44.5</v>
      </c>
      <c r="EL28" s="756">
        <v>36.799999999999997</v>
      </c>
      <c r="EM28" s="756">
        <v>39.6</v>
      </c>
      <c r="EN28" s="756">
        <v>39.5</v>
      </c>
      <c r="EO28" s="756">
        <v>41.8</v>
      </c>
      <c r="EP28" s="756">
        <v>40.5</v>
      </c>
      <c r="EQ28" s="756">
        <v>44.8</v>
      </c>
      <c r="ER28" s="756">
        <v>40.200000000000003</v>
      </c>
      <c r="ES28" s="170">
        <v>42.8</v>
      </c>
      <c r="ET28" s="170">
        <v>41.489250083770884</v>
      </c>
      <c r="EU28" s="170">
        <v>41.930473758274218</v>
      </c>
      <c r="EV28" s="170">
        <v>52.181082961136276</v>
      </c>
      <c r="EW28" s="170">
        <v>50.704043769327207</v>
      </c>
      <c r="EX28" s="756">
        <v>54.096269639848956</v>
      </c>
      <c r="EY28" s="756">
        <v>45.060865649641848</v>
      </c>
      <c r="EZ28" s="756">
        <v>39.460251209281878</v>
      </c>
      <c r="FA28" s="221">
        <v>49.381059514819981</v>
      </c>
      <c r="FB28" s="259">
        <v>58.296641822160858</v>
      </c>
      <c r="FC28" s="171">
        <v>48.557726535081926</v>
      </c>
      <c r="FD28" s="172">
        <v>55.641993158861197</v>
      </c>
      <c r="FE28" s="172">
        <v>54.886263329927203</v>
      </c>
      <c r="FF28" s="173">
        <v>62.678298527439416</v>
      </c>
      <c r="FG28" s="173">
        <v>54.736623525816626</v>
      </c>
      <c r="FH28" s="173">
        <v>67.776691690795587</v>
      </c>
      <c r="FI28" s="173">
        <v>51.584839456988924</v>
      </c>
      <c r="FJ28" s="173">
        <v>51.107935816998946</v>
      </c>
      <c r="FK28" s="173">
        <v>68.761586296063044</v>
      </c>
      <c r="FL28" s="173">
        <v>68.605255294120042</v>
      </c>
      <c r="FM28" s="785">
        <v>60.939453965148999</v>
      </c>
      <c r="FN28" s="785">
        <v>45.990623709019331</v>
      </c>
      <c r="FO28" s="785">
        <v>52.535426926216743</v>
      </c>
      <c r="FP28" s="785">
        <v>62.051907254870088</v>
      </c>
      <c r="FQ28" s="785">
        <v>60.784555007596772</v>
      </c>
      <c r="FR28" s="785">
        <v>48.75271767661075</v>
      </c>
      <c r="FS28" s="785">
        <v>64.38367649562818</v>
      </c>
      <c r="FT28" s="785">
        <v>67.85492915713219</v>
      </c>
      <c r="FU28" s="785">
        <v>75.583715236791392</v>
      </c>
      <c r="FV28" s="785">
        <v>72.519415345093066</v>
      </c>
      <c r="FW28" s="785">
        <v>67.900000000000006</v>
      </c>
      <c r="FX28" s="785">
        <v>71.7</v>
      </c>
      <c r="FY28" s="785">
        <v>39.1</v>
      </c>
      <c r="FZ28" s="785">
        <v>65.7</v>
      </c>
      <c r="GA28" s="346">
        <v>56</v>
      </c>
      <c r="GB28" s="346">
        <v>64.7</v>
      </c>
      <c r="GC28" s="346">
        <v>68.5</v>
      </c>
      <c r="GD28" s="175">
        <v>40.9</v>
      </c>
      <c r="GE28" s="756">
        <v>35.9</v>
      </c>
      <c r="GF28" s="756">
        <v>37.6</v>
      </c>
      <c r="GG28" s="756">
        <v>36.700000000000003</v>
      </c>
      <c r="GH28" s="756">
        <v>42.1</v>
      </c>
      <c r="GI28" s="756">
        <v>30.4</v>
      </c>
      <c r="GJ28" s="756">
        <v>36.4</v>
      </c>
      <c r="GK28" s="756">
        <v>44.7</v>
      </c>
      <c r="GL28" s="170">
        <v>43.9</v>
      </c>
      <c r="GM28" s="170">
        <v>41.03461932051961</v>
      </c>
      <c r="GN28" s="170">
        <v>37.700000000000003</v>
      </c>
      <c r="GO28" s="170">
        <v>31.3</v>
      </c>
      <c r="GP28" s="170">
        <v>37.420564738436958</v>
      </c>
      <c r="GQ28" s="756">
        <v>47.592734096727419</v>
      </c>
      <c r="GR28" s="756">
        <v>28.586480471478247</v>
      </c>
      <c r="GS28" s="756">
        <v>45.175896079653256</v>
      </c>
      <c r="GT28" s="221">
        <v>46.00730907761595</v>
      </c>
      <c r="GU28" s="259">
        <v>43.222295044769197</v>
      </c>
      <c r="GV28" s="171">
        <v>51.082289109009103</v>
      </c>
      <c r="GW28" s="172">
        <v>46.250572642155703</v>
      </c>
      <c r="GX28" s="187">
        <v>43.188116311951227</v>
      </c>
      <c r="GY28" s="173">
        <v>55.081195730862405</v>
      </c>
      <c r="GZ28" s="188">
        <v>43.667603999480342</v>
      </c>
      <c r="HA28" s="173">
        <v>53.290079316173625</v>
      </c>
      <c r="HB28" s="173">
        <v>39.987869958405113</v>
      </c>
      <c r="HC28" s="173">
        <v>50.461052248317266</v>
      </c>
      <c r="HD28" s="173">
        <v>47.126869283603916</v>
      </c>
      <c r="HE28" s="173">
        <v>47.980406681059002</v>
      </c>
      <c r="HF28" s="785">
        <v>46.791417592969033</v>
      </c>
      <c r="HG28" s="785">
        <v>40.314077145964468</v>
      </c>
      <c r="HH28" s="785">
        <v>38.648720305559998</v>
      </c>
      <c r="HI28" s="785">
        <v>50.869373446446339</v>
      </c>
      <c r="HJ28" s="785">
        <v>44.683483062574687</v>
      </c>
      <c r="HK28" s="785">
        <v>55.254140386318724</v>
      </c>
      <c r="HL28" s="785">
        <v>57.986309075712697</v>
      </c>
      <c r="HM28" s="785">
        <v>59.56131263706709</v>
      </c>
      <c r="HN28" s="785">
        <v>65.394503176529014</v>
      </c>
      <c r="HO28" s="785">
        <v>60.010359812715933</v>
      </c>
      <c r="HP28" s="785">
        <v>51.1</v>
      </c>
      <c r="HQ28" s="785">
        <v>54.4</v>
      </c>
      <c r="HR28" s="785">
        <v>36.799999999999997</v>
      </c>
      <c r="HS28" s="785">
        <v>49.7</v>
      </c>
      <c r="HT28" s="788">
        <v>50</v>
      </c>
      <c r="HU28" s="788">
        <v>51.7</v>
      </c>
      <c r="HV28" s="791">
        <v>53.5</v>
      </c>
      <c r="HZ28" s="185"/>
      <c r="IE28" s="190"/>
      <c r="IG28" s="190"/>
      <c r="IH28" s="190"/>
      <c r="II28" s="190"/>
      <c r="IJ28" s="190"/>
      <c r="IK28" s="190"/>
      <c r="IL28" s="190"/>
      <c r="IM28" s="190"/>
    </row>
    <row r="29" spans="1:247" s="189" customFormat="1" ht="9.75" customHeight="1">
      <c r="A29" s="163" t="s">
        <v>607</v>
      </c>
      <c r="B29" s="164">
        <v>75849.02</v>
      </c>
      <c r="C29" s="164">
        <v>2346223.3035000004</v>
      </c>
      <c r="D29" s="165">
        <v>30.93280972516191</v>
      </c>
      <c r="E29" s="166"/>
      <c r="F29" s="170">
        <v>44.3</v>
      </c>
      <c r="G29" s="170">
        <v>48</v>
      </c>
      <c r="H29" s="170">
        <v>45.1</v>
      </c>
      <c r="I29" s="170">
        <v>41.4</v>
      </c>
      <c r="J29" s="170">
        <v>46</v>
      </c>
      <c r="K29" s="170">
        <v>46.9</v>
      </c>
      <c r="L29" s="170">
        <v>52.4</v>
      </c>
      <c r="M29" s="170">
        <v>49</v>
      </c>
      <c r="N29" s="170">
        <v>62.5</v>
      </c>
      <c r="O29" s="170">
        <v>59.579791508470969</v>
      </c>
      <c r="P29" s="170">
        <v>54.908771922731276</v>
      </c>
      <c r="Q29" s="170">
        <v>40.799999999999997</v>
      </c>
      <c r="R29" s="170">
        <v>51.4</v>
      </c>
      <c r="S29" s="170">
        <v>63.1</v>
      </c>
      <c r="T29" s="169">
        <v>55.007682135314369</v>
      </c>
      <c r="U29" s="756">
        <v>63.07431140506602</v>
      </c>
      <c r="V29" s="170">
        <v>62.428063661829512</v>
      </c>
      <c r="W29" s="169">
        <v>66.245223732086814</v>
      </c>
      <c r="X29" s="171">
        <v>68.561323117352757</v>
      </c>
      <c r="Y29" s="172">
        <v>71.052056059236051</v>
      </c>
      <c r="Z29" s="172">
        <v>68.909308790581861</v>
      </c>
      <c r="AA29" s="173">
        <v>73.638789306858285</v>
      </c>
      <c r="AB29" s="173">
        <v>67.348747794197635</v>
      </c>
      <c r="AC29" s="173">
        <v>77.693262957336387</v>
      </c>
      <c r="AD29" s="173">
        <v>61.064859044248948</v>
      </c>
      <c r="AE29" s="173">
        <v>58.858424441007877</v>
      </c>
      <c r="AF29" s="173">
        <v>72.264523069287861</v>
      </c>
      <c r="AG29" s="173">
        <v>74.045264222090537</v>
      </c>
      <c r="AH29" s="785">
        <v>67.958973775790994</v>
      </c>
      <c r="AI29" s="785">
        <v>61.902971021062854</v>
      </c>
      <c r="AJ29" s="785">
        <v>70.722549982143519</v>
      </c>
      <c r="AK29" s="785">
        <v>77.601412233831027</v>
      </c>
      <c r="AL29" s="785">
        <v>63.996566551118427</v>
      </c>
      <c r="AM29" s="785">
        <v>66.819559963311306</v>
      </c>
      <c r="AN29" s="785">
        <v>71.569216911744789</v>
      </c>
      <c r="AO29" s="785">
        <v>80.585097344550434</v>
      </c>
      <c r="AP29" s="785">
        <v>87.240782895109689</v>
      </c>
      <c r="AQ29" s="785">
        <v>80.346385430888972</v>
      </c>
      <c r="AR29" s="785">
        <v>76.599999999999994</v>
      </c>
      <c r="AS29" s="785">
        <v>77.099999999999994</v>
      </c>
      <c r="AT29" s="785">
        <v>54</v>
      </c>
      <c r="AU29" s="785">
        <v>68.400000000000006</v>
      </c>
      <c r="AV29" s="785">
        <v>64.3</v>
      </c>
      <c r="AW29" s="785">
        <v>70.7</v>
      </c>
      <c r="AX29" s="786">
        <v>78.099999999999994</v>
      </c>
      <c r="AY29" s="175">
        <v>34.6</v>
      </c>
      <c r="AZ29" s="170">
        <v>35.4</v>
      </c>
      <c r="BA29" s="170">
        <v>34.200000000000003</v>
      </c>
      <c r="BB29" s="170">
        <v>36.9</v>
      </c>
      <c r="BC29" s="170">
        <v>42.5</v>
      </c>
      <c r="BD29" s="170">
        <v>36.200000000000003</v>
      </c>
      <c r="BE29" s="170">
        <v>45.2</v>
      </c>
      <c r="BF29" s="170">
        <v>44.4</v>
      </c>
      <c r="BG29" s="170">
        <v>45.7</v>
      </c>
      <c r="BH29" s="170">
        <v>47.505376866445779</v>
      </c>
      <c r="BI29" s="170">
        <v>44.5</v>
      </c>
      <c r="BJ29" s="170">
        <v>27.3</v>
      </c>
      <c r="BK29" s="170">
        <v>41.629067640150737</v>
      </c>
      <c r="BL29" s="170">
        <v>51</v>
      </c>
      <c r="BM29" s="756">
        <v>36.63478885680648</v>
      </c>
      <c r="BN29" s="756">
        <v>46.54128568419442</v>
      </c>
      <c r="BO29" s="221">
        <v>43.305593651564102</v>
      </c>
      <c r="BP29" s="259">
        <v>46.698601014968318</v>
      </c>
      <c r="BQ29" s="171">
        <v>50.18297494133872</v>
      </c>
      <c r="BR29" s="172">
        <v>50.517019662019422</v>
      </c>
      <c r="BS29" s="172">
        <v>48.665296971912738</v>
      </c>
      <c r="BT29" s="173">
        <v>57.841172975025209</v>
      </c>
      <c r="BU29" s="173">
        <v>49.505700097078069</v>
      </c>
      <c r="BV29" s="173">
        <v>55.449082045491309</v>
      </c>
      <c r="BW29" s="173">
        <v>45.297362263468955</v>
      </c>
      <c r="BX29" s="173">
        <v>48.148352150990149</v>
      </c>
      <c r="BY29" s="173">
        <v>54.717057656490653</v>
      </c>
      <c r="BZ29" s="173">
        <v>60.362219487708252</v>
      </c>
      <c r="CA29" s="785">
        <v>48.552762264944121</v>
      </c>
      <c r="CB29" s="785">
        <v>42.479215344775973</v>
      </c>
      <c r="CC29" s="785">
        <v>46.965757774380137</v>
      </c>
      <c r="CD29" s="785" t="s">
        <v>15</v>
      </c>
      <c r="CE29" s="785">
        <v>46.315244243957835</v>
      </c>
      <c r="CF29" s="785">
        <v>51.087962521625059</v>
      </c>
      <c r="CG29" s="785">
        <v>62.177733723317708</v>
      </c>
      <c r="CH29" s="785">
        <v>47.475799339650159</v>
      </c>
      <c r="CI29" s="785">
        <v>57.326415056150665</v>
      </c>
      <c r="CJ29" s="785">
        <v>62.023059104167409</v>
      </c>
      <c r="CK29" s="785" t="s">
        <v>15</v>
      </c>
      <c r="CL29" s="785" t="s">
        <v>15</v>
      </c>
      <c r="CM29" s="785">
        <v>38</v>
      </c>
      <c r="CN29" s="785" t="s">
        <v>301</v>
      </c>
      <c r="CO29" s="785" t="s">
        <v>301</v>
      </c>
      <c r="CP29" s="785" t="s">
        <v>574</v>
      </c>
      <c r="CQ29" s="785" t="s">
        <v>301</v>
      </c>
      <c r="CR29" s="175">
        <v>35.1</v>
      </c>
      <c r="CS29" s="170">
        <v>33.200000000000003</v>
      </c>
      <c r="CT29" s="170">
        <v>36.4</v>
      </c>
      <c r="CU29" s="170">
        <v>33</v>
      </c>
      <c r="CV29" s="170">
        <v>38.799999999999997</v>
      </c>
      <c r="CW29" s="170">
        <v>32.799999999999997</v>
      </c>
      <c r="CX29" s="170">
        <v>40</v>
      </c>
      <c r="CY29" s="170">
        <v>38.799999999999997</v>
      </c>
      <c r="CZ29" s="170">
        <v>38.425263926060069</v>
      </c>
      <c r="DA29" s="170">
        <v>37.516688128358467</v>
      </c>
      <c r="DB29" s="170">
        <v>36.6</v>
      </c>
      <c r="DC29" s="170">
        <v>39.200000000000003</v>
      </c>
      <c r="DD29" s="170">
        <v>42.919176098620206</v>
      </c>
      <c r="DE29" s="756">
        <v>49.821470000784956</v>
      </c>
      <c r="DF29" s="756">
        <v>40.075917942657078</v>
      </c>
      <c r="DG29" s="756">
        <v>45.00615430818182</v>
      </c>
      <c r="DH29" s="221">
        <v>45.688881946079015</v>
      </c>
      <c r="DI29" s="259">
        <v>53.791352727492118</v>
      </c>
      <c r="DJ29" s="171">
        <v>57.609805319264417</v>
      </c>
      <c r="DK29" s="172">
        <v>60.270333918947387</v>
      </c>
      <c r="DL29" s="172">
        <v>54.384345497723977</v>
      </c>
      <c r="DM29" s="173">
        <v>66.323949008839705</v>
      </c>
      <c r="DN29" s="173">
        <v>52.115311632800328</v>
      </c>
      <c r="DO29" s="173">
        <v>71.072186914506929</v>
      </c>
      <c r="DP29" s="173">
        <v>55.808297709399206</v>
      </c>
      <c r="DQ29" s="173">
        <v>50.884330976881863</v>
      </c>
      <c r="DR29" s="173">
        <v>67.072896445033166</v>
      </c>
      <c r="DS29" s="173">
        <v>62.856693510297561</v>
      </c>
      <c r="DT29" s="785">
        <v>53.252222906923912</v>
      </c>
      <c r="DU29" s="785">
        <v>41.069633769124842</v>
      </c>
      <c r="DV29" s="785">
        <v>54.938747357324957</v>
      </c>
      <c r="DW29" s="785">
        <v>60.606793274382213</v>
      </c>
      <c r="DX29" s="785">
        <v>48.321596498353948</v>
      </c>
      <c r="DY29" s="785">
        <v>50.488046285939312</v>
      </c>
      <c r="DZ29" s="785">
        <v>60.846698995156551</v>
      </c>
      <c r="EA29" s="785">
        <v>70.393317506487193</v>
      </c>
      <c r="EB29" s="785">
        <v>71.244507296535929</v>
      </c>
      <c r="EC29" s="785">
        <v>68.351861921256514</v>
      </c>
      <c r="ED29" s="785">
        <v>62.5</v>
      </c>
      <c r="EE29" s="785">
        <v>56.3</v>
      </c>
      <c r="EF29" s="785">
        <v>44</v>
      </c>
      <c r="EG29" s="785">
        <v>52.3</v>
      </c>
      <c r="EH29" s="346">
        <v>55.1</v>
      </c>
      <c r="EI29" s="346">
        <v>57</v>
      </c>
      <c r="EJ29" s="346">
        <v>54.6</v>
      </c>
      <c r="EK29" s="175">
        <v>44.6</v>
      </c>
      <c r="EL29" s="756">
        <v>39.299999999999997</v>
      </c>
      <c r="EM29" s="756">
        <v>40</v>
      </c>
      <c r="EN29" s="756">
        <v>39.6</v>
      </c>
      <c r="EO29" s="756">
        <v>39.1</v>
      </c>
      <c r="EP29" s="756">
        <v>41.6</v>
      </c>
      <c r="EQ29" s="756">
        <v>45</v>
      </c>
      <c r="ER29" s="756">
        <v>42.2</v>
      </c>
      <c r="ES29" s="170">
        <v>43</v>
      </c>
      <c r="ET29" s="170">
        <v>44.888369367742492</v>
      </c>
      <c r="EU29" s="170">
        <v>46.633892055741718</v>
      </c>
      <c r="EV29" s="170">
        <v>48.482423824044282</v>
      </c>
      <c r="EW29" s="170">
        <v>50.304011865821636</v>
      </c>
      <c r="EX29" s="756">
        <v>56.015030628435284</v>
      </c>
      <c r="EY29" s="756">
        <v>47.078624238921776</v>
      </c>
      <c r="EZ29" s="756">
        <v>43.229501344545774</v>
      </c>
      <c r="FA29" s="221">
        <v>48.560598956934861</v>
      </c>
      <c r="FB29" s="259">
        <v>57.671165734430382</v>
      </c>
      <c r="FC29" s="171">
        <v>49.759234426069426</v>
      </c>
      <c r="FD29" s="172">
        <v>54.740061426605649</v>
      </c>
      <c r="FE29" s="172">
        <v>56.255622231113193</v>
      </c>
      <c r="FF29" s="173">
        <v>62.169063609548246</v>
      </c>
      <c r="FG29" s="173">
        <v>55.105820111183085</v>
      </c>
      <c r="FH29" s="173">
        <v>65.75437948013348</v>
      </c>
      <c r="FI29" s="173">
        <v>51.380991222336974</v>
      </c>
      <c r="FJ29" s="173">
        <v>48.517113274728082</v>
      </c>
      <c r="FK29" s="173">
        <v>68.042039309595808</v>
      </c>
      <c r="FL29" s="173">
        <v>69.16634652800839</v>
      </c>
      <c r="FM29" s="785">
        <v>58.866378178250066</v>
      </c>
      <c r="FN29" s="785">
        <v>42.07545028112488</v>
      </c>
      <c r="FO29" s="785">
        <v>54.350019758060803</v>
      </c>
      <c r="FP29" s="785">
        <v>63.139988776909043</v>
      </c>
      <c r="FQ29" s="785">
        <v>60.614836883648401</v>
      </c>
      <c r="FR29" s="785">
        <v>52.073513428056287</v>
      </c>
      <c r="FS29" s="785">
        <v>64.07605065209134</v>
      </c>
      <c r="FT29" s="785">
        <v>68.657809155295183</v>
      </c>
      <c r="FU29" s="785">
        <v>76.023504556264839</v>
      </c>
      <c r="FV29" s="785">
        <v>74.692775166830231</v>
      </c>
      <c r="FW29" s="785">
        <v>74.599999999999994</v>
      </c>
      <c r="FX29" s="785">
        <v>70.400000000000006</v>
      </c>
      <c r="FY29" s="785">
        <v>46.6</v>
      </c>
      <c r="FZ29" s="785">
        <v>64</v>
      </c>
      <c r="GA29" s="346">
        <v>58.6</v>
      </c>
      <c r="GB29" s="346">
        <v>62.3</v>
      </c>
      <c r="GC29" s="346">
        <v>65.5</v>
      </c>
      <c r="GD29" s="175">
        <v>38.5</v>
      </c>
      <c r="GE29" s="756">
        <v>37.5</v>
      </c>
      <c r="GF29" s="756">
        <v>38.200000000000003</v>
      </c>
      <c r="GG29" s="756">
        <v>39.6</v>
      </c>
      <c r="GH29" s="756">
        <v>42.2</v>
      </c>
      <c r="GI29" s="756">
        <v>31.7</v>
      </c>
      <c r="GJ29" s="756">
        <v>38.6</v>
      </c>
      <c r="GK29" s="756">
        <v>44.3</v>
      </c>
      <c r="GL29" s="170">
        <v>43.1</v>
      </c>
      <c r="GM29" s="170">
        <v>42.635970318393532</v>
      </c>
      <c r="GN29" s="170">
        <v>38.1</v>
      </c>
      <c r="GO29" s="170">
        <v>27.3</v>
      </c>
      <c r="GP29" s="170">
        <v>37.020344794710354</v>
      </c>
      <c r="GQ29" s="756">
        <v>49.889858385171735</v>
      </c>
      <c r="GR29" s="756">
        <v>31.74600156579427</v>
      </c>
      <c r="GS29" s="756">
        <v>44.949915319202134</v>
      </c>
      <c r="GT29" s="221">
        <v>42.349139609309894</v>
      </c>
      <c r="GU29" s="259">
        <v>41.884809070055447</v>
      </c>
      <c r="GV29" s="171">
        <v>51.211229148829972</v>
      </c>
      <c r="GW29" s="172">
        <v>43.997259475345324</v>
      </c>
      <c r="GX29" s="187">
        <v>43.36856865290428</v>
      </c>
      <c r="GY29" s="173">
        <v>53.092620697155361</v>
      </c>
      <c r="GZ29" s="188">
        <v>43.706544869902274</v>
      </c>
      <c r="HA29" s="173">
        <v>50.156484182783359</v>
      </c>
      <c r="HB29" s="173">
        <v>38.67089964877627</v>
      </c>
      <c r="HC29" s="173">
        <v>47.185875572773391</v>
      </c>
      <c r="HD29" s="173">
        <v>47.460327444815974</v>
      </c>
      <c r="HE29" s="173">
        <v>46.22181856198236</v>
      </c>
      <c r="HF29" s="785">
        <v>44.329819285307238</v>
      </c>
      <c r="HG29" s="785">
        <v>42.613616411673874</v>
      </c>
      <c r="HH29" s="785">
        <v>40.861568151966232</v>
      </c>
      <c r="HI29" s="785">
        <v>50.373841706753105</v>
      </c>
      <c r="HJ29" s="785">
        <v>44.466996066232383</v>
      </c>
      <c r="HK29" s="785">
        <v>55.409977257599024</v>
      </c>
      <c r="HL29" s="785">
        <v>56.820808136318476</v>
      </c>
      <c r="HM29" s="785">
        <v>60.841675859327154</v>
      </c>
      <c r="HN29" s="785">
        <v>65.005303508509044</v>
      </c>
      <c r="HO29" s="785">
        <v>58.277056075848094</v>
      </c>
      <c r="HP29" s="785">
        <v>56.2</v>
      </c>
      <c r="HQ29" s="785">
        <v>53.2</v>
      </c>
      <c r="HR29" s="785">
        <v>40.200000000000003</v>
      </c>
      <c r="HS29" s="785">
        <v>48.3</v>
      </c>
      <c r="HT29" s="788">
        <v>52.3</v>
      </c>
      <c r="HU29" s="788">
        <v>54.5</v>
      </c>
      <c r="HV29" s="791">
        <v>54.1</v>
      </c>
      <c r="HZ29" s="185"/>
      <c r="IE29" s="190"/>
      <c r="IG29" s="190"/>
      <c r="IH29" s="190"/>
      <c r="II29" s="190"/>
      <c r="IJ29" s="190"/>
      <c r="IK29" s="190"/>
      <c r="IL29" s="190"/>
      <c r="IM29" s="190"/>
    </row>
    <row r="30" spans="1:247" s="189" customFormat="1" ht="9.75" customHeight="1">
      <c r="A30" s="163" t="s">
        <v>39</v>
      </c>
      <c r="B30" s="164">
        <v>91861.171099999992</v>
      </c>
      <c r="C30" s="164">
        <v>4263391.4909000015</v>
      </c>
      <c r="D30" s="165">
        <v>46.411246883178499</v>
      </c>
      <c r="E30" s="166"/>
      <c r="F30" s="170">
        <v>55.4</v>
      </c>
      <c r="G30" s="170">
        <v>53.3</v>
      </c>
      <c r="H30" s="170">
        <v>52.2</v>
      </c>
      <c r="I30" s="170">
        <v>53.9</v>
      </c>
      <c r="J30" s="170">
        <v>67.3</v>
      </c>
      <c r="K30" s="170">
        <v>58.5</v>
      </c>
      <c r="L30" s="170">
        <v>62.9</v>
      </c>
      <c r="M30" s="170">
        <v>60</v>
      </c>
      <c r="N30" s="170">
        <v>81.400000000000006</v>
      </c>
      <c r="O30" s="170">
        <v>73.175180174833486</v>
      </c>
      <c r="P30" s="170">
        <v>70.011184600932424</v>
      </c>
      <c r="Q30" s="170">
        <v>61.1</v>
      </c>
      <c r="R30" s="170">
        <v>74.7</v>
      </c>
      <c r="S30" s="170">
        <v>80.900000000000006</v>
      </c>
      <c r="T30" s="169">
        <v>73.323758975440626</v>
      </c>
      <c r="U30" s="756">
        <v>81.315368705063065</v>
      </c>
      <c r="V30" s="170">
        <v>73.786315733342022</v>
      </c>
      <c r="W30" s="169">
        <v>83.341570661613659</v>
      </c>
      <c r="X30" s="171">
        <v>79.351375709590741</v>
      </c>
      <c r="Y30" s="172">
        <v>83.582010547030436</v>
      </c>
      <c r="Z30" s="172">
        <v>74.929457360912281</v>
      </c>
      <c r="AA30" s="173">
        <v>85.809909525206422</v>
      </c>
      <c r="AB30" s="173">
        <v>84.375717261138618</v>
      </c>
      <c r="AC30" s="173">
        <v>88.240201116667308</v>
      </c>
      <c r="AD30" s="173">
        <v>68.972291558797892</v>
      </c>
      <c r="AE30" s="173">
        <v>81.217078071648743</v>
      </c>
      <c r="AF30" s="173">
        <v>83.31472416873909</v>
      </c>
      <c r="AG30" s="173">
        <v>84.844191833762878</v>
      </c>
      <c r="AH30" s="785">
        <v>78.06384632831373</v>
      </c>
      <c r="AI30" s="785">
        <v>69.56243793155619</v>
      </c>
      <c r="AJ30" s="785">
        <v>86.810828539220665</v>
      </c>
      <c r="AK30" s="785">
        <v>84.653126839117803</v>
      </c>
      <c r="AL30" s="785">
        <v>78.921242795361323</v>
      </c>
      <c r="AM30" s="785">
        <v>74.320917434992737</v>
      </c>
      <c r="AN30" s="785">
        <v>80.083889011177973</v>
      </c>
      <c r="AO30" s="785">
        <v>82.245190981213767</v>
      </c>
      <c r="AP30" s="785">
        <v>88.404310170931495</v>
      </c>
      <c r="AQ30" s="785">
        <v>88.634560031026425</v>
      </c>
      <c r="AR30" s="785">
        <v>74.2</v>
      </c>
      <c r="AS30" s="785">
        <v>85.9</v>
      </c>
      <c r="AT30" s="785">
        <v>64.400000000000006</v>
      </c>
      <c r="AU30" s="785">
        <v>84.9</v>
      </c>
      <c r="AV30" s="785">
        <v>75.8</v>
      </c>
      <c r="AW30" s="785">
        <v>76.7</v>
      </c>
      <c r="AX30" s="786">
        <v>81.8</v>
      </c>
      <c r="AY30" s="175">
        <v>38.700000000000003</v>
      </c>
      <c r="AZ30" s="170">
        <v>40.5</v>
      </c>
      <c r="BA30" s="170">
        <v>36.4</v>
      </c>
      <c r="BB30" s="170">
        <v>43.3</v>
      </c>
      <c r="BC30" s="170">
        <v>48.5</v>
      </c>
      <c r="BD30" s="170">
        <v>40.700000000000003</v>
      </c>
      <c r="BE30" s="170">
        <v>46.5</v>
      </c>
      <c r="BF30" s="170">
        <v>49.9</v>
      </c>
      <c r="BG30" s="170">
        <v>57.2</v>
      </c>
      <c r="BH30" s="170">
        <v>54.506169246764088</v>
      </c>
      <c r="BI30" s="170">
        <v>45.7</v>
      </c>
      <c r="BJ30" s="170">
        <v>53.6</v>
      </c>
      <c r="BK30" s="170">
        <v>54.538081403562877</v>
      </c>
      <c r="BL30" s="170">
        <v>52.9</v>
      </c>
      <c r="BM30" s="756">
        <v>46.635004365580549</v>
      </c>
      <c r="BN30" s="756">
        <v>49.806363374520274</v>
      </c>
      <c r="BO30" s="221">
        <v>50.894681352363314</v>
      </c>
      <c r="BP30" s="259" t="s">
        <v>261</v>
      </c>
      <c r="BQ30" s="171">
        <v>57.954456075568764</v>
      </c>
      <c r="BR30" s="172">
        <v>56.655446868165136</v>
      </c>
      <c r="BS30" s="172">
        <v>55.570826439824557</v>
      </c>
      <c r="BT30" s="173">
        <v>64.340993009727029</v>
      </c>
      <c r="BU30" s="173">
        <v>63.21711792423833</v>
      </c>
      <c r="BV30" s="173">
        <v>58.422338634294228</v>
      </c>
      <c r="BW30" s="173">
        <v>45.541692162612975</v>
      </c>
      <c r="BX30" s="173">
        <v>59.928305133162084</v>
      </c>
      <c r="BY30" s="173">
        <v>56.265598090136734</v>
      </c>
      <c r="BZ30" s="173">
        <v>54.229294195928951</v>
      </c>
      <c r="CA30" s="785">
        <v>52.938024824956941</v>
      </c>
      <c r="CB30" s="785">
        <v>44.191047628442789</v>
      </c>
      <c r="CC30" s="785" t="s">
        <v>15</v>
      </c>
      <c r="CD30" s="785">
        <v>51.221413018737742</v>
      </c>
      <c r="CE30" s="785">
        <v>49.133486473700735</v>
      </c>
      <c r="CF30" s="785">
        <v>58.846569423394598</v>
      </c>
      <c r="CG30" s="785">
        <v>60.966649680026322</v>
      </c>
      <c r="CH30" s="785">
        <v>51.244939052574082</v>
      </c>
      <c r="CI30" s="785">
        <v>62.331416841650331</v>
      </c>
      <c r="CJ30" s="785">
        <v>58.57848498493118</v>
      </c>
      <c r="CK30" s="785">
        <v>44.5</v>
      </c>
      <c r="CL30" s="785" t="s">
        <v>15</v>
      </c>
      <c r="CM30" s="785">
        <v>54</v>
      </c>
      <c r="CN30" s="785" t="s">
        <v>301</v>
      </c>
      <c r="CO30" s="785" t="s">
        <v>301</v>
      </c>
      <c r="CP30" s="785" t="s">
        <v>574</v>
      </c>
      <c r="CQ30" s="785" t="s">
        <v>301</v>
      </c>
      <c r="CR30" s="175">
        <v>40.4</v>
      </c>
      <c r="CS30" s="170">
        <v>36.1</v>
      </c>
      <c r="CT30" s="170">
        <v>38.9</v>
      </c>
      <c r="CU30" s="170">
        <v>37</v>
      </c>
      <c r="CV30" s="170">
        <v>45.5</v>
      </c>
      <c r="CW30" s="170">
        <v>41.2</v>
      </c>
      <c r="CX30" s="170">
        <v>43.1</v>
      </c>
      <c r="CY30" s="170">
        <v>44.9</v>
      </c>
      <c r="CZ30" s="170">
        <v>50.933487860324412</v>
      </c>
      <c r="DA30" s="170">
        <v>44.419758743976431</v>
      </c>
      <c r="DB30" s="170">
        <v>44</v>
      </c>
      <c r="DC30" s="170">
        <v>58.1</v>
      </c>
      <c r="DD30" s="170">
        <v>60.927222014125221</v>
      </c>
      <c r="DE30" s="756">
        <v>59.383815874649663</v>
      </c>
      <c r="DF30" s="756">
        <v>47.181253720428202</v>
      </c>
      <c r="DG30" s="756">
        <v>59.722489735750301</v>
      </c>
      <c r="DH30" s="221">
        <v>57.822337614141496</v>
      </c>
      <c r="DI30" s="259">
        <v>69.707145729869097</v>
      </c>
      <c r="DJ30" s="171">
        <v>69.120842003305128</v>
      </c>
      <c r="DK30" s="172">
        <v>73.883793780082144</v>
      </c>
      <c r="DL30" s="172">
        <v>62.329424252711881</v>
      </c>
      <c r="DM30" s="173">
        <v>70.430027612966882</v>
      </c>
      <c r="DN30" s="173">
        <v>64.712817758848985</v>
      </c>
      <c r="DO30" s="173">
        <v>80.147340246004617</v>
      </c>
      <c r="DP30" s="173">
        <v>61.898098300803092</v>
      </c>
      <c r="DQ30" s="173">
        <v>62.876988057984008</v>
      </c>
      <c r="DR30" s="173">
        <v>73.321928103040392</v>
      </c>
      <c r="DS30" s="173">
        <v>68.780593270724182</v>
      </c>
      <c r="DT30" s="785">
        <v>64.677571073521264</v>
      </c>
      <c r="DU30" s="785">
        <v>44.982573256779297</v>
      </c>
      <c r="DV30" s="785">
        <v>63.188254630894413</v>
      </c>
      <c r="DW30" s="785">
        <v>66.880476017654118</v>
      </c>
      <c r="DX30" s="785">
        <v>49.980544787166117</v>
      </c>
      <c r="DY30" s="785">
        <v>53.903341576049009</v>
      </c>
      <c r="DZ30" s="785">
        <v>66.410776696653528</v>
      </c>
      <c r="EA30" s="785">
        <v>73.712397425271561</v>
      </c>
      <c r="EB30" s="785">
        <v>74.032147336824025</v>
      </c>
      <c r="EC30" s="785">
        <v>74.694753711319294</v>
      </c>
      <c r="ED30" s="785">
        <v>66.900000000000006</v>
      </c>
      <c r="EE30" s="785">
        <v>70</v>
      </c>
      <c r="EF30" s="785">
        <v>53.7</v>
      </c>
      <c r="EG30" s="785">
        <v>68.3</v>
      </c>
      <c r="EH30" s="346">
        <v>66.900000000000006</v>
      </c>
      <c r="EI30" s="346">
        <v>66.5</v>
      </c>
      <c r="EJ30" s="346">
        <v>74.099999999999994</v>
      </c>
      <c r="EK30" s="175">
        <v>51.1</v>
      </c>
      <c r="EL30" s="756">
        <v>39.1</v>
      </c>
      <c r="EM30" s="756">
        <v>46.8</v>
      </c>
      <c r="EN30" s="756">
        <v>47.3</v>
      </c>
      <c r="EO30" s="756">
        <v>53.3</v>
      </c>
      <c r="EP30" s="756">
        <v>50.5</v>
      </c>
      <c r="EQ30" s="756">
        <v>53</v>
      </c>
      <c r="ER30" s="756">
        <v>50</v>
      </c>
      <c r="ES30" s="170">
        <v>56</v>
      </c>
      <c r="ET30" s="170">
        <v>53.586115770846249</v>
      </c>
      <c r="EU30" s="170">
        <v>60.243783299477514</v>
      </c>
      <c r="EV30" s="170">
        <v>71.973907532601785</v>
      </c>
      <c r="EW30" s="170">
        <v>67.005343837177961</v>
      </c>
      <c r="EX30" s="756">
        <v>68.73367773586267</v>
      </c>
      <c r="EY30" s="756">
        <v>54.910934446547756</v>
      </c>
      <c r="EZ30" s="756">
        <v>48.706776601144369</v>
      </c>
      <c r="FA30" s="221">
        <v>58.737366069328999</v>
      </c>
      <c r="FB30" s="259">
        <v>69.593310695662382</v>
      </c>
      <c r="FC30" s="171">
        <v>58.025496339368829</v>
      </c>
      <c r="FD30" s="172">
        <v>67.622924515609554</v>
      </c>
      <c r="FE30" s="172">
        <v>63.185900012078434</v>
      </c>
      <c r="FF30" s="173">
        <v>71.042699701172026</v>
      </c>
      <c r="FG30" s="173">
        <v>61.740739291334798</v>
      </c>
      <c r="FH30" s="173">
        <v>72.375267011458007</v>
      </c>
      <c r="FI30" s="173">
        <v>57.129541155096554</v>
      </c>
      <c r="FJ30" s="173">
        <v>57.360618647601903</v>
      </c>
      <c r="FK30" s="173">
        <v>73.164708275626992</v>
      </c>
      <c r="FL30" s="173">
        <v>75.854511616956515</v>
      </c>
      <c r="FM30" s="785">
        <v>67.500549552406937</v>
      </c>
      <c r="FN30" s="785">
        <v>50.378042500567716</v>
      </c>
      <c r="FO30" s="785">
        <v>65.771889768373825</v>
      </c>
      <c r="FP30" s="785">
        <v>69.525428626963659</v>
      </c>
      <c r="FQ30" s="785">
        <v>68.710643051956623</v>
      </c>
      <c r="FR30" s="785">
        <v>53.367317034199189</v>
      </c>
      <c r="FS30" s="785">
        <v>69.57334345794682</v>
      </c>
      <c r="FT30" s="785">
        <v>71.99037517887524</v>
      </c>
      <c r="FU30" s="785">
        <v>78.431765013916319</v>
      </c>
      <c r="FV30" s="785">
        <v>79.320398024051414</v>
      </c>
      <c r="FW30" s="785">
        <v>70.3</v>
      </c>
      <c r="FX30" s="785">
        <v>74.3</v>
      </c>
      <c r="FY30" s="785">
        <v>55.4</v>
      </c>
      <c r="FZ30" s="785">
        <v>81.3</v>
      </c>
      <c r="GA30" s="346">
        <v>73.8</v>
      </c>
      <c r="GB30" s="346">
        <v>72.2</v>
      </c>
      <c r="GC30" s="346">
        <v>80.2</v>
      </c>
      <c r="GD30" s="175">
        <v>42</v>
      </c>
      <c r="GE30" s="756">
        <v>38.200000000000003</v>
      </c>
      <c r="GF30" s="756">
        <v>40.799999999999997</v>
      </c>
      <c r="GG30" s="756">
        <v>40.700000000000003</v>
      </c>
      <c r="GH30" s="756">
        <v>48.6</v>
      </c>
      <c r="GI30" s="756">
        <v>34.4</v>
      </c>
      <c r="GJ30" s="756">
        <v>41.8</v>
      </c>
      <c r="GK30" s="756">
        <v>49.9</v>
      </c>
      <c r="GL30" s="170">
        <v>54.5</v>
      </c>
      <c r="GM30" s="170">
        <v>50.142303120927608</v>
      </c>
      <c r="GN30" s="170">
        <v>43.2</v>
      </c>
      <c r="GO30" s="170">
        <v>37.4</v>
      </c>
      <c r="GP30" s="170">
        <v>47.125898373806947</v>
      </c>
      <c r="GQ30" s="756">
        <v>54.98818777622381</v>
      </c>
      <c r="GR30" s="756">
        <v>33.796614434586559</v>
      </c>
      <c r="GS30" s="756">
        <v>46.33298091749198</v>
      </c>
      <c r="GT30" s="221">
        <v>45.987166893788682</v>
      </c>
      <c r="GU30" s="259">
        <v>45.876771652152506</v>
      </c>
      <c r="GV30" s="171">
        <v>53.182054959675192</v>
      </c>
      <c r="GW30" s="172">
        <v>49.279145398748994</v>
      </c>
      <c r="GX30" s="187">
        <v>45.939249712379379</v>
      </c>
      <c r="GY30" s="173">
        <v>57.813097287540835</v>
      </c>
      <c r="GZ30" s="188">
        <v>46.91276862177677</v>
      </c>
      <c r="HA30" s="173">
        <v>53.665359859447186</v>
      </c>
      <c r="HB30" s="173">
        <v>42.41002248093946</v>
      </c>
      <c r="HC30" s="173">
        <v>54.644982169671607</v>
      </c>
      <c r="HD30" s="173">
        <v>48.012611323835799</v>
      </c>
      <c r="HE30" s="173">
        <v>47.911763090988579</v>
      </c>
      <c r="HF30" s="785">
        <v>46.2083192882736</v>
      </c>
      <c r="HG30" s="785">
        <v>41.109195663111024</v>
      </c>
      <c r="HH30" s="785">
        <v>42.866857908997481</v>
      </c>
      <c r="HI30" s="785" t="s">
        <v>15</v>
      </c>
      <c r="HJ30" s="785">
        <v>41.845794333020358</v>
      </c>
      <c r="HK30" s="785">
        <v>54.260922658844216</v>
      </c>
      <c r="HL30" s="785">
        <v>58.204007186451072</v>
      </c>
      <c r="HM30" s="785">
        <v>60.14517498795621</v>
      </c>
      <c r="HN30" s="785">
        <v>63.867524538475408</v>
      </c>
      <c r="HO30" s="785">
        <v>62.194503522344164</v>
      </c>
      <c r="HP30" s="785" t="s">
        <v>15</v>
      </c>
      <c r="HQ30" s="785">
        <v>55.8</v>
      </c>
      <c r="HR30" s="785">
        <v>55.2</v>
      </c>
      <c r="HS30" s="785" t="s">
        <v>301</v>
      </c>
      <c r="HT30" s="788">
        <v>76.599999999999994</v>
      </c>
      <c r="HU30" s="788" t="s">
        <v>575</v>
      </c>
      <c r="HV30" s="791" t="s">
        <v>301</v>
      </c>
      <c r="HZ30" s="185"/>
      <c r="IE30" s="190"/>
      <c r="IG30" s="190"/>
      <c r="IH30" s="190"/>
      <c r="II30" s="190"/>
      <c r="IJ30" s="190"/>
      <c r="IK30" s="190"/>
      <c r="IL30" s="190"/>
      <c r="IM30" s="190"/>
    </row>
    <row r="31" spans="1:247" s="189" customFormat="1" ht="9.75" customHeight="1">
      <c r="A31" s="163" t="s">
        <v>40</v>
      </c>
      <c r="B31" s="164">
        <v>77803.920800000007</v>
      </c>
      <c r="C31" s="164">
        <v>2988102.2933999998</v>
      </c>
      <c r="D31" s="165">
        <v>38.405549009298767</v>
      </c>
      <c r="E31" s="166"/>
      <c r="F31" s="170">
        <v>53.6</v>
      </c>
      <c r="G31" s="170">
        <v>54.1</v>
      </c>
      <c r="H31" s="170">
        <v>50.3</v>
      </c>
      <c r="I31" s="170">
        <v>53</v>
      </c>
      <c r="J31" s="170">
        <v>60.5</v>
      </c>
      <c r="K31" s="170">
        <v>56.2</v>
      </c>
      <c r="L31" s="170">
        <v>61.7</v>
      </c>
      <c r="M31" s="170">
        <v>57.7</v>
      </c>
      <c r="N31" s="170">
        <v>71.099999999999994</v>
      </c>
      <c r="O31" s="170">
        <v>68.676705983757614</v>
      </c>
      <c r="P31" s="170">
        <v>68.210896996908417</v>
      </c>
      <c r="Q31" s="170">
        <v>49.7</v>
      </c>
      <c r="R31" s="170">
        <v>72</v>
      </c>
      <c r="S31" s="170">
        <v>78.3</v>
      </c>
      <c r="T31" s="169">
        <v>67.686243552789335</v>
      </c>
      <c r="U31" s="756">
        <v>73.953313215441852</v>
      </c>
      <c r="V31" s="170">
        <v>72.681192553413396</v>
      </c>
      <c r="W31" s="169">
        <v>75.677495060138213</v>
      </c>
      <c r="X31" s="171">
        <v>75.056150369570076</v>
      </c>
      <c r="Y31" s="172">
        <v>80.63402729426717</v>
      </c>
      <c r="Z31" s="172">
        <v>76.544738199674185</v>
      </c>
      <c r="AA31" s="173">
        <v>80.943566768105455</v>
      </c>
      <c r="AB31" s="173">
        <v>76.934383024324191</v>
      </c>
      <c r="AC31" s="173">
        <v>86.652056933256006</v>
      </c>
      <c r="AD31" s="173">
        <v>70.469375098924345</v>
      </c>
      <c r="AE31" s="173">
        <v>68.014097958014432</v>
      </c>
      <c r="AF31" s="173">
        <v>81.192916859149008</v>
      </c>
      <c r="AG31" s="173">
        <v>81.758635020252797</v>
      </c>
      <c r="AH31" s="785">
        <v>76.992478294973481</v>
      </c>
      <c r="AI31" s="785">
        <v>70.633550589038535</v>
      </c>
      <c r="AJ31" s="785">
        <v>86.11749564473007</v>
      </c>
      <c r="AK31" s="785">
        <v>81.039795374071758</v>
      </c>
      <c r="AL31" s="785">
        <v>72.377118264868457</v>
      </c>
      <c r="AM31" s="785">
        <v>74.028724735151968</v>
      </c>
      <c r="AN31" s="785">
        <v>75.601631298950863</v>
      </c>
      <c r="AO31" s="785">
        <v>85.484309539327484</v>
      </c>
      <c r="AP31" s="785">
        <v>89.536247715768098</v>
      </c>
      <c r="AQ31" s="785">
        <v>86.853543819129072</v>
      </c>
      <c r="AR31" s="785">
        <v>82.8</v>
      </c>
      <c r="AS31" s="785">
        <v>81.599999999999994</v>
      </c>
      <c r="AT31" s="785">
        <v>69.7</v>
      </c>
      <c r="AU31" s="785">
        <v>72</v>
      </c>
      <c r="AV31" s="785">
        <v>70.3</v>
      </c>
      <c r="AW31" s="785">
        <v>72.8</v>
      </c>
      <c r="AX31" s="786">
        <v>78.7</v>
      </c>
      <c r="AY31" s="175">
        <v>39.9</v>
      </c>
      <c r="AZ31" s="170">
        <v>39.200000000000003</v>
      </c>
      <c r="BA31" s="170">
        <v>38.4</v>
      </c>
      <c r="BB31" s="170">
        <v>42.9</v>
      </c>
      <c r="BC31" s="170">
        <v>49</v>
      </c>
      <c r="BD31" s="170">
        <v>40.5</v>
      </c>
      <c r="BE31" s="170">
        <v>51.7</v>
      </c>
      <c r="BF31" s="170">
        <v>49</v>
      </c>
      <c r="BG31" s="170">
        <v>53.9</v>
      </c>
      <c r="BH31" s="170">
        <v>56.006339042546593</v>
      </c>
      <c r="BI31" s="170">
        <v>51.5</v>
      </c>
      <c r="BJ31" s="170">
        <v>43.6</v>
      </c>
      <c r="BK31" s="170">
        <v>51.836194801918467</v>
      </c>
      <c r="BL31" s="170">
        <v>56.9</v>
      </c>
      <c r="BM31" s="756">
        <v>46.694919172763328</v>
      </c>
      <c r="BN31" s="756">
        <v>54.54122860411816</v>
      </c>
      <c r="BO31" s="221">
        <v>51.491864563678035</v>
      </c>
      <c r="BP31" s="259">
        <v>49.442325245134612</v>
      </c>
      <c r="BQ31" s="171">
        <v>55.754802759964754</v>
      </c>
      <c r="BR31" s="172">
        <v>50.507588024776645</v>
      </c>
      <c r="BS31" s="172">
        <v>50.715257885949534</v>
      </c>
      <c r="BT31" s="173">
        <v>59.882850446270815</v>
      </c>
      <c r="BU31" s="173">
        <v>53.458296808548091</v>
      </c>
      <c r="BV31" s="173">
        <v>56.993343520162568</v>
      </c>
      <c r="BW31" s="173">
        <v>45.7904706702422</v>
      </c>
      <c r="BX31" s="173">
        <v>53.972904561089507</v>
      </c>
      <c r="BY31" s="173">
        <v>54.13271785672336</v>
      </c>
      <c r="BZ31" s="173">
        <v>57.707123800173527</v>
      </c>
      <c r="CA31" s="785">
        <v>53.953593800227615</v>
      </c>
      <c r="CB31" s="785" t="s">
        <v>15</v>
      </c>
      <c r="CC31" s="785">
        <v>54.464097964531959</v>
      </c>
      <c r="CD31" s="785" t="s">
        <v>15</v>
      </c>
      <c r="CE31" s="785">
        <v>38.979419860014389</v>
      </c>
      <c r="CF31" s="785">
        <v>54.635137578441864</v>
      </c>
      <c r="CG31" s="785">
        <v>58.116476370693846</v>
      </c>
      <c r="CH31" s="785">
        <v>45.491941610901769</v>
      </c>
      <c r="CI31" s="785">
        <v>59.082264779203037</v>
      </c>
      <c r="CJ31" s="785">
        <v>58.061275340480073</v>
      </c>
      <c r="CK31" s="785">
        <v>57.9</v>
      </c>
      <c r="CL31" s="785" t="s">
        <v>15</v>
      </c>
      <c r="CM31" s="785">
        <v>65.8</v>
      </c>
      <c r="CN31" s="785" t="s">
        <v>301</v>
      </c>
      <c r="CO31" s="785" t="s">
        <v>301</v>
      </c>
      <c r="CP31" s="785" t="s">
        <v>574</v>
      </c>
      <c r="CQ31" s="785" t="s">
        <v>301</v>
      </c>
      <c r="CR31" s="175">
        <v>41.1</v>
      </c>
      <c r="CS31" s="170">
        <v>37.700000000000003</v>
      </c>
      <c r="CT31" s="170">
        <v>43.1</v>
      </c>
      <c r="CU31" s="170">
        <v>38.5</v>
      </c>
      <c r="CV31" s="170">
        <v>45.3</v>
      </c>
      <c r="CW31" s="170">
        <v>37.299999999999997</v>
      </c>
      <c r="CX31" s="170">
        <v>46.4</v>
      </c>
      <c r="CY31" s="170">
        <v>46.9</v>
      </c>
      <c r="CZ31" s="170">
        <v>47.531250950204502</v>
      </c>
      <c r="DA31" s="170">
        <v>42.719002215490853</v>
      </c>
      <c r="DB31" s="170">
        <v>43</v>
      </c>
      <c r="DC31" s="170">
        <v>50.2</v>
      </c>
      <c r="DD31" s="170">
        <v>52.52346725355622</v>
      </c>
      <c r="DE31" s="756">
        <v>54.978330289211449</v>
      </c>
      <c r="DF31" s="756">
        <v>49.746865559009819</v>
      </c>
      <c r="DG31" s="756">
        <v>52.030519439338171</v>
      </c>
      <c r="DH31" s="221">
        <v>51.679060314017974</v>
      </c>
      <c r="DI31" s="259">
        <v>58.914256845742841</v>
      </c>
      <c r="DJ31" s="171">
        <v>62.984673868605299</v>
      </c>
      <c r="DK31" s="172">
        <v>68.450650317083131</v>
      </c>
      <c r="DL31" s="172">
        <v>59.89374693129821</v>
      </c>
      <c r="DM31" s="173">
        <v>66.584752089084091</v>
      </c>
      <c r="DN31" s="173">
        <v>57.717483619128117</v>
      </c>
      <c r="DO31" s="173">
        <v>73.940400896926263</v>
      </c>
      <c r="DP31" s="173">
        <v>58.981465019428171</v>
      </c>
      <c r="DQ31" s="173">
        <v>55.366664384170342</v>
      </c>
      <c r="DR31" s="173">
        <v>67.802842429342988</v>
      </c>
      <c r="DS31" s="173">
        <v>63.986678711357449</v>
      </c>
      <c r="DT31" s="785">
        <v>58.860360673182718</v>
      </c>
      <c r="DU31" s="785">
        <v>46.339141328461714</v>
      </c>
      <c r="DV31" s="785">
        <v>65.690553988239472</v>
      </c>
      <c r="DW31" s="785">
        <v>63.219036245142853</v>
      </c>
      <c r="DX31" s="785">
        <v>48.685492939130043</v>
      </c>
      <c r="DY31" s="785">
        <v>56.881295846014503</v>
      </c>
      <c r="DZ31" s="785">
        <v>65.534580234076913</v>
      </c>
      <c r="EA31" s="785">
        <v>72.497033583678189</v>
      </c>
      <c r="EB31" s="785">
        <v>71.491092767476189</v>
      </c>
      <c r="EC31" s="785">
        <v>73.343899421315015</v>
      </c>
      <c r="ED31" s="785">
        <v>65</v>
      </c>
      <c r="EE31" s="785">
        <v>57.4</v>
      </c>
      <c r="EF31" s="785">
        <v>57.8</v>
      </c>
      <c r="EG31" s="785">
        <v>53.3</v>
      </c>
      <c r="EH31" s="346">
        <v>59.2</v>
      </c>
      <c r="EI31" s="346">
        <v>51.7</v>
      </c>
      <c r="EJ31" s="346">
        <v>55</v>
      </c>
      <c r="EK31" s="175">
        <v>53.8</v>
      </c>
      <c r="EL31" s="756">
        <v>43.8</v>
      </c>
      <c r="EM31" s="756">
        <v>51.5</v>
      </c>
      <c r="EN31" s="756">
        <v>49.4</v>
      </c>
      <c r="EO31" s="756">
        <v>54</v>
      </c>
      <c r="EP31" s="756">
        <v>53.1</v>
      </c>
      <c r="EQ31" s="756">
        <v>57.3</v>
      </c>
      <c r="ER31" s="756">
        <v>51.4</v>
      </c>
      <c r="ES31" s="170">
        <v>58.7</v>
      </c>
      <c r="ET31" s="170">
        <v>55.885519992356436</v>
      </c>
      <c r="EU31" s="170">
        <v>60.64407421841095</v>
      </c>
      <c r="EV31" s="170">
        <v>66.176009425808857</v>
      </c>
      <c r="EW31" s="170">
        <v>68.905495378829258</v>
      </c>
      <c r="EX31" s="756">
        <v>69.167066591061399</v>
      </c>
      <c r="EY31" s="756">
        <v>62.627976112870172</v>
      </c>
      <c r="EZ31" s="756">
        <v>49.278495900164536</v>
      </c>
      <c r="FA31" s="221">
        <v>58.539350319663704</v>
      </c>
      <c r="FB31" s="259">
        <v>68.319087231476672</v>
      </c>
      <c r="FC31" s="171">
        <v>52.68084153845691</v>
      </c>
      <c r="FD31" s="172">
        <v>66.847181001819592</v>
      </c>
      <c r="FE31" s="172">
        <v>65.08007372319986</v>
      </c>
      <c r="FF31" s="173">
        <v>70.674341222647669</v>
      </c>
      <c r="FG31" s="173">
        <v>64.583990218426351</v>
      </c>
      <c r="FH31" s="173">
        <v>75.20804876820786</v>
      </c>
      <c r="FI31" s="173">
        <v>58.932452148759268</v>
      </c>
      <c r="FJ31" s="173">
        <v>55.304239449139196</v>
      </c>
      <c r="FK31" s="173">
        <v>74.417836894892005</v>
      </c>
      <c r="FL31" s="173">
        <v>74.938202300639773</v>
      </c>
      <c r="FM31" s="785">
        <v>67.7222164958973</v>
      </c>
      <c r="FN31" s="785">
        <v>53.833039665593731</v>
      </c>
      <c r="FO31" s="785">
        <v>69.282557092695029</v>
      </c>
      <c r="FP31" s="785">
        <v>70.271154599496199</v>
      </c>
      <c r="FQ31" s="785">
        <v>64.886699995175618</v>
      </c>
      <c r="FR31" s="785">
        <v>57.989737146736346</v>
      </c>
      <c r="FS31" s="785">
        <v>69.82413155385494</v>
      </c>
      <c r="FT31" s="785">
        <v>73.770615997304603</v>
      </c>
      <c r="FU31" s="785">
        <v>80.811267869130901</v>
      </c>
      <c r="FV31" s="785">
        <v>83.693213911322019</v>
      </c>
      <c r="FW31" s="785">
        <v>74.2</v>
      </c>
      <c r="FX31" s="785">
        <v>72.8</v>
      </c>
      <c r="FY31" s="785">
        <v>57.8</v>
      </c>
      <c r="FZ31" s="785">
        <v>68.599999999999994</v>
      </c>
      <c r="GA31" s="346">
        <v>72.099999999999994</v>
      </c>
      <c r="GB31" s="346">
        <v>66.5</v>
      </c>
      <c r="GC31" s="346">
        <v>78.599999999999994</v>
      </c>
      <c r="GD31" s="175">
        <v>41</v>
      </c>
      <c r="GE31" s="756">
        <v>38.5</v>
      </c>
      <c r="GF31" s="756">
        <v>42</v>
      </c>
      <c r="GG31" s="756">
        <v>42.1</v>
      </c>
      <c r="GH31" s="756">
        <v>45</v>
      </c>
      <c r="GI31" s="756">
        <v>34.6</v>
      </c>
      <c r="GJ31" s="756">
        <v>41.9</v>
      </c>
      <c r="GK31" s="756">
        <v>47.1</v>
      </c>
      <c r="GL31" s="170">
        <v>52.7</v>
      </c>
      <c r="GM31" s="170">
        <v>48.641036560420815</v>
      </c>
      <c r="GN31" s="170">
        <v>41.4</v>
      </c>
      <c r="GO31" s="170">
        <v>36.200000000000003</v>
      </c>
      <c r="GP31" s="170">
        <v>43.323808908404281</v>
      </c>
      <c r="GQ31" s="756">
        <v>53.082813096251584</v>
      </c>
      <c r="GR31" s="756">
        <v>41.589940256182473</v>
      </c>
      <c r="GS31" s="756">
        <v>46.194186217762606</v>
      </c>
      <c r="GT31" s="221">
        <v>45.991674022005135</v>
      </c>
      <c r="GU31" s="259">
        <v>45.789883193441504</v>
      </c>
      <c r="GV31" s="171">
        <v>56.820186812190116</v>
      </c>
      <c r="GW31" s="172">
        <v>49.617883847201988</v>
      </c>
      <c r="GX31" s="187">
        <v>46.482087879699542</v>
      </c>
      <c r="GY31" s="173">
        <v>56.490165157739028</v>
      </c>
      <c r="GZ31" s="188">
        <v>49.211613204834741</v>
      </c>
      <c r="HA31" s="173">
        <v>53.216049255421446</v>
      </c>
      <c r="HB31" s="173">
        <v>41.104008867819537</v>
      </c>
      <c r="HC31" s="173">
        <v>53.624312450082925</v>
      </c>
      <c r="HD31" s="173">
        <v>48.081394248963086</v>
      </c>
      <c r="HE31" s="173">
        <v>47.662437086128655</v>
      </c>
      <c r="HF31" s="785">
        <v>48.579676851063105</v>
      </c>
      <c r="HG31" s="785">
        <v>42.841069833890671</v>
      </c>
      <c r="HH31" s="785">
        <v>47.157825751236118</v>
      </c>
      <c r="HI31" s="785">
        <v>52.077648139556814</v>
      </c>
      <c r="HJ31" s="785">
        <v>42.448186346639133</v>
      </c>
      <c r="HK31" s="785">
        <v>55.882314351776429</v>
      </c>
      <c r="HL31" s="785">
        <v>59.436850732895664</v>
      </c>
      <c r="HM31" s="785">
        <v>61.572692872636942</v>
      </c>
      <c r="HN31" s="785">
        <v>64.755206356645672</v>
      </c>
      <c r="HO31" s="785">
        <v>63.953708289301446</v>
      </c>
      <c r="HP31" s="785">
        <v>62.3</v>
      </c>
      <c r="HQ31" s="785">
        <v>56.2</v>
      </c>
      <c r="HR31" s="785">
        <v>50.3</v>
      </c>
      <c r="HS31" s="785">
        <v>51.4</v>
      </c>
      <c r="HT31" s="788">
        <v>56.2</v>
      </c>
      <c r="HU31" s="788">
        <v>49.9</v>
      </c>
      <c r="HV31" s="791">
        <v>64.3</v>
      </c>
      <c r="HZ31" s="185"/>
      <c r="IE31" s="190"/>
      <c r="IG31" s="190"/>
      <c r="IH31" s="190"/>
      <c r="II31" s="190"/>
      <c r="IJ31" s="190"/>
      <c r="IK31" s="190"/>
      <c r="IL31" s="190"/>
      <c r="IM31" s="190"/>
    </row>
    <row r="32" spans="1:247" s="189" customFormat="1" ht="9.75" customHeight="1">
      <c r="A32" s="163" t="s">
        <v>41</v>
      </c>
      <c r="B32" s="164">
        <v>54866.827700000009</v>
      </c>
      <c r="C32" s="164">
        <v>2137356.8015000001</v>
      </c>
      <c r="D32" s="165">
        <v>38.955355924468726</v>
      </c>
      <c r="E32" s="166"/>
      <c r="F32" s="170">
        <v>51.3</v>
      </c>
      <c r="G32" s="170">
        <v>49.4</v>
      </c>
      <c r="H32" s="170">
        <v>46.4</v>
      </c>
      <c r="I32" s="170">
        <v>44</v>
      </c>
      <c r="J32" s="170">
        <v>51.8</v>
      </c>
      <c r="K32" s="170">
        <v>49.9</v>
      </c>
      <c r="L32" s="170">
        <v>61.7</v>
      </c>
      <c r="M32" s="170">
        <v>55.9</v>
      </c>
      <c r="N32" s="170">
        <v>71.5</v>
      </c>
      <c r="O32" s="170">
        <v>65.677723189707095</v>
      </c>
      <c r="P32" s="170">
        <v>62.409970272831167</v>
      </c>
      <c r="Q32" s="170">
        <v>54.2</v>
      </c>
      <c r="R32" s="170">
        <v>67.400000000000006</v>
      </c>
      <c r="S32" s="170">
        <v>73.2</v>
      </c>
      <c r="T32" s="169">
        <v>63.011519223177345</v>
      </c>
      <c r="U32" s="756">
        <v>69.507296775372907</v>
      </c>
      <c r="V32" s="170">
        <v>72.636939147377717</v>
      </c>
      <c r="W32" s="169">
        <v>73.434197339148255</v>
      </c>
      <c r="X32" s="171">
        <v>79.277901801550087</v>
      </c>
      <c r="Y32" s="172">
        <v>83.14309152885447</v>
      </c>
      <c r="Z32" s="172">
        <v>74.50777530986673</v>
      </c>
      <c r="AA32" s="173">
        <v>83.139991003843718</v>
      </c>
      <c r="AB32" s="173">
        <v>82.549099560258597</v>
      </c>
      <c r="AC32" s="173">
        <v>90.057052669854073</v>
      </c>
      <c r="AD32" s="173">
        <v>72.290234119368819</v>
      </c>
      <c r="AE32" s="173">
        <v>72.247998412059772</v>
      </c>
      <c r="AF32" s="173">
        <v>82.695984046658069</v>
      </c>
      <c r="AG32" s="173">
        <v>82.237908895017696</v>
      </c>
      <c r="AH32" s="785">
        <v>78.896831067423719</v>
      </c>
      <c r="AI32" s="785">
        <v>68.643752212582072</v>
      </c>
      <c r="AJ32" s="785">
        <v>82.126877505054907</v>
      </c>
      <c r="AK32" s="785">
        <v>84.401038658777992</v>
      </c>
      <c r="AL32" s="785">
        <v>75.526285543806566</v>
      </c>
      <c r="AM32" s="785">
        <v>71.523356370354591</v>
      </c>
      <c r="AN32" s="785">
        <v>71.641638094227474</v>
      </c>
      <c r="AO32" s="785">
        <v>89.00585020318816</v>
      </c>
      <c r="AP32" s="785">
        <v>86.907557001359734</v>
      </c>
      <c r="AQ32" s="785">
        <v>85.989008321076184</v>
      </c>
      <c r="AR32" s="785">
        <v>79.599999999999994</v>
      </c>
      <c r="AS32" s="785">
        <v>77.5</v>
      </c>
      <c r="AT32" s="785">
        <v>50.6</v>
      </c>
      <c r="AU32" s="785">
        <v>82.6</v>
      </c>
      <c r="AV32" s="785">
        <v>70.900000000000006</v>
      </c>
      <c r="AW32" s="785">
        <v>77.7</v>
      </c>
      <c r="AX32" s="786">
        <v>84.8</v>
      </c>
      <c r="AY32" s="175">
        <v>36.299999999999997</v>
      </c>
      <c r="AZ32" s="170">
        <v>36.799999999999997</v>
      </c>
      <c r="BA32" s="170">
        <v>34.299999999999997</v>
      </c>
      <c r="BB32" s="170">
        <v>36.1</v>
      </c>
      <c r="BC32" s="170">
        <v>43.4</v>
      </c>
      <c r="BD32" s="170">
        <v>36.299999999999997</v>
      </c>
      <c r="BE32" s="170">
        <v>46</v>
      </c>
      <c r="BF32" s="170">
        <v>45.3</v>
      </c>
      <c r="BG32" s="170">
        <v>42.5</v>
      </c>
      <c r="BH32" s="170">
        <v>48.205456104477612</v>
      </c>
      <c r="BI32" s="170">
        <v>48.2</v>
      </c>
      <c r="BJ32" s="170">
        <v>38</v>
      </c>
      <c r="BK32" s="170">
        <v>45.031443360740006</v>
      </c>
      <c r="BL32" s="170">
        <v>55.1</v>
      </c>
      <c r="BM32" s="756">
        <v>40.867760665077462</v>
      </c>
      <c r="BN32" s="756">
        <v>46.74805590588911</v>
      </c>
      <c r="BO32" s="221">
        <v>50.278644892698729</v>
      </c>
      <c r="BP32" s="259">
        <v>48.960632163774903</v>
      </c>
      <c r="BQ32" s="171">
        <v>53.395888968240776</v>
      </c>
      <c r="BR32" s="172">
        <v>51.295853636596469</v>
      </c>
      <c r="BS32" s="172">
        <v>49.33433806781045</v>
      </c>
      <c r="BT32" s="173">
        <v>58.707717917735621</v>
      </c>
      <c r="BU32" s="173">
        <v>55.846155630118481</v>
      </c>
      <c r="BV32" s="173">
        <v>54.53590536696931</v>
      </c>
      <c r="BW32" s="173">
        <v>45.227385682328347</v>
      </c>
      <c r="BX32" s="173">
        <v>55.989715191148029</v>
      </c>
      <c r="BY32" s="173">
        <v>55.004156665966292</v>
      </c>
      <c r="BZ32" s="173">
        <v>56.054097810577552</v>
      </c>
      <c r="CA32" s="785">
        <v>53.142145435920632</v>
      </c>
      <c r="CB32" s="785">
        <v>46.369124519257888</v>
      </c>
      <c r="CC32" s="785" t="s">
        <v>15</v>
      </c>
      <c r="CD32" s="785" t="s">
        <v>15</v>
      </c>
      <c r="CE32" s="785">
        <v>46.874027345187905</v>
      </c>
      <c r="CF32" s="785">
        <v>51.781253126692448</v>
      </c>
      <c r="CG32" s="785">
        <v>64.104835221668324</v>
      </c>
      <c r="CH32" s="785">
        <v>50.479210045414071</v>
      </c>
      <c r="CI32" s="785">
        <v>56.678390621374383</v>
      </c>
      <c r="CJ32" s="785">
        <v>64.398674836474953</v>
      </c>
      <c r="CK32" s="785" t="s">
        <v>15</v>
      </c>
      <c r="CL32" s="785" t="s">
        <v>15</v>
      </c>
      <c r="CM32" s="785">
        <v>42.1</v>
      </c>
      <c r="CN32" s="785" t="s">
        <v>301</v>
      </c>
      <c r="CO32" s="785" t="s">
        <v>301</v>
      </c>
      <c r="CP32" s="785" t="s">
        <v>574</v>
      </c>
      <c r="CQ32" s="785" t="s">
        <v>301</v>
      </c>
      <c r="CR32" s="175">
        <v>36.799999999999997</v>
      </c>
      <c r="CS32" s="170">
        <v>32.299999999999997</v>
      </c>
      <c r="CT32" s="170">
        <v>37.200000000000003</v>
      </c>
      <c r="CU32" s="170">
        <v>31.1</v>
      </c>
      <c r="CV32" s="170">
        <v>37.700000000000003</v>
      </c>
      <c r="CW32" s="170">
        <v>34.700000000000003</v>
      </c>
      <c r="CX32" s="170">
        <v>41.5</v>
      </c>
      <c r="CY32" s="170">
        <v>40.200000000000003</v>
      </c>
      <c r="CZ32" s="170">
        <v>36.023684930681327</v>
      </c>
      <c r="DA32" s="170">
        <v>34.315264074738558</v>
      </c>
      <c r="DB32" s="170">
        <v>36.299999999999997</v>
      </c>
      <c r="DC32" s="170">
        <v>43.6</v>
      </c>
      <c r="DD32" s="170">
        <v>43.919623093926049</v>
      </c>
      <c r="DE32" s="756">
        <v>46.772740592576859</v>
      </c>
      <c r="DF32" s="756">
        <v>41.389568926276205</v>
      </c>
      <c r="DG32" s="756">
        <v>46.031966942106386</v>
      </c>
      <c r="DH32" s="221">
        <v>52.037948822863761</v>
      </c>
      <c r="DI32" s="259">
        <v>59.419277071008295</v>
      </c>
      <c r="DJ32" s="171">
        <v>58.132460984237071</v>
      </c>
      <c r="DK32" s="172">
        <v>65.773175702609777</v>
      </c>
      <c r="DL32" s="172">
        <v>57.16661269515815</v>
      </c>
      <c r="DM32" s="173">
        <v>68.892332780304528</v>
      </c>
      <c r="DN32" s="173">
        <v>56.776197531138536</v>
      </c>
      <c r="DO32" s="173">
        <v>76.152071893974167</v>
      </c>
      <c r="DP32" s="173">
        <v>58.277593150748729</v>
      </c>
      <c r="DQ32" s="173">
        <v>55.683859399541632</v>
      </c>
      <c r="DR32" s="173">
        <v>70.173410115864044</v>
      </c>
      <c r="DS32" s="173">
        <v>65.875903163070106</v>
      </c>
      <c r="DT32" s="785">
        <v>62.072638231747867</v>
      </c>
      <c r="DU32" s="785">
        <v>40.715697729704289</v>
      </c>
      <c r="DV32" s="785">
        <v>59.564931426119813</v>
      </c>
      <c r="DW32" s="785">
        <v>62.496875590121761</v>
      </c>
      <c r="DX32" s="785">
        <v>50.853379828422121</v>
      </c>
      <c r="DY32" s="785">
        <v>51.023557924344885</v>
      </c>
      <c r="DZ32" s="785">
        <v>64.684267999714564</v>
      </c>
      <c r="EA32" s="785">
        <v>73.345857807163867</v>
      </c>
      <c r="EB32" s="785">
        <v>70.014149443245714</v>
      </c>
      <c r="EC32" s="785">
        <v>69.557044263350491</v>
      </c>
      <c r="ED32" s="785">
        <v>70.2</v>
      </c>
      <c r="EE32" s="785">
        <v>63.3</v>
      </c>
      <c r="EF32" s="785">
        <v>40.4</v>
      </c>
      <c r="EG32" s="785">
        <v>61.5</v>
      </c>
      <c r="EH32" s="346">
        <v>59.9</v>
      </c>
      <c r="EI32" s="346">
        <v>69.3</v>
      </c>
      <c r="EJ32" s="346">
        <v>60</v>
      </c>
      <c r="EK32" s="175">
        <v>48.7</v>
      </c>
      <c r="EL32" s="756">
        <v>40.9</v>
      </c>
      <c r="EM32" s="756">
        <v>44.7</v>
      </c>
      <c r="EN32" s="756">
        <v>40.799999999999997</v>
      </c>
      <c r="EO32" s="756">
        <v>44.7</v>
      </c>
      <c r="EP32" s="756">
        <v>46.7</v>
      </c>
      <c r="EQ32" s="756">
        <v>52.6</v>
      </c>
      <c r="ER32" s="756">
        <v>50.9</v>
      </c>
      <c r="ES32" s="170">
        <v>50</v>
      </c>
      <c r="ET32" s="170">
        <v>49.287229617588089</v>
      </c>
      <c r="EU32" s="170">
        <v>50.136437596409003</v>
      </c>
      <c r="EV32" s="170">
        <v>55.379923295918601</v>
      </c>
      <c r="EW32" s="170">
        <v>57.104554225415832</v>
      </c>
      <c r="EX32" s="756">
        <v>56.906123897411817</v>
      </c>
      <c r="EY32" s="756">
        <v>52.39355035581012</v>
      </c>
      <c r="EZ32" s="756">
        <v>45.810574230804527</v>
      </c>
      <c r="FA32" s="221">
        <v>55.429217283170352</v>
      </c>
      <c r="FB32" s="259">
        <v>62.934816506089724</v>
      </c>
      <c r="FC32" s="171">
        <v>55.401526718889585</v>
      </c>
      <c r="FD32" s="172">
        <v>63.615765208153796</v>
      </c>
      <c r="FE32" s="172">
        <v>62.059502148118689</v>
      </c>
      <c r="FF32" s="173">
        <v>70.6526198268201</v>
      </c>
      <c r="FG32" s="173">
        <v>63.300949499554044</v>
      </c>
      <c r="FH32" s="173">
        <v>73.266784262069493</v>
      </c>
      <c r="FI32" s="173">
        <v>58.709106680630988</v>
      </c>
      <c r="FJ32" s="173">
        <v>56.445874384228638</v>
      </c>
      <c r="FK32" s="173">
        <v>75.575844922639519</v>
      </c>
      <c r="FL32" s="173">
        <v>73.89749188474012</v>
      </c>
      <c r="FM32" s="785">
        <v>65.463666112574472</v>
      </c>
      <c r="FN32" s="785">
        <v>47.804570107463597</v>
      </c>
      <c r="FO32" s="785">
        <v>59.945657698810408</v>
      </c>
      <c r="FP32" s="785">
        <v>65.992033315702642</v>
      </c>
      <c r="FQ32" s="785">
        <v>67.586201251794108</v>
      </c>
      <c r="FR32" s="785">
        <v>55.165857348292</v>
      </c>
      <c r="FS32" s="785">
        <v>66.1778650156878</v>
      </c>
      <c r="FT32" s="785">
        <v>72.304360100237702</v>
      </c>
      <c r="FU32" s="785">
        <v>77.909799971801704</v>
      </c>
      <c r="FV32" s="785">
        <v>77.95628782591082</v>
      </c>
      <c r="FW32" s="785">
        <v>73.599999999999994</v>
      </c>
      <c r="FX32" s="785">
        <v>70.599999999999994</v>
      </c>
      <c r="FY32" s="785">
        <v>38.799999999999997</v>
      </c>
      <c r="FZ32" s="785">
        <v>74.3</v>
      </c>
      <c r="GA32" s="346">
        <v>63.8</v>
      </c>
      <c r="GB32" s="346">
        <v>76.900000000000006</v>
      </c>
      <c r="GC32" s="346">
        <v>76.5</v>
      </c>
      <c r="GD32" s="175">
        <v>39.1</v>
      </c>
      <c r="GE32" s="756">
        <v>37</v>
      </c>
      <c r="GF32" s="756">
        <v>38.1</v>
      </c>
      <c r="GG32" s="756">
        <v>36.6</v>
      </c>
      <c r="GH32" s="756">
        <v>41.3</v>
      </c>
      <c r="GI32" s="756">
        <v>29.2</v>
      </c>
      <c r="GJ32" s="756">
        <v>39.1</v>
      </c>
      <c r="GK32" s="756">
        <v>44.6</v>
      </c>
      <c r="GL32" s="170">
        <v>38.9</v>
      </c>
      <c r="GM32" s="170">
        <v>42.736054755760641</v>
      </c>
      <c r="GN32" s="170">
        <v>35.9</v>
      </c>
      <c r="GO32" s="170">
        <v>27</v>
      </c>
      <c r="GP32" s="170">
        <v>35.319410033872288</v>
      </c>
      <c r="GQ32" s="756">
        <v>48.022354631057325</v>
      </c>
      <c r="GR32" s="756">
        <v>28.325186859059883</v>
      </c>
      <c r="GS32" s="756">
        <v>42.860156781790245</v>
      </c>
      <c r="GT32" s="221">
        <v>45.602381683604179</v>
      </c>
      <c r="GU32" s="259">
        <v>45.461912866138711</v>
      </c>
      <c r="GV32" s="171">
        <v>49.306585319928601</v>
      </c>
      <c r="GW32" s="172">
        <v>47.984580771106067</v>
      </c>
      <c r="GX32" s="187">
        <v>43.22483244335919</v>
      </c>
      <c r="GY32" s="173">
        <v>56.406229111602876</v>
      </c>
      <c r="GZ32" s="188">
        <v>46.350786191726009</v>
      </c>
      <c r="HA32" s="173">
        <v>54.506146246390614</v>
      </c>
      <c r="HB32" s="173">
        <v>40.907406501538787</v>
      </c>
      <c r="HC32" s="173">
        <v>51.038667197125065</v>
      </c>
      <c r="HD32" s="173">
        <v>49.234485984705984</v>
      </c>
      <c r="HE32" s="173">
        <v>49.231803733470912</v>
      </c>
      <c r="HF32" s="785">
        <v>45.964301731856423</v>
      </c>
      <c r="HG32" s="785">
        <v>39.925086068608877</v>
      </c>
      <c r="HH32" s="785">
        <v>42.871923468491531</v>
      </c>
      <c r="HI32" s="785">
        <v>49.957129808172986</v>
      </c>
      <c r="HJ32" s="785">
        <v>43.185209113638713</v>
      </c>
      <c r="HK32" s="785">
        <v>55.797414015027101</v>
      </c>
      <c r="HL32" s="785">
        <v>56.440994048246253</v>
      </c>
      <c r="HM32" s="785">
        <v>60.038171348461653</v>
      </c>
      <c r="HN32" s="785">
        <v>64.260222543232715</v>
      </c>
      <c r="HO32" s="785">
        <v>59.882695331832359</v>
      </c>
      <c r="HP32" s="785">
        <v>50.4</v>
      </c>
      <c r="HQ32" s="785">
        <v>46.3</v>
      </c>
      <c r="HR32" s="785">
        <v>41</v>
      </c>
      <c r="HS32" s="785">
        <v>56.5</v>
      </c>
      <c r="HT32" s="788">
        <v>44.7</v>
      </c>
      <c r="HU32" s="788">
        <v>50.6</v>
      </c>
      <c r="HV32" s="791">
        <v>63.6</v>
      </c>
      <c r="HZ32" s="185"/>
      <c r="IE32" s="190"/>
      <c r="IG32" s="190"/>
      <c r="IH32" s="190"/>
      <c r="II32" s="190"/>
      <c r="IJ32" s="190"/>
      <c r="IK32" s="190"/>
      <c r="IL32" s="190"/>
      <c r="IM32" s="190"/>
    </row>
    <row r="33" spans="1:247" s="189" customFormat="1" ht="9.75" customHeight="1">
      <c r="A33" s="163" t="s">
        <v>42</v>
      </c>
      <c r="B33" s="164">
        <v>3005.2275</v>
      </c>
      <c r="C33" s="164">
        <v>105312.51139999999</v>
      </c>
      <c r="D33" s="165">
        <v>35.043107851235888</v>
      </c>
      <c r="E33" s="166"/>
      <c r="F33" s="170">
        <v>47.4</v>
      </c>
      <c r="G33" s="170">
        <v>50.6</v>
      </c>
      <c r="H33" s="170">
        <v>46</v>
      </c>
      <c r="I33" s="170">
        <v>46.9</v>
      </c>
      <c r="J33" s="170">
        <v>47.4</v>
      </c>
      <c r="K33" s="170">
        <v>45</v>
      </c>
      <c r="L33" s="170">
        <v>51.8</v>
      </c>
      <c r="M33" s="170">
        <v>50.3</v>
      </c>
      <c r="N33" s="170" t="s">
        <v>15</v>
      </c>
      <c r="O33" s="170">
        <v>59.467947753377615</v>
      </c>
      <c r="P33" s="170">
        <v>61</v>
      </c>
      <c r="Q33" s="170">
        <v>53.8</v>
      </c>
      <c r="R33" s="170">
        <v>57.9</v>
      </c>
      <c r="S33" s="170">
        <v>56.9</v>
      </c>
      <c r="T33" s="169" t="s">
        <v>261</v>
      </c>
      <c r="U33" s="756" t="s">
        <v>261</v>
      </c>
      <c r="V33" s="170" t="s">
        <v>261</v>
      </c>
      <c r="W33" s="169" t="s">
        <v>261</v>
      </c>
      <c r="X33" s="171" t="s">
        <v>261</v>
      </c>
      <c r="Y33" s="172" t="s">
        <v>260</v>
      </c>
      <c r="Z33" s="172" t="s">
        <v>260</v>
      </c>
      <c r="AA33" s="173" t="s">
        <v>260</v>
      </c>
      <c r="AB33" s="173" t="s">
        <v>260</v>
      </c>
      <c r="AC33" s="173" t="s">
        <v>260</v>
      </c>
      <c r="AD33" s="173" t="s">
        <v>260</v>
      </c>
      <c r="AE33" s="173" t="s">
        <v>15</v>
      </c>
      <c r="AF33" s="173" t="s">
        <v>15</v>
      </c>
      <c r="AG33" s="173" t="s">
        <v>15</v>
      </c>
      <c r="AH33" s="785" t="s">
        <v>15</v>
      </c>
      <c r="AI33" s="785" t="s">
        <v>15</v>
      </c>
      <c r="AJ33" s="785" t="s">
        <v>15</v>
      </c>
      <c r="AK33" s="785" t="s">
        <v>15</v>
      </c>
      <c r="AL33" s="785" t="s">
        <v>15</v>
      </c>
      <c r="AM33" s="785" t="s">
        <v>15</v>
      </c>
      <c r="AN33" s="785" t="s">
        <v>15</v>
      </c>
      <c r="AO33" s="785" t="s">
        <v>15</v>
      </c>
      <c r="AP33" s="785" t="s">
        <v>15</v>
      </c>
      <c r="AQ33" s="785" t="s">
        <v>15</v>
      </c>
      <c r="AR33" s="785" t="s">
        <v>15</v>
      </c>
      <c r="AS33" s="785" t="s">
        <v>15</v>
      </c>
      <c r="AT33" s="785" t="s">
        <v>301</v>
      </c>
      <c r="AU33" s="785" t="s">
        <v>301</v>
      </c>
      <c r="AV33" s="785" t="s">
        <v>301</v>
      </c>
      <c r="AW33" s="799" t="s">
        <v>15</v>
      </c>
      <c r="AX33" s="786" t="s">
        <v>301</v>
      </c>
      <c r="AY33" s="175">
        <v>40.5</v>
      </c>
      <c r="AZ33" s="170">
        <v>40</v>
      </c>
      <c r="BA33" s="170">
        <v>35.700000000000003</v>
      </c>
      <c r="BB33" s="170">
        <v>39.5</v>
      </c>
      <c r="BC33" s="170">
        <v>45.4</v>
      </c>
      <c r="BD33" s="170">
        <v>36.5</v>
      </c>
      <c r="BE33" s="170">
        <v>44.9</v>
      </c>
      <c r="BF33" s="170">
        <v>44.7</v>
      </c>
      <c r="BG33" s="170" t="s">
        <v>15</v>
      </c>
      <c r="BH33" s="170" t="s">
        <v>79</v>
      </c>
      <c r="BI33" s="170" t="s">
        <v>79</v>
      </c>
      <c r="BJ33" s="170" t="s">
        <v>79</v>
      </c>
      <c r="BK33" s="170" t="s">
        <v>79</v>
      </c>
      <c r="BL33" s="170" t="s">
        <v>15</v>
      </c>
      <c r="BM33" s="756" t="s">
        <v>80</v>
      </c>
      <c r="BN33" s="756" t="s">
        <v>261</v>
      </c>
      <c r="BO33" s="221" t="s">
        <v>261</v>
      </c>
      <c r="BP33" s="259" t="s">
        <v>261</v>
      </c>
      <c r="BQ33" s="171" t="s">
        <v>78</v>
      </c>
      <c r="BR33" s="172" t="s">
        <v>16</v>
      </c>
      <c r="BS33" s="172" t="s">
        <v>16</v>
      </c>
      <c r="BT33" s="173" t="s">
        <v>260</v>
      </c>
      <c r="BU33" s="173" t="s">
        <v>260</v>
      </c>
      <c r="BV33" s="173" t="s">
        <v>260</v>
      </c>
      <c r="BW33" s="173" t="s">
        <v>260</v>
      </c>
      <c r="BX33" s="173" t="s">
        <v>16</v>
      </c>
      <c r="BY33" s="173" t="s">
        <v>16</v>
      </c>
      <c r="BZ33" s="173" t="s">
        <v>16</v>
      </c>
      <c r="CA33" s="785" t="s">
        <v>16</v>
      </c>
      <c r="CB33" s="785" t="s">
        <v>16</v>
      </c>
      <c r="CC33" s="785" t="s">
        <v>16</v>
      </c>
      <c r="CD33" s="785" t="s">
        <v>16</v>
      </c>
      <c r="CE33" s="785" t="s">
        <v>16</v>
      </c>
      <c r="CF33" s="785" t="s">
        <v>16</v>
      </c>
      <c r="CG33" s="785" t="s">
        <v>15</v>
      </c>
      <c r="CH33" s="785" t="s">
        <v>16</v>
      </c>
      <c r="CI33" s="785" t="s">
        <v>16</v>
      </c>
      <c r="CJ33" s="785" t="s">
        <v>15</v>
      </c>
      <c r="CK33" s="785" t="s">
        <v>16</v>
      </c>
      <c r="CL33" s="785" t="s">
        <v>15</v>
      </c>
      <c r="CM33" s="785" t="s">
        <v>78</v>
      </c>
      <c r="CN33" s="785" t="s">
        <v>78</v>
      </c>
      <c r="CO33" s="785" t="s">
        <v>78</v>
      </c>
      <c r="CP33" s="785" t="s">
        <v>78</v>
      </c>
      <c r="CQ33" s="791" t="s">
        <v>78</v>
      </c>
      <c r="CR33" s="175">
        <v>38.9</v>
      </c>
      <c r="CS33" s="170">
        <v>39.6</v>
      </c>
      <c r="CT33" s="170">
        <v>41.8</v>
      </c>
      <c r="CU33" s="170">
        <v>35.799999999999997</v>
      </c>
      <c r="CV33" s="170">
        <v>42.3</v>
      </c>
      <c r="CW33" s="170">
        <v>34.1</v>
      </c>
      <c r="CX33" s="170">
        <v>42.2</v>
      </c>
      <c r="CY33" s="170">
        <v>42.3</v>
      </c>
      <c r="CZ33" s="170" t="s">
        <v>15</v>
      </c>
      <c r="DA33" s="170">
        <v>38.923192968756446</v>
      </c>
      <c r="DB33" s="170">
        <v>37.799999999999997</v>
      </c>
      <c r="DC33" s="170">
        <v>49.4</v>
      </c>
      <c r="DD33" s="170">
        <v>44.873840896818351</v>
      </c>
      <c r="DE33" s="756">
        <v>44.452144805579685</v>
      </c>
      <c r="DF33" s="756" t="s">
        <v>261</v>
      </c>
      <c r="DG33" s="756" t="s">
        <v>261</v>
      </c>
      <c r="DH33" s="221" t="s">
        <v>261</v>
      </c>
      <c r="DI33" s="259" t="s">
        <v>261</v>
      </c>
      <c r="DJ33" s="171" t="s">
        <v>261</v>
      </c>
      <c r="DK33" s="172" t="s">
        <v>260</v>
      </c>
      <c r="DL33" s="172" t="s">
        <v>260</v>
      </c>
      <c r="DM33" s="173" t="s">
        <v>260</v>
      </c>
      <c r="DN33" s="173" t="s">
        <v>260</v>
      </c>
      <c r="DO33" s="173" t="s">
        <v>260</v>
      </c>
      <c r="DP33" s="173" t="s">
        <v>260</v>
      </c>
      <c r="DQ33" s="173" t="s">
        <v>15</v>
      </c>
      <c r="DR33" s="173" t="s">
        <v>15</v>
      </c>
      <c r="DS33" s="173" t="s">
        <v>15</v>
      </c>
      <c r="DT33" s="785" t="s">
        <v>15</v>
      </c>
      <c r="DU33" s="785" t="s">
        <v>15</v>
      </c>
      <c r="DV33" s="785" t="s">
        <v>15</v>
      </c>
      <c r="DW33" s="785" t="s">
        <v>15</v>
      </c>
      <c r="DX33" s="785" t="s">
        <v>15</v>
      </c>
      <c r="DY33" s="785" t="s">
        <v>15</v>
      </c>
      <c r="DZ33" s="785" t="s">
        <v>15</v>
      </c>
      <c r="EA33" s="785" t="s">
        <v>15</v>
      </c>
      <c r="EB33" s="785" t="s">
        <v>15</v>
      </c>
      <c r="EC33" s="785" t="s">
        <v>15</v>
      </c>
      <c r="ED33" s="785" t="s">
        <v>15</v>
      </c>
      <c r="EE33" s="785" t="s">
        <v>15</v>
      </c>
      <c r="EF33" s="785" t="s">
        <v>301</v>
      </c>
      <c r="EG33" s="785" t="s">
        <v>301</v>
      </c>
      <c r="EH33" s="346" t="s">
        <v>301</v>
      </c>
      <c r="EI33" s="346" t="s">
        <v>575</v>
      </c>
      <c r="EJ33" s="346" t="s">
        <v>301</v>
      </c>
      <c r="EK33" s="175">
        <v>47.8</v>
      </c>
      <c r="EL33" s="756">
        <v>42.8</v>
      </c>
      <c r="EM33" s="756">
        <v>45.3</v>
      </c>
      <c r="EN33" s="756">
        <v>42.2</v>
      </c>
      <c r="EO33" s="756">
        <v>46</v>
      </c>
      <c r="EP33" s="756">
        <v>44</v>
      </c>
      <c r="EQ33" s="756">
        <v>48.9</v>
      </c>
      <c r="ER33" s="756">
        <v>43.2</v>
      </c>
      <c r="ES33" s="170" t="s">
        <v>15</v>
      </c>
      <c r="ET33" s="170">
        <v>45.970544254395769</v>
      </c>
      <c r="EU33" s="170">
        <v>47.067524643009563</v>
      </c>
      <c r="EV33" s="170">
        <v>57.8</v>
      </c>
      <c r="EW33" s="170">
        <v>51.498944953956546</v>
      </c>
      <c r="EX33" s="756">
        <v>49.992272277794441</v>
      </c>
      <c r="EY33" s="756" t="s">
        <v>261</v>
      </c>
      <c r="EZ33" s="756" t="s">
        <v>261</v>
      </c>
      <c r="FA33" s="221" t="s">
        <v>261</v>
      </c>
      <c r="FB33" s="259" t="s">
        <v>261</v>
      </c>
      <c r="FC33" s="171" t="s">
        <v>261</v>
      </c>
      <c r="FD33" s="172" t="s">
        <v>260</v>
      </c>
      <c r="FE33" s="172" t="s">
        <v>260</v>
      </c>
      <c r="FF33" s="173" t="s">
        <v>260</v>
      </c>
      <c r="FG33" s="173" t="s">
        <v>260</v>
      </c>
      <c r="FH33" s="173" t="s">
        <v>260</v>
      </c>
      <c r="FI33" s="173" t="s">
        <v>260</v>
      </c>
      <c r="FJ33" s="173" t="s">
        <v>15</v>
      </c>
      <c r="FK33" s="173" t="s">
        <v>15</v>
      </c>
      <c r="FL33" s="173" t="s">
        <v>15</v>
      </c>
      <c r="FM33" s="785" t="s">
        <v>15</v>
      </c>
      <c r="FN33" s="785" t="s">
        <v>15</v>
      </c>
      <c r="FO33" s="785" t="s">
        <v>15</v>
      </c>
      <c r="FP33" s="785" t="s">
        <v>15</v>
      </c>
      <c r="FQ33" s="785" t="s">
        <v>15</v>
      </c>
      <c r="FR33" s="785" t="s">
        <v>15</v>
      </c>
      <c r="FS33" s="785" t="s">
        <v>15</v>
      </c>
      <c r="FT33" s="785" t="s">
        <v>15</v>
      </c>
      <c r="FU33" s="785" t="s">
        <v>15</v>
      </c>
      <c r="FV33" s="785" t="s">
        <v>15</v>
      </c>
      <c r="FW33" s="785" t="s">
        <v>15</v>
      </c>
      <c r="FX33" s="785" t="s">
        <v>15</v>
      </c>
      <c r="FY33" s="785" t="s">
        <v>301</v>
      </c>
      <c r="FZ33" s="785" t="s">
        <v>301</v>
      </c>
      <c r="GA33" s="346" t="s">
        <v>301</v>
      </c>
      <c r="GB33" s="346" t="s">
        <v>575</v>
      </c>
      <c r="GC33" s="346" t="s">
        <v>301</v>
      </c>
      <c r="GD33" s="175">
        <v>38.200000000000003</v>
      </c>
      <c r="GE33" s="756">
        <v>37.200000000000003</v>
      </c>
      <c r="GF33" s="756">
        <v>38.5</v>
      </c>
      <c r="GG33" s="756">
        <v>38.6</v>
      </c>
      <c r="GH33" s="756">
        <v>45.6</v>
      </c>
      <c r="GI33" s="756">
        <v>30.1</v>
      </c>
      <c r="GJ33" s="756">
        <v>34.799999999999997</v>
      </c>
      <c r="GK33" s="756">
        <v>42.4</v>
      </c>
      <c r="GL33" s="170" t="s">
        <v>15</v>
      </c>
      <c r="GM33" s="170">
        <v>43.438906396431967</v>
      </c>
      <c r="GN33" s="170">
        <v>38.6</v>
      </c>
      <c r="GO33" s="170">
        <v>36.6010989492231</v>
      </c>
      <c r="GP33" s="170">
        <v>34.860305420269661</v>
      </c>
      <c r="GQ33" s="756">
        <v>46.64573601740782</v>
      </c>
      <c r="GR33" s="756" t="s">
        <v>261</v>
      </c>
      <c r="GS33" s="756" t="s">
        <v>261</v>
      </c>
      <c r="GT33" s="221" t="s">
        <v>261</v>
      </c>
      <c r="GU33" s="259" t="s">
        <v>261</v>
      </c>
      <c r="GV33" s="171" t="s">
        <v>261</v>
      </c>
      <c r="GW33" s="172" t="s">
        <v>260</v>
      </c>
      <c r="GX33" s="187" t="s">
        <v>260</v>
      </c>
      <c r="GY33" s="173" t="s">
        <v>260</v>
      </c>
      <c r="GZ33" s="188" t="s">
        <v>260</v>
      </c>
      <c r="HA33" s="173" t="s">
        <v>260</v>
      </c>
      <c r="HB33" s="173" t="s">
        <v>260</v>
      </c>
      <c r="HC33" s="173" t="s">
        <v>15</v>
      </c>
      <c r="HD33" s="173" t="s">
        <v>15</v>
      </c>
      <c r="HE33" s="173" t="s">
        <v>15</v>
      </c>
      <c r="HF33" s="785" t="s">
        <v>15</v>
      </c>
      <c r="HG33" s="785" t="s">
        <v>15</v>
      </c>
      <c r="HH33" s="785" t="s">
        <v>15</v>
      </c>
      <c r="HI33" s="785" t="s">
        <v>15</v>
      </c>
      <c r="HJ33" s="785" t="s">
        <v>15</v>
      </c>
      <c r="HK33" s="785" t="s">
        <v>15</v>
      </c>
      <c r="HL33" s="785" t="s">
        <v>15</v>
      </c>
      <c r="HM33" s="785" t="s">
        <v>15</v>
      </c>
      <c r="HN33" s="785" t="s">
        <v>15</v>
      </c>
      <c r="HO33" s="785" t="s">
        <v>15</v>
      </c>
      <c r="HP33" s="785" t="s">
        <v>15</v>
      </c>
      <c r="HQ33" s="785" t="s">
        <v>15</v>
      </c>
      <c r="HR33" s="785" t="s">
        <v>301</v>
      </c>
      <c r="HS33" s="785" t="s">
        <v>78</v>
      </c>
      <c r="HT33" s="788" t="s">
        <v>301</v>
      </c>
      <c r="HU33" s="788" t="s">
        <v>78</v>
      </c>
      <c r="HV33" s="791" t="s">
        <v>301</v>
      </c>
      <c r="HZ33" s="185"/>
      <c r="IE33" s="190"/>
      <c r="IG33" s="190"/>
      <c r="IH33" s="190"/>
      <c r="II33" s="190"/>
      <c r="IJ33" s="190"/>
      <c r="IK33" s="190"/>
      <c r="IL33" s="190"/>
      <c r="IM33" s="190"/>
    </row>
    <row r="34" spans="1:247" s="189" customFormat="1" ht="9.75" customHeight="1">
      <c r="A34" s="163" t="s">
        <v>43</v>
      </c>
      <c r="B34" s="164">
        <v>6747.8680999999997</v>
      </c>
      <c r="C34" s="164">
        <v>368663.84820000001</v>
      </c>
      <c r="D34" s="165">
        <v>54.634121879175446</v>
      </c>
      <c r="E34" s="166"/>
      <c r="F34" s="170">
        <v>59.6</v>
      </c>
      <c r="G34" s="170" t="s">
        <v>15</v>
      </c>
      <c r="H34" s="170" t="s">
        <v>15</v>
      </c>
      <c r="I34" s="170" t="s">
        <v>15</v>
      </c>
      <c r="J34" s="170" t="s">
        <v>15</v>
      </c>
      <c r="K34" s="170">
        <v>50.4</v>
      </c>
      <c r="L34" s="170" t="s">
        <v>15</v>
      </c>
      <c r="M34" s="170">
        <v>46.9</v>
      </c>
      <c r="N34" s="170">
        <v>58</v>
      </c>
      <c r="O34" s="170" t="s">
        <v>15</v>
      </c>
      <c r="P34" s="170">
        <v>59.8</v>
      </c>
      <c r="Q34" s="170">
        <v>62.6</v>
      </c>
      <c r="R34" s="170">
        <v>66.400000000000006</v>
      </c>
      <c r="S34" s="170">
        <v>82.3</v>
      </c>
      <c r="T34" s="169" t="s">
        <v>261</v>
      </c>
      <c r="U34" s="756" t="s">
        <v>261</v>
      </c>
      <c r="V34" s="170" t="s">
        <v>261</v>
      </c>
      <c r="W34" s="169" t="s">
        <v>261</v>
      </c>
      <c r="X34" s="171" t="s">
        <v>261</v>
      </c>
      <c r="Y34" s="172" t="s">
        <v>260</v>
      </c>
      <c r="Z34" s="172" t="s">
        <v>260</v>
      </c>
      <c r="AA34" s="173" t="s">
        <v>260</v>
      </c>
      <c r="AB34" s="173" t="s">
        <v>260</v>
      </c>
      <c r="AC34" s="173" t="s">
        <v>260</v>
      </c>
      <c r="AD34" s="173" t="s">
        <v>260</v>
      </c>
      <c r="AE34" s="173">
        <v>82.101698973930596</v>
      </c>
      <c r="AF34" s="173" t="s">
        <v>15</v>
      </c>
      <c r="AG34" s="173" t="s">
        <v>15</v>
      </c>
      <c r="AH34" s="785" t="s">
        <v>15</v>
      </c>
      <c r="AI34" s="785">
        <v>75.228248655567327</v>
      </c>
      <c r="AJ34" s="785">
        <v>79.855814010248281</v>
      </c>
      <c r="AK34" s="785" t="s">
        <v>15</v>
      </c>
      <c r="AL34" s="785" t="s">
        <v>15</v>
      </c>
      <c r="AM34" s="785" t="s">
        <v>15</v>
      </c>
      <c r="AN34" s="785" t="s">
        <v>15</v>
      </c>
      <c r="AO34" s="785" t="s">
        <v>15</v>
      </c>
      <c r="AP34" s="785" t="s">
        <v>15</v>
      </c>
      <c r="AQ34" s="785" t="s">
        <v>15</v>
      </c>
      <c r="AR34" s="785" t="s">
        <v>15</v>
      </c>
      <c r="AS34" s="785" t="s">
        <v>15</v>
      </c>
      <c r="AT34" s="785" t="s">
        <v>78</v>
      </c>
      <c r="AU34" s="785" t="s">
        <v>301</v>
      </c>
      <c r="AV34" s="785" t="s">
        <v>301</v>
      </c>
      <c r="AW34" s="799" t="s">
        <v>15</v>
      </c>
      <c r="AX34" s="786" t="s">
        <v>301</v>
      </c>
      <c r="AY34" s="175">
        <v>38</v>
      </c>
      <c r="AZ34" s="170" t="s">
        <v>15</v>
      </c>
      <c r="BA34" s="170" t="s">
        <v>15</v>
      </c>
      <c r="BB34" s="170" t="s">
        <v>15</v>
      </c>
      <c r="BC34" s="170" t="s">
        <v>15</v>
      </c>
      <c r="BD34" s="170" t="s">
        <v>15</v>
      </c>
      <c r="BE34" s="170" t="s">
        <v>15</v>
      </c>
      <c r="BF34" s="170">
        <v>39.9</v>
      </c>
      <c r="BG34" s="170">
        <v>44</v>
      </c>
      <c r="BH34" s="170" t="s">
        <v>15</v>
      </c>
      <c r="BI34" s="170">
        <v>38.5</v>
      </c>
      <c r="BJ34" s="170">
        <v>36.6</v>
      </c>
      <c r="BK34" s="170">
        <v>50.120828038306868</v>
      </c>
      <c r="BL34" s="170" t="s">
        <v>15</v>
      </c>
      <c r="BM34" s="756" t="s">
        <v>80</v>
      </c>
      <c r="BN34" s="756" t="s">
        <v>261</v>
      </c>
      <c r="BO34" s="221" t="s">
        <v>261</v>
      </c>
      <c r="BP34" s="259" t="s">
        <v>261</v>
      </c>
      <c r="BQ34" s="171" t="s">
        <v>261</v>
      </c>
      <c r="BR34" s="172" t="s">
        <v>260</v>
      </c>
      <c r="BS34" s="172" t="s">
        <v>260</v>
      </c>
      <c r="BT34" s="173" t="s">
        <v>16</v>
      </c>
      <c r="BU34" s="173" t="s">
        <v>16</v>
      </c>
      <c r="BV34" s="173" t="s">
        <v>16</v>
      </c>
      <c r="BW34" s="173" t="s">
        <v>16</v>
      </c>
      <c r="BX34" s="173" t="s">
        <v>15</v>
      </c>
      <c r="BY34" s="173" t="s">
        <v>15</v>
      </c>
      <c r="BZ34" s="173" t="s">
        <v>15</v>
      </c>
      <c r="CA34" s="785" t="s">
        <v>15</v>
      </c>
      <c r="CB34" s="785" t="s">
        <v>16</v>
      </c>
      <c r="CC34" s="785" t="s">
        <v>16</v>
      </c>
      <c r="CD34" s="785" t="s">
        <v>16</v>
      </c>
      <c r="CE34" s="785" t="s">
        <v>16</v>
      </c>
      <c r="CF34" s="785" t="s">
        <v>16</v>
      </c>
      <c r="CG34" s="785" t="s">
        <v>15</v>
      </c>
      <c r="CH34" s="785" t="s">
        <v>15</v>
      </c>
      <c r="CI34" s="785" t="s">
        <v>15</v>
      </c>
      <c r="CJ34" s="785" t="s">
        <v>15</v>
      </c>
      <c r="CK34" s="785" t="s">
        <v>15</v>
      </c>
      <c r="CL34" s="785" t="s">
        <v>15</v>
      </c>
      <c r="CM34" s="785" t="s">
        <v>301</v>
      </c>
      <c r="CN34" s="785" t="s">
        <v>78</v>
      </c>
      <c r="CO34" s="785" t="s">
        <v>301</v>
      </c>
      <c r="CP34" s="785" t="s">
        <v>78</v>
      </c>
      <c r="CQ34" s="785" t="s">
        <v>301</v>
      </c>
      <c r="CR34" s="175">
        <v>34.4</v>
      </c>
      <c r="CS34" s="170" t="s">
        <v>15</v>
      </c>
      <c r="CT34" s="170" t="s">
        <v>15</v>
      </c>
      <c r="CU34" s="170" t="s">
        <v>15</v>
      </c>
      <c r="CV34" s="170" t="s">
        <v>15</v>
      </c>
      <c r="CW34" s="170">
        <v>35</v>
      </c>
      <c r="CX34" s="170" t="s">
        <v>15</v>
      </c>
      <c r="CY34" s="170">
        <v>38.799999999999997</v>
      </c>
      <c r="CZ34" s="170" t="s">
        <v>15</v>
      </c>
      <c r="DA34" s="170" t="s">
        <v>15</v>
      </c>
      <c r="DB34" s="170">
        <v>35.1</v>
      </c>
      <c r="DC34" s="170">
        <v>42.8</v>
      </c>
      <c r="DD34" s="170">
        <v>40.876171329173062</v>
      </c>
      <c r="DE34" s="756">
        <v>49.520006600426868</v>
      </c>
      <c r="DF34" s="756" t="s">
        <v>261</v>
      </c>
      <c r="DG34" s="756" t="s">
        <v>261</v>
      </c>
      <c r="DH34" s="221" t="s">
        <v>261</v>
      </c>
      <c r="DI34" s="259" t="s">
        <v>261</v>
      </c>
      <c r="DJ34" s="171" t="s">
        <v>261</v>
      </c>
      <c r="DK34" s="172" t="s">
        <v>260</v>
      </c>
      <c r="DL34" s="172" t="s">
        <v>260</v>
      </c>
      <c r="DM34" s="173" t="s">
        <v>260</v>
      </c>
      <c r="DN34" s="173" t="s">
        <v>260</v>
      </c>
      <c r="DO34" s="173" t="s">
        <v>260</v>
      </c>
      <c r="DP34" s="173" t="s">
        <v>260</v>
      </c>
      <c r="DQ34" s="173" t="s">
        <v>15</v>
      </c>
      <c r="DR34" s="173" t="s">
        <v>15</v>
      </c>
      <c r="DS34" s="173" t="s">
        <v>15</v>
      </c>
      <c r="DT34" s="785" t="s">
        <v>15</v>
      </c>
      <c r="DU34" s="785" t="s">
        <v>15</v>
      </c>
      <c r="DV34" s="785" t="s">
        <v>15</v>
      </c>
      <c r="DW34" s="785" t="s">
        <v>15</v>
      </c>
      <c r="DX34" s="785" t="s">
        <v>15</v>
      </c>
      <c r="DY34" s="785" t="s">
        <v>15</v>
      </c>
      <c r="DZ34" s="785" t="s">
        <v>16</v>
      </c>
      <c r="EA34" s="785" t="s">
        <v>15</v>
      </c>
      <c r="EB34" s="785" t="s">
        <v>15</v>
      </c>
      <c r="EC34" s="785" t="s">
        <v>15</v>
      </c>
      <c r="ED34" s="785" t="s">
        <v>15</v>
      </c>
      <c r="EE34" s="785" t="s">
        <v>15</v>
      </c>
      <c r="EF34" s="785" t="s">
        <v>78</v>
      </c>
      <c r="EG34" s="785" t="s">
        <v>301</v>
      </c>
      <c r="EH34" s="346" t="s">
        <v>301</v>
      </c>
      <c r="EI34" s="346" t="s">
        <v>78</v>
      </c>
      <c r="EJ34" s="346" t="s">
        <v>301</v>
      </c>
      <c r="EK34" s="175">
        <v>51.6</v>
      </c>
      <c r="EL34" s="756" t="s">
        <v>15</v>
      </c>
      <c r="EM34" s="756" t="s">
        <v>15</v>
      </c>
      <c r="EN34" s="756" t="s">
        <v>15</v>
      </c>
      <c r="EO34" s="756">
        <v>38.9</v>
      </c>
      <c r="EP34" s="756">
        <v>43.2</v>
      </c>
      <c r="EQ34" s="756" t="s">
        <v>15</v>
      </c>
      <c r="ER34" s="756">
        <v>45.4</v>
      </c>
      <c r="ES34" s="170">
        <v>45.7</v>
      </c>
      <c r="ET34" s="170" t="s">
        <v>15</v>
      </c>
      <c r="EU34" s="170">
        <v>51.264628751303434</v>
      </c>
      <c r="EV34" s="170">
        <v>59.7</v>
      </c>
      <c r="EW34" s="170">
        <v>59.398783111942109</v>
      </c>
      <c r="EX34" s="756">
        <v>67.087633162711796</v>
      </c>
      <c r="EY34" s="756" t="s">
        <v>261</v>
      </c>
      <c r="EZ34" s="756" t="s">
        <v>261</v>
      </c>
      <c r="FA34" s="221" t="s">
        <v>261</v>
      </c>
      <c r="FB34" s="259" t="s">
        <v>261</v>
      </c>
      <c r="FC34" s="171" t="s">
        <v>261</v>
      </c>
      <c r="FD34" s="172" t="s">
        <v>260</v>
      </c>
      <c r="FE34" s="172" t="s">
        <v>260</v>
      </c>
      <c r="FF34" s="173" t="s">
        <v>260</v>
      </c>
      <c r="FG34" s="173" t="s">
        <v>260</v>
      </c>
      <c r="FH34" s="173" t="s">
        <v>260</v>
      </c>
      <c r="FI34" s="173" t="s">
        <v>260</v>
      </c>
      <c r="FJ34" s="173" t="s">
        <v>15</v>
      </c>
      <c r="FK34" s="173" t="s">
        <v>15</v>
      </c>
      <c r="FL34" s="173" t="s">
        <v>15</v>
      </c>
      <c r="FM34" s="785" t="s">
        <v>15</v>
      </c>
      <c r="FN34" s="785">
        <v>76.007557859920723</v>
      </c>
      <c r="FO34" s="785">
        <v>82.434824294865507</v>
      </c>
      <c r="FP34" s="785" t="s">
        <v>15</v>
      </c>
      <c r="FQ34" s="785" t="s">
        <v>15</v>
      </c>
      <c r="FR34" s="785" t="s">
        <v>15</v>
      </c>
      <c r="FS34" s="785" t="s">
        <v>15</v>
      </c>
      <c r="FT34" s="785" t="s">
        <v>15</v>
      </c>
      <c r="FU34" s="785" t="s">
        <v>15</v>
      </c>
      <c r="FV34" s="785" t="s">
        <v>15</v>
      </c>
      <c r="FW34" s="785" t="s">
        <v>15</v>
      </c>
      <c r="FX34" s="785" t="s">
        <v>15</v>
      </c>
      <c r="FY34" s="785" t="s">
        <v>78</v>
      </c>
      <c r="FZ34" s="785" t="s">
        <v>301</v>
      </c>
      <c r="GA34" s="346" t="s">
        <v>301</v>
      </c>
      <c r="GB34" s="346" t="s">
        <v>575</v>
      </c>
      <c r="GC34" s="346" t="s">
        <v>301</v>
      </c>
      <c r="GD34" s="175">
        <v>36.4</v>
      </c>
      <c r="GE34" s="756" t="s">
        <v>15</v>
      </c>
      <c r="GF34" s="756" t="s">
        <v>15</v>
      </c>
      <c r="GG34" s="756" t="s">
        <v>15</v>
      </c>
      <c r="GH34" s="756">
        <v>44.9</v>
      </c>
      <c r="GI34" s="756">
        <v>26.9</v>
      </c>
      <c r="GJ34" s="756" t="s">
        <v>15</v>
      </c>
      <c r="GK34" s="756">
        <v>31.4</v>
      </c>
      <c r="GL34" s="170">
        <v>45.1</v>
      </c>
      <c r="GM34" s="170" t="s">
        <v>15</v>
      </c>
      <c r="GN34" s="170">
        <v>32.700000000000003</v>
      </c>
      <c r="GO34" s="170">
        <v>31.800954824734809</v>
      </c>
      <c r="GP34" s="170">
        <v>35.75928177781244</v>
      </c>
      <c r="GQ34" s="756">
        <v>49.38988559636303</v>
      </c>
      <c r="GR34" s="756" t="s">
        <v>261</v>
      </c>
      <c r="GS34" s="756" t="s">
        <v>261</v>
      </c>
      <c r="GT34" s="221" t="s">
        <v>261</v>
      </c>
      <c r="GU34" s="259" t="s">
        <v>261</v>
      </c>
      <c r="GV34" s="171" t="s">
        <v>261</v>
      </c>
      <c r="GW34" s="172" t="s">
        <v>260</v>
      </c>
      <c r="GX34" s="187" t="s">
        <v>260</v>
      </c>
      <c r="GY34" s="173" t="s">
        <v>260</v>
      </c>
      <c r="GZ34" s="188" t="s">
        <v>260</v>
      </c>
      <c r="HA34" s="173" t="s">
        <v>260</v>
      </c>
      <c r="HB34" s="173" t="s">
        <v>260</v>
      </c>
      <c r="HC34" s="173" t="s">
        <v>15</v>
      </c>
      <c r="HD34" s="173" t="s">
        <v>15</v>
      </c>
      <c r="HE34" s="173" t="s">
        <v>15</v>
      </c>
      <c r="HF34" s="785" t="s">
        <v>15</v>
      </c>
      <c r="HG34" s="785" t="s">
        <v>15</v>
      </c>
      <c r="HH34" s="785" t="s">
        <v>15</v>
      </c>
      <c r="HI34" s="785" t="s">
        <v>15</v>
      </c>
      <c r="HJ34" s="785" t="s">
        <v>15</v>
      </c>
      <c r="HK34" s="785" t="s">
        <v>15</v>
      </c>
      <c r="HL34" s="785" t="s">
        <v>15</v>
      </c>
      <c r="HM34" s="785" t="s">
        <v>15</v>
      </c>
      <c r="HN34" s="785" t="s">
        <v>15</v>
      </c>
      <c r="HO34" s="785" t="s">
        <v>15</v>
      </c>
      <c r="HP34" s="785" t="s">
        <v>15</v>
      </c>
      <c r="HQ34" s="785" t="s">
        <v>15</v>
      </c>
      <c r="HR34" s="785" t="s">
        <v>301</v>
      </c>
      <c r="HS34" s="785" t="s">
        <v>301</v>
      </c>
      <c r="HT34" s="788" t="s">
        <v>301</v>
      </c>
      <c r="HU34" s="788" t="s">
        <v>301</v>
      </c>
      <c r="HV34" s="791" t="s">
        <v>301</v>
      </c>
      <c r="HZ34" s="185"/>
      <c r="IE34" s="190"/>
      <c r="IG34" s="190"/>
      <c r="IH34" s="190"/>
      <c r="II34" s="190"/>
      <c r="IJ34" s="190"/>
      <c r="IK34" s="190"/>
      <c r="IL34" s="190"/>
      <c r="IM34" s="190"/>
    </row>
    <row r="35" spans="1:247" s="189" customFormat="1" ht="9.75" customHeight="1">
      <c r="A35" s="163" t="s">
        <v>44</v>
      </c>
      <c r="B35" s="164">
        <v>3543.6670999999997</v>
      </c>
      <c r="C35" s="164">
        <v>118964.0588</v>
      </c>
      <c r="D35" s="165">
        <v>33.570890109852591</v>
      </c>
      <c r="E35" s="166"/>
      <c r="F35" s="170">
        <v>47.4</v>
      </c>
      <c r="G35" s="170">
        <v>50.5</v>
      </c>
      <c r="H35" s="170">
        <v>46</v>
      </c>
      <c r="I35" s="170">
        <v>46.9</v>
      </c>
      <c r="J35" s="170"/>
      <c r="K35" s="170">
        <v>45.2</v>
      </c>
      <c r="L35" s="170">
        <v>51.8</v>
      </c>
      <c r="M35" s="170">
        <v>50.3</v>
      </c>
      <c r="N35" s="170" t="s">
        <v>15</v>
      </c>
      <c r="O35" s="170">
        <v>59.168109361343781</v>
      </c>
      <c r="P35" s="170">
        <v>61</v>
      </c>
      <c r="Q35" s="170">
        <v>53.8</v>
      </c>
      <c r="R35" s="170">
        <v>57.9</v>
      </c>
      <c r="S35" s="170">
        <v>50.6</v>
      </c>
      <c r="T35" s="169" t="s">
        <v>261</v>
      </c>
      <c r="U35" s="756" t="s">
        <v>261</v>
      </c>
      <c r="V35" s="170" t="s">
        <v>261</v>
      </c>
      <c r="W35" s="169" t="s">
        <v>261</v>
      </c>
      <c r="X35" s="171" t="s">
        <v>261</v>
      </c>
      <c r="Y35" s="172" t="s">
        <v>260</v>
      </c>
      <c r="Z35" s="172" t="s">
        <v>260</v>
      </c>
      <c r="AA35" s="173" t="s">
        <v>260</v>
      </c>
      <c r="AB35" s="173" t="s">
        <v>260</v>
      </c>
      <c r="AC35" s="173" t="s">
        <v>260</v>
      </c>
      <c r="AD35" s="173" t="s">
        <v>260</v>
      </c>
      <c r="AE35" s="173" t="s">
        <v>15</v>
      </c>
      <c r="AF35" s="173" t="s">
        <v>15</v>
      </c>
      <c r="AG35" s="173" t="s">
        <v>15</v>
      </c>
      <c r="AH35" s="785" t="s">
        <v>15</v>
      </c>
      <c r="AI35" s="785" t="s">
        <v>15</v>
      </c>
      <c r="AJ35" s="785" t="s">
        <v>15</v>
      </c>
      <c r="AK35" s="785" t="s">
        <v>15</v>
      </c>
      <c r="AL35" s="785" t="s">
        <v>15</v>
      </c>
      <c r="AM35" s="785" t="s">
        <v>15</v>
      </c>
      <c r="AN35" s="785" t="s">
        <v>15</v>
      </c>
      <c r="AO35" s="785" t="s">
        <v>15</v>
      </c>
      <c r="AP35" s="785" t="s">
        <v>16</v>
      </c>
      <c r="AQ35" s="785" t="s">
        <v>15</v>
      </c>
      <c r="AR35" s="785" t="s">
        <v>15</v>
      </c>
      <c r="AS35" s="785" t="s">
        <v>15</v>
      </c>
      <c r="AT35" s="785" t="s">
        <v>301</v>
      </c>
      <c r="AU35" s="785" t="s">
        <v>78</v>
      </c>
      <c r="AV35" s="785" t="s">
        <v>301</v>
      </c>
      <c r="AW35" s="799" t="s">
        <v>15</v>
      </c>
      <c r="AX35" s="785" t="s">
        <v>78</v>
      </c>
      <c r="AY35" s="175">
        <v>40.5</v>
      </c>
      <c r="AZ35" s="170">
        <v>40.200000000000003</v>
      </c>
      <c r="BA35" s="170">
        <v>35.700000000000003</v>
      </c>
      <c r="BB35" s="170">
        <v>39.5</v>
      </c>
      <c r="BC35" s="170">
        <v>45.4</v>
      </c>
      <c r="BD35" s="170">
        <v>36.700000000000003</v>
      </c>
      <c r="BE35" s="170">
        <v>44.9</v>
      </c>
      <c r="BF35" s="170">
        <v>44.7</v>
      </c>
      <c r="BG35" s="170" t="s">
        <v>15</v>
      </c>
      <c r="BH35" s="170">
        <v>46.704198122970162</v>
      </c>
      <c r="BI35" s="170">
        <v>47.3</v>
      </c>
      <c r="BJ35" s="170">
        <v>41.5</v>
      </c>
      <c r="BK35" s="170">
        <v>46.619372985730557</v>
      </c>
      <c r="BL35" s="170" t="s">
        <v>79</v>
      </c>
      <c r="BM35" s="756" t="s">
        <v>78</v>
      </c>
      <c r="BN35" s="756" t="s">
        <v>78</v>
      </c>
      <c r="BO35" s="221" t="s">
        <v>78</v>
      </c>
      <c r="BP35" s="259" t="s">
        <v>79</v>
      </c>
      <c r="BQ35" s="171" t="s">
        <v>78</v>
      </c>
      <c r="BR35" s="172" t="s">
        <v>16</v>
      </c>
      <c r="BS35" s="172" t="s">
        <v>16</v>
      </c>
      <c r="BT35" s="173" t="s">
        <v>260</v>
      </c>
      <c r="BU35" s="173" t="s">
        <v>260</v>
      </c>
      <c r="BV35" s="173" t="s">
        <v>260</v>
      </c>
      <c r="BW35" s="173" t="s">
        <v>260</v>
      </c>
      <c r="BX35" s="173" t="s">
        <v>15</v>
      </c>
      <c r="BY35" s="173" t="s">
        <v>15</v>
      </c>
      <c r="BZ35" s="173" t="s">
        <v>15</v>
      </c>
      <c r="CA35" s="785" t="s">
        <v>15</v>
      </c>
      <c r="CB35" s="785" t="s">
        <v>16</v>
      </c>
      <c r="CC35" s="785" t="s">
        <v>16</v>
      </c>
      <c r="CD35" s="785" t="s">
        <v>16</v>
      </c>
      <c r="CE35" s="785" t="s">
        <v>16</v>
      </c>
      <c r="CF35" s="785" t="s">
        <v>16</v>
      </c>
      <c r="CG35" s="785" t="s">
        <v>15</v>
      </c>
      <c r="CH35" s="785" t="s">
        <v>15</v>
      </c>
      <c r="CI35" s="785" t="s">
        <v>16</v>
      </c>
      <c r="CJ35" s="785" t="s">
        <v>15</v>
      </c>
      <c r="CK35" s="785" t="s">
        <v>16</v>
      </c>
      <c r="CL35" s="785" t="s">
        <v>15</v>
      </c>
      <c r="CM35" s="785" t="s">
        <v>301</v>
      </c>
      <c r="CN35" s="785" t="s">
        <v>78</v>
      </c>
      <c r="CO35" s="785" t="s">
        <v>78</v>
      </c>
      <c r="CP35" s="785" t="s">
        <v>78</v>
      </c>
      <c r="CQ35" s="791" t="s">
        <v>78</v>
      </c>
      <c r="CR35" s="175">
        <v>38.4</v>
      </c>
      <c r="CS35" s="170">
        <v>39.6</v>
      </c>
      <c r="CT35" s="170">
        <v>41.8</v>
      </c>
      <c r="CU35" s="170">
        <v>35.799999999999997</v>
      </c>
      <c r="CV35" s="170">
        <v>42.3</v>
      </c>
      <c r="CW35" s="170">
        <v>34.200000000000003</v>
      </c>
      <c r="CX35" s="170">
        <v>42.2</v>
      </c>
      <c r="CY35" s="170">
        <v>42.3</v>
      </c>
      <c r="CZ35" s="170" t="s">
        <v>15</v>
      </c>
      <c r="DA35" s="170">
        <v>38.923192968756446</v>
      </c>
      <c r="DB35" s="170">
        <v>37.799999999999997</v>
      </c>
      <c r="DC35" s="170">
        <v>49.4</v>
      </c>
      <c r="DD35" s="170">
        <v>44.873840896818365</v>
      </c>
      <c r="DE35" s="756">
        <v>41.912473224134168</v>
      </c>
      <c r="DF35" s="756" t="s">
        <v>261</v>
      </c>
      <c r="DG35" s="756" t="s">
        <v>261</v>
      </c>
      <c r="DH35" s="221" t="s">
        <v>261</v>
      </c>
      <c r="DI35" s="259" t="s">
        <v>261</v>
      </c>
      <c r="DJ35" s="171" t="s">
        <v>261</v>
      </c>
      <c r="DK35" s="172" t="s">
        <v>260</v>
      </c>
      <c r="DL35" s="172" t="s">
        <v>260</v>
      </c>
      <c r="DM35" s="173" t="s">
        <v>260</v>
      </c>
      <c r="DN35" s="173" t="s">
        <v>260</v>
      </c>
      <c r="DO35" s="173" t="s">
        <v>260</v>
      </c>
      <c r="DP35" s="173" t="s">
        <v>260</v>
      </c>
      <c r="DQ35" s="173" t="s">
        <v>15</v>
      </c>
      <c r="DR35" s="173" t="s">
        <v>15</v>
      </c>
      <c r="DS35" s="173" t="s">
        <v>15</v>
      </c>
      <c r="DT35" s="785" t="s">
        <v>15</v>
      </c>
      <c r="DU35" s="785" t="s">
        <v>15</v>
      </c>
      <c r="DV35" s="785" t="s">
        <v>15</v>
      </c>
      <c r="DW35" s="785" t="s">
        <v>15</v>
      </c>
      <c r="DX35" s="785" t="s">
        <v>15</v>
      </c>
      <c r="DY35" s="785" t="s">
        <v>15</v>
      </c>
      <c r="DZ35" s="785" t="s">
        <v>15</v>
      </c>
      <c r="EA35" s="785" t="s">
        <v>15</v>
      </c>
      <c r="EB35" s="785" t="s">
        <v>16</v>
      </c>
      <c r="EC35" s="785" t="s">
        <v>15</v>
      </c>
      <c r="ED35" s="785" t="s">
        <v>15</v>
      </c>
      <c r="EE35" s="785" t="s">
        <v>15</v>
      </c>
      <c r="EF35" s="785" t="s">
        <v>301</v>
      </c>
      <c r="EG35" s="785" t="s">
        <v>301</v>
      </c>
      <c r="EH35" s="346" t="s">
        <v>301</v>
      </c>
      <c r="EI35" s="346" t="s">
        <v>78</v>
      </c>
      <c r="EJ35" s="346" t="s">
        <v>301</v>
      </c>
      <c r="EK35" s="175">
        <v>47.8</v>
      </c>
      <c r="EL35" s="756">
        <v>42.8</v>
      </c>
      <c r="EM35" s="756">
        <v>45.3</v>
      </c>
      <c r="EN35" s="756">
        <v>42.2</v>
      </c>
      <c r="EO35" s="756">
        <v>46</v>
      </c>
      <c r="EP35" s="756">
        <v>44</v>
      </c>
      <c r="EQ35" s="756">
        <v>48.9</v>
      </c>
      <c r="ER35" s="756">
        <v>43.2</v>
      </c>
      <c r="ES35" s="170" t="s">
        <v>15</v>
      </c>
      <c r="ET35" s="170">
        <v>45.970544254395776</v>
      </c>
      <c r="EU35" s="170">
        <v>47.06752464300957</v>
      </c>
      <c r="EV35" s="170">
        <v>57.8</v>
      </c>
      <c r="EW35" s="170">
        <v>51.49894495395656</v>
      </c>
      <c r="EX35" s="756">
        <v>51.605871663624463</v>
      </c>
      <c r="EY35" s="756" t="s">
        <v>261</v>
      </c>
      <c r="EZ35" s="756" t="s">
        <v>261</v>
      </c>
      <c r="FA35" s="221" t="s">
        <v>261</v>
      </c>
      <c r="FB35" s="259" t="s">
        <v>261</v>
      </c>
      <c r="FC35" s="171" t="s">
        <v>261</v>
      </c>
      <c r="FD35" s="172" t="s">
        <v>260</v>
      </c>
      <c r="FE35" s="172" t="s">
        <v>260</v>
      </c>
      <c r="FF35" s="173" t="s">
        <v>260</v>
      </c>
      <c r="FG35" s="173" t="s">
        <v>260</v>
      </c>
      <c r="FH35" s="173" t="s">
        <v>260</v>
      </c>
      <c r="FI35" s="173" t="s">
        <v>260</v>
      </c>
      <c r="FJ35" s="173" t="s">
        <v>15</v>
      </c>
      <c r="FK35" s="173" t="s">
        <v>15</v>
      </c>
      <c r="FL35" s="173" t="s">
        <v>15</v>
      </c>
      <c r="FM35" s="785" t="s">
        <v>15</v>
      </c>
      <c r="FN35" s="785" t="s">
        <v>15</v>
      </c>
      <c r="FO35" s="785" t="s">
        <v>15</v>
      </c>
      <c r="FP35" s="785" t="s">
        <v>15</v>
      </c>
      <c r="FQ35" s="785" t="s">
        <v>15</v>
      </c>
      <c r="FR35" s="785" t="s">
        <v>15</v>
      </c>
      <c r="FS35" s="785" t="s">
        <v>15</v>
      </c>
      <c r="FT35" s="785" t="s">
        <v>15</v>
      </c>
      <c r="FU35" s="785" t="s">
        <v>16</v>
      </c>
      <c r="FV35" s="785" t="s">
        <v>15</v>
      </c>
      <c r="FW35" s="785" t="s">
        <v>15</v>
      </c>
      <c r="FX35" s="785" t="s">
        <v>15</v>
      </c>
      <c r="FY35" s="785" t="s">
        <v>301</v>
      </c>
      <c r="FZ35" s="785" t="s">
        <v>78</v>
      </c>
      <c r="GA35" s="346" t="s">
        <v>301</v>
      </c>
      <c r="GB35" s="346" t="s">
        <v>575</v>
      </c>
      <c r="GC35" s="346" t="s">
        <v>301</v>
      </c>
      <c r="GD35" s="175">
        <v>38.200000000000003</v>
      </c>
      <c r="GE35" s="756">
        <v>37.200000000000003</v>
      </c>
      <c r="GF35" s="756">
        <v>38.5</v>
      </c>
      <c r="GG35" s="756">
        <v>38.6</v>
      </c>
      <c r="GH35" s="756">
        <v>45.6</v>
      </c>
      <c r="GI35" s="756">
        <v>30.1</v>
      </c>
      <c r="GJ35" s="756">
        <v>34.799999999999997</v>
      </c>
      <c r="GK35" s="756">
        <v>42.4</v>
      </c>
      <c r="GL35" s="170" t="s">
        <v>15</v>
      </c>
      <c r="GM35" s="170">
        <v>43.338816750357253</v>
      </c>
      <c r="GN35" s="170">
        <v>38.6</v>
      </c>
      <c r="GO35" s="170">
        <v>36.601098949223093</v>
      </c>
      <c r="GP35" s="170">
        <v>34.860305420269661</v>
      </c>
      <c r="GQ35" s="756">
        <v>41.462876459918057</v>
      </c>
      <c r="GR35" s="756" t="s">
        <v>261</v>
      </c>
      <c r="GS35" s="756" t="s">
        <v>261</v>
      </c>
      <c r="GT35" s="221" t="s">
        <v>261</v>
      </c>
      <c r="GU35" s="259" t="s">
        <v>261</v>
      </c>
      <c r="GV35" s="171" t="s">
        <v>261</v>
      </c>
      <c r="GW35" s="172" t="s">
        <v>260</v>
      </c>
      <c r="GX35" s="187" t="s">
        <v>260</v>
      </c>
      <c r="GY35" s="173" t="s">
        <v>260</v>
      </c>
      <c r="GZ35" s="188" t="s">
        <v>260</v>
      </c>
      <c r="HA35" s="173" t="s">
        <v>260</v>
      </c>
      <c r="HB35" s="173" t="s">
        <v>260</v>
      </c>
      <c r="HC35" s="173" t="s">
        <v>15</v>
      </c>
      <c r="HD35" s="173" t="s">
        <v>15</v>
      </c>
      <c r="HE35" s="173" t="s">
        <v>15</v>
      </c>
      <c r="HF35" s="785" t="s">
        <v>15</v>
      </c>
      <c r="HG35" s="785" t="s">
        <v>15</v>
      </c>
      <c r="HH35" s="785" t="s">
        <v>15</v>
      </c>
      <c r="HI35" s="785" t="s">
        <v>15</v>
      </c>
      <c r="HJ35" s="785" t="s">
        <v>15</v>
      </c>
      <c r="HK35" s="785" t="s">
        <v>15</v>
      </c>
      <c r="HL35" s="785" t="s">
        <v>15</v>
      </c>
      <c r="HM35" s="785" t="s">
        <v>15</v>
      </c>
      <c r="HN35" s="785" t="s">
        <v>16</v>
      </c>
      <c r="HO35" s="785" t="s">
        <v>15</v>
      </c>
      <c r="HP35" s="785" t="s">
        <v>15</v>
      </c>
      <c r="HQ35" s="785" t="s">
        <v>15</v>
      </c>
      <c r="HR35" s="785" t="s">
        <v>301</v>
      </c>
      <c r="HS35" s="785" t="s">
        <v>78</v>
      </c>
      <c r="HT35" s="788" t="s">
        <v>301</v>
      </c>
      <c r="HU35" s="788" t="s">
        <v>301</v>
      </c>
      <c r="HV35" s="791" t="s">
        <v>78</v>
      </c>
      <c r="HZ35" s="185"/>
      <c r="IE35" s="190"/>
      <c r="IG35" s="190"/>
      <c r="IH35" s="190"/>
      <c r="II35" s="190"/>
      <c r="IJ35" s="190"/>
      <c r="IK35" s="190"/>
      <c r="IL35" s="190"/>
      <c r="IM35" s="190"/>
    </row>
    <row r="36" spans="1:247" s="189" customFormat="1" ht="9.75" customHeight="1">
      <c r="A36" s="163" t="s">
        <v>45</v>
      </c>
      <c r="B36" s="164">
        <v>4191.223</v>
      </c>
      <c r="C36" s="164">
        <v>185002.06660000002</v>
      </c>
      <c r="D36" s="165">
        <v>44.140353925333969</v>
      </c>
      <c r="E36" s="166"/>
      <c r="F36" s="170">
        <v>47.5</v>
      </c>
      <c r="G36" s="170">
        <v>47.5</v>
      </c>
      <c r="H36" s="170">
        <v>53</v>
      </c>
      <c r="I36" s="170">
        <v>55.9</v>
      </c>
      <c r="J36" s="170">
        <v>51.2</v>
      </c>
      <c r="K36" s="170">
        <v>52.4</v>
      </c>
      <c r="L36" s="170">
        <v>63.8</v>
      </c>
      <c r="M36" s="170">
        <v>56.7</v>
      </c>
      <c r="N36" s="170">
        <v>72.5</v>
      </c>
      <c r="O36" s="170">
        <v>62.866116196427768</v>
      </c>
      <c r="P36" s="170">
        <v>61.9</v>
      </c>
      <c r="Q36" s="170">
        <v>60.5</v>
      </c>
      <c r="R36" s="170">
        <v>62</v>
      </c>
      <c r="S36" s="170">
        <v>72.900000000000006</v>
      </c>
      <c r="T36" s="169">
        <v>66.073180433125486</v>
      </c>
      <c r="U36" s="756" t="s">
        <v>261</v>
      </c>
      <c r="V36" s="170" t="s">
        <v>261</v>
      </c>
      <c r="W36" s="169">
        <v>74.716538792297655</v>
      </c>
      <c r="X36" s="171">
        <v>77.3411820197108</v>
      </c>
      <c r="Y36" s="172">
        <v>80.735867100047841</v>
      </c>
      <c r="Z36" s="172">
        <v>68.855068839862909</v>
      </c>
      <c r="AA36" s="173">
        <v>79.268830159160785</v>
      </c>
      <c r="AB36" s="173">
        <v>68.142371862368364</v>
      </c>
      <c r="AC36" s="173">
        <v>77.936961040697014</v>
      </c>
      <c r="AD36" s="173">
        <v>68.597132048898615</v>
      </c>
      <c r="AE36" s="173" t="s">
        <v>15</v>
      </c>
      <c r="AF36" s="173">
        <v>76.474998533309488</v>
      </c>
      <c r="AG36" s="173">
        <v>78.185878721888869</v>
      </c>
      <c r="AH36" s="785">
        <v>75.613162399251635</v>
      </c>
      <c r="AI36" s="785">
        <v>69.267875874349969</v>
      </c>
      <c r="AJ36" s="785">
        <v>87.301133506198084</v>
      </c>
      <c r="AK36" s="785" t="s">
        <v>15</v>
      </c>
      <c r="AL36" s="785">
        <v>74.983569319886186</v>
      </c>
      <c r="AM36" s="785">
        <v>77.535301454069625</v>
      </c>
      <c r="AN36" s="785">
        <v>80.731919325316653</v>
      </c>
      <c r="AO36" s="785">
        <v>89.963283185053498</v>
      </c>
      <c r="AP36" s="785">
        <v>86.644125538492233</v>
      </c>
      <c r="AQ36" s="785">
        <v>88.386546142385058</v>
      </c>
      <c r="AR36" s="785" t="s">
        <v>15</v>
      </c>
      <c r="AS36" s="785" t="s">
        <v>15</v>
      </c>
      <c r="AT36" s="785" t="s">
        <v>301</v>
      </c>
      <c r="AU36" s="785" t="s">
        <v>301</v>
      </c>
      <c r="AV36" s="785" t="s">
        <v>301</v>
      </c>
      <c r="AW36" s="799" t="s">
        <v>15</v>
      </c>
      <c r="AX36" s="786" t="s">
        <v>301</v>
      </c>
      <c r="AY36" s="175">
        <v>34.4</v>
      </c>
      <c r="AZ36" s="170" t="s">
        <v>15</v>
      </c>
      <c r="BA36" s="170">
        <v>34.1</v>
      </c>
      <c r="BB36" s="170">
        <v>39.700000000000003</v>
      </c>
      <c r="BC36" s="170">
        <v>45.3</v>
      </c>
      <c r="BD36" s="170">
        <v>37.6</v>
      </c>
      <c r="BE36" s="170" t="s">
        <v>15</v>
      </c>
      <c r="BF36" s="170">
        <v>46.7</v>
      </c>
      <c r="BG36" s="170">
        <v>51.9</v>
      </c>
      <c r="BH36" s="170">
        <v>55.004944256174717</v>
      </c>
      <c r="BI36" s="170" t="s">
        <v>15</v>
      </c>
      <c r="BJ36" s="170" t="s">
        <v>15</v>
      </c>
      <c r="BK36" s="170" t="s">
        <v>15</v>
      </c>
      <c r="BL36" s="170">
        <v>53.9</v>
      </c>
      <c r="BM36" s="756" t="s">
        <v>80</v>
      </c>
      <c r="BN36" s="756" t="s">
        <v>261</v>
      </c>
      <c r="BO36" s="221" t="s">
        <v>261</v>
      </c>
      <c r="BP36" s="259" t="s">
        <v>261</v>
      </c>
      <c r="BQ36" s="171" t="s">
        <v>261</v>
      </c>
      <c r="BR36" s="172" t="s">
        <v>260</v>
      </c>
      <c r="BS36" s="172" t="s">
        <v>260</v>
      </c>
      <c r="BT36" s="173" t="s">
        <v>260</v>
      </c>
      <c r="BU36" s="173" t="s">
        <v>260</v>
      </c>
      <c r="BV36" s="173" t="s">
        <v>260</v>
      </c>
      <c r="BW36" s="173" t="s">
        <v>260</v>
      </c>
      <c r="BX36" s="173" t="s">
        <v>15</v>
      </c>
      <c r="BY36" s="173" t="s">
        <v>15</v>
      </c>
      <c r="BZ36" s="173" t="s">
        <v>15</v>
      </c>
      <c r="CA36" s="785" t="s">
        <v>15</v>
      </c>
      <c r="CB36" s="785" t="s">
        <v>16</v>
      </c>
      <c r="CC36" s="785" t="s">
        <v>16</v>
      </c>
      <c r="CD36" s="785" t="s">
        <v>16</v>
      </c>
      <c r="CE36" s="785" t="s">
        <v>16</v>
      </c>
      <c r="CF36" s="785" t="s">
        <v>16</v>
      </c>
      <c r="CG36" s="785">
        <v>69.208019845764639</v>
      </c>
      <c r="CH36" s="785">
        <v>53.070053789828819</v>
      </c>
      <c r="CI36" s="785" t="s">
        <v>16</v>
      </c>
      <c r="CJ36" s="785">
        <v>53.838251646246455</v>
      </c>
      <c r="CK36" s="785" t="s">
        <v>15</v>
      </c>
      <c r="CL36" s="785" t="s">
        <v>15</v>
      </c>
      <c r="CM36" s="785" t="s">
        <v>78</v>
      </c>
      <c r="CN36" s="785" t="s">
        <v>78</v>
      </c>
      <c r="CO36" s="785" t="s">
        <v>301</v>
      </c>
      <c r="CP36" s="785" t="s">
        <v>574</v>
      </c>
      <c r="CQ36" s="785" t="s">
        <v>301</v>
      </c>
      <c r="CR36" s="175">
        <v>36.9</v>
      </c>
      <c r="CS36" s="170">
        <v>35.1</v>
      </c>
      <c r="CT36" s="170">
        <v>44.8</v>
      </c>
      <c r="CU36" s="170">
        <v>37.6</v>
      </c>
      <c r="CV36" s="170">
        <v>43.4</v>
      </c>
      <c r="CW36" s="170">
        <v>36.5</v>
      </c>
      <c r="CX36" s="170">
        <v>47.1</v>
      </c>
      <c r="CY36" s="170">
        <v>46.1</v>
      </c>
      <c r="CZ36" s="170">
        <v>48</v>
      </c>
      <c r="DA36" s="170">
        <v>40.424087299171234</v>
      </c>
      <c r="DB36" s="170">
        <v>45.7</v>
      </c>
      <c r="DC36" s="170">
        <v>56.2</v>
      </c>
      <c r="DD36" s="170">
        <v>47.572267854978918</v>
      </c>
      <c r="DE36" s="756">
        <v>45.089151287892513</v>
      </c>
      <c r="DF36" s="756">
        <v>50.96567919408011</v>
      </c>
      <c r="DG36" s="756" t="s">
        <v>261</v>
      </c>
      <c r="DH36" s="221" t="s">
        <v>261</v>
      </c>
      <c r="DI36" s="259" t="s">
        <v>261</v>
      </c>
      <c r="DJ36" s="171">
        <v>53.537560969955656</v>
      </c>
      <c r="DK36" s="172">
        <v>58.748767995313393</v>
      </c>
      <c r="DL36" s="172">
        <v>50.555555743859315</v>
      </c>
      <c r="DM36" s="173">
        <v>64.441794657343536</v>
      </c>
      <c r="DN36" s="173" t="s">
        <v>260</v>
      </c>
      <c r="DO36" s="173">
        <v>62.930009420359433</v>
      </c>
      <c r="DP36" s="173" t="s">
        <v>260</v>
      </c>
      <c r="DQ36" s="173" t="s">
        <v>15</v>
      </c>
      <c r="DR36" s="173" t="s">
        <v>15</v>
      </c>
      <c r="DS36" s="173" t="s">
        <v>15</v>
      </c>
      <c r="DT36" s="785" t="s">
        <v>15</v>
      </c>
      <c r="DU36" s="785" t="s">
        <v>15</v>
      </c>
      <c r="DV36" s="785" t="s">
        <v>15</v>
      </c>
      <c r="DW36" s="785" t="s">
        <v>15</v>
      </c>
      <c r="DX36" s="785">
        <v>51.24225878175131</v>
      </c>
      <c r="DY36" s="785">
        <v>58.314052621552555</v>
      </c>
      <c r="DZ36" s="785">
        <v>68.877096527516812</v>
      </c>
      <c r="EA36" s="785">
        <v>80.274082270040722</v>
      </c>
      <c r="EB36" s="785">
        <v>73.391226423254366</v>
      </c>
      <c r="EC36" s="785">
        <v>80.429975158817712</v>
      </c>
      <c r="ED36" s="785" t="s">
        <v>15</v>
      </c>
      <c r="EE36" s="785" t="s">
        <v>15</v>
      </c>
      <c r="EF36" s="785" t="s">
        <v>301</v>
      </c>
      <c r="EG36" s="785" t="s">
        <v>301</v>
      </c>
      <c r="EH36" s="346" t="s">
        <v>301</v>
      </c>
      <c r="EI36" s="346" t="s">
        <v>575</v>
      </c>
      <c r="EJ36" s="346" t="s">
        <v>301</v>
      </c>
      <c r="EK36" s="175">
        <v>46.7</v>
      </c>
      <c r="EL36" s="756">
        <v>43.5</v>
      </c>
      <c r="EM36" s="756">
        <v>56</v>
      </c>
      <c r="EN36" s="756">
        <v>48.5</v>
      </c>
      <c r="EO36" s="756">
        <v>40.6</v>
      </c>
      <c r="EP36" s="756">
        <v>51.2</v>
      </c>
      <c r="EQ36" s="756">
        <v>57.7</v>
      </c>
      <c r="ER36" s="756">
        <v>48.6</v>
      </c>
      <c r="ES36" s="170">
        <v>55.7</v>
      </c>
      <c r="ET36" s="170">
        <v>51.167214474457907</v>
      </c>
      <c r="EU36" s="170">
        <v>55.561663909794738</v>
      </c>
      <c r="EV36" s="170">
        <v>65.099999999999994</v>
      </c>
      <c r="EW36" s="170">
        <v>55.798856862733516</v>
      </c>
      <c r="EX36" s="756">
        <v>63.39048455133392</v>
      </c>
      <c r="EY36" s="756">
        <v>62.905799335248048</v>
      </c>
      <c r="EZ36" s="756" t="s">
        <v>261</v>
      </c>
      <c r="FA36" s="221">
        <v>50.172049575010199</v>
      </c>
      <c r="FB36" s="259">
        <v>62.872446182551101</v>
      </c>
      <c r="FC36" s="171">
        <v>56.358649294511352</v>
      </c>
      <c r="FD36" s="172">
        <v>59.778008900150411</v>
      </c>
      <c r="FE36" s="172">
        <v>57.138388759496564</v>
      </c>
      <c r="FF36" s="173">
        <v>63.083501793700407</v>
      </c>
      <c r="FG36" s="173">
        <v>60.315719077523227</v>
      </c>
      <c r="FH36" s="173">
        <v>67.155891212817622</v>
      </c>
      <c r="FI36" s="173">
        <v>58.485284458710261</v>
      </c>
      <c r="FJ36" s="173">
        <v>57.188821615400109</v>
      </c>
      <c r="FK36" s="173">
        <v>70.877630652516231</v>
      </c>
      <c r="FL36" s="173">
        <v>68.572255533064535</v>
      </c>
      <c r="FM36" s="785">
        <v>64.596588768895316</v>
      </c>
      <c r="FN36" s="785">
        <v>45.680398386981771</v>
      </c>
      <c r="FO36" s="785">
        <v>69.480056535467071</v>
      </c>
      <c r="FP36" s="785" t="s">
        <v>15</v>
      </c>
      <c r="FQ36" s="785">
        <v>70.451843682471946</v>
      </c>
      <c r="FR36" s="785">
        <v>64.84541233679407</v>
      </c>
      <c r="FS36" s="785">
        <v>65.366217913046427</v>
      </c>
      <c r="FT36" s="785">
        <v>75.743375772050513</v>
      </c>
      <c r="FU36" s="785">
        <v>78.237105496950747</v>
      </c>
      <c r="FV36" s="785">
        <v>82.854360940817074</v>
      </c>
      <c r="FW36" s="785" t="s">
        <v>15</v>
      </c>
      <c r="FX36" s="785" t="s">
        <v>15</v>
      </c>
      <c r="FY36" s="785" t="s">
        <v>301</v>
      </c>
      <c r="FZ36" s="785" t="s">
        <v>301</v>
      </c>
      <c r="GA36" s="346" t="s">
        <v>301</v>
      </c>
      <c r="GB36" s="346" t="s">
        <v>575</v>
      </c>
      <c r="GC36" s="346" t="s">
        <v>301</v>
      </c>
      <c r="GD36" s="175">
        <v>38.6</v>
      </c>
      <c r="GE36" s="756">
        <v>38.799999999999997</v>
      </c>
      <c r="GF36" s="756">
        <v>47.7</v>
      </c>
      <c r="GG36" s="756">
        <v>43.9</v>
      </c>
      <c r="GH36" s="756">
        <v>51.4</v>
      </c>
      <c r="GI36" s="756">
        <v>33.200000000000003</v>
      </c>
      <c r="GJ36" s="756">
        <v>42.3</v>
      </c>
      <c r="GK36" s="756">
        <v>45.5</v>
      </c>
      <c r="GL36" s="170">
        <v>53.7</v>
      </c>
      <c r="GM36" s="170">
        <v>47.842850823720006</v>
      </c>
      <c r="GN36" s="170">
        <v>43.5</v>
      </c>
      <c r="GO36" s="170">
        <v>41.201237068524357</v>
      </c>
      <c r="GP36" s="170">
        <v>37.557234492897976</v>
      </c>
      <c r="GQ36" s="756">
        <v>50.103299993109097</v>
      </c>
      <c r="GR36" s="756" t="s">
        <v>261</v>
      </c>
      <c r="GS36" s="756" t="s">
        <v>261</v>
      </c>
      <c r="GT36" s="221">
        <v>44.040778741867349</v>
      </c>
      <c r="GU36" s="259">
        <v>41.898574057708245</v>
      </c>
      <c r="GV36" s="171" t="s">
        <v>261</v>
      </c>
      <c r="GW36" s="172">
        <v>45.213128678704301</v>
      </c>
      <c r="GX36" s="187">
        <v>42.015808677777208</v>
      </c>
      <c r="GY36" s="173">
        <v>50.819039162103756</v>
      </c>
      <c r="GZ36" s="188" t="s">
        <v>260</v>
      </c>
      <c r="HA36" s="173">
        <v>52.400001821102734</v>
      </c>
      <c r="HB36" s="173" t="s">
        <v>260</v>
      </c>
      <c r="HC36" s="173" t="s">
        <v>15</v>
      </c>
      <c r="HD36" s="173" t="s">
        <v>15</v>
      </c>
      <c r="HE36" s="173" t="s">
        <v>15</v>
      </c>
      <c r="HF36" s="785" t="s">
        <v>15</v>
      </c>
      <c r="HG36" s="785" t="s">
        <v>15</v>
      </c>
      <c r="HH36" s="785" t="s">
        <v>15</v>
      </c>
      <c r="HI36" s="785" t="s">
        <v>15</v>
      </c>
      <c r="HJ36" s="785">
        <v>40.60187391473395</v>
      </c>
      <c r="HK36" s="785">
        <v>49.096344136373872</v>
      </c>
      <c r="HL36" s="785">
        <v>57.677840595842483</v>
      </c>
      <c r="HM36" s="785">
        <v>55.33337759335685</v>
      </c>
      <c r="HN36" s="785">
        <v>52.882708394006109</v>
      </c>
      <c r="HO36" s="785">
        <v>56.862688461730492</v>
      </c>
      <c r="HP36" s="785" t="s">
        <v>15</v>
      </c>
      <c r="HQ36" s="785" t="s">
        <v>15</v>
      </c>
      <c r="HR36" s="785" t="s">
        <v>301</v>
      </c>
      <c r="HS36" s="785" t="s">
        <v>78</v>
      </c>
      <c r="HT36" s="788" t="s">
        <v>301</v>
      </c>
      <c r="HU36" s="788" t="s">
        <v>78</v>
      </c>
      <c r="HV36" s="791" t="s">
        <v>301</v>
      </c>
      <c r="HZ36" s="185"/>
      <c r="IE36" s="190"/>
      <c r="IG36" s="190"/>
      <c r="IH36" s="190"/>
      <c r="II36" s="190"/>
      <c r="IJ36" s="190"/>
      <c r="IK36" s="190"/>
      <c r="IL36" s="190"/>
      <c r="IM36" s="190"/>
    </row>
    <row r="37" spans="1:247" s="189" customFormat="1" ht="9.75" customHeight="1">
      <c r="A37" s="163" t="s">
        <v>46</v>
      </c>
      <c r="B37" s="164">
        <v>4083.7136</v>
      </c>
      <c r="C37" s="164">
        <v>274828.05310000002</v>
      </c>
      <c r="D37" s="165">
        <v>67.298562049013427</v>
      </c>
      <c r="E37" s="166"/>
      <c r="F37" s="170">
        <v>58</v>
      </c>
      <c r="G37" s="170">
        <v>53.5</v>
      </c>
      <c r="H37" s="170">
        <v>52.2</v>
      </c>
      <c r="I37" s="170">
        <v>51.2</v>
      </c>
      <c r="J37" s="170">
        <v>66.7</v>
      </c>
      <c r="K37" s="170">
        <v>59.8</v>
      </c>
      <c r="L37" s="170">
        <v>59.6</v>
      </c>
      <c r="M37" s="170">
        <v>52.1</v>
      </c>
      <c r="N37" s="170" t="s">
        <v>15</v>
      </c>
      <c r="O37" s="170">
        <v>61.766708758970346</v>
      </c>
      <c r="P37" s="170">
        <v>61.8</v>
      </c>
      <c r="Q37" s="170">
        <v>57.5</v>
      </c>
      <c r="R37" s="170">
        <v>67.2</v>
      </c>
      <c r="S37" s="170">
        <v>64.400000000000006</v>
      </c>
      <c r="T37" s="169" t="s">
        <v>261</v>
      </c>
      <c r="U37" s="756" t="s">
        <v>261</v>
      </c>
      <c r="V37" s="170" t="s">
        <v>261</v>
      </c>
      <c r="W37" s="169" t="s">
        <v>261</v>
      </c>
      <c r="X37" s="171" t="s">
        <v>261</v>
      </c>
      <c r="Y37" s="172" t="s">
        <v>260</v>
      </c>
      <c r="Z37" s="172" t="s">
        <v>260</v>
      </c>
      <c r="AA37" s="173" t="s">
        <v>260</v>
      </c>
      <c r="AB37" s="173" t="s">
        <v>260</v>
      </c>
      <c r="AC37" s="173" t="s">
        <v>260</v>
      </c>
      <c r="AD37" s="173" t="s">
        <v>260</v>
      </c>
      <c r="AE37" s="173" t="s">
        <v>15</v>
      </c>
      <c r="AF37" s="173" t="s">
        <v>15</v>
      </c>
      <c r="AG37" s="173" t="s">
        <v>15</v>
      </c>
      <c r="AH37" s="785" t="s">
        <v>15</v>
      </c>
      <c r="AI37" s="785" t="s">
        <v>15</v>
      </c>
      <c r="AJ37" s="785" t="s">
        <v>15</v>
      </c>
      <c r="AK37" s="785" t="s">
        <v>15</v>
      </c>
      <c r="AL37" s="785" t="s">
        <v>15</v>
      </c>
      <c r="AM37" s="785" t="s">
        <v>15</v>
      </c>
      <c r="AN37" s="785" t="s">
        <v>15</v>
      </c>
      <c r="AO37" s="785" t="s">
        <v>15</v>
      </c>
      <c r="AP37" s="785" t="s">
        <v>15</v>
      </c>
      <c r="AQ37" s="785" t="s">
        <v>15</v>
      </c>
      <c r="AR37" s="785" t="s">
        <v>15</v>
      </c>
      <c r="AS37" s="785" t="s">
        <v>15</v>
      </c>
      <c r="AT37" s="785" t="s">
        <v>301</v>
      </c>
      <c r="AU37" s="785" t="s">
        <v>301</v>
      </c>
      <c r="AV37" s="785" t="s">
        <v>301</v>
      </c>
      <c r="AW37" s="799" t="s">
        <v>15</v>
      </c>
      <c r="AX37" s="786" t="s">
        <v>301</v>
      </c>
      <c r="AY37" s="175">
        <v>42.2</v>
      </c>
      <c r="AZ37" s="170" t="s">
        <v>79</v>
      </c>
      <c r="BA37" s="170" t="s">
        <v>79</v>
      </c>
      <c r="BB37" s="170" t="s">
        <v>79</v>
      </c>
      <c r="BC37" s="170" t="s">
        <v>79</v>
      </c>
      <c r="BD37" s="170">
        <v>46</v>
      </c>
      <c r="BE37" s="170">
        <v>51.1</v>
      </c>
      <c r="BF37" s="170">
        <v>41.1</v>
      </c>
      <c r="BG37" s="170" t="s">
        <v>15</v>
      </c>
      <c r="BH37" s="170" t="s">
        <v>79</v>
      </c>
      <c r="BI37" s="170" t="s">
        <v>79</v>
      </c>
      <c r="BJ37" s="170" t="s">
        <v>79</v>
      </c>
      <c r="BK37" s="170" t="s">
        <v>79</v>
      </c>
      <c r="BL37" s="170" t="s">
        <v>15</v>
      </c>
      <c r="BM37" s="756" t="s">
        <v>80</v>
      </c>
      <c r="BN37" s="756" t="s">
        <v>261</v>
      </c>
      <c r="BO37" s="221" t="s">
        <v>261</v>
      </c>
      <c r="BP37" s="259" t="s">
        <v>261</v>
      </c>
      <c r="BQ37" s="171" t="s">
        <v>78</v>
      </c>
      <c r="BR37" s="172" t="s">
        <v>16</v>
      </c>
      <c r="BS37" s="172" t="s">
        <v>16</v>
      </c>
      <c r="BT37" s="173" t="s">
        <v>260</v>
      </c>
      <c r="BU37" s="173" t="s">
        <v>260</v>
      </c>
      <c r="BV37" s="173" t="s">
        <v>260</v>
      </c>
      <c r="BW37" s="173" t="s">
        <v>260</v>
      </c>
      <c r="BX37" s="173" t="s">
        <v>16</v>
      </c>
      <c r="BY37" s="173" t="s">
        <v>16</v>
      </c>
      <c r="BZ37" s="173" t="s">
        <v>16</v>
      </c>
      <c r="CA37" s="785" t="s">
        <v>16</v>
      </c>
      <c r="CB37" s="785" t="s">
        <v>16</v>
      </c>
      <c r="CC37" s="785" t="s">
        <v>16</v>
      </c>
      <c r="CD37" s="785" t="s">
        <v>16</v>
      </c>
      <c r="CE37" s="785" t="s">
        <v>16</v>
      </c>
      <c r="CF37" s="785" t="s">
        <v>16</v>
      </c>
      <c r="CG37" s="785" t="s">
        <v>16</v>
      </c>
      <c r="CH37" s="785" t="s">
        <v>16</v>
      </c>
      <c r="CI37" s="785" t="s">
        <v>16</v>
      </c>
      <c r="CJ37" s="785" t="s">
        <v>16</v>
      </c>
      <c r="CK37" s="785" t="s">
        <v>16</v>
      </c>
      <c r="CL37" s="785" t="s">
        <v>15</v>
      </c>
      <c r="CM37" s="785" t="s">
        <v>78</v>
      </c>
      <c r="CN37" s="785" t="s">
        <v>78</v>
      </c>
      <c r="CO37" s="785" t="s">
        <v>78</v>
      </c>
      <c r="CP37" s="785" t="s">
        <v>78</v>
      </c>
      <c r="CQ37" s="791" t="s">
        <v>78</v>
      </c>
      <c r="CR37" s="175" t="s">
        <v>15</v>
      </c>
      <c r="CS37" s="170" t="s">
        <v>79</v>
      </c>
      <c r="CT37" s="170" t="s">
        <v>79</v>
      </c>
      <c r="CU37" s="170" t="s">
        <v>79</v>
      </c>
      <c r="CV37" s="170" t="s">
        <v>79</v>
      </c>
      <c r="CW37" s="170">
        <v>30.7</v>
      </c>
      <c r="CX37" s="170">
        <v>38.4</v>
      </c>
      <c r="CY37" s="170">
        <v>39.4</v>
      </c>
      <c r="CZ37" s="170" t="s">
        <v>15</v>
      </c>
      <c r="DA37" s="170" t="s">
        <v>79</v>
      </c>
      <c r="DB37" s="170" t="s">
        <v>79</v>
      </c>
      <c r="DC37" s="170" t="s">
        <v>79</v>
      </c>
      <c r="DD37" s="170" t="s">
        <v>79</v>
      </c>
      <c r="DE37" s="756" t="s">
        <v>79</v>
      </c>
      <c r="DF37" s="756" t="s">
        <v>78</v>
      </c>
      <c r="DG37" s="756" t="s">
        <v>78</v>
      </c>
      <c r="DH37" s="221" t="s">
        <v>78</v>
      </c>
      <c r="DI37" s="259" t="s">
        <v>79</v>
      </c>
      <c r="DJ37" s="171" t="s">
        <v>78</v>
      </c>
      <c r="DK37" s="172" t="s">
        <v>16</v>
      </c>
      <c r="DL37" s="172" t="s">
        <v>16</v>
      </c>
      <c r="DM37" s="173" t="s">
        <v>16</v>
      </c>
      <c r="DN37" s="173" t="s">
        <v>16</v>
      </c>
      <c r="DO37" s="173" t="s">
        <v>16</v>
      </c>
      <c r="DP37" s="173" t="s">
        <v>16</v>
      </c>
      <c r="DQ37" s="173" t="s">
        <v>16</v>
      </c>
      <c r="DR37" s="173" t="s">
        <v>16</v>
      </c>
      <c r="DS37" s="173" t="s">
        <v>16</v>
      </c>
      <c r="DT37" s="785" t="s">
        <v>16</v>
      </c>
      <c r="DU37" s="785" t="s">
        <v>16</v>
      </c>
      <c r="DV37" s="785" t="s">
        <v>16</v>
      </c>
      <c r="DW37" s="785" t="s">
        <v>16</v>
      </c>
      <c r="DX37" s="785" t="s">
        <v>16</v>
      </c>
      <c r="DY37" s="785" t="s">
        <v>16</v>
      </c>
      <c r="DZ37" s="785" t="s">
        <v>16</v>
      </c>
      <c r="EA37" s="785" t="s">
        <v>16</v>
      </c>
      <c r="EB37" s="785" t="s">
        <v>16</v>
      </c>
      <c r="EC37" s="785" t="s">
        <v>16</v>
      </c>
      <c r="ED37" s="785" t="s">
        <v>16</v>
      </c>
      <c r="EE37" s="785" t="s">
        <v>16</v>
      </c>
      <c r="EF37" s="785" t="s">
        <v>78</v>
      </c>
      <c r="EG37" s="785" t="s">
        <v>301</v>
      </c>
      <c r="EH37" s="346" t="s">
        <v>78</v>
      </c>
      <c r="EI37" s="346" t="s">
        <v>78</v>
      </c>
      <c r="EJ37" s="790" t="s">
        <v>78</v>
      </c>
      <c r="EK37" s="249">
        <v>48.4</v>
      </c>
      <c r="EL37" s="756">
        <v>40.9</v>
      </c>
      <c r="EM37" s="756">
        <v>43.9</v>
      </c>
      <c r="EN37" s="756">
        <v>43.8</v>
      </c>
      <c r="EO37" s="756">
        <v>49.8</v>
      </c>
      <c r="EP37" s="756">
        <v>52.6</v>
      </c>
      <c r="EQ37" s="756">
        <v>49.1</v>
      </c>
      <c r="ER37" s="756">
        <v>47.3</v>
      </c>
      <c r="ES37" s="170" t="s">
        <v>15</v>
      </c>
      <c r="ET37" s="170">
        <v>44.071760904757681</v>
      </c>
      <c r="EU37" s="170">
        <v>49.26600774735396</v>
      </c>
      <c r="EV37" s="170">
        <v>61</v>
      </c>
      <c r="EW37" s="170">
        <v>48.599004364316286</v>
      </c>
      <c r="EX37" s="756">
        <v>46.573804283877827</v>
      </c>
      <c r="EY37" s="756" t="s">
        <v>261</v>
      </c>
      <c r="EZ37" s="756" t="s">
        <v>261</v>
      </c>
      <c r="FA37" s="221" t="s">
        <v>261</v>
      </c>
      <c r="FB37" s="259" t="s">
        <v>261</v>
      </c>
      <c r="FC37" s="171" t="s">
        <v>261</v>
      </c>
      <c r="FD37" s="172" t="s">
        <v>260</v>
      </c>
      <c r="FE37" s="172" t="s">
        <v>260</v>
      </c>
      <c r="FF37" s="173" t="s">
        <v>260</v>
      </c>
      <c r="FG37" s="173" t="s">
        <v>260</v>
      </c>
      <c r="FH37" s="173" t="s">
        <v>260</v>
      </c>
      <c r="FI37" s="173" t="s">
        <v>260</v>
      </c>
      <c r="FJ37" s="173" t="s">
        <v>15</v>
      </c>
      <c r="FK37" s="173" t="s">
        <v>15</v>
      </c>
      <c r="FL37" s="173" t="s">
        <v>15</v>
      </c>
      <c r="FM37" s="785" t="s">
        <v>15</v>
      </c>
      <c r="FN37" s="785" t="s">
        <v>15</v>
      </c>
      <c r="FO37" s="785" t="s">
        <v>15</v>
      </c>
      <c r="FP37" s="785" t="s">
        <v>15</v>
      </c>
      <c r="FQ37" s="785" t="s">
        <v>15</v>
      </c>
      <c r="FR37" s="785" t="s">
        <v>15</v>
      </c>
      <c r="FS37" s="785" t="s">
        <v>15</v>
      </c>
      <c r="FT37" s="785" t="s">
        <v>15</v>
      </c>
      <c r="FU37" s="785" t="s">
        <v>15</v>
      </c>
      <c r="FV37" s="785" t="s">
        <v>15</v>
      </c>
      <c r="FW37" s="785" t="s">
        <v>15</v>
      </c>
      <c r="FX37" s="785" t="s">
        <v>15</v>
      </c>
      <c r="FY37" s="785" t="s">
        <v>78</v>
      </c>
      <c r="FZ37" s="785" t="s">
        <v>301</v>
      </c>
      <c r="GA37" s="346" t="s">
        <v>301</v>
      </c>
      <c r="GB37" s="346" t="s">
        <v>575</v>
      </c>
      <c r="GC37" s="346" t="s">
        <v>301</v>
      </c>
      <c r="GD37" s="175">
        <v>34.5</v>
      </c>
      <c r="GE37" s="756">
        <v>33.5</v>
      </c>
      <c r="GF37" s="756">
        <v>34.6</v>
      </c>
      <c r="GG37" s="756">
        <v>33.700000000000003</v>
      </c>
      <c r="GH37" s="756">
        <v>40.9</v>
      </c>
      <c r="GI37" s="756" t="s">
        <v>79</v>
      </c>
      <c r="GJ37" s="756" t="s">
        <v>79</v>
      </c>
      <c r="GK37" s="756" t="s">
        <v>79</v>
      </c>
      <c r="GL37" s="170" t="s">
        <v>79</v>
      </c>
      <c r="GM37" s="170">
        <v>43.338816750357246</v>
      </c>
      <c r="GN37" s="170">
        <v>34.4</v>
      </c>
      <c r="GO37" s="170">
        <v>37.101113962190617</v>
      </c>
      <c r="GP37" s="170">
        <v>32.862580181285729</v>
      </c>
      <c r="GQ37" s="756" t="s">
        <v>78</v>
      </c>
      <c r="GR37" s="756" t="s">
        <v>78</v>
      </c>
      <c r="GS37" s="756" t="s">
        <v>78</v>
      </c>
      <c r="GT37" s="221" t="s">
        <v>78</v>
      </c>
      <c r="GU37" s="259" t="s">
        <v>79</v>
      </c>
      <c r="GV37" s="171" t="s">
        <v>78</v>
      </c>
      <c r="GW37" s="172" t="s">
        <v>16</v>
      </c>
      <c r="GX37" s="187" t="s">
        <v>16</v>
      </c>
      <c r="GY37" s="173" t="s">
        <v>260</v>
      </c>
      <c r="GZ37" s="188" t="s">
        <v>260</v>
      </c>
      <c r="HA37" s="173" t="s">
        <v>260</v>
      </c>
      <c r="HB37" s="173" t="s">
        <v>260</v>
      </c>
      <c r="HC37" s="173" t="s">
        <v>15</v>
      </c>
      <c r="HD37" s="173" t="s">
        <v>15</v>
      </c>
      <c r="HE37" s="173" t="s">
        <v>15</v>
      </c>
      <c r="HF37" s="785" t="s">
        <v>15</v>
      </c>
      <c r="HG37" s="785" t="s">
        <v>16</v>
      </c>
      <c r="HH37" s="785" t="s">
        <v>16</v>
      </c>
      <c r="HI37" s="785" t="s">
        <v>16</v>
      </c>
      <c r="HJ37" s="785" t="s">
        <v>15</v>
      </c>
      <c r="HK37" s="785" t="s">
        <v>15</v>
      </c>
      <c r="HL37" s="785" t="s">
        <v>15</v>
      </c>
      <c r="HM37" s="785" t="s">
        <v>15</v>
      </c>
      <c r="HN37" s="785" t="s">
        <v>15</v>
      </c>
      <c r="HO37" s="785" t="s">
        <v>15</v>
      </c>
      <c r="HP37" s="785" t="s">
        <v>15</v>
      </c>
      <c r="HQ37" s="785" t="s">
        <v>15</v>
      </c>
      <c r="HR37" s="785" t="s">
        <v>301</v>
      </c>
      <c r="HS37" s="785" t="s">
        <v>301</v>
      </c>
      <c r="HT37" s="788" t="s">
        <v>301</v>
      </c>
      <c r="HU37" s="788" t="s">
        <v>78</v>
      </c>
      <c r="HV37" s="791" t="s">
        <v>301</v>
      </c>
      <c r="HZ37" s="185"/>
      <c r="IE37" s="190"/>
      <c r="IG37" s="190"/>
      <c r="IH37" s="190"/>
      <c r="II37" s="190"/>
      <c r="IJ37" s="190"/>
      <c r="IK37" s="190"/>
      <c r="IL37" s="190"/>
      <c r="IM37" s="190"/>
    </row>
    <row r="38" spans="1:247" s="189" customFormat="1" ht="9.75" customHeight="1">
      <c r="A38" s="163" t="s">
        <v>47</v>
      </c>
      <c r="B38" s="164">
        <v>52983.665900000007</v>
      </c>
      <c r="C38" s="164">
        <v>1685186.0321999991</v>
      </c>
      <c r="D38" s="165">
        <v>31.805765108450128</v>
      </c>
      <c r="E38" s="166"/>
      <c r="F38" s="170">
        <v>46.1</v>
      </c>
      <c r="G38" s="170">
        <v>48.1</v>
      </c>
      <c r="H38" s="170">
        <v>43</v>
      </c>
      <c r="I38" s="170">
        <v>47.3</v>
      </c>
      <c r="J38" s="170">
        <v>51.8</v>
      </c>
      <c r="K38" s="170">
        <v>41.6</v>
      </c>
      <c r="L38" s="170">
        <v>50.8</v>
      </c>
      <c r="M38" s="170">
        <v>48</v>
      </c>
      <c r="N38" s="170">
        <v>67.2</v>
      </c>
      <c r="O38" s="170">
        <v>55.669994787615686</v>
      </c>
      <c r="P38" s="170">
        <v>53.5</v>
      </c>
      <c r="Q38" s="170">
        <v>57.4</v>
      </c>
      <c r="R38" s="170">
        <v>53.9</v>
      </c>
      <c r="S38" s="170">
        <v>59.6</v>
      </c>
      <c r="T38" s="169">
        <v>56.864427984082099</v>
      </c>
      <c r="U38" s="756">
        <v>58.071571397303366</v>
      </c>
      <c r="V38" s="170">
        <v>63.992277693518503</v>
      </c>
      <c r="W38" s="169">
        <v>64.592062084300622</v>
      </c>
      <c r="X38" s="171">
        <v>64.797254027186455</v>
      </c>
      <c r="Y38" s="172">
        <v>67.543175502877887</v>
      </c>
      <c r="Z38" s="172">
        <v>61.602472573488541</v>
      </c>
      <c r="AA38" s="173">
        <v>73.931038511061615</v>
      </c>
      <c r="AB38" s="173">
        <v>68.268399336149173</v>
      </c>
      <c r="AC38" s="173">
        <v>71.198724745070308</v>
      </c>
      <c r="AD38" s="173">
        <v>60.317511162550204</v>
      </c>
      <c r="AE38" s="173">
        <v>68.606716807345904</v>
      </c>
      <c r="AF38" s="173">
        <v>71.483664612043626</v>
      </c>
      <c r="AG38" s="173">
        <v>68.423129919931796</v>
      </c>
      <c r="AH38" s="785">
        <v>69.69816674660126</v>
      </c>
      <c r="AI38" s="785">
        <v>59.421582215503804</v>
      </c>
      <c r="AJ38" s="785">
        <v>70.088539270036861</v>
      </c>
      <c r="AK38" s="785">
        <v>75.380668564322391</v>
      </c>
      <c r="AL38" s="785">
        <v>66.320659895556915</v>
      </c>
      <c r="AM38" s="785">
        <v>66.96192839555512</v>
      </c>
      <c r="AN38" s="785">
        <v>75.774401513468817</v>
      </c>
      <c r="AO38" s="785">
        <v>82.569111447420624</v>
      </c>
      <c r="AP38" s="785">
        <v>83.280571551423009</v>
      </c>
      <c r="AQ38" s="785">
        <v>80.720457436522167</v>
      </c>
      <c r="AR38" s="785">
        <v>63</v>
      </c>
      <c r="AS38" s="785">
        <v>70</v>
      </c>
      <c r="AT38" s="785" t="s">
        <v>301</v>
      </c>
      <c r="AU38" s="785" t="s">
        <v>301</v>
      </c>
      <c r="AV38" s="785" t="s">
        <v>301</v>
      </c>
      <c r="AW38" s="799">
        <v>53.4</v>
      </c>
      <c r="AX38" s="786" t="s">
        <v>301</v>
      </c>
      <c r="AY38" s="175">
        <v>35.799999999999997</v>
      </c>
      <c r="AZ38" s="170">
        <v>35</v>
      </c>
      <c r="BA38" s="170">
        <v>32.4</v>
      </c>
      <c r="BB38" s="170">
        <v>39.700000000000003</v>
      </c>
      <c r="BC38" s="170">
        <v>44.1</v>
      </c>
      <c r="BD38" s="170" t="s">
        <v>15</v>
      </c>
      <c r="BE38" s="170">
        <v>41.2</v>
      </c>
      <c r="BF38" s="170">
        <v>33.700000000000003</v>
      </c>
      <c r="BG38" s="170">
        <v>57</v>
      </c>
      <c r="BH38" s="170" t="s">
        <v>15</v>
      </c>
      <c r="BI38" s="170">
        <v>47.3</v>
      </c>
      <c r="BJ38" s="170" t="s">
        <v>15</v>
      </c>
      <c r="BK38" s="170">
        <v>45.618957256423045</v>
      </c>
      <c r="BL38" s="170" t="s">
        <v>15</v>
      </c>
      <c r="BM38" s="756" t="s">
        <v>80</v>
      </c>
      <c r="BN38" s="756" t="s">
        <v>261</v>
      </c>
      <c r="BO38" s="221" t="s">
        <v>261</v>
      </c>
      <c r="BP38" s="259" t="s">
        <v>261</v>
      </c>
      <c r="BQ38" s="171" t="s">
        <v>261</v>
      </c>
      <c r="BR38" s="172" t="s">
        <v>260</v>
      </c>
      <c r="BS38" s="172" t="s">
        <v>260</v>
      </c>
      <c r="BT38" s="173">
        <v>55.08484426545705</v>
      </c>
      <c r="BU38" s="173" t="s">
        <v>260</v>
      </c>
      <c r="BV38" s="173" t="s">
        <v>260</v>
      </c>
      <c r="BW38" s="173">
        <v>44.251157871057529</v>
      </c>
      <c r="BX38" s="173" t="s">
        <v>15</v>
      </c>
      <c r="BY38" s="173">
        <v>50.948378542846889</v>
      </c>
      <c r="BZ38" s="173">
        <v>52.650780854561184</v>
      </c>
      <c r="CA38" s="785">
        <v>49.343041535288492</v>
      </c>
      <c r="CB38" s="785" t="s">
        <v>15</v>
      </c>
      <c r="CC38" s="785" t="s">
        <v>15</v>
      </c>
      <c r="CD38" s="785" t="s">
        <v>15</v>
      </c>
      <c r="CE38" s="785">
        <v>50.558663430772505</v>
      </c>
      <c r="CF38" s="785">
        <v>54.469833227101972</v>
      </c>
      <c r="CG38" s="785">
        <v>57.904649059966502</v>
      </c>
      <c r="CH38" s="785">
        <v>52.931875051399345</v>
      </c>
      <c r="CI38" s="785" t="s">
        <v>16</v>
      </c>
      <c r="CJ38" s="785">
        <v>49.343582110565798</v>
      </c>
      <c r="CK38" s="785" t="s">
        <v>15</v>
      </c>
      <c r="CL38" s="785" t="s">
        <v>15</v>
      </c>
      <c r="CM38" s="785" t="s">
        <v>301</v>
      </c>
      <c r="CN38" s="785" t="s">
        <v>301</v>
      </c>
      <c r="CO38" s="785" t="s">
        <v>301</v>
      </c>
      <c r="CP38" s="785" t="s">
        <v>78</v>
      </c>
      <c r="CQ38" s="785" t="s">
        <v>301</v>
      </c>
      <c r="CR38" s="175">
        <v>36.700000000000003</v>
      </c>
      <c r="CS38" s="170">
        <v>32</v>
      </c>
      <c r="CT38" s="170">
        <v>39.200000000000003</v>
      </c>
      <c r="CU38" s="170">
        <v>34.9</v>
      </c>
      <c r="CV38" s="170">
        <v>40.9</v>
      </c>
      <c r="CW38" s="170">
        <v>27.4</v>
      </c>
      <c r="CX38" s="170">
        <v>37</v>
      </c>
      <c r="CY38" s="170">
        <v>36.700000000000003</v>
      </c>
      <c r="CZ38" s="170">
        <v>41.5</v>
      </c>
      <c r="DA38" s="170">
        <v>38.222775614562899</v>
      </c>
      <c r="DB38" s="170">
        <v>36.6</v>
      </c>
      <c r="DC38" s="170">
        <v>48</v>
      </c>
      <c r="DD38" s="170">
        <v>42.475239156231162</v>
      </c>
      <c r="DE38" s="756">
        <v>44.129085765401307</v>
      </c>
      <c r="DF38" s="756">
        <v>46.460180541165997</v>
      </c>
      <c r="DG38" s="756">
        <v>41.895939980576678</v>
      </c>
      <c r="DH38" s="221">
        <v>43.182994076420222</v>
      </c>
      <c r="DI38" s="259">
        <v>47.709477375684088</v>
      </c>
      <c r="DJ38" s="171">
        <v>54.569433876362872</v>
      </c>
      <c r="DK38" s="172">
        <v>58.202002836067997</v>
      </c>
      <c r="DL38" s="172">
        <v>44.599532222095938</v>
      </c>
      <c r="DM38" s="173">
        <v>55.771973313947527</v>
      </c>
      <c r="DN38" s="173">
        <v>52.361258187880338</v>
      </c>
      <c r="DO38" s="173">
        <v>60.849967685466403</v>
      </c>
      <c r="DP38" s="173">
        <v>56.707310888925676</v>
      </c>
      <c r="DQ38" s="173">
        <v>56.595600430175153</v>
      </c>
      <c r="DR38" s="173">
        <v>63.190363520622704</v>
      </c>
      <c r="DS38" s="173">
        <v>55.811313313984215</v>
      </c>
      <c r="DT38" s="785">
        <v>53.350325181853776</v>
      </c>
      <c r="DU38" s="785">
        <v>39.055316752838351</v>
      </c>
      <c r="DV38" s="785">
        <v>60.634639532488954</v>
      </c>
      <c r="DW38" s="785">
        <v>64.809287320196447</v>
      </c>
      <c r="DX38" s="785">
        <v>49.565364509590836</v>
      </c>
      <c r="DY38" s="785">
        <v>51.987459855793745</v>
      </c>
      <c r="DZ38" s="785">
        <v>65.217346249282343</v>
      </c>
      <c r="EA38" s="785">
        <v>71.205618464144237</v>
      </c>
      <c r="EB38" s="785">
        <v>68.616847734115723</v>
      </c>
      <c r="EC38" s="785">
        <v>73.301247194780444</v>
      </c>
      <c r="ED38" s="785">
        <v>66.400000000000006</v>
      </c>
      <c r="EE38" s="785">
        <v>71.7</v>
      </c>
      <c r="EF38" s="785">
        <v>70.7</v>
      </c>
      <c r="EG38" s="785">
        <v>68.2</v>
      </c>
      <c r="EH38" s="346">
        <v>74.3</v>
      </c>
      <c r="EI38" s="346">
        <v>63.6</v>
      </c>
      <c r="EJ38" s="346">
        <v>72.3</v>
      </c>
      <c r="EK38" s="175">
        <v>44.5</v>
      </c>
      <c r="EL38" s="756">
        <v>36.700000000000003</v>
      </c>
      <c r="EM38" s="756">
        <v>43.3</v>
      </c>
      <c r="EN38" s="756">
        <v>40</v>
      </c>
      <c r="EO38" s="756">
        <v>45.6</v>
      </c>
      <c r="EP38" s="756">
        <v>39.200000000000003</v>
      </c>
      <c r="EQ38" s="756">
        <v>45.6</v>
      </c>
      <c r="ER38" s="756">
        <v>39.299999999999997</v>
      </c>
      <c r="ES38" s="170">
        <v>49.1</v>
      </c>
      <c r="ET38" s="170">
        <v>45.970544254395776</v>
      </c>
      <c r="EU38" s="170">
        <v>46.967593592812108</v>
      </c>
      <c r="EV38" s="170">
        <v>54.2</v>
      </c>
      <c r="EW38" s="170">
        <v>49.598983877985333</v>
      </c>
      <c r="EX38" s="756">
        <v>53.226431865280631</v>
      </c>
      <c r="EY38" s="756">
        <v>53.181807010303793</v>
      </c>
      <c r="EZ38" s="756">
        <v>44.426891888085436</v>
      </c>
      <c r="FA38" s="221">
        <v>48.782359458046365</v>
      </c>
      <c r="FB38" s="259">
        <v>54.933437424297061</v>
      </c>
      <c r="FC38" s="171">
        <v>50.492690746445817</v>
      </c>
      <c r="FD38" s="172">
        <v>54.46683393068907</v>
      </c>
      <c r="FE38" s="172">
        <v>48.957258223248004</v>
      </c>
      <c r="FF38" s="173">
        <v>58.471962341140213</v>
      </c>
      <c r="FG38" s="173">
        <v>53.082746926175091</v>
      </c>
      <c r="FH38" s="173">
        <v>63.215756981612728</v>
      </c>
      <c r="FI38" s="173">
        <v>53.189752708434959</v>
      </c>
      <c r="FJ38" s="173">
        <v>54.257208149548738</v>
      </c>
      <c r="FK38" s="173">
        <v>66.724423129919231</v>
      </c>
      <c r="FL38" s="173">
        <v>67.029836426462779</v>
      </c>
      <c r="FM38" s="785">
        <v>60.844211873128145</v>
      </c>
      <c r="FN38" s="785">
        <v>48.349506622694996</v>
      </c>
      <c r="FO38" s="785">
        <v>56.84617767544551</v>
      </c>
      <c r="FP38" s="785">
        <v>62.567751668614179</v>
      </c>
      <c r="FQ38" s="785">
        <v>60.481208020754835</v>
      </c>
      <c r="FR38" s="785">
        <v>49.147551826912505</v>
      </c>
      <c r="FS38" s="785">
        <v>64.152653843873594</v>
      </c>
      <c r="FT38" s="785">
        <v>69.783930333138571</v>
      </c>
      <c r="FU38" s="785">
        <v>73.020244387526461</v>
      </c>
      <c r="FV38" s="785">
        <v>78.19446649869603</v>
      </c>
      <c r="FW38" s="785">
        <v>65.599999999999994</v>
      </c>
      <c r="FX38" s="785">
        <v>68.8</v>
      </c>
      <c r="FY38" s="785">
        <v>57.6</v>
      </c>
      <c r="FZ38" s="785">
        <v>70.7</v>
      </c>
      <c r="GA38" s="346">
        <v>68.900000000000006</v>
      </c>
      <c r="GB38" s="346">
        <v>63.3</v>
      </c>
      <c r="GC38" s="346">
        <v>70.599999999999994</v>
      </c>
      <c r="GD38" s="175">
        <v>39.1</v>
      </c>
      <c r="GE38" s="756">
        <v>33.799999999999997</v>
      </c>
      <c r="GF38" s="756">
        <v>37.6</v>
      </c>
      <c r="GG38" s="756">
        <v>36.700000000000003</v>
      </c>
      <c r="GH38" s="756">
        <v>45.3</v>
      </c>
      <c r="GI38" s="756">
        <v>23.9</v>
      </c>
      <c r="GJ38" s="756">
        <v>30.2</v>
      </c>
      <c r="GK38" s="756">
        <v>36.9</v>
      </c>
      <c r="GL38" s="170">
        <v>51.5</v>
      </c>
      <c r="GM38" s="170">
        <v>43.739175334656153</v>
      </c>
      <c r="GN38" s="170">
        <v>36.6</v>
      </c>
      <c r="GO38" s="170">
        <v>33.801014876604917</v>
      </c>
      <c r="GP38" s="170">
        <v>37.157689445101212</v>
      </c>
      <c r="GQ38" s="756">
        <v>46.272809610056257</v>
      </c>
      <c r="GR38" s="756">
        <v>35.112702225982886</v>
      </c>
      <c r="GS38" s="756">
        <v>40.145844641192276</v>
      </c>
      <c r="GT38" s="221">
        <v>45.370834950578335</v>
      </c>
      <c r="GU38" s="259">
        <v>41.795509329292678</v>
      </c>
      <c r="GV38" s="171">
        <v>50.450388503339887</v>
      </c>
      <c r="GW38" s="172">
        <v>44.604592670657439</v>
      </c>
      <c r="GX38" s="187">
        <v>37.715367403526926</v>
      </c>
      <c r="GY38" s="173">
        <v>53.362456514286087</v>
      </c>
      <c r="GZ38" s="188">
        <v>46.17594704755895</v>
      </c>
      <c r="HA38" s="173">
        <v>48.423915226943905</v>
      </c>
      <c r="HB38" s="173">
        <v>41.937452195799942</v>
      </c>
      <c r="HC38" s="173">
        <v>49.974788164829157</v>
      </c>
      <c r="HD38" s="173">
        <v>45.760689358264983</v>
      </c>
      <c r="HE38" s="173">
        <v>48.198106764356346</v>
      </c>
      <c r="HF38" s="785">
        <v>42.64294081717965</v>
      </c>
      <c r="HG38" s="785">
        <v>37.205411319002643</v>
      </c>
      <c r="HH38" s="785">
        <v>41.179972396801787</v>
      </c>
      <c r="HI38" s="785" t="s">
        <v>15</v>
      </c>
      <c r="HJ38" s="785">
        <v>43.851195077614513</v>
      </c>
      <c r="HK38" s="785">
        <v>40.695528583154221</v>
      </c>
      <c r="HL38" s="785">
        <v>58.294446390835105</v>
      </c>
      <c r="HM38" s="785">
        <v>55.555590143573653</v>
      </c>
      <c r="HN38" s="785">
        <v>54.849650831700259</v>
      </c>
      <c r="HO38" s="785">
        <v>50.593280159373784</v>
      </c>
      <c r="HP38" s="785">
        <v>40.700000000000003</v>
      </c>
      <c r="HQ38" s="785">
        <v>46.6</v>
      </c>
      <c r="HR38" s="785">
        <v>51.1</v>
      </c>
      <c r="HS38" s="785">
        <v>43.6</v>
      </c>
      <c r="HT38" s="788" t="s">
        <v>301</v>
      </c>
      <c r="HU38" s="788">
        <v>46.2</v>
      </c>
      <c r="HV38" s="791">
        <v>58.4</v>
      </c>
      <c r="HZ38" s="185"/>
      <c r="IE38" s="190"/>
      <c r="IG38" s="190"/>
      <c r="IH38" s="190"/>
      <c r="II38" s="190"/>
      <c r="IJ38" s="190"/>
      <c r="IK38" s="190"/>
      <c r="IL38" s="190"/>
      <c r="IM38" s="190"/>
    </row>
    <row r="39" spans="1:247" s="189" customFormat="1" ht="9.75" customHeight="1">
      <c r="A39" s="163" t="s">
        <v>48</v>
      </c>
      <c r="B39" s="164">
        <v>97677.260500000019</v>
      </c>
      <c r="C39" s="164">
        <v>4482321.9431999996</v>
      </c>
      <c r="D39" s="165">
        <v>45.889103771496529</v>
      </c>
      <c r="E39" s="166"/>
      <c r="F39" s="170">
        <v>59.6</v>
      </c>
      <c r="G39" s="170">
        <v>56.1</v>
      </c>
      <c r="H39" s="170">
        <v>58.3</v>
      </c>
      <c r="I39" s="170">
        <v>60.7</v>
      </c>
      <c r="J39" s="170">
        <v>59</v>
      </c>
      <c r="K39" s="170">
        <v>52.3</v>
      </c>
      <c r="L39" s="170">
        <v>60.4</v>
      </c>
      <c r="M39" s="170">
        <v>54.7</v>
      </c>
      <c r="N39" s="170">
        <v>75.8</v>
      </c>
      <c r="O39" s="170">
        <v>64.865038809986657</v>
      </c>
      <c r="P39" s="170">
        <v>59.8</v>
      </c>
      <c r="Q39" s="170">
        <v>62.6</v>
      </c>
      <c r="R39" s="170">
        <v>66.400000000000006</v>
      </c>
      <c r="S39" s="170">
        <v>75.099999999999994</v>
      </c>
      <c r="T39" s="169">
        <v>74.169442173917432</v>
      </c>
      <c r="U39" s="756">
        <v>79.423957670137014</v>
      </c>
      <c r="V39" s="221">
        <v>68.379686031569804</v>
      </c>
      <c r="W39" s="169">
        <v>80.842163623805092</v>
      </c>
      <c r="X39" s="171">
        <v>81.777691748697336</v>
      </c>
      <c r="Y39" s="172">
        <v>81.995853161577628</v>
      </c>
      <c r="Z39" s="172">
        <v>67.60319137957444</v>
      </c>
      <c r="AA39" s="173">
        <v>77.177702893523787</v>
      </c>
      <c r="AB39" s="173">
        <v>76.36193239289058</v>
      </c>
      <c r="AC39" s="173">
        <v>84.59391285122085</v>
      </c>
      <c r="AD39" s="173">
        <v>61.966066597385314</v>
      </c>
      <c r="AE39" s="173">
        <v>79.381438687877406</v>
      </c>
      <c r="AF39" s="173">
        <v>85.064048577890432</v>
      </c>
      <c r="AG39" s="173">
        <v>84.537940640898881</v>
      </c>
      <c r="AH39" s="785">
        <v>78.882360001852476</v>
      </c>
      <c r="AI39" s="785">
        <v>68.708018179207698</v>
      </c>
      <c r="AJ39" s="785">
        <v>90.512696285275524</v>
      </c>
      <c r="AK39" s="785">
        <v>87.235859582391853</v>
      </c>
      <c r="AL39" s="785">
        <v>89.476370603610093</v>
      </c>
      <c r="AM39" s="785">
        <v>74.517091287858435</v>
      </c>
      <c r="AN39" s="785">
        <v>83.57545654246465</v>
      </c>
      <c r="AO39" s="785">
        <v>87.870945100635751</v>
      </c>
      <c r="AP39" s="785">
        <v>91.530343323134133</v>
      </c>
      <c r="AQ39" s="785">
        <v>90.93976447146737</v>
      </c>
      <c r="AR39" s="785">
        <v>75</v>
      </c>
      <c r="AS39" s="785">
        <v>87.8</v>
      </c>
      <c r="AT39" s="785">
        <v>71.2</v>
      </c>
      <c r="AU39" s="785">
        <v>96.2</v>
      </c>
      <c r="AV39" s="785">
        <v>77.5</v>
      </c>
      <c r="AW39" s="785">
        <v>78.5</v>
      </c>
      <c r="AX39" s="786">
        <v>85.8</v>
      </c>
      <c r="AY39" s="175">
        <v>38</v>
      </c>
      <c r="AZ39" s="170">
        <v>39.799999999999997</v>
      </c>
      <c r="BA39" s="170">
        <v>36.1</v>
      </c>
      <c r="BB39" s="170">
        <v>44.3</v>
      </c>
      <c r="BC39" s="170">
        <v>46.9</v>
      </c>
      <c r="BD39" s="170">
        <v>35.4</v>
      </c>
      <c r="BE39" s="170">
        <v>47.8</v>
      </c>
      <c r="BF39" s="170">
        <v>43.9</v>
      </c>
      <c r="BG39" s="170">
        <v>56.3</v>
      </c>
      <c r="BH39" s="170">
        <v>45.904126206516715</v>
      </c>
      <c r="BI39" s="170">
        <v>38.5</v>
      </c>
      <c r="BJ39" s="170">
        <v>36.6</v>
      </c>
      <c r="BK39" s="170">
        <v>50.120828038306875</v>
      </c>
      <c r="BL39" s="170">
        <v>46.8</v>
      </c>
      <c r="BM39" s="756">
        <v>48.511749020382297</v>
      </c>
      <c r="BN39" s="756">
        <v>55.654754695182362</v>
      </c>
      <c r="BO39" s="221">
        <v>49.925072437671631</v>
      </c>
      <c r="BP39" s="259">
        <v>47.010688473835685</v>
      </c>
      <c r="BQ39" s="171">
        <v>57.238965733298429</v>
      </c>
      <c r="BR39" s="172">
        <v>53.079897491928428</v>
      </c>
      <c r="BS39" s="172">
        <v>45.875381330236479</v>
      </c>
      <c r="BT39" s="173">
        <v>58.332425769394121</v>
      </c>
      <c r="BU39" s="173">
        <v>59.362908965280063</v>
      </c>
      <c r="BV39" s="173">
        <v>51.574986395332814</v>
      </c>
      <c r="BW39" s="173">
        <v>42.960659502614973</v>
      </c>
      <c r="BX39" s="173">
        <v>62.239524572955901</v>
      </c>
      <c r="BY39" s="173">
        <v>54.224048484219772</v>
      </c>
      <c r="BZ39" s="173">
        <v>55.331605483117961</v>
      </c>
      <c r="CA39" s="785">
        <v>53.097939114744179</v>
      </c>
      <c r="CB39" s="785">
        <v>42.814637872391167</v>
      </c>
      <c r="CC39" s="785">
        <v>53.908906502627815</v>
      </c>
      <c r="CD39" s="785" t="s">
        <v>15</v>
      </c>
      <c r="CE39" s="785">
        <v>54.550986911780882</v>
      </c>
      <c r="CF39" s="785">
        <v>54.625709922491104</v>
      </c>
      <c r="CG39" s="785">
        <v>59.60261662054797</v>
      </c>
      <c r="CH39" s="785">
        <v>52.369992711758329</v>
      </c>
      <c r="CI39" s="785">
        <v>44.50725561720256</v>
      </c>
      <c r="CJ39" s="785">
        <v>51.288053745126334</v>
      </c>
      <c r="CK39" s="785" t="s">
        <v>15</v>
      </c>
      <c r="CL39" s="785" t="s">
        <v>15</v>
      </c>
      <c r="CM39" s="785">
        <v>56.5</v>
      </c>
      <c r="CN39" s="785" t="s">
        <v>301</v>
      </c>
      <c r="CO39" s="785">
        <v>54.3</v>
      </c>
      <c r="CP39" s="785" t="s">
        <v>574</v>
      </c>
      <c r="CQ39" s="785">
        <v>63.7</v>
      </c>
      <c r="CR39" s="175">
        <v>34.799999999999997</v>
      </c>
      <c r="CS39" s="170">
        <v>32.4</v>
      </c>
      <c r="CT39" s="170">
        <v>34.5</v>
      </c>
      <c r="CU39" s="170">
        <v>32.5</v>
      </c>
      <c r="CV39" s="170">
        <v>35.6</v>
      </c>
      <c r="CW39" s="170">
        <v>30.7</v>
      </c>
      <c r="CX39" s="170">
        <v>35.799999999999997</v>
      </c>
      <c r="CY39" s="170">
        <v>35.299999999999997</v>
      </c>
      <c r="CZ39" s="170">
        <v>37.299999999999997</v>
      </c>
      <c r="DA39" s="170">
        <v>29.817767364240158</v>
      </c>
      <c r="DB39" s="170">
        <v>35.1</v>
      </c>
      <c r="DC39" s="170">
        <v>42.8</v>
      </c>
      <c r="DD39" s="170">
        <v>40.876171329173062</v>
      </c>
      <c r="DE39" s="756">
        <v>45.666793122718119</v>
      </c>
      <c r="DF39" s="756">
        <v>48.570806826463084</v>
      </c>
      <c r="DG39" s="756">
        <v>48.415793844160731</v>
      </c>
      <c r="DH39" s="221">
        <v>45.116602435890769</v>
      </c>
      <c r="DI39" s="259">
        <v>52.072974012015109</v>
      </c>
      <c r="DJ39" s="171">
        <v>56.566956545011664</v>
      </c>
      <c r="DK39" s="172">
        <v>59.501247258808164</v>
      </c>
      <c r="DL39" s="172">
        <v>46.642799128627559</v>
      </c>
      <c r="DM39" s="173">
        <v>55.165432746470017</v>
      </c>
      <c r="DN39" s="173">
        <v>53.665965999268039</v>
      </c>
      <c r="DO39" s="173">
        <v>59.36798455905776</v>
      </c>
      <c r="DP39" s="173">
        <v>53.184490198921566</v>
      </c>
      <c r="DQ39" s="173">
        <v>58.244708529597489</v>
      </c>
      <c r="DR39" s="173">
        <v>58.143490051795219</v>
      </c>
      <c r="DS39" s="173">
        <v>54.904228379722788</v>
      </c>
      <c r="DT39" s="785">
        <v>50.76254805502699</v>
      </c>
      <c r="DU39" s="785">
        <v>41.233108690367068</v>
      </c>
      <c r="DV39" s="785">
        <v>53.416215016110513</v>
      </c>
      <c r="DW39" s="785">
        <v>64.052814185573837</v>
      </c>
      <c r="DX39" s="785">
        <v>49.582290864440544</v>
      </c>
      <c r="DY39" s="785">
        <v>51.687230897087133</v>
      </c>
      <c r="DZ39" s="785">
        <v>65.290810352111478</v>
      </c>
      <c r="EA39" s="785">
        <v>72.16687315481937</v>
      </c>
      <c r="EB39" s="785">
        <v>70.44848917059106</v>
      </c>
      <c r="EC39" s="785">
        <v>70.44854084806552</v>
      </c>
      <c r="ED39" s="785" t="s">
        <v>15</v>
      </c>
      <c r="EE39" s="785" t="s">
        <v>15</v>
      </c>
      <c r="EF39" s="785" t="s">
        <v>301</v>
      </c>
      <c r="EG39" s="785" t="s">
        <v>301</v>
      </c>
      <c r="EH39" s="346" t="s">
        <v>301</v>
      </c>
      <c r="EI39" s="346">
        <v>44.8</v>
      </c>
      <c r="EJ39" s="346">
        <v>54.6</v>
      </c>
      <c r="EK39" s="175">
        <v>51.6</v>
      </c>
      <c r="EL39" s="756">
        <v>42</v>
      </c>
      <c r="EM39" s="756">
        <v>48.6</v>
      </c>
      <c r="EN39" s="756">
        <v>50.6</v>
      </c>
      <c r="EO39" s="756">
        <v>47.4</v>
      </c>
      <c r="EP39" s="756">
        <v>44.6</v>
      </c>
      <c r="EQ39" s="756">
        <v>50.4</v>
      </c>
      <c r="ER39" s="756">
        <v>48.8</v>
      </c>
      <c r="ES39" s="170">
        <v>52.9</v>
      </c>
      <c r="ET39" s="170">
        <v>45.670736357084486</v>
      </c>
      <c r="EU39" s="170">
        <v>51.264628751303391</v>
      </c>
      <c r="EV39" s="170">
        <v>59.7</v>
      </c>
      <c r="EW39" s="170">
        <v>59.398783111942116</v>
      </c>
      <c r="EX39" s="756">
        <v>60.623193996846076</v>
      </c>
      <c r="EY39" s="756">
        <v>62.932509296145689</v>
      </c>
      <c r="EZ39" s="756">
        <v>53.479906531108533</v>
      </c>
      <c r="FA39" s="221">
        <v>51.10359088692767</v>
      </c>
      <c r="FB39" s="259">
        <v>62.17926596387008</v>
      </c>
      <c r="FC39" s="171">
        <v>56.486353679877951</v>
      </c>
      <c r="FD39" s="172">
        <v>61.637419847299796</v>
      </c>
      <c r="FE39" s="172">
        <v>56.913813282859778</v>
      </c>
      <c r="FF39" s="173">
        <v>62.023477695784663</v>
      </c>
      <c r="FG39" s="173">
        <v>62.518961741904249</v>
      </c>
      <c r="FH39" s="173">
        <v>68.295299565754334</v>
      </c>
      <c r="FI39" s="173">
        <v>53.001062544502609</v>
      </c>
      <c r="FJ39" s="173">
        <v>62.852433900680374</v>
      </c>
      <c r="FK39" s="173">
        <v>74.763101328633098</v>
      </c>
      <c r="FL39" s="173">
        <v>74.171345389553878</v>
      </c>
      <c r="FM39" s="785">
        <v>66.137336577955352</v>
      </c>
      <c r="FN39" s="785">
        <v>56.510865089488853</v>
      </c>
      <c r="FO39" s="785">
        <v>70.567550056137662</v>
      </c>
      <c r="FP39" s="785">
        <v>76.888876361753205</v>
      </c>
      <c r="FQ39" s="785">
        <v>77.17548869172677</v>
      </c>
      <c r="FR39" s="785">
        <v>62.155800504817819</v>
      </c>
      <c r="FS39" s="785">
        <v>74.235655683440058</v>
      </c>
      <c r="FT39" s="785">
        <v>78.90537096916529</v>
      </c>
      <c r="FU39" s="785">
        <v>86.801281899644678</v>
      </c>
      <c r="FV39" s="785">
        <v>92.145025576686322</v>
      </c>
      <c r="FW39" s="785">
        <v>70.8</v>
      </c>
      <c r="FX39" s="785">
        <v>77.099999999999994</v>
      </c>
      <c r="FY39" s="785">
        <v>58.7</v>
      </c>
      <c r="FZ39" s="785">
        <v>85.9</v>
      </c>
      <c r="GA39" s="346">
        <v>71.900000000000006</v>
      </c>
      <c r="GB39" s="346">
        <v>71.7</v>
      </c>
      <c r="GC39" s="346">
        <v>77.8</v>
      </c>
      <c r="GD39" s="175">
        <v>36.4</v>
      </c>
      <c r="GE39" s="756">
        <v>34.700000000000003</v>
      </c>
      <c r="GF39" s="756">
        <v>39.9</v>
      </c>
      <c r="GG39" s="756">
        <v>39.5</v>
      </c>
      <c r="GH39" s="756">
        <v>43.7</v>
      </c>
      <c r="GI39" s="756">
        <v>29.6</v>
      </c>
      <c r="GJ39" s="756">
        <v>31.7</v>
      </c>
      <c r="GK39" s="756">
        <v>36.1</v>
      </c>
      <c r="GL39" s="222">
        <v>43.2</v>
      </c>
      <c r="GM39" s="170">
        <v>36.132362232976838</v>
      </c>
      <c r="GN39" s="170">
        <v>32.700000000000003</v>
      </c>
      <c r="GO39" s="170">
        <v>31.800954824734806</v>
      </c>
      <c r="GP39" s="170">
        <v>35.759281777812454</v>
      </c>
      <c r="GQ39" s="756">
        <v>44.619573018224528</v>
      </c>
      <c r="GR39" s="756">
        <v>38.943194145319154</v>
      </c>
      <c r="GS39" s="756">
        <v>43.144096971244878</v>
      </c>
      <c r="GT39" s="221">
        <v>42.274067087861212</v>
      </c>
      <c r="GU39" s="259">
        <v>42.181429179173293</v>
      </c>
      <c r="GV39" s="171">
        <v>50.302951551238927</v>
      </c>
      <c r="GW39" s="172">
        <v>44.610897575318546</v>
      </c>
      <c r="GX39" s="187">
        <v>39.190464394740602</v>
      </c>
      <c r="GY39" s="173">
        <v>54.576917540303079</v>
      </c>
      <c r="GZ39" s="188">
        <v>50.711091701227531</v>
      </c>
      <c r="HA39" s="173">
        <v>49.65720375137284</v>
      </c>
      <c r="HB39" s="173">
        <v>42.191168933926235</v>
      </c>
      <c r="HC39" s="173">
        <v>57.273111354705634</v>
      </c>
      <c r="HD39" s="173">
        <v>48.115017011311352</v>
      </c>
      <c r="HE39" s="173">
        <v>50.969809315753373</v>
      </c>
      <c r="HF39" s="785">
        <v>47.411287508699743</v>
      </c>
      <c r="HG39" s="785">
        <v>38.173549968099245</v>
      </c>
      <c r="HH39" s="785">
        <v>43.975428810130815</v>
      </c>
      <c r="HI39" s="785">
        <v>49.538273063513913</v>
      </c>
      <c r="HJ39" s="785">
        <v>42.753592374190561</v>
      </c>
      <c r="HK39" s="785">
        <v>43.924046381554447</v>
      </c>
      <c r="HL39" s="785">
        <v>60.143782268736977</v>
      </c>
      <c r="HM39" s="785">
        <v>54.622466182169866</v>
      </c>
      <c r="HN39" s="785">
        <v>56.594836938161201</v>
      </c>
      <c r="HO39" s="785">
        <v>58.325154937522001</v>
      </c>
      <c r="HP39" s="785">
        <v>53.4</v>
      </c>
      <c r="HQ39" s="785" t="s">
        <v>15</v>
      </c>
      <c r="HR39" s="785">
        <v>54.3</v>
      </c>
      <c r="HS39" s="785">
        <v>52.3</v>
      </c>
      <c r="HT39" s="788">
        <v>57.8</v>
      </c>
      <c r="HU39" s="788">
        <v>40.299999999999997</v>
      </c>
      <c r="HV39" s="791">
        <v>48.3</v>
      </c>
      <c r="HZ39" s="185"/>
      <c r="IE39" s="190"/>
      <c r="IG39" s="190"/>
      <c r="IH39" s="190"/>
      <c r="II39" s="190"/>
      <c r="IJ39" s="190"/>
      <c r="IK39" s="190"/>
      <c r="IL39" s="190"/>
      <c r="IM39" s="190"/>
    </row>
    <row r="40" spans="1:247" s="189" customFormat="1" ht="9.75" customHeight="1">
      <c r="A40" s="163" t="s">
        <v>49</v>
      </c>
      <c r="B40" s="164">
        <v>99109.433699999994</v>
      </c>
      <c r="C40" s="164">
        <v>2977306.2519</v>
      </c>
      <c r="D40" s="165">
        <v>30.040593924814246</v>
      </c>
      <c r="E40" s="166"/>
      <c r="F40" s="170">
        <v>47.6</v>
      </c>
      <c r="G40" s="170">
        <v>51.9</v>
      </c>
      <c r="H40" s="170">
        <v>48.4</v>
      </c>
      <c r="I40" s="170">
        <v>50.5</v>
      </c>
      <c r="J40" s="170">
        <v>56.3</v>
      </c>
      <c r="K40" s="170">
        <v>55</v>
      </c>
      <c r="L40" s="170">
        <v>52.1</v>
      </c>
      <c r="M40" s="170">
        <v>51.9</v>
      </c>
      <c r="N40" s="170">
        <v>65.8</v>
      </c>
      <c r="O40" s="170">
        <v>58.168648054564343</v>
      </c>
      <c r="P40" s="170">
        <v>58.9</v>
      </c>
      <c r="Q40" s="170">
        <v>57.2</v>
      </c>
      <c r="R40" s="170">
        <v>56.8</v>
      </c>
      <c r="S40" s="170">
        <v>73.7</v>
      </c>
      <c r="T40" s="169">
        <v>61.917705424963636</v>
      </c>
      <c r="U40" s="756">
        <v>64.209554526983055</v>
      </c>
      <c r="V40" s="221">
        <v>66.658763020359558</v>
      </c>
      <c r="W40" s="169">
        <v>66.059322716714902</v>
      </c>
      <c r="X40" s="171">
        <v>72.082797942584875</v>
      </c>
      <c r="Y40" s="172">
        <v>77.926444920800463</v>
      </c>
      <c r="Z40" s="172">
        <v>64.109928636829423</v>
      </c>
      <c r="AA40" s="173">
        <v>77.292712647619226</v>
      </c>
      <c r="AB40" s="173">
        <v>65.7481845839811</v>
      </c>
      <c r="AC40" s="173">
        <v>80.828681714801178</v>
      </c>
      <c r="AD40" s="173">
        <v>65.683708948381422</v>
      </c>
      <c r="AE40" s="173">
        <v>73.246013950308594</v>
      </c>
      <c r="AF40" s="173">
        <v>75.627054842468439</v>
      </c>
      <c r="AG40" s="173">
        <v>77.492011819515184</v>
      </c>
      <c r="AH40" s="785">
        <v>68.746621637642747</v>
      </c>
      <c r="AI40" s="785">
        <v>63.317576939076055</v>
      </c>
      <c r="AJ40" s="785">
        <v>74.967129488185321</v>
      </c>
      <c r="AK40" s="785">
        <v>77.16513243936096</v>
      </c>
      <c r="AL40" s="785">
        <v>66.810066245762755</v>
      </c>
      <c r="AM40" s="785">
        <v>68.018969811907056</v>
      </c>
      <c r="AN40" s="785">
        <v>79.328360950475655</v>
      </c>
      <c r="AO40" s="785">
        <v>83.671341179840738</v>
      </c>
      <c r="AP40" s="785">
        <v>84.264174116810565</v>
      </c>
      <c r="AQ40" s="785">
        <v>82.122353112400674</v>
      </c>
      <c r="AR40" s="785">
        <v>69.5</v>
      </c>
      <c r="AS40" s="785">
        <v>71.900000000000006</v>
      </c>
      <c r="AT40" s="785">
        <v>67</v>
      </c>
      <c r="AU40" s="785">
        <v>70.900000000000006</v>
      </c>
      <c r="AV40" s="785">
        <v>68</v>
      </c>
      <c r="AW40" s="785">
        <v>72.7</v>
      </c>
      <c r="AX40" s="786">
        <v>72.599999999999994</v>
      </c>
      <c r="AY40" s="175">
        <v>37.4</v>
      </c>
      <c r="AZ40" s="170">
        <v>38.700000000000003</v>
      </c>
      <c r="BA40" s="170">
        <v>34.5</v>
      </c>
      <c r="BB40" s="170">
        <v>38.5</v>
      </c>
      <c r="BC40" s="170">
        <v>46.2</v>
      </c>
      <c r="BD40" s="170">
        <v>34.9</v>
      </c>
      <c r="BE40" s="170">
        <v>44.9</v>
      </c>
      <c r="BF40" s="170">
        <v>38.799999999999997</v>
      </c>
      <c r="BG40" s="170">
        <v>47.2</v>
      </c>
      <c r="BH40" s="170">
        <v>46.5041801438568</v>
      </c>
      <c r="BI40" s="170">
        <v>45.6</v>
      </c>
      <c r="BJ40" s="170">
        <v>46.3</v>
      </c>
      <c r="BK40" s="170">
        <v>42.117502203846684</v>
      </c>
      <c r="BL40" s="170">
        <v>53.9</v>
      </c>
      <c r="BM40" s="756" t="s">
        <v>80</v>
      </c>
      <c r="BN40" s="756">
        <v>44.595467413945066</v>
      </c>
      <c r="BO40" s="221">
        <v>47.389301186520093</v>
      </c>
      <c r="BP40" s="259">
        <v>45.244024551400543</v>
      </c>
      <c r="BQ40" s="171">
        <v>51.65595247842915</v>
      </c>
      <c r="BR40" s="172">
        <v>48.552531215343883</v>
      </c>
      <c r="BS40" s="172">
        <v>42.569903635954532</v>
      </c>
      <c r="BT40" s="173">
        <v>56.953578706470523</v>
      </c>
      <c r="BU40" s="173">
        <v>49.716275404104536</v>
      </c>
      <c r="BV40" s="173">
        <v>53.493488677584686</v>
      </c>
      <c r="BW40" s="173">
        <v>44.676162345049541</v>
      </c>
      <c r="BX40" s="173">
        <v>56.414523386486465</v>
      </c>
      <c r="BY40" s="173">
        <v>51.036077378213797</v>
      </c>
      <c r="BZ40" s="173">
        <v>52.896569002720838</v>
      </c>
      <c r="CA40" s="785">
        <v>48.939127490658102</v>
      </c>
      <c r="CB40" s="785">
        <v>41.194195742588924</v>
      </c>
      <c r="CC40" s="785">
        <v>49.327480849357869</v>
      </c>
      <c r="CD40" s="785" t="s">
        <v>15</v>
      </c>
      <c r="CE40" s="785">
        <v>50.402750456853724</v>
      </c>
      <c r="CF40" s="785">
        <v>54.680619624731015</v>
      </c>
      <c r="CG40" s="785">
        <v>58.091411855148699</v>
      </c>
      <c r="CH40" s="785">
        <v>52.931875051399359</v>
      </c>
      <c r="CI40" s="785">
        <v>47.215889974316802</v>
      </c>
      <c r="CJ40" s="785">
        <v>49.343582110565805</v>
      </c>
      <c r="CK40" s="785" t="s">
        <v>15</v>
      </c>
      <c r="CL40" s="785" t="s">
        <v>15</v>
      </c>
      <c r="CM40" s="785" t="s">
        <v>301</v>
      </c>
      <c r="CN40" s="785" t="s">
        <v>301</v>
      </c>
      <c r="CO40" s="785" t="s">
        <v>301</v>
      </c>
      <c r="CP40" s="785" t="s">
        <v>574</v>
      </c>
      <c r="CQ40" s="785" t="s">
        <v>301</v>
      </c>
      <c r="CR40" s="175">
        <v>36.700000000000003</v>
      </c>
      <c r="CS40" s="170">
        <v>35.200000000000003</v>
      </c>
      <c r="CT40" s="170">
        <v>37.1</v>
      </c>
      <c r="CU40" s="170">
        <v>31.6</v>
      </c>
      <c r="CV40" s="170">
        <v>43</v>
      </c>
      <c r="CW40" s="170">
        <v>32</v>
      </c>
      <c r="CX40" s="170">
        <v>40.299999999999997</v>
      </c>
      <c r="CY40" s="170">
        <v>37.6</v>
      </c>
      <c r="CZ40" s="170">
        <v>44.7</v>
      </c>
      <c r="DA40" s="170">
        <v>36.521762040092796</v>
      </c>
      <c r="DB40" s="170">
        <v>35.700000000000003</v>
      </c>
      <c r="DC40" s="170">
        <v>47.8</v>
      </c>
      <c r="DD40" s="170">
        <v>40.876171329173047</v>
      </c>
      <c r="DE40" s="756">
        <v>46.51099629221315</v>
      </c>
      <c r="DF40" s="756">
        <v>45.175643225369868</v>
      </c>
      <c r="DG40" s="756">
        <v>45.976052555715754</v>
      </c>
      <c r="DH40" s="221">
        <v>48.34457626366185</v>
      </c>
      <c r="DI40" s="259">
        <v>53.009928943978259</v>
      </c>
      <c r="DJ40" s="171">
        <v>56.2196514420326</v>
      </c>
      <c r="DK40" s="172">
        <v>61.900099950669208</v>
      </c>
      <c r="DL40" s="172">
        <v>46.782575807528161</v>
      </c>
      <c r="DM40" s="173">
        <v>55.289055986200445</v>
      </c>
      <c r="DN40" s="173">
        <v>50.110756458795663</v>
      </c>
      <c r="DO40" s="173">
        <v>62.589382939739195</v>
      </c>
      <c r="DP40" s="173">
        <v>54.541409766468341</v>
      </c>
      <c r="DQ40" s="173">
        <v>58.231566878072925</v>
      </c>
      <c r="DR40" s="173">
        <v>62.931350722303847</v>
      </c>
      <c r="DS40" s="173">
        <v>60.774914127311895</v>
      </c>
      <c r="DT40" s="785">
        <v>52.503780523691823</v>
      </c>
      <c r="DU40" s="785">
        <v>38.572669105508801</v>
      </c>
      <c r="DV40" s="785">
        <v>55.554386153239442</v>
      </c>
      <c r="DW40" s="785">
        <v>64.965053067616353</v>
      </c>
      <c r="DX40" s="785">
        <v>49.89612357710498</v>
      </c>
      <c r="DY40" s="785">
        <v>51.958730589097478</v>
      </c>
      <c r="DZ40" s="785">
        <v>65.310592958870231</v>
      </c>
      <c r="EA40" s="785">
        <v>72.488743414763078</v>
      </c>
      <c r="EB40" s="785">
        <v>69.874574570531763</v>
      </c>
      <c r="EC40" s="785">
        <v>71.669907822701518</v>
      </c>
      <c r="ED40" s="785">
        <v>61.4</v>
      </c>
      <c r="EE40" s="785">
        <v>58.3</v>
      </c>
      <c r="EF40" s="785">
        <v>53.3</v>
      </c>
      <c r="EG40" s="785">
        <v>59.4</v>
      </c>
      <c r="EH40" s="346">
        <v>60.1</v>
      </c>
      <c r="EI40" s="346">
        <v>64.599999999999994</v>
      </c>
      <c r="EJ40" s="346">
        <v>67.7</v>
      </c>
      <c r="EK40" s="175">
        <v>43.2</v>
      </c>
      <c r="EL40" s="756">
        <v>42</v>
      </c>
      <c r="EM40" s="756">
        <v>42.3</v>
      </c>
      <c r="EN40" s="756">
        <v>39.6</v>
      </c>
      <c r="EO40" s="756">
        <v>43.2</v>
      </c>
      <c r="EP40" s="756">
        <v>43</v>
      </c>
      <c r="EQ40" s="756">
        <v>47.4</v>
      </c>
      <c r="ER40" s="756">
        <v>39</v>
      </c>
      <c r="ES40" s="170">
        <v>46.2</v>
      </c>
      <c r="ET40" s="170">
        <v>44.171696870528095</v>
      </c>
      <c r="EU40" s="170">
        <v>45.368696789652546</v>
      </c>
      <c r="EV40" s="170">
        <v>55.5</v>
      </c>
      <c r="EW40" s="170">
        <v>40.599168254963807</v>
      </c>
      <c r="EX40" s="756">
        <v>56.449423458919938</v>
      </c>
      <c r="EY40" s="756">
        <v>52.284081788428402</v>
      </c>
      <c r="EZ40" s="756">
        <v>43.22417378511409</v>
      </c>
      <c r="FA40" s="221">
        <v>47.604082802065669</v>
      </c>
      <c r="FB40" s="259">
        <v>57.794992841723648</v>
      </c>
      <c r="FC40" s="171">
        <v>51.022677177091857</v>
      </c>
      <c r="FD40" s="172">
        <v>61.372304535421989</v>
      </c>
      <c r="FE40" s="172">
        <v>50.487848231598804</v>
      </c>
      <c r="FF40" s="173">
        <v>60.734381436724803</v>
      </c>
      <c r="FG40" s="173">
        <v>53.815416330997977</v>
      </c>
      <c r="FH40" s="173">
        <v>67.032143297501733</v>
      </c>
      <c r="FI40" s="173">
        <v>53.430037342322187</v>
      </c>
      <c r="FJ40" s="173">
        <v>57.084705209462577</v>
      </c>
      <c r="FK40" s="173">
        <v>66.146897470107731</v>
      </c>
      <c r="FL40" s="173">
        <v>71.575100115759966</v>
      </c>
      <c r="FM40" s="785">
        <v>60.05389724760574</v>
      </c>
      <c r="FN40" s="785">
        <v>46.141781032735032</v>
      </c>
      <c r="FO40" s="785">
        <v>55.823261003417407</v>
      </c>
      <c r="FP40" s="785">
        <v>62.791719943083514</v>
      </c>
      <c r="FQ40" s="785">
        <v>62.281375898638096</v>
      </c>
      <c r="FR40" s="785">
        <v>48.654736001939256</v>
      </c>
      <c r="FS40" s="785">
        <v>67.023293775233284</v>
      </c>
      <c r="FT40" s="785">
        <v>70.536195757935403</v>
      </c>
      <c r="FU40" s="785">
        <v>73.444172513625887</v>
      </c>
      <c r="FV40" s="785">
        <v>77.158094500236686</v>
      </c>
      <c r="FW40" s="785">
        <v>63.4</v>
      </c>
      <c r="FX40" s="785">
        <v>70.099999999999994</v>
      </c>
      <c r="FY40" s="785">
        <v>56.8</v>
      </c>
      <c r="FZ40" s="785">
        <v>68.599999999999994</v>
      </c>
      <c r="GA40" s="346">
        <v>57.6</v>
      </c>
      <c r="GB40" s="346">
        <v>64.900000000000006</v>
      </c>
      <c r="GC40" s="346">
        <v>68.2</v>
      </c>
      <c r="GD40" s="175">
        <v>37.4</v>
      </c>
      <c r="GE40" s="756">
        <v>37.1</v>
      </c>
      <c r="GF40" s="756">
        <v>37.5</v>
      </c>
      <c r="GG40" s="756">
        <v>34.9</v>
      </c>
      <c r="GH40" s="756">
        <v>45.1</v>
      </c>
      <c r="GI40" s="756">
        <v>24.9</v>
      </c>
      <c r="GJ40" s="756">
        <v>33.5</v>
      </c>
      <c r="GK40" s="756">
        <v>37.299999999999997</v>
      </c>
      <c r="GL40" s="170">
        <v>43.5</v>
      </c>
      <c r="GM40" s="170">
        <v>39.6354998455923</v>
      </c>
      <c r="GN40" s="170">
        <v>38.9</v>
      </c>
      <c r="GO40" s="170">
        <v>34.501035894759482</v>
      </c>
      <c r="GP40" s="170">
        <v>31.16451372814938</v>
      </c>
      <c r="GQ40" s="756">
        <v>48.541654370035381</v>
      </c>
      <c r="GR40" s="756">
        <v>33.260383013669639</v>
      </c>
      <c r="GS40" s="756">
        <v>41.870295974391027</v>
      </c>
      <c r="GT40" s="221">
        <v>45.505897203429889</v>
      </c>
      <c r="GU40" s="259">
        <v>42.353127094846002</v>
      </c>
      <c r="GV40" s="171">
        <v>50.548266797885624</v>
      </c>
      <c r="GW40" s="172">
        <v>47.330241946433688</v>
      </c>
      <c r="GX40" s="187">
        <v>39.471205027344183</v>
      </c>
      <c r="GY40" s="173">
        <v>54.563327078505743</v>
      </c>
      <c r="GZ40" s="188">
        <v>44.798046414474733</v>
      </c>
      <c r="HA40" s="173">
        <v>50.73090802996466</v>
      </c>
      <c r="HB40" s="173">
        <v>41.233500711134425</v>
      </c>
      <c r="HC40" s="173">
        <v>52.131063485613318</v>
      </c>
      <c r="HD40" s="173">
        <v>45.520632481148802</v>
      </c>
      <c r="HE40" s="173">
        <v>48.142877539500937</v>
      </c>
      <c r="HF40" s="785">
        <v>41.157963297169736</v>
      </c>
      <c r="HG40" s="785">
        <v>37.444616512786084</v>
      </c>
      <c r="HH40" s="785">
        <v>38.900238988921764</v>
      </c>
      <c r="HI40" s="785">
        <v>51.346170062868183</v>
      </c>
      <c r="HJ40" s="785">
        <v>45.074946129149502</v>
      </c>
      <c r="HK40" s="785">
        <v>41.349354167719682</v>
      </c>
      <c r="HL40" s="785">
        <v>57.418968042371823</v>
      </c>
      <c r="HM40" s="785">
        <v>54.027760445420085</v>
      </c>
      <c r="HN40" s="785">
        <v>55.898681346848448</v>
      </c>
      <c r="HO40" s="785">
        <v>50.767775814096062</v>
      </c>
      <c r="HP40" s="785">
        <v>49.5</v>
      </c>
      <c r="HQ40" s="785">
        <v>46.9</v>
      </c>
      <c r="HR40" s="785">
        <v>36.1</v>
      </c>
      <c r="HS40" s="785">
        <v>47.1</v>
      </c>
      <c r="HT40" s="788">
        <v>53.6</v>
      </c>
      <c r="HU40" s="788">
        <v>48.7</v>
      </c>
      <c r="HV40" s="791">
        <v>51.3</v>
      </c>
      <c r="HZ40" s="185"/>
      <c r="IE40" s="190"/>
      <c r="IG40" s="190"/>
      <c r="IH40" s="190"/>
      <c r="II40" s="190"/>
      <c r="IJ40" s="190"/>
      <c r="IK40" s="190"/>
      <c r="IL40" s="190"/>
      <c r="IM40" s="190"/>
    </row>
    <row r="41" spans="1:247" s="189" customFormat="1" ht="9.75" customHeight="1">
      <c r="A41" s="163" t="s">
        <v>50</v>
      </c>
      <c r="B41" s="164">
        <v>180363.24559999997</v>
      </c>
      <c r="C41" s="164">
        <v>5157046.8878000025</v>
      </c>
      <c r="D41" s="165">
        <v>28.592559812529807</v>
      </c>
      <c r="E41" s="166"/>
      <c r="F41" s="170">
        <v>45.4</v>
      </c>
      <c r="G41" s="170">
        <v>48.8</v>
      </c>
      <c r="H41" s="170">
        <v>43.4</v>
      </c>
      <c r="I41" s="170">
        <v>41.5</v>
      </c>
      <c r="J41" s="170">
        <v>45.3</v>
      </c>
      <c r="K41" s="170">
        <v>43.4</v>
      </c>
      <c r="L41" s="170">
        <v>49</v>
      </c>
      <c r="M41" s="170">
        <v>47.1</v>
      </c>
      <c r="N41" s="170">
        <v>56.7</v>
      </c>
      <c r="O41" s="170">
        <v>52.171880213887619</v>
      </c>
      <c r="P41" s="170">
        <v>48.9</v>
      </c>
      <c r="Q41" s="170">
        <v>49.4</v>
      </c>
      <c r="R41" s="170">
        <v>48.4</v>
      </c>
      <c r="S41" s="170">
        <v>57.1</v>
      </c>
      <c r="T41" s="169">
        <v>53.044076062499109</v>
      </c>
      <c r="U41" s="756">
        <v>60.336368372810647</v>
      </c>
      <c r="V41" s="221">
        <v>62.491636275168432</v>
      </c>
      <c r="W41" s="169">
        <v>61.299802085938758</v>
      </c>
      <c r="X41" s="171">
        <v>64.206191791216682</v>
      </c>
      <c r="Y41" s="172">
        <v>68.036380356105411</v>
      </c>
      <c r="Z41" s="172">
        <v>61.89031676810054</v>
      </c>
      <c r="AA41" s="173">
        <v>72.501566281852078</v>
      </c>
      <c r="AB41" s="173">
        <v>63.676446422674807</v>
      </c>
      <c r="AC41" s="173">
        <v>72.454116669588245</v>
      </c>
      <c r="AD41" s="173">
        <v>63.652061042571525</v>
      </c>
      <c r="AE41" s="173">
        <v>68.974308815673965</v>
      </c>
      <c r="AF41" s="173">
        <v>71.816304580235141</v>
      </c>
      <c r="AG41" s="173">
        <v>70.415209829460963</v>
      </c>
      <c r="AH41" s="785">
        <v>65.68164908605732</v>
      </c>
      <c r="AI41" s="785">
        <v>58.655065530576948</v>
      </c>
      <c r="AJ41" s="785">
        <v>71.055829348734761</v>
      </c>
      <c r="AK41" s="785">
        <v>75.933943703152465</v>
      </c>
      <c r="AL41" s="785">
        <v>65.255662844374754</v>
      </c>
      <c r="AM41" s="785">
        <v>65.149375851150168</v>
      </c>
      <c r="AN41" s="785">
        <v>76.313222194900675</v>
      </c>
      <c r="AO41" s="785">
        <v>82.595613409282478</v>
      </c>
      <c r="AP41" s="785">
        <v>84.695189358769028</v>
      </c>
      <c r="AQ41" s="785">
        <v>80.292751749397624</v>
      </c>
      <c r="AR41" s="785">
        <v>70.099999999999994</v>
      </c>
      <c r="AS41" s="785">
        <v>63.3</v>
      </c>
      <c r="AT41" s="785">
        <v>69.8</v>
      </c>
      <c r="AU41" s="785">
        <v>65.400000000000006</v>
      </c>
      <c r="AV41" s="785">
        <v>54.1</v>
      </c>
      <c r="AW41" s="785">
        <v>69.2</v>
      </c>
      <c r="AX41" s="786">
        <v>75.900000000000006</v>
      </c>
      <c r="AY41" s="175">
        <v>36.6</v>
      </c>
      <c r="AZ41" s="170">
        <v>40.9</v>
      </c>
      <c r="BA41" s="170">
        <v>34</v>
      </c>
      <c r="BB41" s="170">
        <v>37.4</v>
      </c>
      <c r="BC41" s="170">
        <v>43.6</v>
      </c>
      <c r="BD41" s="170">
        <v>37.700000000000003</v>
      </c>
      <c r="BE41" s="170">
        <v>43.7</v>
      </c>
      <c r="BF41" s="170">
        <v>43.8</v>
      </c>
      <c r="BG41" s="170">
        <v>47</v>
      </c>
      <c r="BH41" s="170">
        <v>45.404081258733314</v>
      </c>
      <c r="BI41" s="170">
        <v>40.9</v>
      </c>
      <c r="BJ41" s="170">
        <v>39.9</v>
      </c>
      <c r="BK41" s="170">
        <v>34.914508952832527</v>
      </c>
      <c r="BL41" s="170">
        <v>46.4</v>
      </c>
      <c r="BM41" s="756">
        <v>44.670857036768517</v>
      </c>
      <c r="BN41" s="756">
        <v>44.116212953107684</v>
      </c>
      <c r="BO41" s="221">
        <v>49.214889483398146</v>
      </c>
      <c r="BP41" s="259">
        <v>44.816440642527539</v>
      </c>
      <c r="BQ41" s="171">
        <v>54.180031502080425</v>
      </c>
      <c r="BR41" s="172">
        <v>51.363458667714951</v>
      </c>
      <c r="BS41" s="172">
        <v>46.087753347462353</v>
      </c>
      <c r="BT41" s="173">
        <v>55.800384005476253</v>
      </c>
      <c r="BU41" s="173">
        <v>49.602245724381355</v>
      </c>
      <c r="BV41" s="173">
        <v>51.592080660320953</v>
      </c>
      <c r="BW41" s="173">
        <v>43.233624320644935</v>
      </c>
      <c r="BX41" s="173">
        <v>55.610386216915543</v>
      </c>
      <c r="BY41" s="173">
        <v>50.912759108108631</v>
      </c>
      <c r="BZ41" s="173">
        <v>49.997513719393027</v>
      </c>
      <c r="CA41" s="785">
        <v>47.660479116139896</v>
      </c>
      <c r="CB41" s="785">
        <v>41.455286066949917</v>
      </c>
      <c r="CC41" s="785">
        <v>47.689158139967738</v>
      </c>
      <c r="CD41" s="785">
        <v>47.943717565510376</v>
      </c>
      <c r="CE41" s="785">
        <v>49.779089225956618</v>
      </c>
      <c r="CF41" s="785">
        <v>53.854504322176673</v>
      </c>
      <c r="CG41" s="785">
        <v>57.564789326152244</v>
      </c>
      <c r="CH41" s="785">
        <v>52.851520238755761</v>
      </c>
      <c r="CI41" s="785">
        <v>47.467498589958751</v>
      </c>
      <c r="CJ41" s="785">
        <v>49.263560557934717</v>
      </c>
      <c r="CK41" s="785" t="s">
        <v>15</v>
      </c>
      <c r="CL41" s="785" t="s">
        <v>15</v>
      </c>
      <c r="CM41" s="785" t="s">
        <v>301</v>
      </c>
      <c r="CN41" s="785">
        <v>40.200000000000003</v>
      </c>
      <c r="CO41" s="785" t="s">
        <v>301</v>
      </c>
      <c r="CP41" s="785" t="s">
        <v>574</v>
      </c>
      <c r="CQ41" s="785" t="s">
        <v>301</v>
      </c>
      <c r="CR41" s="175">
        <v>35.4</v>
      </c>
      <c r="CS41" s="170">
        <v>34.299999999999997</v>
      </c>
      <c r="CT41" s="170">
        <v>37</v>
      </c>
      <c r="CU41" s="170">
        <v>31.3</v>
      </c>
      <c r="CV41" s="170">
        <v>38.9</v>
      </c>
      <c r="CW41" s="170">
        <v>32.1</v>
      </c>
      <c r="CX41" s="170">
        <v>38.200000000000003</v>
      </c>
      <c r="CY41" s="170">
        <v>39.700000000000003</v>
      </c>
      <c r="CZ41" s="170">
        <v>41.7</v>
      </c>
      <c r="DA41" s="170">
        <v>35.421106197788653</v>
      </c>
      <c r="DB41" s="170">
        <v>34.1</v>
      </c>
      <c r="DC41" s="170">
        <v>45</v>
      </c>
      <c r="DD41" s="170">
        <v>35.079550456087382</v>
      </c>
      <c r="DE41" s="756">
        <v>41.219166121384902</v>
      </c>
      <c r="DF41" s="756">
        <v>43.842072629349772</v>
      </c>
      <c r="DG41" s="756">
        <v>44.206255011159783</v>
      </c>
      <c r="DH41" s="221">
        <v>46.101151140572668</v>
      </c>
      <c r="DI41" s="259">
        <v>50.452816022799887</v>
      </c>
      <c r="DJ41" s="171">
        <v>52.876253819601786</v>
      </c>
      <c r="DK41" s="172">
        <v>56.762435780982599</v>
      </c>
      <c r="DL41" s="172">
        <v>45.10217673172626</v>
      </c>
      <c r="DM41" s="173">
        <v>55.433878074640788</v>
      </c>
      <c r="DN41" s="173">
        <v>47.657731522480397</v>
      </c>
      <c r="DO41" s="173">
        <v>59.408405588814198</v>
      </c>
      <c r="DP41" s="173">
        <v>54.008334345393848</v>
      </c>
      <c r="DQ41" s="173">
        <v>56.303569580762499</v>
      </c>
      <c r="DR41" s="173">
        <v>60.130258080460834</v>
      </c>
      <c r="DS41" s="173">
        <v>57.714236410660398</v>
      </c>
      <c r="DT41" s="785">
        <v>51.039281425544708</v>
      </c>
      <c r="DU41" s="785">
        <v>36.127365695088244</v>
      </c>
      <c r="DV41" s="785">
        <v>54.807938539808227</v>
      </c>
      <c r="DW41" s="785">
        <v>63.375419626674706</v>
      </c>
      <c r="DX41" s="785">
        <v>48.307774638490194</v>
      </c>
      <c r="DY41" s="785">
        <v>49.441626567357225</v>
      </c>
      <c r="DZ41" s="785">
        <v>64.951308577501877</v>
      </c>
      <c r="EA41" s="785">
        <v>69.118365301297345</v>
      </c>
      <c r="EB41" s="785">
        <v>68.472424400478417</v>
      </c>
      <c r="EC41" s="785">
        <v>71.229414605915608</v>
      </c>
      <c r="ED41" s="785">
        <v>65.5</v>
      </c>
      <c r="EE41" s="785">
        <v>55.7</v>
      </c>
      <c r="EF41" s="785">
        <v>62.7</v>
      </c>
      <c r="EG41" s="785">
        <v>50.9</v>
      </c>
      <c r="EH41" s="346">
        <v>52.2</v>
      </c>
      <c r="EI41" s="346">
        <v>63.6</v>
      </c>
      <c r="EJ41" s="346">
        <v>73.400000000000006</v>
      </c>
      <c r="EK41" s="175">
        <v>41.5</v>
      </c>
      <c r="EL41" s="756">
        <v>41.5</v>
      </c>
      <c r="EM41" s="756">
        <v>40.299999999999997</v>
      </c>
      <c r="EN41" s="756">
        <v>36.6</v>
      </c>
      <c r="EO41" s="756">
        <v>38.6</v>
      </c>
      <c r="EP41" s="756">
        <v>40.6</v>
      </c>
      <c r="EQ41" s="756">
        <v>46.1</v>
      </c>
      <c r="ER41" s="756">
        <v>43.1</v>
      </c>
      <c r="ES41" s="170">
        <v>42.8</v>
      </c>
      <c r="ET41" s="170">
        <v>42.073041589349167</v>
      </c>
      <c r="EU41" s="170">
        <v>40.971730580963744</v>
      </c>
      <c r="EV41" s="170">
        <v>51.7</v>
      </c>
      <c r="EW41" s="170">
        <v>38.299215373524966</v>
      </c>
      <c r="EX41" s="756">
        <v>48.95858857340226</v>
      </c>
      <c r="EY41" s="756">
        <v>50.639603202254257</v>
      </c>
      <c r="EZ41" s="756">
        <v>44.157571981215696</v>
      </c>
      <c r="FA41" s="221">
        <v>48.108229204703775</v>
      </c>
      <c r="FB41" s="259">
        <v>53.575396924916298</v>
      </c>
      <c r="FC41" s="171">
        <v>49.670197224562003</v>
      </c>
      <c r="FD41" s="172">
        <v>55.538933508077442</v>
      </c>
      <c r="FE41" s="172">
        <v>49.99178101376102</v>
      </c>
      <c r="FF41" s="173">
        <v>58.119809458350225</v>
      </c>
      <c r="FG41" s="173">
        <v>52.57471555859685</v>
      </c>
      <c r="FH41" s="173">
        <v>62.100084042577883</v>
      </c>
      <c r="FI41" s="173">
        <v>52.385651004207858</v>
      </c>
      <c r="FJ41" s="173">
        <v>53.956150668229199</v>
      </c>
      <c r="FK41" s="173">
        <v>62.897199539122091</v>
      </c>
      <c r="FL41" s="173">
        <v>66.460341181267225</v>
      </c>
      <c r="FM41" s="785">
        <v>56.804010734910044</v>
      </c>
      <c r="FN41" s="785">
        <v>43.53813241204189</v>
      </c>
      <c r="FO41" s="785">
        <v>54.587413465912775</v>
      </c>
      <c r="FP41" s="785">
        <v>62.484247129062112</v>
      </c>
      <c r="FQ41" s="785">
        <v>61.100884096312797</v>
      </c>
      <c r="FR41" s="785">
        <v>46.307899525220023</v>
      </c>
      <c r="FS41" s="785">
        <v>64.781563495244413</v>
      </c>
      <c r="FT41" s="785">
        <v>68.977462225548805</v>
      </c>
      <c r="FU41" s="785">
        <v>73.546249680532071</v>
      </c>
      <c r="FV41" s="785">
        <v>77.2800318443023</v>
      </c>
      <c r="FW41" s="785">
        <v>67.3</v>
      </c>
      <c r="FX41" s="785">
        <v>60.9</v>
      </c>
      <c r="FY41" s="785">
        <v>58.7</v>
      </c>
      <c r="FZ41" s="785">
        <v>58.7</v>
      </c>
      <c r="GA41" s="346">
        <v>46.1</v>
      </c>
      <c r="GB41" s="346">
        <v>62.1</v>
      </c>
      <c r="GC41" s="346">
        <v>69.5</v>
      </c>
      <c r="GD41" s="175">
        <v>36.299999999999997</v>
      </c>
      <c r="GE41" s="756">
        <v>37.700000000000003</v>
      </c>
      <c r="GF41" s="756">
        <v>37.299999999999997</v>
      </c>
      <c r="GG41" s="756">
        <v>36.200000000000003</v>
      </c>
      <c r="GH41" s="756">
        <v>43</v>
      </c>
      <c r="GI41" s="756">
        <v>30</v>
      </c>
      <c r="GJ41" s="756">
        <v>29.9</v>
      </c>
      <c r="GK41" s="756">
        <v>42.4</v>
      </c>
      <c r="GL41" s="170">
        <v>43</v>
      </c>
      <c r="GM41" s="170">
        <v>41.236934182787934</v>
      </c>
      <c r="GN41" s="170">
        <v>34.9</v>
      </c>
      <c r="GO41" s="170">
        <v>35.501065920694515</v>
      </c>
      <c r="GP41" s="170">
        <v>31.364286252047791</v>
      </c>
      <c r="GQ41" s="756">
        <v>44.101471828224895</v>
      </c>
      <c r="GR41" s="756">
        <v>32.324750127487718</v>
      </c>
      <c r="GS41" s="756">
        <v>41.423121641080435</v>
      </c>
      <c r="GT41" s="221">
        <v>45.206753420830054</v>
      </c>
      <c r="GU41" s="259">
        <v>42.641355234536086</v>
      </c>
      <c r="GV41" s="171">
        <v>48.922408744702757</v>
      </c>
      <c r="GW41" s="172">
        <v>46.250038762832638</v>
      </c>
      <c r="GX41" s="187">
        <v>39.296538749393406</v>
      </c>
      <c r="GY41" s="173">
        <v>53.266541900153356</v>
      </c>
      <c r="GZ41" s="188">
        <v>45.146448261478156</v>
      </c>
      <c r="HA41" s="173">
        <v>47.519955745290957</v>
      </c>
      <c r="HB41" s="173">
        <v>41.144257209740644</v>
      </c>
      <c r="HC41" s="173">
        <v>51.953280201836826</v>
      </c>
      <c r="HD41" s="173">
        <v>45.124057504642778</v>
      </c>
      <c r="HE41" s="173">
        <v>48.877725418646726</v>
      </c>
      <c r="HF41" s="785">
        <v>41.72447296182267</v>
      </c>
      <c r="HG41" s="785">
        <v>37.712718670656486</v>
      </c>
      <c r="HH41" s="785">
        <v>42.735896963346832</v>
      </c>
      <c r="HI41" s="785">
        <v>51.274001952353622</v>
      </c>
      <c r="HJ41" s="785">
        <v>44.42792185752883</v>
      </c>
      <c r="HK41" s="785">
        <v>40.551976274504845</v>
      </c>
      <c r="HL41" s="785">
        <v>57.14127501350616</v>
      </c>
      <c r="HM41" s="785">
        <v>54.48934054227967</v>
      </c>
      <c r="HN41" s="785">
        <v>56.221525872038598</v>
      </c>
      <c r="HO41" s="785">
        <v>50.819595353902315</v>
      </c>
      <c r="HP41" s="785">
        <v>51.6</v>
      </c>
      <c r="HQ41" s="785">
        <v>45.9</v>
      </c>
      <c r="HR41" s="785">
        <v>57.7</v>
      </c>
      <c r="HS41" s="785">
        <v>39.200000000000003</v>
      </c>
      <c r="HT41" s="788">
        <v>45.9</v>
      </c>
      <c r="HU41" s="788">
        <v>41</v>
      </c>
      <c r="HV41" s="791">
        <v>67.400000000000006</v>
      </c>
      <c r="HZ41" s="185"/>
      <c r="IE41" s="190"/>
      <c r="IG41" s="190"/>
      <c r="IH41" s="190"/>
      <c r="II41" s="190"/>
      <c r="IJ41" s="190"/>
      <c r="IK41" s="190"/>
      <c r="IL41" s="190"/>
      <c r="IM41" s="190"/>
    </row>
    <row r="42" spans="1:247" s="189" customFormat="1" ht="9.75" customHeight="1">
      <c r="A42" s="163" t="s">
        <v>257</v>
      </c>
      <c r="B42" s="164">
        <v>45499.038900000007</v>
      </c>
      <c r="C42" s="164">
        <v>2524816.5994999995</v>
      </c>
      <c r="D42" s="165">
        <v>55.491646868611092</v>
      </c>
      <c r="E42" s="166"/>
      <c r="F42" s="170">
        <v>58</v>
      </c>
      <c r="G42" s="170">
        <v>53.4</v>
      </c>
      <c r="H42" s="170">
        <v>52.2</v>
      </c>
      <c r="I42" s="170">
        <v>51.2</v>
      </c>
      <c r="J42" s="170">
        <v>66.7</v>
      </c>
      <c r="K42" s="170">
        <v>59.8</v>
      </c>
      <c r="L42" s="170">
        <v>59.6</v>
      </c>
      <c r="M42" s="170">
        <v>52.1</v>
      </c>
      <c r="N42" s="170">
        <v>71.599999999999994</v>
      </c>
      <c r="O42" s="170">
        <v>61.766708758970367</v>
      </c>
      <c r="P42" s="170">
        <v>61.8</v>
      </c>
      <c r="Q42" s="170">
        <v>57.5</v>
      </c>
      <c r="R42" s="170">
        <v>67.2</v>
      </c>
      <c r="S42" s="170">
        <v>80.599999999999994</v>
      </c>
      <c r="T42" s="169">
        <v>73.4034321473044</v>
      </c>
      <c r="U42" s="756">
        <v>68.246470789760068</v>
      </c>
      <c r="V42" s="221">
        <v>70.12344078186743</v>
      </c>
      <c r="W42" s="169">
        <v>79.031081327156883</v>
      </c>
      <c r="X42" s="171">
        <v>77.967004819392784</v>
      </c>
      <c r="Y42" s="172">
        <v>80.782670498268317</v>
      </c>
      <c r="Z42" s="172">
        <v>68.642382518152075</v>
      </c>
      <c r="AA42" s="173">
        <v>81.365219456539791</v>
      </c>
      <c r="AB42" s="173">
        <v>85.431986881890353</v>
      </c>
      <c r="AC42" s="173">
        <v>89.252174491211449</v>
      </c>
      <c r="AD42" s="173">
        <v>65.281445725123163</v>
      </c>
      <c r="AE42" s="173">
        <v>82.695525503746822</v>
      </c>
      <c r="AF42" s="173">
        <v>89.471770010089585</v>
      </c>
      <c r="AG42" s="173">
        <v>86.434938913335372</v>
      </c>
      <c r="AH42" s="785">
        <v>74.767323611246283</v>
      </c>
      <c r="AI42" s="785">
        <v>70.961393692686642</v>
      </c>
      <c r="AJ42" s="785">
        <v>91.186808546603459</v>
      </c>
      <c r="AK42" s="785">
        <v>89.109175974125236</v>
      </c>
      <c r="AL42" s="785">
        <v>93.21916467345315</v>
      </c>
      <c r="AM42" s="785">
        <v>78.896400656003109</v>
      </c>
      <c r="AN42" s="785">
        <v>83.970814233380565</v>
      </c>
      <c r="AO42" s="785">
        <v>92.72187107858872</v>
      </c>
      <c r="AP42" s="785">
        <v>87.2009356404089</v>
      </c>
      <c r="AQ42" s="785">
        <v>90.367713321289727</v>
      </c>
      <c r="AR42" s="785">
        <v>71.900000000000006</v>
      </c>
      <c r="AS42" s="785">
        <v>88.1</v>
      </c>
      <c r="AT42" s="785">
        <v>65.2</v>
      </c>
      <c r="AU42" s="785">
        <v>92.4</v>
      </c>
      <c r="AV42" s="785">
        <v>83.5</v>
      </c>
      <c r="AW42" s="785">
        <v>81.900000000000006</v>
      </c>
      <c r="AX42" s="786">
        <v>85.9</v>
      </c>
      <c r="AY42" s="175">
        <v>42.2</v>
      </c>
      <c r="AZ42" s="170">
        <v>42.8</v>
      </c>
      <c r="BA42" s="170">
        <v>35.6</v>
      </c>
      <c r="BB42" s="170">
        <v>40.6</v>
      </c>
      <c r="BC42" s="170">
        <v>50.7</v>
      </c>
      <c r="BD42" s="170">
        <v>43.9</v>
      </c>
      <c r="BE42" s="170">
        <v>51.1</v>
      </c>
      <c r="BF42" s="170">
        <v>41.1</v>
      </c>
      <c r="BG42" s="170">
        <v>55.2</v>
      </c>
      <c r="BH42" s="170">
        <v>46.604189133413492</v>
      </c>
      <c r="BI42" s="170">
        <v>51.3</v>
      </c>
      <c r="BJ42" s="170">
        <v>49.5</v>
      </c>
      <c r="BK42" s="170">
        <v>55.222948257775251</v>
      </c>
      <c r="BL42" s="170">
        <v>43.8</v>
      </c>
      <c r="BM42" s="756">
        <v>52.214744327765594</v>
      </c>
      <c r="BN42" s="756" t="s">
        <v>261</v>
      </c>
      <c r="BO42" s="221" t="s">
        <v>261</v>
      </c>
      <c r="BP42" s="259">
        <v>46.692040873332182</v>
      </c>
      <c r="BQ42" s="171" t="s">
        <v>261</v>
      </c>
      <c r="BR42" s="172" t="s">
        <v>260</v>
      </c>
      <c r="BS42" s="172" t="s">
        <v>260</v>
      </c>
      <c r="BT42" s="173">
        <v>59.323610335661186</v>
      </c>
      <c r="BU42" s="173">
        <v>64.120456905968283</v>
      </c>
      <c r="BV42" s="173" t="s">
        <v>260</v>
      </c>
      <c r="BW42" s="173">
        <v>50.269570460349129</v>
      </c>
      <c r="BX42" s="173">
        <v>63.741892008245941</v>
      </c>
      <c r="BY42" s="173" t="s">
        <v>15</v>
      </c>
      <c r="BZ42" s="173" t="s">
        <v>15</v>
      </c>
      <c r="CA42" s="785" t="s">
        <v>15</v>
      </c>
      <c r="CB42" s="785" t="s">
        <v>15</v>
      </c>
      <c r="CC42" s="785" t="s">
        <v>15</v>
      </c>
      <c r="CD42" s="785" t="s">
        <v>15</v>
      </c>
      <c r="CE42" s="785">
        <v>44.608872892934237</v>
      </c>
      <c r="CF42" s="785">
        <v>52.457858757203958</v>
      </c>
      <c r="CG42" s="785">
        <v>68.204092799313656</v>
      </c>
      <c r="CH42" s="785">
        <v>51.506026469627834</v>
      </c>
      <c r="CI42" s="785">
        <v>58.836487120269226</v>
      </c>
      <c r="CJ42" s="785">
        <v>54.891917090583981</v>
      </c>
      <c r="CK42" s="785" t="s">
        <v>15</v>
      </c>
      <c r="CL42" s="785" t="s">
        <v>15</v>
      </c>
      <c r="CM42" s="785">
        <v>73.400000000000006</v>
      </c>
      <c r="CN42" s="785" t="s">
        <v>301</v>
      </c>
      <c r="CO42" s="785" t="s">
        <v>301</v>
      </c>
      <c r="CP42" s="785" t="s">
        <v>574</v>
      </c>
      <c r="CQ42" s="785" t="s">
        <v>301</v>
      </c>
      <c r="CR42" s="175">
        <v>34.299999999999997</v>
      </c>
      <c r="CS42" s="170">
        <v>31.5</v>
      </c>
      <c r="CT42" s="170">
        <v>34</v>
      </c>
      <c r="CU42" s="170">
        <v>29.9</v>
      </c>
      <c r="CV42" s="170">
        <v>39.6</v>
      </c>
      <c r="CW42" s="170">
        <v>30.3</v>
      </c>
      <c r="CX42" s="170">
        <v>38.4</v>
      </c>
      <c r="CY42" s="170">
        <v>39.4</v>
      </c>
      <c r="CZ42" s="170">
        <v>43.8</v>
      </c>
      <c r="DA42" s="170">
        <v>32.619436781014407</v>
      </c>
      <c r="DB42" s="170">
        <v>37</v>
      </c>
      <c r="DC42" s="170">
        <v>45.3</v>
      </c>
      <c r="DD42" s="170">
        <v>40.476404372408531</v>
      </c>
      <c r="DE42" s="756">
        <v>41.034380370368076</v>
      </c>
      <c r="DF42" s="756">
        <v>49.883519385351022</v>
      </c>
      <c r="DG42" s="756">
        <v>45.056621396796409</v>
      </c>
      <c r="DH42" s="221">
        <v>45.38679638966812</v>
      </c>
      <c r="DI42" s="259">
        <v>49.012012137974068</v>
      </c>
      <c r="DJ42" s="171">
        <v>50.357416524219396</v>
      </c>
      <c r="DK42" s="172">
        <v>55.279044107641752</v>
      </c>
      <c r="DL42" s="172">
        <v>42.237325169675437</v>
      </c>
      <c r="DM42" s="173">
        <v>51.779672690221304</v>
      </c>
      <c r="DN42" s="173">
        <v>48.033819933621224</v>
      </c>
      <c r="DO42" s="173">
        <v>56.246549527907959</v>
      </c>
      <c r="DP42" s="173">
        <v>45.838086680011259</v>
      </c>
      <c r="DQ42" s="173">
        <v>50.423888502370211</v>
      </c>
      <c r="DR42" s="173">
        <v>58.342494899494774</v>
      </c>
      <c r="DS42" s="173">
        <v>50.620380434039554</v>
      </c>
      <c r="DT42" s="785">
        <v>52.817395778363746</v>
      </c>
      <c r="DU42" s="785">
        <v>39.406393348993959</v>
      </c>
      <c r="DV42" s="785">
        <v>62.526421499750839</v>
      </c>
      <c r="DW42" s="785" t="s">
        <v>15</v>
      </c>
      <c r="DX42" s="785">
        <v>55.234783442940113</v>
      </c>
      <c r="DY42" s="785">
        <v>55.83382355809313</v>
      </c>
      <c r="DZ42" s="785">
        <v>66.912714755531454</v>
      </c>
      <c r="EA42" s="785">
        <v>76.630808457629811</v>
      </c>
      <c r="EB42" s="785">
        <v>71.111922184471126</v>
      </c>
      <c r="EC42" s="785">
        <v>76.127023077450417</v>
      </c>
      <c r="ED42" s="785" t="s">
        <v>15</v>
      </c>
      <c r="EE42" s="785" t="s">
        <v>15</v>
      </c>
      <c r="EF42" s="785" t="s">
        <v>301</v>
      </c>
      <c r="EG42" s="785" t="s">
        <v>301</v>
      </c>
      <c r="EH42" s="346" t="s">
        <v>301</v>
      </c>
      <c r="EI42" s="346" t="s">
        <v>576</v>
      </c>
      <c r="EJ42" s="346" t="s">
        <v>301</v>
      </c>
      <c r="EK42" s="175">
        <v>48.4</v>
      </c>
      <c r="EL42" s="756">
        <v>40.9</v>
      </c>
      <c r="EM42" s="756">
        <v>43.9</v>
      </c>
      <c r="EN42" s="756">
        <v>43.8</v>
      </c>
      <c r="EO42" s="756">
        <v>49.8</v>
      </c>
      <c r="EP42" s="756">
        <v>52.6</v>
      </c>
      <c r="EQ42" s="756">
        <v>49.1</v>
      </c>
      <c r="ER42" s="756">
        <v>47.3</v>
      </c>
      <c r="ES42" s="170">
        <v>49.9</v>
      </c>
      <c r="ET42" s="170">
        <v>44.071760904757696</v>
      </c>
      <c r="EU42" s="170">
        <v>49.266007747353953</v>
      </c>
      <c r="EV42" s="170">
        <v>61</v>
      </c>
      <c r="EW42" s="170">
        <v>48.599004364316286</v>
      </c>
      <c r="EX42" s="756">
        <v>56.723559865238585</v>
      </c>
      <c r="EY42" s="756">
        <v>62.098289389764126</v>
      </c>
      <c r="EZ42" s="756">
        <v>49.108258553492348</v>
      </c>
      <c r="FA42" s="221">
        <v>50.335220295993459</v>
      </c>
      <c r="FB42" s="259">
        <v>59.523565623560117</v>
      </c>
      <c r="FC42" s="171">
        <v>53.452713596034343</v>
      </c>
      <c r="FD42" s="172">
        <v>61.239044239600176</v>
      </c>
      <c r="FE42" s="172">
        <v>53.81346044460723</v>
      </c>
      <c r="FF42" s="173">
        <v>56.732666029430121</v>
      </c>
      <c r="FG42" s="173">
        <v>60.251660842946414</v>
      </c>
      <c r="FH42" s="173">
        <v>64.865018691675274</v>
      </c>
      <c r="FI42" s="173">
        <v>51.340958468468408</v>
      </c>
      <c r="FJ42" s="173">
        <v>59.245858553571345</v>
      </c>
      <c r="FK42" s="173">
        <v>80.780642893854193</v>
      </c>
      <c r="FL42" s="173">
        <v>77.1571474023322</v>
      </c>
      <c r="FM42" s="785">
        <v>68.050716475497666</v>
      </c>
      <c r="FN42" s="785">
        <v>60.789721255685826</v>
      </c>
      <c r="FO42" s="785">
        <v>73.767328462246368</v>
      </c>
      <c r="FP42" s="785">
        <v>73.510378941019496</v>
      </c>
      <c r="FQ42" s="785">
        <v>83.708029020361892</v>
      </c>
      <c r="FR42" s="785">
        <v>68.437837032656276</v>
      </c>
      <c r="FS42" s="785">
        <v>77.278222836620728</v>
      </c>
      <c r="FT42" s="785">
        <v>78.258674891013484</v>
      </c>
      <c r="FU42" s="785">
        <v>88.870503348047436</v>
      </c>
      <c r="FV42" s="785">
        <v>89.402943073678273</v>
      </c>
      <c r="FW42" s="785">
        <v>70.400000000000006</v>
      </c>
      <c r="FX42" s="785">
        <v>82.5</v>
      </c>
      <c r="FY42" s="785">
        <v>72.599999999999994</v>
      </c>
      <c r="FZ42" s="785">
        <v>83.8</v>
      </c>
      <c r="GA42" s="346" t="s">
        <v>301</v>
      </c>
      <c r="GB42" s="346">
        <v>78.8</v>
      </c>
      <c r="GC42" s="346">
        <v>78.7</v>
      </c>
      <c r="GD42" s="175">
        <v>34.5</v>
      </c>
      <c r="GE42" s="756">
        <v>33.5</v>
      </c>
      <c r="GF42" s="756">
        <v>34.6</v>
      </c>
      <c r="GG42" s="756">
        <v>33.700000000000003</v>
      </c>
      <c r="GH42" s="756">
        <v>40.9</v>
      </c>
      <c r="GI42" s="756">
        <v>30.4</v>
      </c>
      <c r="GJ42" s="756">
        <v>35.799999999999997</v>
      </c>
      <c r="GK42" s="756">
        <v>40.9</v>
      </c>
      <c r="GL42" s="170">
        <v>49.1</v>
      </c>
      <c r="GM42" s="170">
        <v>38.734693030919757</v>
      </c>
      <c r="GN42" s="170">
        <v>34.4</v>
      </c>
      <c r="GO42" s="170">
        <v>37.101113962190624</v>
      </c>
      <c r="GP42" s="170">
        <v>32.862580181285736</v>
      </c>
      <c r="GQ42" s="756">
        <v>43.91097967833943</v>
      </c>
      <c r="GR42" s="756">
        <v>34.14451736288148</v>
      </c>
      <c r="GS42" s="756">
        <v>41.917111893669556</v>
      </c>
      <c r="GT42" s="221">
        <v>45.097980586219748</v>
      </c>
      <c r="GU42" s="259">
        <v>39.977530359699145</v>
      </c>
      <c r="GV42" s="171">
        <v>49.403637429140907</v>
      </c>
      <c r="GW42" s="172">
        <v>44.938566345863805</v>
      </c>
      <c r="GX42" s="187">
        <v>37.467001036525446</v>
      </c>
      <c r="GY42" s="173">
        <v>60.43105407810571</v>
      </c>
      <c r="GZ42" s="188">
        <v>53.548035270387871</v>
      </c>
      <c r="HA42" s="173">
        <v>45.964539093045161</v>
      </c>
      <c r="HB42" s="173">
        <v>44.910668953210241</v>
      </c>
      <c r="HC42" s="173">
        <v>54.514817847394468</v>
      </c>
      <c r="HD42" s="173">
        <v>47.28765022847076</v>
      </c>
      <c r="HE42" s="173">
        <v>55.387224416016167</v>
      </c>
      <c r="HF42" s="785">
        <v>48.51298137846868</v>
      </c>
      <c r="HG42" s="785">
        <v>38.203535156977026</v>
      </c>
      <c r="HH42" s="785">
        <v>41.791177964951764</v>
      </c>
      <c r="HI42" s="785">
        <v>50.047051338937983</v>
      </c>
      <c r="HJ42" s="785">
        <v>40.116999786957628</v>
      </c>
      <c r="HK42" s="785">
        <v>49.69357122035418</v>
      </c>
      <c r="HL42" s="785">
        <v>67.620812097476076</v>
      </c>
      <c r="HM42" s="785">
        <v>56.097207484948591</v>
      </c>
      <c r="HN42" s="785">
        <v>66.682956387312103</v>
      </c>
      <c r="HO42" s="785">
        <v>73.774615919734188</v>
      </c>
      <c r="HP42" s="785">
        <v>44.7</v>
      </c>
      <c r="HQ42" s="785" t="s">
        <v>15</v>
      </c>
      <c r="HR42" s="785">
        <v>57.1</v>
      </c>
      <c r="HS42" s="785" t="s">
        <v>301</v>
      </c>
      <c r="HT42" s="788">
        <v>51.4</v>
      </c>
      <c r="HU42" s="788" t="s">
        <v>575</v>
      </c>
      <c r="HV42" s="791">
        <v>63.7</v>
      </c>
      <c r="HZ42" s="185"/>
      <c r="IE42" s="190"/>
      <c r="IG42" s="190"/>
      <c r="IH42" s="190"/>
      <c r="II42" s="190"/>
      <c r="IJ42" s="190"/>
      <c r="IK42" s="190"/>
      <c r="IL42" s="190"/>
      <c r="IM42" s="190"/>
    </row>
    <row r="43" spans="1:247" s="189" customFormat="1" ht="9.75" customHeight="1">
      <c r="A43" s="163" t="s">
        <v>51</v>
      </c>
      <c r="B43" s="164">
        <v>65928.343899999993</v>
      </c>
      <c r="C43" s="164">
        <v>1932295.1719999998</v>
      </c>
      <c r="D43" s="165">
        <v>29.309020334727382</v>
      </c>
      <c r="E43" s="166"/>
      <c r="F43" s="170">
        <v>43</v>
      </c>
      <c r="G43" s="170">
        <v>45.1</v>
      </c>
      <c r="H43" s="170">
        <v>42.1</v>
      </c>
      <c r="I43" s="170">
        <v>41.5</v>
      </c>
      <c r="J43" s="170">
        <v>45.2</v>
      </c>
      <c r="K43" s="170">
        <v>41.7</v>
      </c>
      <c r="L43" s="170">
        <v>44.6</v>
      </c>
      <c r="M43" s="170">
        <v>45.8</v>
      </c>
      <c r="N43" s="170">
        <v>59.5</v>
      </c>
      <c r="O43" s="170">
        <v>49.57328081626099</v>
      </c>
      <c r="P43" s="170">
        <v>46</v>
      </c>
      <c r="Q43" s="170">
        <v>49.7</v>
      </c>
      <c r="R43" s="170">
        <v>43.4</v>
      </c>
      <c r="S43" s="170">
        <v>56.1</v>
      </c>
      <c r="T43" s="169">
        <v>52.556954662536874</v>
      </c>
      <c r="U43" s="756">
        <v>59.203712017775267</v>
      </c>
      <c r="V43" s="221">
        <v>64.570115254000982</v>
      </c>
      <c r="W43" s="169">
        <v>62.385843495228883</v>
      </c>
      <c r="X43" s="171">
        <v>64.498795180263613</v>
      </c>
      <c r="Y43" s="172">
        <v>63.371736730219823</v>
      </c>
      <c r="Z43" s="172">
        <v>59.247822736361364</v>
      </c>
      <c r="AA43" s="173">
        <v>70.31853869488782</v>
      </c>
      <c r="AB43" s="173">
        <v>62.756927767833389</v>
      </c>
      <c r="AC43" s="173">
        <v>71.337590264045787</v>
      </c>
      <c r="AD43" s="173">
        <v>66.894458917647071</v>
      </c>
      <c r="AE43" s="173">
        <v>68.302897450302225</v>
      </c>
      <c r="AF43" s="173">
        <v>69.910710629882388</v>
      </c>
      <c r="AG43" s="173">
        <v>72.203731073732882</v>
      </c>
      <c r="AH43" s="785">
        <v>64.989974107298536</v>
      </c>
      <c r="AI43" s="785">
        <v>59.563123127715606</v>
      </c>
      <c r="AJ43" s="785">
        <v>78.565050930905272</v>
      </c>
      <c r="AK43" s="785">
        <v>75.360764100664241</v>
      </c>
      <c r="AL43" s="785">
        <v>67.299618308657131</v>
      </c>
      <c r="AM43" s="785">
        <v>65.377796772631797</v>
      </c>
      <c r="AN43" s="785">
        <v>77.900513745136934</v>
      </c>
      <c r="AO43" s="785">
        <v>82.85258258821429</v>
      </c>
      <c r="AP43" s="785">
        <v>83.580828421456658</v>
      </c>
      <c r="AQ43" s="785">
        <v>79.654384346738382</v>
      </c>
      <c r="AR43" s="785">
        <v>72.8</v>
      </c>
      <c r="AS43" s="785">
        <v>70.3</v>
      </c>
      <c r="AT43" s="785">
        <v>71.900000000000006</v>
      </c>
      <c r="AU43" s="785">
        <v>72.8</v>
      </c>
      <c r="AV43" s="785">
        <v>64.3</v>
      </c>
      <c r="AW43" s="785">
        <v>74.099999999999994</v>
      </c>
      <c r="AX43" s="786">
        <v>81.900000000000006</v>
      </c>
      <c r="AY43" s="175">
        <v>34.799999999999997</v>
      </c>
      <c r="AZ43" s="170">
        <v>38.9</v>
      </c>
      <c r="BA43" s="170">
        <v>35.200000000000003</v>
      </c>
      <c r="BB43" s="170">
        <v>37</v>
      </c>
      <c r="BC43" s="170">
        <v>37</v>
      </c>
      <c r="BD43" s="170">
        <v>31.4</v>
      </c>
      <c r="BE43" s="170">
        <v>36.799999999999997</v>
      </c>
      <c r="BF43" s="170">
        <v>40.1</v>
      </c>
      <c r="BG43" s="170">
        <v>46.3</v>
      </c>
      <c r="BH43" s="170">
        <v>43.803937425826426</v>
      </c>
      <c r="BI43" s="170">
        <v>41.6</v>
      </c>
      <c r="BJ43" s="170">
        <v>46.1</v>
      </c>
      <c r="BK43" s="170">
        <v>42.217543776777454</v>
      </c>
      <c r="BL43" s="170">
        <v>44.9</v>
      </c>
      <c r="BM43" s="756">
        <v>47.953403114611064</v>
      </c>
      <c r="BN43" s="756">
        <v>46.788258765037355</v>
      </c>
      <c r="BO43" s="221">
        <v>53.60150348700563</v>
      </c>
      <c r="BP43" s="259">
        <v>49.21060148524127</v>
      </c>
      <c r="BQ43" s="171">
        <v>52.0202218053305</v>
      </c>
      <c r="BR43" s="172">
        <v>48.339161817677819</v>
      </c>
      <c r="BS43" s="172">
        <v>43.492884044986717</v>
      </c>
      <c r="BT43" s="173">
        <v>52.690744632680889</v>
      </c>
      <c r="BU43" s="173">
        <v>49.771359701595664</v>
      </c>
      <c r="BV43" s="173">
        <v>51.556248079009087</v>
      </c>
      <c r="BW43" s="173">
        <v>43.100121185817592</v>
      </c>
      <c r="BX43" s="173">
        <v>56.57343285738353</v>
      </c>
      <c r="BY43" s="173">
        <v>50.748737490141565</v>
      </c>
      <c r="BZ43" s="173">
        <v>50.732073349980212</v>
      </c>
      <c r="CA43" s="785">
        <v>48.645919451010151</v>
      </c>
      <c r="CB43" s="785">
        <v>42.536760166740827</v>
      </c>
      <c r="CC43" s="785">
        <v>49.208246502509837</v>
      </c>
      <c r="CD43" s="785" t="s">
        <v>15</v>
      </c>
      <c r="CE43" s="785">
        <v>49.161281291280247</v>
      </c>
      <c r="CF43" s="785">
        <v>52.186699671838625</v>
      </c>
      <c r="CG43" s="785">
        <v>59.9965339206612</v>
      </c>
      <c r="CH43" s="785">
        <v>53.159298443300642</v>
      </c>
      <c r="CI43" s="785">
        <v>48.202329279235698</v>
      </c>
      <c r="CJ43" s="785">
        <v>49.986102214266573</v>
      </c>
      <c r="CK43" s="785" t="s">
        <v>15</v>
      </c>
      <c r="CL43" s="785" t="s">
        <v>15</v>
      </c>
      <c r="CM43" s="785" t="s">
        <v>301</v>
      </c>
      <c r="CN43" s="785" t="s">
        <v>301</v>
      </c>
      <c r="CO43" s="785" t="s">
        <v>301</v>
      </c>
      <c r="CP43" s="785" t="s">
        <v>574</v>
      </c>
      <c r="CQ43" s="785" t="s">
        <v>301</v>
      </c>
      <c r="CR43" s="175">
        <v>35.299999999999997</v>
      </c>
      <c r="CS43" s="170">
        <v>37.200000000000003</v>
      </c>
      <c r="CT43" s="170">
        <v>37.700000000000003</v>
      </c>
      <c r="CU43" s="170">
        <v>33.200000000000003</v>
      </c>
      <c r="CV43" s="170">
        <v>38</v>
      </c>
      <c r="CW43" s="170">
        <v>31.7</v>
      </c>
      <c r="CX43" s="170">
        <v>38</v>
      </c>
      <c r="CY43" s="170">
        <v>41.2</v>
      </c>
      <c r="CZ43" s="170">
        <v>41.4</v>
      </c>
      <c r="DA43" s="170">
        <v>37.42229863834168</v>
      </c>
      <c r="DB43" s="170">
        <v>33.1</v>
      </c>
      <c r="DC43" s="170">
        <v>43.9</v>
      </c>
      <c r="DD43" s="170">
        <v>36.078967847998719</v>
      </c>
      <c r="DE43" s="756">
        <v>41.804112974418381</v>
      </c>
      <c r="DF43" s="756">
        <v>45.921421296425059</v>
      </c>
      <c r="DG43" s="756">
        <v>46.364485636776209</v>
      </c>
      <c r="DH43" s="221">
        <v>47.152717947555246</v>
      </c>
      <c r="DI43" s="259">
        <v>50.10619241702048</v>
      </c>
      <c r="DJ43" s="171">
        <v>52.956327504518221</v>
      </c>
      <c r="DK43" s="172">
        <v>56.169666878274754</v>
      </c>
      <c r="DL43" s="172">
        <v>44.62792959575102</v>
      </c>
      <c r="DM43" s="173">
        <v>54.50670716575268</v>
      </c>
      <c r="DN43" s="173">
        <v>46.898496022225281</v>
      </c>
      <c r="DO43" s="173">
        <v>56.916652894814568</v>
      </c>
      <c r="DP43" s="173">
        <v>56.503619287241477</v>
      </c>
      <c r="DQ43" s="173">
        <v>55.961113511651625</v>
      </c>
      <c r="DR43" s="173">
        <v>57.644624286661134</v>
      </c>
      <c r="DS43" s="173">
        <v>54.072834914968283</v>
      </c>
      <c r="DT43" s="785">
        <v>51.12294560902621</v>
      </c>
      <c r="DU43" s="785">
        <v>37.024808080687301</v>
      </c>
      <c r="DV43" s="785">
        <v>56.299541883909207</v>
      </c>
      <c r="DW43" s="785">
        <v>63.060015778381022</v>
      </c>
      <c r="DX43" s="785">
        <v>47.989902937488161</v>
      </c>
      <c r="DY43" s="785">
        <v>50.435632661084711</v>
      </c>
      <c r="DZ43" s="785">
        <v>64.228852289584424</v>
      </c>
      <c r="EA43" s="785">
        <v>68.696371950788887</v>
      </c>
      <c r="EB43" s="785">
        <v>66.890575538015781</v>
      </c>
      <c r="EC43" s="785">
        <v>69.514052044706801</v>
      </c>
      <c r="ED43" s="785">
        <v>59.2</v>
      </c>
      <c r="EE43" s="785">
        <v>56</v>
      </c>
      <c r="EF43" s="785">
        <v>67.099999999999994</v>
      </c>
      <c r="EG43" s="785">
        <v>61.1</v>
      </c>
      <c r="EH43" s="346">
        <v>59.2</v>
      </c>
      <c r="EI43" s="346">
        <v>63.5</v>
      </c>
      <c r="EJ43" s="346">
        <v>71.2</v>
      </c>
      <c r="EK43" s="175">
        <v>42.8</v>
      </c>
      <c r="EL43" s="756">
        <v>46.1</v>
      </c>
      <c r="EM43" s="756">
        <v>39.5</v>
      </c>
      <c r="EN43" s="756">
        <v>39.1</v>
      </c>
      <c r="EO43" s="756">
        <v>42.6</v>
      </c>
      <c r="EP43" s="756">
        <v>40.1</v>
      </c>
      <c r="EQ43" s="756">
        <v>46.9</v>
      </c>
      <c r="ER43" s="756">
        <v>47.2</v>
      </c>
      <c r="ES43" s="170">
        <v>46</v>
      </c>
      <c r="ET43" s="170">
        <v>46.570160049018334</v>
      </c>
      <c r="EU43" s="170">
        <v>40.871799530766268</v>
      </c>
      <c r="EV43" s="170">
        <v>52.4</v>
      </c>
      <c r="EW43" s="170">
        <v>40.299174400863095</v>
      </c>
      <c r="EX43" s="756">
        <v>51.060095782686901</v>
      </c>
      <c r="EY43" s="756">
        <v>50.791643067847737</v>
      </c>
      <c r="EZ43" s="756">
        <v>45.25227926604795</v>
      </c>
      <c r="FA43" s="221">
        <v>50.72955746370021</v>
      </c>
      <c r="FB43" s="259">
        <v>53.417530930143876</v>
      </c>
      <c r="FC43" s="171">
        <v>49.33750111916914</v>
      </c>
      <c r="FD43" s="172">
        <v>52.623109462111735</v>
      </c>
      <c r="FE43" s="172">
        <v>48.759025572382448</v>
      </c>
      <c r="FF43" s="173">
        <v>55.616006405353495</v>
      </c>
      <c r="FG43" s="173">
        <v>50.865286834462715</v>
      </c>
      <c r="FH43" s="173">
        <v>57.338136529033839</v>
      </c>
      <c r="FI43" s="173">
        <v>51.266997389447695</v>
      </c>
      <c r="FJ43" s="173">
        <v>53.407283695109612</v>
      </c>
      <c r="FK43" s="173">
        <v>62.169048081952731</v>
      </c>
      <c r="FL43" s="173">
        <v>66.155131245197865</v>
      </c>
      <c r="FM43" s="785">
        <v>54.719491145343007</v>
      </c>
      <c r="FN43" s="785">
        <v>45.077804070745138</v>
      </c>
      <c r="FO43" s="785">
        <v>60.411773615279991</v>
      </c>
      <c r="FP43" s="785">
        <v>62.248288552539222</v>
      </c>
      <c r="FQ43" s="785">
        <v>60.645975281768102</v>
      </c>
      <c r="FR43" s="785">
        <v>47.957108511646439</v>
      </c>
      <c r="FS43" s="785">
        <v>66.61198385096435</v>
      </c>
      <c r="FT43" s="785">
        <v>69.531556972200292</v>
      </c>
      <c r="FU43" s="785">
        <v>71.480103058957312</v>
      </c>
      <c r="FV43" s="785">
        <v>75.83466665831611</v>
      </c>
      <c r="FW43" s="785">
        <v>62.3</v>
      </c>
      <c r="FX43" s="785">
        <v>63.5</v>
      </c>
      <c r="FY43" s="785">
        <v>61.4</v>
      </c>
      <c r="FZ43" s="785">
        <v>57.1</v>
      </c>
      <c r="GA43" s="346">
        <v>49.2</v>
      </c>
      <c r="GB43" s="346">
        <v>63</v>
      </c>
      <c r="GC43" s="346">
        <v>72.2</v>
      </c>
      <c r="GD43" s="175">
        <v>35.9</v>
      </c>
      <c r="GE43" s="756">
        <v>38.200000000000003</v>
      </c>
      <c r="GF43" s="756">
        <v>36.700000000000003</v>
      </c>
      <c r="GG43" s="756">
        <v>37.1</v>
      </c>
      <c r="GH43" s="756">
        <v>41.3</v>
      </c>
      <c r="GI43" s="756">
        <v>29.5</v>
      </c>
      <c r="GJ43" s="756">
        <v>32.799999999999997</v>
      </c>
      <c r="GK43" s="756">
        <v>44.4</v>
      </c>
      <c r="GL43" s="170">
        <v>48.7</v>
      </c>
      <c r="GM43" s="170">
        <v>45.340609671851794</v>
      </c>
      <c r="GN43" s="170">
        <v>36.799999999999997</v>
      </c>
      <c r="GO43" s="170">
        <v>37.30111996737763</v>
      </c>
      <c r="GP43" s="170">
        <v>33.262125229082521</v>
      </c>
      <c r="GQ43" s="756">
        <v>47.043859576325175</v>
      </c>
      <c r="GR43" s="756">
        <v>34.586812381692347</v>
      </c>
      <c r="GS43" s="756">
        <v>43.845721629528526</v>
      </c>
      <c r="GT43" s="221">
        <v>48.695587068733701</v>
      </c>
      <c r="GU43" s="259">
        <v>42.965678254774616</v>
      </c>
      <c r="GV43" s="171">
        <v>50.131613480821258</v>
      </c>
      <c r="GW43" s="172">
        <v>46.123800735858673</v>
      </c>
      <c r="GX43" s="187">
        <v>39.677504451080232</v>
      </c>
      <c r="GY43" s="173">
        <v>53.458964291490823</v>
      </c>
      <c r="GZ43" s="188">
        <v>47.444683194406757</v>
      </c>
      <c r="HA43" s="173">
        <v>46.280808068368863</v>
      </c>
      <c r="HB43" s="173">
        <v>40.350817321505929</v>
      </c>
      <c r="HC43" s="173">
        <v>52.860944984771905</v>
      </c>
      <c r="HD43" s="173">
        <v>44.12617683459537</v>
      </c>
      <c r="HE43" s="173">
        <v>46.667912552142674</v>
      </c>
      <c r="HF43" s="785">
        <v>38.73007162740614</v>
      </c>
      <c r="HG43" s="785">
        <v>39.445747966575638</v>
      </c>
      <c r="HH43" s="785">
        <v>46.000788370465308</v>
      </c>
      <c r="HI43" s="785">
        <v>51.302189042212142</v>
      </c>
      <c r="HJ43" s="785">
        <v>44.865474977090727</v>
      </c>
      <c r="HK43" s="785">
        <v>40.283971574291726</v>
      </c>
      <c r="HL43" s="785">
        <v>57.857600999980612</v>
      </c>
      <c r="HM43" s="785">
        <v>55.549523469167099</v>
      </c>
      <c r="HN43" s="785">
        <v>53.943879962415259</v>
      </c>
      <c r="HO43" s="785">
        <v>50.94177585200714</v>
      </c>
      <c r="HP43" s="785">
        <v>53.8</v>
      </c>
      <c r="HQ43" s="785">
        <v>37.700000000000003</v>
      </c>
      <c r="HR43" s="785">
        <v>51.2</v>
      </c>
      <c r="HS43" s="785">
        <v>50.5</v>
      </c>
      <c r="HT43" s="788">
        <v>39.299999999999997</v>
      </c>
      <c r="HU43" s="788">
        <v>46.3</v>
      </c>
      <c r="HV43" s="791">
        <v>58.5</v>
      </c>
      <c r="HZ43" s="185"/>
      <c r="IE43" s="190"/>
      <c r="IG43" s="190"/>
      <c r="IH43" s="190"/>
      <c r="II43" s="190"/>
      <c r="IJ43" s="190"/>
      <c r="IK43" s="190"/>
      <c r="IL43" s="190"/>
      <c r="IM43" s="190"/>
    </row>
    <row r="44" spans="1:247" s="189" customFormat="1" ht="9.75" customHeight="1">
      <c r="A44" s="163" t="s">
        <v>52</v>
      </c>
      <c r="B44" s="164">
        <v>81261.039599999975</v>
      </c>
      <c r="C44" s="164">
        <v>3217371.0741000003</v>
      </c>
      <c r="D44" s="165">
        <v>39.593033635026266</v>
      </c>
      <c r="E44" s="166"/>
      <c r="F44" s="170">
        <v>58.3</v>
      </c>
      <c r="G44" s="170">
        <v>53.9</v>
      </c>
      <c r="H44" s="170">
        <v>56.3</v>
      </c>
      <c r="I44" s="170">
        <v>65.2</v>
      </c>
      <c r="J44" s="170">
        <v>70.3</v>
      </c>
      <c r="K44" s="170">
        <v>66.8</v>
      </c>
      <c r="L44" s="170">
        <v>64.2</v>
      </c>
      <c r="M44" s="170">
        <v>54</v>
      </c>
      <c r="N44" s="170">
        <v>72.5</v>
      </c>
      <c r="O44" s="170">
        <v>55.070318003547996</v>
      </c>
      <c r="P44" s="170">
        <v>56.3</v>
      </c>
      <c r="Q44" s="170">
        <v>51.8</v>
      </c>
      <c r="R44" s="170">
        <v>59.9</v>
      </c>
      <c r="S44" s="170">
        <v>59.2</v>
      </c>
      <c r="T44" s="169">
        <v>58.101649989391198</v>
      </c>
      <c r="U44" s="756">
        <v>82.994876260099858</v>
      </c>
      <c r="V44" s="221">
        <v>79.693298991209232</v>
      </c>
      <c r="W44" s="169">
        <v>85.998985053528543</v>
      </c>
      <c r="X44" s="171">
        <v>86.063493485073423</v>
      </c>
      <c r="Y44" s="172">
        <v>85.815986698965972</v>
      </c>
      <c r="Z44" s="172">
        <v>72.532028867884279</v>
      </c>
      <c r="AA44" s="173">
        <v>88.240406599861743</v>
      </c>
      <c r="AB44" s="173">
        <v>88.935904158440991</v>
      </c>
      <c r="AC44" s="173">
        <v>93.143551552075863</v>
      </c>
      <c r="AD44" s="173">
        <v>75.326732910503992</v>
      </c>
      <c r="AE44" s="173">
        <v>85.195725114385027</v>
      </c>
      <c r="AF44" s="173">
        <v>88.860482388132908</v>
      </c>
      <c r="AG44" s="173">
        <v>93.167346886183623</v>
      </c>
      <c r="AH44" s="785">
        <v>92.45388867183658</v>
      </c>
      <c r="AI44" s="785">
        <v>80.582866506285654</v>
      </c>
      <c r="AJ44" s="785">
        <v>103.5781103452273</v>
      </c>
      <c r="AK44" s="785">
        <v>87.751382338793505</v>
      </c>
      <c r="AL44" s="785">
        <v>89.499068155413354</v>
      </c>
      <c r="AM44" s="785">
        <v>85.776382220579677</v>
      </c>
      <c r="AN44" s="785">
        <v>87.910410282317386</v>
      </c>
      <c r="AO44" s="785">
        <v>98.240344774907626</v>
      </c>
      <c r="AP44" s="785">
        <v>86.442196171017471</v>
      </c>
      <c r="AQ44" s="785">
        <v>90.007038836724121</v>
      </c>
      <c r="AR44" s="785">
        <v>90.1</v>
      </c>
      <c r="AS44" s="785">
        <v>95.6</v>
      </c>
      <c r="AT44" s="785">
        <v>95.8</v>
      </c>
      <c r="AU44" s="785">
        <v>103.8</v>
      </c>
      <c r="AV44" s="785">
        <v>98.2</v>
      </c>
      <c r="AW44" s="785">
        <v>85.7</v>
      </c>
      <c r="AX44" s="786">
        <v>106</v>
      </c>
      <c r="AY44" s="175">
        <v>34.799999999999997</v>
      </c>
      <c r="AZ44" s="170">
        <v>38</v>
      </c>
      <c r="BA44" s="170">
        <v>40.299999999999997</v>
      </c>
      <c r="BB44" s="170">
        <v>49.5</v>
      </c>
      <c r="BC44" s="170">
        <v>53.5</v>
      </c>
      <c r="BD44" s="170">
        <v>48.6</v>
      </c>
      <c r="BE44" s="170">
        <v>40.299999999999997</v>
      </c>
      <c r="BF44" s="170">
        <v>42.4</v>
      </c>
      <c r="BG44" s="170">
        <v>49.7</v>
      </c>
      <c r="BH44" s="170">
        <v>38.003416031538876</v>
      </c>
      <c r="BI44" s="170">
        <v>40.5</v>
      </c>
      <c r="BJ44" s="170">
        <v>40.799999999999997</v>
      </c>
      <c r="BK44" s="170">
        <v>41.617294339192952</v>
      </c>
      <c r="BL44" s="170">
        <v>50.8</v>
      </c>
      <c r="BM44" s="756">
        <v>45.084612830884865</v>
      </c>
      <c r="BN44" s="756">
        <v>51.068073280833815</v>
      </c>
      <c r="BO44" s="221">
        <v>52.981807612171963</v>
      </c>
      <c r="BP44" s="259">
        <v>50.637847257557063</v>
      </c>
      <c r="BQ44" s="171">
        <v>58.72556014606316</v>
      </c>
      <c r="BR44" s="172" t="s">
        <v>260</v>
      </c>
      <c r="BS44" s="172">
        <v>52.832710340179666</v>
      </c>
      <c r="BT44" s="173">
        <v>55.271251100435968</v>
      </c>
      <c r="BU44" s="173">
        <v>54.631171388225631</v>
      </c>
      <c r="BV44" s="173">
        <v>52.631352568801262</v>
      </c>
      <c r="BW44" s="173">
        <v>43.632892842377807</v>
      </c>
      <c r="BX44" s="173">
        <v>57.099011479054475</v>
      </c>
      <c r="BY44" s="173">
        <v>62.802956726156623</v>
      </c>
      <c r="BZ44" s="173">
        <v>60.216989165936376</v>
      </c>
      <c r="CA44" s="785">
        <v>55.441799159268342</v>
      </c>
      <c r="CB44" s="785">
        <v>44.626482793220397</v>
      </c>
      <c r="CC44" s="785">
        <v>52.223797766334705</v>
      </c>
      <c r="CD44" s="785" t="s">
        <v>15</v>
      </c>
      <c r="CE44" s="785">
        <v>52.287032554667555</v>
      </c>
      <c r="CF44" s="785">
        <v>54.525214908004756</v>
      </c>
      <c r="CG44" s="785">
        <v>57.907771650025062</v>
      </c>
      <c r="CH44" s="785">
        <v>52.931875051399366</v>
      </c>
      <c r="CI44" s="785">
        <v>47.215889974316845</v>
      </c>
      <c r="CJ44" s="785">
        <v>49.343582110565798</v>
      </c>
      <c r="CK44" s="785" t="s">
        <v>15</v>
      </c>
      <c r="CL44" s="785" t="s">
        <v>15</v>
      </c>
      <c r="CM44" s="785" t="s">
        <v>301</v>
      </c>
      <c r="CN44" s="785" t="s">
        <v>301</v>
      </c>
      <c r="CO44" s="785" t="s">
        <v>301</v>
      </c>
      <c r="CP44" s="785" t="s">
        <v>574</v>
      </c>
      <c r="CQ44" s="785" t="s">
        <v>301</v>
      </c>
      <c r="CR44" s="175">
        <v>34.200000000000003</v>
      </c>
      <c r="CS44" s="170">
        <v>30.8</v>
      </c>
      <c r="CT44" s="170">
        <v>32.799999999999997</v>
      </c>
      <c r="CU44" s="170">
        <v>32.799999999999997</v>
      </c>
      <c r="CV44" s="170">
        <v>37.6</v>
      </c>
      <c r="CW44" s="170">
        <v>31.4</v>
      </c>
      <c r="CX44" s="170">
        <v>37.9</v>
      </c>
      <c r="CY44" s="170">
        <v>33.799999999999997</v>
      </c>
      <c r="CZ44" s="170">
        <v>37.299999999999997</v>
      </c>
      <c r="DA44" s="170">
        <v>30.518184718433726</v>
      </c>
      <c r="DB44" s="170">
        <v>33.6</v>
      </c>
      <c r="DC44" s="170">
        <v>41.4</v>
      </c>
      <c r="DD44" s="170">
        <v>41.175996546746447</v>
      </c>
      <c r="DE44" s="756">
        <v>40.085675155297658</v>
      </c>
      <c r="DF44" s="756">
        <v>45.259556179630238</v>
      </c>
      <c r="DG44" s="756">
        <v>45.38618785765005</v>
      </c>
      <c r="DH44" s="221">
        <v>43.008012845505533</v>
      </c>
      <c r="DI44" s="259">
        <v>49.039826637910068</v>
      </c>
      <c r="DJ44" s="171">
        <v>51.492202937581261</v>
      </c>
      <c r="DK44" s="172">
        <v>55.756728380345869</v>
      </c>
      <c r="DL44" s="172">
        <v>45.393044535347961</v>
      </c>
      <c r="DM44" s="173">
        <v>54.869373121780001</v>
      </c>
      <c r="DN44" s="173">
        <v>52.664962454769316</v>
      </c>
      <c r="DO44" s="173">
        <v>61.786010048610507</v>
      </c>
      <c r="DP44" s="173">
        <v>51.863741767754284</v>
      </c>
      <c r="DQ44" s="173">
        <v>55.806901351286569</v>
      </c>
      <c r="DR44" s="173">
        <v>59.769883891865383</v>
      </c>
      <c r="DS44" s="173">
        <v>59.975762813435963</v>
      </c>
      <c r="DT44" s="785">
        <v>55.177510359677811</v>
      </c>
      <c r="DU44" s="785">
        <v>42.558039001064621</v>
      </c>
      <c r="DV44" s="785">
        <v>60.335813201742369</v>
      </c>
      <c r="DW44" s="785">
        <v>65.936184834402539</v>
      </c>
      <c r="DX44" s="785">
        <v>49.408182906714735</v>
      </c>
      <c r="DY44" s="785">
        <v>53.421071671428116</v>
      </c>
      <c r="DZ44" s="785">
        <v>66.417611860420493</v>
      </c>
      <c r="EA44" s="785">
        <v>73.286115561781855</v>
      </c>
      <c r="EB44" s="785">
        <v>70.619879994665936</v>
      </c>
      <c r="EC44" s="785">
        <v>73.806535356465133</v>
      </c>
      <c r="ED44" s="785" t="s">
        <v>15</v>
      </c>
      <c r="EE44" s="785" t="s">
        <v>15</v>
      </c>
      <c r="EF44" s="785" t="s">
        <v>301</v>
      </c>
      <c r="EG44" s="785" t="s">
        <v>301</v>
      </c>
      <c r="EH44" s="346">
        <v>66.900000000000006</v>
      </c>
      <c r="EI44" s="346">
        <v>65.5</v>
      </c>
      <c r="EJ44" s="346" t="s">
        <v>301</v>
      </c>
      <c r="EK44" s="175">
        <v>45.8</v>
      </c>
      <c r="EL44" s="756">
        <v>41.4</v>
      </c>
      <c r="EM44" s="756">
        <v>42.3</v>
      </c>
      <c r="EN44" s="756">
        <v>44.6</v>
      </c>
      <c r="EO44" s="756">
        <v>45.8</v>
      </c>
      <c r="EP44" s="756">
        <v>44.4</v>
      </c>
      <c r="EQ44" s="756">
        <v>51.2</v>
      </c>
      <c r="ER44" s="756">
        <v>46.6</v>
      </c>
      <c r="ES44" s="170">
        <v>53.1</v>
      </c>
      <c r="ET44" s="170">
        <v>42.073041589349174</v>
      </c>
      <c r="EU44" s="170">
        <v>53.662973956042784</v>
      </c>
      <c r="EV44" s="170">
        <v>55.3</v>
      </c>
      <c r="EW44" s="170">
        <v>52.898916273093242</v>
      </c>
      <c r="EX44" s="756">
        <v>50.607566680759462</v>
      </c>
      <c r="EY44" s="756">
        <v>54.256490472831935</v>
      </c>
      <c r="EZ44" s="756">
        <v>52.263320357333178</v>
      </c>
      <c r="FA44" s="221">
        <v>56.50952562919953</v>
      </c>
      <c r="FB44" s="259">
        <v>63.970741481595198</v>
      </c>
      <c r="FC44" s="171">
        <v>57.590615026638005</v>
      </c>
      <c r="FD44" s="172">
        <v>59.911774619075366</v>
      </c>
      <c r="FE44" s="172">
        <v>55.177076691453074</v>
      </c>
      <c r="FF44" s="173">
        <v>64.402714508521171</v>
      </c>
      <c r="FG44" s="173">
        <v>60.365880478846101</v>
      </c>
      <c r="FH44" s="173">
        <v>63.871772677281186</v>
      </c>
      <c r="FI44" s="173">
        <v>51.644608900993283</v>
      </c>
      <c r="FJ44" s="173">
        <v>55.512110011921102</v>
      </c>
      <c r="FK44" s="173">
        <v>67.991023594885746</v>
      </c>
      <c r="FL44" s="173">
        <v>70.584683525964934</v>
      </c>
      <c r="FM44" s="785">
        <v>68.378577970286543</v>
      </c>
      <c r="FN44" s="785">
        <v>54.535732193438037</v>
      </c>
      <c r="FO44" s="785">
        <v>75.940796579929057</v>
      </c>
      <c r="FP44" s="785">
        <v>76.693929993386789</v>
      </c>
      <c r="FQ44" s="785">
        <v>76.966449944568794</v>
      </c>
      <c r="FR44" s="785">
        <v>66.564069874287384</v>
      </c>
      <c r="FS44" s="785">
        <v>77.630417433955074</v>
      </c>
      <c r="FT44" s="785">
        <v>81.567101039712767</v>
      </c>
      <c r="FU44" s="785">
        <v>88.063949136757543</v>
      </c>
      <c r="FV44" s="785">
        <v>92.640889601860593</v>
      </c>
      <c r="FW44" s="785">
        <v>80.099999999999994</v>
      </c>
      <c r="FX44" s="785">
        <v>78.7</v>
      </c>
      <c r="FY44" s="785" t="s">
        <v>301</v>
      </c>
      <c r="FZ44" s="785">
        <v>88.9</v>
      </c>
      <c r="GA44" s="346">
        <v>88.2</v>
      </c>
      <c r="GB44" s="346">
        <v>82.1</v>
      </c>
      <c r="GC44" s="346" t="s">
        <v>301</v>
      </c>
      <c r="GD44" s="175">
        <v>36.4</v>
      </c>
      <c r="GE44" s="756">
        <v>35.5</v>
      </c>
      <c r="GF44" s="756">
        <v>37.5</v>
      </c>
      <c r="GG44" s="756">
        <v>39.5</v>
      </c>
      <c r="GH44" s="756">
        <v>46.1</v>
      </c>
      <c r="GI44" s="756">
        <v>32</v>
      </c>
      <c r="GJ44" s="756">
        <v>35</v>
      </c>
      <c r="GK44" s="756">
        <v>34.799999999999997</v>
      </c>
      <c r="GL44" s="170">
        <v>47.6</v>
      </c>
      <c r="GM44" s="170">
        <v>38.234244800546094</v>
      </c>
      <c r="GN44" s="170">
        <v>36.299999999999997</v>
      </c>
      <c r="GO44" s="170">
        <v>36.701101951816597</v>
      </c>
      <c r="GP44" s="170">
        <v>36.458485611456801</v>
      </c>
      <c r="GQ44" s="756">
        <v>44.315252799041218</v>
      </c>
      <c r="GR44" s="756">
        <v>31.602039814838953</v>
      </c>
      <c r="GS44" s="756">
        <v>41.086192096074342</v>
      </c>
      <c r="GT44" s="221">
        <v>42.539527304653106</v>
      </c>
      <c r="GU44" s="259">
        <v>41.765428990295021</v>
      </c>
      <c r="GV44" s="171">
        <v>50.810142245017055</v>
      </c>
      <c r="GW44" s="172">
        <v>45.161651064868295</v>
      </c>
      <c r="GX44" s="187">
        <v>39.515922671371584</v>
      </c>
      <c r="GY44" s="173">
        <v>59.906310251461029</v>
      </c>
      <c r="GZ44" s="188">
        <v>56.154525510363293</v>
      </c>
      <c r="HA44" s="173">
        <v>53.308602189624601</v>
      </c>
      <c r="HB44" s="173">
        <v>42.473262167796641</v>
      </c>
      <c r="HC44" s="173">
        <v>56.778720238081952</v>
      </c>
      <c r="HD44" s="173">
        <v>48.800537554553486</v>
      </c>
      <c r="HE44" s="173">
        <v>53.532422034936722</v>
      </c>
      <c r="HF44" s="785">
        <v>47.724528862107391</v>
      </c>
      <c r="HG44" s="785">
        <v>42.428552066198705</v>
      </c>
      <c r="HH44" s="785">
        <v>49.022668345004867</v>
      </c>
      <c r="HI44" s="785" t="s">
        <v>15</v>
      </c>
      <c r="HJ44" s="785">
        <v>42.587797735302757</v>
      </c>
      <c r="HK44" s="785">
        <v>44.670876846657457</v>
      </c>
      <c r="HL44" s="785">
        <v>57.965534669792319</v>
      </c>
      <c r="HM44" s="785">
        <v>56.136031222760302</v>
      </c>
      <c r="HN44" s="785">
        <v>54.997173545027515</v>
      </c>
      <c r="HO44" s="785">
        <v>53.27788467993507</v>
      </c>
      <c r="HP44" s="785" t="s">
        <v>15</v>
      </c>
      <c r="HQ44" s="785" t="s">
        <v>15</v>
      </c>
      <c r="HR44" s="785">
        <v>91.2</v>
      </c>
      <c r="HS44" s="785">
        <v>77.599999999999994</v>
      </c>
      <c r="HT44" s="788">
        <v>72.7</v>
      </c>
      <c r="HU44" s="788" t="s">
        <v>575</v>
      </c>
      <c r="HV44" s="791">
        <v>71.400000000000006</v>
      </c>
      <c r="HZ44" s="185"/>
      <c r="IE44" s="190"/>
      <c r="IG44" s="190"/>
      <c r="IH44" s="190"/>
      <c r="II44" s="190"/>
      <c r="IJ44" s="190"/>
      <c r="IK44" s="190"/>
      <c r="IL44" s="190"/>
      <c r="IM44" s="190"/>
    </row>
    <row r="45" spans="1:247" s="189" customFormat="1" ht="9.75" customHeight="1">
      <c r="A45" s="163" t="s">
        <v>53</v>
      </c>
      <c r="B45" s="164">
        <v>71072.578899999979</v>
      </c>
      <c r="C45" s="164">
        <v>2230570.9778999998</v>
      </c>
      <c r="D45" s="165">
        <v>31.384410308769596</v>
      </c>
      <c r="E45" s="166"/>
      <c r="F45" s="170">
        <v>47.4</v>
      </c>
      <c r="G45" s="170">
        <v>50.7</v>
      </c>
      <c r="H45" s="170">
        <v>46</v>
      </c>
      <c r="I45" s="170">
        <v>46.9</v>
      </c>
      <c r="J45" s="170">
        <v>47.4</v>
      </c>
      <c r="K45" s="170">
        <v>45.1</v>
      </c>
      <c r="L45" s="170">
        <v>51.8</v>
      </c>
      <c r="M45" s="170">
        <v>50.3</v>
      </c>
      <c r="N45" s="170">
        <v>65.400000000000006</v>
      </c>
      <c r="O45" s="170">
        <v>59.467947753377601</v>
      </c>
      <c r="P45" s="170">
        <v>61</v>
      </c>
      <c r="Q45" s="170">
        <v>53.8</v>
      </c>
      <c r="R45" s="170">
        <v>57.9</v>
      </c>
      <c r="S45" s="170">
        <v>65</v>
      </c>
      <c r="T45" s="169">
        <v>58.16959978002437</v>
      </c>
      <c r="U45" s="756">
        <v>65.514115903901725</v>
      </c>
      <c r="V45" s="221">
        <v>70.041648662386208</v>
      </c>
      <c r="W45" s="169">
        <v>70.460104865466249</v>
      </c>
      <c r="X45" s="171">
        <v>72.087237927048832</v>
      </c>
      <c r="Y45" s="172">
        <v>77.283340739848299</v>
      </c>
      <c r="Z45" s="172">
        <v>72.658452066256942</v>
      </c>
      <c r="AA45" s="173">
        <v>77.556117632396322</v>
      </c>
      <c r="AB45" s="173">
        <v>70.931660160430923</v>
      </c>
      <c r="AC45" s="173">
        <v>80.0320565866989</v>
      </c>
      <c r="AD45" s="173">
        <v>67.382525171631244</v>
      </c>
      <c r="AE45" s="173">
        <v>72.443082794484738</v>
      </c>
      <c r="AF45" s="173">
        <v>76.995323005044384</v>
      </c>
      <c r="AG45" s="173">
        <v>77.756467895045191</v>
      </c>
      <c r="AH45" s="785">
        <v>73.369749643517721</v>
      </c>
      <c r="AI45" s="785">
        <v>65.559565226283297</v>
      </c>
      <c r="AJ45" s="785">
        <v>80.390844613002429</v>
      </c>
      <c r="AK45" s="785">
        <v>75.3329304984142</v>
      </c>
      <c r="AL45" s="785">
        <v>68.933532144245007</v>
      </c>
      <c r="AM45" s="785">
        <v>66.724692906682449</v>
      </c>
      <c r="AN45" s="785">
        <v>76.241106391991408</v>
      </c>
      <c r="AO45" s="785">
        <v>85.064774131708376</v>
      </c>
      <c r="AP45" s="785">
        <v>86.505111859463838</v>
      </c>
      <c r="AQ45" s="785">
        <v>80.301068061773947</v>
      </c>
      <c r="AR45" s="785">
        <v>78.7</v>
      </c>
      <c r="AS45" s="785">
        <v>75.400000000000006</v>
      </c>
      <c r="AT45" s="785">
        <v>59.4</v>
      </c>
      <c r="AU45" s="785">
        <v>75.599999999999994</v>
      </c>
      <c r="AV45" s="785">
        <v>62.8</v>
      </c>
      <c r="AW45" s="785">
        <v>64.8</v>
      </c>
      <c r="AX45" s="786">
        <v>72.400000000000006</v>
      </c>
      <c r="AY45" s="175">
        <v>40.5</v>
      </c>
      <c r="AZ45" s="170">
        <v>40.299999999999997</v>
      </c>
      <c r="BA45" s="170">
        <v>35.700000000000003</v>
      </c>
      <c r="BB45" s="170">
        <v>39.5</v>
      </c>
      <c r="BC45" s="170">
        <v>45.4</v>
      </c>
      <c r="BD45" s="170">
        <v>36.700000000000003</v>
      </c>
      <c r="BE45" s="170">
        <v>44.9</v>
      </c>
      <c r="BF45" s="170">
        <v>44.7</v>
      </c>
      <c r="BG45" s="170">
        <v>38.200000000000003</v>
      </c>
      <c r="BH45" s="170">
        <v>47.004225091640201</v>
      </c>
      <c r="BI45" s="170">
        <v>47.3</v>
      </c>
      <c r="BJ45" s="170">
        <v>41.5</v>
      </c>
      <c r="BK45" s="170">
        <v>46.619372985730557</v>
      </c>
      <c r="BL45" s="170">
        <v>52.9</v>
      </c>
      <c r="BM45" s="756">
        <v>41.774024727857324</v>
      </c>
      <c r="BN45" s="756">
        <v>47.335110357197969</v>
      </c>
      <c r="BO45" s="221">
        <v>53.323023168717349</v>
      </c>
      <c r="BP45" s="259">
        <v>46.79665570136612</v>
      </c>
      <c r="BQ45" s="171">
        <v>51.418366889286418</v>
      </c>
      <c r="BR45" s="172">
        <v>54.26269892163964</v>
      </c>
      <c r="BS45" s="172">
        <v>46.211234308569438</v>
      </c>
      <c r="BT45" s="173">
        <v>55.962128299299913</v>
      </c>
      <c r="BU45" s="173">
        <v>50.892241963228344</v>
      </c>
      <c r="BV45" s="173">
        <v>53.848512614988245</v>
      </c>
      <c r="BW45" s="173">
        <v>44.121965398689682</v>
      </c>
      <c r="BX45" s="173">
        <v>57.664901028389814</v>
      </c>
      <c r="BY45" s="173">
        <v>47.821560883635811</v>
      </c>
      <c r="BZ45" s="173">
        <v>53.593442120002635</v>
      </c>
      <c r="CA45" s="785" t="s">
        <v>15</v>
      </c>
      <c r="CB45" s="785" t="s">
        <v>15</v>
      </c>
      <c r="CC45" s="785">
        <v>48.716506913506898</v>
      </c>
      <c r="CD45" s="785" t="s">
        <v>15</v>
      </c>
      <c r="CE45" s="785">
        <v>50.558663430772505</v>
      </c>
      <c r="CF45" s="785">
        <v>54.525214908004799</v>
      </c>
      <c r="CG45" s="785">
        <v>58.354028516863082</v>
      </c>
      <c r="CH45" s="785">
        <v>53.35681467744925</v>
      </c>
      <c r="CI45" s="785">
        <v>47.650195786375711</v>
      </c>
      <c r="CJ45" s="785">
        <v>49.556859960297906</v>
      </c>
      <c r="CK45" s="785" t="s">
        <v>15</v>
      </c>
      <c r="CL45" s="785" t="s">
        <v>15</v>
      </c>
      <c r="CM45" s="785" t="s">
        <v>301</v>
      </c>
      <c r="CN45" s="785" t="s">
        <v>301</v>
      </c>
      <c r="CO45" s="785" t="s">
        <v>301</v>
      </c>
      <c r="CP45" s="785" t="s">
        <v>574</v>
      </c>
      <c r="CQ45" s="785" t="s">
        <v>301</v>
      </c>
      <c r="CR45" s="175">
        <v>38.799999999999997</v>
      </c>
      <c r="CS45" s="170">
        <v>39.6</v>
      </c>
      <c r="CT45" s="170">
        <v>41.8</v>
      </c>
      <c r="CU45" s="170">
        <v>35.799999999999997</v>
      </c>
      <c r="CV45" s="170">
        <v>42.3</v>
      </c>
      <c r="CW45" s="170">
        <v>34.1</v>
      </c>
      <c r="CX45" s="170">
        <v>42.2</v>
      </c>
      <c r="CY45" s="170">
        <v>42.3</v>
      </c>
      <c r="CZ45" s="170">
        <v>44.3</v>
      </c>
      <c r="DA45" s="170">
        <v>38.923192968756453</v>
      </c>
      <c r="DB45" s="170">
        <v>37.799999999999997</v>
      </c>
      <c r="DC45" s="170">
        <v>49.4</v>
      </c>
      <c r="DD45" s="170">
        <v>44.873840896818344</v>
      </c>
      <c r="DE45" s="756">
        <v>46.634682259566532</v>
      </c>
      <c r="DF45" s="756">
        <v>47.635013052473774</v>
      </c>
      <c r="DG45" s="756">
        <v>47.398402640840942</v>
      </c>
      <c r="DH45" s="221">
        <v>50.725977862347065</v>
      </c>
      <c r="DI45" s="259">
        <v>57.062263530183323</v>
      </c>
      <c r="DJ45" s="171">
        <v>58.545684864626551</v>
      </c>
      <c r="DK45" s="172">
        <v>63.30965630346477</v>
      </c>
      <c r="DL45" s="172">
        <v>51.637716768476892</v>
      </c>
      <c r="DM45" s="173">
        <v>62.192872364631704</v>
      </c>
      <c r="DN45" s="173">
        <v>54.745753583384669</v>
      </c>
      <c r="DO45" s="173">
        <v>67.294636941264486</v>
      </c>
      <c r="DP45" s="173">
        <v>57.492975176648301</v>
      </c>
      <c r="DQ45" s="173">
        <v>61.933387745146973</v>
      </c>
      <c r="DR45" s="173">
        <v>65.521696083766983</v>
      </c>
      <c r="DS45" s="173">
        <v>65.217125842469031</v>
      </c>
      <c r="DT45" s="785">
        <v>58.74362182770281</v>
      </c>
      <c r="DU45" s="785">
        <v>40.417073650141894</v>
      </c>
      <c r="DV45" s="785">
        <v>63.812778480407523</v>
      </c>
      <c r="DW45" s="785">
        <v>64.571762950864027</v>
      </c>
      <c r="DX45" s="785">
        <v>50.161482836932549</v>
      </c>
      <c r="DY45" s="785">
        <v>50.852319062736278</v>
      </c>
      <c r="DZ45" s="785">
        <v>66.322520374342517</v>
      </c>
      <c r="EA45" s="785">
        <v>73.18381045510796</v>
      </c>
      <c r="EB45" s="785">
        <v>71.013331026690992</v>
      </c>
      <c r="EC45" s="785">
        <v>74.910401849391377</v>
      </c>
      <c r="ED45" s="785">
        <v>65.7</v>
      </c>
      <c r="EE45" s="785">
        <v>65.2</v>
      </c>
      <c r="EF45" s="785">
        <v>56.8</v>
      </c>
      <c r="EG45" s="785">
        <v>62</v>
      </c>
      <c r="EH45" s="346">
        <v>58.9</v>
      </c>
      <c r="EI45" s="346">
        <v>68.8</v>
      </c>
      <c r="EJ45" s="346">
        <v>67.3</v>
      </c>
      <c r="EK45" s="175">
        <v>47.8</v>
      </c>
      <c r="EL45" s="756">
        <v>42.8</v>
      </c>
      <c r="EM45" s="756">
        <v>45.3</v>
      </c>
      <c r="EN45" s="756">
        <v>42.2</v>
      </c>
      <c r="EO45" s="756">
        <v>46</v>
      </c>
      <c r="EP45" s="756">
        <v>44</v>
      </c>
      <c r="EQ45" s="756">
        <v>48.9</v>
      </c>
      <c r="ER45" s="756">
        <v>43.2</v>
      </c>
      <c r="ES45" s="170">
        <v>48.8</v>
      </c>
      <c r="ET45" s="170">
        <v>45.970544254395769</v>
      </c>
      <c r="EU45" s="170">
        <v>47.067524643009577</v>
      </c>
      <c r="EV45" s="170">
        <v>57.8</v>
      </c>
      <c r="EW45" s="170">
        <v>51.498944953956553</v>
      </c>
      <c r="EX45" s="756">
        <v>54.84128413513956</v>
      </c>
      <c r="EY45" s="756">
        <v>54.048473423002442</v>
      </c>
      <c r="EZ45" s="756">
        <v>45.355317377430069</v>
      </c>
      <c r="FA45" s="221">
        <v>50.190677721500535</v>
      </c>
      <c r="FB45" s="259">
        <v>60.770189050654551</v>
      </c>
      <c r="FC45" s="171">
        <v>53.786041188542484</v>
      </c>
      <c r="FD45" s="172">
        <v>60.845805709305971</v>
      </c>
      <c r="FE45" s="172">
        <v>55.568885787288927</v>
      </c>
      <c r="FF45" s="173">
        <v>65.102107194495062</v>
      </c>
      <c r="FG45" s="173">
        <v>57.674760997699821</v>
      </c>
      <c r="FH45" s="173">
        <v>66.878498833849847</v>
      </c>
      <c r="FI45" s="173">
        <v>54.919734590333157</v>
      </c>
      <c r="FJ45" s="173">
        <v>57.572682855400004</v>
      </c>
      <c r="FK45" s="173">
        <v>68.304765447181865</v>
      </c>
      <c r="FL45" s="173">
        <v>70.357429571104802</v>
      </c>
      <c r="FM45" s="785">
        <v>63.066218627817719</v>
      </c>
      <c r="FN45" s="785">
        <v>49.170442891175085</v>
      </c>
      <c r="FO45" s="785">
        <v>59.946098029389617</v>
      </c>
      <c r="FP45" s="785">
        <v>63.540787617543799</v>
      </c>
      <c r="FQ45" s="785">
        <v>62.163822417913849</v>
      </c>
      <c r="FR45" s="785">
        <v>47.16018041436319</v>
      </c>
      <c r="FS45" s="785">
        <v>63.901934396440424</v>
      </c>
      <c r="FT45" s="785">
        <v>69.590482565369825</v>
      </c>
      <c r="FU45" s="785">
        <v>74.960065143455765</v>
      </c>
      <c r="FV45" s="785">
        <v>77.425108436481551</v>
      </c>
      <c r="FW45" s="785">
        <v>72.7</v>
      </c>
      <c r="FX45" s="785">
        <v>67.2</v>
      </c>
      <c r="FY45" s="785">
        <v>49.6</v>
      </c>
      <c r="FZ45" s="785">
        <v>63.6</v>
      </c>
      <c r="GA45" s="346">
        <v>50.4</v>
      </c>
      <c r="GB45" s="346">
        <v>67.7</v>
      </c>
      <c r="GC45" s="346">
        <v>70.3</v>
      </c>
      <c r="GD45" s="175">
        <v>38.200000000000003</v>
      </c>
      <c r="GE45" s="756">
        <v>37.200000000000003</v>
      </c>
      <c r="GF45" s="756">
        <v>38.5</v>
      </c>
      <c r="GG45" s="756">
        <v>38.6</v>
      </c>
      <c r="GH45" s="756">
        <v>45.6</v>
      </c>
      <c r="GI45" s="756">
        <v>30.1</v>
      </c>
      <c r="GJ45" s="756">
        <v>34.799999999999997</v>
      </c>
      <c r="GK45" s="756">
        <v>42.4</v>
      </c>
      <c r="GL45" s="170">
        <v>44.4</v>
      </c>
      <c r="GM45" s="170">
        <v>43.338816750357239</v>
      </c>
      <c r="GN45" s="170">
        <v>38.6</v>
      </c>
      <c r="GO45" s="170">
        <v>36.6010989492231</v>
      </c>
      <c r="GP45" s="170">
        <v>34.860305420269675</v>
      </c>
      <c r="GQ45" s="756">
        <v>46.508918317579052</v>
      </c>
      <c r="GR45" s="756">
        <v>33.568746157234969</v>
      </c>
      <c r="GS45" s="756">
        <v>41.008183458217211</v>
      </c>
      <c r="GT45" s="221">
        <v>45.071808712775422</v>
      </c>
      <c r="GU45" s="259">
        <v>44.304848328014693</v>
      </c>
      <c r="GV45" s="171">
        <v>50.303204525613069</v>
      </c>
      <c r="GW45" s="172">
        <v>46.882425476527274</v>
      </c>
      <c r="GX45" s="187">
        <v>39.989877469186709</v>
      </c>
      <c r="GY45" s="173">
        <v>54.27517801404575</v>
      </c>
      <c r="GZ45" s="188">
        <v>46.07492177417317</v>
      </c>
      <c r="HA45" s="173">
        <v>48.829783431008735</v>
      </c>
      <c r="HB45" s="173">
        <v>41.546837533482069</v>
      </c>
      <c r="HC45" s="173">
        <v>51.559109538738269</v>
      </c>
      <c r="HD45" s="173">
        <v>45.261202123408715</v>
      </c>
      <c r="HE45" s="173">
        <v>48.136489248309594</v>
      </c>
      <c r="HF45" s="785">
        <v>42.207275419923903</v>
      </c>
      <c r="HG45" s="785">
        <v>35.7879180741607</v>
      </c>
      <c r="HH45" s="785">
        <v>41.668963338839106</v>
      </c>
      <c r="HI45" s="785">
        <v>50.898868189339794</v>
      </c>
      <c r="HJ45" s="785">
        <v>44.730937565981336</v>
      </c>
      <c r="HK45" s="785">
        <v>40.211899166711987</v>
      </c>
      <c r="HL45" s="785">
        <v>57.920856475665239</v>
      </c>
      <c r="HM45" s="785">
        <v>55.052522734693603</v>
      </c>
      <c r="HN45" s="785">
        <v>55.54675852862561</v>
      </c>
      <c r="HO45" s="785">
        <v>51.054124430282421</v>
      </c>
      <c r="HP45" s="785">
        <v>55.5</v>
      </c>
      <c r="HQ45" s="785">
        <v>50</v>
      </c>
      <c r="HR45" s="785">
        <v>38.5</v>
      </c>
      <c r="HS45" s="785">
        <v>34.9</v>
      </c>
      <c r="HT45" s="788">
        <v>48.3</v>
      </c>
      <c r="HU45" s="788">
        <v>48</v>
      </c>
      <c r="HV45" s="791">
        <v>63</v>
      </c>
      <c r="HZ45" s="185"/>
      <c r="IE45" s="190"/>
      <c r="IG45" s="190"/>
      <c r="IH45" s="190"/>
      <c r="II45" s="190"/>
      <c r="IJ45" s="190"/>
      <c r="IK45" s="190"/>
      <c r="IL45" s="190"/>
      <c r="IM45" s="190"/>
    </row>
    <row r="46" spans="1:247" s="189" customFormat="1" ht="9.75" customHeight="1">
      <c r="A46" s="163" t="s">
        <v>54</v>
      </c>
      <c r="B46" s="164">
        <v>137915.36939999997</v>
      </c>
      <c r="C46" s="164">
        <v>5577716.8592000017</v>
      </c>
      <c r="D46" s="165">
        <v>40.443040420120163</v>
      </c>
      <c r="E46" s="166"/>
      <c r="F46" s="170">
        <v>47.5</v>
      </c>
      <c r="G46" s="170">
        <v>49.9</v>
      </c>
      <c r="H46" s="170">
        <v>48.4</v>
      </c>
      <c r="I46" s="170">
        <v>48</v>
      </c>
      <c r="J46" s="170">
        <v>54.8</v>
      </c>
      <c r="K46" s="170">
        <v>50.8</v>
      </c>
      <c r="L46" s="170">
        <v>57.7</v>
      </c>
      <c r="M46" s="170">
        <v>54</v>
      </c>
      <c r="N46" s="170">
        <v>75</v>
      </c>
      <c r="O46" s="170">
        <v>65.964446247444101</v>
      </c>
      <c r="P46" s="170">
        <v>64.599999999999994</v>
      </c>
      <c r="Q46" s="170">
        <v>62.4</v>
      </c>
      <c r="R46" s="170">
        <v>61.8</v>
      </c>
      <c r="S46" s="170">
        <v>74.099999999999994</v>
      </c>
      <c r="T46" s="169">
        <v>67.115609030559625</v>
      </c>
      <c r="U46" s="756">
        <v>72.954145890819646</v>
      </c>
      <c r="V46" s="221">
        <v>74.272266534237872</v>
      </c>
      <c r="W46" s="169">
        <v>77.428795064033338</v>
      </c>
      <c r="X46" s="171">
        <v>79.763824984104431</v>
      </c>
      <c r="Y46" s="172">
        <v>80.9321296110014</v>
      </c>
      <c r="Z46" s="172">
        <v>70.538232238720013</v>
      </c>
      <c r="AA46" s="173">
        <v>80.93922805110455</v>
      </c>
      <c r="AB46" s="173">
        <v>77.813487140126412</v>
      </c>
      <c r="AC46" s="173">
        <v>85.538050133129389</v>
      </c>
      <c r="AD46" s="173">
        <v>71.647654813546723</v>
      </c>
      <c r="AE46" s="173">
        <v>78.560938485273354</v>
      </c>
      <c r="AF46" s="173">
        <v>82.813764721573406</v>
      </c>
      <c r="AG46" s="173">
        <v>83.387132817209789</v>
      </c>
      <c r="AH46" s="785">
        <v>81.269215924936404</v>
      </c>
      <c r="AI46" s="785">
        <v>72.155555776486906</v>
      </c>
      <c r="AJ46" s="785">
        <v>86.947060451165726</v>
      </c>
      <c r="AK46" s="785">
        <v>83.462039192764095</v>
      </c>
      <c r="AL46" s="785">
        <v>75.785033951256025</v>
      </c>
      <c r="AM46" s="785">
        <v>80.10158921913137</v>
      </c>
      <c r="AN46" s="785">
        <v>80.672196152441344</v>
      </c>
      <c r="AO46" s="785">
        <v>89.142591573452066</v>
      </c>
      <c r="AP46" s="785">
        <v>85.328591440868763</v>
      </c>
      <c r="AQ46" s="785">
        <v>87.10899049362493</v>
      </c>
      <c r="AR46" s="785">
        <v>78.7</v>
      </c>
      <c r="AS46" s="785">
        <v>80.7</v>
      </c>
      <c r="AT46" s="785">
        <v>81.7</v>
      </c>
      <c r="AU46" s="785">
        <v>83.4</v>
      </c>
      <c r="AV46" s="785">
        <v>78.900000000000006</v>
      </c>
      <c r="AW46" s="785">
        <v>76.900000000000006</v>
      </c>
      <c r="AX46" s="786">
        <v>87.4</v>
      </c>
      <c r="AY46" s="175">
        <v>34.4</v>
      </c>
      <c r="AZ46" s="170">
        <v>39.6</v>
      </c>
      <c r="BA46" s="170">
        <v>32.4</v>
      </c>
      <c r="BB46" s="170">
        <v>35.200000000000003</v>
      </c>
      <c r="BC46" s="170">
        <v>47.9</v>
      </c>
      <c r="BD46" s="170">
        <v>44.7</v>
      </c>
      <c r="BE46" s="170">
        <v>43.9</v>
      </c>
      <c r="BF46" s="170">
        <v>44.8</v>
      </c>
      <c r="BG46" s="170">
        <v>50.6</v>
      </c>
      <c r="BH46" s="170">
        <v>48.404350945433706</v>
      </c>
      <c r="BI46" s="170">
        <v>45.3</v>
      </c>
      <c r="BJ46" s="170">
        <v>41.9</v>
      </c>
      <c r="BK46" s="170">
        <v>41.917419057985171</v>
      </c>
      <c r="BL46" s="170">
        <v>50</v>
      </c>
      <c r="BM46" s="756">
        <v>50.442173725448953</v>
      </c>
      <c r="BN46" s="756">
        <v>50.883747109852592</v>
      </c>
      <c r="BO46" s="221">
        <v>49.255608498243944</v>
      </c>
      <c r="BP46" s="259">
        <v>48.198369582458632</v>
      </c>
      <c r="BQ46" s="171">
        <v>57.789060470732466</v>
      </c>
      <c r="BR46" s="172">
        <v>53.17852736306601</v>
      </c>
      <c r="BS46" s="172">
        <v>44.842547311293444</v>
      </c>
      <c r="BT46" s="173">
        <v>59.96524779381825</v>
      </c>
      <c r="BU46" s="173">
        <v>54.718261307689133</v>
      </c>
      <c r="BV46" s="173">
        <v>52.252584825950294</v>
      </c>
      <c r="BW46" s="173">
        <v>44.059315911305987</v>
      </c>
      <c r="BX46" s="173">
        <v>58.922545385927343</v>
      </c>
      <c r="BY46" s="173">
        <v>55.678878469597969</v>
      </c>
      <c r="BZ46" s="173">
        <v>53.278089415312699</v>
      </c>
      <c r="CA46" s="785">
        <v>46.914997871916029</v>
      </c>
      <c r="CB46" s="785">
        <v>45.789694889895145</v>
      </c>
      <c r="CC46" s="785">
        <v>61.151688597180389</v>
      </c>
      <c r="CD46" s="785" t="s">
        <v>15</v>
      </c>
      <c r="CE46" s="785">
        <v>43.485917048642264</v>
      </c>
      <c r="CF46" s="785">
        <v>52.689065587999288</v>
      </c>
      <c r="CG46" s="785">
        <v>64.624229345326384</v>
      </c>
      <c r="CH46" s="785">
        <v>52.867144145063953</v>
      </c>
      <c r="CI46" s="785">
        <v>51.866109287830675</v>
      </c>
      <c r="CJ46" s="785">
        <v>52.126820658817934</v>
      </c>
      <c r="CK46" s="785" t="s">
        <v>15</v>
      </c>
      <c r="CL46" s="785" t="s">
        <v>15</v>
      </c>
      <c r="CM46" s="785" t="s">
        <v>301</v>
      </c>
      <c r="CN46" s="785" t="s">
        <v>301</v>
      </c>
      <c r="CO46" s="785" t="s">
        <v>301</v>
      </c>
      <c r="CP46" s="785" t="s">
        <v>574</v>
      </c>
      <c r="CQ46" s="785" t="s">
        <v>301</v>
      </c>
      <c r="CR46" s="175">
        <v>37.1</v>
      </c>
      <c r="CS46" s="170">
        <v>36.9</v>
      </c>
      <c r="CT46" s="170">
        <v>38.700000000000003</v>
      </c>
      <c r="CU46" s="170">
        <v>33.4</v>
      </c>
      <c r="CV46" s="170">
        <v>39.1</v>
      </c>
      <c r="CW46" s="170">
        <v>33</v>
      </c>
      <c r="CX46" s="170">
        <v>41.3</v>
      </c>
      <c r="CY46" s="170">
        <v>40.299999999999997</v>
      </c>
      <c r="CZ46" s="170">
        <v>43.6</v>
      </c>
      <c r="DA46" s="170">
        <v>37.822537126452289</v>
      </c>
      <c r="DB46" s="170">
        <v>37.700000000000003</v>
      </c>
      <c r="DC46" s="170">
        <v>46.9</v>
      </c>
      <c r="DD46" s="170">
        <v>41.675705242702143</v>
      </c>
      <c r="DE46" s="756">
        <v>46.94559799832323</v>
      </c>
      <c r="DF46" s="756">
        <v>46.457158687679581</v>
      </c>
      <c r="DG46" s="756">
        <v>48.047555861466599</v>
      </c>
      <c r="DH46" s="221">
        <v>47.223137401474126</v>
      </c>
      <c r="DI46" s="259">
        <v>53.209639110541055</v>
      </c>
      <c r="DJ46" s="171">
        <v>54.971908203911639</v>
      </c>
      <c r="DK46" s="172">
        <v>61.612331193851595</v>
      </c>
      <c r="DL46" s="172">
        <v>50.659604538152351</v>
      </c>
      <c r="DM46" s="173">
        <v>57.649153662666464</v>
      </c>
      <c r="DN46" s="173">
        <v>52.646603271861053</v>
      </c>
      <c r="DO46" s="173">
        <v>62.640669516109782</v>
      </c>
      <c r="DP46" s="173">
        <v>54.959070744550104</v>
      </c>
      <c r="DQ46" s="173">
        <v>55.743338721168833</v>
      </c>
      <c r="DR46" s="173">
        <v>62.138809553584778</v>
      </c>
      <c r="DS46" s="173">
        <v>60.366164358551039</v>
      </c>
      <c r="DT46" s="785">
        <v>56.083626221042564</v>
      </c>
      <c r="DU46" s="785">
        <v>40.908180413011529</v>
      </c>
      <c r="DV46" s="785">
        <v>59.732052239394143</v>
      </c>
      <c r="DW46" s="785">
        <v>66.674642066027474</v>
      </c>
      <c r="DX46" s="785">
        <v>49.485124204594307</v>
      </c>
      <c r="DY46" s="785">
        <v>53.748341843459187</v>
      </c>
      <c r="DZ46" s="785">
        <v>65.48999303142125</v>
      </c>
      <c r="EA46" s="785">
        <v>73.697363892409001</v>
      </c>
      <c r="EB46" s="785">
        <v>71.914253231646683</v>
      </c>
      <c r="EC46" s="785">
        <v>74.003114679681744</v>
      </c>
      <c r="ED46" s="785">
        <v>70.400000000000006</v>
      </c>
      <c r="EE46" s="785">
        <v>60.4</v>
      </c>
      <c r="EF46" s="785">
        <v>62.3</v>
      </c>
      <c r="EG46" s="785">
        <v>57.9</v>
      </c>
      <c r="EH46" s="346">
        <v>61.7</v>
      </c>
      <c r="EI46" s="346">
        <v>62.8</v>
      </c>
      <c r="EJ46" s="346">
        <v>71.900000000000006</v>
      </c>
      <c r="EK46" s="175">
        <v>46.8</v>
      </c>
      <c r="EL46" s="756">
        <v>41.6</v>
      </c>
      <c r="EM46" s="756">
        <v>47</v>
      </c>
      <c r="EN46" s="756">
        <v>42.3</v>
      </c>
      <c r="EO46" s="756">
        <v>41</v>
      </c>
      <c r="EP46" s="756">
        <v>45.7</v>
      </c>
      <c r="EQ46" s="756">
        <v>49.3</v>
      </c>
      <c r="ER46" s="756">
        <v>47.4</v>
      </c>
      <c r="ES46" s="170">
        <v>50.7</v>
      </c>
      <c r="ET46" s="170">
        <v>48.269071467115545</v>
      </c>
      <c r="EU46" s="170">
        <v>52.164008203080684</v>
      </c>
      <c r="EV46" s="170">
        <v>63.1</v>
      </c>
      <c r="EW46" s="170">
        <v>50.398967488920562</v>
      </c>
      <c r="EX46" s="756">
        <v>57.275864235963013</v>
      </c>
      <c r="EY46" s="756">
        <v>58.89942789852411</v>
      </c>
      <c r="EZ46" s="756">
        <v>48.361167646746615</v>
      </c>
      <c r="FA46" s="221">
        <v>50.768451829132452</v>
      </c>
      <c r="FB46" s="259">
        <v>59.776231395983288</v>
      </c>
      <c r="FC46" s="171">
        <v>54.235314688407847</v>
      </c>
      <c r="FD46" s="172">
        <v>62.647751986196177</v>
      </c>
      <c r="FE46" s="172">
        <v>56.314394916148871</v>
      </c>
      <c r="FF46" s="173">
        <v>63.518298084996118</v>
      </c>
      <c r="FG46" s="173">
        <v>61.102401443452031</v>
      </c>
      <c r="FH46" s="173">
        <v>67.89783708998975</v>
      </c>
      <c r="FI46" s="173">
        <v>56.263294972777331</v>
      </c>
      <c r="FJ46" s="173">
        <v>57.429529635446464</v>
      </c>
      <c r="FK46" s="173">
        <v>71.045373224675274</v>
      </c>
      <c r="FL46" s="173">
        <v>73.025568905226251</v>
      </c>
      <c r="FM46" s="785">
        <v>65.819156073961608</v>
      </c>
      <c r="FN46" s="785">
        <v>49.44331084520249</v>
      </c>
      <c r="FO46" s="785">
        <v>66.877139991225107</v>
      </c>
      <c r="FP46" s="785">
        <v>71.391648734965699</v>
      </c>
      <c r="FQ46" s="785">
        <v>66.556587492919448</v>
      </c>
      <c r="FR46" s="785">
        <v>61.307573501180897</v>
      </c>
      <c r="FS46" s="785">
        <v>66.25802567969825</v>
      </c>
      <c r="FT46" s="785">
        <v>73.861955421248041</v>
      </c>
      <c r="FU46" s="785">
        <v>76.58711161569687</v>
      </c>
      <c r="FV46" s="785">
        <v>82.608119027160654</v>
      </c>
      <c r="FW46" s="785">
        <v>70</v>
      </c>
      <c r="FX46" s="785">
        <v>76.900000000000006</v>
      </c>
      <c r="FY46" s="785">
        <v>68.599999999999994</v>
      </c>
      <c r="FZ46" s="785">
        <v>72</v>
      </c>
      <c r="GA46" s="346">
        <v>68.099999999999994</v>
      </c>
      <c r="GB46" s="346">
        <v>66.2</v>
      </c>
      <c r="GC46" s="346">
        <v>81.3</v>
      </c>
      <c r="GD46" s="175">
        <v>38.6</v>
      </c>
      <c r="GE46" s="756">
        <v>37.4</v>
      </c>
      <c r="GF46" s="756">
        <v>37.700000000000003</v>
      </c>
      <c r="GG46" s="756">
        <v>36.200000000000003</v>
      </c>
      <c r="GH46" s="756">
        <v>44</v>
      </c>
      <c r="GI46" s="756">
        <v>28.1</v>
      </c>
      <c r="GJ46" s="756">
        <v>37.299999999999997</v>
      </c>
      <c r="GK46" s="756">
        <v>41.3</v>
      </c>
      <c r="GL46" s="170">
        <v>45.5</v>
      </c>
      <c r="GM46" s="170">
        <v>43.53899604250671</v>
      </c>
      <c r="GN46" s="170">
        <v>40</v>
      </c>
      <c r="GO46" s="170">
        <v>36.401092944036073</v>
      </c>
      <c r="GP46" s="170">
        <v>33.561784014930112</v>
      </c>
      <c r="GQ46" s="756">
        <v>46.719902501126732</v>
      </c>
      <c r="GR46" s="756">
        <v>36.023363510648153</v>
      </c>
      <c r="GS46" s="756">
        <v>43.426671168027426</v>
      </c>
      <c r="GT46" s="221">
        <v>45.860669716287497</v>
      </c>
      <c r="GU46" s="259">
        <v>42.242198321993598</v>
      </c>
      <c r="GV46" s="171">
        <v>50.718997557227233</v>
      </c>
      <c r="GW46" s="172">
        <v>44.794230337651854</v>
      </c>
      <c r="GX46" s="187">
        <v>40.283850239420019</v>
      </c>
      <c r="GY46" s="173">
        <v>53.23340642440435</v>
      </c>
      <c r="GZ46" s="188">
        <v>46.378075023855665</v>
      </c>
      <c r="HA46" s="173">
        <v>47.421794296147517</v>
      </c>
      <c r="HB46" s="173">
        <v>40.623419005296626</v>
      </c>
      <c r="HC46" s="173">
        <v>52.662435469624498</v>
      </c>
      <c r="HD46" s="173">
        <v>46.143644691810799</v>
      </c>
      <c r="HE46" s="173">
        <v>48.384514772864556</v>
      </c>
      <c r="HF46" s="785">
        <v>45.999060830552303</v>
      </c>
      <c r="HG46" s="785">
        <v>38.584327971807596</v>
      </c>
      <c r="HH46" s="785">
        <v>43.99024917875002</v>
      </c>
      <c r="HI46" s="785">
        <v>52.228546084702096</v>
      </c>
      <c r="HJ46" s="785">
        <v>42.421741492289321</v>
      </c>
      <c r="HK46" s="785">
        <v>43.794090027744325</v>
      </c>
      <c r="HL46" s="785">
        <v>58.740683399500426</v>
      </c>
      <c r="HM46" s="785">
        <v>55.105768042993581</v>
      </c>
      <c r="HN46" s="785">
        <v>52.441835982941015</v>
      </c>
      <c r="HO46" s="785">
        <v>52.343287954302035</v>
      </c>
      <c r="HP46" s="785">
        <v>45.9</v>
      </c>
      <c r="HQ46" s="785">
        <v>41.6</v>
      </c>
      <c r="HR46" s="785">
        <v>48.9</v>
      </c>
      <c r="HS46" s="785">
        <v>27.3</v>
      </c>
      <c r="HT46" s="788">
        <v>42.6</v>
      </c>
      <c r="HU46" s="788">
        <v>43.8</v>
      </c>
      <c r="HV46" s="791">
        <v>50.6</v>
      </c>
      <c r="HZ46" s="185"/>
      <c r="IE46" s="190"/>
      <c r="IG46" s="190"/>
      <c r="IH46" s="190"/>
      <c r="II46" s="190"/>
      <c r="IJ46" s="190"/>
      <c r="IK46" s="190"/>
      <c r="IL46" s="190"/>
      <c r="IM46" s="190"/>
    </row>
    <row r="47" spans="1:247" s="189" customFormat="1" ht="9.75" customHeight="1">
      <c r="A47" s="163" t="s">
        <v>55</v>
      </c>
      <c r="B47" s="164">
        <v>56831.376699999986</v>
      </c>
      <c r="C47" s="164">
        <v>1989743.2393999996</v>
      </c>
      <c r="D47" s="165">
        <v>35.011350330353693</v>
      </c>
      <c r="E47" s="166"/>
      <c r="F47" s="170">
        <v>52.4</v>
      </c>
      <c r="G47" s="170">
        <v>52.4</v>
      </c>
      <c r="H47" s="170">
        <v>47.4</v>
      </c>
      <c r="I47" s="170">
        <v>47.9</v>
      </c>
      <c r="J47" s="170">
        <v>55.5</v>
      </c>
      <c r="K47" s="170">
        <v>47.1</v>
      </c>
      <c r="L47" s="170">
        <v>54.1</v>
      </c>
      <c r="M47" s="170">
        <v>50.9</v>
      </c>
      <c r="N47" s="170">
        <v>66</v>
      </c>
      <c r="O47" s="170">
        <v>55.769940918293599</v>
      </c>
      <c r="P47" s="170">
        <v>61.7</v>
      </c>
      <c r="Q47" s="170">
        <v>51.4</v>
      </c>
      <c r="R47" s="170">
        <v>52.9</v>
      </c>
      <c r="S47" s="170">
        <v>70.2</v>
      </c>
      <c r="T47" s="169">
        <v>61.575343134321798</v>
      </c>
      <c r="U47" s="756">
        <v>68.43255284908534</v>
      </c>
      <c r="V47" s="221">
        <v>70.800637740437907</v>
      </c>
      <c r="W47" s="169">
        <v>70.928153937614681</v>
      </c>
      <c r="X47" s="171">
        <v>73.391299741533672</v>
      </c>
      <c r="Y47" s="172">
        <v>77.534250936071885</v>
      </c>
      <c r="Z47" s="172">
        <v>67.496866385456826</v>
      </c>
      <c r="AA47" s="173">
        <v>80.313781584417583</v>
      </c>
      <c r="AB47" s="173">
        <v>77.5282156437124</v>
      </c>
      <c r="AC47" s="173">
        <v>83.323309358023565</v>
      </c>
      <c r="AD47" s="173">
        <v>69.474350861495864</v>
      </c>
      <c r="AE47" s="173">
        <v>73.938501863419518</v>
      </c>
      <c r="AF47" s="173">
        <v>80.158884657045192</v>
      </c>
      <c r="AG47" s="173">
        <v>79.156256546501567</v>
      </c>
      <c r="AH47" s="785">
        <v>73.208920909556369</v>
      </c>
      <c r="AI47" s="785">
        <v>65.313031349809208</v>
      </c>
      <c r="AJ47" s="785">
        <v>76.766516768654341</v>
      </c>
      <c r="AK47" s="785">
        <v>80.036052860911639</v>
      </c>
      <c r="AL47" s="785">
        <v>70.389289884329287</v>
      </c>
      <c r="AM47" s="785">
        <v>72.602139744010756</v>
      </c>
      <c r="AN47" s="785">
        <v>80.778301971796694</v>
      </c>
      <c r="AO47" s="785">
        <v>84.885145436624967</v>
      </c>
      <c r="AP47" s="785">
        <v>87.971193992512013</v>
      </c>
      <c r="AQ47" s="785">
        <v>85.017622415690667</v>
      </c>
      <c r="AR47" s="785">
        <v>77.900000000000006</v>
      </c>
      <c r="AS47" s="785">
        <v>77.8</v>
      </c>
      <c r="AT47" s="785">
        <v>58.1</v>
      </c>
      <c r="AU47" s="785">
        <v>69.3</v>
      </c>
      <c r="AV47" s="785">
        <v>75.2</v>
      </c>
      <c r="AW47" s="785">
        <v>73.099999999999994</v>
      </c>
      <c r="AX47" s="786">
        <v>80.900000000000006</v>
      </c>
      <c r="AY47" s="175">
        <v>38</v>
      </c>
      <c r="AZ47" s="170">
        <v>41.3</v>
      </c>
      <c r="BA47" s="170">
        <v>36.1</v>
      </c>
      <c r="BB47" s="170">
        <v>41.7</v>
      </c>
      <c r="BC47" s="170">
        <v>46.1</v>
      </c>
      <c r="BD47" s="170">
        <v>40</v>
      </c>
      <c r="BE47" s="170">
        <v>48.2</v>
      </c>
      <c r="BF47" s="170">
        <v>46.8</v>
      </c>
      <c r="BG47" s="170">
        <v>47.3</v>
      </c>
      <c r="BH47" s="170">
        <v>47.904305997650361</v>
      </c>
      <c r="BI47" s="170">
        <v>50.7</v>
      </c>
      <c r="BJ47" s="170">
        <v>42.8</v>
      </c>
      <c r="BK47" s="170">
        <v>36.014966255070803</v>
      </c>
      <c r="BL47" s="170">
        <v>56.5</v>
      </c>
      <c r="BM47" s="756">
        <v>47.134659717365693</v>
      </c>
      <c r="BN47" s="756">
        <v>49.555705642847514</v>
      </c>
      <c r="BO47" s="221">
        <v>51.417963209776715</v>
      </c>
      <c r="BP47" s="259">
        <v>49.72242609955687</v>
      </c>
      <c r="BQ47" s="171">
        <v>56.749475447599963</v>
      </c>
      <c r="BR47" s="172">
        <v>51.83113534470052</v>
      </c>
      <c r="BS47" s="172">
        <v>46.407492010759725</v>
      </c>
      <c r="BT47" s="173">
        <v>60.75129817452742</v>
      </c>
      <c r="BU47" s="173">
        <v>56.755395297273303</v>
      </c>
      <c r="BV47" s="173">
        <v>55.169924588449277</v>
      </c>
      <c r="BW47" s="173">
        <v>43.119130447371866</v>
      </c>
      <c r="BX47" s="173">
        <v>59.325518409984099</v>
      </c>
      <c r="BY47" s="173">
        <v>51.593465974874725</v>
      </c>
      <c r="BZ47" s="173">
        <v>53.531292058887558</v>
      </c>
      <c r="CA47" s="785">
        <v>49.109873948596451</v>
      </c>
      <c r="CB47" s="785">
        <v>44.02859135689873</v>
      </c>
      <c r="CC47" s="785">
        <v>49.266292730048391</v>
      </c>
      <c r="CD47" s="785" t="s">
        <v>15</v>
      </c>
      <c r="CE47" s="785">
        <v>37.964874692134785</v>
      </c>
      <c r="CF47" s="785">
        <v>52.846279805924503</v>
      </c>
      <c r="CG47" s="785">
        <v>63.366755059928707</v>
      </c>
      <c r="CH47" s="785">
        <v>53.525727199166802</v>
      </c>
      <c r="CI47" s="785">
        <v>49.779714576507992</v>
      </c>
      <c r="CJ47" s="785">
        <v>51.250191712602017</v>
      </c>
      <c r="CK47" s="785" t="s">
        <v>15</v>
      </c>
      <c r="CL47" s="785" t="s">
        <v>15</v>
      </c>
      <c r="CM47" s="785" t="s">
        <v>301</v>
      </c>
      <c r="CN47" s="785" t="s">
        <v>301</v>
      </c>
      <c r="CO47" s="785" t="s">
        <v>301</v>
      </c>
      <c r="CP47" s="785" t="s">
        <v>574</v>
      </c>
      <c r="CQ47" s="785" t="s">
        <v>301</v>
      </c>
      <c r="CR47" s="175">
        <v>39.700000000000003</v>
      </c>
      <c r="CS47" s="170">
        <v>41.7</v>
      </c>
      <c r="CT47" s="170">
        <v>41.2</v>
      </c>
      <c r="CU47" s="170">
        <v>36.4</v>
      </c>
      <c r="CV47" s="170">
        <v>46.5</v>
      </c>
      <c r="CW47" s="170">
        <v>37.200000000000003</v>
      </c>
      <c r="CX47" s="170">
        <v>46</v>
      </c>
      <c r="CY47" s="170">
        <v>41.8</v>
      </c>
      <c r="CZ47" s="170">
        <v>43.2</v>
      </c>
      <c r="DA47" s="170">
        <v>37.222179394286385</v>
      </c>
      <c r="DB47" s="170">
        <v>38.799999999999997</v>
      </c>
      <c r="DC47" s="170">
        <v>47.2</v>
      </c>
      <c r="DD47" s="170">
        <v>38.577511327777032</v>
      </c>
      <c r="DE47" s="756">
        <v>49.903989994078273</v>
      </c>
      <c r="DF47" s="756">
        <v>48.508919480577262</v>
      </c>
      <c r="DG47" s="756">
        <v>50.007185735780581</v>
      </c>
      <c r="DH47" s="221">
        <v>52.479811334051078</v>
      </c>
      <c r="DI47" s="259">
        <v>56.647961688358876</v>
      </c>
      <c r="DJ47" s="171">
        <v>62.815171019523454</v>
      </c>
      <c r="DK47" s="172">
        <v>65.635065205686743</v>
      </c>
      <c r="DL47" s="172">
        <v>51.387881684047699</v>
      </c>
      <c r="DM47" s="173">
        <v>59.816078840491194</v>
      </c>
      <c r="DN47" s="173">
        <v>54.325170208855823</v>
      </c>
      <c r="DO47" s="173">
        <v>67.522412978103475</v>
      </c>
      <c r="DP47" s="173">
        <v>57.849955243171713</v>
      </c>
      <c r="DQ47" s="173">
        <v>55.725973858645709</v>
      </c>
      <c r="DR47" s="173">
        <v>64.47945565466695</v>
      </c>
      <c r="DS47" s="173">
        <v>64.379248338855533</v>
      </c>
      <c r="DT47" s="785">
        <v>54.303122413007451</v>
      </c>
      <c r="DU47" s="785">
        <v>36.716323027421517</v>
      </c>
      <c r="DV47" s="785">
        <v>57.489645241628992</v>
      </c>
      <c r="DW47" s="785">
        <v>65.503971379584698</v>
      </c>
      <c r="DX47" s="785">
        <v>49.153881709778197</v>
      </c>
      <c r="DY47" s="785">
        <v>53.024429274693496</v>
      </c>
      <c r="DZ47" s="785">
        <v>67.183098224358105</v>
      </c>
      <c r="EA47" s="785">
        <v>71.373217861201837</v>
      </c>
      <c r="EB47" s="785">
        <v>70.94893122262728</v>
      </c>
      <c r="EC47" s="785">
        <v>71.561776853718669</v>
      </c>
      <c r="ED47" s="785">
        <v>66.3</v>
      </c>
      <c r="EE47" s="785">
        <v>61.9</v>
      </c>
      <c r="EF47" s="785">
        <v>44.5</v>
      </c>
      <c r="EG47" s="785">
        <v>57.5</v>
      </c>
      <c r="EH47" s="346">
        <v>56.6</v>
      </c>
      <c r="EI47" s="346">
        <v>63</v>
      </c>
      <c r="EJ47" s="346">
        <v>65.400000000000006</v>
      </c>
      <c r="EK47" s="175">
        <v>50.8</v>
      </c>
      <c r="EL47" s="756">
        <v>45.1</v>
      </c>
      <c r="EM47" s="756">
        <v>48.3</v>
      </c>
      <c r="EN47" s="756">
        <v>44.8</v>
      </c>
      <c r="EO47" s="756">
        <v>45.5</v>
      </c>
      <c r="EP47" s="756">
        <v>48</v>
      </c>
      <c r="EQ47" s="756">
        <v>51.1</v>
      </c>
      <c r="ER47" s="756">
        <v>48.3</v>
      </c>
      <c r="ES47" s="170">
        <v>49</v>
      </c>
      <c r="ET47" s="170">
        <v>45.970544254395769</v>
      </c>
      <c r="EU47" s="170">
        <v>50.665042450118605</v>
      </c>
      <c r="EV47" s="170">
        <v>58.7</v>
      </c>
      <c r="EW47" s="170">
        <v>44.399090406906232</v>
      </c>
      <c r="EX47" s="756">
        <v>61.290309334663313</v>
      </c>
      <c r="EY47" s="756">
        <v>56.8379628882562</v>
      </c>
      <c r="EZ47" s="756">
        <v>45.467029654134883</v>
      </c>
      <c r="FA47" s="221">
        <v>50.810970118614776</v>
      </c>
      <c r="FB47" s="259">
        <v>58.780715597341583</v>
      </c>
      <c r="FC47" s="171">
        <v>53.038840298009212</v>
      </c>
      <c r="FD47" s="172">
        <v>62.738745715187747</v>
      </c>
      <c r="FE47" s="172">
        <v>55.661581601639128</v>
      </c>
      <c r="FF47" s="173">
        <v>63.896204212994917</v>
      </c>
      <c r="FG47" s="173">
        <v>60.663811439268478</v>
      </c>
      <c r="FH47" s="173">
        <v>69.88420488044693</v>
      </c>
      <c r="FI47" s="173">
        <v>57.188332042526163</v>
      </c>
      <c r="FJ47" s="173">
        <v>57.571335462484754</v>
      </c>
      <c r="FK47" s="173">
        <v>71.631447326705086</v>
      </c>
      <c r="FL47" s="173">
        <v>73.937678711325418</v>
      </c>
      <c r="FM47" s="785">
        <v>62.788674580399835</v>
      </c>
      <c r="FN47" s="785">
        <v>46.836902327113471</v>
      </c>
      <c r="FO47" s="785">
        <v>58.339085364921495</v>
      </c>
      <c r="FP47" s="785">
        <v>67.171187554497024</v>
      </c>
      <c r="FQ47" s="785">
        <v>63.044482275593133</v>
      </c>
      <c r="FR47" s="785">
        <v>51.776667122106154</v>
      </c>
      <c r="FS47" s="785">
        <v>67.290819209694348</v>
      </c>
      <c r="FT47" s="785">
        <v>71.487801058563363</v>
      </c>
      <c r="FU47" s="785">
        <v>77.442373990801968</v>
      </c>
      <c r="FV47" s="785">
        <v>77.726627725159403</v>
      </c>
      <c r="FW47" s="785">
        <v>70.8</v>
      </c>
      <c r="FX47" s="785">
        <v>64.599999999999994</v>
      </c>
      <c r="FY47" s="785">
        <v>45.3</v>
      </c>
      <c r="FZ47" s="785">
        <v>59.1</v>
      </c>
      <c r="GA47" s="346">
        <v>56.9</v>
      </c>
      <c r="GB47" s="346">
        <v>65.400000000000006</v>
      </c>
      <c r="GC47" s="346">
        <v>71</v>
      </c>
      <c r="GD47" s="175">
        <v>39.299999999999997</v>
      </c>
      <c r="GE47" s="756">
        <v>37.9</v>
      </c>
      <c r="GF47" s="756">
        <v>42.9</v>
      </c>
      <c r="GG47" s="756">
        <v>42.4</v>
      </c>
      <c r="GH47" s="756">
        <v>48.4</v>
      </c>
      <c r="GI47" s="756">
        <v>31.6</v>
      </c>
      <c r="GJ47" s="756">
        <v>37</v>
      </c>
      <c r="GK47" s="756">
        <v>41.4</v>
      </c>
      <c r="GL47" s="170">
        <v>45.4</v>
      </c>
      <c r="GM47" s="170">
        <v>40.135948075965942</v>
      </c>
      <c r="GN47" s="170">
        <v>43.4</v>
      </c>
      <c r="GO47" s="170">
        <v>35.901077931068542</v>
      </c>
      <c r="GP47" s="170">
        <v>30.764968680352599</v>
      </c>
      <c r="GQ47" s="756">
        <v>49.681774961809708</v>
      </c>
      <c r="GR47" s="756">
        <v>37.271978949868043</v>
      </c>
      <c r="GS47" s="756">
        <v>42.677243024125822</v>
      </c>
      <c r="GT47" s="221">
        <v>49.728032959133643</v>
      </c>
      <c r="GU47" s="259">
        <v>45.665823241792403</v>
      </c>
      <c r="GV47" s="171">
        <v>51.595203026560704</v>
      </c>
      <c r="GW47" s="172">
        <v>49.512307694329998</v>
      </c>
      <c r="GX47" s="187">
        <v>41.041225143561242</v>
      </c>
      <c r="GY47" s="173">
        <v>55.469771299604446</v>
      </c>
      <c r="GZ47" s="188">
        <v>46.29613032956668</v>
      </c>
      <c r="HA47" s="173">
        <v>51.982333690464138</v>
      </c>
      <c r="HB47" s="173">
        <v>42.262093629746879</v>
      </c>
      <c r="HC47" s="173">
        <v>53.532571355040311</v>
      </c>
      <c r="HD47" s="173">
        <v>48.506949507208553</v>
      </c>
      <c r="HE47" s="173">
        <v>49.857097805753547</v>
      </c>
      <c r="HF47" s="785">
        <v>43.38206300596319</v>
      </c>
      <c r="HG47" s="785">
        <v>38.098605155179349</v>
      </c>
      <c r="HH47" s="785">
        <v>40.542527899509359</v>
      </c>
      <c r="HI47" s="785" t="s">
        <v>15</v>
      </c>
      <c r="HJ47" s="785">
        <v>43.268061228568733</v>
      </c>
      <c r="HK47" s="785">
        <v>45.109920939168568</v>
      </c>
      <c r="HL47" s="785">
        <v>58.117976020183939</v>
      </c>
      <c r="HM47" s="785">
        <v>57.334851879651943</v>
      </c>
      <c r="HN47" s="785">
        <v>56.725841235462958</v>
      </c>
      <c r="HO47" s="785">
        <v>53.642865060840315</v>
      </c>
      <c r="HP47" s="785">
        <v>49</v>
      </c>
      <c r="HQ47" s="785" t="s">
        <v>15</v>
      </c>
      <c r="HR47" s="785">
        <v>53.6</v>
      </c>
      <c r="HS47" s="785" t="s">
        <v>301</v>
      </c>
      <c r="HT47" s="788">
        <v>56.1</v>
      </c>
      <c r="HU47" s="788" t="s">
        <v>575</v>
      </c>
      <c r="HV47" s="791" t="s">
        <v>301</v>
      </c>
      <c r="HZ47" s="185"/>
      <c r="IE47" s="190"/>
      <c r="IG47" s="190"/>
      <c r="IH47" s="190"/>
      <c r="II47" s="190"/>
      <c r="IJ47" s="190"/>
      <c r="IK47" s="190"/>
      <c r="IL47" s="190"/>
      <c r="IM47" s="190"/>
    </row>
    <row r="48" spans="1:247" s="189" customFormat="1" ht="9.75" customHeight="1">
      <c r="A48" s="163" t="s">
        <v>56</v>
      </c>
      <c r="B48" s="164">
        <v>63406.616200000011</v>
      </c>
      <c r="C48" s="164">
        <v>3718892.2196999989</v>
      </c>
      <c r="D48" s="165">
        <v>58.651485327173134</v>
      </c>
      <c r="E48" s="166"/>
      <c r="F48" s="170">
        <v>51.2</v>
      </c>
      <c r="G48" s="170">
        <v>49.8</v>
      </c>
      <c r="H48" s="170">
        <v>55.6</v>
      </c>
      <c r="I48" s="170">
        <v>55.5</v>
      </c>
      <c r="J48" s="170">
        <v>52.9</v>
      </c>
      <c r="K48" s="170">
        <v>43.4</v>
      </c>
      <c r="L48" s="170">
        <v>53.4</v>
      </c>
      <c r="M48" s="170">
        <v>49.1</v>
      </c>
      <c r="N48" s="170">
        <v>64.599999999999994</v>
      </c>
      <c r="O48" s="170">
        <v>63.76563137252927</v>
      </c>
      <c r="P48" s="170">
        <v>65.2</v>
      </c>
      <c r="Q48" s="170">
        <v>54.6</v>
      </c>
      <c r="R48" s="170">
        <v>65.599999999999994</v>
      </c>
      <c r="S48" s="170">
        <v>74.3</v>
      </c>
      <c r="T48" s="169">
        <v>69.381468985221801</v>
      </c>
      <c r="U48" s="756">
        <v>71.901621871968175</v>
      </c>
      <c r="V48" s="221">
        <v>75.034810450081551</v>
      </c>
      <c r="W48" s="169">
        <v>79.421549708255128</v>
      </c>
      <c r="X48" s="171">
        <v>81.300899563619467</v>
      </c>
      <c r="Y48" s="172">
        <v>81.435981478862772</v>
      </c>
      <c r="Z48" s="172">
        <v>66.235056859677584</v>
      </c>
      <c r="AA48" s="173">
        <v>80.656016833737667</v>
      </c>
      <c r="AB48" s="173">
        <v>79.118892830303494</v>
      </c>
      <c r="AC48" s="173">
        <v>84.872942474438929</v>
      </c>
      <c r="AD48" s="173">
        <v>66.339611299571089</v>
      </c>
      <c r="AE48" s="173">
        <v>80.45869737696917</v>
      </c>
      <c r="AF48" s="173">
        <v>84.760163776894814</v>
      </c>
      <c r="AG48" s="173">
        <v>85.253822625356008</v>
      </c>
      <c r="AH48" s="785">
        <v>77.039360468962499</v>
      </c>
      <c r="AI48" s="785">
        <v>73.498346826383184</v>
      </c>
      <c r="AJ48" s="785">
        <v>89.380207015112802</v>
      </c>
      <c r="AK48" s="785">
        <v>87.186870505367949</v>
      </c>
      <c r="AL48" s="785">
        <v>81.580713038711892</v>
      </c>
      <c r="AM48" s="785">
        <v>78.373203739115993</v>
      </c>
      <c r="AN48" s="785">
        <v>84.145411698882484</v>
      </c>
      <c r="AO48" s="785">
        <v>89.724277253842786</v>
      </c>
      <c r="AP48" s="785">
        <v>87.879223213676141</v>
      </c>
      <c r="AQ48" s="785">
        <v>87.332772833480547</v>
      </c>
      <c r="AR48" s="785" t="s">
        <v>15</v>
      </c>
      <c r="AS48" s="785">
        <v>84.6</v>
      </c>
      <c r="AT48" s="785">
        <v>67.5</v>
      </c>
      <c r="AU48" s="785">
        <v>89.3</v>
      </c>
      <c r="AV48" s="785">
        <v>82.5</v>
      </c>
      <c r="AW48" s="785">
        <v>72.3</v>
      </c>
      <c r="AX48" s="786">
        <v>87.4</v>
      </c>
      <c r="AY48" s="175">
        <v>35.799999999999997</v>
      </c>
      <c r="AZ48" s="170">
        <v>37.299999999999997</v>
      </c>
      <c r="BA48" s="170">
        <v>31.3</v>
      </c>
      <c r="BB48" s="170">
        <v>39.200000000000003</v>
      </c>
      <c r="BC48" s="170">
        <v>51.7</v>
      </c>
      <c r="BD48" s="170">
        <v>42.4</v>
      </c>
      <c r="BE48" s="170">
        <v>47.2</v>
      </c>
      <c r="BF48" s="170">
        <v>47.1</v>
      </c>
      <c r="BG48" s="170" t="s">
        <v>15</v>
      </c>
      <c r="BH48" s="170">
        <v>53.804836381494525</v>
      </c>
      <c r="BI48" s="170" t="s">
        <v>15</v>
      </c>
      <c r="BJ48" s="170">
        <v>43.5</v>
      </c>
      <c r="BK48" s="170">
        <v>47.419705569176564</v>
      </c>
      <c r="BL48" s="170" t="s">
        <v>15</v>
      </c>
      <c r="BM48" s="756" t="s">
        <v>80</v>
      </c>
      <c r="BN48" s="756" t="s">
        <v>261</v>
      </c>
      <c r="BO48" s="221" t="s">
        <v>261</v>
      </c>
      <c r="BP48" s="259" t="s">
        <v>261</v>
      </c>
      <c r="BQ48" s="171" t="s">
        <v>261</v>
      </c>
      <c r="BR48" s="172" t="s">
        <v>260</v>
      </c>
      <c r="BS48" s="172" t="s">
        <v>260</v>
      </c>
      <c r="BT48" s="173">
        <v>56.963471131233405</v>
      </c>
      <c r="BU48" s="173" t="s">
        <v>260</v>
      </c>
      <c r="BV48" s="173" t="s">
        <v>260</v>
      </c>
      <c r="BW48" s="173" t="s">
        <v>260</v>
      </c>
      <c r="BX48" s="173" t="s">
        <v>15</v>
      </c>
      <c r="BY48" s="173" t="s">
        <v>15</v>
      </c>
      <c r="BZ48" s="173" t="s">
        <v>15</v>
      </c>
      <c r="CA48" s="785" t="s">
        <v>15</v>
      </c>
      <c r="CB48" s="785" t="s">
        <v>16</v>
      </c>
      <c r="CC48" s="785" t="s">
        <v>16</v>
      </c>
      <c r="CD48" s="785" t="s">
        <v>16</v>
      </c>
      <c r="CE48" s="785" t="s">
        <v>16</v>
      </c>
      <c r="CF48" s="785" t="s">
        <v>16</v>
      </c>
      <c r="CG48" s="785">
        <v>71.751957228257425</v>
      </c>
      <c r="CH48" s="785">
        <v>50.725016810165336</v>
      </c>
      <c r="CI48" s="785">
        <v>48.860944115929371</v>
      </c>
      <c r="CJ48" s="785">
        <v>58.303803691985998</v>
      </c>
      <c r="CK48" s="785" t="s">
        <v>15</v>
      </c>
      <c r="CL48" s="785" t="s">
        <v>15</v>
      </c>
      <c r="CM48" s="785" t="s">
        <v>301</v>
      </c>
      <c r="CN48" s="785" t="s">
        <v>301</v>
      </c>
      <c r="CO48" s="785" t="s">
        <v>301</v>
      </c>
      <c r="CP48" s="785" t="s">
        <v>574</v>
      </c>
      <c r="CQ48" s="785" t="s">
        <v>301</v>
      </c>
      <c r="CR48" s="175">
        <v>32.4</v>
      </c>
      <c r="CS48" s="170">
        <v>31.3</v>
      </c>
      <c r="CT48" s="170">
        <v>32.299999999999997</v>
      </c>
      <c r="CU48" s="170">
        <v>29.2</v>
      </c>
      <c r="CV48" s="170">
        <v>35.299999999999997</v>
      </c>
      <c r="CW48" s="170">
        <v>34.1</v>
      </c>
      <c r="CX48" s="170">
        <v>31.6</v>
      </c>
      <c r="CY48" s="170">
        <v>33.6</v>
      </c>
      <c r="CZ48" s="170" t="s">
        <v>15</v>
      </c>
      <c r="DA48" s="170" t="s">
        <v>15</v>
      </c>
      <c r="DB48" s="170" t="s">
        <v>15</v>
      </c>
      <c r="DC48" s="170" t="s">
        <v>15</v>
      </c>
      <c r="DD48" s="170" t="s">
        <v>15</v>
      </c>
      <c r="DE48" s="756">
        <v>49.520006600426868</v>
      </c>
      <c r="DF48" s="756" t="s">
        <v>261</v>
      </c>
      <c r="DG48" s="756" t="s">
        <v>261</v>
      </c>
      <c r="DH48" s="221" t="s">
        <v>261</v>
      </c>
      <c r="DI48" s="259" t="s">
        <v>261</v>
      </c>
      <c r="DJ48" s="171">
        <v>55.452230713403438</v>
      </c>
      <c r="DK48" s="172" t="s">
        <v>260</v>
      </c>
      <c r="DL48" s="172" t="s">
        <v>260</v>
      </c>
      <c r="DM48" s="173">
        <v>56.735398118753402</v>
      </c>
      <c r="DN48" s="173" t="s">
        <v>260</v>
      </c>
      <c r="DO48" s="173" t="s">
        <v>260</v>
      </c>
      <c r="DP48" s="173" t="s">
        <v>260</v>
      </c>
      <c r="DQ48" s="173" t="s">
        <v>16</v>
      </c>
      <c r="DR48" s="173" t="s">
        <v>16</v>
      </c>
      <c r="DS48" s="173" t="s">
        <v>16</v>
      </c>
      <c r="DT48" s="785" t="s">
        <v>16</v>
      </c>
      <c r="DU48" s="785" t="s">
        <v>15</v>
      </c>
      <c r="DV48" s="785" t="s">
        <v>15</v>
      </c>
      <c r="DW48" s="785" t="s">
        <v>15</v>
      </c>
      <c r="DX48" s="785">
        <v>56.382077877016336</v>
      </c>
      <c r="DY48" s="785">
        <v>58.977733582998034</v>
      </c>
      <c r="DZ48" s="785">
        <v>71.145494434458939</v>
      </c>
      <c r="EA48" s="785">
        <v>83.696607597306368</v>
      </c>
      <c r="EB48" s="785">
        <v>73.297998186279287</v>
      </c>
      <c r="EC48" s="785">
        <v>83.753381915250046</v>
      </c>
      <c r="ED48" s="785" t="s">
        <v>15</v>
      </c>
      <c r="EE48" s="785" t="s">
        <v>15</v>
      </c>
      <c r="EF48" s="785" t="s">
        <v>301</v>
      </c>
      <c r="EG48" s="785" t="s">
        <v>301</v>
      </c>
      <c r="EH48" s="346" t="s">
        <v>301</v>
      </c>
      <c r="EI48" s="346" t="s">
        <v>575</v>
      </c>
      <c r="EJ48" s="346" t="s">
        <v>301</v>
      </c>
      <c r="EK48" s="175">
        <v>47.4</v>
      </c>
      <c r="EL48" s="756">
        <v>44.1</v>
      </c>
      <c r="EM48" s="756">
        <v>48.5</v>
      </c>
      <c r="EN48" s="756">
        <v>54.7</v>
      </c>
      <c r="EO48" s="756">
        <v>43.8</v>
      </c>
      <c r="EP48" s="756">
        <v>41.3</v>
      </c>
      <c r="EQ48" s="756">
        <v>44.2</v>
      </c>
      <c r="ER48" s="756">
        <v>40.9</v>
      </c>
      <c r="ES48" s="170">
        <v>46.1</v>
      </c>
      <c r="ET48" s="170">
        <v>52.26651009793256</v>
      </c>
      <c r="EU48" s="170">
        <v>59.45897486749616</v>
      </c>
      <c r="EV48" s="170">
        <v>62.9</v>
      </c>
      <c r="EW48" s="170">
        <v>56.398844570934934</v>
      </c>
      <c r="EX48" s="756">
        <v>59.862811129804371</v>
      </c>
      <c r="EY48" s="756">
        <v>63.525578562057021</v>
      </c>
      <c r="EZ48" s="756">
        <v>54.250296284747265</v>
      </c>
      <c r="FA48" s="221" t="s">
        <v>261</v>
      </c>
      <c r="FB48" s="259">
        <v>63.463721242421812</v>
      </c>
      <c r="FC48" s="171">
        <v>54.704635893367424</v>
      </c>
      <c r="FD48" s="172">
        <v>62.632589287608475</v>
      </c>
      <c r="FE48" s="172" t="s">
        <v>260</v>
      </c>
      <c r="FF48" s="173" t="s">
        <v>260</v>
      </c>
      <c r="FG48" s="173">
        <v>69.66611971018331</v>
      </c>
      <c r="FH48" s="173" t="s">
        <v>260</v>
      </c>
      <c r="FI48" s="173" t="s">
        <v>260</v>
      </c>
      <c r="FJ48" s="173" t="s">
        <v>15</v>
      </c>
      <c r="FK48" s="173">
        <v>62.533060016435996</v>
      </c>
      <c r="FL48" s="173" t="s">
        <v>15</v>
      </c>
      <c r="FM48" s="785" t="s">
        <v>15</v>
      </c>
      <c r="FN48" s="785" t="s">
        <v>15</v>
      </c>
      <c r="FO48" s="785" t="s">
        <v>15</v>
      </c>
      <c r="FP48" s="785" t="s">
        <v>15</v>
      </c>
      <c r="FQ48" s="785">
        <v>76.753935006423717</v>
      </c>
      <c r="FR48" s="785">
        <v>69.438347147986605</v>
      </c>
      <c r="FS48" s="785">
        <v>72.32426307353407</v>
      </c>
      <c r="FT48" s="785">
        <v>79.287578093868476</v>
      </c>
      <c r="FU48" s="785" t="s">
        <v>16</v>
      </c>
      <c r="FV48" s="785">
        <v>92.259825880514214</v>
      </c>
      <c r="FW48" s="785" t="s">
        <v>15</v>
      </c>
      <c r="FX48" s="785" t="s">
        <v>76</v>
      </c>
      <c r="FY48" s="785" t="s">
        <v>301</v>
      </c>
      <c r="FZ48" s="785" t="s">
        <v>301</v>
      </c>
      <c r="GA48" s="346" t="s">
        <v>301</v>
      </c>
      <c r="GB48" s="346" t="s">
        <v>575</v>
      </c>
      <c r="GC48" s="346" t="s">
        <v>301</v>
      </c>
      <c r="GD48" s="175">
        <v>34.700000000000003</v>
      </c>
      <c r="GE48" s="756">
        <v>34.5</v>
      </c>
      <c r="GF48" s="756">
        <v>39</v>
      </c>
      <c r="GG48" s="756">
        <v>39.9</v>
      </c>
      <c r="GH48" s="756">
        <v>40.9</v>
      </c>
      <c r="GI48" s="756">
        <v>32.799999999999997</v>
      </c>
      <c r="GJ48" s="756">
        <v>33.799999999999997</v>
      </c>
      <c r="GK48" s="756">
        <v>37.700000000000003</v>
      </c>
      <c r="GL48" s="170">
        <v>48</v>
      </c>
      <c r="GM48" s="170">
        <v>46.741864716898007</v>
      </c>
      <c r="GN48" s="170">
        <v>35.6</v>
      </c>
      <c r="GO48" s="170">
        <v>35.401062918101019</v>
      </c>
      <c r="GP48" s="170" t="s">
        <v>15</v>
      </c>
      <c r="GQ48" s="756">
        <v>59.866105028369127</v>
      </c>
      <c r="GR48" s="756" t="s">
        <v>261</v>
      </c>
      <c r="GS48" s="756" t="s">
        <v>261</v>
      </c>
      <c r="GT48" s="221">
        <v>45.507391159680296</v>
      </c>
      <c r="GU48" s="259" t="s">
        <v>261</v>
      </c>
      <c r="GV48" s="171" t="s">
        <v>261</v>
      </c>
      <c r="GW48" s="172" t="s">
        <v>260</v>
      </c>
      <c r="GX48" s="187" t="s">
        <v>260</v>
      </c>
      <c r="GY48" s="173">
        <v>56.087018769291582</v>
      </c>
      <c r="GZ48" s="188" t="s">
        <v>260</v>
      </c>
      <c r="HA48" s="173">
        <v>45.738707952524663</v>
      </c>
      <c r="HB48" s="173" t="s">
        <v>260</v>
      </c>
      <c r="HC48" s="173">
        <v>47.430820968331993</v>
      </c>
      <c r="HD48" s="173">
        <v>48.321114852001507</v>
      </c>
      <c r="HE48" s="173" t="s">
        <v>15</v>
      </c>
      <c r="HF48" s="785" t="s">
        <v>15</v>
      </c>
      <c r="HG48" s="785" t="s">
        <v>15</v>
      </c>
      <c r="HH48" s="785" t="s">
        <v>15</v>
      </c>
      <c r="HI48" s="785" t="s">
        <v>15</v>
      </c>
      <c r="HJ48" s="785">
        <v>37.970051631791904</v>
      </c>
      <c r="HK48" s="785">
        <v>44.503739486328229</v>
      </c>
      <c r="HL48" s="785">
        <v>61.969776908304404</v>
      </c>
      <c r="HM48" s="785">
        <v>52.320065064353741</v>
      </c>
      <c r="HN48" s="785">
        <v>43.169315753418879</v>
      </c>
      <c r="HO48" s="785">
        <v>52.551944453446623</v>
      </c>
      <c r="HP48" s="785" t="s">
        <v>15</v>
      </c>
      <c r="HQ48" s="785" t="s">
        <v>15</v>
      </c>
      <c r="HR48" s="785">
        <v>43.8</v>
      </c>
      <c r="HS48" s="785" t="s">
        <v>301</v>
      </c>
      <c r="HT48" s="788" t="s">
        <v>301</v>
      </c>
      <c r="HU48" s="788" t="s">
        <v>301</v>
      </c>
      <c r="HV48" s="791" t="s">
        <v>301</v>
      </c>
      <c r="HZ48" s="185"/>
      <c r="IE48" s="190"/>
      <c r="IG48" s="190"/>
      <c r="IH48" s="190"/>
      <c r="II48" s="190"/>
      <c r="IJ48" s="190"/>
      <c r="IK48" s="190"/>
      <c r="IL48" s="190"/>
      <c r="IM48" s="190"/>
    </row>
    <row r="49" spans="1:265" s="189" customFormat="1" ht="9.75" customHeight="1">
      <c r="A49" s="163" t="s">
        <v>258</v>
      </c>
      <c r="B49" s="164">
        <v>51221.470900000008</v>
      </c>
      <c r="C49" s="164">
        <v>2251557.0752000003</v>
      </c>
      <c r="D49" s="165">
        <v>43.957290480699569</v>
      </c>
      <c r="E49" s="166"/>
      <c r="F49" s="170"/>
      <c r="G49" s="170">
        <v>53.4</v>
      </c>
      <c r="H49" s="170">
        <v>50.3</v>
      </c>
      <c r="I49" s="170">
        <v>66.900000000000006</v>
      </c>
      <c r="J49" s="170">
        <v>67.2</v>
      </c>
      <c r="K49" s="170">
        <v>58.8</v>
      </c>
      <c r="L49" s="170">
        <v>62.8</v>
      </c>
      <c r="M49" s="170">
        <v>58.2</v>
      </c>
      <c r="N49" s="170">
        <v>76.3</v>
      </c>
      <c r="O49" s="170">
        <v>54.770479611514155</v>
      </c>
      <c r="P49" s="170">
        <v>63.1</v>
      </c>
      <c r="Q49" s="170">
        <v>52.4</v>
      </c>
      <c r="R49" s="170">
        <v>64</v>
      </c>
      <c r="S49" s="170">
        <v>77.900000000000006</v>
      </c>
      <c r="T49" s="169">
        <v>79.689775913170465</v>
      </c>
      <c r="U49" s="756">
        <v>79.622818397724103</v>
      </c>
      <c r="V49" s="221">
        <v>76.084561152708815</v>
      </c>
      <c r="W49" s="169">
        <v>83.538430976110917</v>
      </c>
      <c r="X49" s="171">
        <v>83.84080551977577</v>
      </c>
      <c r="Y49" s="172">
        <v>86.017556652578392</v>
      </c>
      <c r="Z49" s="172">
        <v>70.8523902642454</v>
      </c>
      <c r="AA49" s="173">
        <v>85.612376178096113</v>
      </c>
      <c r="AB49" s="173">
        <v>84.163262905802767</v>
      </c>
      <c r="AC49" s="173">
        <v>85.195706801038014</v>
      </c>
      <c r="AD49" s="173">
        <v>68.225242047085104</v>
      </c>
      <c r="AE49" s="173">
        <v>86.861622836086497</v>
      </c>
      <c r="AF49" s="173">
        <v>85.496462868805708</v>
      </c>
      <c r="AG49" s="173">
        <v>81.746525396293748</v>
      </c>
      <c r="AH49" s="785">
        <v>77.766851951819731</v>
      </c>
      <c r="AI49" s="785">
        <v>68.528398152421445</v>
      </c>
      <c r="AJ49" s="785">
        <v>87.483237902143756</v>
      </c>
      <c r="AK49" s="785">
        <v>86.195688654675521</v>
      </c>
      <c r="AL49" s="785">
        <v>88.075003551487114</v>
      </c>
      <c r="AM49" s="785">
        <v>77.7856754106664</v>
      </c>
      <c r="AN49" s="785">
        <v>83.735930709358129</v>
      </c>
      <c r="AO49" s="785">
        <v>90.455241715014608</v>
      </c>
      <c r="AP49" s="785">
        <v>88.321505438321353</v>
      </c>
      <c r="AQ49" s="785">
        <v>84.071272596944752</v>
      </c>
      <c r="AR49" s="785">
        <v>59.8</v>
      </c>
      <c r="AS49" s="785">
        <v>82.3</v>
      </c>
      <c r="AT49" s="785">
        <v>57.5</v>
      </c>
      <c r="AU49" s="785">
        <v>82.7</v>
      </c>
      <c r="AV49" s="785">
        <v>76</v>
      </c>
      <c r="AW49" s="785">
        <v>71.8</v>
      </c>
      <c r="AX49" s="786">
        <v>80.599999999999994</v>
      </c>
      <c r="AY49" s="175"/>
      <c r="AZ49" s="170">
        <v>42.8</v>
      </c>
      <c r="BA49" s="170">
        <v>34.9</v>
      </c>
      <c r="BB49" s="170">
        <v>44</v>
      </c>
      <c r="BC49" s="170">
        <v>48.2</v>
      </c>
      <c r="BD49" s="170">
        <v>47.3</v>
      </c>
      <c r="BE49" s="170">
        <v>51.5</v>
      </c>
      <c r="BF49" s="170">
        <v>52.1</v>
      </c>
      <c r="BG49" s="170">
        <v>45</v>
      </c>
      <c r="BH49" s="170">
        <v>46.20415317518674</v>
      </c>
      <c r="BI49" s="170">
        <v>39.799999999999997</v>
      </c>
      <c r="BJ49" s="170">
        <v>40</v>
      </c>
      <c r="BK49" s="170">
        <v>40.917003328677652</v>
      </c>
      <c r="BL49" s="170">
        <v>58</v>
      </c>
      <c r="BM49" s="756" t="s">
        <v>80</v>
      </c>
      <c r="BN49" s="756" t="s">
        <v>261</v>
      </c>
      <c r="BO49" s="221">
        <v>53.783238068812011</v>
      </c>
      <c r="BP49" s="259">
        <v>53.2658968771471</v>
      </c>
      <c r="BQ49" s="171">
        <v>59.544046546541061</v>
      </c>
      <c r="BR49" s="172">
        <v>57.433269184478306</v>
      </c>
      <c r="BS49" s="172">
        <v>46.600311194686242</v>
      </c>
      <c r="BT49" s="173">
        <v>66.874389842001762</v>
      </c>
      <c r="BU49" s="173">
        <v>62.096995161731954</v>
      </c>
      <c r="BV49" s="173">
        <v>54.551658817880053</v>
      </c>
      <c r="BW49" s="173">
        <v>46.438953807533743</v>
      </c>
      <c r="BX49" s="173">
        <v>65.309342070387771</v>
      </c>
      <c r="BY49" s="173">
        <v>59.220321564510883</v>
      </c>
      <c r="BZ49" s="173">
        <v>56.661469937608288</v>
      </c>
      <c r="CA49" s="785" t="s">
        <v>15</v>
      </c>
      <c r="CB49" s="785">
        <v>42.454093888925634</v>
      </c>
      <c r="CC49" s="785" t="s">
        <v>15</v>
      </c>
      <c r="CD49" s="785" t="s">
        <v>15</v>
      </c>
      <c r="CE49" s="785">
        <v>48.817390514529706</v>
      </c>
      <c r="CF49" s="785">
        <v>53.201014916843747</v>
      </c>
      <c r="CG49" s="785">
        <v>76.582901709109947</v>
      </c>
      <c r="CH49" s="785">
        <v>47.919997566215898</v>
      </c>
      <c r="CI49" s="785">
        <v>31.190451218114049</v>
      </c>
      <c r="CJ49" s="785">
        <v>63.638932542440898</v>
      </c>
      <c r="CK49" s="785" t="s">
        <v>15</v>
      </c>
      <c r="CL49" s="785" t="s">
        <v>15</v>
      </c>
      <c r="CM49" s="785" t="s">
        <v>301</v>
      </c>
      <c r="CN49" s="785" t="s">
        <v>301</v>
      </c>
      <c r="CO49" s="785" t="s">
        <v>301</v>
      </c>
      <c r="CP49" s="785" t="s">
        <v>574</v>
      </c>
      <c r="CQ49" s="785" t="s">
        <v>301</v>
      </c>
      <c r="CR49" s="175"/>
      <c r="CS49" s="170">
        <v>31.5</v>
      </c>
      <c r="CT49" s="170">
        <v>34.5</v>
      </c>
      <c r="CU49" s="170">
        <v>33.1</v>
      </c>
      <c r="CV49" s="170">
        <v>37.1</v>
      </c>
      <c r="CW49" s="170">
        <v>34.9</v>
      </c>
      <c r="CX49" s="170">
        <v>34.299999999999997</v>
      </c>
      <c r="CY49" s="170">
        <v>34.9</v>
      </c>
      <c r="CZ49" s="170">
        <v>38.200000000000003</v>
      </c>
      <c r="DA49" s="170">
        <v>32.919615647097352</v>
      </c>
      <c r="DB49" s="170">
        <v>34.9</v>
      </c>
      <c r="DC49" s="170">
        <v>39.700000000000003</v>
      </c>
      <c r="DD49" s="170">
        <v>40.476404372408538</v>
      </c>
      <c r="DE49" s="756">
        <v>41.110423914813374</v>
      </c>
      <c r="DF49" s="756">
        <v>41.599369594321097</v>
      </c>
      <c r="DG49" s="756">
        <v>44.00111740747041</v>
      </c>
      <c r="DH49" s="221">
        <v>40.738018182937502</v>
      </c>
      <c r="DI49" s="259">
        <v>52.098434520426615</v>
      </c>
      <c r="DJ49" s="171">
        <v>53.665581028478663</v>
      </c>
      <c r="DK49" s="172">
        <v>58.442941968433246</v>
      </c>
      <c r="DL49" s="172">
        <v>45.196638825700603</v>
      </c>
      <c r="DM49" s="173">
        <v>54.904260765880153</v>
      </c>
      <c r="DN49" s="173">
        <v>52.911612385396367</v>
      </c>
      <c r="DO49" s="173">
        <v>59.135774548738127</v>
      </c>
      <c r="DP49" s="173">
        <v>52.355098200488491</v>
      </c>
      <c r="DQ49" s="173">
        <v>54.689478003265457</v>
      </c>
      <c r="DR49" s="173">
        <v>59.948142460325869</v>
      </c>
      <c r="DS49" s="173">
        <v>55.772147284259297</v>
      </c>
      <c r="DT49" s="785">
        <v>51.930423554230629</v>
      </c>
      <c r="DU49" s="785">
        <v>38.818267252460402</v>
      </c>
      <c r="DV49" s="785">
        <v>61.488936465595657</v>
      </c>
      <c r="DW49" s="785">
        <v>63.035838858781986</v>
      </c>
      <c r="DX49" s="785">
        <v>50.038134637153732</v>
      </c>
      <c r="DY49" s="785">
        <v>53.839961867674617</v>
      </c>
      <c r="DZ49" s="785">
        <v>64.684130952125543</v>
      </c>
      <c r="EA49" s="785">
        <v>72.184521720500015</v>
      </c>
      <c r="EB49" s="785">
        <v>69.8268785802249</v>
      </c>
      <c r="EC49" s="785">
        <v>72.847267676753262</v>
      </c>
      <c r="ED49" s="785">
        <v>51.5</v>
      </c>
      <c r="EE49" s="785">
        <v>56.1</v>
      </c>
      <c r="EF49" s="785">
        <v>42.4</v>
      </c>
      <c r="EG49" s="785">
        <v>51.7</v>
      </c>
      <c r="EH49" s="346" t="s">
        <v>301</v>
      </c>
      <c r="EI49" s="346">
        <v>53.6</v>
      </c>
      <c r="EJ49" s="346">
        <v>60.5</v>
      </c>
      <c r="EK49" s="175"/>
      <c r="EL49" s="756">
        <v>40.9</v>
      </c>
      <c r="EM49" s="756">
        <v>50.2</v>
      </c>
      <c r="EN49" s="756">
        <v>65.900000000000006</v>
      </c>
      <c r="EO49" s="756">
        <v>50.7</v>
      </c>
      <c r="EP49" s="756">
        <v>44.8</v>
      </c>
      <c r="EQ49" s="756">
        <v>50.6</v>
      </c>
      <c r="ER49" s="756">
        <v>54.9</v>
      </c>
      <c r="ES49" s="170">
        <v>50.7</v>
      </c>
      <c r="ET49" s="170">
        <v>42.772593349742145</v>
      </c>
      <c r="EU49" s="170">
        <v>56.461043361572024</v>
      </c>
      <c r="EV49" s="170">
        <v>63.9</v>
      </c>
      <c r="EW49" s="170">
        <v>55.498863008632775</v>
      </c>
      <c r="EX49" s="756">
        <v>52.671806963089992</v>
      </c>
      <c r="EY49" s="756">
        <v>59.69854175325996</v>
      </c>
      <c r="EZ49" s="756">
        <v>51.425354595258668</v>
      </c>
      <c r="FA49" s="221">
        <v>51.146775886868696</v>
      </c>
      <c r="FB49" s="259">
        <v>60.762597249688717</v>
      </c>
      <c r="FC49" s="171">
        <v>56.453448064578687</v>
      </c>
      <c r="FD49" s="172">
        <v>61.328828189024406</v>
      </c>
      <c r="FE49" s="172">
        <v>54.075963310980228</v>
      </c>
      <c r="FF49" s="173">
        <v>61.233372184178137</v>
      </c>
      <c r="FG49" s="173">
        <v>57.932015973660754</v>
      </c>
      <c r="FH49" s="173">
        <v>62.866088365528661</v>
      </c>
      <c r="FI49" s="173">
        <v>51.90826243415372</v>
      </c>
      <c r="FJ49" s="173">
        <v>57.78807110128416</v>
      </c>
      <c r="FK49" s="173">
        <v>71.996576900595215</v>
      </c>
      <c r="FL49" s="173">
        <v>70.795864543853597</v>
      </c>
      <c r="FM49" s="785">
        <v>63.52270546201472</v>
      </c>
      <c r="FN49" s="785">
        <v>59.300674872587955</v>
      </c>
      <c r="FO49" s="785">
        <v>66.937652734399919</v>
      </c>
      <c r="FP49" s="785">
        <v>68.053380130753069</v>
      </c>
      <c r="FQ49" s="785">
        <v>74.403865437855572</v>
      </c>
      <c r="FR49" s="785">
        <v>64.375573967988331</v>
      </c>
      <c r="FS49" s="785">
        <v>73.260513453742618</v>
      </c>
      <c r="FT49" s="785">
        <v>75.632697711155359</v>
      </c>
      <c r="FU49" s="785">
        <v>82.180477534009796</v>
      </c>
      <c r="FV49" s="785">
        <v>85.789120243867501</v>
      </c>
      <c r="FW49" s="785">
        <v>52.2</v>
      </c>
      <c r="FX49" s="785">
        <v>76.3</v>
      </c>
      <c r="FY49" s="785" t="s">
        <v>301</v>
      </c>
      <c r="FZ49" s="785">
        <v>71.5</v>
      </c>
      <c r="GA49" s="346">
        <v>62.3</v>
      </c>
      <c r="GB49" s="346">
        <v>60.3</v>
      </c>
      <c r="GC49" s="346">
        <v>66.3</v>
      </c>
      <c r="GD49" s="175"/>
      <c r="GE49" s="756">
        <v>33.5</v>
      </c>
      <c r="GF49" s="756">
        <v>37.6</v>
      </c>
      <c r="GG49" s="756">
        <v>44.7</v>
      </c>
      <c r="GH49" s="756">
        <v>43.5</v>
      </c>
      <c r="GI49" s="756">
        <v>30.9</v>
      </c>
      <c r="GJ49" s="756">
        <v>36.5</v>
      </c>
      <c r="GK49" s="756">
        <v>38.799999999999997</v>
      </c>
      <c r="GL49" s="170">
        <v>46.3</v>
      </c>
      <c r="GM49" s="170">
        <v>40.035858429891235</v>
      </c>
      <c r="GN49" s="170">
        <v>35.6</v>
      </c>
      <c r="GO49" s="170">
        <v>34.901047905133495</v>
      </c>
      <c r="GP49" s="170">
        <v>38.955642160186734</v>
      </c>
      <c r="GQ49" s="756">
        <v>43.20686747342954</v>
      </c>
      <c r="GR49" s="756">
        <v>35.847098828794024</v>
      </c>
      <c r="GS49" s="756">
        <v>40.299600266547735</v>
      </c>
      <c r="GT49" s="221">
        <v>41.963886352971194</v>
      </c>
      <c r="GU49" s="259">
        <v>41.692164385407359</v>
      </c>
      <c r="GV49" s="171">
        <v>50.047221335357946</v>
      </c>
      <c r="GW49" s="172">
        <v>45.022996366422298</v>
      </c>
      <c r="GX49" s="187">
        <v>39.42543803015608</v>
      </c>
      <c r="GY49" s="173">
        <v>60.683503351416917</v>
      </c>
      <c r="GZ49" s="188">
        <v>55.282094772039919</v>
      </c>
      <c r="HA49" s="173">
        <v>51.384458571332978</v>
      </c>
      <c r="HB49" s="173">
        <v>44.317751586460716</v>
      </c>
      <c r="HC49" s="173">
        <v>59.372075633019278</v>
      </c>
      <c r="HD49" s="173">
        <v>46.029699718535539</v>
      </c>
      <c r="HE49" s="173">
        <v>50.52995121886444</v>
      </c>
      <c r="HF49" s="785">
        <v>44.763175238851318</v>
      </c>
      <c r="HG49" s="785">
        <v>38.532418394701693</v>
      </c>
      <c r="HH49" s="785">
        <v>44.291639665322904</v>
      </c>
      <c r="HI49" s="785">
        <v>51.076237560668709</v>
      </c>
      <c r="HJ49" s="785">
        <v>43.864882057526962</v>
      </c>
      <c r="HK49" s="785">
        <v>45.186331427451201</v>
      </c>
      <c r="HL49" s="785">
        <v>60.299493939967611</v>
      </c>
      <c r="HM49" s="785">
        <v>54.964954813577535</v>
      </c>
      <c r="HN49" s="785">
        <v>57.046865720894594</v>
      </c>
      <c r="HO49" s="785">
        <v>57.599468346423691</v>
      </c>
      <c r="HP49" s="785">
        <v>40.9</v>
      </c>
      <c r="HQ49" s="785">
        <v>58.3</v>
      </c>
      <c r="HR49" s="785">
        <v>38.700000000000003</v>
      </c>
      <c r="HS49" s="785" t="s">
        <v>301</v>
      </c>
      <c r="HT49" s="788">
        <v>57.6</v>
      </c>
      <c r="HU49" s="788">
        <v>47.4</v>
      </c>
      <c r="HV49" s="791">
        <v>43.8</v>
      </c>
      <c r="HZ49" s="185"/>
      <c r="IE49" s="190"/>
      <c r="IG49" s="190"/>
      <c r="IH49" s="190"/>
      <c r="II49" s="190"/>
      <c r="IJ49" s="190"/>
      <c r="IK49" s="190"/>
      <c r="IL49" s="190"/>
      <c r="IM49" s="190"/>
    </row>
    <row r="50" spans="1:265" s="189" customFormat="1" ht="9.75" customHeight="1">
      <c r="A50" s="163"/>
      <c r="B50" s="164"/>
      <c r="C50" s="164"/>
      <c r="D50" s="165"/>
      <c r="E50" s="166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755"/>
      <c r="V50" s="221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785"/>
      <c r="AI50" s="785"/>
      <c r="AJ50" s="785"/>
      <c r="AK50" s="785"/>
      <c r="AL50" s="785"/>
      <c r="AM50" s="785"/>
      <c r="AN50" s="785"/>
      <c r="AO50" s="785"/>
      <c r="AP50" s="785"/>
      <c r="AQ50" s="785"/>
      <c r="AR50" s="785"/>
      <c r="AS50" s="785"/>
      <c r="AT50" s="346"/>
      <c r="AU50" s="800"/>
      <c r="AV50" s="346"/>
      <c r="AW50" s="785"/>
      <c r="AX50" s="786"/>
      <c r="AY50" s="224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755"/>
      <c r="BN50" s="755"/>
      <c r="BO50" s="170"/>
      <c r="BP50" s="755"/>
      <c r="BQ50" s="170"/>
      <c r="BR50" s="170"/>
      <c r="BS50" s="170"/>
      <c r="BT50" s="170"/>
      <c r="BU50" s="173"/>
      <c r="BV50" s="170"/>
      <c r="BW50" s="170"/>
      <c r="BX50" s="170"/>
      <c r="BY50" s="170"/>
      <c r="BZ50" s="170"/>
      <c r="CA50" s="785"/>
      <c r="CB50" s="785"/>
      <c r="CC50" s="785"/>
      <c r="CD50" s="785"/>
      <c r="CE50" s="785"/>
      <c r="CF50" s="785"/>
      <c r="CG50" s="785"/>
      <c r="CH50" s="785"/>
      <c r="CI50" s="785"/>
      <c r="CJ50" s="785"/>
      <c r="CK50" s="785"/>
      <c r="CL50" s="785"/>
      <c r="CM50" s="170"/>
      <c r="CN50" s="170"/>
      <c r="CO50" s="170"/>
      <c r="CP50" s="170"/>
      <c r="CQ50" s="170"/>
      <c r="CR50" s="224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755"/>
      <c r="DH50" s="170"/>
      <c r="DI50" s="755"/>
      <c r="DJ50" s="170"/>
      <c r="DK50" s="170"/>
      <c r="DL50" s="172"/>
      <c r="DM50" s="170"/>
      <c r="DN50" s="173"/>
      <c r="DO50" s="170"/>
      <c r="DP50" s="170"/>
      <c r="DQ50" s="170"/>
      <c r="DR50" s="170"/>
      <c r="DS50" s="170"/>
      <c r="DT50" s="785"/>
      <c r="DU50" s="785"/>
      <c r="DV50" s="785"/>
      <c r="DW50" s="785"/>
      <c r="DX50" s="785"/>
      <c r="DY50" s="785"/>
      <c r="DZ50" s="785"/>
      <c r="EA50" s="785"/>
      <c r="EB50" s="785"/>
      <c r="EC50" s="785"/>
      <c r="ED50" s="785"/>
      <c r="EE50" s="785"/>
      <c r="EF50" s="785"/>
      <c r="EG50" s="785"/>
      <c r="EH50" s="346"/>
      <c r="EI50" s="346"/>
      <c r="EJ50" s="346"/>
      <c r="EK50" s="224"/>
      <c r="EL50" s="756"/>
      <c r="EM50" s="756"/>
      <c r="EN50" s="756"/>
      <c r="EO50" s="756"/>
      <c r="EP50" s="756"/>
      <c r="EQ50" s="756"/>
      <c r="ER50" s="756"/>
      <c r="ES50" s="756"/>
      <c r="ET50" s="170"/>
      <c r="EU50" s="170"/>
      <c r="EV50" s="170"/>
      <c r="EW50" s="170"/>
      <c r="EX50" s="756"/>
      <c r="EY50" s="756"/>
      <c r="EZ50" s="756"/>
      <c r="FA50" s="756"/>
      <c r="FB50" s="756"/>
      <c r="FC50" s="756"/>
      <c r="FD50" s="756"/>
      <c r="FE50" s="756"/>
      <c r="FF50" s="173"/>
      <c r="FG50" s="756"/>
      <c r="FH50" s="170"/>
      <c r="FI50" s="170"/>
      <c r="FJ50" s="170"/>
      <c r="FK50" s="170"/>
      <c r="FL50" s="170"/>
      <c r="FM50" s="785"/>
      <c r="FN50" s="785"/>
      <c r="FO50" s="785"/>
      <c r="FP50" s="785"/>
      <c r="FQ50" s="785"/>
      <c r="FR50" s="785"/>
      <c r="FS50" s="785"/>
      <c r="FT50" s="785"/>
      <c r="FU50" s="785"/>
      <c r="FV50" s="785"/>
      <c r="FW50" s="785"/>
      <c r="FX50" s="785"/>
      <c r="FY50" s="785"/>
      <c r="FZ50" s="785"/>
      <c r="GA50" s="346"/>
      <c r="GB50" s="346"/>
      <c r="GC50" s="346"/>
      <c r="GD50" s="224"/>
      <c r="GE50" s="756"/>
      <c r="GF50" s="756"/>
      <c r="GG50" s="756"/>
      <c r="GH50" s="756"/>
      <c r="GI50" s="756"/>
      <c r="GJ50" s="756"/>
      <c r="GK50" s="756"/>
      <c r="GL50" s="170"/>
      <c r="GM50" s="170"/>
      <c r="GN50" s="170"/>
      <c r="GO50" s="170"/>
      <c r="GP50" s="170"/>
      <c r="GQ50" s="756"/>
      <c r="GR50" s="756"/>
      <c r="GS50" s="756"/>
      <c r="GT50" s="756"/>
      <c r="GU50" s="756"/>
      <c r="GV50" s="756"/>
      <c r="GW50" s="172"/>
      <c r="GX50" s="756"/>
      <c r="GY50" s="756"/>
      <c r="GZ50" s="756"/>
      <c r="HA50" s="170"/>
      <c r="HB50" s="170"/>
      <c r="HC50" s="170"/>
      <c r="HD50" s="170"/>
      <c r="HE50" s="170"/>
      <c r="HF50" s="785"/>
      <c r="HG50" s="785"/>
      <c r="HH50" s="785"/>
      <c r="HI50" s="785"/>
      <c r="HJ50" s="785"/>
      <c r="HK50" s="785"/>
      <c r="HL50" s="785"/>
      <c r="HM50" s="785"/>
      <c r="HN50" s="785"/>
      <c r="HO50" s="785"/>
      <c r="HP50" s="785"/>
      <c r="HQ50" s="785"/>
      <c r="HR50" s="785"/>
      <c r="HS50" s="785"/>
      <c r="HT50" s="788"/>
      <c r="HU50" s="788"/>
      <c r="HV50" s="791"/>
      <c r="HZ50" s="185"/>
      <c r="IE50" s="190"/>
      <c r="IG50" s="190"/>
      <c r="IH50" s="190"/>
      <c r="II50" s="190"/>
      <c r="IJ50" s="190"/>
      <c r="IK50" s="190"/>
      <c r="IL50" s="190"/>
      <c r="IM50" s="190"/>
    </row>
    <row r="51" spans="1:265" s="282" customFormat="1" ht="9.75" customHeight="1">
      <c r="A51" s="228" t="s">
        <v>608</v>
      </c>
      <c r="B51" s="229">
        <v>406583.20549999987</v>
      </c>
      <c r="C51" s="229">
        <v>22609189.480300035</v>
      </c>
      <c r="D51" s="230">
        <v>55.607780091398887</v>
      </c>
      <c r="E51" s="231"/>
      <c r="F51" s="235">
        <v>53.3</v>
      </c>
      <c r="G51" s="235">
        <v>54.5</v>
      </c>
      <c r="H51" s="235">
        <v>51.8</v>
      </c>
      <c r="I51" s="235">
        <v>54.5</v>
      </c>
      <c r="J51" s="235">
        <v>61.3</v>
      </c>
      <c r="K51" s="235">
        <v>58.9</v>
      </c>
      <c r="L51" s="235">
        <v>61.8</v>
      </c>
      <c r="M51" s="235">
        <v>60.3</v>
      </c>
      <c r="N51" s="235">
        <v>75.099999999999994</v>
      </c>
      <c r="O51" s="235">
        <v>70.931338594058573</v>
      </c>
      <c r="P51" s="235">
        <v>68</v>
      </c>
      <c r="Q51" s="235">
        <v>52.1</v>
      </c>
      <c r="R51" s="235">
        <v>74.599999999999994</v>
      </c>
      <c r="S51" s="235">
        <v>79</v>
      </c>
      <c r="T51" s="239">
        <v>71.027755387214597</v>
      </c>
      <c r="U51" s="239">
        <v>80.436269186398206</v>
      </c>
      <c r="V51" s="234">
        <v>80.188013631401617</v>
      </c>
      <c r="W51" s="284">
        <v>81.972326570100975</v>
      </c>
      <c r="X51" s="285">
        <v>81.946969005842433</v>
      </c>
      <c r="Y51" s="286">
        <v>85.052253151341716</v>
      </c>
      <c r="Z51" s="286">
        <v>79.809394843925432</v>
      </c>
      <c r="AA51" s="275">
        <v>90.483817084397344</v>
      </c>
      <c r="AB51" s="275">
        <v>85.004579559828812</v>
      </c>
      <c r="AC51" s="275">
        <v>90.410116313844213</v>
      </c>
      <c r="AD51" s="275">
        <v>72.269519874470234</v>
      </c>
      <c r="AE51" s="275">
        <v>71.946979110382571</v>
      </c>
      <c r="AF51" s="275">
        <v>87.94522117690947</v>
      </c>
      <c r="AG51" s="275">
        <v>82.736551733774832</v>
      </c>
      <c r="AH51" s="801">
        <v>81.684706380948256</v>
      </c>
      <c r="AI51" s="801">
        <v>74.176546957481733</v>
      </c>
      <c r="AJ51" s="801">
        <v>94.943362415314027</v>
      </c>
      <c r="AK51" s="801">
        <v>87.790070638163002</v>
      </c>
      <c r="AL51" s="801">
        <v>82.131948644741172</v>
      </c>
      <c r="AM51" s="801">
        <v>78.32797742633521</v>
      </c>
      <c r="AN51" s="801">
        <v>74.994013807928695</v>
      </c>
      <c r="AO51" s="801">
        <v>87.388906211569349</v>
      </c>
      <c r="AP51" s="801">
        <v>91.082183920826807</v>
      </c>
      <c r="AQ51" s="801">
        <v>88.33040254200337</v>
      </c>
      <c r="AR51" s="801">
        <v>87.2</v>
      </c>
      <c r="AS51" s="801">
        <v>84.4</v>
      </c>
      <c r="AT51" s="801">
        <v>71.8</v>
      </c>
      <c r="AU51" s="801">
        <v>85.8</v>
      </c>
      <c r="AV51" s="801">
        <v>81.8</v>
      </c>
      <c r="AW51" s="801">
        <v>77.3</v>
      </c>
      <c r="AX51" s="802">
        <v>84.4</v>
      </c>
      <c r="AY51" s="287">
        <v>40.200000000000003</v>
      </c>
      <c r="AZ51" s="235">
        <v>43.3</v>
      </c>
      <c r="BA51" s="235">
        <v>40.5</v>
      </c>
      <c r="BB51" s="235">
        <v>45.2</v>
      </c>
      <c r="BC51" s="235">
        <v>54.1</v>
      </c>
      <c r="BD51" s="235">
        <v>44.8</v>
      </c>
      <c r="BE51" s="235">
        <v>53.8</v>
      </c>
      <c r="BF51" s="235">
        <v>53.1</v>
      </c>
      <c r="BG51" s="235">
        <v>57.4</v>
      </c>
      <c r="BH51" s="235">
        <v>58.4</v>
      </c>
      <c r="BI51" s="235">
        <v>51.1</v>
      </c>
      <c r="BJ51" s="235">
        <v>41.3</v>
      </c>
      <c r="BK51" s="235">
        <v>60.5</v>
      </c>
      <c r="BL51" s="235">
        <v>62.5</v>
      </c>
      <c r="BM51" s="239">
        <v>53.868761576409881</v>
      </c>
      <c r="BN51" s="239">
        <v>60.872583112681994</v>
      </c>
      <c r="BO51" s="234">
        <v>58.564755890397556</v>
      </c>
      <c r="BP51" s="277">
        <v>59.163300469700005</v>
      </c>
      <c r="BQ51" s="285">
        <v>66.349817437825791</v>
      </c>
      <c r="BR51" s="286">
        <v>61.964561983207048</v>
      </c>
      <c r="BS51" s="286">
        <v>59.916540492680966</v>
      </c>
      <c r="BT51" s="275">
        <v>66.395306887355375</v>
      </c>
      <c r="BU51" s="275">
        <v>62.86545824614354</v>
      </c>
      <c r="BV51" s="275">
        <v>63.986312588436313</v>
      </c>
      <c r="BW51" s="275">
        <v>53.545360203286478</v>
      </c>
      <c r="BX51" s="275">
        <v>60.669117204520198</v>
      </c>
      <c r="BY51" s="275">
        <v>66.961796620007007</v>
      </c>
      <c r="BZ51" s="275">
        <v>61.711279308094774</v>
      </c>
      <c r="CA51" s="801">
        <v>61.78050661040178</v>
      </c>
      <c r="CB51" s="801">
        <v>55.396483770363098</v>
      </c>
      <c r="CC51" s="801">
        <v>68.611758381122641</v>
      </c>
      <c r="CD51" s="801">
        <v>56.389282915937805</v>
      </c>
      <c r="CE51" s="801">
        <v>49.01940125808548</v>
      </c>
      <c r="CF51" s="801">
        <v>57.559624411838264</v>
      </c>
      <c r="CG51" s="801">
        <v>65.830638268708924</v>
      </c>
      <c r="CH51" s="801">
        <v>63.826794894343969</v>
      </c>
      <c r="CI51" s="801">
        <v>60.50801247731124</v>
      </c>
      <c r="CJ51" s="801">
        <v>62.528586116396838</v>
      </c>
      <c r="CK51" s="801">
        <v>63.7</v>
      </c>
      <c r="CL51" s="801">
        <v>58.4</v>
      </c>
      <c r="CM51" s="235">
        <v>51.4</v>
      </c>
      <c r="CN51" s="235">
        <v>47.2</v>
      </c>
      <c r="CO51" s="235">
        <v>45.5</v>
      </c>
      <c r="CP51" s="235">
        <v>47.8</v>
      </c>
      <c r="CQ51" s="235">
        <v>69.599999999999994</v>
      </c>
      <c r="CR51" s="287">
        <v>36.9</v>
      </c>
      <c r="CS51" s="235">
        <v>36.1</v>
      </c>
      <c r="CT51" s="235">
        <v>40.1</v>
      </c>
      <c r="CU51" s="235">
        <v>36.5</v>
      </c>
      <c r="CV51" s="235">
        <v>40.9</v>
      </c>
      <c r="CW51" s="235">
        <v>35.4</v>
      </c>
      <c r="CX51" s="235">
        <v>43.3</v>
      </c>
      <c r="CY51" s="235">
        <v>43.7</v>
      </c>
      <c r="CZ51" s="235">
        <v>42.9</v>
      </c>
      <c r="DA51" s="235">
        <v>42.102429804081986</v>
      </c>
      <c r="DB51" s="235">
        <v>39.799999999999997</v>
      </c>
      <c r="DC51" s="235">
        <v>44.8</v>
      </c>
      <c r="DD51" s="235">
        <v>52.7</v>
      </c>
      <c r="DE51" s="239">
        <v>55.582895958020494</v>
      </c>
      <c r="DF51" s="239">
        <v>51.478130237041213</v>
      </c>
      <c r="DG51" s="239">
        <v>58.740074357270643</v>
      </c>
      <c r="DH51" s="234">
        <v>56.534928425952799</v>
      </c>
      <c r="DI51" s="277">
        <v>65.112717322359728</v>
      </c>
      <c r="DJ51" s="285">
        <v>66.906126283800035</v>
      </c>
      <c r="DK51" s="286">
        <v>68.82230114362045</v>
      </c>
      <c r="DL51" s="286">
        <v>62.285709445585738</v>
      </c>
      <c r="DM51" s="275">
        <v>68.447509137298127</v>
      </c>
      <c r="DN51" s="275">
        <v>61.747256779040875</v>
      </c>
      <c r="DO51" s="275">
        <v>75.248777460247794</v>
      </c>
      <c r="DP51" s="275">
        <v>61.021413934859908</v>
      </c>
      <c r="DQ51" s="275">
        <v>54.999791885012797</v>
      </c>
      <c r="DR51" s="275">
        <v>75.261702816345021</v>
      </c>
      <c r="DS51" s="275">
        <v>64.752074706798467</v>
      </c>
      <c r="DT51" s="801">
        <v>63.8625893182978</v>
      </c>
      <c r="DU51" s="801">
        <v>49.601187981887406</v>
      </c>
      <c r="DV51" s="801">
        <v>70.871657738319641</v>
      </c>
      <c r="DW51" s="801">
        <v>67.780913289529522</v>
      </c>
      <c r="DX51" s="801">
        <v>52.06762678576078</v>
      </c>
      <c r="DY51" s="801">
        <v>56.097581883579259</v>
      </c>
      <c r="DZ51" s="801">
        <v>65.475975130681661</v>
      </c>
      <c r="EA51" s="801">
        <v>74.285146377416126</v>
      </c>
      <c r="EB51" s="801">
        <v>72.611866416762524</v>
      </c>
      <c r="EC51" s="801">
        <v>70.722224405874456</v>
      </c>
      <c r="ED51" s="801">
        <v>67.400000000000006</v>
      </c>
      <c r="EE51" s="801">
        <v>65.900000000000006</v>
      </c>
      <c r="EF51" s="801">
        <v>51</v>
      </c>
      <c r="EG51" s="801">
        <v>60.7</v>
      </c>
      <c r="EH51" s="241">
        <v>62.7</v>
      </c>
      <c r="EI51" s="241">
        <v>59.5</v>
      </c>
      <c r="EJ51" s="241">
        <v>65.5</v>
      </c>
      <c r="EK51" s="287">
        <v>52.9</v>
      </c>
      <c r="EL51" s="239">
        <v>43.4</v>
      </c>
      <c r="EM51" s="239">
        <v>51.9</v>
      </c>
      <c r="EN51" s="239">
        <v>48.9</v>
      </c>
      <c r="EO51" s="239">
        <v>50.7</v>
      </c>
      <c r="EP51" s="239">
        <v>56.4</v>
      </c>
      <c r="EQ51" s="239">
        <v>56.3</v>
      </c>
      <c r="ER51" s="239">
        <v>56.5</v>
      </c>
      <c r="ES51" s="235">
        <v>57.1</v>
      </c>
      <c r="ET51" s="235">
        <v>54.580549807913563</v>
      </c>
      <c r="EU51" s="235">
        <v>60.646248254895845</v>
      </c>
      <c r="EV51" s="235">
        <v>66.5</v>
      </c>
      <c r="EW51" s="235">
        <v>69.400000000000006</v>
      </c>
      <c r="EX51" s="239">
        <v>71.341796105896208</v>
      </c>
      <c r="EY51" s="239">
        <v>71.29777406406275</v>
      </c>
      <c r="EZ51" s="239">
        <v>58.36446628289211</v>
      </c>
      <c r="FA51" s="234">
        <v>66.080817231576503</v>
      </c>
      <c r="FB51" s="277">
        <v>73.175931580293962</v>
      </c>
      <c r="FC51" s="285">
        <v>62.64579116828024</v>
      </c>
      <c r="FD51" s="286">
        <v>73.562827902833362</v>
      </c>
      <c r="FE51" s="286">
        <v>70.094502113217516</v>
      </c>
      <c r="FF51" s="275">
        <v>78.58846208041993</v>
      </c>
      <c r="FG51" s="275">
        <v>75.069109196761474</v>
      </c>
      <c r="FH51" s="275">
        <v>80.484587822413872</v>
      </c>
      <c r="FI51" s="275">
        <v>62.95607406069302</v>
      </c>
      <c r="FJ51" s="275">
        <v>59.866936572831811</v>
      </c>
      <c r="FK51" s="275">
        <v>81.624683909891374</v>
      </c>
      <c r="FL51" s="275">
        <v>81.070421390987804</v>
      </c>
      <c r="FM51" s="801">
        <v>74.382796882720768</v>
      </c>
      <c r="FN51" s="801">
        <v>60.409715430279476</v>
      </c>
      <c r="FO51" s="801">
        <v>78.153895081783233</v>
      </c>
      <c r="FP51" s="801">
        <v>80.544418567526364</v>
      </c>
      <c r="FQ51" s="801">
        <v>78.130159681329488</v>
      </c>
      <c r="FR51" s="801">
        <v>69.176857919077264</v>
      </c>
      <c r="FS51" s="801">
        <v>68.17514120093611</v>
      </c>
      <c r="FT51" s="801">
        <v>77.638400786520066</v>
      </c>
      <c r="FU51" s="801">
        <v>86.20118704361748</v>
      </c>
      <c r="FV51" s="801">
        <v>88.363203995206874</v>
      </c>
      <c r="FW51" s="801">
        <v>82.1</v>
      </c>
      <c r="FX51" s="801">
        <v>81.2</v>
      </c>
      <c r="FY51" s="801">
        <v>67.7</v>
      </c>
      <c r="FZ51" s="801">
        <v>81.3</v>
      </c>
      <c r="GA51" s="241">
        <v>81.2</v>
      </c>
      <c r="GB51" s="241">
        <v>74.900000000000006</v>
      </c>
      <c r="GC51" s="241">
        <v>85.7</v>
      </c>
      <c r="GD51" s="287">
        <v>39.1</v>
      </c>
      <c r="GE51" s="239">
        <v>39</v>
      </c>
      <c r="GF51" s="239">
        <v>41.2</v>
      </c>
      <c r="GG51" s="239">
        <v>40.1</v>
      </c>
      <c r="GH51" s="239">
        <v>44.9</v>
      </c>
      <c r="GI51" s="239">
        <v>34.6</v>
      </c>
      <c r="GJ51" s="239">
        <v>40.700000000000003</v>
      </c>
      <c r="GK51" s="239">
        <v>48.8</v>
      </c>
      <c r="GL51" s="235">
        <v>47.8</v>
      </c>
      <c r="GM51" s="235">
        <v>46.700953543365308</v>
      </c>
      <c r="GN51" s="235">
        <v>41.7</v>
      </c>
      <c r="GO51" s="235">
        <v>35.843873789935905</v>
      </c>
      <c r="GP51" s="235">
        <v>43.953495991543782</v>
      </c>
      <c r="GQ51" s="239">
        <v>52.570514757569377</v>
      </c>
      <c r="GR51" s="239">
        <v>44.818512894295516</v>
      </c>
      <c r="GS51" s="239">
        <v>50.429081014648787</v>
      </c>
      <c r="GT51" s="234">
        <v>46.720709263299504</v>
      </c>
      <c r="GU51" s="277">
        <v>47.722599075801419</v>
      </c>
      <c r="GV51" s="285">
        <v>59.589674317802839</v>
      </c>
      <c r="GW51" s="286">
        <v>52.838761715692954</v>
      </c>
      <c r="GX51" s="242">
        <v>49.372865989354338</v>
      </c>
      <c r="GY51" s="275">
        <v>58.544839321992221</v>
      </c>
      <c r="GZ51" s="243">
        <v>51.289572419591863</v>
      </c>
      <c r="HA51" s="275">
        <v>53.938349513015531</v>
      </c>
      <c r="HB51" s="275">
        <v>44.092299024715444</v>
      </c>
      <c r="HC51" s="275">
        <v>54.94081326642624</v>
      </c>
      <c r="HD51" s="275">
        <v>52.361563013093424</v>
      </c>
      <c r="HE51" s="275">
        <v>48.913097895541895</v>
      </c>
      <c r="HF51" s="801">
        <v>51.191260849040184</v>
      </c>
      <c r="HG51" s="801">
        <v>45.5377484158683</v>
      </c>
      <c r="HH51" s="801">
        <v>56.895841814485863</v>
      </c>
      <c r="HI51" s="801">
        <v>53.170526638805029</v>
      </c>
      <c r="HJ51" s="801">
        <v>46.497715830740219</v>
      </c>
      <c r="HK51" s="801">
        <v>56.933577313025957</v>
      </c>
      <c r="HL51" s="801">
        <v>60.68979403196419</v>
      </c>
      <c r="HM51" s="801">
        <v>61.780454724630907</v>
      </c>
      <c r="HN51" s="801">
        <v>64.222367748156557</v>
      </c>
      <c r="HO51" s="801">
        <v>63.292225075491508</v>
      </c>
      <c r="HP51" s="801">
        <v>64.900000000000006</v>
      </c>
      <c r="HQ51" s="801">
        <v>58.9</v>
      </c>
      <c r="HR51" s="801">
        <v>57.3</v>
      </c>
      <c r="HS51" s="801">
        <v>53.7</v>
      </c>
      <c r="HT51" s="803">
        <v>56.6</v>
      </c>
      <c r="HU51" s="803">
        <v>54.7</v>
      </c>
      <c r="HV51" s="804">
        <v>69.2</v>
      </c>
      <c r="HZ51" s="279"/>
      <c r="IE51" s="283"/>
      <c r="IG51" s="283"/>
      <c r="IH51" s="283"/>
      <c r="II51" s="283"/>
      <c r="IJ51" s="283"/>
      <c r="IK51" s="283"/>
      <c r="IL51" s="283"/>
      <c r="IM51" s="283"/>
    </row>
    <row r="52" spans="1:265" s="282" customFormat="1" ht="9.75" customHeight="1">
      <c r="A52" s="228" t="s">
        <v>609</v>
      </c>
      <c r="B52" s="229">
        <v>548391.94229999976</v>
      </c>
      <c r="C52" s="229">
        <v>27325519.886499971</v>
      </c>
      <c r="D52" s="230">
        <v>49.828448922671164</v>
      </c>
      <c r="E52" s="231"/>
      <c r="F52" s="235">
        <v>53.5</v>
      </c>
      <c r="G52" s="235">
        <v>54.8</v>
      </c>
      <c r="H52" s="235">
        <v>52.4</v>
      </c>
      <c r="I52" s="235">
        <v>52.5</v>
      </c>
      <c r="J52" s="235">
        <v>61.1</v>
      </c>
      <c r="K52" s="235">
        <v>58.9</v>
      </c>
      <c r="L52" s="235">
        <v>61.1</v>
      </c>
      <c r="M52" s="235">
        <v>60</v>
      </c>
      <c r="N52" s="235">
        <v>76.3</v>
      </c>
      <c r="O52" s="235">
        <v>72.049421026008389</v>
      </c>
      <c r="P52" s="235">
        <v>70.099999999999994</v>
      </c>
      <c r="Q52" s="235">
        <v>54.6</v>
      </c>
      <c r="R52" s="235">
        <v>71.8</v>
      </c>
      <c r="S52" s="235">
        <v>79.7</v>
      </c>
      <c r="T52" s="239">
        <v>73.232488581662281</v>
      </c>
      <c r="U52" s="239">
        <v>80.301735104435338</v>
      </c>
      <c r="V52" s="234">
        <v>79.627139786964051</v>
      </c>
      <c r="W52" s="284">
        <v>82.136047945485103</v>
      </c>
      <c r="X52" s="285">
        <v>81.690102471524227</v>
      </c>
      <c r="Y52" s="286">
        <v>86.502665853269008</v>
      </c>
      <c r="Z52" s="286">
        <v>79.682877237312439</v>
      </c>
      <c r="AA52" s="275">
        <v>92.143795869731278</v>
      </c>
      <c r="AB52" s="275">
        <v>86.386662123649657</v>
      </c>
      <c r="AC52" s="275">
        <v>92.742671532079854</v>
      </c>
      <c r="AD52" s="275">
        <v>74.5673008526323</v>
      </c>
      <c r="AE52" s="275">
        <v>76.780183698849044</v>
      </c>
      <c r="AF52" s="275">
        <v>88.028223368284259</v>
      </c>
      <c r="AG52" s="275">
        <v>85.385556835385117</v>
      </c>
      <c r="AH52" s="801">
        <v>84.27851113239538</v>
      </c>
      <c r="AI52" s="801">
        <v>76.366477481648772</v>
      </c>
      <c r="AJ52" s="801">
        <v>93.261242593015936</v>
      </c>
      <c r="AK52" s="801">
        <v>86.252712312462748</v>
      </c>
      <c r="AL52" s="801">
        <v>81.329615310308341</v>
      </c>
      <c r="AM52" s="801">
        <v>81.164982650939876</v>
      </c>
      <c r="AN52" s="801">
        <v>76.710340127484528</v>
      </c>
      <c r="AO52" s="801">
        <v>89.30033617046854</v>
      </c>
      <c r="AP52" s="801">
        <v>90.184231316187095</v>
      </c>
      <c r="AQ52" s="801">
        <v>91.137935786766306</v>
      </c>
      <c r="AR52" s="801">
        <v>87.7</v>
      </c>
      <c r="AS52" s="801">
        <v>84.8</v>
      </c>
      <c r="AT52" s="801">
        <v>73.8</v>
      </c>
      <c r="AU52" s="801">
        <v>84.1</v>
      </c>
      <c r="AV52" s="801">
        <v>84.7</v>
      </c>
      <c r="AW52" s="801">
        <v>79.7</v>
      </c>
      <c r="AX52" s="802">
        <v>89.3</v>
      </c>
      <c r="AY52" s="287">
        <v>39.799999999999997</v>
      </c>
      <c r="AZ52" s="235">
        <v>44.3</v>
      </c>
      <c r="BA52" s="235">
        <v>39.700000000000003</v>
      </c>
      <c r="BB52" s="235">
        <v>44.7</v>
      </c>
      <c r="BC52" s="235">
        <v>53.7</v>
      </c>
      <c r="BD52" s="235">
        <v>45.5</v>
      </c>
      <c r="BE52" s="235">
        <v>51.7</v>
      </c>
      <c r="BF52" s="235">
        <v>52</v>
      </c>
      <c r="BG52" s="235">
        <v>57.3</v>
      </c>
      <c r="BH52" s="235">
        <v>57.1</v>
      </c>
      <c r="BI52" s="235">
        <v>51.5</v>
      </c>
      <c r="BJ52" s="235">
        <v>42.3</v>
      </c>
      <c r="BK52" s="235">
        <v>53</v>
      </c>
      <c r="BL52" s="235">
        <v>61.4</v>
      </c>
      <c r="BM52" s="239">
        <v>56.145616023893048</v>
      </c>
      <c r="BN52" s="239">
        <v>60.292599015664322</v>
      </c>
      <c r="BO52" s="234">
        <v>56.424424818605559</v>
      </c>
      <c r="BP52" s="277">
        <v>57.074146781890356</v>
      </c>
      <c r="BQ52" s="285">
        <v>64.168559796742215</v>
      </c>
      <c r="BR52" s="286">
        <v>62.69281358875763</v>
      </c>
      <c r="BS52" s="286">
        <v>58.24730871931034</v>
      </c>
      <c r="BT52" s="275">
        <v>66.535935555264828</v>
      </c>
      <c r="BU52" s="275">
        <v>62.450219979182606</v>
      </c>
      <c r="BV52" s="275">
        <v>63.886624114867203</v>
      </c>
      <c r="BW52" s="275">
        <v>52.846563342088757</v>
      </c>
      <c r="BX52" s="275">
        <v>62.564220092689396</v>
      </c>
      <c r="BY52" s="275">
        <v>63.65305549150056</v>
      </c>
      <c r="BZ52" s="275">
        <v>61.60638058254699</v>
      </c>
      <c r="CA52" s="801">
        <v>61.510998336872746</v>
      </c>
      <c r="CB52" s="801">
        <v>52.484718340195343</v>
      </c>
      <c r="CC52" s="801">
        <v>60.202306741953564</v>
      </c>
      <c r="CD52" s="801">
        <v>53.507997618053764</v>
      </c>
      <c r="CE52" s="801">
        <v>47.501248343848822</v>
      </c>
      <c r="CF52" s="801">
        <v>55.847997467755221</v>
      </c>
      <c r="CG52" s="801">
        <v>67.935364311665381</v>
      </c>
      <c r="CH52" s="801">
        <v>61.687904403380088</v>
      </c>
      <c r="CI52" s="801">
        <v>57.227684566408449</v>
      </c>
      <c r="CJ52" s="801">
        <v>61.028739394802749</v>
      </c>
      <c r="CK52" s="801">
        <v>61.8</v>
      </c>
      <c r="CL52" s="801">
        <v>61.8</v>
      </c>
      <c r="CM52" s="235">
        <v>53.3</v>
      </c>
      <c r="CN52" s="235">
        <v>50.4</v>
      </c>
      <c r="CO52" s="235">
        <v>53</v>
      </c>
      <c r="CP52" s="235">
        <v>47.2</v>
      </c>
      <c r="CQ52" s="235">
        <v>58.2</v>
      </c>
      <c r="CR52" s="287">
        <v>38</v>
      </c>
      <c r="CS52" s="235">
        <v>37.6</v>
      </c>
      <c r="CT52" s="235">
        <v>40.700000000000003</v>
      </c>
      <c r="CU52" s="235">
        <v>35.299999999999997</v>
      </c>
      <c r="CV52" s="235">
        <v>42.7</v>
      </c>
      <c r="CW52" s="235">
        <v>35.200000000000003</v>
      </c>
      <c r="CX52" s="235">
        <v>45</v>
      </c>
      <c r="CY52" s="235">
        <v>44.3</v>
      </c>
      <c r="CZ52" s="235">
        <v>43.8</v>
      </c>
      <c r="DA52" s="235">
        <v>41.062854048060487</v>
      </c>
      <c r="DB52" s="235">
        <v>39.6</v>
      </c>
      <c r="DC52" s="235">
        <v>49.5</v>
      </c>
      <c r="DD52" s="235">
        <v>47.4</v>
      </c>
      <c r="DE52" s="239">
        <v>52.367140480703611</v>
      </c>
      <c r="DF52" s="239">
        <v>51.575262232589075</v>
      </c>
      <c r="DG52" s="239">
        <v>54.229755642079738</v>
      </c>
      <c r="DH52" s="234">
        <v>53.79752422942537</v>
      </c>
      <c r="DI52" s="277">
        <v>61.138466984226547</v>
      </c>
      <c r="DJ52" s="285">
        <v>61.044790373207505</v>
      </c>
      <c r="DK52" s="286">
        <v>69.327740303997174</v>
      </c>
      <c r="DL52" s="286">
        <v>59.486731246931811</v>
      </c>
      <c r="DM52" s="275">
        <v>68.173768079109408</v>
      </c>
      <c r="DN52" s="275">
        <v>60.445114540481704</v>
      </c>
      <c r="DO52" s="275">
        <v>76.245279543685953</v>
      </c>
      <c r="DP52" s="275">
        <v>59.7754212469737</v>
      </c>
      <c r="DQ52" s="275">
        <v>56.58287944573334</v>
      </c>
      <c r="DR52" s="275">
        <v>70.70087462759939</v>
      </c>
      <c r="DS52" s="275">
        <v>64.800332914281555</v>
      </c>
      <c r="DT52" s="801">
        <v>61.952309471252427</v>
      </c>
      <c r="DU52" s="801">
        <v>42.955636079765966</v>
      </c>
      <c r="DV52" s="801">
        <v>61.176022329903816</v>
      </c>
      <c r="DW52" s="801">
        <v>64.405509100521797</v>
      </c>
      <c r="DX52" s="801">
        <v>49.678137282988828</v>
      </c>
      <c r="DY52" s="801">
        <v>53.259198075236633</v>
      </c>
      <c r="DZ52" s="801">
        <v>66.363541567074989</v>
      </c>
      <c r="EA52" s="801">
        <v>73.766073139360046</v>
      </c>
      <c r="EB52" s="801">
        <v>70.895740244170256</v>
      </c>
      <c r="EC52" s="801">
        <v>70.739459438021186</v>
      </c>
      <c r="ED52" s="801">
        <v>66.900000000000006</v>
      </c>
      <c r="EE52" s="801">
        <v>60</v>
      </c>
      <c r="EF52" s="801">
        <v>49.2</v>
      </c>
      <c r="EG52" s="801">
        <v>58.8</v>
      </c>
      <c r="EH52" s="241">
        <v>62.4</v>
      </c>
      <c r="EI52" s="241">
        <v>64.099999999999994</v>
      </c>
      <c r="EJ52" s="241">
        <v>61.8</v>
      </c>
      <c r="EK52" s="287">
        <v>51</v>
      </c>
      <c r="EL52" s="239">
        <v>43.9</v>
      </c>
      <c r="EM52" s="239">
        <v>50.3</v>
      </c>
      <c r="EN52" s="239">
        <v>47.4</v>
      </c>
      <c r="EO52" s="239">
        <v>46.3</v>
      </c>
      <c r="EP52" s="239">
        <v>53.3</v>
      </c>
      <c r="EQ52" s="239">
        <v>55.2</v>
      </c>
      <c r="ER52" s="239">
        <v>55.1</v>
      </c>
      <c r="ES52" s="235">
        <v>56.2</v>
      </c>
      <c r="ET52" s="235">
        <v>54.69032281160824</v>
      </c>
      <c r="EU52" s="235">
        <v>58.794850077457866</v>
      </c>
      <c r="EV52" s="235">
        <v>65</v>
      </c>
      <c r="EW52" s="235">
        <v>63.842838654094393</v>
      </c>
      <c r="EX52" s="239">
        <v>66.783708108838255</v>
      </c>
      <c r="EY52" s="239">
        <v>66.806632670122539</v>
      </c>
      <c r="EZ52" s="239">
        <v>54.761481723724962</v>
      </c>
      <c r="FA52" s="234">
        <v>61.144989537848971</v>
      </c>
      <c r="FB52" s="277">
        <v>68.795532995319192</v>
      </c>
      <c r="FC52" s="285">
        <v>58.425933222662813</v>
      </c>
      <c r="FD52" s="286">
        <v>70.934347851635707</v>
      </c>
      <c r="FE52" s="286">
        <v>66.293582022208213</v>
      </c>
      <c r="FF52" s="275">
        <v>74.128757223213398</v>
      </c>
      <c r="FG52" s="275">
        <v>69.878780138068578</v>
      </c>
      <c r="FH52" s="275">
        <v>76.743644138116707</v>
      </c>
      <c r="FI52" s="275">
        <v>61.474696611571765</v>
      </c>
      <c r="FJ52" s="275">
        <v>58.04283111519149</v>
      </c>
      <c r="FK52" s="275">
        <v>77.884935446650147</v>
      </c>
      <c r="FL52" s="275">
        <v>77.971485068467544</v>
      </c>
      <c r="FM52" s="801">
        <v>71.747670052104567</v>
      </c>
      <c r="FN52" s="801">
        <v>52.933775914550139</v>
      </c>
      <c r="FO52" s="801">
        <v>71.169405784814785</v>
      </c>
      <c r="FP52" s="801">
        <v>73.756342324056192</v>
      </c>
      <c r="FQ52" s="801">
        <v>70.356469537647129</v>
      </c>
      <c r="FR52" s="801">
        <v>62.588517666608254</v>
      </c>
      <c r="FS52" s="801">
        <v>65.984556691140696</v>
      </c>
      <c r="FT52" s="801">
        <v>74.681931004608401</v>
      </c>
      <c r="FU52" s="801">
        <v>79.962889347645472</v>
      </c>
      <c r="FV52" s="801">
        <v>84.192454528178516</v>
      </c>
      <c r="FW52" s="801">
        <v>77.3</v>
      </c>
      <c r="FX52" s="801">
        <v>75.7</v>
      </c>
      <c r="FY52" s="801">
        <v>62.9</v>
      </c>
      <c r="FZ52" s="801">
        <v>74.900000000000006</v>
      </c>
      <c r="GA52" s="241">
        <v>73.7</v>
      </c>
      <c r="GB52" s="241">
        <v>73.3</v>
      </c>
      <c r="GC52" s="241">
        <v>82.6</v>
      </c>
      <c r="GD52" s="287">
        <v>38.1</v>
      </c>
      <c r="GE52" s="239">
        <v>38</v>
      </c>
      <c r="GF52" s="239">
        <v>39.4</v>
      </c>
      <c r="GG52" s="239">
        <v>39.299999999999997</v>
      </c>
      <c r="GH52" s="239">
        <v>45.5</v>
      </c>
      <c r="GI52" s="239">
        <v>31.5</v>
      </c>
      <c r="GJ52" s="239">
        <v>40.299999999999997</v>
      </c>
      <c r="GK52" s="239">
        <v>46.2</v>
      </c>
      <c r="GL52" s="235">
        <v>44.8</v>
      </c>
      <c r="GM52" s="235">
        <v>44.540167977421056</v>
      </c>
      <c r="GN52" s="235">
        <v>36.9</v>
      </c>
      <c r="GO52" s="235">
        <v>31.7</v>
      </c>
      <c r="GP52" s="235">
        <v>35.623015330100074</v>
      </c>
      <c r="GQ52" s="239">
        <v>49.042049701067732</v>
      </c>
      <c r="GR52" s="239">
        <v>35.254827156290709</v>
      </c>
      <c r="GS52" s="239">
        <v>44.90780596739252</v>
      </c>
      <c r="GT52" s="234">
        <v>45.579089599218044</v>
      </c>
      <c r="GU52" s="277">
        <v>44.809994771951295</v>
      </c>
      <c r="GV52" s="285">
        <v>50.698142682391001</v>
      </c>
      <c r="GW52" s="286">
        <v>46.328743549293172</v>
      </c>
      <c r="GX52" s="242">
        <v>45.019851967604886</v>
      </c>
      <c r="GY52" s="275">
        <v>54.111150997088892</v>
      </c>
      <c r="GZ52" s="243">
        <v>46.911095881104686</v>
      </c>
      <c r="HA52" s="275">
        <v>50.384670360054564</v>
      </c>
      <c r="HB52" s="275">
        <v>41.384762541149314</v>
      </c>
      <c r="HC52" s="275">
        <v>48.518663475354693</v>
      </c>
      <c r="HD52" s="275">
        <v>48.311291874889058</v>
      </c>
      <c r="HE52" s="275">
        <v>46.52626078541121</v>
      </c>
      <c r="HF52" s="801">
        <v>46.968781242696416</v>
      </c>
      <c r="HG52" s="801">
        <v>41.598241376444385</v>
      </c>
      <c r="HH52" s="801">
        <v>45.75590547036002</v>
      </c>
      <c r="HI52" s="801">
        <v>52.526347621043577</v>
      </c>
      <c r="HJ52" s="801">
        <v>43.502902215532494</v>
      </c>
      <c r="HK52" s="801">
        <v>51.838513820748261</v>
      </c>
      <c r="HL52" s="801">
        <v>59.368768195004826</v>
      </c>
      <c r="HM52" s="801">
        <v>59.158149990849829</v>
      </c>
      <c r="HN52" s="801">
        <v>60.366614916256665</v>
      </c>
      <c r="HO52" s="801">
        <v>57.504835583134756</v>
      </c>
      <c r="HP52" s="801">
        <v>60.2</v>
      </c>
      <c r="HQ52" s="801">
        <v>54.5</v>
      </c>
      <c r="HR52" s="801">
        <v>51.5</v>
      </c>
      <c r="HS52" s="801">
        <v>46.3</v>
      </c>
      <c r="HT52" s="803">
        <v>51.9</v>
      </c>
      <c r="HU52" s="803">
        <v>53</v>
      </c>
      <c r="HV52" s="804">
        <v>64.7</v>
      </c>
      <c r="HZ52" s="279"/>
      <c r="IE52" s="283"/>
      <c r="IG52" s="283"/>
      <c r="IH52" s="283"/>
      <c r="II52" s="283"/>
      <c r="IJ52" s="283"/>
      <c r="IK52" s="283"/>
      <c r="IL52" s="283"/>
      <c r="IM52" s="283"/>
    </row>
    <row r="53" spans="1:265" s="282" customFormat="1" ht="9.75" customHeight="1">
      <c r="A53" s="228" t="s">
        <v>610</v>
      </c>
      <c r="B53" s="229">
        <v>876490.85569999903</v>
      </c>
      <c r="C53" s="229">
        <v>32567457.091599982</v>
      </c>
      <c r="D53" s="230">
        <v>37.156642171229919</v>
      </c>
      <c r="E53" s="231"/>
      <c r="F53" s="235">
        <v>52.2</v>
      </c>
      <c r="G53" s="235">
        <v>49.3</v>
      </c>
      <c r="H53" s="235">
        <v>47.7</v>
      </c>
      <c r="I53" s="235">
        <v>48.8</v>
      </c>
      <c r="J53" s="235">
        <v>56.7</v>
      </c>
      <c r="K53" s="235">
        <v>52.4</v>
      </c>
      <c r="L53" s="235">
        <v>58.6</v>
      </c>
      <c r="M53" s="235">
        <v>54.1</v>
      </c>
      <c r="N53" s="235">
        <v>69.5</v>
      </c>
      <c r="O53" s="235">
        <v>65.030028906854241</v>
      </c>
      <c r="P53" s="235">
        <v>62.4</v>
      </c>
      <c r="Q53" s="235">
        <v>52.6</v>
      </c>
      <c r="R53" s="235">
        <v>66.3</v>
      </c>
      <c r="S53" s="235">
        <v>73.5</v>
      </c>
      <c r="T53" s="239">
        <v>63.837678768111637</v>
      </c>
      <c r="U53" s="239">
        <v>71.706820430447266</v>
      </c>
      <c r="V53" s="234">
        <v>70.341014784035167</v>
      </c>
      <c r="W53" s="284">
        <v>74.320015470487007</v>
      </c>
      <c r="X53" s="285">
        <v>74.323327907092406</v>
      </c>
      <c r="Y53" s="286">
        <v>78.370046544078008</v>
      </c>
      <c r="Z53" s="286">
        <v>72.435633773820157</v>
      </c>
      <c r="AA53" s="275">
        <v>80.848407981115699</v>
      </c>
      <c r="AB53" s="275">
        <v>76.133428174049982</v>
      </c>
      <c r="AC53" s="275">
        <v>84.020329254254278</v>
      </c>
      <c r="AD53" s="275">
        <v>67.376087403508379</v>
      </c>
      <c r="AE53" s="275">
        <v>69.678131550644949</v>
      </c>
      <c r="AF53" s="275">
        <v>78.21961745606896</v>
      </c>
      <c r="AG53" s="275">
        <v>79.14172817395314</v>
      </c>
      <c r="AH53" s="801">
        <v>74.236783554584164</v>
      </c>
      <c r="AI53" s="801">
        <v>67.012465151395745</v>
      </c>
      <c r="AJ53" s="801">
        <v>80.878870978523139</v>
      </c>
      <c r="AK53" s="801">
        <v>80.9612209864802</v>
      </c>
      <c r="AL53" s="801">
        <v>73.442430788856598</v>
      </c>
      <c r="AM53" s="801">
        <v>71.253951186564493</v>
      </c>
      <c r="AN53" s="801">
        <v>74.357663385200667</v>
      </c>
      <c r="AO53" s="801">
        <v>82.72727731730771</v>
      </c>
      <c r="AP53" s="801">
        <v>88.447373992795917</v>
      </c>
      <c r="AQ53" s="801">
        <v>84.953309331773752</v>
      </c>
      <c r="AR53" s="801">
        <v>76.400000000000006</v>
      </c>
      <c r="AS53" s="801">
        <v>78.7</v>
      </c>
      <c r="AT53" s="801">
        <v>58.4</v>
      </c>
      <c r="AU53" s="801">
        <v>76.2</v>
      </c>
      <c r="AV53" s="801">
        <v>71.8</v>
      </c>
      <c r="AW53" s="801">
        <v>73.400000000000006</v>
      </c>
      <c r="AX53" s="802">
        <v>77</v>
      </c>
      <c r="AY53" s="287">
        <v>37.1</v>
      </c>
      <c r="AZ53" s="235">
        <v>37.700000000000003</v>
      </c>
      <c r="BA53" s="235">
        <v>34.700000000000003</v>
      </c>
      <c r="BB53" s="235">
        <v>39.1</v>
      </c>
      <c r="BC53" s="235">
        <v>44.3</v>
      </c>
      <c r="BD53" s="235">
        <v>36.799999999999997</v>
      </c>
      <c r="BE53" s="235">
        <v>47.1</v>
      </c>
      <c r="BF53" s="235">
        <v>46.4</v>
      </c>
      <c r="BG53" s="235">
        <v>48.7</v>
      </c>
      <c r="BH53" s="235">
        <v>49.3</v>
      </c>
      <c r="BI53" s="235">
        <v>47.2</v>
      </c>
      <c r="BJ53" s="235">
        <v>39</v>
      </c>
      <c r="BK53" s="235">
        <v>47.5</v>
      </c>
      <c r="BL53" s="235">
        <v>55.1</v>
      </c>
      <c r="BM53" s="239">
        <v>41.575265219191934</v>
      </c>
      <c r="BN53" s="239">
        <v>49.494115456519474</v>
      </c>
      <c r="BO53" s="234">
        <v>49.193879383225159</v>
      </c>
      <c r="BP53" s="277">
        <v>48.835811302978101</v>
      </c>
      <c r="BQ53" s="285">
        <v>54.103837573392312</v>
      </c>
      <c r="BR53" s="286">
        <v>51.770392671601066</v>
      </c>
      <c r="BS53" s="286">
        <v>50.554976974670353</v>
      </c>
      <c r="BT53" s="275">
        <v>60.245785712814026</v>
      </c>
      <c r="BU53" s="275">
        <v>54.58028180391468</v>
      </c>
      <c r="BV53" s="275">
        <v>56.003536539670264</v>
      </c>
      <c r="BW53" s="275">
        <v>45.147328197150721</v>
      </c>
      <c r="BX53" s="275">
        <v>53.890601247991512</v>
      </c>
      <c r="BY53" s="275">
        <v>54.428346320691993</v>
      </c>
      <c r="BZ53" s="275">
        <v>57.044710552336994</v>
      </c>
      <c r="CA53" s="801">
        <v>51.906684576398661</v>
      </c>
      <c r="CB53" s="801">
        <v>44.921825494339807</v>
      </c>
      <c r="CC53" s="801">
        <v>49.142189893774301</v>
      </c>
      <c r="CD53" s="801">
        <v>48.011228940430321</v>
      </c>
      <c r="CE53" s="801">
        <v>43.032196993262971</v>
      </c>
      <c r="CF53" s="801">
        <v>53.756110422393149</v>
      </c>
      <c r="CG53" s="801">
        <v>61.085189887206418</v>
      </c>
      <c r="CH53" s="801">
        <v>48.595170076993867</v>
      </c>
      <c r="CI53" s="801">
        <v>59.158810885371551</v>
      </c>
      <c r="CJ53" s="801">
        <v>59.791636656945329</v>
      </c>
      <c r="CK53" s="801">
        <v>49.9</v>
      </c>
      <c r="CL53" s="801">
        <v>51.6</v>
      </c>
      <c r="CM53" s="235">
        <v>52.9</v>
      </c>
      <c r="CN53" s="235">
        <v>45.1</v>
      </c>
      <c r="CO53" s="235">
        <v>55.7</v>
      </c>
      <c r="CP53" s="235" t="s">
        <v>575</v>
      </c>
      <c r="CQ53" s="235">
        <v>58.7</v>
      </c>
      <c r="CR53" s="287">
        <v>37.200000000000003</v>
      </c>
      <c r="CS53" s="235">
        <v>33.700000000000003</v>
      </c>
      <c r="CT53" s="235">
        <v>37.700000000000003</v>
      </c>
      <c r="CU53" s="235">
        <v>34</v>
      </c>
      <c r="CV53" s="235">
        <v>40.1</v>
      </c>
      <c r="CW53" s="235">
        <v>34.1</v>
      </c>
      <c r="CX53" s="235">
        <v>41.9</v>
      </c>
      <c r="CY53" s="235">
        <v>41.5</v>
      </c>
      <c r="CZ53" s="235">
        <v>41.1</v>
      </c>
      <c r="DA53" s="235">
        <v>38.693456008066292</v>
      </c>
      <c r="DB53" s="235">
        <v>38.1</v>
      </c>
      <c r="DC53" s="235">
        <v>43.7</v>
      </c>
      <c r="DD53" s="235">
        <v>46.841891094647849</v>
      </c>
      <c r="DE53" s="239">
        <v>50.094049787400571</v>
      </c>
      <c r="DF53" s="239">
        <v>42.517098987578422</v>
      </c>
      <c r="DG53" s="239">
        <v>48.406584700368811</v>
      </c>
      <c r="DH53" s="234">
        <v>49.409057828184743</v>
      </c>
      <c r="DI53" s="277">
        <v>57.698679868773475</v>
      </c>
      <c r="DJ53" s="285">
        <v>59.827166978044353</v>
      </c>
      <c r="DK53" s="286">
        <v>64.112752730785161</v>
      </c>
      <c r="DL53" s="286">
        <v>55.956995735228226</v>
      </c>
      <c r="DM53" s="275">
        <v>65.167284468713092</v>
      </c>
      <c r="DN53" s="275">
        <v>55.059347355989921</v>
      </c>
      <c r="DO53" s="275">
        <v>73.067161004563246</v>
      </c>
      <c r="DP53" s="275">
        <v>57.485674135160252</v>
      </c>
      <c r="DQ53" s="275">
        <v>55.109372803225433</v>
      </c>
      <c r="DR53" s="275">
        <v>68.206531829618939</v>
      </c>
      <c r="DS53" s="275">
        <v>63.265937989848346</v>
      </c>
      <c r="DT53" s="801">
        <v>57.262124284602798</v>
      </c>
      <c r="DU53" s="801">
        <v>42.066261143379073</v>
      </c>
      <c r="DV53" s="801">
        <v>58.87471843762161</v>
      </c>
      <c r="DW53" s="801">
        <v>62.89235485034402</v>
      </c>
      <c r="DX53" s="801">
        <v>48.618362355341986</v>
      </c>
      <c r="DY53" s="801">
        <v>51.863991933420564</v>
      </c>
      <c r="DZ53" s="801">
        <v>62.717237752629877</v>
      </c>
      <c r="EA53" s="801">
        <v>71.398847113011257</v>
      </c>
      <c r="EB53" s="801">
        <v>70.684654480272016</v>
      </c>
      <c r="EC53" s="801">
        <v>71.02824696048269</v>
      </c>
      <c r="ED53" s="801">
        <v>65.2</v>
      </c>
      <c r="EE53" s="801">
        <v>64.400000000000006</v>
      </c>
      <c r="EF53" s="801">
        <v>45.9</v>
      </c>
      <c r="EG53" s="801">
        <v>59.2</v>
      </c>
      <c r="EH53" s="241">
        <v>60.1</v>
      </c>
      <c r="EI53" s="241">
        <v>60.2</v>
      </c>
      <c r="EJ53" s="241">
        <v>60.8</v>
      </c>
      <c r="EK53" s="287">
        <v>49.4</v>
      </c>
      <c r="EL53" s="239">
        <v>39.4</v>
      </c>
      <c r="EM53" s="239">
        <v>43.9</v>
      </c>
      <c r="EN53" s="239">
        <v>43.4</v>
      </c>
      <c r="EO53" s="239">
        <v>46.7</v>
      </c>
      <c r="EP53" s="239">
        <v>46.8</v>
      </c>
      <c r="EQ53" s="239">
        <v>50.6</v>
      </c>
      <c r="ER53" s="239">
        <v>46.5</v>
      </c>
      <c r="ES53" s="235">
        <v>50.4</v>
      </c>
      <c r="ET53" s="235">
        <v>48.925912895839176</v>
      </c>
      <c r="EU53" s="235">
        <v>51.635361351680309</v>
      </c>
      <c r="EV53" s="235">
        <v>58.5</v>
      </c>
      <c r="EW53" s="235">
        <v>58.905228363132586</v>
      </c>
      <c r="EX53" s="239">
        <v>60.645275507313066</v>
      </c>
      <c r="EY53" s="239">
        <v>52.455244194134018</v>
      </c>
      <c r="EZ53" s="239">
        <v>45.108458771386097</v>
      </c>
      <c r="FA53" s="234">
        <v>54.45776790143033</v>
      </c>
      <c r="FB53" s="277">
        <v>62.993725924367887</v>
      </c>
      <c r="FC53" s="285">
        <v>51.512103348700947</v>
      </c>
      <c r="FD53" s="286">
        <v>60.989085254569936</v>
      </c>
      <c r="FE53" s="286">
        <v>59.354936403951228</v>
      </c>
      <c r="FF53" s="275">
        <v>66.593719274773107</v>
      </c>
      <c r="FG53" s="275">
        <v>58.346910404016555</v>
      </c>
      <c r="FH53" s="275">
        <v>69.816971203885984</v>
      </c>
      <c r="FI53" s="275">
        <v>54.798657758610467</v>
      </c>
      <c r="FJ53" s="275">
        <v>51.852592201718402</v>
      </c>
      <c r="FK53" s="275">
        <v>70.694043080198298</v>
      </c>
      <c r="FL53" s="275">
        <v>70.525492246913529</v>
      </c>
      <c r="FM53" s="801">
        <v>63.065666082996408</v>
      </c>
      <c r="FN53" s="801">
        <v>48.370422743846625</v>
      </c>
      <c r="FO53" s="801">
        <v>60.236833433815164</v>
      </c>
      <c r="FP53" s="801">
        <v>66.144462763494744</v>
      </c>
      <c r="FQ53" s="801">
        <v>63.252811780702338</v>
      </c>
      <c r="FR53" s="801">
        <v>53.623933587633665</v>
      </c>
      <c r="FS53" s="801">
        <v>66.186181760607383</v>
      </c>
      <c r="FT53" s="801">
        <v>70.942333093499798</v>
      </c>
      <c r="FU53" s="801">
        <v>77.866275147414328</v>
      </c>
      <c r="FV53" s="801">
        <v>77.91633904559859</v>
      </c>
      <c r="FW53" s="801">
        <v>70.5</v>
      </c>
      <c r="FX53" s="801">
        <v>73</v>
      </c>
      <c r="FY53" s="801">
        <v>48.4</v>
      </c>
      <c r="FZ53" s="801">
        <v>67.900000000000006</v>
      </c>
      <c r="GA53" s="241">
        <v>66.7</v>
      </c>
      <c r="GB53" s="241">
        <v>67.3</v>
      </c>
      <c r="GC53" s="241">
        <v>70.8</v>
      </c>
      <c r="GD53" s="287">
        <v>39.4</v>
      </c>
      <c r="GE53" s="239">
        <v>36.9</v>
      </c>
      <c r="GF53" s="239">
        <v>38.6</v>
      </c>
      <c r="GG53" s="239">
        <v>38.5</v>
      </c>
      <c r="GH53" s="239">
        <v>43</v>
      </c>
      <c r="GI53" s="239">
        <v>30.8</v>
      </c>
      <c r="GJ53" s="239">
        <v>39</v>
      </c>
      <c r="GK53" s="239">
        <v>45.8</v>
      </c>
      <c r="GL53" s="235">
        <v>46</v>
      </c>
      <c r="GM53" s="235">
        <v>44.206107820302506</v>
      </c>
      <c r="GN53" s="235">
        <v>38.799999999999997</v>
      </c>
      <c r="GO53" s="235">
        <v>30.9</v>
      </c>
      <c r="GP53" s="235">
        <v>40.6</v>
      </c>
      <c r="GQ53" s="239">
        <v>50.546866234319928</v>
      </c>
      <c r="GR53" s="239">
        <v>33.497919041542765</v>
      </c>
      <c r="GS53" s="239">
        <v>45.778452922835925</v>
      </c>
      <c r="GT53" s="234">
        <v>44.762001280949974</v>
      </c>
      <c r="GU53" s="277">
        <v>43.914654157932446</v>
      </c>
      <c r="GV53" s="285">
        <v>53.420228417845671</v>
      </c>
      <c r="GW53" s="286">
        <v>47.430627022308293</v>
      </c>
      <c r="GX53" s="242">
        <v>43.91108994968301</v>
      </c>
      <c r="GY53" s="275">
        <v>55.389757345746162</v>
      </c>
      <c r="GZ53" s="243">
        <v>44.719275515868183</v>
      </c>
      <c r="HA53" s="275">
        <v>51.921834799092245</v>
      </c>
      <c r="HB53" s="275">
        <v>39.997860478823043</v>
      </c>
      <c r="HC53" s="275">
        <v>50.107550892496064</v>
      </c>
      <c r="HD53" s="275">
        <v>48.035485393129548</v>
      </c>
      <c r="HE53" s="275">
        <v>47.065864921303152</v>
      </c>
      <c r="HF53" s="801">
        <v>46.36782292666016</v>
      </c>
      <c r="HG53" s="801">
        <v>41.824662935562245</v>
      </c>
      <c r="HH53" s="801">
        <v>43.651333732332276</v>
      </c>
      <c r="HI53" s="801">
        <v>51.596635686996649</v>
      </c>
      <c r="HJ53" s="801">
        <v>43.664584386022341</v>
      </c>
      <c r="HK53" s="801">
        <v>54.678795636295959</v>
      </c>
      <c r="HL53" s="801">
        <v>57.767876076581643</v>
      </c>
      <c r="HM53" s="801">
        <v>60.761000793001905</v>
      </c>
      <c r="HN53" s="801">
        <v>64.765499494215945</v>
      </c>
      <c r="HO53" s="801">
        <v>61.402137892365353</v>
      </c>
      <c r="HP53" s="801">
        <v>57.7</v>
      </c>
      <c r="HQ53" s="801">
        <v>55.8</v>
      </c>
      <c r="HR53" s="801">
        <v>46.8</v>
      </c>
      <c r="HS53" s="801">
        <v>49.5</v>
      </c>
      <c r="HT53" s="803">
        <v>57.6</v>
      </c>
      <c r="HU53" s="803">
        <v>53.1</v>
      </c>
      <c r="HV53" s="804">
        <v>59.6</v>
      </c>
      <c r="HZ53" s="279"/>
      <c r="IE53" s="283"/>
      <c r="IG53" s="283"/>
      <c r="IH53" s="283"/>
      <c r="II53" s="283"/>
      <c r="IJ53" s="283"/>
      <c r="IK53" s="283"/>
      <c r="IL53" s="283"/>
      <c r="IM53" s="283"/>
    </row>
    <row r="54" spans="1:265" s="282" customFormat="1" ht="9.75" customHeight="1">
      <c r="A54" s="228" t="s">
        <v>611</v>
      </c>
      <c r="B54" s="229">
        <v>1024841.1395000005</v>
      </c>
      <c r="C54" s="229">
        <v>38797594.870199956</v>
      </c>
      <c r="D54" s="230">
        <v>37.857179395753498</v>
      </c>
      <c r="E54" s="231"/>
      <c r="F54" s="235">
        <v>54.9</v>
      </c>
      <c r="G54" s="235">
        <v>53</v>
      </c>
      <c r="H54" s="235">
        <v>52.5</v>
      </c>
      <c r="I54" s="235">
        <v>55.5</v>
      </c>
      <c r="J54" s="235">
        <v>59.2</v>
      </c>
      <c r="K54" s="235">
        <v>53.3</v>
      </c>
      <c r="L54" s="235">
        <v>58.5</v>
      </c>
      <c r="M54" s="235">
        <v>53.4</v>
      </c>
      <c r="N54" s="235">
        <v>72</v>
      </c>
      <c r="O54" s="235">
        <v>61.412343388747622</v>
      </c>
      <c r="P54" s="235">
        <v>60.8</v>
      </c>
      <c r="Q54" s="235">
        <v>58.4</v>
      </c>
      <c r="R54" s="235">
        <v>62.5</v>
      </c>
      <c r="S54" s="235">
        <v>72.900000000000006</v>
      </c>
      <c r="T54" s="239">
        <v>68.17004202795475</v>
      </c>
      <c r="U54" s="239">
        <v>73.364594643335394</v>
      </c>
      <c r="V54" s="234">
        <v>70.907329405076851</v>
      </c>
      <c r="W54" s="284">
        <v>76.822656221205108</v>
      </c>
      <c r="X54" s="285">
        <v>78.444209754539301</v>
      </c>
      <c r="Y54" s="286">
        <v>80.465010371484297</v>
      </c>
      <c r="Z54" s="286">
        <v>68.706753557449289</v>
      </c>
      <c r="AA54" s="275">
        <v>79.316106006461482</v>
      </c>
      <c r="AB54" s="275">
        <v>75.872152221560256</v>
      </c>
      <c r="AC54" s="275">
        <v>83.720281733561322</v>
      </c>
      <c r="AD54" s="275">
        <v>67.190123939579394</v>
      </c>
      <c r="AE54" s="275">
        <v>76.504430451917401</v>
      </c>
      <c r="AF54" s="275">
        <v>80.450119332827015</v>
      </c>
      <c r="AG54" s="275">
        <v>80.321055637261807</v>
      </c>
      <c r="AH54" s="801">
        <v>75.055564409537396</v>
      </c>
      <c r="AI54" s="801">
        <v>66.897588738014903</v>
      </c>
      <c r="AJ54" s="801">
        <v>82.334314619028177</v>
      </c>
      <c r="AK54" s="801">
        <v>81.542970057130631</v>
      </c>
      <c r="AL54" s="801">
        <v>75.95716998902104</v>
      </c>
      <c r="AM54" s="801">
        <v>73.282575084380312</v>
      </c>
      <c r="AN54" s="801">
        <v>80.619075554359398</v>
      </c>
      <c r="AO54" s="801">
        <v>86.685059832845965</v>
      </c>
      <c r="AP54" s="801">
        <v>86.61374954530632</v>
      </c>
      <c r="AQ54" s="801">
        <v>85.157854885230691</v>
      </c>
      <c r="AR54" s="801">
        <v>74.7</v>
      </c>
      <c r="AS54" s="801">
        <v>78.099999999999994</v>
      </c>
      <c r="AT54" s="801">
        <v>71.3</v>
      </c>
      <c r="AU54" s="801">
        <v>79.7</v>
      </c>
      <c r="AV54" s="801">
        <v>72.599999999999994</v>
      </c>
      <c r="AW54" s="801">
        <v>74.599999999999994</v>
      </c>
      <c r="AX54" s="802">
        <v>82.4</v>
      </c>
      <c r="AY54" s="287">
        <v>37.1</v>
      </c>
      <c r="AZ54" s="235">
        <v>39.6</v>
      </c>
      <c r="BA54" s="235">
        <v>35.200000000000003</v>
      </c>
      <c r="BB54" s="235">
        <v>40.299999999999997</v>
      </c>
      <c r="BC54" s="235">
        <v>46.3</v>
      </c>
      <c r="BD54" s="235">
        <v>38.9</v>
      </c>
      <c r="BE54" s="235">
        <v>44.7</v>
      </c>
      <c r="BF54" s="235">
        <v>43.8</v>
      </c>
      <c r="BG54" s="235">
        <v>48.2</v>
      </c>
      <c r="BH54" s="235">
        <v>46.6</v>
      </c>
      <c r="BI54" s="235">
        <v>43.7</v>
      </c>
      <c r="BJ54" s="235">
        <v>41.9</v>
      </c>
      <c r="BK54" s="235">
        <v>41.958158995815957</v>
      </c>
      <c r="BL54" s="235">
        <v>49.1</v>
      </c>
      <c r="BM54" s="239">
        <v>46.724471804692179</v>
      </c>
      <c r="BN54" s="239">
        <v>47.857926905968249</v>
      </c>
      <c r="BO54" s="234">
        <v>50.135768784006856</v>
      </c>
      <c r="BP54" s="277">
        <v>47.461841325540384</v>
      </c>
      <c r="BQ54" s="285">
        <v>55.478631192961807</v>
      </c>
      <c r="BR54" s="286">
        <v>51.966524845486568</v>
      </c>
      <c r="BS54" s="286">
        <v>46.015197043342425</v>
      </c>
      <c r="BT54" s="275">
        <v>58.449857958468314</v>
      </c>
      <c r="BU54" s="275">
        <v>54.485451676653312</v>
      </c>
      <c r="BV54" s="275">
        <v>52.555127204973829</v>
      </c>
      <c r="BW54" s="275">
        <v>44.18208453681175</v>
      </c>
      <c r="BX54" s="275">
        <v>58.056807693338968</v>
      </c>
      <c r="BY54" s="275">
        <v>52.842899597272044</v>
      </c>
      <c r="BZ54" s="275">
        <v>52.769023578643974</v>
      </c>
      <c r="CA54" s="801">
        <v>48.952164349745324</v>
      </c>
      <c r="CB54" s="801">
        <v>42.562143388984225</v>
      </c>
      <c r="CC54" s="801">
        <v>50.603608100797338</v>
      </c>
      <c r="CD54" s="801">
        <v>48.357636359516455</v>
      </c>
      <c r="CE54" s="801">
        <v>48.466652972925374</v>
      </c>
      <c r="CF54" s="801">
        <v>53.537370848156385</v>
      </c>
      <c r="CG54" s="801">
        <v>62.952600410837682</v>
      </c>
      <c r="CH54" s="801">
        <v>51.013221735465159</v>
      </c>
      <c r="CI54" s="801">
        <v>46.269895201350231</v>
      </c>
      <c r="CJ54" s="801">
        <v>51.522792463854891</v>
      </c>
      <c r="CK54" s="801">
        <v>51.6</v>
      </c>
      <c r="CL54" s="801">
        <v>49.8</v>
      </c>
      <c r="CM54" s="235">
        <v>56.1</v>
      </c>
      <c r="CN54" s="235">
        <v>46.5</v>
      </c>
      <c r="CO54" s="235">
        <v>49.3</v>
      </c>
      <c r="CP54" s="235" t="s">
        <v>575</v>
      </c>
      <c r="CQ54" s="235">
        <v>57.9</v>
      </c>
      <c r="CR54" s="287">
        <v>36.6</v>
      </c>
      <c r="CS54" s="235">
        <v>35.9</v>
      </c>
      <c r="CT54" s="235">
        <v>38</v>
      </c>
      <c r="CU54" s="235">
        <v>32.799999999999997</v>
      </c>
      <c r="CV54" s="235">
        <v>40.299999999999997</v>
      </c>
      <c r="CW54" s="235">
        <v>32.700000000000003</v>
      </c>
      <c r="CX54" s="235">
        <v>39.799999999999997</v>
      </c>
      <c r="CY54" s="235">
        <v>39.799999999999997</v>
      </c>
      <c r="CZ54" s="235">
        <v>42.6</v>
      </c>
      <c r="DA54" s="235">
        <v>36.54384278391904</v>
      </c>
      <c r="DB54" s="235">
        <v>35.799999999999997</v>
      </c>
      <c r="DC54" s="235">
        <v>46.3</v>
      </c>
      <c r="DD54" s="235">
        <v>38.891414481921586</v>
      </c>
      <c r="DE54" s="239">
        <v>44.561581886677793</v>
      </c>
      <c r="DF54" s="239">
        <v>45.587833202991007</v>
      </c>
      <c r="DG54" s="239">
        <v>46.175926685501103</v>
      </c>
      <c r="DH54" s="234">
        <v>47.696590183236154</v>
      </c>
      <c r="DI54" s="277">
        <v>52.810706582379112</v>
      </c>
      <c r="DJ54" s="285">
        <v>55.93208437790981</v>
      </c>
      <c r="DK54" s="286">
        <v>60.372835680404727</v>
      </c>
      <c r="DL54" s="286">
        <v>47.570744416283212</v>
      </c>
      <c r="DM54" s="275">
        <v>57.019105531388348</v>
      </c>
      <c r="DN54" s="275">
        <v>50.654940987241382</v>
      </c>
      <c r="DO54" s="275">
        <v>62.434165518390515</v>
      </c>
      <c r="DP54" s="275">
        <v>55.293573161876822</v>
      </c>
      <c r="DQ54" s="275">
        <v>57.295733294478566</v>
      </c>
      <c r="DR54" s="275">
        <v>62.112064171571568</v>
      </c>
      <c r="DS54" s="275">
        <v>60.257355620783215</v>
      </c>
      <c r="DT54" s="801">
        <v>53.430555200817274</v>
      </c>
      <c r="DU54" s="801">
        <v>38.106176912371062</v>
      </c>
      <c r="DV54" s="801">
        <v>57.409347250544684</v>
      </c>
      <c r="DW54" s="801">
        <v>64.617262304155233</v>
      </c>
      <c r="DX54" s="801">
        <v>49.275136512625856</v>
      </c>
      <c r="DY54" s="801">
        <v>51.521869596463986</v>
      </c>
      <c r="DZ54" s="801">
        <v>65.620738987758088</v>
      </c>
      <c r="EA54" s="801">
        <v>71.614024604243966</v>
      </c>
      <c r="EB54" s="801">
        <v>70.007877352250532</v>
      </c>
      <c r="EC54" s="801">
        <v>72.317736671361999</v>
      </c>
      <c r="ED54" s="801">
        <v>64</v>
      </c>
      <c r="EE54" s="801">
        <v>59.8</v>
      </c>
      <c r="EF54" s="801">
        <v>57.4</v>
      </c>
      <c r="EG54" s="801">
        <v>57.3</v>
      </c>
      <c r="EH54" s="241">
        <v>57.6</v>
      </c>
      <c r="EI54" s="241">
        <v>63.8</v>
      </c>
      <c r="EJ54" s="241">
        <v>69.7</v>
      </c>
      <c r="EK54" s="287">
        <v>46.5</v>
      </c>
      <c r="EL54" s="239">
        <v>42.2</v>
      </c>
      <c r="EM54" s="239">
        <v>44.7</v>
      </c>
      <c r="EN54" s="239">
        <v>41.7</v>
      </c>
      <c r="EO54" s="239">
        <v>42.9</v>
      </c>
      <c r="EP54" s="239">
        <v>44.2</v>
      </c>
      <c r="EQ54" s="239">
        <v>48.6</v>
      </c>
      <c r="ER54" s="239">
        <v>44.7</v>
      </c>
      <c r="ES54" s="235">
        <v>48.1</v>
      </c>
      <c r="ET54" s="235">
        <v>45.617876620460734</v>
      </c>
      <c r="EU54" s="235">
        <v>47.967850022153378</v>
      </c>
      <c r="EV54" s="235">
        <v>58</v>
      </c>
      <c r="EW54" s="235">
        <v>46.475247030018444</v>
      </c>
      <c r="EX54" s="239">
        <v>55.719239541168115</v>
      </c>
      <c r="EY54" s="239">
        <v>55.335680995734442</v>
      </c>
      <c r="EZ54" s="239">
        <v>46.108308460358487</v>
      </c>
      <c r="FA54" s="234">
        <v>49.745542899215728</v>
      </c>
      <c r="FB54" s="277">
        <v>58.40916057210211</v>
      </c>
      <c r="FC54" s="285">
        <v>52.756665893713844</v>
      </c>
      <c r="FD54" s="286">
        <v>60.536090022055582</v>
      </c>
      <c r="FE54" s="286">
        <v>53.87216702689031</v>
      </c>
      <c r="FF54" s="275">
        <v>62.140865433118378</v>
      </c>
      <c r="FG54" s="275">
        <v>57.718766154289568</v>
      </c>
      <c r="FH54" s="275">
        <v>66.542871214746725</v>
      </c>
      <c r="FI54" s="275">
        <v>54.78940693551467</v>
      </c>
      <c r="FJ54" s="275">
        <v>56.840430968206839</v>
      </c>
      <c r="FK54" s="275">
        <v>68.468706519142017</v>
      </c>
      <c r="FL54" s="275">
        <v>71.016810415929726</v>
      </c>
      <c r="FM54" s="801">
        <v>62.301520913796296</v>
      </c>
      <c r="FN54" s="801">
        <v>48.309259219141147</v>
      </c>
      <c r="FO54" s="801">
        <v>61.457185132134072</v>
      </c>
      <c r="FP54" s="801">
        <v>66.976258012190101</v>
      </c>
      <c r="FQ54" s="801">
        <v>64.759601264362544</v>
      </c>
      <c r="FR54" s="801">
        <v>53.955344794595781</v>
      </c>
      <c r="FS54" s="801">
        <v>66.855776845207316</v>
      </c>
      <c r="FT54" s="801">
        <v>72.165809934187436</v>
      </c>
      <c r="FU54" s="801">
        <v>76.134132340682783</v>
      </c>
      <c r="FV54" s="801">
        <v>80.365740245115916</v>
      </c>
      <c r="FW54" s="801">
        <v>68.5</v>
      </c>
      <c r="FX54" s="801">
        <v>70.2</v>
      </c>
      <c r="FY54" s="801">
        <v>59.3</v>
      </c>
      <c r="FZ54" s="801">
        <v>67.7</v>
      </c>
      <c r="GA54" s="241">
        <v>59.1</v>
      </c>
      <c r="GB54" s="241">
        <v>65.8</v>
      </c>
      <c r="GC54" s="241">
        <v>73.8</v>
      </c>
      <c r="GD54" s="287">
        <v>37.299999999999997</v>
      </c>
      <c r="GE54" s="239">
        <v>37.1</v>
      </c>
      <c r="GF54" s="239">
        <v>37.799999999999997</v>
      </c>
      <c r="GG54" s="239">
        <v>36.9</v>
      </c>
      <c r="GH54" s="239">
        <v>43.9</v>
      </c>
      <c r="GI54" s="239">
        <v>28.8</v>
      </c>
      <c r="GJ54" s="239">
        <v>32.799999999999997</v>
      </c>
      <c r="GK54" s="239">
        <v>41.2</v>
      </c>
      <c r="GL54" s="235">
        <v>44.6</v>
      </c>
      <c r="GM54" s="235">
        <v>41.97444202403706</v>
      </c>
      <c r="GN54" s="235">
        <v>37.1</v>
      </c>
      <c r="GO54" s="235">
        <v>35.699310740953493</v>
      </c>
      <c r="GP54" s="235">
        <v>32.741668201067988</v>
      </c>
      <c r="GQ54" s="239">
        <v>45.670845713326912</v>
      </c>
      <c r="GR54" s="239">
        <v>33.770257708389138</v>
      </c>
      <c r="GS54" s="239">
        <v>41.941631134325036</v>
      </c>
      <c r="GT54" s="234">
        <v>45.599528112412017</v>
      </c>
      <c r="GU54" s="277">
        <v>42.739566133283645</v>
      </c>
      <c r="GV54" s="285">
        <v>49.785200342280689</v>
      </c>
      <c r="GW54" s="286">
        <v>46.209796299297047</v>
      </c>
      <c r="GX54" s="242">
        <v>39.537340863286857</v>
      </c>
      <c r="GY54" s="275">
        <v>54.306630763516829</v>
      </c>
      <c r="GZ54" s="243">
        <v>46.770223137529726</v>
      </c>
      <c r="HA54" s="275">
        <v>48.593094745009182</v>
      </c>
      <c r="HB54" s="275">
        <v>41.3982038106817</v>
      </c>
      <c r="HC54" s="275">
        <v>52.631227129350769</v>
      </c>
      <c r="HD54" s="275">
        <v>45.570003261073019</v>
      </c>
      <c r="HE54" s="275">
        <v>48.66074818351106</v>
      </c>
      <c r="HF54" s="801">
        <v>42.30826392836827</v>
      </c>
      <c r="HG54" s="801">
        <v>38.123297137481806</v>
      </c>
      <c r="HH54" s="801">
        <v>43.13808542012147</v>
      </c>
      <c r="HI54" s="801">
        <v>51.242505952893609</v>
      </c>
      <c r="HJ54" s="801">
        <v>44.202144969850636</v>
      </c>
      <c r="HK54" s="801">
        <v>41.340453663257854</v>
      </c>
      <c r="HL54" s="801">
        <v>58.510585356140311</v>
      </c>
      <c r="HM54" s="801">
        <v>54.915457888013378</v>
      </c>
      <c r="HN54" s="801">
        <v>55.619270213277275</v>
      </c>
      <c r="HO54" s="801">
        <v>52.093989713166636</v>
      </c>
      <c r="HP54" s="801">
        <v>50.6</v>
      </c>
      <c r="HQ54" s="801">
        <v>47</v>
      </c>
      <c r="HR54" s="801">
        <v>50.7</v>
      </c>
      <c r="HS54" s="801">
        <v>42.5</v>
      </c>
      <c r="HT54" s="803">
        <v>52.1</v>
      </c>
      <c r="HU54" s="803">
        <v>43.3</v>
      </c>
      <c r="HV54" s="804">
        <v>57.6</v>
      </c>
      <c r="HZ54" s="279"/>
      <c r="IE54" s="283"/>
      <c r="IG54" s="283"/>
      <c r="IH54" s="283"/>
      <c r="II54" s="283"/>
      <c r="IJ54" s="283"/>
      <c r="IK54" s="283"/>
      <c r="IL54" s="283"/>
      <c r="IM54" s="283"/>
    </row>
    <row r="55" spans="1:265" s="189" customFormat="1" ht="9.75" customHeight="1">
      <c r="A55" s="163"/>
      <c r="B55" s="164"/>
      <c r="C55" s="164"/>
      <c r="D55" s="165"/>
      <c r="E55" s="166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756"/>
      <c r="U55" s="756"/>
      <c r="V55" s="221">
        <v>0</v>
      </c>
      <c r="W55" s="226"/>
      <c r="X55" s="171"/>
      <c r="Y55" s="172"/>
      <c r="Z55" s="172"/>
      <c r="AA55" s="173"/>
      <c r="AB55" s="173"/>
      <c r="AC55" s="173"/>
      <c r="AD55" s="173"/>
      <c r="AE55" s="173"/>
      <c r="AF55" s="173"/>
      <c r="AG55" s="173"/>
      <c r="AH55" s="785"/>
      <c r="AI55" s="785"/>
      <c r="AJ55" s="785"/>
      <c r="AK55" s="785"/>
      <c r="AL55" s="785"/>
      <c r="AM55" s="785"/>
      <c r="AN55" s="785"/>
      <c r="AO55" s="785"/>
      <c r="AP55" s="785"/>
      <c r="AQ55" s="785"/>
      <c r="AR55" s="785"/>
      <c r="AS55" s="785"/>
      <c r="AT55" s="346"/>
      <c r="AU55" s="800"/>
      <c r="AV55" s="346"/>
      <c r="AW55" s="785"/>
      <c r="AX55" s="786"/>
      <c r="AY55" s="175">
        <v>39.1</v>
      </c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756"/>
      <c r="BN55" s="756"/>
      <c r="BO55" s="221">
        <v>0</v>
      </c>
      <c r="BP55" s="259"/>
      <c r="BQ55" s="171"/>
      <c r="BR55" s="172"/>
      <c r="BS55" s="172"/>
      <c r="BT55" s="173"/>
      <c r="BU55" s="173"/>
      <c r="BV55" s="173"/>
      <c r="BW55" s="173"/>
      <c r="BX55" s="173"/>
      <c r="BY55" s="173"/>
      <c r="BZ55" s="173"/>
      <c r="CA55" s="785"/>
      <c r="CB55" s="785"/>
      <c r="CC55" s="785"/>
      <c r="CD55" s="785"/>
      <c r="CE55" s="785"/>
      <c r="CF55" s="785"/>
      <c r="CG55" s="785"/>
      <c r="CH55" s="785"/>
      <c r="CI55" s="785"/>
      <c r="CJ55" s="785"/>
      <c r="CK55" s="785"/>
      <c r="CL55" s="785"/>
      <c r="CM55" s="170"/>
      <c r="CN55" s="170"/>
      <c r="CO55" s="170"/>
      <c r="CP55" s="170"/>
      <c r="CQ55" s="170"/>
      <c r="CR55" s="175">
        <v>37.4</v>
      </c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756"/>
      <c r="DF55" s="756"/>
      <c r="DG55" s="756"/>
      <c r="DH55" s="221">
        <v>0</v>
      </c>
      <c r="DI55" s="259"/>
      <c r="DJ55" s="171"/>
      <c r="DK55" s="172"/>
      <c r="DL55" s="172"/>
      <c r="DM55" s="173"/>
      <c r="DN55" s="173"/>
      <c r="DO55" s="173"/>
      <c r="DP55" s="173"/>
      <c r="DQ55" s="173"/>
      <c r="DR55" s="173"/>
      <c r="DS55" s="173"/>
      <c r="DT55" s="785"/>
      <c r="DU55" s="785"/>
      <c r="DV55" s="785"/>
      <c r="DW55" s="785"/>
      <c r="DX55" s="785"/>
      <c r="DY55" s="785"/>
      <c r="DZ55" s="785"/>
      <c r="EA55" s="785"/>
      <c r="EB55" s="785"/>
      <c r="EC55" s="785"/>
      <c r="ED55" s="785"/>
      <c r="EE55" s="785"/>
      <c r="EF55" s="785"/>
      <c r="EG55" s="785"/>
      <c r="EH55" s="346"/>
      <c r="EI55" s="346"/>
      <c r="EJ55" s="346"/>
      <c r="EK55" s="175"/>
      <c r="EL55" s="756"/>
      <c r="EM55" s="756"/>
      <c r="EN55" s="756"/>
      <c r="EO55" s="756"/>
      <c r="EP55" s="756"/>
      <c r="EQ55" s="756"/>
      <c r="ER55" s="756"/>
      <c r="ES55" s="170"/>
      <c r="ET55" s="170"/>
      <c r="EU55" s="170"/>
      <c r="EV55" s="170"/>
      <c r="EW55" s="170"/>
      <c r="EX55" s="756"/>
      <c r="EY55" s="756"/>
      <c r="EZ55" s="756"/>
      <c r="FA55" s="221">
        <v>0</v>
      </c>
      <c r="FB55" s="259"/>
      <c r="FC55" s="171"/>
      <c r="FD55" s="172"/>
      <c r="FE55" s="172"/>
      <c r="FF55" s="173"/>
      <c r="FG55" s="173"/>
      <c r="FH55" s="173"/>
      <c r="FI55" s="173"/>
      <c r="FJ55" s="173"/>
      <c r="FK55" s="173"/>
      <c r="FL55" s="173"/>
      <c r="FM55" s="785"/>
      <c r="FN55" s="785"/>
      <c r="FO55" s="785"/>
      <c r="FP55" s="785"/>
      <c r="FQ55" s="785"/>
      <c r="FR55" s="785"/>
      <c r="FS55" s="785"/>
      <c r="FT55" s="785"/>
      <c r="FU55" s="785"/>
      <c r="FV55" s="785"/>
      <c r="FW55" s="785"/>
      <c r="FX55" s="785"/>
      <c r="FY55" s="785"/>
      <c r="FZ55" s="785"/>
      <c r="GA55" s="346"/>
      <c r="GB55" s="346"/>
      <c r="GC55" s="346"/>
      <c r="GD55" s="175"/>
      <c r="GE55" s="756"/>
      <c r="GF55" s="756"/>
      <c r="GG55" s="756"/>
      <c r="GH55" s="756"/>
      <c r="GI55" s="756"/>
      <c r="GJ55" s="756"/>
      <c r="GK55" s="756"/>
      <c r="GL55" s="170"/>
      <c r="GM55" s="170"/>
      <c r="GN55" s="170"/>
      <c r="GO55" s="170"/>
      <c r="GP55" s="170"/>
      <c r="GQ55" s="756"/>
      <c r="GR55" s="756"/>
      <c r="GS55" s="756"/>
      <c r="GT55" s="221">
        <v>0</v>
      </c>
      <c r="GU55" s="259"/>
      <c r="GV55" s="171"/>
      <c r="GW55" s="172"/>
      <c r="GX55" s="187"/>
      <c r="GY55" s="173"/>
      <c r="GZ55" s="188"/>
      <c r="HA55" s="173"/>
      <c r="HB55" s="173"/>
      <c r="HC55" s="173"/>
      <c r="HD55" s="173"/>
      <c r="HE55" s="173"/>
      <c r="HF55" s="785"/>
      <c r="HG55" s="785"/>
      <c r="HH55" s="785"/>
      <c r="HI55" s="785"/>
      <c r="HJ55" s="785"/>
      <c r="HK55" s="785"/>
      <c r="HL55" s="785"/>
      <c r="HM55" s="785"/>
      <c r="HN55" s="785"/>
      <c r="HO55" s="785"/>
      <c r="HP55" s="785"/>
      <c r="HQ55" s="785"/>
      <c r="HR55" s="785"/>
      <c r="HS55" s="785"/>
      <c r="HT55" s="788"/>
      <c r="HU55" s="788"/>
      <c r="HV55" s="791"/>
      <c r="HZ55" s="185"/>
      <c r="IE55" s="190"/>
      <c r="IG55" s="190"/>
      <c r="IH55" s="190"/>
      <c r="II55" s="190"/>
      <c r="IJ55" s="190"/>
      <c r="IK55" s="190"/>
      <c r="IL55" s="190"/>
      <c r="IM55" s="190"/>
    </row>
    <row r="56" spans="1:265" s="189" customFormat="1" ht="9.75" customHeight="1">
      <c r="A56" s="163" t="s">
        <v>61</v>
      </c>
      <c r="B56" s="164">
        <v>1831466.0034999987</v>
      </c>
      <c r="C56" s="164">
        <v>82502166.458399996</v>
      </c>
      <c r="D56" s="165">
        <v>45.04706410096356</v>
      </c>
      <c r="E56" s="166"/>
      <c r="F56" s="170">
        <v>53.2</v>
      </c>
      <c r="G56" s="170">
        <v>53.6</v>
      </c>
      <c r="H56" s="170">
        <v>51.2</v>
      </c>
      <c r="I56" s="170">
        <v>52.6</v>
      </c>
      <c r="J56" s="170">
        <v>60.3</v>
      </c>
      <c r="K56" s="170">
        <v>57.7</v>
      </c>
      <c r="L56" s="170">
        <v>61</v>
      </c>
      <c r="M56" s="170">
        <v>59</v>
      </c>
      <c r="N56" s="170">
        <v>74.5</v>
      </c>
      <c r="O56" s="170">
        <v>70.38255702378359</v>
      </c>
      <c r="P56" s="170">
        <v>67.900000000000006</v>
      </c>
      <c r="Q56" s="170">
        <v>53.2</v>
      </c>
      <c r="R56" s="170">
        <v>72.2</v>
      </c>
      <c r="S56" s="170">
        <v>78.400000000000006</v>
      </c>
      <c r="T56" s="756">
        <v>70.725635516106379</v>
      </c>
      <c r="U56" s="756">
        <v>78.950065670292091</v>
      </c>
      <c r="V56" s="221">
        <v>78.348643268870916</v>
      </c>
      <c r="W56" s="226">
        <v>80.7008573705955</v>
      </c>
      <c r="X56" s="171">
        <v>80.512822376134267</v>
      </c>
      <c r="Y56" s="172">
        <v>84.463242056034559</v>
      </c>
      <c r="Z56" s="172">
        <v>78.470867767952711</v>
      </c>
      <c r="AA56" s="173">
        <v>89.625738132661638</v>
      </c>
      <c r="AB56" s="173">
        <v>84.155956376739752</v>
      </c>
      <c r="AC56" s="173">
        <v>90.334716733885827</v>
      </c>
      <c r="AD56" s="173">
        <v>72.416756234538411</v>
      </c>
      <c r="AE56" s="173">
        <v>73.406936322929411</v>
      </c>
      <c r="AF56" s="173">
        <v>86.038042937179611</v>
      </c>
      <c r="AG56" s="173">
        <v>83.067703691425919</v>
      </c>
      <c r="AH56" s="785">
        <v>81.225414950341531</v>
      </c>
      <c r="AI56" s="785">
        <v>73.651239031931695</v>
      </c>
      <c r="AJ56" s="785">
        <v>91.533056507790292</v>
      </c>
      <c r="AK56" s="785">
        <v>85.847616429936352</v>
      </c>
      <c r="AL56" s="785">
        <v>80.09218127914589</v>
      </c>
      <c r="AM56" s="785">
        <v>78.039559781781705</v>
      </c>
      <c r="AN56" s="785">
        <v>75.420793903436092</v>
      </c>
      <c r="AO56" s="785">
        <v>87.32418049241781</v>
      </c>
      <c r="AP56" s="785">
        <v>90.239961549594213</v>
      </c>
      <c r="AQ56" s="785">
        <v>88.74141187586055</v>
      </c>
      <c r="AR56" s="799">
        <v>85.2</v>
      </c>
      <c r="AS56" s="799">
        <v>83.4</v>
      </c>
      <c r="AT56" s="799">
        <v>70.39794600748202</v>
      </c>
      <c r="AU56" s="799">
        <v>83.234295624346231</v>
      </c>
      <c r="AV56" s="799">
        <v>83.234295624346231</v>
      </c>
      <c r="AW56" s="785">
        <f>AVERAGE(AW51:AW53)</f>
        <v>76.8</v>
      </c>
      <c r="AX56" s="785">
        <f>AVERAGE(AX51:AX53)</f>
        <v>83.566666666666663</v>
      </c>
      <c r="AY56" s="175">
        <v>39.1</v>
      </c>
      <c r="AZ56" s="170">
        <v>42.3</v>
      </c>
      <c r="BA56" s="170">
        <v>38.700000000000003</v>
      </c>
      <c r="BB56" s="170">
        <v>43.5</v>
      </c>
      <c r="BC56" s="170">
        <v>51.6</v>
      </c>
      <c r="BD56" s="170">
        <v>43.2</v>
      </c>
      <c r="BE56" s="170">
        <v>51.5</v>
      </c>
      <c r="BF56" s="170">
        <v>51.2</v>
      </c>
      <c r="BG56" s="170">
        <v>55.4</v>
      </c>
      <c r="BH56" s="170">
        <v>55.7</v>
      </c>
      <c r="BI56" s="170">
        <v>50.3</v>
      </c>
      <c r="BJ56" s="170">
        <v>41.1</v>
      </c>
      <c r="BK56" s="170">
        <v>54.770907473309649</v>
      </c>
      <c r="BL56" s="170">
        <v>60.8</v>
      </c>
      <c r="BM56" s="756">
        <v>52.384789668186485</v>
      </c>
      <c r="BN56" s="756">
        <v>58.622171874520909</v>
      </c>
      <c r="BO56" s="221">
        <v>56.168866510484314</v>
      </c>
      <c r="BP56" s="259">
        <v>56.127694858175104</v>
      </c>
      <c r="BQ56" s="171">
        <v>62.852596807834125</v>
      </c>
      <c r="BR56" s="172">
        <v>59.932536838717382</v>
      </c>
      <c r="BS56" s="172">
        <v>57.242450850343758</v>
      </c>
      <c r="BT56" s="173">
        <v>65.178275808632691</v>
      </c>
      <c r="BU56" s="173">
        <v>60.961205843845747</v>
      </c>
      <c r="BV56" s="173">
        <v>62.282986946560207</v>
      </c>
      <c r="BW56" s="173">
        <v>51.493585874646463</v>
      </c>
      <c r="BX56" s="173">
        <v>60.338409313265736</v>
      </c>
      <c r="BY56" s="173">
        <v>63.881629545520951</v>
      </c>
      <c r="BZ56" s="173">
        <v>60.972840078645859</v>
      </c>
      <c r="CA56" s="785">
        <v>60.200837278388491</v>
      </c>
      <c r="CB56" s="785">
        <v>51.573697992164796</v>
      </c>
      <c r="CC56" s="785">
        <v>60.491310998231917</v>
      </c>
      <c r="CD56" s="785">
        <v>53.144634882748981</v>
      </c>
      <c r="CE56" s="785">
        <v>46.427475669957545</v>
      </c>
      <c r="CF56" s="785">
        <v>55.731893691181874</v>
      </c>
      <c r="CG56" s="785">
        <v>66.737049550111308</v>
      </c>
      <c r="CH56" s="785">
        <v>57.619424916530839</v>
      </c>
      <c r="CI56" s="785">
        <v>59.080277512240613</v>
      </c>
      <c r="CJ56" s="785">
        <v>61.259138008510824</v>
      </c>
      <c r="CK56" s="799">
        <v>56.9</v>
      </c>
      <c r="CL56" s="785">
        <v>57.5</v>
      </c>
      <c r="CM56" s="170">
        <v>52.674903077072074</v>
      </c>
      <c r="CN56" s="170">
        <v>47.306196782593403</v>
      </c>
      <c r="CO56" s="170">
        <v>47.306196782593403</v>
      </c>
      <c r="CP56" s="170">
        <v>47.5</v>
      </c>
      <c r="CQ56" s="785">
        <f>AVERAGE(CQ51:CQ53)</f>
        <v>62.166666666666664</v>
      </c>
      <c r="CR56" s="175">
        <v>37.4</v>
      </c>
      <c r="CS56" s="170">
        <v>35.299999999999997</v>
      </c>
      <c r="CT56" s="170">
        <v>39</v>
      </c>
      <c r="CU56" s="170">
        <v>34.799999999999997</v>
      </c>
      <c r="CV56" s="170">
        <v>41</v>
      </c>
      <c r="CW56" s="170">
        <v>34.6</v>
      </c>
      <c r="CX56" s="170">
        <v>43.2</v>
      </c>
      <c r="CY56" s="170">
        <v>42.7</v>
      </c>
      <c r="CZ56" s="170">
        <v>42.3</v>
      </c>
      <c r="DA56" s="170">
        <v>39.970027374931462</v>
      </c>
      <c r="DB56" s="170">
        <v>39</v>
      </c>
      <c r="DC56" s="170">
        <v>45.7</v>
      </c>
      <c r="DD56" s="170">
        <v>47.949690037260631</v>
      </c>
      <c r="DE56" s="756">
        <v>51.704966781621373</v>
      </c>
      <c r="DF56" s="756">
        <v>46.870797050321855</v>
      </c>
      <c r="DG56" s="756">
        <v>51.937010876629238</v>
      </c>
      <c r="DH56" s="221">
        <v>51.96380337143497</v>
      </c>
      <c r="DI56" s="259">
        <v>59.880610222972564</v>
      </c>
      <c r="DJ56" s="171">
        <v>61.270623920626321</v>
      </c>
      <c r="DK56" s="172">
        <v>66.436850983624083</v>
      </c>
      <c r="DL56" s="172">
        <v>58.00326596402423</v>
      </c>
      <c r="DM56" s="173">
        <v>66.438285160244078</v>
      </c>
      <c r="DN56" s="173">
        <v>57.443453754515971</v>
      </c>
      <c r="DO56" s="173">
        <v>74.240823418892987</v>
      </c>
      <c r="DP56" s="173">
        <v>58.590754740754029</v>
      </c>
      <c r="DQ56" s="173">
        <v>55.520600758058663</v>
      </c>
      <c r="DR56" s="173">
        <v>69.691135134880611</v>
      </c>
      <c r="DS56" s="173">
        <v>63.868418928702603</v>
      </c>
      <c r="DT56" s="785">
        <v>59.32781284350542</v>
      </c>
      <c r="DU56" s="785">
        <v>43.288303383125168</v>
      </c>
      <c r="DV56" s="785">
        <v>61.058460778287412</v>
      </c>
      <c r="DW56" s="785">
        <v>63.936914276549281</v>
      </c>
      <c r="DX56" s="785">
        <v>49.309411704250152</v>
      </c>
      <c r="DY56" s="785">
        <v>52.738587437553463</v>
      </c>
      <c r="DZ56" s="785">
        <v>64.158788043756829</v>
      </c>
      <c r="EA56" s="785">
        <v>72.526978062247267</v>
      </c>
      <c r="EB56" s="785">
        <v>70.992701260061168</v>
      </c>
      <c r="EC56" s="785">
        <v>70.905709153658265</v>
      </c>
      <c r="ED56" s="799">
        <v>65.900000000000006</v>
      </c>
      <c r="EE56" s="799">
        <v>63.1</v>
      </c>
      <c r="EF56" s="799">
        <v>47.54137567035184</v>
      </c>
      <c r="EG56" s="799">
        <v>59.265564789437313</v>
      </c>
      <c r="EH56" s="799">
        <v>59.265564789437313</v>
      </c>
      <c r="EI56" s="799">
        <v>61.266666666666673</v>
      </c>
      <c r="EJ56" s="785">
        <f>AVERAGE(EJ51:EJ53)</f>
        <v>62.699999999999996</v>
      </c>
      <c r="EK56" s="175">
        <v>51.2</v>
      </c>
      <c r="EL56" s="756">
        <v>42.5</v>
      </c>
      <c r="EM56" s="756">
        <v>49</v>
      </c>
      <c r="EN56" s="756">
        <v>46.7</v>
      </c>
      <c r="EO56" s="756">
        <v>47.8</v>
      </c>
      <c r="EP56" s="756">
        <v>52.1</v>
      </c>
      <c r="EQ56" s="756">
        <v>54.1</v>
      </c>
      <c r="ER56" s="756">
        <v>52.8</v>
      </c>
      <c r="ES56" s="170">
        <v>54.7</v>
      </c>
      <c r="ET56" s="170">
        <v>52.94193175858846</v>
      </c>
      <c r="EU56" s="170">
        <v>57.18855028985184</v>
      </c>
      <c r="EV56" s="170">
        <v>63.5</v>
      </c>
      <c r="EW56" s="170">
        <v>63.967092820509897</v>
      </c>
      <c r="EX56" s="756">
        <v>66.15930466931664</v>
      </c>
      <c r="EY56" s="756">
        <v>63.653650760510772</v>
      </c>
      <c r="EZ56" s="756">
        <v>52.800595616301699</v>
      </c>
      <c r="FA56" s="221">
        <v>60.45658957458933</v>
      </c>
      <c r="FB56" s="259">
        <v>68.18995536516536</v>
      </c>
      <c r="FC56" s="171">
        <v>57.426525607190939</v>
      </c>
      <c r="FD56" s="172">
        <v>68.540917300574151</v>
      </c>
      <c r="FE56" s="172">
        <v>65.170031063542424</v>
      </c>
      <c r="FF56" s="173">
        <v>73.205672599326576</v>
      </c>
      <c r="FG56" s="173">
        <v>67.985212817553503</v>
      </c>
      <c r="FH56" s="173">
        <v>75.789593997973284</v>
      </c>
      <c r="FI56" s="173">
        <v>59.930426875576153</v>
      </c>
      <c r="FJ56" s="173">
        <v>56.565163835639204</v>
      </c>
      <c r="FK56" s="173">
        <v>76.612346603438226</v>
      </c>
      <c r="FL56" s="173">
        <v>76.441887640466021</v>
      </c>
      <c r="FM56" s="785">
        <v>69.696221085037735</v>
      </c>
      <c r="FN56" s="785">
        <v>53.694655060334298</v>
      </c>
      <c r="FO56" s="785">
        <v>69.787686145823827</v>
      </c>
      <c r="FP56" s="785">
        <v>73.358940349633031</v>
      </c>
      <c r="FQ56" s="785">
        <v>70.23230335957453</v>
      </c>
      <c r="FR56" s="785">
        <v>61.526670881853661</v>
      </c>
      <c r="FS56" s="785">
        <v>66.779221677648565</v>
      </c>
      <c r="FT56" s="785">
        <v>74.526932715329437</v>
      </c>
      <c r="FU56" s="785">
        <v>81.320792889501959</v>
      </c>
      <c r="FV56" s="785">
        <v>83.514936090711544</v>
      </c>
      <c r="FW56" s="799">
        <v>76.599999999999994</v>
      </c>
      <c r="FX56" s="799">
        <v>76.5</v>
      </c>
      <c r="FY56" s="799">
        <v>59.858901196884887</v>
      </c>
      <c r="FZ56" s="799">
        <v>74.485530186235451</v>
      </c>
      <c r="GA56" s="346">
        <v>74.485530186235451</v>
      </c>
      <c r="GB56" s="346">
        <v>71.833333333333329</v>
      </c>
      <c r="GC56" s="785">
        <f>AVERAGE(GC51:GC53)</f>
        <v>79.7</v>
      </c>
      <c r="GD56" s="175">
        <v>39.1</v>
      </c>
      <c r="GE56" s="756">
        <v>37.4</v>
      </c>
      <c r="GF56" s="756">
        <v>39.200000000000003</v>
      </c>
      <c r="GG56" s="756">
        <v>38.9</v>
      </c>
      <c r="GH56" s="756">
        <v>43.8</v>
      </c>
      <c r="GI56" s="756">
        <v>31.5</v>
      </c>
      <c r="GJ56" s="756">
        <v>39.5</v>
      </c>
      <c r="GK56" s="756">
        <v>46.3</v>
      </c>
      <c r="GL56" s="170">
        <v>46</v>
      </c>
      <c r="GM56" s="170">
        <v>44.688468044906273</v>
      </c>
      <c r="GN56" s="170">
        <v>38.9</v>
      </c>
      <c r="GO56" s="170">
        <v>31.96224926992522</v>
      </c>
      <c r="GP56" s="170">
        <v>40.325834512897337</v>
      </c>
      <c r="GQ56" s="756">
        <v>50.814340700500914</v>
      </c>
      <c r="GR56" s="756">
        <v>36.271563310101293</v>
      </c>
      <c r="GS56" s="756">
        <v>46.717991178533978</v>
      </c>
      <c r="GT56" s="221">
        <v>45.306315668324956</v>
      </c>
      <c r="GU56" s="259">
        <v>44.890055214901743</v>
      </c>
      <c r="GV56" s="171">
        <v>54.472238370099774</v>
      </c>
      <c r="GW56" s="172">
        <v>48.515418794123512</v>
      </c>
      <c r="GX56" s="187">
        <v>45.287906955702546</v>
      </c>
      <c r="GY56" s="173">
        <v>55.833816983261357</v>
      </c>
      <c r="GZ56" s="188">
        <v>46.47349077454691</v>
      </c>
      <c r="HA56" s="173">
        <v>52.082626569333435</v>
      </c>
      <c r="HB56" s="173">
        <v>41.094633011471274</v>
      </c>
      <c r="HC56" s="173">
        <v>51.104523152213289</v>
      </c>
      <c r="HD56" s="173">
        <v>49.189956578790074</v>
      </c>
      <c r="HE56" s="173">
        <v>47.457343594984827</v>
      </c>
      <c r="HF56" s="785">
        <v>47.700320633014272</v>
      </c>
      <c r="HG56" s="785">
        <v>42.78308411969541</v>
      </c>
      <c r="HH56" s="785">
        <v>47.49878111608075</v>
      </c>
      <c r="HI56" s="785">
        <v>52.153904100918538</v>
      </c>
      <c r="HJ56" s="785">
        <v>44.526725787662464</v>
      </c>
      <c r="HK56" s="785">
        <v>54.991799334992919</v>
      </c>
      <c r="HL56" s="785">
        <v>59.23386691501566</v>
      </c>
      <c r="HM56" s="785">
        <v>60.888261814248175</v>
      </c>
      <c r="HN56" s="785">
        <v>63.983914975750274</v>
      </c>
      <c r="HO56" s="785">
        <v>61.512690776278006</v>
      </c>
      <c r="HP56" s="785">
        <v>60.933333333333337</v>
      </c>
      <c r="HQ56" s="785">
        <v>56.5</v>
      </c>
      <c r="HR56" s="785">
        <v>50.400152409873556</v>
      </c>
      <c r="HS56" s="785">
        <v>50.668940241532731</v>
      </c>
      <c r="HT56" s="788">
        <v>50.668940241532731</v>
      </c>
      <c r="HU56" s="788">
        <v>53.6</v>
      </c>
      <c r="HV56" s="791">
        <f>AVERAGE(HV51:HV53)</f>
        <v>64.5</v>
      </c>
      <c r="HW56" s="282"/>
      <c r="HZ56" s="185"/>
      <c r="IE56" s="190"/>
      <c r="IG56" s="190"/>
      <c r="IH56" s="190"/>
      <c r="II56" s="190"/>
      <c r="IJ56" s="190"/>
      <c r="IK56" s="190"/>
      <c r="IL56" s="190"/>
      <c r="IM56" s="190"/>
    </row>
    <row r="57" spans="1:265" s="189" customFormat="1" ht="9.75" customHeight="1">
      <c r="A57" s="163" t="s">
        <v>62</v>
      </c>
      <c r="B57" s="164">
        <v>1024841.1395000005</v>
      </c>
      <c r="C57" s="164">
        <v>38797594.870199956</v>
      </c>
      <c r="D57" s="165">
        <v>37.857179395753498</v>
      </c>
      <c r="E57" s="166"/>
      <c r="F57" s="170">
        <v>54.9</v>
      </c>
      <c r="G57" s="170">
        <v>53</v>
      </c>
      <c r="H57" s="170">
        <v>52.5</v>
      </c>
      <c r="I57" s="170">
        <v>55.5</v>
      </c>
      <c r="J57" s="170">
        <v>59.2</v>
      </c>
      <c r="K57" s="170">
        <v>53.3</v>
      </c>
      <c r="L57" s="170">
        <v>58.5</v>
      </c>
      <c r="M57" s="170">
        <v>53.4</v>
      </c>
      <c r="N57" s="170">
        <v>72</v>
      </c>
      <c r="O57" s="170">
        <v>61.412343388747622</v>
      </c>
      <c r="P57" s="170">
        <v>60.8</v>
      </c>
      <c r="Q57" s="170">
        <v>58.4</v>
      </c>
      <c r="R57" s="170">
        <v>62.5</v>
      </c>
      <c r="S57" s="170">
        <v>72.900000000000006</v>
      </c>
      <c r="T57" s="756">
        <v>68.17004202795475</v>
      </c>
      <c r="U57" s="756">
        <v>73.364594643335394</v>
      </c>
      <c r="V57" s="221">
        <v>70.907329405076851</v>
      </c>
      <c r="W57" s="226">
        <v>76.822656221205108</v>
      </c>
      <c r="X57" s="171">
        <v>78.444209754539301</v>
      </c>
      <c r="Y57" s="172">
        <v>80.465010371484297</v>
      </c>
      <c r="Z57" s="172">
        <v>68.706753557449289</v>
      </c>
      <c r="AA57" s="173">
        <v>79.316106006461482</v>
      </c>
      <c r="AB57" s="173">
        <v>75.872152221560256</v>
      </c>
      <c r="AC57" s="173">
        <v>83.720281733561322</v>
      </c>
      <c r="AD57" s="173">
        <v>67.190123939579394</v>
      </c>
      <c r="AE57" s="173">
        <v>76.504430451917401</v>
      </c>
      <c r="AF57" s="173">
        <v>80.450119332827015</v>
      </c>
      <c r="AG57" s="173">
        <v>80.321055637261807</v>
      </c>
      <c r="AH57" s="785">
        <v>75.055564409537396</v>
      </c>
      <c r="AI57" s="785">
        <v>66.897588738014903</v>
      </c>
      <c r="AJ57" s="785">
        <v>82.334314619028177</v>
      </c>
      <c r="AK57" s="785">
        <v>81.542970057130631</v>
      </c>
      <c r="AL57" s="785">
        <v>75.95716998902104</v>
      </c>
      <c r="AM57" s="785">
        <v>73.282575084380312</v>
      </c>
      <c r="AN57" s="785">
        <v>80.619075554359398</v>
      </c>
      <c r="AO57" s="785">
        <v>86.685059832845965</v>
      </c>
      <c r="AP57" s="785">
        <v>86.61374954530632</v>
      </c>
      <c r="AQ57" s="785">
        <v>85.157854885230691</v>
      </c>
      <c r="AR57" s="785">
        <v>74.7</v>
      </c>
      <c r="AS57" s="785">
        <v>78.099999999999994</v>
      </c>
      <c r="AT57" s="785">
        <v>71.3</v>
      </c>
      <c r="AU57" s="785">
        <v>79.7</v>
      </c>
      <c r="AV57" s="785">
        <v>79.7</v>
      </c>
      <c r="AW57" s="785">
        <f>AW54</f>
        <v>74.599999999999994</v>
      </c>
      <c r="AX57" s="785">
        <f>AX54</f>
        <v>82.4</v>
      </c>
      <c r="AY57" s="175">
        <v>37.1</v>
      </c>
      <c r="AZ57" s="170">
        <v>39.6</v>
      </c>
      <c r="BA57" s="170">
        <v>35.200000000000003</v>
      </c>
      <c r="BB57" s="170">
        <v>40.299999999999997</v>
      </c>
      <c r="BC57" s="170">
        <v>46.3</v>
      </c>
      <c r="BD57" s="170">
        <v>38.9</v>
      </c>
      <c r="BE57" s="170">
        <v>44.7</v>
      </c>
      <c r="BF57" s="170">
        <v>43.8</v>
      </c>
      <c r="BG57" s="170">
        <v>48.2</v>
      </c>
      <c r="BH57" s="170">
        <v>46.6</v>
      </c>
      <c r="BI57" s="170">
        <v>43.7</v>
      </c>
      <c r="BJ57" s="170">
        <v>41.9</v>
      </c>
      <c r="BK57" s="170">
        <v>41.958158995815957</v>
      </c>
      <c r="BL57" s="170">
        <v>49.1</v>
      </c>
      <c r="BM57" s="756">
        <v>46.724471804692179</v>
      </c>
      <c r="BN57" s="756">
        <v>47.857926905968249</v>
      </c>
      <c r="BO57" s="221">
        <v>50.135768784006856</v>
      </c>
      <c r="BP57" s="259">
        <v>47.461841325540384</v>
      </c>
      <c r="BQ57" s="171">
        <v>55.478631192961807</v>
      </c>
      <c r="BR57" s="172">
        <v>51.966524845486568</v>
      </c>
      <c r="BS57" s="172">
        <v>46.015197043342425</v>
      </c>
      <c r="BT57" s="173">
        <v>58.449857958468314</v>
      </c>
      <c r="BU57" s="173">
        <v>54.485451676653312</v>
      </c>
      <c r="BV57" s="173">
        <v>52.555127204973829</v>
      </c>
      <c r="BW57" s="173">
        <v>44.18208453681175</v>
      </c>
      <c r="BX57" s="173">
        <v>58.056807693338968</v>
      </c>
      <c r="BY57" s="173">
        <v>52.842899597272044</v>
      </c>
      <c r="BZ57" s="173">
        <v>52.769023578643974</v>
      </c>
      <c r="CA57" s="785">
        <v>48.952164349745324</v>
      </c>
      <c r="CB57" s="785">
        <v>42.562143388984225</v>
      </c>
      <c r="CC57" s="785">
        <v>50.603608100797338</v>
      </c>
      <c r="CD57" s="785">
        <v>48.357636359516455</v>
      </c>
      <c r="CE57" s="785">
        <v>48.466652972925374</v>
      </c>
      <c r="CF57" s="785">
        <v>53.537370848156385</v>
      </c>
      <c r="CG57" s="785">
        <v>62.952600410837682</v>
      </c>
      <c r="CH57" s="785">
        <v>51.013221735465159</v>
      </c>
      <c r="CI57" s="785">
        <v>46.269895201350231</v>
      </c>
      <c r="CJ57" s="785">
        <v>51.522792463854891</v>
      </c>
      <c r="CK57" s="785">
        <v>51.6</v>
      </c>
      <c r="CL57" s="785">
        <v>49.8</v>
      </c>
      <c r="CM57" s="170">
        <v>56.1</v>
      </c>
      <c r="CN57" s="170">
        <v>46.5</v>
      </c>
      <c r="CO57" s="170">
        <v>46.5</v>
      </c>
      <c r="CP57" s="170" t="s">
        <v>575</v>
      </c>
      <c r="CQ57" s="785">
        <f>CQ54</f>
        <v>57.9</v>
      </c>
      <c r="CR57" s="175">
        <v>36.5</v>
      </c>
      <c r="CS57" s="170">
        <v>35.9</v>
      </c>
      <c r="CT57" s="170">
        <v>38</v>
      </c>
      <c r="CU57" s="170">
        <v>32.799999999999997</v>
      </c>
      <c r="CV57" s="170">
        <v>40.299999999999997</v>
      </c>
      <c r="CW57" s="170">
        <v>32.700000000000003</v>
      </c>
      <c r="CX57" s="170">
        <v>39.799999999999997</v>
      </c>
      <c r="CY57" s="170">
        <v>39.799999999999997</v>
      </c>
      <c r="CZ57" s="170">
        <v>42.6</v>
      </c>
      <c r="DA57" s="170">
        <v>36.54384278391904</v>
      </c>
      <c r="DB57" s="170">
        <v>35.799999999999997</v>
      </c>
      <c r="DC57" s="170">
        <v>46.3</v>
      </c>
      <c r="DD57" s="170">
        <v>38.891414481921586</v>
      </c>
      <c r="DE57" s="756">
        <v>44.561581886677793</v>
      </c>
      <c r="DF57" s="756">
        <v>45.587833202991007</v>
      </c>
      <c r="DG57" s="756">
        <v>46.175926685501103</v>
      </c>
      <c r="DH57" s="221">
        <v>47.696590183236154</v>
      </c>
      <c r="DI57" s="259">
        <v>52.810706582379112</v>
      </c>
      <c r="DJ57" s="171">
        <v>55.93208437790981</v>
      </c>
      <c r="DK57" s="172">
        <v>60.372835680404727</v>
      </c>
      <c r="DL57" s="172">
        <v>47.570744416283212</v>
      </c>
      <c r="DM57" s="173">
        <v>57.019105531388348</v>
      </c>
      <c r="DN57" s="173">
        <v>50.654940987241382</v>
      </c>
      <c r="DO57" s="173">
        <v>62.434165518390515</v>
      </c>
      <c r="DP57" s="173">
        <v>55.293573161876822</v>
      </c>
      <c r="DQ57" s="173">
        <v>57.295733294478566</v>
      </c>
      <c r="DR57" s="173">
        <v>62.112064171571568</v>
      </c>
      <c r="DS57" s="173">
        <v>60.257355620783215</v>
      </c>
      <c r="DT57" s="785">
        <v>53.430555200817274</v>
      </c>
      <c r="DU57" s="785">
        <v>38.106176912371062</v>
      </c>
      <c r="DV57" s="785">
        <v>57.409347250544684</v>
      </c>
      <c r="DW57" s="785">
        <v>64.617262304155233</v>
      </c>
      <c r="DX57" s="785">
        <v>49.275136512625856</v>
      </c>
      <c r="DY57" s="785">
        <v>51.521869596463986</v>
      </c>
      <c r="DZ57" s="785">
        <v>65.620738987758088</v>
      </c>
      <c r="EA57" s="785">
        <v>71.614024604243966</v>
      </c>
      <c r="EB57" s="785">
        <v>70.007877352250532</v>
      </c>
      <c r="EC57" s="785">
        <v>72.317736671361999</v>
      </c>
      <c r="ED57" s="785">
        <v>64</v>
      </c>
      <c r="EE57" s="785">
        <v>59.8</v>
      </c>
      <c r="EF57" s="785">
        <v>57.4</v>
      </c>
      <c r="EG57" s="799">
        <v>57.3</v>
      </c>
      <c r="EH57" s="799">
        <v>57.3</v>
      </c>
      <c r="EI57" s="799">
        <v>63.8</v>
      </c>
      <c r="EJ57" s="785">
        <f>EJ54</f>
        <v>69.7</v>
      </c>
      <c r="EK57" s="175">
        <v>46.5</v>
      </c>
      <c r="EL57" s="756">
        <v>42.2</v>
      </c>
      <c r="EM57" s="756">
        <v>44.7</v>
      </c>
      <c r="EN57" s="756">
        <v>41.7</v>
      </c>
      <c r="EO57" s="756">
        <v>42.9</v>
      </c>
      <c r="EP57" s="756">
        <v>44.2</v>
      </c>
      <c r="EQ57" s="756">
        <v>48.6</v>
      </c>
      <c r="ER57" s="756">
        <v>44.7</v>
      </c>
      <c r="ES57" s="170">
        <v>48.1</v>
      </c>
      <c r="ET57" s="170">
        <v>45.617876620460734</v>
      </c>
      <c r="EU57" s="170">
        <v>47.967850022153378</v>
      </c>
      <c r="EV57" s="170">
        <v>58</v>
      </c>
      <c r="EW57" s="170">
        <v>46.475247030018444</v>
      </c>
      <c r="EX57" s="756">
        <v>55.719239541168115</v>
      </c>
      <c r="EY57" s="756">
        <v>55.335680995734442</v>
      </c>
      <c r="EZ57" s="756">
        <v>46.108308460358487</v>
      </c>
      <c r="FA57" s="221">
        <v>49.745542899215728</v>
      </c>
      <c r="FB57" s="259">
        <v>58.40916057210211</v>
      </c>
      <c r="FC57" s="171">
        <v>52.756665893713844</v>
      </c>
      <c r="FD57" s="172">
        <v>60.536090022055582</v>
      </c>
      <c r="FE57" s="172">
        <v>53.87216702689031</v>
      </c>
      <c r="FF57" s="173">
        <v>62.140865433118378</v>
      </c>
      <c r="FG57" s="173">
        <v>57.718766154289568</v>
      </c>
      <c r="FH57" s="173">
        <v>66.542871214746725</v>
      </c>
      <c r="FI57" s="173">
        <v>54.78940693551467</v>
      </c>
      <c r="FJ57" s="173">
        <v>56.840430968206839</v>
      </c>
      <c r="FK57" s="173">
        <v>68.468706519142017</v>
      </c>
      <c r="FL57" s="173">
        <v>71.016810415929726</v>
      </c>
      <c r="FM57" s="785">
        <v>62.301520913796296</v>
      </c>
      <c r="FN57" s="785">
        <v>48.309259219141147</v>
      </c>
      <c r="FO57" s="785">
        <v>61.457185132134072</v>
      </c>
      <c r="FP57" s="785">
        <v>66.976258012190101</v>
      </c>
      <c r="FQ57" s="785">
        <v>64.759601264362544</v>
      </c>
      <c r="FR57" s="785">
        <v>53.955344794595781</v>
      </c>
      <c r="FS57" s="785">
        <v>66.855776845207316</v>
      </c>
      <c r="FT57" s="785">
        <v>72.165809934187436</v>
      </c>
      <c r="FU57" s="785">
        <v>76.134132340682783</v>
      </c>
      <c r="FV57" s="785">
        <v>80.365740245115916</v>
      </c>
      <c r="FW57" s="785">
        <v>68.5</v>
      </c>
      <c r="FX57" s="785">
        <v>70.2</v>
      </c>
      <c r="FY57" s="785">
        <v>59.3</v>
      </c>
      <c r="FZ57" s="785">
        <v>67.7</v>
      </c>
      <c r="GA57" s="346">
        <v>67.7</v>
      </c>
      <c r="GB57" s="346">
        <v>65.8</v>
      </c>
      <c r="GC57" s="785">
        <f>GC54</f>
        <v>73.8</v>
      </c>
      <c r="GD57" s="175">
        <v>37.299999999999997</v>
      </c>
      <c r="GE57" s="756">
        <v>37.1</v>
      </c>
      <c r="GF57" s="756">
        <v>37.799999999999997</v>
      </c>
      <c r="GG57" s="756">
        <v>36.9</v>
      </c>
      <c r="GH57" s="756">
        <v>43.9</v>
      </c>
      <c r="GI57" s="756">
        <v>28.8</v>
      </c>
      <c r="GJ57" s="756">
        <v>32.799999999999997</v>
      </c>
      <c r="GK57" s="756">
        <v>41.2</v>
      </c>
      <c r="GL57" s="170">
        <v>44.6</v>
      </c>
      <c r="GM57" s="170">
        <v>41.97444202403706</v>
      </c>
      <c r="GN57" s="170">
        <v>37.1</v>
      </c>
      <c r="GO57" s="170">
        <v>35.699310740953493</v>
      </c>
      <c r="GP57" s="170">
        <v>32.741668201067988</v>
      </c>
      <c r="GQ57" s="756">
        <v>45.670845713326912</v>
      </c>
      <c r="GR57" s="756">
        <v>33.770257708389138</v>
      </c>
      <c r="GS57" s="756">
        <v>41.941631134325036</v>
      </c>
      <c r="GT57" s="221">
        <v>45.599528112412017</v>
      </c>
      <c r="GU57" s="259">
        <v>42.739566133283645</v>
      </c>
      <c r="GV57" s="171">
        <v>49.785200342280689</v>
      </c>
      <c r="GW57" s="172">
        <v>46.209796299297047</v>
      </c>
      <c r="GX57" s="187">
        <v>39.537340863286857</v>
      </c>
      <c r="GY57" s="173">
        <v>54.306630763516829</v>
      </c>
      <c r="GZ57" s="188">
        <v>46.770223137529726</v>
      </c>
      <c r="HA57" s="173">
        <v>48.593094745009182</v>
      </c>
      <c r="HB57" s="173">
        <v>41.3982038106817</v>
      </c>
      <c r="HC57" s="173">
        <v>52.631227129350769</v>
      </c>
      <c r="HD57" s="173">
        <v>45.570003261073019</v>
      </c>
      <c r="HE57" s="173">
        <v>48.66074818351106</v>
      </c>
      <c r="HF57" s="785">
        <v>42.30826392836827</v>
      </c>
      <c r="HG57" s="785">
        <v>38.123297137481806</v>
      </c>
      <c r="HH57" s="785">
        <v>43.13808542012147</v>
      </c>
      <c r="HI57" s="785">
        <v>51.242505952893609</v>
      </c>
      <c r="HJ57" s="785">
        <v>44.202144969850636</v>
      </c>
      <c r="HK57" s="785">
        <v>41.340453663257854</v>
      </c>
      <c r="HL57" s="785">
        <v>58.510585356140311</v>
      </c>
      <c r="HM57" s="785">
        <v>54.915457888013378</v>
      </c>
      <c r="HN57" s="785">
        <v>55.619270213277275</v>
      </c>
      <c r="HO57" s="785">
        <v>52.093989713166636</v>
      </c>
      <c r="HP57" s="785">
        <v>50.6</v>
      </c>
      <c r="HQ57" s="785">
        <v>47</v>
      </c>
      <c r="HR57" s="785">
        <v>50.723679974064673</v>
      </c>
      <c r="HS57" s="785">
        <v>42.475758291392616</v>
      </c>
      <c r="HT57" s="788">
        <v>42.475758291392616</v>
      </c>
      <c r="HU57" s="788">
        <v>43.3</v>
      </c>
      <c r="HV57" s="791">
        <f>HV54</f>
        <v>57.6</v>
      </c>
      <c r="HZ57" s="185"/>
      <c r="IE57" s="190"/>
      <c r="IG57" s="190"/>
      <c r="IH57" s="190"/>
      <c r="II57" s="190"/>
      <c r="IJ57" s="190"/>
      <c r="IK57" s="190"/>
      <c r="IL57" s="190"/>
      <c r="IM57" s="190"/>
    </row>
    <row r="58" spans="1:265" s="189" customFormat="1" ht="9.75" customHeight="1">
      <c r="A58" s="163"/>
      <c r="B58" s="164"/>
      <c r="C58" s="164"/>
      <c r="D58" s="165"/>
      <c r="E58" s="166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755"/>
      <c r="V58" s="221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785"/>
      <c r="AI58" s="785"/>
      <c r="AJ58" s="785"/>
      <c r="AK58" s="785"/>
      <c r="AL58" s="785"/>
      <c r="AM58" s="785"/>
      <c r="AN58" s="785"/>
      <c r="AO58" s="785"/>
      <c r="AP58" s="785"/>
      <c r="AQ58" s="785"/>
      <c r="AR58" s="785"/>
      <c r="AS58" s="785"/>
      <c r="AT58" s="346"/>
      <c r="AU58" s="800"/>
      <c r="AV58" s="346"/>
      <c r="AW58" s="785"/>
      <c r="AX58" s="786"/>
      <c r="AY58" s="224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755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785"/>
      <c r="CB58" s="785"/>
      <c r="CC58" s="785"/>
      <c r="CD58" s="785"/>
      <c r="CE58" s="785"/>
      <c r="CF58" s="785"/>
      <c r="CG58" s="785"/>
      <c r="CH58" s="785"/>
      <c r="CI58" s="785"/>
      <c r="CJ58" s="785"/>
      <c r="CK58" s="785"/>
      <c r="CL58" s="785"/>
      <c r="CM58" s="170"/>
      <c r="CN58" s="170"/>
      <c r="CO58" s="170"/>
      <c r="CP58" s="170"/>
      <c r="CQ58" s="170"/>
      <c r="CR58" s="224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785"/>
      <c r="DU58" s="785"/>
      <c r="DV58" s="785"/>
      <c r="DW58" s="785"/>
      <c r="DX58" s="785"/>
      <c r="DY58" s="785"/>
      <c r="DZ58" s="785"/>
      <c r="EA58" s="785"/>
      <c r="EB58" s="785"/>
      <c r="EC58" s="785"/>
      <c r="ED58" s="785"/>
      <c r="EE58" s="785"/>
      <c r="EF58" s="785"/>
      <c r="EG58" s="785"/>
      <c r="EH58" s="346"/>
      <c r="EI58" s="346"/>
      <c r="EJ58" s="346"/>
      <c r="EK58" s="224"/>
      <c r="EL58" s="756"/>
      <c r="EM58" s="756"/>
      <c r="EN58" s="756"/>
      <c r="EO58" s="756"/>
      <c r="EP58" s="756"/>
      <c r="EQ58" s="756"/>
      <c r="ER58" s="756"/>
      <c r="ES58" s="170"/>
      <c r="ET58" s="170"/>
      <c r="EU58" s="170"/>
      <c r="EV58" s="170"/>
      <c r="EW58" s="170"/>
      <c r="EX58" s="756"/>
      <c r="EY58" s="756"/>
      <c r="EZ58" s="756"/>
      <c r="FA58" s="756"/>
      <c r="FB58" s="756"/>
      <c r="FC58" s="756"/>
      <c r="FD58" s="756"/>
      <c r="FE58" s="756"/>
      <c r="FF58" s="756"/>
      <c r="FG58" s="756"/>
      <c r="FH58" s="170"/>
      <c r="FI58" s="170"/>
      <c r="FJ58" s="170"/>
      <c r="FK58" s="170"/>
      <c r="FL58" s="170"/>
      <c r="FM58" s="785"/>
      <c r="FN58" s="785"/>
      <c r="FO58" s="785"/>
      <c r="FP58" s="785"/>
      <c r="FQ58" s="785"/>
      <c r="FR58" s="785"/>
      <c r="FS58" s="785"/>
      <c r="FT58" s="785"/>
      <c r="FU58" s="785"/>
      <c r="FV58" s="785"/>
      <c r="FW58" s="785"/>
      <c r="FX58" s="785"/>
      <c r="FY58" s="785"/>
      <c r="FZ58" s="785"/>
      <c r="GA58" s="346"/>
      <c r="GB58" s="346"/>
      <c r="GC58" s="346"/>
      <c r="GD58" s="224"/>
      <c r="GE58" s="756"/>
      <c r="GF58" s="756"/>
      <c r="GG58" s="756"/>
      <c r="GH58" s="756"/>
      <c r="GI58" s="756"/>
      <c r="GJ58" s="756"/>
      <c r="GK58" s="756"/>
      <c r="GL58" s="170"/>
      <c r="GM58" s="170"/>
      <c r="GN58" s="170"/>
      <c r="GO58" s="170"/>
      <c r="GP58" s="170"/>
      <c r="GQ58" s="756"/>
      <c r="GR58" s="756"/>
      <c r="GS58" s="756"/>
      <c r="GT58" s="756"/>
      <c r="GU58" s="756"/>
      <c r="GV58" s="756"/>
      <c r="GW58" s="756"/>
      <c r="GX58" s="756"/>
      <c r="GY58" s="756"/>
      <c r="GZ58" s="756"/>
      <c r="HA58" s="170"/>
      <c r="HB58" s="170"/>
      <c r="HC58" s="170"/>
      <c r="HD58" s="170"/>
      <c r="HE58" s="170"/>
      <c r="HF58" s="785"/>
      <c r="HG58" s="785"/>
      <c r="HH58" s="785"/>
      <c r="HI58" s="785"/>
      <c r="HJ58" s="785"/>
      <c r="HK58" s="785"/>
      <c r="HL58" s="785"/>
      <c r="HM58" s="785"/>
      <c r="HN58" s="785"/>
      <c r="HO58" s="785"/>
      <c r="HP58" s="785"/>
      <c r="HQ58" s="785"/>
      <c r="HR58" s="785"/>
      <c r="HS58" s="785"/>
      <c r="HT58" s="788"/>
      <c r="HU58" s="788"/>
      <c r="HV58" s="791"/>
      <c r="HZ58" s="185"/>
      <c r="IE58" s="190"/>
      <c r="IG58" s="190"/>
      <c r="IH58" s="190"/>
      <c r="II58" s="190"/>
      <c r="IJ58" s="190"/>
      <c r="IK58" s="190"/>
      <c r="IL58" s="190"/>
      <c r="IM58" s="190"/>
    </row>
    <row r="59" spans="1:265" s="236" customFormat="1" ht="9.75" customHeight="1">
      <c r="A59" s="228" t="s">
        <v>63</v>
      </c>
      <c r="B59" s="229">
        <v>2856307.1429999992</v>
      </c>
      <c r="C59" s="229">
        <v>121299761.32859996</v>
      </c>
      <c r="D59" s="230">
        <v>42.467338159298222</v>
      </c>
      <c r="E59" s="231"/>
      <c r="F59" s="235">
        <v>53.4</v>
      </c>
      <c r="G59" s="235">
        <v>53.5</v>
      </c>
      <c r="H59" s="235">
        <v>51.4</v>
      </c>
      <c r="I59" s="235">
        <v>53.1</v>
      </c>
      <c r="J59" s="235">
        <v>60.2</v>
      </c>
      <c r="K59" s="235">
        <v>57.1</v>
      </c>
      <c r="L59" s="235">
        <v>60.7</v>
      </c>
      <c r="M59" s="235">
        <v>58.2</v>
      </c>
      <c r="N59" s="235">
        <v>74.099999999999994</v>
      </c>
      <c r="O59" s="235">
        <v>69.129987377202141</v>
      </c>
      <c r="P59" s="235">
        <v>66.900000000000006</v>
      </c>
      <c r="Q59" s="235">
        <v>54</v>
      </c>
      <c r="R59" s="235">
        <v>70.7</v>
      </c>
      <c r="S59" s="235">
        <v>77.7</v>
      </c>
      <c r="T59" s="235">
        <v>70.400000000000006</v>
      </c>
      <c r="U59" s="233">
        <v>78.2</v>
      </c>
      <c r="V59" s="234">
        <v>77.400000000000006</v>
      </c>
      <c r="W59" s="235">
        <v>80.099999999999994</v>
      </c>
      <c r="X59" s="235">
        <v>80.2</v>
      </c>
      <c r="Y59" s="235">
        <v>83.8</v>
      </c>
      <c r="Z59" s="235">
        <v>76.7</v>
      </c>
      <c r="AA59" s="235">
        <v>88.4</v>
      </c>
      <c r="AB59" s="235">
        <v>82.6</v>
      </c>
      <c r="AC59" s="235">
        <v>89.16</v>
      </c>
      <c r="AD59" s="235">
        <v>71.53</v>
      </c>
      <c r="AE59" s="235">
        <v>73.97</v>
      </c>
      <c r="AF59" s="235">
        <v>84.96</v>
      </c>
      <c r="AG59" s="235">
        <v>82.519999999999953</v>
      </c>
      <c r="AH59" s="801">
        <v>79.97</v>
      </c>
      <c r="AI59" s="801">
        <v>72.25</v>
      </c>
      <c r="AJ59" s="801">
        <v>89.690300240220836</v>
      </c>
      <c r="AK59" s="801">
        <v>84.957289079640674</v>
      </c>
      <c r="AL59" s="801">
        <v>79.273768334743409</v>
      </c>
      <c r="AM59" s="801">
        <v>77.157248427707941</v>
      </c>
      <c r="AN59" s="801">
        <v>76.563130619041061</v>
      </c>
      <c r="AO59" s="801">
        <v>87.211336434783064</v>
      </c>
      <c r="AP59" s="801">
        <v>89.586309191803906</v>
      </c>
      <c r="AQ59" s="801">
        <v>88.083503259365415</v>
      </c>
      <c r="AR59" s="801">
        <v>83.3</v>
      </c>
      <c r="AS59" s="801">
        <v>82.4</v>
      </c>
      <c r="AT59" s="801">
        <v>70.5</v>
      </c>
      <c r="AU59" s="801">
        <v>82.6</v>
      </c>
      <c r="AV59" s="801">
        <v>79.8</v>
      </c>
      <c r="AW59" s="241">
        <v>77</v>
      </c>
      <c r="AX59" s="241">
        <v>84.5</v>
      </c>
      <c r="AY59" s="237">
        <v>38.9</v>
      </c>
      <c r="AZ59" s="235">
        <v>42</v>
      </c>
      <c r="BA59" s="235">
        <v>38.4</v>
      </c>
      <c r="BB59" s="235">
        <v>43.1</v>
      </c>
      <c r="BC59" s="235">
        <v>51.2</v>
      </c>
      <c r="BD59" s="235">
        <v>42.6</v>
      </c>
      <c r="BE59" s="235">
        <v>50.8</v>
      </c>
      <c r="BF59" s="235">
        <v>50.3</v>
      </c>
      <c r="BG59" s="235">
        <v>54.2</v>
      </c>
      <c r="BH59" s="235">
        <v>54.3</v>
      </c>
      <c r="BI59" s="235">
        <v>49</v>
      </c>
      <c r="BJ59" s="235">
        <v>41.3</v>
      </c>
      <c r="BK59" s="235">
        <v>52.080477947636659</v>
      </c>
      <c r="BL59" s="235">
        <v>59.5</v>
      </c>
      <c r="BM59" s="233">
        <v>50.920026007802399</v>
      </c>
      <c r="BN59" s="235">
        <v>56.7</v>
      </c>
      <c r="BO59" s="235">
        <v>55</v>
      </c>
      <c r="BP59" s="235">
        <v>53.7</v>
      </c>
      <c r="BQ59" s="235">
        <v>61.7</v>
      </c>
      <c r="BR59" s="235">
        <v>57.9</v>
      </c>
      <c r="BS59" s="235">
        <v>53.2</v>
      </c>
      <c r="BT59" s="235">
        <v>63.5</v>
      </c>
      <c r="BU59" s="235">
        <v>58.7</v>
      </c>
      <c r="BV59" s="235">
        <v>59.02</v>
      </c>
      <c r="BW59" s="235">
        <v>48.95</v>
      </c>
      <c r="BX59" s="235">
        <v>59.94</v>
      </c>
      <c r="BY59" s="235">
        <v>60.5</v>
      </c>
      <c r="BZ59" s="235">
        <v>58.28</v>
      </c>
      <c r="CA59" s="801">
        <v>57.83</v>
      </c>
      <c r="CB59" s="801">
        <v>48.89</v>
      </c>
      <c r="CC59" s="801">
        <v>59.33</v>
      </c>
      <c r="CD59" s="801">
        <v>52.114495793815045</v>
      </c>
      <c r="CE59" s="801">
        <v>46.843251364515339</v>
      </c>
      <c r="CF59" s="801">
        <v>55.276603063084806</v>
      </c>
      <c r="CG59" s="801">
        <v>66.64486130304698</v>
      </c>
      <c r="CH59" s="801">
        <v>55.930852902209836</v>
      </c>
      <c r="CI59" s="801">
        <v>55.638658434167247</v>
      </c>
      <c r="CJ59" s="801">
        <v>59.498912072247656</v>
      </c>
      <c r="CK59" s="801">
        <v>55.6</v>
      </c>
      <c r="CL59" s="801">
        <v>55.9</v>
      </c>
      <c r="CM59" s="235">
        <v>53.1</v>
      </c>
      <c r="CN59" s="235">
        <v>47.2</v>
      </c>
      <c r="CO59" s="235">
        <v>51.9</v>
      </c>
      <c r="CP59" s="235">
        <v>44.8</v>
      </c>
      <c r="CQ59" s="235">
        <v>60.6</v>
      </c>
      <c r="CR59" s="237">
        <v>37.1</v>
      </c>
      <c r="CS59" s="235">
        <v>35.5</v>
      </c>
      <c r="CT59" s="235">
        <v>38.700000000000003</v>
      </c>
      <c r="CU59" s="235">
        <v>34.200000000000003</v>
      </c>
      <c r="CV59" s="235">
        <v>40.799999999999997</v>
      </c>
      <c r="CW59" s="235">
        <v>34</v>
      </c>
      <c r="CX59" s="235">
        <v>42.2</v>
      </c>
      <c r="CY59" s="235">
        <v>41.8</v>
      </c>
      <c r="CZ59" s="235">
        <v>42.4</v>
      </c>
      <c r="DA59" s="235">
        <v>38.879959879455825</v>
      </c>
      <c r="DB59" s="235">
        <v>37.9</v>
      </c>
      <c r="DC59" s="235">
        <v>45.9</v>
      </c>
      <c r="DD59" s="235">
        <v>45.259993937002008</v>
      </c>
      <c r="DE59" s="235">
        <v>49.5</v>
      </c>
      <c r="DF59" s="235">
        <v>46.4</v>
      </c>
      <c r="DG59" s="235">
        <v>50.2</v>
      </c>
      <c r="DH59" s="235">
        <v>50.7</v>
      </c>
      <c r="DI59" s="235">
        <v>57.7</v>
      </c>
      <c r="DJ59" s="235">
        <v>59.5</v>
      </c>
      <c r="DK59" s="235">
        <v>64.5</v>
      </c>
      <c r="DL59" s="235">
        <v>54.8</v>
      </c>
      <c r="DM59" s="235">
        <v>64.599999999999994</v>
      </c>
      <c r="DN59" s="235">
        <v>55.9</v>
      </c>
      <c r="DO59" s="235">
        <v>71.559999999999931</v>
      </c>
      <c r="DP59" s="235">
        <v>57.81</v>
      </c>
      <c r="DQ59" s="235">
        <v>55.88</v>
      </c>
      <c r="DR59" s="235">
        <v>68.16</v>
      </c>
      <c r="DS59" s="235">
        <v>63.100000000000058</v>
      </c>
      <c r="DT59" s="801">
        <v>58.109999999999935</v>
      </c>
      <c r="DU59" s="801">
        <v>42.09</v>
      </c>
      <c r="DV59" s="801">
        <v>60.289719244473424</v>
      </c>
      <c r="DW59" s="801">
        <v>64.082742551851226</v>
      </c>
      <c r="DX59" s="801">
        <v>49.30158954920698</v>
      </c>
      <c r="DY59" s="801">
        <v>52.466903484333919</v>
      </c>
      <c r="DZ59" s="801">
        <v>64.509052438050958</v>
      </c>
      <c r="EA59" s="801">
        <v>72.32496314003194</v>
      </c>
      <c r="EB59" s="801">
        <v>70.756907059277651</v>
      </c>
      <c r="EC59" s="801">
        <v>71.240100163592516</v>
      </c>
      <c r="ED59" s="801">
        <v>65.5</v>
      </c>
      <c r="EE59" s="801">
        <v>62.3</v>
      </c>
      <c r="EF59" s="801">
        <v>50</v>
      </c>
      <c r="EG59" s="801">
        <v>58.7</v>
      </c>
      <c r="EH59" s="241">
        <v>60.1</v>
      </c>
      <c r="EI59" s="241">
        <v>62.2</v>
      </c>
      <c r="EJ59" s="241">
        <v>64.2</v>
      </c>
      <c r="EK59" s="237">
        <v>49.9</v>
      </c>
      <c r="EL59" s="239">
        <v>42.4</v>
      </c>
      <c r="EM59" s="239">
        <v>47.6</v>
      </c>
      <c r="EN59" s="239">
        <v>45.1</v>
      </c>
      <c r="EO59" s="239">
        <v>46.9</v>
      </c>
      <c r="EP59" s="239">
        <v>49.9</v>
      </c>
      <c r="EQ59" s="239">
        <v>52.5</v>
      </c>
      <c r="ER59" s="239">
        <v>50.9</v>
      </c>
      <c r="ES59" s="235">
        <v>52.9</v>
      </c>
      <c r="ET59" s="235">
        <v>50.900029308158373</v>
      </c>
      <c r="EU59" s="235">
        <v>54.519987497796137</v>
      </c>
      <c r="EV59" s="235">
        <v>61.8</v>
      </c>
      <c r="EW59" s="235">
        <v>58.500011713167964</v>
      </c>
      <c r="EX59" s="239">
        <v>63</v>
      </c>
      <c r="EY59" s="239">
        <v>61.1</v>
      </c>
      <c r="EZ59" s="239">
        <v>50.9</v>
      </c>
      <c r="FA59" s="239">
        <v>57.9</v>
      </c>
      <c r="FB59" s="239">
        <v>65.5</v>
      </c>
      <c r="FC59" s="239">
        <v>56</v>
      </c>
      <c r="FD59" s="239">
        <v>66.3</v>
      </c>
      <c r="FE59" s="239">
        <v>61.8</v>
      </c>
      <c r="FF59" s="239">
        <v>70.2</v>
      </c>
      <c r="FG59" s="239">
        <v>64.8</v>
      </c>
      <c r="FH59" s="235">
        <v>73.11</v>
      </c>
      <c r="FI59" s="235">
        <v>58.36</v>
      </c>
      <c r="FJ59" s="235">
        <v>56.65</v>
      </c>
      <c r="FK59" s="235">
        <v>73.989999999999995</v>
      </c>
      <c r="FL59" s="235">
        <v>74.819999999999993</v>
      </c>
      <c r="FM59" s="801">
        <v>67.400000000000006</v>
      </c>
      <c r="FN59" s="801">
        <v>51.92</v>
      </c>
      <c r="FO59" s="801">
        <v>67.185165091703695</v>
      </c>
      <c r="FP59" s="801">
        <v>71.345527679315111</v>
      </c>
      <c r="FQ59" s="801">
        <v>68.423659999617939</v>
      </c>
      <c r="FR59" s="801">
        <v>59.019229568423583</v>
      </c>
      <c r="FS59" s="801">
        <v>66.803733961607051</v>
      </c>
      <c r="FT59" s="801">
        <v>73.768768676290946</v>
      </c>
      <c r="FU59" s="801">
        <v>79.677578970268115</v>
      </c>
      <c r="FV59" s="801">
        <v>82.517090581376792</v>
      </c>
      <c r="FW59" s="801">
        <v>74.099999999999994</v>
      </c>
      <c r="FX59" s="801">
        <v>74.400000000000006</v>
      </c>
      <c r="FY59" s="801">
        <v>59.7</v>
      </c>
      <c r="FZ59" s="801">
        <v>72.3</v>
      </c>
      <c r="GA59" s="241">
        <v>69.3</v>
      </c>
      <c r="GB59" s="241">
        <v>70</v>
      </c>
      <c r="GC59" s="241">
        <v>78</v>
      </c>
      <c r="GD59" s="237">
        <v>38.4</v>
      </c>
      <c r="GE59" s="239">
        <v>37.299999999999997</v>
      </c>
      <c r="GF59" s="239">
        <v>38.700000000000003</v>
      </c>
      <c r="GG59" s="239">
        <v>38.200000000000003</v>
      </c>
      <c r="GH59" s="239">
        <v>43.8</v>
      </c>
      <c r="GI59" s="239">
        <v>30.6</v>
      </c>
      <c r="GJ59" s="239">
        <v>37.4</v>
      </c>
      <c r="GK59" s="239">
        <v>44.6</v>
      </c>
      <c r="GL59" s="235">
        <v>45.6</v>
      </c>
      <c r="GM59" s="235">
        <v>43.86983136872378</v>
      </c>
      <c r="GN59" s="235">
        <v>38.299999999999997</v>
      </c>
      <c r="GO59" s="235">
        <v>33.240001683336409</v>
      </c>
      <c r="GP59" s="235">
        <v>37.980029045209932</v>
      </c>
      <c r="GQ59" s="239">
        <v>49.389955630103294</v>
      </c>
      <c r="GR59" s="239">
        <v>35.6</v>
      </c>
      <c r="GS59" s="239">
        <v>45.4</v>
      </c>
      <c r="GT59" s="239">
        <v>45.4</v>
      </c>
      <c r="GU59" s="239">
        <v>44.1</v>
      </c>
      <c r="GV59" s="239">
        <v>53</v>
      </c>
      <c r="GW59" s="239">
        <v>47.7</v>
      </c>
      <c r="GX59" s="242">
        <v>43.13</v>
      </c>
      <c r="GY59" s="239">
        <v>55.1</v>
      </c>
      <c r="GZ59" s="243">
        <v>46.59</v>
      </c>
      <c r="HA59" s="235">
        <v>50.64</v>
      </c>
      <c r="HB59" s="235">
        <v>41.22</v>
      </c>
      <c r="HC59" s="235">
        <v>51.64000000000005</v>
      </c>
      <c r="HD59" s="235">
        <v>48.03</v>
      </c>
      <c r="HE59" s="235">
        <v>47.89</v>
      </c>
      <c r="HF59" s="801">
        <v>45.58</v>
      </c>
      <c r="HG59" s="801">
        <v>41.21</v>
      </c>
      <c r="HH59" s="801">
        <v>46.304116842171148</v>
      </c>
      <c r="HI59" s="801">
        <v>51.845864372197454</v>
      </c>
      <c r="HJ59" s="801">
        <v>44.427761423067068</v>
      </c>
      <c r="HK59" s="801">
        <v>50.165410314100939</v>
      </c>
      <c r="HL59" s="801">
        <v>59.036560662959253</v>
      </c>
      <c r="HM59" s="801">
        <v>58.874582002326143</v>
      </c>
      <c r="HN59" s="801">
        <v>61.372755277624137</v>
      </c>
      <c r="HO59" s="801">
        <v>59.031153329541276</v>
      </c>
      <c r="HP59" s="801">
        <v>57</v>
      </c>
      <c r="HQ59" s="801">
        <v>54</v>
      </c>
      <c r="HR59" s="801">
        <v>50.5</v>
      </c>
      <c r="HS59" s="801">
        <v>49.3</v>
      </c>
      <c r="HT59" s="803">
        <v>55.2</v>
      </c>
      <c r="HU59" s="803">
        <v>50.6</v>
      </c>
      <c r="HV59" s="804">
        <v>61.6</v>
      </c>
    </row>
    <row r="60" spans="1:265" s="189" customFormat="1" ht="9.75" customHeight="1">
      <c r="A60" s="244" t="s">
        <v>268</v>
      </c>
      <c r="B60" s="166"/>
      <c r="C60" s="166"/>
      <c r="D60" s="165"/>
      <c r="E60" s="166"/>
      <c r="F60" s="805"/>
      <c r="G60" s="805"/>
      <c r="H60" s="805"/>
      <c r="I60" s="805"/>
      <c r="J60" s="805"/>
      <c r="K60" s="805"/>
      <c r="L60" s="805"/>
      <c r="M60" s="805"/>
      <c r="N60" s="170"/>
      <c r="O60" s="170"/>
      <c r="P60" s="170"/>
      <c r="Q60" s="170"/>
      <c r="R60" s="170"/>
      <c r="S60" s="170"/>
      <c r="T60" s="170"/>
      <c r="U60" s="755"/>
      <c r="V60" s="806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800"/>
      <c r="AV60" s="346"/>
      <c r="AW60" s="346"/>
      <c r="AX60" s="807"/>
      <c r="AY60" s="224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808"/>
      <c r="CM60" s="170"/>
      <c r="CN60" s="170"/>
      <c r="CO60" s="170"/>
      <c r="CP60" s="170"/>
      <c r="CQ60" s="170"/>
      <c r="CR60" s="224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346"/>
      <c r="EI60" s="346"/>
      <c r="EJ60" s="346"/>
      <c r="EK60" s="809"/>
      <c r="EL60" s="810"/>
      <c r="EM60" s="810"/>
      <c r="EN60" s="810"/>
      <c r="EO60" s="810"/>
      <c r="EP60" s="810"/>
      <c r="EQ60" s="810"/>
      <c r="ER60" s="810"/>
      <c r="ES60" s="810"/>
      <c r="ET60" s="810"/>
      <c r="EU60" s="810"/>
      <c r="EV60" s="756"/>
      <c r="EW60" s="810"/>
      <c r="EX60" s="810"/>
      <c r="EY60" s="810"/>
      <c r="EZ60" s="810"/>
      <c r="FA60" s="756"/>
      <c r="FB60" s="810"/>
      <c r="FC60" s="756"/>
      <c r="FD60" s="756"/>
      <c r="FE60" s="756"/>
      <c r="FF60" s="756"/>
      <c r="FG60" s="756"/>
      <c r="FH60" s="810"/>
      <c r="FI60" s="810"/>
      <c r="FJ60" s="810"/>
      <c r="FK60" s="810"/>
      <c r="FL60" s="810"/>
      <c r="FM60" s="810"/>
      <c r="FN60" s="810"/>
      <c r="FO60" s="810"/>
      <c r="FP60" s="810"/>
      <c r="FQ60" s="810"/>
      <c r="FR60" s="810"/>
      <c r="FS60" s="810"/>
      <c r="FT60" s="810"/>
      <c r="FU60" s="810"/>
      <c r="FV60" s="810"/>
      <c r="FW60" s="810"/>
      <c r="FX60" s="810"/>
      <c r="FY60" s="810"/>
      <c r="FZ60" s="810"/>
      <c r="GA60" s="810"/>
      <c r="GB60" s="810"/>
      <c r="GC60" s="810"/>
      <c r="GD60" s="809"/>
      <c r="GE60" s="810"/>
      <c r="GF60" s="810"/>
      <c r="GG60" s="810"/>
      <c r="GH60" s="810"/>
      <c r="GI60" s="810"/>
      <c r="GJ60" s="810"/>
      <c r="GK60" s="810"/>
      <c r="GL60" s="810"/>
      <c r="GM60" s="170"/>
      <c r="GN60" s="810"/>
      <c r="GO60" s="810"/>
      <c r="GP60" s="810"/>
      <c r="GQ60" s="810"/>
      <c r="GR60" s="756"/>
      <c r="GS60" s="810"/>
      <c r="GT60" s="756"/>
      <c r="GU60" s="756"/>
      <c r="GV60" s="756"/>
      <c r="GW60" s="756"/>
      <c r="GX60" s="756"/>
      <c r="GY60" s="756"/>
      <c r="GZ60" s="756"/>
      <c r="HA60" s="810"/>
      <c r="HB60" s="810"/>
      <c r="HC60" s="810"/>
      <c r="HD60" s="810"/>
      <c r="HE60" s="810"/>
      <c r="HF60" s="810"/>
      <c r="HG60" s="810"/>
      <c r="HH60" s="810"/>
      <c r="HI60" s="810"/>
      <c r="HJ60" s="810"/>
      <c r="HK60" s="810"/>
      <c r="HL60" s="810"/>
      <c r="HM60" s="810"/>
      <c r="HN60" s="810"/>
      <c r="HO60" s="810"/>
      <c r="HP60" s="810"/>
      <c r="HQ60" s="810"/>
      <c r="HR60" s="810"/>
      <c r="HS60" s="810"/>
      <c r="HT60" s="810"/>
      <c r="HU60" s="810"/>
      <c r="HV60" s="810"/>
      <c r="HZ60" s="185"/>
      <c r="IE60" s="190"/>
      <c r="IG60" s="190"/>
      <c r="IH60" s="190"/>
      <c r="II60" s="190"/>
      <c r="IJ60" s="190"/>
      <c r="IK60" s="190"/>
      <c r="IL60" s="190"/>
      <c r="IM60" s="190"/>
    </row>
    <row r="61" spans="1:265" s="189" customFormat="1" ht="9.75" customHeight="1">
      <c r="A61" s="163" t="s">
        <v>81</v>
      </c>
      <c r="B61" s="164">
        <v>4826.2456000000002</v>
      </c>
      <c r="C61" s="164">
        <v>246983.1605</v>
      </c>
      <c r="D61" s="165">
        <v>51.175008685840602</v>
      </c>
      <c r="E61" s="166"/>
      <c r="F61" s="170">
        <v>55.5</v>
      </c>
      <c r="G61" s="170">
        <v>53.9</v>
      </c>
      <c r="H61" s="170">
        <v>52.2</v>
      </c>
      <c r="I61" s="170">
        <v>53.1</v>
      </c>
      <c r="J61" s="170">
        <v>64.599999999999994</v>
      </c>
      <c r="K61" s="170">
        <v>57.5</v>
      </c>
      <c r="L61" s="170">
        <v>59.8</v>
      </c>
      <c r="M61" s="170">
        <v>62.7</v>
      </c>
      <c r="N61" s="170">
        <v>74.900000000000006</v>
      </c>
      <c r="O61" s="170">
        <v>72.275485336618274</v>
      </c>
      <c r="P61" s="170">
        <v>65.410449612871162</v>
      </c>
      <c r="Q61" s="170">
        <v>44.3</v>
      </c>
      <c r="R61" s="170">
        <v>67.7</v>
      </c>
      <c r="S61" s="170">
        <v>80.8</v>
      </c>
      <c r="T61" s="169">
        <v>64.207292549628391</v>
      </c>
      <c r="U61" s="756">
        <v>81.303812307368432</v>
      </c>
      <c r="V61" s="170">
        <v>80.268568490445602</v>
      </c>
      <c r="W61" s="169">
        <v>82.256114072149614</v>
      </c>
      <c r="X61" s="171" t="s">
        <v>261</v>
      </c>
      <c r="Y61" s="172">
        <v>90.069773394328493</v>
      </c>
      <c r="Z61" s="172">
        <v>82.298315736814985</v>
      </c>
      <c r="AA61" s="173">
        <v>84.799313986685377</v>
      </c>
      <c r="AB61" s="173">
        <v>77.164180633929519</v>
      </c>
      <c r="AC61" s="173">
        <v>87.554131401032592</v>
      </c>
      <c r="AD61" s="173" t="s">
        <v>260</v>
      </c>
      <c r="AE61" s="247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800"/>
      <c r="AV61" s="346"/>
      <c r="AW61" s="346"/>
      <c r="AX61" s="807"/>
      <c r="AY61" s="175">
        <v>37.9</v>
      </c>
      <c r="AZ61" s="170">
        <v>41.3</v>
      </c>
      <c r="BA61" s="170">
        <v>39</v>
      </c>
      <c r="BB61" s="170">
        <v>42.3</v>
      </c>
      <c r="BC61" s="170">
        <v>55.2</v>
      </c>
      <c r="BD61" s="170">
        <v>48.1</v>
      </c>
      <c r="BE61" s="170">
        <v>49.3</v>
      </c>
      <c r="BF61" s="170">
        <v>51.1</v>
      </c>
      <c r="BG61" s="170">
        <v>59</v>
      </c>
      <c r="BH61" s="170" t="s">
        <v>15</v>
      </c>
      <c r="BI61" s="170" t="s">
        <v>15</v>
      </c>
      <c r="BJ61" s="170">
        <v>35.5</v>
      </c>
      <c r="BK61" s="170" t="s">
        <v>15</v>
      </c>
      <c r="BL61" s="170">
        <v>54.5</v>
      </c>
      <c r="BM61" s="756" t="s">
        <v>80</v>
      </c>
      <c r="BN61" s="756" t="s">
        <v>261</v>
      </c>
      <c r="BO61" s="221" t="s">
        <v>261</v>
      </c>
      <c r="BP61" s="259" t="s">
        <v>261</v>
      </c>
      <c r="BQ61" s="171" t="s">
        <v>261</v>
      </c>
      <c r="BR61" s="172">
        <v>58.865873064411907</v>
      </c>
      <c r="BS61" s="172" t="s">
        <v>260</v>
      </c>
      <c r="BT61" s="173" t="s">
        <v>260</v>
      </c>
      <c r="BU61" s="173" t="s">
        <v>260</v>
      </c>
      <c r="BV61" s="173" t="s">
        <v>260</v>
      </c>
      <c r="BW61" s="173" t="s">
        <v>260</v>
      </c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808"/>
      <c r="CM61" s="170"/>
      <c r="CN61" s="170"/>
      <c r="CO61" s="170"/>
      <c r="CP61" s="170"/>
      <c r="CQ61" s="170"/>
      <c r="CR61" s="175">
        <v>37.9</v>
      </c>
      <c r="CS61" s="170">
        <v>38.4</v>
      </c>
      <c r="CT61" s="170">
        <v>44.3</v>
      </c>
      <c r="CU61" s="170">
        <v>41</v>
      </c>
      <c r="CV61" s="170">
        <v>44.3</v>
      </c>
      <c r="CW61" s="170">
        <v>43.1</v>
      </c>
      <c r="CX61" s="170">
        <v>47.3</v>
      </c>
      <c r="CY61" s="811">
        <v>45.5</v>
      </c>
      <c r="CZ61" s="170">
        <v>52.234343149487906</v>
      </c>
      <c r="DA61" s="170">
        <v>50.922651352891911</v>
      </c>
      <c r="DB61" s="170">
        <v>44.3</v>
      </c>
      <c r="DC61" s="170">
        <v>56.9</v>
      </c>
      <c r="DD61" s="170">
        <v>53.223780150270287</v>
      </c>
      <c r="DE61" s="183">
        <v>62.806989318437459</v>
      </c>
      <c r="DF61" s="756" t="s">
        <v>261</v>
      </c>
      <c r="DG61" s="183">
        <v>60.231289188336824</v>
      </c>
      <c r="DH61" s="221" t="s">
        <v>261</v>
      </c>
      <c r="DI61" s="259" t="s">
        <v>261</v>
      </c>
      <c r="DJ61" s="171" t="s">
        <v>261</v>
      </c>
      <c r="DK61" s="172" t="s">
        <v>260</v>
      </c>
      <c r="DL61" s="172" t="s">
        <v>260</v>
      </c>
      <c r="DM61" s="173" t="s">
        <v>260</v>
      </c>
      <c r="DN61" s="173" t="s">
        <v>260</v>
      </c>
      <c r="DO61" s="173" t="s">
        <v>260</v>
      </c>
      <c r="DP61" s="173" t="s">
        <v>260</v>
      </c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346"/>
      <c r="EI61" s="346"/>
      <c r="EJ61" s="346"/>
      <c r="EK61" s="175">
        <v>51.6</v>
      </c>
      <c r="EL61" s="756">
        <v>39.1</v>
      </c>
      <c r="EM61" s="756">
        <v>50.9</v>
      </c>
      <c r="EN61" s="756">
        <v>49.9</v>
      </c>
      <c r="EO61" s="756" t="s">
        <v>15</v>
      </c>
      <c r="EP61" s="756">
        <v>54.5</v>
      </c>
      <c r="EQ61" s="756">
        <v>55.1</v>
      </c>
      <c r="ER61" s="756">
        <v>55.7</v>
      </c>
      <c r="ES61" s="170">
        <v>60.7</v>
      </c>
      <c r="ET61" s="170">
        <v>60.284380242202026</v>
      </c>
      <c r="EU61" s="170">
        <v>59.843492380544056</v>
      </c>
      <c r="EV61" s="170">
        <v>67.975357114123909</v>
      </c>
      <c r="EW61" s="170">
        <v>70.005583113469484</v>
      </c>
      <c r="EX61" s="756">
        <v>75.48402094069948</v>
      </c>
      <c r="EY61" s="756">
        <v>64.751992188185994</v>
      </c>
      <c r="EZ61" s="756">
        <v>59.53759083180946</v>
      </c>
      <c r="FA61" s="221">
        <v>70.873627992679644</v>
      </c>
      <c r="FB61" s="259">
        <v>75.827472080305554</v>
      </c>
      <c r="FC61" s="171">
        <v>59.615386366942346</v>
      </c>
      <c r="FD61" s="172" t="s">
        <v>260</v>
      </c>
      <c r="FE61" s="172">
        <v>72.976032991756625</v>
      </c>
      <c r="FF61" s="173">
        <v>70.185626130120241</v>
      </c>
      <c r="FG61" s="173">
        <v>70.391398168766528</v>
      </c>
      <c r="FH61" s="173">
        <v>84.339886412442397</v>
      </c>
      <c r="FI61" s="173">
        <v>66.704310164102949</v>
      </c>
      <c r="FJ61" s="173"/>
      <c r="FK61" s="173"/>
      <c r="FL61" s="173"/>
      <c r="FM61" s="173"/>
      <c r="FN61" s="173"/>
      <c r="FO61" s="173"/>
      <c r="FP61" s="173"/>
      <c r="FQ61" s="173"/>
      <c r="FR61" s="173"/>
      <c r="FS61" s="173"/>
      <c r="FT61" s="173"/>
      <c r="FU61" s="173"/>
      <c r="FV61" s="173"/>
      <c r="FW61" s="173"/>
      <c r="FX61" s="173"/>
      <c r="FY61" s="173"/>
      <c r="FZ61" s="173"/>
      <c r="GA61" s="173"/>
      <c r="GB61" s="173"/>
      <c r="GC61" s="173"/>
      <c r="GD61" s="175">
        <v>37.200000000000003</v>
      </c>
      <c r="GE61" s="756">
        <v>37.700000000000003</v>
      </c>
      <c r="GF61" s="756">
        <v>44.2</v>
      </c>
      <c r="GG61" s="756" t="s">
        <v>15</v>
      </c>
      <c r="GH61" s="756">
        <v>47.5</v>
      </c>
      <c r="GI61" s="756" t="s">
        <v>15</v>
      </c>
      <c r="GJ61" s="756" t="s">
        <v>15</v>
      </c>
      <c r="GK61" s="756">
        <v>50.1</v>
      </c>
      <c r="GL61" s="170">
        <v>45.1</v>
      </c>
      <c r="GM61" s="170" t="s">
        <v>15</v>
      </c>
      <c r="GN61" s="170" t="s">
        <v>15</v>
      </c>
      <c r="GO61" s="170" t="s">
        <v>15</v>
      </c>
      <c r="GP61" s="170" t="s">
        <v>15</v>
      </c>
      <c r="GQ61" s="756">
        <v>49.38988559636303</v>
      </c>
      <c r="GR61" s="756" t="s">
        <v>261</v>
      </c>
      <c r="GS61" s="756" t="s">
        <v>261</v>
      </c>
      <c r="GT61" s="221" t="s">
        <v>261</v>
      </c>
      <c r="GU61" s="259" t="s">
        <v>261</v>
      </c>
      <c r="GV61" s="171" t="s">
        <v>261</v>
      </c>
      <c r="GW61" s="172" t="s">
        <v>260</v>
      </c>
      <c r="GX61" s="187" t="s">
        <v>260</v>
      </c>
      <c r="GY61" s="173" t="s">
        <v>16</v>
      </c>
      <c r="GZ61" s="188" t="s">
        <v>16</v>
      </c>
      <c r="HA61" s="173" t="s">
        <v>16</v>
      </c>
      <c r="HB61" s="173" t="s">
        <v>16</v>
      </c>
      <c r="HC61" s="173"/>
      <c r="HD61" s="173"/>
      <c r="HE61" s="173"/>
      <c r="HF61" s="173"/>
      <c r="HG61" s="173"/>
      <c r="HH61" s="173"/>
      <c r="HI61" s="173"/>
      <c r="HJ61" s="173"/>
      <c r="HK61" s="173"/>
      <c r="HL61" s="173"/>
      <c r="HM61" s="173"/>
      <c r="HN61" s="173"/>
      <c r="HO61" s="173"/>
      <c r="HP61" s="173"/>
      <c r="HQ61" s="173"/>
      <c r="HR61" s="173"/>
      <c r="HS61" s="173"/>
      <c r="HT61" s="173"/>
      <c r="HU61" s="173"/>
      <c r="HV61" s="173"/>
      <c r="HZ61" s="185"/>
      <c r="IE61" s="190"/>
      <c r="IG61" s="190"/>
      <c r="IH61" s="190"/>
      <c r="II61" s="190"/>
      <c r="IJ61" s="190"/>
      <c r="IK61" s="190"/>
      <c r="IL61" s="190"/>
      <c r="IM61" s="190"/>
    </row>
    <row r="62" spans="1:265" ht="9.75" customHeight="1">
      <c r="A62" s="147"/>
      <c r="B62" s="124"/>
      <c r="C62" s="124"/>
      <c r="D62" s="147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6"/>
      <c r="U62" s="141"/>
      <c r="V62" s="128"/>
      <c r="W62" s="127"/>
      <c r="X62" s="129"/>
      <c r="Y62" s="130"/>
      <c r="Z62" s="130"/>
      <c r="AA62" s="131"/>
      <c r="AB62" s="131"/>
      <c r="AC62" s="131"/>
      <c r="AD62" s="131"/>
      <c r="AE62" s="146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48"/>
      <c r="AV62" s="125"/>
      <c r="AW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32"/>
      <c r="BL62" s="132"/>
      <c r="BM62" s="133"/>
      <c r="BN62" s="134"/>
      <c r="BO62" s="135"/>
      <c r="BP62" s="136"/>
      <c r="BQ62" s="136"/>
      <c r="BR62" s="137"/>
      <c r="BS62" s="137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N62" s="148"/>
      <c r="CO62" s="125"/>
      <c r="CP62" s="125"/>
      <c r="CQ62" s="125"/>
      <c r="CR62" s="125"/>
      <c r="CS62" s="125"/>
      <c r="CT62" s="125"/>
      <c r="CU62" s="125"/>
      <c r="CV62" s="125"/>
      <c r="CW62" s="138"/>
      <c r="CX62" s="125"/>
      <c r="CY62" s="125"/>
      <c r="CZ62" s="125"/>
      <c r="DA62" s="125"/>
      <c r="DB62" s="125"/>
      <c r="DC62" s="139"/>
      <c r="DD62" s="132"/>
      <c r="DE62" s="140"/>
      <c r="DF62" s="133"/>
      <c r="DG62" s="134"/>
      <c r="DH62" s="135"/>
      <c r="DI62" s="136"/>
      <c r="DJ62" s="136"/>
      <c r="DK62" s="137"/>
      <c r="DL62" s="137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48"/>
      <c r="EH62" s="141"/>
      <c r="EI62" s="141"/>
      <c r="EJ62" s="141"/>
      <c r="EK62" s="141"/>
      <c r="EL62" s="141"/>
      <c r="EM62" s="141"/>
      <c r="EN62" s="141"/>
      <c r="EO62" s="141"/>
      <c r="EP62" s="141"/>
      <c r="EQ62" s="125"/>
      <c r="ER62" s="125"/>
      <c r="ES62" s="125"/>
      <c r="ET62" s="125"/>
      <c r="EU62" s="125"/>
      <c r="EV62" s="132"/>
      <c r="EW62" s="132"/>
      <c r="EX62" s="132"/>
      <c r="EY62" s="133"/>
      <c r="EZ62" s="134"/>
      <c r="FA62" s="135"/>
      <c r="FB62" s="136"/>
      <c r="FC62" s="136"/>
      <c r="FD62" s="137"/>
      <c r="FE62" s="137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48"/>
      <c r="GA62" s="141"/>
      <c r="GB62" s="141"/>
      <c r="GC62" s="141"/>
      <c r="GD62" s="141"/>
      <c r="GE62" s="141"/>
      <c r="GF62" s="141"/>
      <c r="GG62" s="141"/>
      <c r="GH62" s="141"/>
      <c r="GI62" s="141"/>
      <c r="GJ62" s="128"/>
      <c r="GK62" s="128"/>
      <c r="GL62" s="128"/>
      <c r="GM62" s="128"/>
      <c r="GN62" s="128"/>
      <c r="GO62" s="141"/>
      <c r="GP62" s="132"/>
      <c r="GQ62" s="132"/>
      <c r="GR62" s="133"/>
      <c r="GS62" s="134"/>
      <c r="GT62" s="135"/>
      <c r="GU62" s="136"/>
      <c r="GV62" s="142"/>
      <c r="GW62" s="137"/>
      <c r="GX62" s="143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41"/>
      <c r="HT62" s="141"/>
      <c r="HU62" s="141"/>
      <c r="HV62" s="141"/>
      <c r="HW62" s="141"/>
      <c r="HX62" s="141"/>
      <c r="HY62" s="125"/>
      <c r="HZ62" s="125"/>
      <c r="IA62" s="125"/>
      <c r="IB62" s="125"/>
      <c r="IC62" s="125"/>
      <c r="ID62" s="141"/>
      <c r="IE62" s="132"/>
      <c r="IF62" s="132"/>
      <c r="IG62" s="149"/>
      <c r="IH62" s="134"/>
      <c r="II62" s="150"/>
      <c r="IJ62" s="151"/>
      <c r="IK62" s="151"/>
      <c r="IL62" s="152"/>
      <c r="IM62" s="152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</row>
    <row r="63" spans="1:265" s="189" customFormat="1" ht="9.75" customHeight="1">
      <c r="A63" s="248" t="s">
        <v>269</v>
      </c>
      <c r="B63" s="164"/>
      <c r="C63" s="164"/>
      <c r="D63" s="248"/>
      <c r="E63" s="166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8"/>
      <c r="U63" s="186"/>
      <c r="V63" s="170"/>
      <c r="W63" s="169"/>
      <c r="X63" s="171"/>
      <c r="Y63" s="172"/>
      <c r="Z63" s="172"/>
      <c r="AA63" s="173"/>
      <c r="AB63" s="173"/>
      <c r="AC63" s="173"/>
      <c r="AD63" s="173"/>
      <c r="AE63" s="247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249"/>
      <c r="AV63" s="167"/>
      <c r="AW63" s="167"/>
      <c r="AX63" s="22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76"/>
      <c r="BL63" s="176"/>
      <c r="BM63" s="177"/>
      <c r="BN63" s="178"/>
      <c r="BO63" s="179"/>
      <c r="BP63" s="180"/>
      <c r="BQ63" s="180"/>
      <c r="BR63" s="181"/>
      <c r="BS63" s="181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227"/>
      <c r="CL63" s="227"/>
      <c r="CM63" s="227"/>
      <c r="CN63" s="249"/>
      <c r="CO63" s="167"/>
      <c r="CP63" s="167"/>
      <c r="CQ63" s="167"/>
      <c r="CR63" s="167"/>
      <c r="CS63" s="167"/>
      <c r="CT63" s="167"/>
      <c r="CU63" s="167"/>
      <c r="CV63" s="167"/>
      <c r="CW63" s="182"/>
      <c r="CX63" s="167"/>
      <c r="CY63" s="167"/>
      <c r="CZ63" s="167"/>
      <c r="DA63" s="167"/>
      <c r="DB63" s="167"/>
      <c r="DC63" s="183"/>
      <c r="DD63" s="176"/>
      <c r="DE63" s="184"/>
      <c r="DF63" s="177"/>
      <c r="DG63" s="178"/>
      <c r="DH63" s="179"/>
      <c r="DI63" s="180"/>
      <c r="DJ63" s="180"/>
      <c r="DK63" s="181"/>
      <c r="DL63" s="181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249"/>
      <c r="EH63" s="186"/>
      <c r="EI63" s="756"/>
      <c r="EJ63" s="186"/>
      <c r="EK63" s="186"/>
      <c r="EL63" s="186"/>
      <c r="EM63" s="186"/>
      <c r="EN63" s="186"/>
      <c r="EO63" s="186"/>
      <c r="EP63" s="186"/>
      <c r="EQ63" s="167"/>
      <c r="ER63" s="167"/>
      <c r="ES63" s="167"/>
      <c r="ET63" s="167"/>
      <c r="EU63" s="167"/>
      <c r="EV63" s="176"/>
      <c r="EW63" s="176"/>
      <c r="EX63" s="176"/>
      <c r="EY63" s="177"/>
      <c r="EZ63" s="178"/>
      <c r="FA63" s="179"/>
      <c r="FB63" s="180"/>
      <c r="FC63" s="180"/>
      <c r="FD63" s="181"/>
      <c r="FE63" s="181"/>
      <c r="FF63" s="173"/>
      <c r="FG63" s="173"/>
      <c r="FH63" s="173"/>
      <c r="FI63" s="173"/>
      <c r="FJ63" s="173"/>
      <c r="FK63" s="173"/>
      <c r="FL63" s="173"/>
      <c r="FM63" s="173"/>
      <c r="FN63" s="173"/>
      <c r="FO63" s="173"/>
      <c r="FP63" s="173"/>
      <c r="FQ63" s="173"/>
      <c r="FR63" s="173"/>
      <c r="FS63" s="173"/>
      <c r="FT63" s="173"/>
      <c r="FU63" s="173"/>
      <c r="FV63" s="173"/>
      <c r="FW63" s="173"/>
      <c r="FX63" s="173"/>
      <c r="FY63" s="173"/>
      <c r="FZ63" s="249"/>
      <c r="GA63" s="186"/>
      <c r="GB63" s="756"/>
      <c r="GC63" s="186"/>
      <c r="GD63" s="186"/>
      <c r="GE63" s="186"/>
      <c r="GF63" s="186"/>
      <c r="GG63" s="186"/>
      <c r="GH63" s="186"/>
      <c r="GI63" s="186"/>
      <c r="GJ63" s="170"/>
      <c r="GK63" s="170"/>
      <c r="GL63" s="170"/>
      <c r="GM63" s="170"/>
      <c r="GN63" s="170"/>
      <c r="GO63" s="186"/>
      <c r="GP63" s="176"/>
      <c r="GQ63" s="176"/>
      <c r="GR63" s="177"/>
      <c r="GS63" s="178"/>
      <c r="GT63" s="179"/>
      <c r="GU63" s="180"/>
      <c r="GV63" s="187"/>
      <c r="GW63" s="181"/>
      <c r="GX63" s="188"/>
      <c r="GY63" s="173"/>
      <c r="GZ63" s="173"/>
      <c r="HA63" s="173"/>
      <c r="HB63" s="173"/>
      <c r="HC63" s="173"/>
      <c r="HD63" s="173"/>
      <c r="HE63" s="173"/>
      <c r="HF63" s="173"/>
      <c r="HG63" s="173"/>
      <c r="HH63" s="173"/>
      <c r="HI63" s="173"/>
      <c r="HJ63" s="173"/>
      <c r="HK63" s="173"/>
      <c r="HL63" s="173"/>
      <c r="HM63" s="173"/>
      <c r="HN63" s="173"/>
      <c r="HO63" s="173"/>
      <c r="HP63" s="173"/>
      <c r="HQ63" s="173"/>
      <c r="HR63" s="173"/>
      <c r="HS63" s="186"/>
      <c r="HT63" s="186"/>
      <c r="HU63" s="756"/>
      <c r="HV63" s="186"/>
      <c r="HW63" s="186"/>
      <c r="HX63" s="186"/>
      <c r="HY63" s="167"/>
      <c r="HZ63" s="167"/>
      <c r="IA63" s="167"/>
      <c r="IB63" s="167"/>
      <c r="IC63" s="167"/>
      <c r="ID63" s="186"/>
      <c r="IE63" s="176"/>
      <c r="IF63" s="176"/>
      <c r="IG63" s="250"/>
      <c r="IH63" s="178"/>
      <c r="II63" s="251"/>
      <c r="IJ63" s="252"/>
      <c r="IK63" s="252"/>
      <c r="IL63" s="253"/>
      <c r="IM63" s="253"/>
      <c r="IN63" s="173"/>
      <c r="IO63" s="173"/>
      <c r="IP63" s="173"/>
      <c r="IQ63" s="173"/>
      <c r="IR63" s="173"/>
      <c r="IS63" s="173"/>
      <c r="IT63" s="173"/>
      <c r="IU63" s="173"/>
      <c r="IV63" s="173"/>
      <c r="IW63" s="173"/>
      <c r="IX63" s="173"/>
      <c r="IY63" s="173"/>
      <c r="IZ63" s="173"/>
      <c r="JA63" s="173"/>
      <c r="JB63" s="173"/>
      <c r="JC63" s="173"/>
      <c r="JD63" s="173"/>
      <c r="JE63" s="173"/>
    </row>
    <row r="64" spans="1:265" s="189" customFormat="1" ht="9.75" customHeight="1">
      <c r="A64" s="254" t="s">
        <v>605</v>
      </c>
      <c r="B64" s="164"/>
      <c r="C64" s="164"/>
      <c r="D64" s="248"/>
      <c r="E64" s="166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8"/>
      <c r="U64" s="186"/>
      <c r="V64" s="170"/>
      <c r="W64" s="169"/>
      <c r="X64" s="171"/>
      <c r="Y64" s="172"/>
      <c r="Z64" s="172"/>
      <c r="AA64" s="173"/>
      <c r="AB64" s="173"/>
      <c r="AC64" s="173"/>
      <c r="AD64" s="173"/>
      <c r="AE64" s="247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249"/>
      <c r="AV64" s="167"/>
      <c r="AW64" s="167"/>
      <c r="AX64" s="22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76"/>
      <c r="BL64" s="176"/>
      <c r="BM64" s="177"/>
      <c r="BN64" s="178"/>
      <c r="BO64" s="179"/>
      <c r="BP64" s="180"/>
      <c r="BQ64" s="180"/>
      <c r="BR64" s="181"/>
      <c r="BS64" s="181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227"/>
      <c r="CL64" s="227"/>
      <c r="CM64" s="227"/>
      <c r="CN64" s="249"/>
      <c r="CO64" s="167"/>
      <c r="CP64" s="167"/>
      <c r="CQ64" s="167"/>
      <c r="CR64" s="167"/>
      <c r="CS64" s="167"/>
      <c r="CT64" s="167"/>
      <c r="CU64" s="167"/>
      <c r="CV64" s="167"/>
      <c r="CW64" s="182"/>
      <c r="CX64" s="167"/>
      <c r="CY64" s="167"/>
      <c r="CZ64" s="167"/>
      <c r="DA64" s="167"/>
      <c r="DB64" s="167"/>
      <c r="DC64" s="183"/>
      <c r="DD64" s="176"/>
      <c r="DE64" s="184"/>
      <c r="DF64" s="177"/>
      <c r="DG64" s="178"/>
      <c r="DH64" s="179"/>
      <c r="DI64" s="180"/>
      <c r="DJ64" s="180"/>
      <c r="DK64" s="181"/>
      <c r="DL64" s="181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249"/>
      <c r="EH64" s="186"/>
      <c r="EI64" s="756"/>
      <c r="EJ64" s="186"/>
      <c r="EK64" s="186"/>
      <c r="EL64" s="186"/>
      <c r="EM64" s="186"/>
      <c r="EN64" s="186"/>
      <c r="EO64" s="186"/>
      <c r="EP64" s="186"/>
      <c r="EQ64" s="167"/>
      <c r="ER64" s="167"/>
      <c r="ES64" s="167"/>
      <c r="ET64" s="167"/>
      <c r="EU64" s="167"/>
      <c r="EV64" s="176"/>
      <c r="EW64" s="176"/>
      <c r="EX64" s="176"/>
      <c r="EY64" s="177"/>
      <c r="EZ64" s="178"/>
      <c r="FA64" s="179"/>
      <c r="FB64" s="180"/>
      <c r="FC64" s="180"/>
      <c r="FD64" s="181"/>
      <c r="FE64" s="181"/>
      <c r="FF64" s="173"/>
      <c r="FG64" s="173"/>
      <c r="FH64" s="173"/>
      <c r="FI64" s="173"/>
      <c r="FJ64" s="173"/>
      <c r="FK64" s="173"/>
      <c r="FL64" s="173"/>
      <c r="FM64" s="173"/>
      <c r="FN64" s="173"/>
      <c r="FO64" s="173"/>
      <c r="FP64" s="173"/>
      <c r="FQ64" s="173"/>
      <c r="FR64" s="173"/>
      <c r="FS64" s="173"/>
      <c r="FT64" s="173"/>
      <c r="FU64" s="173"/>
      <c r="FV64" s="173"/>
      <c r="FW64" s="173"/>
      <c r="FX64" s="173"/>
      <c r="FY64" s="173"/>
      <c r="FZ64" s="249"/>
      <c r="GA64" s="186"/>
      <c r="GB64" s="756"/>
      <c r="GC64" s="186"/>
      <c r="GD64" s="186"/>
      <c r="GE64" s="186"/>
      <c r="GF64" s="186"/>
      <c r="GG64" s="186"/>
      <c r="GH64" s="186"/>
      <c r="GI64" s="186"/>
      <c r="GJ64" s="170"/>
      <c r="GK64" s="170"/>
      <c r="GL64" s="170"/>
      <c r="GM64" s="170"/>
      <c r="GN64" s="170"/>
      <c r="GO64" s="186"/>
      <c r="GP64" s="176"/>
      <c r="GQ64" s="176"/>
      <c r="GR64" s="177"/>
      <c r="GS64" s="178"/>
      <c r="GT64" s="179"/>
      <c r="GU64" s="180"/>
      <c r="GV64" s="187"/>
      <c r="GW64" s="181"/>
      <c r="GX64" s="188"/>
      <c r="GY64" s="173"/>
      <c r="GZ64" s="173"/>
      <c r="HA64" s="173"/>
      <c r="HB64" s="173"/>
      <c r="HC64" s="173"/>
      <c r="HD64" s="173"/>
      <c r="HE64" s="173"/>
      <c r="HF64" s="173"/>
      <c r="HG64" s="173"/>
      <c r="HH64" s="173"/>
      <c r="HI64" s="173"/>
      <c r="HJ64" s="173"/>
      <c r="HK64" s="173"/>
      <c r="HL64" s="173"/>
      <c r="HM64" s="173"/>
      <c r="HN64" s="173"/>
      <c r="HO64" s="173"/>
      <c r="HP64" s="173"/>
      <c r="HQ64" s="173"/>
      <c r="HR64" s="173"/>
      <c r="HS64" s="186"/>
      <c r="HT64" s="186"/>
      <c r="HU64" s="756"/>
      <c r="HV64" s="186"/>
      <c r="HW64" s="186"/>
      <c r="HX64" s="186"/>
      <c r="HY64" s="167"/>
      <c r="HZ64" s="167"/>
      <c r="IA64" s="167"/>
      <c r="IB64" s="167"/>
      <c r="IC64" s="167"/>
      <c r="ID64" s="186"/>
      <c r="IE64" s="176"/>
      <c r="IF64" s="176"/>
      <c r="IG64" s="250"/>
      <c r="IH64" s="178"/>
      <c r="II64" s="251"/>
      <c r="IJ64" s="252"/>
      <c r="IK64" s="252"/>
      <c r="IL64" s="253"/>
      <c r="IM64" s="253"/>
      <c r="IN64" s="173"/>
      <c r="IO64" s="173"/>
      <c r="IP64" s="173"/>
      <c r="IQ64" s="173"/>
      <c r="IR64" s="173"/>
      <c r="IS64" s="173"/>
      <c r="IT64" s="173"/>
      <c r="IU64" s="173"/>
      <c r="IV64" s="173"/>
      <c r="IW64" s="173"/>
      <c r="IX64" s="173"/>
      <c r="IY64" s="173"/>
      <c r="IZ64" s="173"/>
      <c r="JA64" s="173"/>
      <c r="JB64" s="173"/>
      <c r="JC64" s="173"/>
      <c r="JD64" s="173"/>
      <c r="JE64" s="173"/>
    </row>
    <row r="65" spans="1:265" s="189" customFormat="1" ht="9.75" customHeight="1">
      <c r="A65" s="255" t="s">
        <v>270</v>
      </c>
      <c r="B65" s="164"/>
      <c r="C65" s="164"/>
      <c r="D65" s="248"/>
      <c r="E65" s="166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8"/>
      <c r="U65" s="186"/>
      <c r="V65" s="170"/>
      <c r="W65" s="169"/>
      <c r="X65" s="171"/>
      <c r="Y65" s="172"/>
      <c r="Z65" s="172"/>
      <c r="AA65" s="173"/>
      <c r="AB65" s="173"/>
      <c r="AC65" s="173"/>
      <c r="AD65" s="173"/>
      <c r="AE65" s="247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249"/>
      <c r="AV65" s="167"/>
      <c r="AW65" s="167"/>
      <c r="AX65" s="22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76"/>
      <c r="BL65" s="176"/>
      <c r="BM65" s="177"/>
      <c r="BN65" s="178"/>
      <c r="BO65" s="179"/>
      <c r="BP65" s="180"/>
      <c r="BQ65" s="180"/>
      <c r="BR65" s="181"/>
      <c r="BS65" s="181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227"/>
      <c r="CL65" s="227"/>
      <c r="CM65" s="227"/>
      <c r="CN65" s="249"/>
      <c r="CO65" s="167"/>
      <c r="CP65" s="167"/>
      <c r="CQ65" s="167"/>
      <c r="CR65" s="167"/>
      <c r="CS65" s="167"/>
      <c r="CT65" s="167"/>
      <c r="CU65" s="167"/>
      <c r="CV65" s="167"/>
      <c r="CW65" s="182"/>
      <c r="CX65" s="167"/>
      <c r="CY65" s="167"/>
      <c r="CZ65" s="167"/>
      <c r="DA65" s="167"/>
      <c r="DB65" s="167"/>
      <c r="DC65" s="183"/>
      <c r="DD65" s="176"/>
      <c r="DE65" s="184"/>
      <c r="DF65" s="177"/>
      <c r="DG65" s="178"/>
      <c r="DH65" s="179"/>
      <c r="DI65" s="180"/>
      <c r="DJ65" s="180"/>
      <c r="DK65" s="181"/>
      <c r="DL65" s="181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249"/>
      <c r="EH65" s="186"/>
      <c r="EI65" s="756"/>
      <c r="EJ65" s="186"/>
      <c r="EK65" s="186"/>
      <c r="EL65" s="186"/>
      <c r="EM65" s="186"/>
      <c r="EN65" s="186"/>
      <c r="EO65" s="186"/>
      <c r="EP65" s="186"/>
      <c r="EQ65" s="167"/>
      <c r="ER65" s="167"/>
      <c r="ES65" s="167"/>
      <c r="ET65" s="167"/>
      <c r="EU65" s="167"/>
      <c r="EV65" s="176"/>
      <c r="EW65" s="176"/>
      <c r="EX65" s="176"/>
      <c r="EY65" s="177"/>
      <c r="EZ65" s="178"/>
      <c r="FA65" s="179"/>
      <c r="FB65" s="180"/>
      <c r="FC65" s="180"/>
      <c r="FD65" s="181"/>
      <c r="FE65" s="181"/>
      <c r="FF65" s="173"/>
      <c r="FG65" s="173"/>
      <c r="FH65" s="173"/>
      <c r="FI65" s="173"/>
      <c r="FJ65" s="173"/>
      <c r="FK65" s="173"/>
      <c r="FL65" s="173"/>
      <c r="FM65" s="173"/>
      <c r="FN65" s="173"/>
      <c r="FO65" s="173"/>
      <c r="FP65" s="173"/>
      <c r="FQ65" s="173"/>
      <c r="FR65" s="173"/>
      <c r="FS65" s="173"/>
      <c r="FT65" s="173"/>
      <c r="FU65" s="173"/>
      <c r="FV65" s="173"/>
      <c r="FW65" s="173"/>
      <c r="FX65" s="173"/>
      <c r="FY65" s="173"/>
      <c r="FZ65" s="249"/>
      <c r="GA65" s="186"/>
      <c r="GB65" s="756"/>
      <c r="GC65" s="186"/>
      <c r="GD65" s="186"/>
      <c r="GE65" s="186"/>
      <c r="GF65" s="186"/>
      <c r="GG65" s="186"/>
      <c r="GH65" s="186"/>
      <c r="GI65" s="186"/>
      <c r="GJ65" s="170"/>
      <c r="GK65" s="170"/>
      <c r="GL65" s="170"/>
      <c r="GM65" s="170"/>
      <c r="GN65" s="170"/>
      <c r="GO65" s="186"/>
      <c r="GP65" s="176"/>
      <c r="GQ65" s="176"/>
      <c r="GR65" s="177"/>
      <c r="GS65" s="178"/>
      <c r="GT65" s="179"/>
      <c r="GU65" s="180"/>
      <c r="GV65" s="187"/>
      <c r="GW65" s="181"/>
      <c r="GX65" s="188"/>
      <c r="GY65" s="173"/>
      <c r="GZ65" s="173"/>
      <c r="HA65" s="173"/>
      <c r="HB65" s="173"/>
      <c r="HC65" s="173"/>
      <c r="HD65" s="173"/>
      <c r="HE65" s="173"/>
      <c r="HF65" s="173"/>
      <c r="HG65" s="173"/>
      <c r="HH65" s="173"/>
      <c r="HI65" s="173"/>
      <c r="HJ65" s="173"/>
      <c r="HK65" s="173"/>
      <c r="HL65" s="173"/>
      <c r="HM65" s="173"/>
      <c r="HN65" s="173"/>
      <c r="HO65" s="173"/>
      <c r="HP65" s="173"/>
      <c r="HQ65" s="173"/>
      <c r="HR65" s="173"/>
      <c r="HS65" s="186"/>
      <c r="HT65" s="186"/>
      <c r="HU65" s="756"/>
      <c r="HV65" s="186"/>
      <c r="HW65" s="186"/>
      <c r="HX65" s="186"/>
      <c r="HY65" s="167"/>
      <c r="HZ65" s="167"/>
      <c r="IA65" s="167"/>
      <c r="IB65" s="167"/>
      <c r="IC65" s="167"/>
      <c r="ID65" s="186"/>
      <c r="IE65" s="176"/>
      <c r="IF65" s="176"/>
      <c r="IG65" s="250"/>
      <c r="IH65" s="178"/>
      <c r="II65" s="251"/>
      <c r="IJ65" s="252"/>
      <c r="IK65" s="252"/>
      <c r="IL65" s="253"/>
      <c r="IM65" s="253"/>
      <c r="IN65" s="173"/>
      <c r="IO65" s="173"/>
      <c r="IP65" s="173"/>
      <c r="IQ65" s="173"/>
      <c r="IR65" s="173"/>
      <c r="IS65" s="173"/>
      <c r="IT65" s="173"/>
      <c r="IU65" s="173"/>
      <c r="IV65" s="173"/>
      <c r="IW65" s="173"/>
      <c r="IX65" s="173"/>
      <c r="IY65" s="173"/>
      <c r="IZ65" s="173"/>
      <c r="JA65" s="173"/>
      <c r="JB65" s="173"/>
      <c r="JC65" s="173"/>
      <c r="JD65" s="173"/>
      <c r="JE65" s="173"/>
    </row>
    <row r="66" spans="1:265" s="189" customFormat="1" ht="9.75" customHeight="1">
      <c r="A66" s="166" t="s">
        <v>602</v>
      </c>
      <c r="B66" s="164"/>
      <c r="C66" s="164"/>
      <c r="D66" s="248"/>
      <c r="E66" s="166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8"/>
      <c r="U66" s="186"/>
      <c r="V66" s="170"/>
      <c r="W66" s="169"/>
      <c r="X66" s="171"/>
      <c r="Y66" s="172"/>
      <c r="Z66" s="172"/>
      <c r="AA66" s="173"/>
      <c r="AB66" s="173"/>
      <c r="AC66" s="173"/>
      <c r="AD66" s="173"/>
      <c r="AE66" s="247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249"/>
      <c r="AV66" s="167"/>
      <c r="AW66" s="167"/>
      <c r="AX66" s="22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76"/>
      <c r="BL66" s="176"/>
      <c r="BM66" s="177"/>
      <c r="BN66" s="178"/>
      <c r="BO66" s="179"/>
      <c r="BP66" s="180"/>
      <c r="BQ66" s="180"/>
      <c r="BR66" s="181"/>
      <c r="BS66" s="181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227"/>
      <c r="CL66" s="227"/>
      <c r="CM66" s="227"/>
      <c r="CN66" s="249"/>
      <c r="CO66" s="167"/>
      <c r="CP66" s="167"/>
      <c r="CQ66" s="167"/>
      <c r="CR66" s="167"/>
      <c r="CS66" s="167"/>
      <c r="CT66" s="167"/>
      <c r="CU66" s="167"/>
      <c r="CV66" s="167"/>
      <c r="CW66" s="182"/>
      <c r="CX66" s="167"/>
      <c r="CY66" s="167"/>
      <c r="CZ66" s="167"/>
      <c r="DA66" s="167"/>
      <c r="DB66" s="167"/>
      <c r="DC66" s="183"/>
      <c r="DD66" s="176"/>
      <c r="DE66" s="184"/>
      <c r="DF66" s="177"/>
      <c r="DG66" s="178"/>
      <c r="DH66" s="179"/>
      <c r="DI66" s="180"/>
      <c r="DJ66" s="180"/>
      <c r="DK66" s="181"/>
      <c r="DL66" s="181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249"/>
      <c r="EH66" s="186"/>
      <c r="EI66" s="756"/>
      <c r="EJ66" s="186"/>
      <c r="EK66" s="186"/>
      <c r="EL66" s="186"/>
      <c r="EM66" s="186"/>
      <c r="EN66" s="186"/>
      <c r="EO66" s="186"/>
      <c r="EP66" s="186"/>
      <c r="EQ66" s="167"/>
      <c r="ER66" s="167"/>
      <c r="ES66" s="167"/>
      <c r="ET66" s="167"/>
      <c r="EU66" s="167"/>
      <c r="EV66" s="176"/>
      <c r="EW66" s="176"/>
      <c r="EX66" s="176"/>
      <c r="EY66" s="177"/>
      <c r="EZ66" s="178"/>
      <c r="FA66" s="179"/>
      <c r="FB66" s="180"/>
      <c r="FC66" s="180"/>
      <c r="FD66" s="181"/>
      <c r="FE66" s="181"/>
      <c r="FF66" s="173"/>
      <c r="FG66" s="173"/>
      <c r="FH66" s="173"/>
      <c r="FI66" s="173"/>
      <c r="FJ66" s="173"/>
      <c r="FK66" s="173"/>
      <c r="FL66" s="173"/>
      <c r="FM66" s="173"/>
      <c r="FN66" s="173"/>
      <c r="FO66" s="173"/>
      <c r="FP66" s="173"/>
      <c r="FQ66" s="173"/>
      <c r="FR66" s="173"/>
      <c r="FS66" s="173"/>
      <c r="FT66" s="173"/>
      <c r="FU66" s="173"/>
      <c r="FV66" s="173"/>
      <c r="FW66" s="173"/>
      <c r="FX66" s="173"/>
      <c r="FY66" s="173"/>
      <c r="FZ66" s="249"/>
      <c r="GA66" s="186"/>
      <c r="GB66" s="756"/>
      <c r="GC66" s="186"/>
      <c r="GD66" s="186"/>
      <c r="GE66" s="186"/>
      <c r="GF66" s="186"/>
      <c r="GG66" s="186"/>
      <c r="GH66" s="186"/>
      <c r="GI66" s="186"/>
      <c r="GJ66" s="170"/>
      <c r="GK66" s="170"/>
      <c r="GL66" s="170"/>
      <c r="GM66" s="170"/>
      <c r="GN66" s="170"/>
      <c r="GO66" s="186"/>
      <c r="GP66" s="176"/>
      <c r="GQ66" s="176"/>
      <c r="GR66" s="177"/>
      <c r="GS66" s="178"/>
      <c r="GT66" s="179"/>
      <c r="GU66" s="180"/>
      <c r="GV66" s="187"/>
      <c r="GW66" s="181"/>
      <c r="GX66" s="188"/>
      <c r="GY66" s="173"/>
      <c r="GZ66" s="173"/>
      <c r="HA66" s="173"/>
      <c r="HB66" s="173"/>
      <c r="HC66" s="173"/>
      <c r="HD66" s="173"/>
      <c r="HE66" s="173"/>
      <c r="HF66" s="173"/>
      <c r="HG66" s="173"/>
      <c r="HH66" s="173"/>
      <c r="HI66" s="173"/>
      <c r="HJ66" s="173"/>
      <c r="HK66" s="173"/>
      <c r="HL66" s="173"/>
      <c r="HM66" s="173"/>
      <c r="HN66" s="173"/>
      <c r="HO66" s="173"/>
      <c r="HP66" s="173"/>
      <c r="HQ66" s="173"/>
      <c r="HR66" s="173"/>
      <c r="HS66" s="186"/>
      <c r="HT66" s="186"/>
      <c r="HU66" s="756"/>
      <c r="HV66" s="186"/>
      <c r="HW66" s="186"/>
      <c r="HX66" s="186"/>
      <c r="HY66" s="167"/>
      <c r="HZ66" s="167"/>
      <c r="IA66" s="167"/>
      <c r="IB66" s="167"/>
      <c r="IC66" s="167"/>
      <c r="ID66" s="186"/>
      <c r="IE66" s="176"/>
      <c r="IF66" s="176"/>
      <c r="IG66" s="250"/>
      <c r="IH66" s="178"/>
      <c r="II66" s="251"/>
      <c r="IJ66" s="252"/>
      <c r="IK66" s="252"/>
      <c r="IL66" s="253"/>
      <c r="IM66" s="253"/>
      <c r="IN66" s="173"/>
      <c r="IO66" s="173"/>
      <c r="IP66" s="173"/>
      <c r="IQ66" s="173"/>
      <c r="IR66" s="173"/>
      <c r="IS66" s="173"/>
      <c r="IT66" s="173"/>
      <c r="IU66" s="173"/>
      <c r="IV66" s="173"/>
      <c r="IW66" s="173"/>
      <c r="IX66" s="173"/>
      <c r="IY66" s="173"/>
      <c r="IZ66" s="173"/>
      <c r="JA66" s="173"/>
      <c r="JB66" s="173"/>
      <c r="JC66" s="173"/>
      <c r="JD66" s="173"/>
      <c r="JE66" s="173"/>
    </row>
    <row r="67" spans="1:265" s="189" customFormat="1" ht="9.75" customHeight="1">
      <c r="A67" s="166" t="s">
        <v>267</v>
      </c>
      <c r="B67" s="256"/>
      <c r="C67" s="25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85"/>
      <c r="O67" s="185"/>
      <c r="P67" s="185"/>
      <c r="Q67" s="185"/>
      <c r="R67" s="185"/>
      <c r="S67" s="185"/>
      <c r="T67" s="185"/>
      <c r="U67" s="223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V67" s="257"/>
      <c r="AW67" s="257"/>
      <c r="AX67" s="227"/>
      <c r="AY67" s="257"/>
      <c r="AZ67" s="257"/>
      <c r="BA67" s="257"/>
      <c r="BB67" s="257"/>
      <c r="BC67" s="257"/>
      <c r="BD67" s="257"/>
      <c r="BE67" s="257"/>
      <c r="BF67" s="257"/>
      <c r="BG67" s="257"/>
      <c r="BH67" s="257"/>
      <c r="BI67" s="257"/>
      <c r="BJ67" s="257"/>
      <c r="BK67" s="257"/>
      <c r="BL67" s="257"/>
      <c r="BM67" s="257"/>
      <c r="BN67" s="257"/>
      <c r="BO67" s="257"/>
      <c r="BP67" s="257"/>
      <c r="BQ67" s="257"/>
      <c r="BR67" s="257"/>
      <c r="BS67" s="257"/>
      <c r="BT67" s="257"/>
      <c r="BU67" s="257"/>
      <c r="BV67" s="257"/>
      <c r="BW67" s="257"/>
      <c r="BX67" s="257"/>
      <c r="BY67" s="257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27"/>
      <c r="CL67" s="227"/>
      <c r="CM67" s="22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H67" s="257"/>
      <c r="EI67" s="257"/>
      <c r="EJ67" s="257"/>
      <c r="EK67" s="257"/>
      <c r="EL67" s="257"/>
      <c r="EM67" s="257"/>
      <c r="EN67" s="257"/>
      <c r="EO67" s="257"/>
      <c r="EP67" s="257"/>
      <c r="EQ67" s="257"/>
      <c r="ER67" s="257"/>
      <c r="ES67" s="257"/>
      <c r="ET67" s="257"/>
      <c r="EU67" s="257"/>
      <c r="EV67" s="257"/>
      <c r="EW67" s="257"/>
      <c r="EX67" s="257"/>
      <c r="EY67" s="257"/>
      <c r="EZ67" s="257"/>
      <c r="FA67" s="257"/>
      <c r="FB67" s="257"/>
      <c r="FC67" s="257"/>
      <c r="FD67" s="257"/>
      <c r="FE67" s="257"/>
      <c r="FF67" s="257"/>
      <c r="FG67" s="257"/>
      <c r="FH67" s="257"/>
      <c r="FI67" s="257"/>
      <c r="FJ67" s="257"/>
      <c r="FK67" s="257"/>
      <c r="FL67" s="257"/>
      <c r="FM67" s="257"/>
      <c r="FN67" s="257"/>
      <c r="FO67" s="257"/>
      <c r="FP67" s="257"/>
      <c r="FQ67" s="257"/>
      <c r="FR67" s="257"/>
      <c r="FS67" s="257"/>
      <c r="FT67" s="257"/>
      <c r="FU67" s="257"/>
      <c r="FV67" s="257"/>
      <c r="FW67" s="257"/>
      <c r="FX67" s="257"/>
      <c r="FY67" s="257"/>
      <c r="GA67" s="257"/>
      <c r="GB67" s="257"/>
      <c r="GC67" s="257"/>
      <c r="GD67" s="257"/>
      <c r="GE67" s="257"/>
      <c r="GF67" s="257"/>
      <c r="GG67" s="257"/>
      <c r="GH67" s="257"/>
      <c r="GI67" s="257"/>
      <c r="GJ67" s="257"/>
      <c r="GK67" s="257"/>
      <c r="GL67" s="257"/>
      <c r="GM67" s="257"/>
      <c r="GN67" s="257"/>
      <c r="GO67" s="257"/>
      <c r="GP67" s="257"/>
      <c r="GQ67" s="257"/>
      <c r="GR67" s="257"/>
      <c r="GS67" s="257"/>
      <c r="GT67" s="257"/>
      <c r="GU67" s="257"/>
      <c r="GV67" s="257"/>
      <c r="GW67" s="257"/>
      <c r="GX67" s="257"/>
      <c r="GY67" s="257"/>
      <c r="GZ67" s="257"/>
      <c r="HA67" s="257"/>
      <c r="HB67" s="257"/>
      <c r="HC67" s="257"/>
      <c r="HD67" s="257"/>
      <c r="HE67" s="257"/>
      <c r="HF67" s="257"/>
      <c r="HG67" s="257"/>
      <c r="HH67" s="257"/>
      <c r="HI67" s="257"/>
      <c r="HJ67" s="257"/>
      <c r="HK67" s="257"/>
      <c r="HL67" s="257"/>
      <c r="HM67" s="257"/>
      <c r="HN67" s="257"/>
      <c r="HO67" s="257"/>
      <c r="HP67" s="257"/>
      <c r="HQ67" s="257"/>
      <c r="HR67" s="257"/>
      <c r="HS67" s="257"/>
      <c r="HT67" s="257"/>
      <c r="HU67" s="257"/>
      <c r="HV67" s="257"/>
      <c r="HW67" s="257"/>
      <c r="HX67" s="257"/>
      <c r="HY67" s="257"/>
      <c r="HZ67" s="257"/>
      <c r="IA67" s="257"/>
      <c r="IB67" s="257"/>
      <c r="IC67" s="257"/>
      <c r="ID67" s="257"/>
      <c r="IE67" s="257"/>
      <c r="IF67" s="257"/>
      <c r="IG67" s="257"/>
      <c r="IH67" s="257"/>
      <c r="II67" s="257"/>
      <c r="IJ67" s="257"/>
      <c r="IK67" s="257"/>
      <c r="IL67" s="257"/>
      <c r="IM67" s="257"/>
      <c r="IN67" s="257"/>
      <c r="IO67" s="257"/>
      <c r="IP67" s="257"/>
      <c r="IQ67" s="257"/>
      <c r="IR67" s="257"/>
      <c r="IS67" s="257"/>
      <c r="IT67" s="257"/>
      <c r="IU67" s="257"/>
      <c r="IV67" s="257"/>
      <c r="IW67" s="257"/>
      <c r="IX67" s="257"/>
      <c r="IY67" s="257"/>
      <c r="IZ67" s="257"/>
      <c r="JA67" s="257"/>
      <c r="JB67" s="257"/>
      <c r="JC67" s="257"/>
      <c r="JD67" s="257"/>
      <c r="JE67" s="257"/>
    </row>
    <row r="68" spans="1:265" ht="9.75" customHeight="1">
      <c r="A68" s="166" t="s">
        <v>690</v>
      </c>
    </row>
    <row r="70" spans="1:265" s="773" customFormat="1" ht="26.25" customHeight="1">
      <c r="A70" s="781" t="s">
        <v>181</v>
      </c>
      <c r="B70" s="763" t="s">
        <v>259</v>
      </c>
      <c r="C70" s="763"/>
      <c r="D70" s="764"/>
      <c r="E70" s="765"/>
      <c r="F70" s="319" t="s">
        <v>2</v>
      </c>
      <c r="G70" s="319" t="s">
        <v>2</v>
      </c>
      <c r="H70" s="319" t="s">
        <v>2</v>
      </c>
      <c r="I70" s="319" t="s">
        <v>2</v>
      </c>
      <c r="J70" s="319" t="s">
        <v>2</v>
      </c>
      <c r="K70" s="319" t="s">
        <v>2</v>
      </c>
      <c r="L70" s="319" t="s">
        <v>2</v>
      </c>
      <c r="M70" s="319" t="s">
        <v>2</v>
      </c>
      <c r="N70" s="319" t="s">
        <v>2</v>
      </c>
      <c r="O70" s="319" t="s">
        <v>2</v>
      </c>
      <c r="P70" s="319" t="s">
        <v>2</v>
      </c>
      <c r="Q70" s="319" t="s">
        <v>2</v>
      </c>
      <c r="R70" s="319" t="s">
        <v>2</v>
      </c>
      <c r="S70" s="319" t="s">
        <v>2</v>
      </c>
      <c r="T70" s="319" t="s">
        <v>2</v>
      </c>
      <c r="U70" s="319" t="s">
        <v>2</v>
      </c>
      <c r="V70" s="319" t="s">
        <v>2</v>
      </c>
      <c r="W70" s="319" t="s">
        <v>2</v>
      </c>
      <c r="X70" s="319" t="s">
        <v>2</v>
      </c>
      <c r="Y70" s="319" t="s">
        <v>2</v>
      </c>
      <c r="Z70" s="319" t="s">
        <v>2</v>
      </c>
      <c r="AA70" s="319" t="s">
        <v>2</v>
      </c>
      <c r="AB70" s="319" t="s">
        <v>2</v>
      </c>
      <c r="AC70" s="319" t="s">
        <v>2</v>
      </c>
      <c r="AD70" s="319" t="s">
        <v>2</v>
      </c>
      <c r="AE70" s="319" t="s">
        <v>2</v>
      </c>
      <c r="AF70" s="319" t="s">
        <v>2</v>
      </c>
      <c r="AG70" s="319" t="s">
        <v>2</v>
      </c>
      <c r="AH70" s="319" t="s">
        <v>2</v>
      </c>
      <c r="AI70" s="319" t="s">
        <v>2</v>
      </c>
      <c r="AJ70" s="319" t="s">
        <v>2</v>
      </c>
      <c r="AK70" s="319" t="s">
        <v>2</v>
      </c>
      <c r="AL70" s="319" t="s">
        <v>2</v>
      </c>
      <c r="AM70" s="319" t="s">
        <v>2</v>
      </c>
      <c r="AN70" s="319" t="s">
        <v>2</v>
      </c>
      <c r="AO70" s="319" t="s">
        <v>2</v>
      </c>
      <c r="AP70" s="319" t="s">
        <v>2</v>
      </c>
      <c r="AQ70" s="319" t="s">
        <v>2</v>
      </c>
      <c r="AR70" s="319" t="s">
        <v>2</v>
      </c>
      <c r="AS70" s="319" t="s">
        <v>2</v>
      </c>
      <c r="AT70" s="319" t="s">
        <v>2</v>
      </c>
      <c r="AU70" s="319" t="s">
        <v>2</v>
      </c>
      <c r="AV70" s="766" t="s">
        <v>2</v>
      </c>
      <c r="AW70" s="767" t="s">
        <v>2</v>
      </c>
      <c r="AX70" s="767" t="s">
        <v>2</v>
      </c>
      <c r="AY70" s="768" t="s">
        <v>693</v>
      </c>
      <c r="AZ70" s="769" t="s">
        <v>693</v>
      </c>
      <c r="BA70" s="769" t="s">
        <v>693</v>
      </c>
      <c r="BB70" s="769" t="s">
        <v>693</v>
      </c>
      <c r="BC70" s="769" t="s">
        <v>693</v>
      </c>
      <c r="BD70" s="769" t="s">
        <v>693</v>
      </c>
      <c r="BE70" s="769" t="s">
        <v>693</v>
      </c>
      <c r="BF70" s="769" t="s">
        <v>693</v>
      </c>
      <c r="BG70" s="769" t="s">
        <v>693</v>
      </c>
      <c r="BH70" s="769" t="s">
        <v>693</v>
      </c>
      <c r="BI70" s="769" t="s">
        <v>693</v>
      </c>
      <c r="BJ70" s="769" t="s">
        <v>693</v>
      </c>
      <c r="BK70" s="769" t="s">
        <v>693</v>
      </c>
      <c r="BL70" s="769" t="s">
        <v>693</v>
      </c>
      <c r="BM70" s="769" t="s">
        <v>693</v>
      </c>
      <c r="BN70" s="769" t="s">
        <v>693</v>
      </c>
      <c r="BO70" s="769" t="s">
        <v>693</v>
      </c>
      <c r="BP70" s="769" t="s">
        <v>693</v>
      </c>
      <c r="BQ70" s="769" t="s">
        <v>693</v>
      </c>
      <c r="BR70" s="769" t="s">
        <v>693</v>
      </c>
      <c r="BS70" s="769" t="s">
        <v>693</v>
      </c>
      <c r="BT70" s="769" t="s">
        <v>693</v>
      </c>
      <c r="BU70" s="769" t="s">
        <v>693</v>
      </c>
      <c r="BV70" s="769" t="s">
        <v>693</v>
      </c>
      <c r="BW70" s="769" t="s">
        <v>693</v>
      </c>
      <c r="BX70" s="769" t="s">
        <v>693</v>
      </c>
      <c r="BY70" s="769" t="s">
        <v>693</v>
      </c>
      <c r="BZ70" s="769" t="s">
        <v>693</v>
      </c>
      <c r="CA70" s="769" t="s">
        <v>693</v>
      </c>
      <c r="CB70" s="769" t="s">
        <v>693</v>
      </c>
      <c r="CC70" s="769" t="s">
        <v>693</v>
      </c>
      <c r="CD70" s="769" t="s">
        <v>693</v>
      </c>
      <c r="CE70" s="769" t="s">
        <v>693</v>
      </c>
      <c r="CF70" s="769" t="s">
        <v>693</v>
      </c>
      <c r="CG70" s="769" t="s">
        <v>693</v>
      </c>
      <c r="CH70" s="770"/>
      <c r="CI70" s="770"/>
      <c r="CJ70" s="770"/>
      <c r="CK70" s="771"/>
      <c r="CL70" s="771"/>
      <c r="CM70" s="771"/>
      <c r="CN70" s="772"/>
      <c r="CO70" s="770"/>
      <c r="CP70" s="770"/>
      <c r="CQ70" s="770"/>
      <c r="CR70" s="770"/>
      <c r="CS70" s="770"/>
      <c r="CT70" s="770"/>
      <c r="CU70" s="770"/>
      <c r="CV70" s="770"/>
      <c r="CW70" s="770"/>
      <c r="CX70" s="770"/>
      <c r="CY70" s="770"/>
      <c r="CZ70" s="770"/>
      <c r="DA70" s="770"/>
      <c r="DB70" s="770"/>
      <c r="DC70" s="770"/>
      <c r="DD70" s="770"/>
      <c r="DE70" s="770"/>
      <c r="DF70" s="770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770"/>
      <c r="EA70" s="770"/>
      <c r="EB70" s="770"/>
      <c r="EC70" s="770"/>
      <c r="ED70" s="770"/>
      <c r="EE70" s="770"/>
      <c r="EF70" s="770"/>
      <c r="EG70" s="772"/>
      <c r="EH70" s="772"/>
      <c r="EI70" s="772"/>
      <c r="EJ70" s="772"/>
      <c r="EK70" s="772"/>
      <c r="EL70" s="772"/>
      <c r="EM70" s="772"/>
      <c r="EN70" s="772"/>
      <c r="EO70" s="772"/>
      <c r="EP70" s="772"/>
      <c r="EQ70" s="772"/>
      <c r="ER70" s="772"/>
      <c r="ES70" s="772"/>
      <c r="ET70" s="772"/>
      <c r="EU70" s="772"/>
      <c r="EV70" s="772"/>
      <c r="EW70" s="772"/>
      <c r="EX70" s="772"/>
      <c r="EY70" s="772"/>
      <c r="EZ70" s="772"/>
      <c r="FA70" s="772"/>
      <c r="FB70" s="772"/>
      <c r="FC70" s="770"/>
      <c r="FD70" s="770"/>
      <c r="FE70" s="770"/>
      <c r="FF70" s="770"/>
      <c r="FG70" s="770"/>
      <c r="FH70" s="770"/>
      <c r="FI70" s="770"/>
      <c r="FJ70" s="770"/>
      <c r="FK70" s="770"/>
      <c r="FL70" s="770"/>
      <c r="FM70" s="770"/>
      <c r="FN70" s="770"/>
      <c r="FO70" s="770"/>
      <c r="FP70" s="770"/>
      <c r="FQ70" s="770"/>
      <c r="FR70" s="770"/>
      <c r="FS70" s="770"/>
      <c r="FT70" s="770"/>
      <c r="FU70" s="770"/>
      <c r="FV70" s="770"/>
      <c r="FW70" s="770"/>
      <c r="FX70" s="770"/>
      <c r="FY70" s="770"/>
      <c r="GM70" s="774"/>
      <c r="GR70" s="774"/>
      <c r="GT70" s="774"/>
      <c r="GU70" s="774"/>
      <c r="GV70" s="774"/>
      <c r="GW70" s="774"/>
      <c r="GX70" s="774"/>
      <c r="HZ70" s="770"/>
      <c r="IE70" s="774"/>
      <c r="IG70" s="774"/>
      <c r="IH70" s="774"/>
      <c r="II70" s="774"/>
      <c r="IJ70" s="774"/>
      <c r="IK70" s="774"/>
      <c r="IL70" s="774"/>
      <c r="IM70" s="774"/>
    </row>
    <row r="71" spans="1:265" ht="12" customHeight="1">
      <c r="A71" s="864" t="s">
        <v>603</v>
      </c>
      <c r="B71" s="120" t="s">
        <v>70</v>
      </c>
      <c r="C71" s="120" t="s">
        <v>71</v>
      </c>
      <c r="D71" s="121" t="s">
        <v>72</v>
      </c>
      <c r="F71" s="160">
        <v>1978</v>
      </c>
      <c r="G71" s="160">
        <v>1979</v>
      </c>
      <c r="H71" s="160">
        <v>1980</v>
      </c>
      <c r="I71" s="160">
        <v>1981</v>
      </c>
      <c r="J71" s="160">
        <v>1982</v>
      </c>
      <c r="K71" s="160">
        <v>1983</v>
      </c>
      <c r="L71" s="160">
        <v>1984</v>
      </c>
      <c r="M71" s="160">
        <v>1985</v>
      </c>
      <c r="N71" s="160">
        <v>1986</v>
      </c>
      <c r="O71" s="160">
        <v>1987</v>
      </c>
      <c r="P71" s="160">
        <v>1988</v>
      </c>
      <c r="Q71" s="160">
        <v>1989</v>
      </c>
      <c r="R71" s="160">
        <v>1990</v>
      </c>
      <c r="S71" s="160">
        <v>1991</v>
      </c>
      <c r="T71" s="160">
        <v>1992</v>
      </c>
      <c r="U71" s="160">
        <v>1993</v>
      </c>
      <c r="V71" s="160">
        <v>1994</v>
      </c>
      <c r="W71" s="160">
        <v>1995</v>
      </c>
      <c r="X71" s="160">
        <v>1996</v>
      </c>
      <c r="Y71" s="160">
        <v>1997</v>
      </c>
      <c r="Z71" s="160">
        <v>1998</v>
      </c>
      <c r="AA71" s="160">
        <v>1999</v>
      </c>
      <c r="AB71" s="160">
        <v>2000</v>
      </c>
      <c r="AC71" s="160">
        <v>2001</v>
      </c>
      <c r="AD71" s="160">
        <v>2002</v>
      </c>
      <c r="AE71" s="160">
        <v>2003</v>
      </c>
      <c r="AF71" s="160">
        <v>2004</v>
      </c>
      <c r="AG71" s="160">
        <v>2005</v>
      </c>
      <c r="AH71" s="160">
        <v>2006</v>
      </c>
      <c r="AI71" s="160">
        <v>2007</v>
      </c>
      <c r="AJ71" s="160">
        <v>2008</v>
      </c>
      <c r="AK71" s="160">
        <v>2009</v>
      </c>
      <c r="AL71" s="160">
        <v>2010</v>
      </c>
      <c r="AM71" s="160">
        <v>2011</v>
      </c>
      <c r="AN71" s="160">
        <v>2012</v>
      </c>
      <c r="AO71" s="160">
        <v>2013</v>
      </c>
      <c r="AP71" s="160">
        <v>2014</v>
      </c>
      <c r="AQ71" s="160">
        <v>2015</v>
      </c>
      <c r="AR71" s="160">
        <v>2016</v>
      </c>
      <c r="AS71" s="160">
        <v>2017</v>
      </c>
      <c r="AT71" s="160">
        <v>2018</v>
      </c>
      <c r="AU71" s="160">
        <v>2019</v>
      </c>
      <c r="AV71" s="760">
        <v>2020</v>
      </c>
      <c r="AW71" s="762">
        <v>2021</v>
      </c>
      <c r="AX71" s="775">
        <v>2022</v>
      </c>
      <c r="AY71" s="297">
        <v>1988</v>
      </c>
      <c r="AZ71" s="264">
        <v>1989</v>
      </c>
      <c r="BA71" s="264">
        <v>1990</v>
      </c>
      <c r="BB71" s="264">
        <v>1991</v>
      </c>
      <c r="BC71" s="264">
        <v>1992</v>
      </c>
      <c r="BD71" s="264">
        <v>1993</v>
      </c>
      <c r="BE71" s="264">
        <v>1994</v>
      </c>
      <c r="BF71" s="264">
        <v>1995</v>
      </c>
      <c r="BG71" s="264">
        <v>1996</v>
      </c>
      <c r="BH71" s="264">
        <v>1997</v>
      </c>
      <c r="BI71" s="264">
        <v>1998</v>
      </c>
      <c r="BJ71" s="264">
        <v>1999</v>
      </c>
      <c r="BK71" s="264">
        <v>2000</v>
      </c>
      <c r="BL71" s="264">
        <v>2001</v>
      </c>
      <c r="BM71" s="264">
        <v>2002</v>
      </c>
      <c r="BN71" s="264">
        <v>2003</v>
      </c>
      <c r="BO71" s="264">
        <v>2004</v>
      </c>
      <c r="BP71" s="264">
        <v>2005</v>
      </c>
      <c r="BQ71" s="264">
        <v>2006</v>
      </c>
      <c r="BR71" s="264">
        <v>2007</v>
      </c>
      <c r="BS71" s="264">
        <v>2008</v>
      </c>
      <c r="BT71" s="264">
        <v>2009</v>
      </c>
      <c r="BU71" s="264">
        <v>2010</v>
      </c>
      <c r="BV71" s="264">
        <v>2011</v>
      </c>
      <c r="BW71" s="264">
        <v>2012</v>
      </c>
      <c r="BX71" s="264">
        <v>2013</v>
      </c>
      <c r="BY71" s="264">
        <v>2014</v>
      </c>
      <c r="BZ71" s="264">
        <v>2015</v>
      </c>
      <c r="CA71" s="264">
        <v>2016</v>
      </c>
      <c r="CB71" s="264">
        <v>2017</v>
      </c>
      <c r="CC71" s="264">
        <v>2018</v>
      </c>
      <c r="CD71" s="264">
        <v>2019</v>
      </c>
      <c r="CE71" s="264">
        <v>2020</v>
      </c>
      <c r="CF71" s="264">
        <v>2021</v>
      </c>
      <c r="CG71" s="264">
        <v>2022</v>
      </c>
      <c r="CK71" s="258"/>
      <c r="CL71" s="258"/>
      <c r="CM71" s="258"/>
    </row>
    <row r="72" spans="1:265" ht="10.8" thickBot="1">
      <c r="A72" s="865"/>
      <c r="B72" s="122" t="s">
        <v>73</v>
      </c>
      <c r="C72" s="122" t="s">
        <v>74</v>
      </c>
      <c r="D72" s="123" t="s">
        <v>75</v>
      </c>
      <c r="F72" s="265" t="s">
        <v>120</v>
      </c>
      <c r="G72" s="265" t="s">
        <v>120</v>
      </c>
      <c r="H72" s="265" t="s">
        <v>120</v>
      </c>
      <c r="I72" s="265" t="s">
        <v>120</v>
      </c>
      <c r="J72" s="265" t="s">
        <v>120</v>
      </c>
      <c r="K72" s="265" t="s">
        <v>120</v>
      </c>
      <c r="L72" s="265" t="s">
        <v>120</v>
      </c>
      <c r="M72" s="265" t="s">
        <v>120</v>
      </c>
      <c r="N72" s="265" t="s">
        <v>120</v>
      </c>
      <c r="O72" s="265" t="s">
        <v>120</v>
      </c>
      <c r="P72" s="265" t="s">
        <v>120</v>
      </c>
      <c r="Q72" s="265" t="s">
        <v>120</v>
      </c>
      <c r="R72" s="265" t="s">
        <v>120</v>
      </c>
      <c r="S72" s="265" t="s">
        <v>120</v>
      </c>
      <c r="T72" s="265" t="s">
        <v>120</v>
      </c>
      <c r="U72" s="265" t="s">
        <v>120</v>
      </c>
      <c r="V72" s="265" t="s">
        <v>120</v>
      </c>
      <c r="W72" s="265" t="s">
        <v>120</v>
      </c>
      <c r="X72" s="265" t="s">
        <v>120</v>
      </c>
      <c r="Y72" s="265" t="s">
        <v>120</v>
      </c>
      <c r="Z72" s="265" t="s">
        <v>120</v>
      </c>
      <c r="AA72" s="265" t="s">
        <v>120</v>
      </c>
      <c r="AB72" s="265" t="s">
        <v>120</v>
      </c>
      <c r="AC72" s="265" t="s">
        <v>120</v>
      </c>
      <c r="AD72" s="265" t="s">
        <v>120</v>
      </c>
      <c r="AE72" s="265" t="s">
        <v>120</v>
      </c>
      <c r="AF72" s="265" t="s">
        <v>120</v>
      </c>
      <c r="AG72" s="265" t="s">
        <v>120</v>
      </c>
      <c r="AH72" s="265" t="s">
        <v>120</v>
      </c>
      <c r="AI72" s="265" t="s">
        <v>120</v>
      </c>
      <c r="AJ72" s="265" t="s">
        <v>120</v>
      </c>
      <c r="AK72" s="265" t="s">
        <v>120</v>
      </c>
      <c r="AL72" s="265" t="s">
        <v>120</v>
      </c>
      <c r="AM72" s="265" t="s">
        <v>120</v>
      </c>
      <c r="AN72" s="265" t="s">
        <v>120</v>
      </c>
      <c r="AO72" s="265" t="s">
        <v>120</v>
      </c>
      <c r="AP72" s="265" t="s">
        <v>120</v>
      </c>
      <c r="AQ72" s="265" t="s">
        <v>120</v>
      </c>
      <c r="AR72" s="265" t="s">
        <v>120</v>
      </c>
      <c r="AS72" s="265" t="s">
        <v>120</v>
      </c>
      <c r="AT72" s="265" t="s">
        <v>120</v>
      </c>
      <c r="AU72" s="265" t="s">
        <v>120</v>
      </c>
      <c r="AV72" s="761" t="s">
        <v>120</v>
      </c>
      <c r="AW72" s="265" t="s">
        <v>120</v>
      </c>
      <c r="AX72" s="299" t="s">
        <v>120</v>
      </c>
      <c r="AY72" s="298" t="s">
        <v>120</v>
      </c>
      <c r="AZ72" s="265" t="s">
        <v>120</v>
      </c>
      <c r="BA72" s="265" t="s">
        <v>120</v>
      </c>
      <c r="BB72" s="265" t="s">
        <v>120</v>
      </c>
      <c r="BC72" s="265" t="s">
        <v>120</v>
      </c>
      <c r="BD72" s="265" t="s">
        <v>120</v>
      </c>
      <c r="BE72" s="265" t="s">
        <v>120</v>
      </c>
      <c r="BF72" s="265" t="s">
        <v>120</v>
      </c>
      <c r="BG72" s="265" t="s">
        <v>120</v>
      </c>
      <c r="BH72" s="265" t="s">
        <v>120</v>
      </c>
      <c r="BI72" s="265" t="s">
        <v>120</v>
      </c>
      <c r="BJ72" s="265" t="s">
        <v>120</v>
      </c>
      <c r="BK72" s="265" t="s">
        <v>120</v>
      </c>
      <c r="BL72" s="265" t="s">
        <v>120</v>
      </c>
      <c r="BM72" s="265" t="s">
        <v>120</v>
      </c>
      <c r="BN72" s="265" t="s">
        <v>120</v>
      </c>
      <c r="BO72" s="265" t="s">
        <v>120</v>
      </c>
      <c r="BP72" s="265" t="s">
        <v>120</v>
      </c>
      <c r="BQ72" s="265" t="s">
        <v>120</v>
      </c>
      <c r="BR72" s="265" t="s">
        <v>120</v>
      </c>
      <c r="BS72" s="265" t="s">
        <v>120</v>
      </c>
      <c r="BT72" s="265" t="s">
        <v>120</v>
      </c>
      <c r="BU72" s="265" t="s">
        <v>120</v>
      </c>
      <c r="BV72" s="265" t="s">
        <v>120</v>
      </c>
      <c r="BW72" s="265" t="s">
        <v>120</v>
      </c>
      <c r="BX72" s="265" t="s">
        <v>120</v>
      </c>
      <c r="BY72" s="265" t="s">
        <v>120</v>
      </c>
      <c r="BZ72" s="265" t="s">
        <v>120</v>
      </c>
      <c r="CA72" s="265" t="s">
        <v>120</v>
      </c>
      <c r="CB72" s="265" t="s">
        <v>120</v>
      </c>
      <c r="CC72" s="265" t="s">
        <v>120</v>
      </c>
      <c r="CD72" s="265" t="s">
        <v>120</v>
      </c>
      <c r="CE72" s="265" t="s">
        <v>120</v>
      </c>
      <c r="CF72" s="265" t="s">
        <v>120</v>
      </c>
      <c r="CG72" s="265" t="s">
        <v>120</v>
      </c>
      <c r="CK72" s="258"/>
      <c r="CL72" s="258"/>
      <c r="CM72" s="258"/>
    </row>
    <row r="73" spans="1:265" s="189" customFormat="1" ht="10.8" thickTop="1">
      <c r="A73" s="163" t="s">
        <v>14</v>
      </c>
      <c r="B73" s="164">
        <v>8645.6082000000006</v>
      </c>
      <c r="C73" s="164">
        <v>459091.47689999995</v>
      </c>
      <c r="D73" s="165">
        <v>53.101119814797983</v>
      </c>
      <c r="E73" s="166"/>
      <c r="F73" s="249">
        <v>46.1</v>
      </c>
      <c r="G73" s="756">
        <v>46.2</v>
      </c>
      <c r="H73" s="756">
        <v>40.299999999999997</v>
      </c>
      <c r="I73" s="756">
        <v>37.200000000000003</v>
      </c>
      <c r="J73" s="756">
        <v>47.5</v>
      </c>
      <c r="K73" s="756">
        <v>36.5</v>
      </c>
      <c r="L73" s="756">
        <v>49</v>
      </c>
      <c r="M73" s="756">
        <v>55.2</v>
      </c>
      <c r="N73" s="170">
        <v>48.8</v>
      </c>
      <c r="O73" s="170">
        <v>47.905760406319317</v>
      </c>
      <c r="P73" s="170">
        <v>41.9</v>
      </c>
      <c r="Q73" s="170">
        <v>29.003626535613449</v>
      </c>
      <c r="R73" s="170">
        <v>50.034945879148097</v>
      </c>
      <c r="S73" s="756">
        <v>50.506423933464788</v>
      </c>
      <c r="T73" s="756">
        <v>41.012941216967356</v>
      </c>
      <c r="U73" s="756">
        <v>47.56343186271279</v>
      </c>
      <c r="V73" s="261">
        <v>51.332036173117764</v>
      </c>
      <c r="W73" s="259">
        <v>51.36194190449492</v>
      </c>
      <c r="X73" s="302">
        <v>59.380561096443586</v>
      </c>
      <c r="Y73" s="260">
        <v>52.062263521993756</v>
      </c>
      <c r="Z73" s="260">
        <v>50.064181038366449</v>
      </c>
      <c r="AA73" s="249">
        <v>58.98794836555934</v>
      </c>
      <c r="AB73" s="249">
        <v>52.770609332139884</v>
      </c>
      <c r="AC73" s="173">
        <v>54.326137576941839</v>
      </c>
      <c r="AD73" s="173">
        <v>43.84753049568468</v>
      </c>
      <c r="AE73" s="173">
        <v>49.50280939691639</v>
      </c>
      <c r="AF73" s="173">
        <v>55.933619046307385</v>
      </c>
      <c r="AG73" s="173">
        <v>49.722451948021387</v>
      </c>
      <c r="AH73" s="785" t="s">
        <v>15</v>
      </c>
      <c r="AI73" s="785">
        <v>45.123694941894414</v>
      </c>
      <c r="AJ73" s="785">
        <v>51.194467242813097</v>
      </c>
      <c r="AK73" s="785">
        <v>52.928162111609112</v>
      </c>
      <c r="AL73" s="785">
        <v>39.862233852153707</v>
      </c>
      <c r="AM73" s="785">
        <v>44.528522584619409</v>
      </c>
      <c r="AN73" s="785">
        <v>51.866187439920132</v>
      </c>
      <c r="AO73" s="785">
        <v>48.871963383234664</v>
      </c>
      <c r="AP73" s="785">
        <v>52.774432735545545</v>
      </c>
      <c r="AQ73" s="785">
        <v>49.641034328342158</v>
      </c>
      <c r="AR73" s="787" t="s">
        <v>15</v>
      </c>
      <c r="AS73" s="788" t="s">
        <v>15</v>
      </c>
      <c r="AT73" s="788" t="s">
        <v>301</v>
      </c>
      <c r="AU73" s="788">
        <v>43.7</v>
      </c>
      <c r="AV73" s="788">
        <v>51.7</v>
      </c>
      <c r="AW73" s="788" t="s">
        <v>575</v>
      </c>
      <c r="AX73" s="812" t="s">
        <v>301</v>
      </c>
      <c r="AY73" s="170">
        <v>40.5</v>
      </c>
      <c r="AZ73" s="170">
        <v>35.4</v>
      </c>
      <c r="BA73" s="170" t="s">
        <v>15</v>
      </c>
      <c r="BB73" s="170" t="s">
        <v>15</v>
      </c>
      <c r="BC73" s="170" t="s">
        <v>15</v>
      </c>
      <c r="BD73" s="170" t="s">
        <v>15</v>
      </c>
      <c r="BE73" s="170" t="s">
        <v>15</v>
      </c>
      <c r="BF73" s="259" t="s">
        <v>80</v>
      </c>
      <c r="BG73" s="260" t="s">
        <v>80</v>
      </c>
      <c r="BH73" s="260" t="s">
        <v>15</v>
      </c>
      <c r="BI73" s="260" t="s">
        <v>15</v>
      </c>
      <c r="BJ73" s="185" t="s">
        <v>15</v>
      </c>
      <c r="BK73" s="185" t="s">
        <v>15</v>
      </c>
      <c r="BL73" s="185" t="s">
        <v>15</v>
      </c>
      <c r="BM73" s="185" t="s">
        <v>15</v>
      </c>
      <c r="BN73" s="185" t="s">
        <v>15</v>
      </c>
      <c r="BO73" s="185" t="s">
        <v>15</v>
      </c>
      <c r="BP73" s="185" t="s">
        <v>15</v>
      </c>
      <c r="BQ73" s="185" t="s">
        <v>15</v>
      </c>
      <c r="BR73" s="185" t="s">
        <v>15</v>
      </c>
      <c r="BS73" s="185" t="s">
        <v>15</v>
      </c>
      <c r="BT73" s="185" t="s">
        <v>15</v>
      </c>
      <c r="BU73" s="185">
        <v>20.233629354327139</v>
      </c>
      <c r="BV73" s="185">
        <v>39.108849476521669</v>
      </c>
      <c r="BW73" s="185">
        <v>58.839819846551485</v>
      </c>
      <c r="BX73" s="185">
        <v>47.296034392584609</v>
      </c>
      <c r="BY73" s="185" t="s">
        <v>16</v>
      </c>
      <c r="BZ73" s="185">
        <v>49.730394693865712</v>
      </c>
      <c r="CA73" s="185" t="s">
        <v>301</v>
      </c>
      <c r="CB73" s="185" t="s">
        <v>76</v>
      </c>
      <c r="CC73" s="185" t="s">
        <v>16</v>
      </c>
      <c r="CD73" s="185" t="s">
        <v>16</v>
      </c>
      <c r="CE73" s="185" t="s">
        <v>16</v>
      </c>
      <c r="CF73" s="185" t="s">
        <v>16</v>
      </c>
      <c r="CG73" s="185" t="s">
        <v>16</v>
      </c>
      <c r="CH73" s="185"/>
      <c r="CI73" s="1016"/>
      <c r="CJ73" s="185"/>
      <c r="CK73" s="227"/>
      <c r="CL73" s="227"/>
      <c r="CM73" s="227"/>
      <c r="CN73" s="223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223"/>
      <c r="EH73" s="223"/>
      <c r="EI73" s="223"/>
      <c r="EJ73" s="223"/>
      <c r="EK73" s="223"/>
      <c r="EL73" s="223"/>
      <c r="EM73" s="223"/>
      <c r="EN73" s="223"/>
      <c r="EO73" s="223"/>
      <c r="EP73" s="223"/>
      <c r="EQ73" s="223"/>
      <c r="ER73" s="223"/>
      <c r="ES73" s="223"/>
      <c r="ET73" s="223"/>
      <c r="EU73" s="223"/>
      <c r="EV73" s="223"/>
      <c r="EW73" s="223"/>
      <c r="EX73" s="223"/>
      <c r="EY73" s="223"/>
      <c r="EZ73" s="223"/>
      <c r="FA73" s="223"/>
      <c r="FB73" s="223"/>
      <c r="FC73" s="185"/>
      <c r="FD73" s="185"/>
      <c r="FE73" s="185"/>
      <c r="FF73" s="185"/>
      <c r="FG73" s="185"/>
      <c r="FH73" s="185"/>
      <c r="FI73" s="185"/>
      <c r="FJ73" s="185"/>
      <c r="FK73" s="185"/>
      <c r="FL73" s="185"/>
      <c r="FM73" s="185"/>
      <c r="FN73" s="185"/>
      <c r="FO73" s="185"/>
      <c r="FP73" s="185"/>
      <c r="FQ73" s="185"/>
      <c r="FR73" s="185"/>
      <c r="FS73" s="185"/>
      <c r="FT73" s="185"/>
      <c r="FU73" s="185"/>
      <c r="FV73" s="185"/>
      <c r="FW73" s="185"/>
      <c r="FX73" s="185"/>
      <c r="FY73" s="185"/>
      <c r="GM73" s="190"/>
      <c r="GR73" s="190"/>
      <c r="GT73" s="190"/>
      <c r="GU73" s="190"/>
      <c r="GV73" s="190"/>
      <c r="GW73" s="190"/>
      <c r="GX73" s="190"/>
      <c r="HZ73" s="185"/>
      <c r="IE73" s="190"/>
      <c r="IG73" s="190"/>
      <c r="IH73" s="190"/>
      <c r="II73" s="190"/>
      <c r="IJ73" s="190"/>
      <c r="IK73" s="190"/>
      <c r="IL73" s="190"/>
      <c r="IM73" s="190"/>
    </row>
    <row r="74" spans="1:265" s="189" customFormat="1" ht="10.199999999999999">
      <c r="A74" s="163" t="s">
        <v>17</v>
      </c>
      <c r="B74" s="164">
        <v>12131.006700000002</v>
      </c>
      <c r="C74" s="164">
        <v>971646.52209999971</v>
      </c>
      <c r="D74" s="165">
        <v>80.096116186301302</v>
      </c>
      <c r="E74" s="166"/>
      <c r="F74" s="249">
        <v>53.7</v>
      </c>
      <c r="G74" s="756">
        <v>53.7</v>
      </c>
      <c r="H74" s="756">
        <v>47.5</v>
      </c>
      <c r="I74" s="756">
        <v>44.8</v>
      </c>
      <c r="J74" s="756">
        <v>60.8</v>
      </c>
      <c r="K74" s="756">
        <v>45.3</v>
      </c>
      <c r="L74" s="756">
        <v>60.5</v>
      </c>
      <c r="M74" s="756">
        <v>66.400000000000006</v>
      </c>
      <c r="N74" s="170">
        <v>61.3</v>
      </c>
      <c r="O74" s="170">
        <v>68.80827381951498</v>
      </c>
      <c r="P74" s="170">
        <v>52.5</v>
      </c>
      <c r="Q74" s="170">
        <v>36.20452691686922</v>
      </c>
      <c r="R74" s="170">
        <v>64.545080184101053</v>
      </c>
      <c r="S74" s="756">
        <v>73.673545123665676</v>
      </c>
      <c r="T74" s="756">
        <v>53.402591831349604</v>
      </c>
      <c r="U74" s="756" t="s">
        <v>261</v>
      </c>
      <c r="V74" s="261">
        <v>64.50692920611057</v>
      </c>
      <c r="W74" s="259">
        <v>64.133469347691971</v>
      </c>
      <c r="X74" s="302" t="s">
        <v>261</v>
      </c>
      <c r="Y74" s="260" t="s">
        <v>260</v>
      </c>
      <c r="Z74" s="260" t="s">
        <v>260</v>
      </c>
      <c r="AA74" s="249" t="s">
        <v>260</v>
      </c>
      <c r="AB74" s="249" t="s">
        <v>260</v>
      </c>
      <c r="AC74" s="173" t="s">
        <v>260</v>
      </c>
      <c r="AD74" s="173" t="s">
        <v>260</v>
      </c>
      <c r="AE74" s="173" t="s">
        <v>15</v>
      </c>
      <c r="AF74" s="173" t="s">
        <v>15</v>
      </c>
      <c r="AG74" s="173" t="s">
        <v>15</v>
      </c>
      <c r="AH74" s="785" t="s">
        <v>15</v>
      </c>
      <c r="AI74" s="785" t="s">
        <v>15</v>
      </c>
      <c r="AJ74" s="785" t="s">
        <v>15</v>
      </c>
      <c r="AK74" s="785" t="s">
        <v>15</v>
      </c>
      <c r="AL74" s="785">
        <v>43.003674510870503</v>
      </c>
      <c r="AM74" s="785">
        <v>52.319528442566316</v>
      </c>
      <c r="AN74" s="785">
        <v>63.987151369483435</v>
      </c>
      <c r="AO74" s="785">
        <v>60.149119637869845</v>
      </c>
      <c r="AP74" s="785" t="s">
        <v>16</v>
      </c>
      <c r="AQ74" s="785">
        <v>59.972722774746998</v>
      </c>
      <c r="AR74" s="788" t="s">
        <v>15</v>
      </c>
      <c r="AS74" s="788" t="s">
        <v>15</v>
      </c>
      <c r="AT74" s="788" t="s">
        <v>78</v>
      </c>
      <c r="AU74" s="788" t="s">
        <v>78</v>
      </c>
      <c r="AV74" s="788" t="s">
        <v>301</v>
      </c>
      <c r="AW74" s="788" t="s">
        <v>78</v>
      </c>
      <c r="AX74" s="812" t="s">
        <v>301</v>
      </c>
      <c r="AY74" s="170" t="s">
        <v>15</v>
      </c>
      <c r="AZ74" s="170" t="s">
        <v>15</v>
      </c>
      <c r="BA74" s="170" t="s">
        <v>15</v>
      </c>
      <c r="BB74" s="756" t="s">
        <v>78</v>
      </c>
      <c r="BC74" s="756" t="s">
        <v>78</v>
      </c>
      <c r="BD74" s="170" t="s">
        <v>15</v>
      </c>
      <c r="BE74" s="170" t="s">
        <v>15</v>
      </c>
      <c r="BF74" s="259" t="s">
        <v>79</v>
      </c>
      <c r="BG74" s="260" t="s">
        <v>78</v>
      </c>
      <c r="BH74" s="260" t="s">
        <v>16</v>
      </c>
      <c r="BI74" s="260" t="s">
        <v>16</v>
      </c>
      <c r="BJ74" s="185" t="s">
        <v>16</v>
      </c>
      <c r="BK74" s="185" t="s">
        <v>16</v>
      </c>
      <c r="BL74" s="185" t="s">
        <v>16</v>
      </c>
      <c r="BM74" s="185" t="s">
        <v>16</v>
      </c>
      <c r="BN74" s="185" t="s">
        <v>15</v>
      </c>
      <c r="BO74" s="185" t="s">
        <v>15</v>
      </c>
      <c r="BP74" s="185" t="s">
        <v>15</v>
      </c>
      <c r="BQ74" s="185" t="s">
        <v>15</v>
      </c>
      <c r="BR74" s="185" t="s">
        <v>16</v>
      </c>
      <c r="BS74" s="185" t="s">
        <v>16</v>
      </c>
      <c r="BT74" s="185" t="s">
        <v>16</v>
      </c>
      <c r="BU74" s="185" t="s">
        <v>16</v>
      </c>
      <c r="BV74" s="185" t="s">
        <v>16</v>
      </c>
      <c r="BW74" s="185" t="s">
        <v>16</v>
      </c>
      <c r="BX74" s="185" t="s">
        <v>301</v>
      </c>
      <c r="BY74" s="185" t="s">
        <v>16</v>
      </c>
      <c r="BZ74" s="185" t="s">
        <v>16</v>
      </c>
      <c r="CA74" s="185" t="s">
        <v>301</v>
      </c>
      <c r="CB74" s="185" t="s">
        <v>76</v>
      </c>
      <c r="CC74" s="185" t="s">
        <v>16</v>
      </c>
      <c r="CD74" s="185" t="s">
        <v>16</v>
      </c>
      <c r="CE74" s="185" t="s">
        <v>16</v>
      </c>
      <c r="CF74" s="185" t="s">
        <v>16</v>
      </c>
      <c r="CG74" s="185" t="s">
        <v>16</v>
      </c>
      <c r="CH74" s="185"/>
      <c r="CI74" s="1016"/>
      <c r="CJ74" s="185"/>
      <c r="CK74" s="227"/>
      <c r="CL74" s="227"/>
      <c r="CM74" s="227"/>
      <c r="CN74" s="223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/>
      <c r="EC74" s="185"/>
      <c r="ED74" s="185"/>
      <c r="EE74" s="185"/>
      <c r="EF74" s="185"/>
      <c r="EG74" s="223"/>
      <c r="EH74" s="223"/>
      <c r="EI74" s="223"/>
      <c r="EJ74" s="223"/>
      <c r="EK74" s="223"/>
      <c r="EL74" s="223"/>
      <c r="EM74" s="223"/>
      <c r="EN74" s="223"/>
      <c r="EO74" s="223"/>
      <c r="EP74" s="223"/>
      <c r="EQ74" s="223"/>
      <c r="ER74" s="223"/>
      <c r="ES74" s="223"/>
      <c r="ET74" s="223"/>
      <c r="EU74" s="223"/>
      <c r="EV74" s="223"/>
      <c r="EW74" s="223"/>
      <c r="EX74" s="223"/>
      <c r="EY74" s="223"/>
      <c r="EZ74" s="223"/>
      <c r="FA74" s="223"/>
      <c r="FB74" s="223"/>
      <c r="FC74" s="185"/>
      <c r="FD74" s="185"/>
      <c r="FE74" s="185"/>
      <c r="FF74" s="185"/>
      <c r="FG74" s="185"/>
      <c r="FH74" s="185"/>
      <c r="FI74" s="185"/>
      <c r="FJ74" s="185"/>
      <c r="FK74" s="185"/>
      <c r="FL74" s="185"/>
      <c r="FM74" s="185"/>
      <c r="FN74" s="185"/>
      <c r="FO74" s="185"/>
      <c r="FP74" s="185"/>
      <c r="FQ74" s="185"/>
      <c r="FR74" s="185"/>
      <c r="FS74" s="185"/>
      <c r="FT74" s="185"/>
      <c r="FU74" s="185"/>
      <c r="FV74" s="185"/>
      <c r="FW74" s="185"/>
      <c r="FX74" s="185"/>
      <c r="FY74" s="185"/>
      <c r="GM74" s="190"/>
      <c r="GR74" s="190"/>
      <c r="GT74" s="190"/>
      <c r="GU74" s="190"/>
      <c r="GV74" s="190"/>
      <c r="GW74" s="190"/>
      <c r="GX74" s="190"/>
      <c r="HZ74" s="185"/>
      <c r="IE74" s="190"/>
      <c r="IG74" s="190"/>
      <c r="IH74" s="190"/>
      <c r="II74" s="190"/>
      <c r="IJ74" s="190"/>
      <c r="IK74" s="190"/>
      <c r="IL74" s="190"/>
      <c r="IM74" s="190"/>
    </row>
    <row r="75" spans="1:265" s="189" customFormat="1" ht="10.199999999999999">
      <c r="A75" s="163" t="s">
        <v>18</v>
      </c>
      <c r="B75" s="164">
        <v>9146.5371000000014</v>
      </c>
      <c r="C75" s="164">
        <v>354318.96</v>
      </c>
      <c r="D75" s="165">
        <v>38.738044368726172</v>
      </c>
      <c r="E75" s="166"/>
      <c r="F75" s="249">
        <v>42.6</v>
      </c>
      <c r="G75" s="756" t="s">
        <v>15</v>
      </c>
      <c r="H75" s="756">
        <v>37.200000000000003</v>
      </c>
      <c r="I75" s="756">
        <v>37.9</v>
      </c>
      <c r="J75" s="756">
        <v>42.9</v>
      </c>
      <c r="K75" s="756">
        <v>25.1</v>
      </c>
      <c r="L75" s="756">
        <v>47.7</v>
      </c>
      <c r="M75" s="756">
        <v>50</v>
      </c>
      <c r="N75" s="170">
        <v>44.7</v>
      </c>
      <c r="O75" s="170">
        <v>51.7062173905367</v>
      </c>
      <c r="P75" s="170">
        <v>35.700000000000003</v>
      </c>
      <c r="Q75" s="170">
        <v>23.302913733785992</v>
      </c>
      <c r="R75" s="170">
        <v>46.632569559366019</v>
      </c>
      <c r="S75" s="756">
        <v>54.331235280581204</v>
      </c>
      <c r="T75" s="756">
        <v>31.67985245429454</v>
      </c>
      <c r="U75" s="756">
        <v>52.496826418246151</v>
      </c>
      <c r="V75" s="261">
        <v>44.189895045689774</v>
      </c>
      <c r="W75" s="259">
        <v>53.886426752516627</v>
      </c>
      <c r="X75" s="302">
        <v>57.729149897360429</v>
      </c>
      <c r="Y75" s="260">
        <v>49.874018111192989</v>
      </c>
      <c r="Z75" s="260">
        <v>46.720934163231902</v>
      </c>
      <c r="AA75" s="249">
        <v>50.743341230653336</v>
      </c>
      <c r="AB75" s="249">
        <v>43.265848246977441</v>
      </c>
      <c r="AC75" s="173">
        <v>47.206712578098973</v>
      </c>
      <c r="AD75" s="173">
        <v>39.663225868515241</v>
      </c>
      <c r="AE75" s="173">
        <v>43.875111357585517</v>
      </c>
      <c r="AF75" s="173">
        <v>47.838200709964902</v>
      </c>
      <c r="AG75" s="173">
        <v>46.307661735660751</v>
      </c>
      <c r="AH75" s="785" t="s">
        <v>15</v>
      </c>
      <c r="AI75" s="785" t="s">
        <v>15</v>
      </c>
      <c r="AJ75" s="785" t="s">
        <v>15</v>
      </c>
      <c r="AK75" s="785" t="s">
        <v>15</v>
      </c>
      <c r="AL75" s="785">
        <v>37.612145198662148</v>
      </c>
      <c r="AM75" s="785">
        <v>44.142042932529122</v>
      </c>
      <c r="AN75" s="785">
        <v>55.116747919632203</v>
      </c>
      <c r="AO75" s="785">
        <v>49.864123586933395</v>
      </c>
      <c r="AP75" s="785">
        <v>50.269309602804775</v>
      </c>
      <c r="AQ75" s="785">
        <v>45.432793001883603</v>
      </c>
      <c r="AR75" s="788" t="s">
        <v>15</v>
      </c>
      <c r="AS75" s="788" t="s">
        <v>15</v>
      </c>
      <c r="AT75" s="788" t="s">
        <v>301</v>
      </c>
      <c r="AU75" s="788" t="s">
        <v>301</v>
      </c>
      <c r="AV75" s="788" t="s">
        <v>301</v>
      </c>
      <c r="AW75" s="788" t="s">
        <v>301</v>
      </c>
      <c r="AX75" s="812" t="s">
        <v>301</v>
      </c>
      <c r="AY75" s="170">
        <v>32.4</v>
      </c>
      <c r="AZ75" s="170" t="s">
        <v>15</v>
      </c>
      <c r="BA75" s="170" t="s">
        <v>15</v>
      </c>
      <c r="BB75" s="170" t="s">
        <v>15</v>
      </c>
      <c r="BC75" s="170" t="s">
        <v>15</v>
      </c>
      <c r="BD75" s="170" t="s">
        <v>15</v>
      </c>
      <c r="BE75" s="170" t="s">
        <v>15</v>
      </c>
      <c r="BF75" s="259" t="s">
        <v>80</v>
      </c>
      <c r="BG75" s="260" t="s">
        <v>80</v>
      </c>
      <c r="BH75" s="260" t="s">
        <v>15</v>
      </c>
      <c r="BI75" s="260" t="s">
        <v>15</v>
      </c>
      <c r="BJ75" s="185" t="s">
        <v>15</v>
      </c>
      <c r="BK75" s="185" t="s">
        <v>15</v>
      </c>
      <c r="BL75" s="185" t="s">
        <v>15</v>
      </c>
      <c r="BM75" s="185" t="s">
        <v>15</v>
      </c>
      <c r="BN75" s="185" t="s">
        <v>16</v>
      </c>
      <c r="BO75" s="185" t="s">
        <v>16</v>
      </c>
      <c r="BP75" s="185" t="s">
        <v>16</v>
      </c>
      <c r="BQ75" s="185" t="s">
        <v>16</v>
      </c>
      <c r="BR75" s="185" t="s">
        <v>16</v>
      </c>
      <c r="BS75" s="185" t="s">
        <v>16</v>
      </c>
      <c r="BT75" s="185" t="s">
        <v>16</v>
      </c>
      <c r="BU75" s="185" t="s">
        <v>16</v>
      </c>
      <c r="BV75" s="185" t="s">
        <v>16</v>
      </c>
      <c r="BW75" s="185" t="s">
        <v>16</v>
      </c>
      <c r="BX75" s="185" t="s">
        <v>301</v>
      </c>
      <c r="BY75" s="185" t="s">
        <v>16</v>
      </c>
      <c r="BZ75" s="185" t="s">
        <v>16</v>
      </c>
      <c r="CA75" s="185" t="s">
        <v>301</v>
      </c>
      <c r="CB75" s="185" t="s">
        <v>76</v>
      </c>
      <c r="CC75" s="185" t="s">
        <v>16</v>
      </c>
      <c r="CD75" s="185" t="s">
        <v>16</v>
      </c>
      <c r="CE75" s="185" t="s">
        <v>16</v>
      </c>
      <c r="CF75" s="185" t="s">
        <v>16</v>
      </c>
      <c r="CG75" s="185" t="s">
        <v>16</v>
      </c>
      <c r="CH75" s="185"/>
      <c r="CI75" s="1016"/>
      <c r="CJ75" s="185"/>
      <c r="CK75" s="227"/>
      <c r="CL75" s="227"/>
      <c r="CM75" s="227"/>
      <c r="CN75" s="223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223"/>
      <c r="EH75" s="223"/>
      <c r="EI75" s="223"/>
      <c r="EJ75" s="223"/>
      <c r="EK75" s="223"/>
      <c r="EL75" s="223"/>
      <c r="EM75" s="223"/>
      <c r="EN75" s="223"/>
      <c r="EO75" s="223"/>
      <c r="EP75" s="223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185"/>
      <c r="FQ75" s="185"/>
      <c r="FR75" s="185"/>
      <c r="FS75" s="185"/>
      <c r="FT75" s="185"/>
      <c r="FU75" s="185"/>
      <c r="FV75" s="185"/>
      <c r="FW75" s="185"/>
      <c r="FX75" s="185"/>
      <c r="FY75" s="185"/>
      <c r="GM75" s="190"/>
      <c r="GR75" s="190"/>
      <c r="GT75" s="190"/>
      <c r="GU75" s="190"/>
      <c r="GV75" s="190"/>
      <c r="GW75" s="190"/>
      <c r="GX75" s="190"/>
      <c r="HZ75" s="185"/>
      <c r="IE75" s="190"/>
      <c r="IG75" s="190"/>
      <c r="IH75" s="190"/>
      <c r="II75" s="190"/>
      <c r="IJ75" s="190"/>
      <c r="IK75" s="190"/>
      <c r="IL75" s="190"/>
      <c r="IM75" s="190"/>
    </row>
    <row r="76" spans="1:265" s="189" customFormat="1" ht="10.199999999999999">
      <c r="A76" s="163" t="s">
        <v>19</v>
      </c>
      <c r="B76" s="164">
        <v>79902.579300000041</v>
      </c>
      <c r="C76" s="164">
        <v>2758739.0173000004</v>
      </c>
      <c r="D76" s="165">
        <v>34.526282398746034</v>
      </c>
      <c r="E76" s="166"/>
      <c r="F76" s="249">
        <v>42.6</v>
      </c>
      <c r="G76" s="756">
        <v>44.4</v>
      </c>
      <c r="H76" s="756">
        <v>40.299999999999997</v>
      </c>
      <c r="I76" s="756">
        <v>39.299999999999997</v>
      </c>
      <c r="J76" s="756">
        <v>46.6</v>
      </c>
      <c r="K76" s="756">
        <v>33.299999999999997</v>
      </c>
      <c r="L76" s="756">
        <v>47.4</v>
      </c>
      <c r="M76" s="756">
        <v>51</v>
      </c>
      <c r="N76" s="170">
        <v>46.5</v>
      </c>
      <c r="O76" s="170">
        <v>49.30592876892571</v>
      </c>
      <c r="P76" s="170">
        <v>38.700000000000003</v>
      </c>
      <c r="Q76" s="170">
        <v>28.803601525023012</v>
      </c>
      <c r="R76" s="170">
        <v>42.229494322001003</v>
      </c>
      <c r="S76" s="756">
        <v>52.867049176447601</v>
      </c>
      <c r="T76" s="756">
        <v>33.691763660064211</v>
      </c>
      <c r="U76" s="756">
        <v>44.282701006530026</v>
      </c>
      <c r="V76" s="261">
        <v>43.674435819782254</v>
      </c>
      <c r="W76" s="259">
        <v>46.143134903341618</v>
      </c>
      <c r="X76" s="302">
        <v>55.46406202673144</v>
      </c>
      <c r="Y76" s="260">
        <v>49.622216038946952</v>
      </c>
      <c r="Z76" s="260">
        <v>46.435852974348897</v>
      </c>
      <c r="AA76" s="249">
        <v>52.740233204022324</v>
      </c>
      <c r="AB76" s="249">
        <v>45.680807522360844</v>
      </c>
      <c r="AC76" s="173">
        <v>47.974934355273113</v>
      </c>
      <c r="AD76" s="173">
        <v>41.922070356258814</v>
      </c>
      <c r="AE76" s="173">
        <v>47.172389153429457</v>
      </c>
      <c r="AF76" s="173">
        <v>49.218410436965456</v>
      </c>
      <c r="AG76" s="173">
        <v>47.008695228398473</v>
      </c>
      <c r="AH76" s="785">
        <v>45.200420259949496</v>
      </c>
      <c r="AI76" s="785">
        <v>39.485323778570105</v>
      </c>
      <c r="AJ76" s="785">
        <v>46.041485919827494</v>
      </c>
      <c r="AK76" s="785">
        <v>45.329212571973194</v>
      </c>
      <c r="AL76" s="785">
        <v>33.834023193765631</v>
      </c>
      <c r="AM76" s="785">
        <v>44.111762582188952</v>
      </c>
      <c r="AN76" s="785">
        <v>53.90549650056434</v>
      </c>
      <c r="AO76" s="785">
        <v>50.248606917875371</v>
      </c>
      <c r="AP76" s="785">
        <v>49.926212644520078</v>
      </c>
      <c r="AQ76" s="785">
        <v>44.603430113347414</v>
      </c>
      <c r="AR76" s="788">
        <v>64.900000000000006</v>
      </c>
      <c r="AS76" s="788" t="s">
        <v>15</v>
      </c>
      <c r="AT76" s="788" t="s">
        <v>301</v>
      </c>
      <c r="AU76" s="788">
        <v>40</v>
      </c>
      <c r="AV76" s="788">
        <v>49</v>
      </c>
      <c r="AW76" s="788">
        <v>47.8</v>
      </c>
      <c r="AX76" s="812" t="s">
        <v>301</v>
      </c>
      <c r="AY76" s="170">
        <v>35.799999999999997</v>
      </c>
      <c r="AZ76" s="170">
        <v>31.2</v>
      </c>
      <c r="BA76" s="170">
        <v>35.200000000000003</v>
      </c>
      <c r="BB76" s="756">
        <v>44.57201969616775</v>
      </c>
      <c r="BC76" s="756">
        <v>40.018985484343091</v>
      </c>
      <c r="BD76" s="756">
        <v>37.868792627200435</v>
      </c>
      <c r="BE76" s="170" t="s">
        <v>15</v>
      </c>
      <c r="BF76" s="259">
        <v>42.609579315931782</v>
      </c>
      <c r="BG76" s="260" t="s">
        <v>80</v>
      </c>
      <c r="BH76" s="260" t="s">
        <v>15</v>
      </c>
      <c r="BI76" s="260">
        <v>41.077560278120124</v>
      </c>
      <c r="BJ76" s="185">
        <v>56.44072472543926</v>
      </c>
      <c r="BK76" s="185">
        <v>45.451098396760933</v>
      </c>
      <c r="BL76" s="185" t="s">
        <v>15</v>
      </c>
      <c r="BM76" s="185" t="s">
        <v>15</v>
      </c>
      <c r="BN76" s="185">
        <v>48.814373097308973</v>
      </c>
      <c r="BO76" s="185" t="s">
        <v>15</v>
      </c>
      <c r="BP76" s="185" t="s">
        <v>15</v>
      </c>
      <c r="BQ76" s="185" t="s">
        <v>15</v>
      </c>
      <c r="BR76" s="185" t="s">
        <v>15</v>
      </c>
      <c r="BS76" s="185" t="s">
        <v>15</v>
      </c>
      <c r="BT76" s="185" t="s">
        <v>15</v>
      </c>
      <c r="BU76" s="185">
        <v>29.928266321905443</v>
      </c>
      <c r="BV76" s="185">
        <v>23.538595493448177</v>
      </c>
      <c r="BW76" s="185">
        <v>32.72530070317832</v>
      </c>
      <c r="BX76" s="185">
        <v>48.993311636973289</v>
      </c>
      <c r="BY76" s="185">
        <v>48.039905243102098</v>
      </c>
      <c r="BZ76" s="185">
        <v>50.754721680956401</v>
      </c>
      <c r="CA76" s="185" t="s">
        <v>301</v>
      </c>
      <c r="CB76" s="185" t="s">
        <v>76</v>
      </c>
      <c r="CC76" s="185" t="s">
        <v>301</v>
      </c>
      <c r="CD76" s="185" t="s">
        <v>301</v>
      </c>
      <c r="CE76" s="185" t="s">
        <v>301</v>
      </c>
      <c r="CF76" s="185"/>
      <c r="CG76" s="185" t="s">
        <v>301</v>
      </c>
      <c r="CH76" s="185"/>
      <c r="CI76" s="1016"/>
      <c r="CJ76" s="185"/>
      <c r="CK76" s="227"/>
      <c r="CL76" s="227"/>
      <c r="CM76" s="227"/>
      <c r="CN76" s="223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223"/>
      <c r="EH76" s="223"/>
      <c r="EI76" s="223"/>
      <c r="EJ76" s="223"/>
      <c r="EK76" s="223"/>
      <c r="EL76" s="223"/>
      <c r="EM76" s="223"/>
      <c r="EN76" s="223"/>
      <c r="EO76" s="223"/>
      <c r="EP76" s="223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185"/>
      <c r="FD76" s="185"/>
      <c r="FE76" s="185"/>
      <c r="FF76" s="185"/>
      <c r="FG76" s="185"/>
      <c r="FH76" s="185"/>
      <c r="FI76" s="185"/>
      <c r="FJ76" s="185"/>
      <c r="FK76" s="185"/>
      <c r="FL76" s="185"/>
      <c r="FM76" s="185"/>
      <c r="FN76" s="185"/>
      <c r="FO76" s="185"/>
      <c r="FP76" s="185"/>
      <c r="FQ76" s="185"/>
      <c r="FR76" s="185"/>
      <c r="FS76" s="185"/>
      <c r="FT76" s="185"/>
      <c r="FU76" s="185"/>
      <c r="FV76" s="185"/>
      <c r="FW76" s="185"/>
      <c r="FX76" s="185"/>
      <c r="FY76" s="185"/>
      <c r="GM76" s="190"/>
      <c r="GR76" s="190"/>
      <c r="GT76" s="190"/>
      <c r="GU76" s="190"/>
      <c r="GV76" s="190"/>
      <c r="GW76" s="190"/>
      <c r="GX76" s="190"/>
      <c r="HZ76" s="185"/>
      <c r="IE76" s="190"/>
      <c r="IG76" s="190"/>
      <c r="IH76" s="190"/>
      <c r="II76" s="190"/>
      <c r="IJ76" s="190"/>
      <c r="IK76" s="190"/>
      <c r="IL76" s="190"/>
      <c r="IM76" s="190"/>
    </row>
    <row r="77" spans="1:265" s="189" customFormat="1" ht="10.8">
      <c r="A77" s="192" t="s">
        <v>692</v>
      </c>
      <c r="B77" s="164">
        <v>58387.756900000008</v>
      </c>
      <c r="C77" s="164">
        <v>3339154.9439999997</v>
      </c>
      <c r="D77" s="165">
        <v>57.189299971206793</v>
      </c>
      <c r="E77" s="166"/>
      <c r="F77" s="249">
        <v>46.1</v>
      </c>
      <c r="G77" s="756">
        <v>45.2</v>
      </c>
      <c r="H77" s="756">
        <v>41</v>
      </c>
      <c r="I77" s="756">
        <v>40.1</v>
      </c>
      <c r="J77" s="756">
        <v>49.2</v>
      </c>
      <c r="K77" s="756">
        <v>36.9</v>
      </c>
      <c r="L77" s="756">
        <v>48.4</v>
      </c>
      <c r="M77" s="756">
        <v>53</v>
      </c>
      <c r="N77" s="170">
        <v>51.6</v>
      </c>
      <c r="O77" s="170">
        <v>47.105664199115651</v>
      </c>
      <c r="P77" s="170">
        <v>36</v>
      </c>
      <c r="Q77" s="170">
        <v>30.303789104451305</v>
      </c>
      <c r="R77" s="170">
        <v>45.832010425299657</v>
      </c>
      <c r="S77" s="756">
        <v>52.519331438644073</v>
      </c>
      <c r="T77" s="756">
        <v>40.191604910322994</v>
      </c>
      <c r="U77" s="756">
        <v>46.656951029835938</v>
      </c>
      <c r="V77" s="261">
        <v>44.507824211691933</v>
      </c>
      <c r="W77" s="259">
        <v>47.191774627198974</v>
      </c>
      <c r="X77" s="302">
        <v>57.092027368496524</v>
      </c>
      <c r="Y77" s="260">
        <v>50.145702980515701</v>
      </c>
      <c r="Z77" s="260">
        <v>46.929887250663896</v>
      </c>
      <c r="AA77" s="249">
        <v>54.417717355357013</v>
      </c>
      <c r="AB77" s="249">
        <v>50.242968663553725</v>
      </c>
      <c r="AC77" s="173">
        <v>51.35799851041655</v>
      </c>
      <c r="AD77" s="173">
        <v>41.860092326147111</v>
      </c>
      <c r="AE77" s="173">
        <v>54.257112545142327</v>
      </c>
      <c r="AF77" s="173">
        <v>50.430225372303561</v>
      </c>
      <c r="AG77" s="173">
        <v>49.888886754871343</v>
      </c>
      <c r="AH77" s="785">
        <v>51.998587474712956</v>
      </c>
      <c r="AI77" s="785">
        <v>42.5045670330015</v>
      </c>
      <c r="AJ77" s="785">
        <v>48.055324194825658</v>
      </c>
      <c r="AK77" s="785">
        <v>48.128840512334641</v>
      </c>
      <c r="AL77" s="785">
        <v>40.893105839528523</v>
      </c>
      <c r="AM77" s="785">
        <v>50.065189935246899</v>
      </c>
      <c r="AN77" s="785">
        <v>59.475692537548731</v>
      </c>
      <c r="AO77" s="785">
        <v>57.030078128033715</v>
      </c>
      <c r="AP77" s="785">
        <v>53.733363166429179</v>
      </c>
      <c r="AQ77" s="785">
        <v>56.334987746567478</v>
      </c>
      <c r="AR77" s="788" t="s">
        <v>15</v>
      </c>
      <c r="AS77" s="788">
        <v>52</v>
      </c>
      <c r="AT77" s="788">
        <v>44</v>
      </c>
      <c r="AU77" s="788">
        <v>46</v>
      </c>
      <c r="AV77" s="788">
        <v>52.6</v>
      </c>
      <c r="AW77" s="788">
        <v>48.8</v>
      </c>
      <c r="AX77" s="812">
        <v>46.9</v>
      </c>
      <c r="AY77" s="170">
        <v>39.799999999999997</v>
      </c>
      <c r="AZ77" s="170">
        <v>34.700000000000003</v>
      </c>
      <c r="BA77" s="170">
        <v>43.9</v>
      </c>
      <c r="BB77" s="756">
        <v>50.235707544608104</v>
      </c>
      <c r="BC77" s="756">
        <v>41.206055906515928</v>
      </c>
      <c r="BD77" s="756">
        <v>48.370898452847221</v>
      </c>
      <c r="BE77" s="261">
        <v>43.261257989043138</v>
      </c>
      <c r="BF77" s="259" t="s">
        <v>80</v>
      </c>
      <c r="BG77" s="260">
        <v>51.054850957337017</v>
      </c>
      <c r="BH77" s="260">
        <v>47.910173607672562</v>
      </c>
      <c r="BI77" s="260" t="s">
        <v>15</v>
      </c>
      <c r="BJ77" s="185" t="s">
        <v>15</v>
      </c>
      <c r="BK77" s="185" t="s">
        <v>15</v>
      </c>
      <c r="BL77" s="185" t="s">
        <v>15</v>
      </c>
      <c r="BM77" s="185" t="s">
        <v>15</v>
      </c>
      <c r="BN77" s="185" t="s">
        <v>15</v>
      </c>
      <c r="BO77" s="185" t="s">
        <v>15</v>
      </c>
      <c r="BP77" s="185" t="s">
        <v>15</v>
      </c>
      <c r="BQ77" s="185" t="s">
        <v>15</v>
      </c>
      <c r="BR77" s="185" t="s">
        <v>15</v>
      </c>
      <c r="BS77" s="185" t="s">
        <v>15</v>
      </c>
      <c r="BT77" s="185" t="s">
        <v>15</v>
      </c>
      <c r="BU77" s="185">
        <v>26.261063777289817</v>
      </c>
      <c r="BV77" s="185">
        <v>68.141258241281108</v>
      </c>
      <c r="BW77" s="185">
        <v>70.436601866636053</v>
      </c>
      <c r="BX77" s="185">
        <v>47.296034392584623</v>
      </c>
      <c r="BY77" s="185">
        <v>61.737079704695176</v>
      </c>
      <c r="BZ77" s="185">
        <v>49.730394693865719</v>
      </c>
      <c r="CA77" s="185" t="s">
        <v>301</v>
      </c>
      <c r="CB77" s="185" t="s">
        <v>76</v>
      </c>
      <c r="CC77" s="185" t="s">
        <v>301</v>
      </c>
      <c r="CD77" s="185" t="s">
        <v>16</v>
      </c>
      <c r="CE77" s="185" t="s">
        <v>301</v>
      </c>
      <c r="CF77" s="185" t="s">
        <v>16</v>
      </c>
      <c r="CG77" s="185" t="s">
        <v>301</v>
      </c>
      <c r="CH77" s="185"/>
      <c r="CI77" s="1016"/>
      <c r="CJ77" s="185"/>
      <c r="CK77" s="227"/>
      <c r="CL77" s="227"/>
      <c r="CM77" s="227"/>
      <c r="CN77" s="223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223"/>
      <c r="EH77" s="223"/>
      <c r="EI77" s="223"/>
      <c r="EJ77" s="223"/>
      <c r="EK77" s="223"/>
      <c r="EL77" s="223"/>
      <c r="EM77" s="223"/>
      <c r="EN77" s="223"/>
      <c r="EO77" s="223"/>
      <c r="EP77" s="223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185"/>
      <c r="FD77" s="185"/>
      <c r="FE77" s="185"/>
      <c r="FF77" s="185"/>
      <c r="FG77" s="185"/>
      <c r="FH77" s="185"/>
      <c r="FI77" s="185"/>
      <c r="FJ77" s="185"/>
      <c r="FK77" s="185"/>
      <c r="FL77" s="185"/>
      <c r="FM77" s="185"/>
      <c r="FN77" s="185"/>
      <c r="FO77" s="185"/>
      <c r="FP77" s="185"/>
      <c r="FQ77" s="185"/>
      <c r="FR77" s="185"/>
      <c r="FS77" s="185"/>
      <c r="FT77" s="185"/>
      <c r="FU77" s="185"/>
      <c r="FV77" s="185"/>
      <c r="FW77" s="185"/>
      <c r="FX77" s="185"/>
      <c r="FY77" s="185"/>
      <c r="GM77" s="190"/>
      <c r="GR77" s="190"/>
      <c r="GT77" s="190"/>
      <c r="GU77" s="190"/>
      <c r="GV77" s="190"/>
      <c r="GW77" s="190"/>
      <c r="GX77" s="190"/>
      <c r="HZ77" s="185"/>
      <c r="IE77" s="190"/>
      <c r="IG77" s="190"/>
      <c r="IH77" s="190"/>
      <c r="II77" s="190"/>
      <c r="IJ77" s="190"/>
      <c r="IK77" s="190"/>
      <c r="IL77" s="190"/>
      <c r="IM77" s="190"/>
    </row>
    <row r="78" spans="1:265" s="189" customFormat="1" ht="10.199999999999999">
      <c r="A78" s="163" t="s">
        <v>21</v>
      </c>
      <c r="B78" s="164">
        <v>27535.400699999998</v>
      </c>
      <c r="C78" s="164">
        <v>1642723.7226999998</v>
      </c>
      <c r="D78" s="165">
        <v>59.658609678412994</v>
      </c>
      <c r="E78" s="166"/>
      <c r="F78" s="249">
        <v>49.7</v>
      </c>
      <c r="G78" s="756">
        <v>48.1</v>
      </c>
      <c r="H78" s="756">
        <v>46.5</v>
      </c>
      <c r="I78" s="756">
        <v>42.1</v>
      </c>
      <c r="J78" s="756">
        <v>57</v>
      </c>
      <c r="K78" s="756">
        <v>42</v>
      </c>
      <c r="L78" s="756">
        <v>54.8</v>
      </c>
      <c r="M78" s="756">
        <v>62.2</v>
      </c>
      <c r="N78" s="170">
        <v>57.2</v>
      </c>
      <c r="O78" s="170">
        <v>54.406542089849033</v>
      </c>
      <c r="P78" s="170">
        <v>42.3</v>
      </c>
      <c r="Q78" s="170">
        <v>33.004126747422212</v>
      </c>
      <c r="R78" s="170">
        <v>56.039139384645864</v>
      </c>
      <c r="S78" s="756">
        <v>61.938014681339624</v>
      </c>
      <c r="T78" s="756">
        <v>43.200566574466833</v>
      </c>
      <c r="U78" s="756">
        <v>53.686919535493409</v>
      </c>
      <c r="V78" s="261">
        <v>51.526286475723687</v>
      </c>
      <c r="W78" s="259">
        <v>54.808234955082057</v>
      </c>
      <c r="X78" s="302">
        <v>62.326268083972757</v>
      </c>
      <c r="Y78" s="260">
        <v>55.30566574882549</v>
      </c>
      <c r="Z78" s="260">
        <v>50.864423295088542</v>
      </c>
      <c r="AA78" s="249">
        <v>52.542372053951134</v>
      </c>
      <c r="AB78" s="249">
        <v>52.158429074009021</v>
      </c>
      <c r="AC78" s="173">
        <v>50.53520979098424</v>
      </c>
      <c r="AD78" s="173">
        <v>41.476932291474384</v>
      </c>
      <c r="AE78" s="173">
        <v>54.594779045494938</v>
      </c>
      <c r="AF78" s="173">
        <v>53.557184498236417</v>
      </c>
      <c r="AG78" s="173">
        <v>52.117317202573524</v>
      </c>
      <c r="AH78" s="785">
        <v>54.946809726843249</v>
      </c>
      <c r="AI78" s="785">
        <v>43.095046202063642</v>
      </c>
      <c r="AJ78" s="785">
        <v>53.831028491616131</v>
      </c>
      <c r="AK78" s="785" t="s">
        <v>15</v>
      </c>
      <c r="AL78" s="785">
        <v>39.808708624411331</v>
      </c>
      <c r="AM78" s="785">
        <v>49.654681270248417</v>
      </c>
      <c r="AN78" s="785">
        <v>58.788153024161666</v>
      </c>
      <c r="AO78" s="785">
        <v>56.595539550228075</v>
      </c>
      <c r="AP78" s="785">
        <v>53.274290576712801</v>
      </c>
      <c r="AQ78" s="785">
        <v>55.225397559208673</v>
      </c>
      <c r="AR78" s="788" t="s">
        <v>15</v>
      </c>
      <c r="AS78" s="788" t="s">
        <v>15</v>
      </c>
      <c r="AT78" s="788" t="s">
        <v>301</v>
      </c>
      <c r="AU78" s="788" t="s">
        <v>301</v>
      </c>
      <c r="AV78" s="788" t="s">
        <v>301</v>
      </c>
      <c r="AW78" s="788" t="s">
        <v>575</v>
      </c>
      <c r="AX78" s="812" t="s">
        <v>301</v>
      </c>
      <c r="AY78" s="170" t="s">
        <v>15</v>
      </c>
      <c r="AZ78" s="170" t="s">
        <v>15</v>
      </c>
      <c r="BA78" s="170" t="s">
        <v>15</v>
      </c>
      <c r="BB78" s="170" t="s">
        <v>15</v>
      </c>
      <c r="BC78" s="170" t="s">
        <v>15</v>
      </c>
      <c r="BD78" s="170" t="s">
        <v>15</v>
      </c>
      <c r="BE78" s="170" t="s">
        <v>15</v>
      </c>
      <c r="BF78" s="259" t="s">
        <v>80</v>
      </c>
      <c r="BG78" s="260" t="s">
        <v>80</v>
      </c>
      <c r="BH78" s="260" t="s">
        <v>15</v>
      </c>
      <c r="BI78" s="260" t="s">
        <v>15</v>
      </c>
      <c r="BJ78" s="185" t="s">
        <v>15</v>
      </c>
      <c r="BK78" s="185" t="s">
        <v>15</v>
      </c>
      <c r="BL78" s="185" t="s">
        <v>15</v>
      </c>
      <c r="BM78" s="185" t="s">
        <v>15</v>
      </c>
      <c r="BN78" s="185" t="s">
        <v>15</v>
      </c>
      <c r="BO78" s="185" t="s">
        <v>15</v>
      </c>
      <c r="BP78" s="185" t="s">
        <v>15</v>
      </c>
      <c r="BQ78" s="185" t="s">
        <v>15</v>
      </c>
      <c r="BR78" s="185" t="s">
        <v>15</v>
      </c>
      <c r="BS78" s="185" t="s">
        <v>15</v>
      </c>
      <c r="BT78" s="185" t="s">
        <v>15</v>
      </c>
      <c r="BU78" s="185">
        <v>26.231059357709558</v>
      </c>
      <c r="BV78" s="185">
        <v>39.108849476521669</v>
      </c>
      <c r="BW78" s="185">
        <v>58.839819846551499</v>
      </c>
      <c r="BX78" s="185">
        <v>47.296034392584616</v>
      </c>
      <c r="BY78" s="185">
        <v>51.119735429982732</v>
      </c>
      <c r="BZ78" s="185" t="s">
        <v>16</v>
      </c>
      <c r="CA78" s="185" t="s">
        <v>301</v>
      </c>
      <c r="CB78" s="185" t="s">
        <v>76</v>
      </c>
      <c r="CC78" s="185" t="s">
        <v>301</v>
      </c>
      <c r="CD78" s="185" t="s">
        <v>16</v>
      </c>
      <c r="CE78" s="185" t="s">
        <v>301</v>
      </c>
      <c r="CF78" s="185" t="s">
        <v>16</v>
      </c>
      <c r="CG78" s="185" t="s">
        <v>16</v>
      </c>
      <c r="CH78" s="185"/>
      <c r="CI78" s="1016"/>
      <c r="CJ78" s="185"/>
      <c r="CK78" s="227"/>
      <c r="CL78" s="227"/>
      <c r="CM78" s="227"/>
      <c r="CN78" s="223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223"/>
      <c r="EH78" s="223"/>
      <c r="EI78" s="223"/>
      <c r="EJ78" s="223"/>
      <c r="EK78" s="223"/>
      <c r="EL78" s="223"/>
      <c r="EM78" s="223"/>
      <c r="EN78" s="223"/>
      <c r="EO78" s="223"/>
      <c r="EP78" s="223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185"/>
      <c r="FY78" s="185"/>
      <c r="GM78" s="190"/>
      <c r="GR78" s="190"/>
      <c r="GT78" s="190"/>
      <c r="GU78" s="190"/>
      <c r="GV78" s="190"/>
      <c r="GW78" s="190"/>
      <c r="GX78" s="190"/>
      <c r="HZ78" s="185"/>
      <c r="IE78" s="190"/>
      <c r="IG78" s="190"/>
      <c r="IH78" s="190"/>
      <c r="II78" s="190"/>
      <c r="IJ78" s="190"/>
      <c r="IK78" s="190"/>
      <c r="IL78" s="190"/>
      <c r="IM78" s="190"/>
    </row>
    <row r="79" spans="1:265" s="189" customFormat="1" ht="10.199999999999999">
      <c r="A79" s="163" t="s">
        <v>22</v>
      </c>
      <c r="B79" s="164">
        <v>40113.613800000006</v>
      </c>
      <c r="C79" s="164">
        <v>2306565.3564999998</v>
      </c>
      <c r="D79" s="165">
        <v>57.500811769295126</v>
      </c>
      <c r="E79" s="166"/>
      <c r="F79" s="249">
        <v>43.2</v>
      </c>
      <c r="G79" s="756">
        <v>44.9</v>
      </c>
      <c r="H79" s="756">
        <v>43.2</v>
      </c>
      <c r="I79" s="756">
        <v>42.3</v>
      </c>
      <c r="J79" s="756">
        <v>48.9</v>
      </c>
      <c r="K79" s="756">
        <v>33</v>
      </c>
      <c r="L79" s="756">
        <v>52.2</v>
      </c>
      <c r="M79" s="756">
        <v>58.1</v>
      </c>
      <c r="N79" s="170">
        <v>47.1</v>
      </c>
      <c r="O79" s="170">
        <v>51.206157261034406</v>
      </c>
      <c r="P79" s="170">
        <v>39.299999999999997</v>
      </c>
      <c r="Q79" s="170">
        <v>27.803476472070841</v>
      </c>
      <c r="R79" s="170">
        <v>50.935574904972761</v>
      </c>
      <c r="S79" s="756">
        <v>54.909397949514229</v>
      </c>
      <c r="T79" s="756">
        <v>38.22987330285865</v>
      </c>
      <c r="U79" s="756">
        <v>51.462183009321663</v>
      </c>
      <c r="V79" s="261">
        <v>50.903737013148088</v>
      </c>
      <c r="W79" s="259">
        <v>52.203705055198469</v>
      </c>
      <c r="X79" s="302">
        <v>63.063863337592338</v>
      </c>
      <c r="Y79" s="260">
        <v>55.503049782896269</v>
      </c>
      <c r="Z79" s="260">
        <v>51.283361700923635</v>
      </c>
      <c r="AA79" s="249">
        <v>57.798436817955398</v>
      </c>
      <c r="AB79" s="249">
        <v>52.741605706922648</v>
      </c>
      <c r="AC79" s="173">
        <v>54.690984060459101</v>
      </c>
      <c r="AD79" s="173">
        <v>44.805155769500175</v>
      </c>
      <c r="AE79" s="173">
        <v>50.108146728570517</v>
      </c>
      <c r="AF79" s="173">
        <v>55.88766296632604</v>
      </c>
      <c r="AG79" s="173">
        <v>52.454794787424376</v>
      </c>
      <c r="AH79" s="785">
        <v>55.257430925180024</v>
      </c>
      <c r="AI79" s="785">
        <v>46.043252176903117</v>
      </c>
      <c r="AJ79" s="785">
        <v>51.606633630906323</v>
      </c>
      <c r="AK79" s="785">
        <v>47.680865524803771</v>
      </c>
      <c r="AL79" s="785">
        <v>39.988587977320655</v>
      </c>
      <c r="AM79" s="785">
        <v>47.926877111981113</v>
      </c>
      <c r="AN79" s="785">
        <v>56.389240908050049</v>
      </c>
      <c r="AO79" s="785">
        <v>54.039808957594055</v>
      </c>
      <c r="AP79" s="785">
        <v>52.507364734675306</v>
      </c>
      <c r="AQ79" s="785">
        <v>54.28655214269434</v>
      </c>
      <c r="AR79" s="788" t="s">
        <v>15</v>
      </c>
      <c r="AS79" s="788" t="s">
        <v>15</v>
      </c>
      <c r="AT79" s="788">
        <v>34.700000000000003</v>
      </c>
      <c r="AU79" s="788">
        <v>49.9</v>
      </c>
      <c r="AV79" s="788">
        <v>31</v>
      </c>
      <c r="AW79" s="788">
        <v>38.299999999999997</v>
      </c>
      <c r="AX79" s="812" t="s">
        <v>301</v>
      </c>
      <c r="AY79" s="170">
        <v>30.7</v>
      </c>
      <c r="AZ79" s="170">
        <v>20.7</v>
      </c>
      <c r="BA79" s="170">
        <v>37.700000000000003</v>
      </c>
      <c r="BB79" s="170">
        <v>53.504714537619932</v>
      </c>
      <c r="BC79" s="756">
        <v>34.765378695872471</v>
      </c>
      <c r="BD79" s="756">
        <v>50.904721890252496</v>
      </c>
      <c r="BE79" s="170" t="s">
        <v>15</v>
      </c>
      <c r="BF79" s="259">
        <v>46.147537157168472</v>
      </c>
      <c r="BG79" s="260" t="s">
        <v>80</v>
      </c>
      <c r="BH79" s="260">
        <v>49.630742694056465</v>
      </c>
      <c r="BI79" s="260" t="s">
        <v>15</v>
      </c>
      <c r="BJ79" s="185" t="s">
        <v>15</v>
      </c>
      <c r="BK79" s="185" t="s">
        <v>15</v>
      </c>
      <c r="BL79" s="185" t="s">
        <v>15</v>
      </c>
      <c r="BM79" s="185" t="s">
        <v>15</v>
      </c>
      <c r="BN79" s="185" t="s">
        <v>15</v>
      </c>
      <c r="BO79" s="185" t="s">
        <v>15</v>
      </c>
      <c r="BP79" s="185" t="s">
        <v>15</v>
      </c>
      <c r="BQ79" s="185" t="s">
        <v>15</v>
      </c>
      <c r="BR79" s="185" t="s">
        <v>15</v>
      </c>
      <c r="BS79" s="185" t="s">
        <v>15</v>
      </c>
      <c r="BT79" s="185" t="s">
        <v>15</v>
      </c>
      <c r="BU79" s="185">
        <v>24.314947535542647</v>
      </c>
      <c r="BV79" s="185">
        <v>39.108849476521669</v>
      </c>
      <c r="BW79" s="185" t="s">
        <v>16</v>
      </c>
      <c r="BX79" s="185">
        <v>47.296034392584609</v>
      </c>
      <c r="BY79" s="185" t="s">
        <v>16</v>
      </c>
      <c r="BZ79" s="185">
        <v>49.730394693865698</v>
      </c>
      <c r="CA79" s="185" t="s">
        <v>301</v>
      </c>
      <c r="CB79" s="185" t="s">
        <v>76</v>
      </c>
      <c r="CC79" s="185" t="s">
        <v>301</v>
      </c>
      <c r="CD79" s="185" t="s">
        <v>16</v>
      </c>
      <c r="CE79" s="185" t="s">
        <v>301</v>
      </c>
      <c r="CF79" s="185" t="s">
        <v>16</v>
      </c>
      <c r="CG79" s="185" t="s">
        <v>301</v>
      </c>
      <c r="CH79" s="185"/>
      <c r="CI79" s="1016"/>
      <c r="CJ79" s="185"/>
      <c r="CK79" s="227"/>
      <c r="CL79" s="227"/>
      <c r="CM79" s="227"/>
      <c r="CN79" s="223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185"/>
      <c r="DU79" s="185"/>
      <c r="DV79" s="185"/>
      <c r="DW79" s="185"/>
      <c r="DX79" s="185"/>
      <c r="DY79" s="185"/>
      <c r="DZ79" s="185"/>
      <c r="EA79" s="185"/>
      <c r="EB79" s="185"/>
      <c r="EC79" s="185"/>
      <c r="ED79" s="185"/>
      <c r="EE79" s="185"/>
      <c r="EF79" s="185"/>
      <c r="EG79" s="223"/>
      <c r="EH79" s="223"/>
      <c r="EI79" s="223"/>
      <c r="EJ79" s="223"/>
      <c r="EK79" s="223"/>
      <c r="EL79" s="223"/>
      <c r="EM79" s="223"/>
      <c r="EN79" s="223"/>
      <c r="EO79" s="223"/>
      <c r="EP79" s="223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185"/>
      <c r="FD79" s="185"/>
      <c r="FE79" s="185"/>
      <c r="FF79" s="185"/>
      <c r="FG79" s="185"/>
      <c r="FH79" s="185"/>
      <c r="FI79" s="185"/>
      <c r="FJ79" s="185"/>
      <c r="FK79" s="185"/>
      <c r="FL79" s="185"/>
      <c r="FM79" s="185"/>
      <c r="FN79" s="185"/>
      <c r="FO79" s="185"/>
      <c r="FP79" s="185"/>
      <c r="FQ79" s="185"/>
      <c r="FR79" s="185"/>
      <c r="FS79" s="185"/>
      <c r="FT79" s="185"/>
      <c r="FU79" s="185"/>
      <c r="FV79" s="185"/>
      <c r="FW79" s="185"/>
      <c r="FX79" s="185"/>
      <c r="FY79" s="185"/>
      <c r="GM79" s="190"/>
      <c r="GR79" s="190"/>
      <c r="GT79" s="190"/>
      <c r="GU79" s="190"/>
      <c r="GV79" s="190"/>
      <c r="GW79" s="190"/>
      <c r="GX79" s="190"/>
      <c r="HZ79" s="185"/>
      <c r="IE79" s="190"/>
      <c r="IG79" s="190"/>
      <c r="IH79" s="190"/>
      <c r="II79" s="190"/>
      <c r="IJ79" s="190"/>
      <c r="IK79" s="190"/>
      <c r="IL79" s="190"/>
      <c r="IM79" s="190"/>
    </row>
    <row r="80" spans="1:265" s="189" customFormat="1" ht="10.199999999999999">
      <c r="A80" s="163" t="s">
        <v>23</v>
      </c>
      <c r="B80" s="164">
        <v>62547.284900000006</v>
      </c>
      <c r="C80" s="164">
        <v>3862087.0574000007</v>
      </c>
      <c r="D80" s="165">
        <v>61.746677950524443</v>
      </c>
      <c r="E80" s="166"/>
      <c r="F80" s="249">
        <v>48.3</v>
      </c>
      <c r="G80" s="756">
        <v>49.2</v>
      </c>
      <c r="H80" s="756">
        <v>44.2</v>
      </c>
      <c r="I80" s="756">
        <v>41.8</v>
      </c>
      <c r="J80" s="756">
        <v>51.2</v>
      </c>
      <c r="K80" s="756">
        <v>35.6</v>
      </c>
      <c r="L80" s="756">
        <v>48.4</v>
      </c>
      <c r="M80" s="756">
        <v>53.8</v>
      </c>
      <c r="N80" s="170">
        <v>49.6</v>
      </c>
      <c r="O80" s="170">
        <v>49.705976872527522</v>
      </c>
      <c r="P80" s="170">
        <v>36.700000000000003</v>
      </c>
      <c r="Q80" s="170">
        <v>31.603951673289153</v>
      </c>
      <c r="R80" s="170">
        <v>44.03075237365033</v>
      </c>
      <c r="S80" s="756">
        <v>53.002999299574206</v>
      </c>
      <c r="T80" s="756">
        <v>43.335346182502448</v>
      </c>
      <c r="U80" s="756">
        <v>51.416337542832096</v>
      </c>
      <c r="V80" s="261">
        <v>47.611314125172683</v>
      </c>
      <c r="W80" s="259">
        <v>50.493192527785432</v>
      </c>
      <c r="X80" s="302">
        <v>60.838359241632809</v>
      </c>
      <c r="Y80" s="260">
        <v>53.64651291885027</v>
      </c>
      <c r="Z80" s="260">
        <v>48.534393603351795</v>
      </c>
      <c r="AA80" s="249">
        <v>54.83877943473059</v>
      </c>
      <c r="AB80" s="249">
        <v>52.805653849712989</v>
      </c>
      <c r="AC80" s="173">
        <v>50.508515860927524</v>
      </c>
      <c r="AD80" s="173">
        <v>42.798311798829729</v>
      </c>
      <c r="AE80" s="173">
        <v>54.978901235788911</v>
      </c>
      <c r="AF80" s="173">
        <v>53.039020165992866</v>
      </c>
      <c r="AG80" s="173">
        <v>53.215586925319741</v>
      </c>
      <c r="AH80" s="785">
        <v>55.339684131042276</v>
      </c>
      <c r="AI80" s="785">
        <v>44.706661105658611</v>
      </c>
      <c r="AJ80" s="785">
        <v>55.479151348096565</v>
      </c>
      <c r="AK80" s="785">
        <v>46.94838612956255</v>
      </c>
      <c r="AL80" s="785">
        <v>41.531634559949723</v>
      </c>
      <c r="AM80" s="785">
        <v>52.547924757897498</v>
      </c>
      <c r="AN80" s="785">
        <v>61.946421961527221</v>
      </c>
      <c r="AO80" s="785">
        <v>58.926829720796746</v>
      </c>
      <c r="AP80" s="785">
        <v>61.52995038024028</v>
      </c>
      <c r="AQ80" s="785">
        <v>58.191382159169805</v>
      </c>
      <c r="AR80" s="788" t="s">
        <v>15</v>
      </c>
      <c r="AS80" s="788" t="s">
        <v>15</v>
      </c>
      <c r="AT80" s="788">
        <v>61.8</v>
      </c>
      <c r="AU80" s="788">
        <v>50.5</v>
      </c>
      <c r="AV80" s="788">
        <v>55.1</v>
      </c>
      <c r="AW80" s="788">
        <v>56.5</v>
      </c>
      <c r="AX80" s="812">
        <v>69.7</v>
      </c>
      <c r="AY80" s="170">
        <v>38.6</v>
      </c>
      <c r="AZ80" s="170">
        <v>32.4</v>
      </c>
      <c r="BA80" s="170">
        <v>42.6</v>
      </c>
      <c r="BB80" s="756">
        <v>43.812147143141317</v>
      </c>
      <c r="BC80" s="756">
        <v>41.915468297742883</v>
      </c>
      <c r="BD80" s="756">
        <v>50.859932161526217</v>
      </c>
      <c r="BE80" s="261">
        <v>44.226252069574116</v>
      </c>
      <c r="BF80" s="259">
        <v>44.936832322174091</v>
      </c>
      <c r="BG80" s="260">
        <v>50.129427760913643</v>
      </c>
      <c r="BH80" s="260">
        <v>45.81314415962909</v>
      </c>
      <c r="BI80" s="260">
        <v>45.144627978911529</v>
      </c>
      <c r="BJ80" s="185">
        <v>50.861980302967353</v>
      </c>
      <c r="BK80" s="185">
        <v>50.980159582091972</v>
      </c>
      <c r="BL80" s="185">
        <v>50.43023652000258</v>
      </c>
      <c r="BM80" s="185">
        <v>41.406181344217543</v>
      </c>
      <c r="BN80" s="185">
        <v>47.961099252661015</v>
      </c>
      <c r="BO80" s="185" t="s">
        <v>15</v>
      </c>
      <c r="BP80" s="185" t="s">
        <v>15</v>
      </c>
      <c r="BQ80" s="185" t="s">
        <v>15</v>
      </c>
      <c r="BR80" s="185" t="s">
        <v>15</v>
      </c>
      <c r="BS80" s="185" t="s">
        <v>15</v>
      </c>
      <c r="BT80" s="185" t="s">
        <v>15</v>
      </c>
      <c r="BU80" s="185">
        <v>26.6362397732487</v>
      </c>
      <c r="BV80" s="185">
        <v>71.304786990630234</v>
      </c>
      <c r="BW80" s="185">
        <v>71.700250143902124</v>
      </c>
      <c r="BX80" s="185">
        <v>47.296034392584623</v>
      </c>
      <c r="BY80" s="185">
        <v>62.894003132129178</v>
      </c>
      <c r="BZ80" s="185">
        <v>49.730394693865712</v>
      </c>
      <c r="CA80" s="185" t="s">
        <v>301</v>
      </c>
      <c r="CB80" s="185" t="s">
        <v>76</v>
      </c>
      <c r="CC80" s="185" t="s">
        <v>301</v>
      </c>
      <c r="CD80" s="185" t="s">
        <v>301</v>
      </c>
      <c r="CE80" s="185" t="s">
        <v>301</v>
      </c>
      <c r="CF80" s="185" t="s">
        <v>16</v>
      </c>
      <c r="CG80" s="185" t="s">
        <v>301</v>
      </c>
      <c r="CH80" s="185"/>
      <c r="CI80" s="1016"/>
      <c r="CJ80" s="185"/>
      <c r="CK80" s="227"/>
      <c r="CL80" s="227"/>
      <c r="CM80" s="227"/>
      <c r="CN80" s="223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223"/>
      <c r="EH80" s="223"/>
      <c r="EI80" s="223"/>
      <c r="EJ80" s="223"/>
      <c r="EK80" s="223"/>
      <c r="EL80" s="223"/>
      <c r="EM80" s="223"/>
      <c r="EN80" s="223"/>
      <c r="EO80" s="223"/>
      <c r="EP80" s="223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185"/>
      <c r="FD80" s="185"/>
      <c r="FE80" s="185"/>
      <c r="FF80" s="185"/>
      <c r="FG80" s="185"/>
      <c r="FH80" s="185"/>
      <c r="FI80" s="185"/>
      <c r="FJ80" s="185"/>
      <c r="FK80" s="185"/>
      <c r="FL80" s="185"/>
      <c r="FM80" s="185"/>
      <c r="FN80" s="185"/>
      <c r="FO80" s="185"/>
      <c r="FP80" s="185"/>
      <c r="FQ80" s="185"/>
      <c r="FR80" s="185"/>
      <c r="FS80" s="185"/>
      <c r="FT80" s="185"/>
      <c r="FU80" s="185"/>
      <c r="FV80" s="185"/>
      <c r="FW80" s="185"/>
      <c r="FX80" s="185"/>
      <c r="FY80" s="185"/>
      <c r="GM80" s="190"/>
      <c r="GR80" s="190"/>
      <c r="GT80" s="190"/>
      <c r="GU80" s="190"/>
      <c r="GV80" s="190"/>
      <c r="GW80" s="190"/>
      <c r="GX80" s="190"/>
      <c r="HZ80" s="185"/>
      <c r="IE80" s="190"/>
      <c r="IG80" s="190"/>
      <c r="IH80" s="190"/>
      <c r="II80" s="190"/>
      <c r="IJ80" s="190"/>
      <c r="IK80" s="190"/>
      <c r="IL80" s="190"/>
      <c r="IM80" s="190"/>
    </row>
    <row r="81" spans="1:247" s="189" customFormat="1" ht="10.8">
      <c r="A81" s="163" t="s">
        <v>691</v>
      </c>
      <c r="B81" s="164">
        <v>19767.240599999997</v>
      </c>
      <c r="C81" s="164">
        <v>1014457.3052000001</v>
      </c>
      <c r="D81" s="165">
        <v>51.320127362642623</v>
      </c>
      <c r="E81" s="166"/>
      <c r="F81" s="249">
        <v>42.9</v>
      </c>
      <c r="G81" s="756">
        <v>40.700000000000003</v>
      </c>
      <c r="H81" s="756">
        <v>38.4</v>
      </c>
      <c r="I81" s="756">
        <v>41</v>
      </c>
      <c r="J81" s="756">
        <v>47.5</v>
      </c>
      <c r="K81" s="756">
        <v>35</v>
      </c>
      <c r="L81" s="756">
        <v>46</v>
      </c>
      <c r="M81" s="756">
        <v>49.4</v>
      </c>
      <c r="N81" s="170">
        <v>48.1</v>
      </c>
      <c r="O81" s="170">
        <v>44.405339499803269</v>
      </c>
      <c r="P81" s="170">
        <v>33.5</v>
      </c>
      <c r="Q81" s="170">
        <v>28.303538998546916</v>
      </c>
      <c r="R81" s="170">
        <v>42.529703997275881</v>
      </c>
      <c r="S81" s="756">
        <v>50.887268402398291</v>
      </c>
      <c r="T81" s="756">
        <v>40.951388162696851</v>
      </c>
      <c r="U81" s="756">
        <v>47.2988282521587</v>
      </c>
      <c r="V81" s="261">
        <v>44.828393551923519</v>
      </c>
      <c r="W81" s="259">
        <v>47.373876915743892</v>
      </c>
      <c r="X81" s="302">
        <v>56.937267236137743</v>
      </c>
      <c r="Y81" s="260">
        <v>49.672378583398888</v>
      </c>
      <c r="Z81" s="260">
        <v>45.277824749796885</v>
      </c>
      <c r="AA81" s="249">
        <v>55.034386506302134</v>
      </c>
      <c r="AB81" s="249">
        <v>54.342611140199736</v>
      </c>
      <c r="AC81" s="173">
        <v>48.690413503958162</v>
      </c>
      <c r="AD81" s="173">
        <v>42.096370652944337</v>
      </c>
      <c r="AE81" s="173">
        <v>57.846067755923691</v>
      </c>
      <c r="AF81" s="173">
        <v>52.859725285154539</v>
      </c>
      <c r="AG81" s="173">
        <v>52.936524373083529</v>
      </c>
      <c r="AH81" s="785">
        <v>54.584261505625584</v>
      </c>
      <c r="AI81" s="785">
        <v>40.896008117686122</v>
      </c>
      <c r="AJ81" s="785">
        <v>46.919990513319966</v>
      </c>
      <c r="AK81" s="785">
        <v>50.163966630773537</v>
      </c>
      <c r="AL81" s="785">
        <v>41.37276633124025</v>
      </c>
      <c r="AM81" s="785">
        <v>49.857091857424741</v>
      </c>
      <c r="AN81" s="785">
        <v>56.759952144762707</v>
      </c>
      <c r="AO81" s="785">
        <v>54.505098154309877</v>
      </c>
      <c r="AP81" s="785">
        <v>52.30161008530883</v>
      </c>
      <c r="AQ81" s="785">
        <v>53.894236179012751</v>
      </c>
      <c r="AR81" s="785" t="s">
        <v>78</v>
      </c>
      <c r="AS81" s="785" t="s">
        <v>78</v>
      </c>
      <c r="AT81" s="785" t="s">
        <v>78</v>
      </c>
      <c r="AU81" s="785" t="s">
        <v>78</v>
      </c>
      <c r="AV81" s="785" t="s">
        <v>78</v>
      </c>
      <c r="AW81" s="785" t="s">
        <v>78</v>
      </c>
      <c r="AX81" s="812" t="s">
        <v>78</v>
      </c>
      <c r="AY81" s="170">
        <v>35</v>
      </c>
      <c r="AZ81" s="170">
        <v>26.7</v>
      </c>
      <c r="BA81" s="170">
        <v>40.700000000000003</v>
      </c>
      <c r="BB81" s="756">
        <v>57.534904528301908</v>
      </c>
      <c r="BC81" s="756">
        <v>38.529219957015378</v>
      </c>
      <c r="BD81" s="756">
        <v>49.090782560130251</v>
      </c>
      <c r="BE81" s="261">
        <v>45.928825788238804</v>
      </c>
      <c r="BF81" s="259">
        <v>43.817880410750476</v>
      </c>
      <c r="BG81" s="260">
        <v>48.103500585667469</v>
      </c>
      <c r="BH81" s="260" t="s">
        <v>15</v>
      </c>
      <c r="BI81" s="260" t="s">
        <v>15</v>
      </c>
      <c r="BJ81" s="185">
        <v>60.978091757225613</v>
      </c>
      <c r="BK81" s="185">
        <v>57.34677883686664</v>
      </c>
      <c r="BL81" s="185" t="s">
        <v>15</v>
      </c>
      <c r="BM81" s="185" t="s">
        <v>15</v>
      </c>
      <c r="BN81" s="185" t="s">
        <v>15</v>
      </c>
      <c r="BO81" s="185" t="s">
        <v>15</v>
      </c>
      <c r="BP81" s="185" t="s">
        <v>15</v>
      </c>
      <c r="BQ81" s="185" t="s">
        <v>15</v>
      </c>
      <c r="BR81" s="185" t="s">
        <v>15</v>
      </c>
      <c r="BS81" s="185" t="s">
        <v>15</v>
      </c>
      <c r="BT81" s="185" t="s">
        <v>15</v>
      </c>
      <c r="BU81" s="185">
        <v>26.231059357709558</v>
      </c>
      <c r="BV81" s="185">
        <v>39.108849476521662</v>
      </c>
      <c r="BW81" s="185">
        <v>58.839819846551499</v>
      </c>
      <c r="BX81" s="185">
        <v>47.296034392584609</v>
      </c>
      <c r="BY81" s="185">
        <v>51.119735429982732</v>
      </c>
      <c r="BZ81" s="185">
        <v>49.730394693865698</v>
      </c>
      <c r="CA81" s="185" t="s">
        <v>301</v>
      </c>
      <c r="CB81" s="185" t="s">
        <v>76</v>
      </c>
      <c r="CC81" s="185"/>
      <c r="CD81" s="185"/>
      <c r="CE81" s="185"/>
      <c r="CF81" s="185"/>
      <c r="CG81" s="185"/>
      <c r="CH81" s="185"/>
      <c r="CI81" s="1016"/>
      <c r="CJ81" s="185"/>
      <c r="CK81" s="227"/>
      <c r="CL81" s="227"/>
      <c r="CM81" s="227"/>
      <c r="CN81" s="223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85"/>
      <c r="DX81" s="185"/>
      <c r="DY81" s="185"/>
      <c r="DZ81" s="185"/>
      <c r="EA81" s="185"/>
      <c r="EB81" s="185"/>
      <c r="EC81" s="185"/>
      <c r="ED81" s="185"/>
      <c r="EE81" s="185"/>
      <c r="EF81" s="185"/>
      <c r="EG81" s="223"/>
      <c r="EH81" s="223"/>
      <c r="EI81" s="223"/>
      <c r="EJ81" s="223"/>
      <c r="EK81" s="223"/>
      <c r="EL81" s="223"/>
      <c r="EM81" s="223"/>
      <c r="EN81" s="223"/>
      <c r="EO81" s="223"/>
      <c r="EP81" s="223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185"/>
      <c r="FD81" s="185"/>
      <c r="FE81" s="185"/>
      <c r="FF81" s="185"/>
      <c r="FG81" s="185"/>
      <c r="FH81" s="185"/>
      <c r="FI81" s="185"/>
      <c r="FJ81" s="185"/>
      <c r="FK81" s="185"/>
      <c r="FL81" s="185"/>
      <c r="FM81" s="185"/>
      <c r="FN81" s="185"/>
      <c r="FO81" s="185"/>
      <c r="FP81" s="185"/>
      <c r="FQ81" s="185"/>
      <c r="FR81" s="185"/>
      <c r="FS81" s="185"/>
      <c r="FT81" s="185"/>
      <c r="FU81" s="185"/>
      <c r="FV81" s="185"/>
      <c r="FW81" s="185"/>
      <c r="FX81" s="185"/>
      <c r="FY81" s="185"/>
      <c r="GM81" s="190"/>
      <c r="GR81" s="190"/>
      <c r="GT81" s="190"/>
      <c r="GU81" s="190"/>
      <c r="GV81" s="190"/>
      <c r="GW81" s="190"/>
      <c r="GX81" s="190"/>
      <c r="HZ81" s="185"/>
      <c r="IE81" s="190"/>
      <c r="IG81" s="190"/>
      <c r="IH81" s="190"/>
      <c r="II81" s="190"/>
      <c r="IJ81" s="190"/>
      <c r="IK81" s="190"/>
      <c r="IL81" s="190"/>
      <c r="IM81" s="190"/>
    </row>
    <row r="82" spans="1:247" s="189" customFormat="1" ht="10.199999999999999">
      <c r="A82" s="163" t="s">
        <v>25</v>
      </c>
      <c r="B82" s="164">
        <v>38349.093999999997</v>
      </c>
      <c r="C82" s="164">
        <v>2211682.7620999995</v>
      </c>
      <c r="D82" s="165">
        <v>57.672360189265476</v>
      </c>
      <c r="E82" s="166"/>
      <c r="F82" s="249">
        <v>49.1</v>
      </c>
      <c r="G82" s="756">
        <v>50.5</v>
      </c>
      <c r="H82" s="756">
        <v>44.4</v>
      </c>
      <c r="I82" s="756">
        <v>43</v>
      </c>
      <c r="J82" s="756">
        <v>54.2</v>
      </c>
      <c r="K82" s="756">
        <v>38.299999999999997</v>
      </c>
      <c r="L82" s="756">
        <v>52.3</v>
      </c>
      <c r="M82" s="756">
        <v>57.9</v>
      </c>
      <c r="N82" s="170">
        <v>54.2</v>
      </c>
      <c r="O82" s="170">
        <v>54.306530063948586</v>
      </c>
      <c r="P82" s="170">
        <v>43</v>
      </c>
      <c r="Q82" s="170">
        <v>35.504439379802683</v>
      </c>
      <c r="R82" s="170">
        <v>51.235784580247639</v>
      </c>
      <c r="S82" s="756">
        <v>61.953383113389776</v>
      </c>
      <c r="T82" s="756">
        <v>44.360591046108802</v>
      </c>
      <c r="U82" s="756">
        <v>54.576063717380379</v>
      </c>
      <c r="V82" s="261">
        <v>50.536881810159393</v>
      </c>
      <c r="W82" s="259">
        <v>54.569762534845303</v>
      </c>
      <c r="X82" s="302">
        <v>62.751578862307646</v>
      </c>
      <c r="Y82" s="260">
        <v>60.685760775926902</v>
      </c>
      <c r="Z82" s="260">
        <v>53.227856284596257</v>
      </c>
      <c r="AA82" s="249">
        <v>59.304916259887676</v>
      </c>
      <c r="AB82" s="249">
        <v>55.382351147502995</v>
      </c>
      <c r="AC82" s="173">
        <v>53.538182133690107</v>
      </c>
      <c r="AD82" s="173">
        <v>45.366823803947383</v>
      </c>
      <c r="AE82" s="173">
        <v>51.86544859427115</v>
      </c>
      <c r="AF82" s="173">
        <v>55.118628494161406</v>
      </c>
      <c r="AG82" s="173">
        <v>53.996551131694801</v>
      </c>
      <c r="AH82" s="785">
        <v>54.0276417785538</v>
      </c>
      <c r="AI82" s="785">
        <v>46.766625487588016</v>
      </c>
      <c r="AJ82" s="785">
        <v>55.167064881571292</v>
      </c>
      <c r="AK82" s="785">
        <v>46.148057053472819</v>
      </c>
      <c r="AL82" s="785">
        <v>42.092515389043136</v>
      </c>
      <c r="AM82" s="785">
        <v>52.812561730591199</v>
      </c>
      <c r="AN82" s="785">
        <v>59.425133910499056</v>
      </c>
      <c r="AO82" s="785">
        <v>57.457879195138815</v>
      </c>
      <c r="AP82" s="785">
        <v>57.981361875384707</v>
      </c>
      <c r="AQ82" s="785">
        <v>56.25334974196776</v>
      </c>
      <c r="AR82" s="788">
        <v>68.5</v>
      </c>
      <c r="AS82" s="788" t="s">
        <v>15</v>
      </c>
      <c r="AT82" s="788" t="s">
        <v>301</v>
      </c>
      <c r="AU82" s="788" t="s">
        <v>301</v>
      </c>
      <c r="AV82" s="788">
        <v>60.5</v>
      </c>
      <c r="AW82" s="788" t="s">
        <v>575</v>
      </c>
      <c r="AX82" s="812">
        <v>39</v>
      </c>
      <c r="AY82" s="170" t="s">
        <v>15</v>
      </c>
      <c r="AZ82" s="170" t="s">
        <v>15</v>
      </c>
      <c r="BA82" s="170" t="s">
        <v>15</v>
      </c>
      <c r="BB82" s="170" t="s">
        <v>15</v>
      </c>
      <c r="BC82" s="756" t="s">
        <v>80</v>
      </c>
      <c r="BD82" s="756">
        <v>37.47338178353489</v>
      </c>
      <c r="BE82" s="756" t="s">
        <v>80</v>
      </c>
      <c r="BF82" s="259" t="s">
        <v>80</v>
      </c>
      <c r="BG82" s="260" t="s">
        <v>80</v>
      </c>
      <c r="BH82" s="260" t="s">
        <v>15</v>
      </c>
      <c r="BI82" s="260" t="s">
        <v>15</v>
      </c>
      <c r="BJ82" s="185" t="s">
        <v>15</v>
      </c>
      <c r="BK82" s="185" t="s">
        <v>15</v>
      </c>
      <c r="BL82" s="185" t="s">
        <v>15</v>
      </c>
      <c r="BM82" s="185" t="s">
        <v>15</v>
      </c>
      <c r="BN82" s="185" t="s">
        <v>15</v>
      </c>
      <c r="BO82" s="185" t="s">
        <v>15</v>
      </c>
      <c r="BP82" s="185" t="s">
        <v>15</v>
      </c>
      <c r="BQ82" s="185" t="s">
        <v>15</v>
      </c>
      <c r="BR82" s="185" t="s">
        <v>15</v>
      </c>
      <c r="BS82" s="185" t="s">
        <v>15</v>
      </c>
      <c r="BT82" s="185" t="s">
        <v>15</v>
      </c>
      <c r="BU82" s="185">
        <v>21.022764881087983</v>
      </c>
      <c r="BV82" s="185">
        <v>39.108849476521662</v>
      </c>
      <c r="BW82" s="185">
        <v>58.839819846551485</v>
      </c>
      <c r="BX82" s="185" t="s">
        <v>301</v>
      </c>
      <c r="BY82" s="185" t="s">
        <v>16</v>
      </c>
      <c r="BZ82" s="185" t="s">
        <v>16</v>
      </c>
      <c r="CA82" s="185" t="s">
        <v>301</v>
      </c>
      <c r="CB82" s="185" t="s">
        <v>76</v>
      </c>
      <c r="CC82" s="185" t="s">
        <v>16</v>
      </c>
      <c r="CD82" s="185" t="s">
        <v>301</v>
      </c>
      <c r="CE82" s="185" t="s">
        <v>16</v>
      </c>
      <c r="CF82" s="185" t="s">
        <v>16</v>
      </c>
      <c r="CG82" s="185" t="s">
        <v>16</v>
      </c>
      <c r="CH82" s="185"/>
      <c r="CI82" s="1016"/>
      <c r="CJ82" s="185"/>
      <c r="CK82" s="227"/>
      <c r="CL82" s="227"/>
      <c r="CM82" s="227"/>
      <c r="CN82" s="223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223"/>
      <c r="EH82" s="223"/>
      <c r="EI82" s="223"/>
      <c r="EJ82" s="223"/>
      <c r="EK82" s="223"/>
      <c r="EL82" s="223"/>
      <c r="EM82" s="223"/>
      <c r="EN82" s="223"/>
      <c r="EO82" s="223"/>
      <c r="EP82" s="223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185"/>
      <c r="FD82" s="185"/>
      <c r="FE82" s="185"/>
      <c r="FF82" s="185"/>
      <c r="FG82" s="185"/>
      <c r="FH82" s="185"/>
      <c r="FI82" s="185"/>
      <c r="FJ82" s="185"/>
      <c r="FK82" s="185"/>
      <c r="FL82" s="185"/>
      <c r="FM82" s="185"/>
      <c r="FN82" s="185"/>
      <c r="FO82" s="185"/>
      <c r="FP82" s="185"/>
      <c r="FQ82" s="185"/>
      <c r="FR82" s="185"/>
      <c r="FS82" s="185"/>
      <c r="FT82" s="185"/>
      <c r="FU82" s="185"/>
      <c r="FV82" s="185"/>
      <c r="FW82" s="185"/>
      <c r="FX82" s="185"/>
      <c r="FY82" s="185"/>
      <c r="GM82" s="190"/>
      <c r="GR82" s="190"/>
      <c r="GT82" s="190"/>
      <c r="GU82" s="190"/>
      <c r="GV82" s="190"/>
      <c r="GW82" s="190"/>
      <c r="GX82" s="190"/>
      <c r="HZ82" s="185"/>
      <c r="IE82" s="190"/>
      <c r="IG82" s="190"/>
      <c r="IH82" s="190"/>
      <c r="II82" s="190"/>
      <c r="IJ82" s="190"/>
      <c r="IK82" s="190"/>
      <c r="IL82" s="190"/>
      <c r="IM82" s="190"/>
    </row>
    <row r="83" spans="1:247" s="189" customFormat="1" ht="10.199999999999999">
      <c r="A83" s="163" t="s">
        <v>26</v>
      </c>
      <c r="B83" s="164">
        <v>50057.083300000006</v>
      </c>
      <c r="C83" s="164">
        <v>3688722.3561</v>
      </c>
      <c r="D83" s="165">
        <v>73.69031739210422</v>
      </c>
      <c r="E83" s="166"/>
      <c r="F83" s="249">
        <v>49.9</v>
      </c>
      <c r="G83" s="756">
        <v>52.9</v>
      </c>
      <c r="H83" s="756">
        <v>46.1</v>
      </c>
      <c r="I83" s="756">
        <v>45.4</v>
      </c>
      <c r="J83" s="756">
        <v>56</v>
      </c>
      <c r="K83" s="756">
        <v>41.3</v>
      </c>
      <c r="L83" s="756">
        <v>55.1</v>
      </c>
      <c r="M83" s="756">
        <v>59.9</v>
      </c>
      <c r="N83" s="170">
        <v>53.5</v>
      </c>
      <c r="O83" s="170">
        <v>58.507035151767823</v>
      </c>
      <c r="P83" s="170">
        <v>42.6</v>
      </c>
      <c r="Q83" s="170">
        <v>36.904614453935743</v>
      </c>
      <c r="R83" s="170">
        <v>56.639558735195664</v>
      </c>
      <c r="S83" s="756">
        <v>65.897815415119794</v>
      </c>
      <c r="T83" s="756">
        <v>48.361054513415027</v>
      </c>
      <c r="U83" s="756">
        <v>57.60710150325022</v>
      </c>
      <c r="V83" s="261">
        <v>58.174071600246528</v>
      </c>
      <c r="W83" s="259">
        <v>60.17672189324427</v>
      </c>
      <c r="X83" s="302">
        <v>70.412196892881568</v>
      </c>
      <c r="Y83" s="260">
        <v>63.469355265015167</v>
      </c>
      <c r="Z83" s="260">
        <v>59.007872136135411</v>
      </c>
      <c r="AA83" s="249">
        <v>66.354427309405096</v>
      </c>
      <c r="AB83" s="249">
        <v>59.744416904127831</v>
      </c>
      <c r="AC83" s="173">
        <v>62.428891887738274</v>
      </c>
      <c r="AD83" s="173">
        <v>52.489827008467032</v>
      </c>
      <c r="AE83" s="173">
        <v>58.522852040919958</v>
      </c>
      <c r="AF83" s="173">
        <v>60.087186399398448</v>
      </c>
      <c r="AG83" s="173">
        <v>56.15294305641924</v>
      </c>
      <c r="AH83" s="785">
        <v>59.626227839132284</v>
      </c>
      <c r="AI83" s="785">
        <v>50.940342831798532</v>
      </c>
      <c r="AJ83" s="785">
        <v>62.464756163359979</v>
      </c>
      <c r="AK83" s="785">
        <v>44.502578865736169</v>
      </c>
      <c r="AL83" s="785">
        <v>44.662543263602508</v>
      </c>
      <c r="AM83" s="785">
        <v>54.050052808996135</v>
      </c>
      <c r="AN83" s="785">
        <v>66.315851815880734</v>
      </c>
      <c r="AO83" s="785">
        <v>63.198859973969675</v>
      </c>
      <c r="AP83" s="785">
        <v>68.599152786390704</v>
      </c>
      <c r="AQ83" s="785">
        <v>61.819259519731361</v>
      </c>
      <c r="AR83" s="788" t="s">
        <v>15</v>
      </c>
      <c r="AS83" s="788">
        <v>46.9</v>
      </c>
      <c r="AT83" s="788">
        <v>56.7</v>
      </c>
      <c r="AU83" s="788">
        <v>68.5</v>
      </c>
      <c r="AV83" s="788">
        <v>62.4</v>
      </c>
      <c r="AW83" s="788">
        <v>56.1</v>
      </c>
      <c r="AX83" s="812">
        <v>73</v>
      </c>
      <c r="AY83" s="170" t="s">
        <v>15</v>
      </c>
      <c r="AZ83" s="170" t="s">
        <v>15</v>
      </c>
      <c r="BA83" s="170" t="s">
        <v>15</v>
      </c>
      <c r="BB83" s="170" t="s">
        <v>15</v>
      </c>
      <c r="BC83" s="756" t="s">
        <v>80</v>
      </c>
      <c r="BD83" s="756" t="s">
        <v>80</v>
      </c>
      <c r="BE83" s="756" t="s">
        <v>80</v>
      </c>
      <c r="BF83" s="259" t="s">
        <v>80</v>
      </c>
      <c r="BG83" s="260" t="s">
        <v>80</v>
      </c>
      <c r="BH83" s="260" t="s">
        <v>15</v>
      </c>
      <c r="BI83" s="260" t="s">
        <v>15</v>
      </c>
      <c r="BJ83" s="185" t="s">
        <v>15</v>
      </c>
      <c r="BK83" s="185" t="s">
        <v>15</v>
      </c>
      <c r="BL83" s="185" t="s">
        <v>15</v>
      </c>
      <c r="BM83" s="185" t="s">
        <v>15</v>
      </c>
      <c r="BN83" s="185" t="s">
        <v>16</v>
      </c>
      <c r="BO83" s="185" t="s">
        <v>16</v>
      </c>
      <c r="BP83" s="185" t="s">
        <v>16</v>
      </c>
      <c r="BQ83" s="185" t="s">
        <v>16</v>
      </c>
      <c r="BR83" s="185" t="s">
        <v>16</v>
      </c>
      <c r="BS83" s="185" t="s">
        <v>16</v>
      </c>
      <c r="BT83" s="185" t="s">
        <v>16</v>
      </c>
      <c r="BU83" s="185" t="s">
        <v>16</v>
      </c>
      <c r="BV83" s="185" t="s">
        <v>16</v>
      </c>
      <c r="BW83" s="185" t="s">
        <v>16</v>
      </c>
      <c r="BX83" s="185" t="s">
        <v>301</v>
      </c>
      <c r="BY83" s="185" t="s">
        <v>16</v>
      </c>
      <c r="BZ83" s="185">
        <v>49.730394693865755</v>
      </c>
      <c r="CA83" s="185" t="s">
        <v>301</v>
      </c>
      <c r="CB83" s="185" t="s">
        <v>76</v>
      </c>
      <c r="CC83" s="185" t="s">
        <v>16</v>
      </c>
      <c r="CD83" s="185" t="s">
        <v>16</v>
      </c>
      <c r="CE83" s="185" t="s">
        <v>16</v>
      </c>
      <c r="CF83" s="185" t="s">
        <v>16</v>
      </c>
      <c r="CG83" s="185" t="s">
        <v>16</v>
      </c>
      <c r="CH83" s="185"/>
      <c r="CI83" s="1016"/>
      <c r="CJ83" s="185"/>
      <c r="CK83" s="227"/>
      <c r="CL83" s="227"/>
      <c r="CM83" s="227"/>
      <c r="CN83" s="223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185"/>
      <c r="DU83" s="185"/>
      <c r="DV83" s="185"/>
      <c r="DW83" s="185"/>
      <c r="DX83" s="185"/>
      <c r="DY83" s="185"/>
      <c r="DZ83" s="185"/>
      <c r="EA83" s="185"/>
      <c r="EB83" s="185"/>
      <c r="EC83" s="185"/>
      <c r="ED83" s="185"/>
      <c r="EE83" s="185"/>
      <c r="EF83" s="185"/>
      <c r="EG83" s="223"/>
      <c r="EH83" s="223"/>
      <c r="EI83" s="223"/>
      <c r="EJ83" s="223"/>
      <c r="EK83" s="223"/>
      <c r="EL83" s="223"/>
      <c r="EM83" s="223"/>
      <c r="EN83" s="223"/>
      <c r="EO83" s="223"/>
      <c r="EP83" s="223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185"/>
      <c r="FD83" s="185"/>
      <c r="FE83" s="185"/>
      <c r="FF83" s="185"/>
      <c r="FG83" s="185"/>
      <c r="FH83" s="185"/>
      <c r="FI83" s="185"/>
      <c r="FJ83" s="185"/>
      <c r="FK83" s="185"/>
      <c r="FL83" s="185"/>
      <c r="FM83" s="185"/>
      <c r="FN83" s="185"/>
      <c r="FO83" s="185"/>
      <c r="FP83" s="185"/>
      <c r="FQ83" s="185"/>
      <c r="FR83" s="185"/>
      <c r="FS83" s="185"/>
      <c r="FT83" s="185"/>
      <c r="FU83" s="185"/>
      <c r="FV83" s="185"/>
      <c r="FW83" s="185"/>
      <c r="FX83" s="185"/>
      <c r="FY83" s="185"/>
      <c r="GM83" s="190"/>
      <c r="GR83" s="190"/>
      <c r="GT83" s="190"/>
      <c r="GU83" s="190"/>
      <c r="GV83" s="190"/>
      <c r="GW83" s="190"/>
      <c r="GX83" s="190"/>
      <c r="HZ83" s="185"/>
      <c r="IE83" s="190"/>
      <c r="IG83" s="190"/>
      <c r="IH83" s="190"/>
      <c r="II83" s="190"/>
      <c r="IJ83" s="190"/>
      <c r="IK83" s="190"/>
      <c r="IL83" s="190"/>
      <c r="IM83" s="190"/>
    </row>
    <row r="84" spans="1:247" s="189" customFormat="1" ht="10.8">
      <c r="A84" s="163" t="s">
        <v>606</v>
      </c>
      <c r="B84" s="164">
        <v>121832.35009999998</v>
      </c>
      <c r="C84" s="164">
        <v>5872695.3767999988</v>
      </c>
      <c r="D84" s="165">
        <v>48.2030870452691</v>
      </c>
      <c r="E84" s="166"/>
      <c r="F84" s="249">
        <v>44.2</v>
      </c>
      <c r="G84" s="756">
        <v>45.6</v>
      </c>
      <c r="H84" s="756">
        <v>38.9</v>
      </c>
      <c r="I84" s="756">
        <v>39</v>
      </c>
      <c r="J84" s="756">
        <v>49.7</v>
      </c>
      <c r="K84" s="756">
        <v>30.5</v>
      </c>
      <c r="L84" s="756">
        <v>47.7</v>
      </c>
      <c r="M84" s="756">
        <v>52.7</v>
      </c>
      <c r="N84" s="170">
        <v>47.1</v>
      </c>
      <c r="O84" s="170">
        <v>47.805748380418848</v>
      </c>
      <c r="P84" s="170">
        <v>37</v>
      </c>
      <c r="Q84" s="170">
        <v>26.403301397937756</v>
      </c>
      <c r="R84" s="170">
        <v>40</v>
      </c>
      <c r="S84" s="756">
        <v>49.187512438091517</v>
      </c>
      <c r="T84" s="756">
        <v>31.11952606579165</v>
      </c>
      <c r="U84" s="756">
        <v>44.036882039432392</v>
      </c>
      <c r="V84" s="261">
        <v>44.064305148501532</v>
      </c>
      <c r="W84" s="259">
        <v>47.964187723185191</v>
      </c>
      <c r="X84" s="302">
        <v>54.408885555311713</v>
      </c>
      <c r="Y84" s="260">
        <v>51.480797535535409</v>
      </c>
      <c r="Z84" s="260">
        <v>45.760644166444422</v>
      </c>
      <c r="AA84" s="249">
        <v>49.500025260318644</v>
      </c>
      <c r="AB84" s="249">
        <v>43.999231966897717</v>
      </c>
      <c r="AC84" s="173">
        <v>50.489038212294446</v>
      </c>
      <c r="AD84" s="173">
        <v>37.618106393724013</v>
      </c>
      <c r="AE84" s="173">
        <v>44.235583130233962</v>
      </c>
      <c r="AF84" s="173">
        <v>47.400693600814151</v>
      </c>
      <c r="AG84" s="173">
        <v>44.814425456600375</v>
      </c>
      <c r="AH84" s="785">
        <v>45.192940141921909</v>
      </c>
      <c r="AI84" s="785">
        <v>40.71973721587046</v>
      </c>
      <c r="AJ84" s="785">
        <v>40.083089306318506</v>
      </c>
      <c r="AK84" s="785">
        <v>46.640450371490857</v>
      </c>
      <c r="AL84" s="785">
        <v>36.357227326507591</v>
      </c>
      <c r="AM84" s="785">
        <v>47.030070501042644</v>
      </c>
      <c r="AN84" s="785">
        <v>56.877765568002296</v>
      </c>
      <c r="AO84" s="785">
        <v>53.638128803040445</v>
      </c>
      <c r="AP84" s="785">
        <v>52.563491778826744</v>
      </c>
      <c r="AQ84" s="785">
        <v>49.123145153458346</v>
      </c>
      <c r="AR84" s="788">
        <v>65.2</v>
      </c>
      <c r="AS84" s="788"/>
      <c r="AT84" s="788">
        <v>32.5</v>
      </c>
      <c r="AU84" s="788">
        <v>37.299999999999997</v>
      </c>
      <c r="AV84" s="788">
        <v>40.1</v>
      </c>
      <c r="AW84" s="788">
        <v>42.2</v>
      </c>
      <c r="AX84" s="812">
        <v>46.9</v>
      </c>
      <c r="AY84" s="170">
        <v>33.799999999999997</v>
      </c>
      <c r="AZ84" s="170">
        <v>24.4</v>
      </c>
      <c r="BA84" s="170">
        <v>34.200000000000003</v>
      </c>
      <c r="BB84" s="756">
        <v>43.289894536510623</v>
      </c>
      <c r="BC84" s="756">
        <v>31.763016181018532</v>
      </c>
      <c r="BD84" s="756">
        <v>40.041925231909353</v>
      </c>
      <c r="BE84" s="261">
        <v>41.359725917285026</v>
      </c>
      <c r="BF84" s="259">
        <v>41.57022027173192</v>
      </c>
      <c r="BG84" s="260" t="s">
        <v>80</v>
      </c>
      <c r="BH84" s="260" t="s">
        <v>15</v>
      </c>
      <c r="BI84" s="260" t="s">
        <v>15</v>
      </c>
      <c r="BJ84" s="185">
        <v>50.149355740128705</v>
      </c>
      <c r="BK84" s="185">
        <v>47.118510090220127</v>
      </c>
      <c r="BL84" s="185" t="s">
        <v>15</v>
      </c>
      <c r="BM84" s="185" t="s">
        <v>15</v>
      </c>
      <c r="BN84" s="185" t="s">
        <v>15</v>
      </c>
      <c r="BO84" s="185">
        <v>45.067014736294126</v>
      </c>
      <c r="BP84" s="185">
        <v>42.949901841127001</v>
      </c>
      <c r="BQ84" s="185" t="s">
        <v>15</v>
      </c>
      <c r="BR84" s="185">
        <v>36.875360879617411</v>
      </c>
      <c r="BS84" s="185" t="s">
        <v>15</v>
      </c>
      <c r="BT84" s="185" t="s">
        <v>15</v>
      </c>
      <c r="BU84" s="185">
        <v>21.95315089474164</v>
      </c>
      <c r="BV84" s="185">
        <v>45.789610417812376</v>
      </c>
      <c r="BW84" s="185">
        <v>48.73403437795622</v>
      </c>
      <c r="BX84" s="185">
        <v>46.549287806278571</v>
      </c>
      <c r="BY84" s="185">
        <v>52.431237173440344</v>
      </c>
      <c r="BZ84" s="185">
        <v>49.705135952877569</v>
      </c>
      <c r="CA84" s="185" t="s">
        <v>301</v>
      </c>
      <c r="CB84" s="185" t="s">
        <v>76</v>
      </c>
      <c r="CC84" s="185" t="s">
        <v>301</v>
      </c>
      <c r="CD84" s="185" t="s">
        <v>301</v>
      </c>
      <c r="CE84" s="185" t="s">
        <v>301</v>
      </c>
      <c r="CF84" s="185" t="s">
        <v>16</v>
      </c>
      <c r="CG84" s="185" t="s">
        <v>16</v>
      </c>
      <c r="CH84" s="185"/>
      <c r="CI84" s="1016"/>
      <c r="CJ84" s="185"/>
      <c r="CK84" s="227"/>
      <c r="CL84" s="227"/>
      <c r="CM84" s="227"/>
      <c r="CN84" s="223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185"/>
      <c r="DU84" s="185"/>
      <c r="DV84" s="185"/>
      <c r="DW84" s="185"/>
      <c r="DX84" s="185"/>
      <c r="DY84" s="185"/>
      <c r="DZ84" s="185"/>
      <c r="EA84" s="185"/>
      <c r="EB84" s="185"/>
      <c r="EC84" s="185"/>
      <c r="ED84" s="185"/>
      <c r="EE84" s="185"/>
      <c r="EF84" s="185"/>
      <c r="EG84" s="223"/>
      <c r="EH84" s="223"/>
      <c r="EI84" s="223"/>
      <c r="EJ84" s="223"/>
      <c r="EK84" s="223"/>
      <c r="EL84" s="223"/>
      <c r="EM84" s="223"/>
      <c r="EN84" s="223"/>
      <c r="EO84" s="223"/>
      <c r="EP84" s="223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185"/>
      <c r="FD84" s="185"/>
      <c r="FE84" s="185"/>
      <c r="FF84" s="185"/>
      <c r="FG84" s="185"/>
      <c r="FH84" s="185"/>
      <c r="FI84" s="185"/>
      <c r="FJ84" s="185"/>
      <c r="FK84" s="185"/>
      <c r="FL84" s="185"/>
      <c r="FM84" s="185"/>
      <c r="FN84" s="185"/>
      <c r="FO84" s="185"/>
      <c r="FP84" s="185"/>
      <c r="FQ84" s="185"/>
      <c r="FR84" s="185"/>
      <c r="FS84" s="185"/>
      <c r="FT84" s="185"/>
      <c r="FU84" s="185"/>
      <c r="FV84" s="185"/>
      <c r="FW84" s="185"/>
      <c r="FX84" s="185"/>
      <c r="FY84" s="185"/>
      <c r="GM84" s="190"/>
      <c r="GR84" s="190"/>
      <c r="GT84" s="190"/>
      <c r="GU84" s="190"/>
      <c r="GV84" s="190"/>
      <c r="GW84" s="190"/>
      <c r="GX84" s="190"/>
      <c r="HZ84" s="185"/>
      <c r="IE84" s="190"/>
      <c r="IG84" s="190"/>
      <c r="IH84" s="190"/>
      <c r="II84" s="190"/>
      <c r="IJ84" s="190"/>
      <c r="IK84" s="190"/>
      <c r="IL84" s="190"/>
      <c r="IM84" s="190"/>
    </row>
    <row r="85" spans="1:247" s="189" customFormat="1" ht="10.199999999999999">
      <c r="A85" s="163" t="s">
        <v>27</v>
      </c>
      <c r="B85" s="164">
        <v>144728.06209999998</v>
      </c>
      <c r="C85" s="164">
        <v>5322593.3215999985</v>
      </c>
      <c r="D85" s="165">
        <v>36.776512062479966</v>
      </c>
      <c r="E85" s="166"/>
      <c r="F85" s="249">
        <v>43.6</v>
      </c>
      <c r="G85" s="756">
        <v>45</v>
      </c>
      <c r="H85" s="756">
        <v>40.6</v>
      </c>
      <c r="I85" s="756">
        <v>39.700000000000003</v>
      </c>
      <c r="J85" s="756">
        <v>49.7</v>
      </c>
      <c r="K85" s="756">
        <v>34.1</v>
      </c>
      <c r="L85" s="756">
        <v>51.4</v>
      </c>
      <c r="M85" s="756">
        <v>54.2</v>
      </c>
      <c r="N85" s="170">
        <v>49.4</v>
      </c>
      <c r="O85" s="170">
        <v>49.405940794826179</v>
      </c>
      <c r="P85" s="170">
        <v>42.1</v>
      </c>
      <c r="Q85" s="170">
        <v>33.704214284488735</v>
      </c>
      <c r="R85" s="170">
        <v>41.028655620901432</v>
      </c>
      <c r="S85" s="756">
        <v>51.330818046088588</v>
      </c>
      <c r="T85" s="756">
        <v>33.743909365151822</v>
      </c>
      <c r="U85" s="756">
        <v>43.229520007217666</v>
      </c>
      <c r="V85" s="261">
        <v>44.576175723835348</v>
      </c>
      <c r="W85" s="259">
        <v>46.79033360966887</v>
      </c>
      <c r="X85" s="302">
        <v>52.755964373526901</v>
      </c>
      <c r="Y85" s="260">
        <v>50.783452497052792</v>
      </c>
      <c r="Z85" s="260">
        <v>44.987974420049852</v>
      </c>
      <c r="AA85" s="249">
        <v>50.245309594849289</v>
      </c>
      <c r="AB85" s="249">
        <v>46.69133686444453</v>
      </c>
      <c r="AC85" s="173">
        <v>48.663704774346705</v>
      </c>
      <c r="AD85" s="173">
        <v>39.534011210001971</v>
      </c>
      <c r="AE85" s="173">
        <v>48.408971619599143</v>
      </c>
      <c r="AF85" s="173">
        <v>47.378591472553232</v>
      </c>
      <c r="AG85" s="173">
        <v>45.484762647989285</v>
      </c>
      <c r="AH85" s="785">
        <v>44.76642485397899</v>
      </c>
      <c r="AI85" s="785">
        <v>40.028203066122437</v>
      </c>
      <c r="AJ85" s="785">
        <v>40.585973859160823</v>
      </c>
      <c r="AK85" s="785">
        <v>47.165538244939917</v>
      </c>
      <c r="AL85" s="785">
        <v>35.386853914487141</v>
      </c>
      <c r="AM85" s="785">
        <v>46.501094661346059</v>
      </c>
      <c r="AN85" s="785">
        <v>53.181976505457548</v>
      </c>
      <c r="AO85" s="785">
        <v>50.807701300956502</v>
      </c>
      <c r="AP85" s="785">
        <v>48.620637676416777</v>
      </c>
      <c r="AQ85" s="785">
        <v>49.413021378711527</v>
      </c>
      <c r="AR85" s="788">
        <v>45.7</v>
      </c>
      <c r="AS85" s="788" t="s">
        <v>15</v>
      </c>
      <c r="AT85" s="788">
        <v>33.5</v>
      </c>
      <c r="AU85" s="788">
        <v>27.5</v>
      </c>
      <c r="AV85" s="788" t="s">
        <v>301</v>
      </c>
      <c r="AW85" s="788" t="s">
        <v>301</v>
      </c>
      <c r="AX85" s="812">
        <v>52.3</v>
      </c>
      <c r="AY85" s="170">
        <v>38.200000000000003</v>
      </c>
      <c r="AZ85" s="170">
        <v>32.200000000000003</v>
      </c>
      <c r="BA85" s="170">
        <v>35.9</v>
      </c>
      <c r="BB85" s="756">
        <v>46.535465276014541</v>
      </c>
      <c r="BC85" s="756">
        <v>31.934438556964878</v>
      </c>
      <c r="BD85" s="756" t="s">
        <v>80</v>
      </c>
      <c r="BE85" s="756" t="s">
        <v>80</v>
      </c>
      <c r="BF85" s="259">
        <v>40.535103927194008</v>
      </c>
      <c r="BG85" s="260">
        <v>46.683993123184401</v>
      </c>
      <c r="BH85" s="260">
        <v>46.014134142167208</v>
      </c>
      <c r="BI85" s="260">
        <v>43.217678385238273</v>
      </c>
      <c r="BJ85" s="185">
        <v>47.568429499988383</v>
      </c>
      <c r="BK85" s="185">
        <v>42.272316867393151</v>
      </c>
      <c r="BL85" s="185">
        <v>43.565644463347382</v>
      </c>
      <c r="BM85" s="185">
        <v>37.206281804811368</v>
      </c>
      <c r="BN85" s="185">
        <v>45.276421371575616</v>
      </c>
      <c r="BO85" s="185">
        <v>45.879635361968447</v>
      </c>
      <c r="BP85" s="185">
        <v>41.586284156172283</v>
      </c>
      <c r="BQ85" s="185">
        <v>42.530219489420418</v>
      </c>
      <c r="BR85" s="185">
        <v>33.269987813039783</v>
      </c>
      <c r="BS85" s="185">
        <v>38.9</v>
      </c>
      <c r="BT85" s="185" t="s">
        <v>15</v>
      </c>
      <c r="BU85" s="185">
        <v>29.060548180108654</v>
      </c>
      <c r="BV85" s="185">
        <v>50.878044555791192</v>
      </c>
      <c r="BW85" s="185">
        <v>53.231768917615973</v>
      </c>
      <c r="BX85" s="185">
        <v>44.71458161020373</v>
      </c>
      <c r="BY85" s="185">
        <v>46.453981367174585</v>
      </c>
      <c r="BZ85" s="185">
        <v>43.962417380795998</v>
      </c>
      <c r="CA85" s="185" t="s">
        <v>301</v>
      </c>
      <c r="CB85" s="185" t="s">
        <v>76</v>
      </c>
      <c r="CC85" s="185" t="s">
        <v>301</v>
      </c>
      <c r="CD85" s="185" t="s">
        <v>301</v>
      </c>
      <c r="CE85" s="185" t="s">
        <v>301</v>
      </c>
      <c r="CF85" s="185" t="s">
        <v>16</v>
      </c>
      <c r="CG85" s="185" t="s">
        <v>16</v>
      </c>
      <c r="CH85" s="185"/>
      <c r="CI85" s="1016"/>
      <c r="CJ85" s="185"/>
      <c r="CK85" s="227"/>
      <c r="CL85" s="227"/>
      <c r="CM85" s="227"/>
      <c r="CN85" s="223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185"/>
      <c r="DU85" s="185"/>
      <c r="DV85" s="185"/>
      <c r="DW85" s="185"/>
      <c r="DX85" s="185"/>
      <c r="DY85" s="185"/>
      <c r="DZ85" s="185"/>
      <c r="EA85" s="185"/>
      <c r="EB85" s="185"/>
      <c r="EC85" s="185"/>
      <c r="ED85" s="185"/>
      <c r="EE85" s="185"/>
      <c r="EF85" s="185"/>
      <c r="EG85" s="223"/>
      <c r="EH85" s="223"/>
      <c r="EI85" s="223"/>
      <c r="EJ85" s="223"/>
      <c r="EK85" s="223"/>
      <c r="EL85" s="223"/>
      <c r="EM85" s="223"/>
      <c r="EN85" s="223"/>
      <c r="EO85" s="223"/>
      <c r="EP85" s="223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185"/>
      <c r="FD85" s="185"/>
      <c r="FE85" s="185"/>
      <c r="FF85" s="185"/>
      <c r="FG85" s="185"/>
      <c r="FH85" s="185"/>
      <c r="FI85" s="185"/>
      <c r="FJ85" s="185"/>
      <c r="FK85" s="185"/>
      <c r="FL85" s="185"/>
      <c r="FM85" s="185"/>
      <c r="FN85" s="185"/>
      <c r="FO85" s="185"/>
      <c r="FP85" s="185"/>
      <c r="FQ85" s="185"/>
      <c r="FR85" s="185"/>
      <c r="FS85" s="185"/>
      <c r="FT85" s="185"/>
      <c r="FU85" s="185"/>
      <c r="FV85" s="185"/>
      <c r="FW85" s="185"/>
      <c r="FX85" s="185"/>
      <c r="FY85" s="185"/>
      <c r="GM85" s="190"/>
      <c r="GR85" s="190"/>
      <c r="GT85" s="190"/>
      <c r="GU85" s="190"/>
      <c r="GV85" s="190"/>
      <c r="GW85" s="190"/>
      <c r="GX85" s="190"/>
      <c r="HZ85" s="185"/>
      <c r="IE85" s="190"/>
      <c r="IG85" s="190"/>
      <c r="IH85" s="190"/>
      <c r="II85" s="190"/>
      <c r="IJ85" s="190"/>
      <c r="IK85" s="190"/>
      <c r="IL85" s="190"/>
      <c r="IM85" s="190"/>
    </row>
    <row r="86" spans="1:247" s="189" customFormat="1" ht="10.199999999999999">
      <c r="A86" s="163" t="s">
        <v>28</v>
      </c>
      <c r="B86" s="164">
        <v>43021.593699999998</v>
      </c>
      <c r="C86" s="164">
        <v>2704694.1977999993</v>
      </c>
      <c r="D86" s="165">
        <v>62.868293923755765</v>
      </c>
      <c r="E86" s="166"/>
      <c r="F86" s="249">
        <v>45.7</v>
      </c>
      <c r="G86" s="756">
        <v>46.3</v>
      </c>
      <c r="H86" s="756">
        <v>39.9</v>
      </c>
      <c r="I86" s="756">
        <v>39.6</v>
      </c>
      <c r="J86" s="756">
        <v>49.6</v>
      </c>
      <c r="K86" s="756">
        <v>29.6</v>
      </c>
      <c r="L86" s="756">
        <v>46.4</v>
      </c>
      <c r="M86" s="756">
        <v>50.9</v>
      </c>
      <c r="N86" s="170">
        <v>50.3</v>
      </c>
      <c r="O86" s="170">
        <v>47.905760406319288</v>
      </c>
      <c r="P86" s="170">
        <v>37</v>
      </c>
      <c r="Q86" s="170">
        <v>34.304289316260061</v>
      </c>
      <c r="R86" s="170">
        <v>46.932779234640925</v>
      </c>
      <c r="S86" s="756">
        <v>57.861163116300688</v>
      </c>
      <c r="T86" s="756">
        <v>44.597220208509846</v>
      </c>
      <c r="U86" s="756">
        <v>50.458622644937968</v>
      </c>
      <c r="V86" s="261">
        <v>48.285425224681845</v>
      </c>
      <c r="W86" s="259">
        <v>48.798010364323375</v>
      </c>
      <c r="X86" s="302">
        <v>57.30141589444947</v>
      </c>
      <c r="Y86" s="260">
        <v>51.493074058776358</v>
      </c>
      <c r="Z86" s="260">
        <v>45.958746274716567</v>
      </c>
      <c r="AA86" s="249">
        <v>55.995613313544723</v>
      </c>
      <c r="AB86" s="249">
        <v>52.190053528583384</v>
      </c>
      <c r="AC86" s="173">
        <v>52.293725616995047</v>
      </c>
      <c r="AD86" s="173">
        <v>39.915335861821077</v>
      </c>
      <c r="AE86" s="173">
        <v>53.560959994120459</v>
      </c>
      <c r="AF86" s="173">
        <v>54.221296622404097</v>
      </c>
      <c r="AG86" s="173">
        <v>51.447344290519638</v>
      </c>
      <c r="AH86" s="785">
        <v>50.66184003335453</v>
      </c>
      <c r="AI86" s="785">
        <v>43.687762660942248</v>
      </c>
      <c r="AJ86" s="785">
        <v>48.074159939692549</v>
      </c>
      <c r="AK86" s="785">
        <v>47.492755588871866</v>
      </c>
      <c r="AL86" s="785">
        <v>39.558875014841554</v>
      </c>
      <c r="AM86" s="785">
        <v>50.936795898864858</v>
      </c>
      <c r="AN86" s="785">
        <v>59.704609985218205</v>
      </c>
      <c r="AO86" s="785">
        <v>57.727663083109832</v>
      </c>
      <c r="AP86" s="785">
        <v>56.397591964359691</v>
      </c>
      <c r="AQ86" s="785">
        <v>56.754061217437993</v>
      </c>
      <c r="AR86" s="788" t="s">
        <v>15</v>
      </c>
      <c r="AS86" s="788">
        <v>46.9</v>
      </c>
      <c r="AT86" s="788">
        <v>49.5</v>
      </c>
      <c r="AU86" s="788">
        <v>41.2</v>
      </c>
      <c r="AV86" s="788">
        <v>58.5</v>
      </c>
      <c r="AW86" s="788">
        <v>53.2</v>
      </c>
      <c r="AX86" s="812">
        <v>71.8</v>
      </c>
      <c r="AY86" s="170">
        <v>33.6</v>
      </c>
      <c r="AZ86" s="170">
        <v>31.6</v>
      </c>
      <c r="BA86" s="170">
        <v>43.8</v>
      </c>
      <c r="BB86" s="756">
        <v>32.378483378360706</v>
      </c>
      <c r="BC86" s="756" t="s">
        <v>80</v>
      </c>
      <c r="BD86" s="756">
        <v>42.182696822255672</v>
      </c>
      <c r="BE86" s="261">
        <v>41.465749399765706</v>
      </c>
      <c r="BF86" s="259" t="s">
        <v>80</v>
      </c>
      <c r="BG86" s="260" t="s">
        <v>80</v>
      </c>
      <c r="BH86" s="260" t="s">
        <v>15</v>
      </c>
      <c r="BI86" s="260" t="s">
        <v>15</v>
      </c>
      <c r="BJ86" s="185" t="s">
        <v>15</v>
      </c>
      <c r="BK86" s="185" t="s">
        <v>15</v>
      </c>
      <c r="BL86" s="185" t="s">
        <v>15</v>
      </c>
      <c r="BM86" s="185" t="s">
        <v>15</v>
      </c>
      <c r="BN86" s="185" t="s">
        <v>15</v>
      </c>
      <c r="BO86" s="185" t="s">
        <v>15</v>
      </c>
      <c r="BP86" s="185" t="s">
        <v>15</v>
      </c>
      <c r="BQ86" s="185" t="s">
        <v>15</v>
      </c>
      <c r="BR86" s="185" t="s">
        <v>15</v>
      </c>
      <c r="BS86" s="185" t="s">
        <v>15</v>
      </c>
      <c r="BT86" s="185" t="s">
        <v>15</v>
      </c>
      <c r="BU86" s="185">
        <v>26.698294276201771</v>
      </c>
      <c r="BV86" s="185">
        <v>84.88220182907051</v>
      </c>
      <c r="BW86" s="185">
        <v>77.123648579541978</v>
      </c>
      <c r="BX86" s="185" t="s">
        <v>301</v>
      </c>
      <c r="BY86" s="185" t="s">
        <v>16</v>
      </c>
      <c r="BZ86" s="185">
        <v>49.730394693865712</v>
      </c>
      <c r="CA86" s="185" t="s">
        <v>301</v>
      </c>
      <c r="CB86" s="185" t="s">
        <v>76</v>
      </c>
      <c r="CC86" s="185" t="s">
        <v>301</v>
      </c>
      <c r="CD86" s="185" t="s">
        <v>16</v>
      </c>
      <c r="CE86" s="185" t="s">
        <v>16</v>
      </c>
      <c r="CF86" s="185" t="s">
        <v>16</v>
      </c>
      <c r="CG86" s="185" t="s">
        <v>16</v>
      </c>
      <c r="CH86" s="185"/>
      <c r="CI86" s="1016"/>
      <c r="CJ86" s="185"/>
      <c r="CK86" s="227"/>
      <c r="CL86" s="227"/>
      <c r="CM86" s="227"/>
      <c r="CN86" s="223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85"/>
      <c r="DX86" s="185"/>
      <c r="DY86" s="185"/>
      <c r="DZ86" s="185"/>
      <c r="EA86" s="185"/>
      <c r="EB86" s="185"/>
      <c r="EC86" s="185"/>
      <c r="ED86" s="185"/>
      <c r="EE86" s="185"/>
      <c r="EF86" s="185"/>
      <c r="EG86" s="223"/>
      <c r="EH86" s="223"/>
      <c r="EI86" s="223"/>
      <c r="EJ86" s="223"/>
      <c r="EK86" s="223"/>
      <c r="EL86" s="223"/>
      <c r="EM86" s="223"/>
      <c r="EN86" s="223"/>
      <c r="EO86" s="223"/>
      <c r="EP86" s="223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185"/>
      <c r="FD86" s="185"/>
      <c r="FE86" s="185"/>
      <c r="FF86" s="185"/>
      <c r="FG86" s="185"/>
      <c r="FH86" s="185"/>
      <c r="FI86" s="185"/>
      <c r="FJ86" s="185"/>
      <c r="FK86" s="185"/>
      <c r="FL86" s="185"/>
      <c r="FM86" s="185"/>
      <c r="FN86" s="185"/>
      <c r="FO86" s="185"/>
      <c r="FP86" s="185"/>
      <c r="FQ86" s="185"/>
      <c r="FR86" s="185"/>
      <c r="FS86" s="185"/>
      <c r="FT86" s="185"/>
      <c r="FU86" s="185"/>
      <c r="FV86" s="185"/>
      <c r="FW86" s="185"/>
      <c r="FX86" s="185"/>
      <c r="FY86" s="185"/>
      <c r="GM86" s="190"/>
      <c r="GR86" s="190"/>
      <c r="GT86" s="190"/>
      <c r="GU86" s="190"/>
      <c r="GV86" s="190"/>
      <c r="GW86" s="190"/>
      <c r="GX86" s="190"/>
      <c r="HZ86" s="185"/>
      <c r="IE86" s="190"/>
      <c r="IG86" s="190"/>
      <c r="IH86" s="190"/>
      <c r="II86" s="190"/>
      <c r="IJ86" s="190"/>
      <c r="IK86" s="190"/>
      <c r="IL86" s="190"/>
      <c r="IM86" s="190"/>
    </row>
    <row r="87" spans="1:247" s="189" customFormat="1" ht="10.199999999999999">
      <c r="A87" s="163" t="s">
        <v>29</v>
      </c>
      <c r="B87" s="164">
        <v>72752.329500000022</v>
      </c>
      <c r="C87" s="164">
        <v>5504002.1970000006</v>
      </c>
      <c r="D87" s="165">
        <v>75.653965100870053</v>
      </c>
      <c r="E87" s="166"/>
      <c r="F87" s="249">
        <v>50.5</v>
      </c>
      <c r="G87" s="756">
        <v>50.1</v>
      </c>
      <c r="H87" s="756">
        <v>45.4</v>
      </c>
      <c r="I87" s="756">
        <v>43.9</v>
      </c>
      <c r="J87" s="756">
        <v>54.1</v>
      </c>
      <c r="K87" s="756">
        <v>36.700000000000003</v>
      </c>
      <c r="L87" s="756">
        <v>52.1</v>
      </c>
      <c r="M87" s="756">
        <v>56.6</v>
      </c>
      <c r="N87" s="170">
        <v>55.2</v>
      </c>
      <c r="O87" s="170">
        <v>54.506554115749502</v>
      </c>
      <c r="P87" s="170">
        <v>42.1</v>
      </c>
      <c r="Q87" s="170">
        <v>32.40405171565088</v>
      </c>
      <c r="R87" s="170">
        <v>50.935574904972775</v>
      </c>
      <c r="S87" s="756">
        <v>59.207178022665168</v>
      </c>
      <c r="T87" s="756">
        <v>46.394088264096915</v>
      </c>
      <c r="U87" s="756">
        <v>54.146538370989454</v>
      </c>
      <c r="V87" s="261">
        <v>50.039325474767459</v>
      </c>
      <c r="W87" s="259">
        <v>53.647290523763466</v>
      </c>
      <c r="X87" s="302">
        <v>61.718598584958116</v>
      </c>
      <c r="Y87" s="260">
        <v>55.528307548256549</v>
      </c>
      <c r="Z87" s="260">
        <v>50.55715800610561</v>
      </c>
      <c r="AA87" s="249">
        <v>59.333791820257048</v>
      </c>
      <c r="AB87" s="249">
        <v>54.636726299454374</v>
      </c>
      <c r="AC87" s="173">
        <v>56.976765342021785</v>
      </c>
      <c r="AD87" s="173">
        <v>44.11655857602414</v>
      </c>
      <c r="AE87" s="173">
        <v>54.771127107238499</v>
      </c>
      <c r="AF87" s="173">
        <v>56.173929312157355</v>
      </c>
      <c r="AG87" s="173">
        <v>53.935833540983431</v>
      </c>
      <c r="AH87" s="785">
        <v>52.946089663211268</v>
      </c>
      <c r="AI87" s="785">
        <v>44.540628789209237</v>
      </c>
      <c r="AJ87" s="785">
        <v>57.055425029741571</v>
      </c>
      <c r="AK87" s="785">
        <v>45.927368903852773</v>
      </c>
      <c r="AL87" s="785">
        <v>42.384214877057268</v>
      </c>
      <c r="AM87" s="785">
        <v>53.136578125837943</v>
      </c>
      <c r="AN87" s="785">
        <v>62.656187236977075</v>
      </c>
      <c r="AO87" s="785">
        <v>60.363228575178759</v>
      </c>
      <c r="AP87" s="785">
        <v>61.49470177461275</v>
      </c>
      <c r="AQ87" s="785">
        <v>59.305035996860823</v>
      </c>
      <c r="AR87" s="788">
        <v>62.9</v>
      </c>
      <c r="AS87" s="788">
        <v>45.6</v>
      </c>
      <c r="AT87" s="788" t="s">
        <v>301</v>
      </c>
      <c r="AU87" s="788">
        <v>32.9</v>
      </c>
      <c r="AV87" s="788">
        <v>51</v>
      </c>
      <c r="AW87" s="788">
        <v>49.8</v>
      </c>
      <c r="AX87" s="812">
        <v>43.2</v>
      </c>
      <c r="AY87" s="170">
        <v>44.1</v>
      </c>
      <c r="AZ87" s="170">
        <v>30.6</v>
      </c>
      <c r="BA87" s="170">
        <v>42.2</v>
      </c>
      <c r="BB87" s="756">
        <v>53.964138963934488</v>
      </c>
      <c r="BC87" s="756">
        <v>43.120896919215049</v>
      </c>
      <c r="BD87" s="756" t="s">
        <v>80</v>
      </c>
      <c r="BE87" s="756" t="s">
        <v>80</v>
      </c>
      <c r="BF87" s="259" t="s">
        <v>80</v>
      </c>
      <c r="BG87" s="260" t="s">
        <v>80</v>
      </c>
      <c r="BH87" s="260" t="s">
        <v>15</v>
      </c>
      <c r="BI87" s="260" t="s">
        <v>15</v>
      </c>
      <c r="BJ87" s="323">
        <v>58.437034923799267</v>
      </c>
      <c r="BK87" s="185" t="s">
        <v>15</v>
      </c>
      <c r="BL87" s="185" t="s">
        <v>15</v>
      </c>
      <c r="BM87" s="185" t="s">
        <v>15</v>
      </c>
      <c r="BN87" s="185" t="s">
        <v>15</v>
      </c>
      <c r="BO87" s="185" t="s">
        <v>15</v>
      </c>
      <c r="BP87" s="185" t="s">
        <v>15</v>
      </c>
      <c r="BQ87" s="185" t="s">
        <v>15</v>
      </c>
      <c r="BR87" s="185" t="s">
        <v>15</v>
      </c>
      <c r="BS87" s="185" t="s">
        <v>15</v>
      </c>
      <c r="BT87" s="185" t="s">
        <v>15</v>
      </c>
      <c r="BU87" s="185">
        <v>26.412718199969277</v>
      </c>
      <c r="BV87" s="185">
        <v>39.108849476521669</v>
      </c>
      <c r="BW87" s="185">
        <v>58.839819846551478</v>
      </c>
      <c r="BX87" s="185">
        <v>47.296034392584609</v>
      </c>
      <c r="BY87" s="185">
        <v>51.11973542998274</v>
      </c>
      <c r="BZ87" s="185">
        <v>49.730394693865705</v>
      </c>
      <c r="CA87" s="185" t="s">
        <v>301</v>
      </c>
      <c r="CB87" s="185" t="s">
        <v>76</v>
      </c>
      <c r="CC87" s="185" t="s">
        <v>16</v>
      </c>
      <c r="CD87" s="185" t="s">
        <v>16</v>
      </c>
      <c r="CE87" s="185" t="s">
        <v>301</v>
      </c>
      <c r="CF87" s="185" t="s">
        <v>16</v>
      </c>
      <c r="CG87" s="185" t="s">
        <v>16</v>
      </c>
      <c r="CH87" s="185"/>
      <c r="CI87" s="1016"/>
      <c r="CJ87" s="185"/>
      <c r="CK87" s="227"/>
      <c r="CL87" s="227"/>
      <c r="CM87" s="227"/>
      <c r="CN87" s="223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223"/>
      <c r="EH87" s="223"/>
      <c r="EI87" s="223"/>
      <c r="EJ87" s="223"/>
      <c r="EK87" s="223"/>
      <c r="EL87" s="223"/>
      <c r="EM87" s="223"/>
      <c r="EN87" s="223"/>
      <c r="EO87" s="223"/>
      <c r="EP87" s="223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185"/>
      <c r="FD87" s="185"/>
      <c r="FE87" s="185"/>
      <c r="FF87" s="185"/>
      <c r="FG87" s="185"/>
      <c r="FH87" s="185"/>
      <c r="FI87" s="185"/>
      <c r="FJ87" s="185"/>
      <c r="FK87" s="185"/>
      <c r="FL87" s="185"/>
      <c r="FM87" s="185"/>
      <c r="FN87" s="185"/>
      <c r="FO87" s="185"/>
      <c r="FP87" s="185"/>
      <c r="FQ87" s="185"/>
      <c r="FR87" s="185"/>
      <c r="FS87" s="185"/>
      <c r="FT87" s="185"/>
      <c r="FU87" s="185"/>
      <c r="FV87" s="185"/>
      <c r="FW87" s="185"/>
      <c r="FX87" s="185"/>
      <c r="FY87" s="185"/>
      <c r="GM87" s="190"/>
      <c r="GR87" s="190"/>
      <c r="GT87" s="190"/>
      <c r="GU87" s="190"/>
      <c r="GV87" s="190"/>
      <c r="GW87" s="190"/>
      <c r="GX87" s="190"/>
      <c r="HZ87" s="185"/>
      <c r="IE87" s="190"/>
      <c r="IG87" s="190"/>
      <c r="IH87" s="190"/>
      <c r="II87" s="190"/>
      <c r="IJ87" s="190"/>
      <c r="IK87" s="190"/>
      <c r="IL87" s="190"/>
      <c r="IM87" s="190"/>
    </row>
    <row r="88" spans="1:247" s="189" customFormat="1" ht="10.199999999999999">
      <c r="A88" s="163" t="s">
        <v>30</v>
      </c>
      <c r="B88" s="164">
        <v>29524.192299999995</v>
      </c>
      <c r="C88" s="164">
        <v>1661679.8061000002</v>
      </c>
      <c r="D88" s="165">
        <v>56.281973414053411</v>
      </c>
      <c r="E88" s="166"/>
      <c r="F88" s="249">
        <v>44</v>
      </c>
      <c r="G88" s="756">
        <v>44.8</v>
      </c>
      <c r="H88" s="756">
        <v>40.9</v>
      </c>
      <c r="I88" s="756">
        <v>38.700000000000003</v>
      </c>
      <c r="J88" s="756">
        <v>48.3</v>
      </c>
      <c r="K88" s="756">
        <v>29.8</v>
      </c>
      <c r="L88" s="756">
        <v>46.5</v>
      </c>
      <c r="M88" s="756">
        <v>52</v>
      </c>
      <c r="N88" s="170">
        <v>48.3</v>
      </c>
      <c r="O88" s="170">
        <v>46.605604069613349</v>
      </c>
      <c r="P88" s="170">
        <v>35.4</v>
      </c>
      <c r="Q88" s="170">
        <v>25.303163839690367</v>
      </c>
      <c r="R88" s="170">
        <v>40.328166378593366</v>
      </c>
      <c r="S88" s="756">
        <v>51.825579032339142</v>
      </c>
      <c r="T88" s="756">
        <v>39.790828905873781</v>
      </c>
      <c r="U88" s="756">
        <v>47.404186932779304</v>
      </c>
      <c r="V88" s="261">
        <v>46.525884921841154</v>
      </c>
      <c r="W88" s="259">
        <v>49.817592271556798</v>
      </c>
      <c r="X88" s="302">
        <v>57.755605580819662</v>
      </c>
      <c r="Y88" s="260">
        <v>52.95018245276529</v>
      </c>
      <c r="Z88" s="260">
        <v>45.908942714563736</v>
      </c>
      <c r="AA88" s="249">
        <v>52.198975443145031</v>
      </c>
      <c r="AB88" s="249">
        <v>49.222971125929249</v>
      </c>
      <c r="AC88" s="173">
        <v>50.795949468004217</v>
      </c>
      <c r="AD88" s="173">
        <v>42.267320715526481</v>
      </c>
      <c r="AE88" s="173">
        <v>50.292532066735397</v>
      </c>
      <c r="AF88" s="173">
        <v>54.14099937727206</v>
      </c>
      <c r="AG88" s="173">
        <v>53.344149730589209</v>
      </c>
      <c r="AH88" s="785">
        <v>51.59100564756541</v>
      </c>
      <c r="AI88" s="785">
        <v>43.140229965917356</v>
      </c>
      <c r="AJ88" s="785">
        <v>50.401146884844678</v>
      </c>
      <c r="AK88" s="785">
        <v>48.663983233573077</v>
      </c>
      <c r="AL88" s="785">
        <v>40.205145181275981</v>
      </c>
      <c r="AM88" s="785">
        <v>50.080840413636345</v>
      </c>
      <c r="AN88" s="785">
        <v>58.254348927482305</v>
      </c>
      <c r="AO88" s="785">
        <v>56.052997563288471</v>
      </c>
      <c r="AP88" s="785">
        <v>53.186550380163027</v>
      </c>
      <c r="AQ88" s="785">
        <v>55.453448858589063</v>
      </c>
      <c r="AR88" s="788" t="s">
        <v>15</v>
      </c>
      <c r="AS88" s="788" t="s">
        <v>15</v>
      </c>
      <c r="AT88" s="788">
        <v>49.7</v>
      </c>
      <c r="AU88" s="788">
        <v>51.3</v>
      </c>
      <c r="AV88" s="788">
        <v>52.8</v>
      </c>
      <c r="AW88" s="788">
        <v>50.5</v>
      </c>
      <c r="AX88" s="812">
        <v>52.1</v>
      </c>
      <c r="AY88" s="170">
        <v>36.700000000000003</v>
      </c>
      <c r="AZ88" s="170">
        <v>28.9</v>
      </c>
      <c r="BA88" s="170">
        <v>40</v>
      </c>
      <c r="BB88" s="756">
        <v>47.27297222579223</v>
      </c>
      <c r="BC88" s="756">
        <v>41.744688831405867</v>
      </c>
      <c r="BD88" s="756">
        <v>46.00011828076245</v>
      </c>
      <c r="BE88" s="261">
        <v>43.081073554201048</v>
      </c>
      <c r="BF88" s="259" t="s">
        <v>80</v>
      </c>
      <c r="BG88" s="260" t="s">
        <v>80</v>
      </c>
      <c r="BH88" s="260" t="s">
        <v>15</v>
      </c>
      <c r="BI88" s="260" t="s">
        <v>15</v>
      </c>
      <c r="BJ88" s="323" t="s">
        <v>15</v>
      </c>
      <c r="BK88" s="185" t="s">
        <v>15</v>
      </c>
      <c r="BL88" s="185" t="s">
        <v>15</v>
      </c>
      <c r="BM88" s="185" t="s">
        <v>15</v>
      </c>
      <c r="BN88" s="185">
        <v>54.190126390169887</v>
      </c>
      <c r="BO88" s="185">
        <v>50.946818315175349</v>
      </c>
      <c r="BP88" s="185" t="s">
        <v>15</v>
      </c>
      <c r="BQ88" s="185" t="s">
        <v>15</v>
      </c>
      <c r="BR88" s="185" t="s">
        <v>15</v>
      </c>
      <c r="BS88" s="185" t="s">
        <v>15</v>
      </c>
      <c r="BT88" s="185" t="s">
        <v>15</v>
      </c>
      <c r="BU88" s="185">
        <v>22.829104181729495</v>
      </c>
      <c r="BV88" s="185">
        <v>39.108849476521669</v>
      </c>
      <c r="BW88" s="185">
        <v>58.839819846551492</v>
      </c>
      <c r="BX88" s="185">
        <v>47.296034392584623</v>
      </c>
      <c r="BY88" s="185">
        <v>51.119735429982747</v>
      </c>
      <c r="BZ88" s="185">
        <v>49.730394693865719</v>
      </c>
      <c r="CA88" s="185" t="s">
        <v>301</v>
      </c>
      <c r="CB88" s="185" t="s">
        <v>76</v>
      </c>
      <c r="CC88" s="185" t="s">
        <v>301</v>
      </c>
      <c r="CD88" s="185" t="s">
        <v>16</v>
      </c>
      <c r="CE88" s="185" t="s">
        <v>301</v>
      </c>
      <c r="CF88" s="185" t="s">
        <v>301</v>
      </c>
      <c r="CG88" s="185" t="s">
        <v>16</v>
      </c>
      <c r="CH88" s="185"/>
      <c r="CI88" s="1016"/>
      <c r="CJ88" s="185"/>
      <c r="CK88" s="227"/>
      <c r="CL88" s="227"/>
      <c r="CM88" s="227"/>
      <c r="CN88" s="223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85"/>
      <c r="DX88" s="185"/>
      <c r="DY88" s="185"/>
      <c r="DZ88" s="185"/>
      <c r="EA88" s="185"/>
      <c r="EB88" s="185"/>
      <c r="EC88" s="185"/>
      <c r="ED88" s="185"/>
      <c r="EE88" s="185"/>
      <c r="EF88" s="185"/>
      <c r="EG88" s="223"/>
      <c r="EH88" s="223"/>
      <c r="EI88" s="223"/>
      <c r="EJ88" s="223"/>
      <c r="EK88" s="223"/>
      <c r="EL88" s="223"/>
      <c r="EM88" s="223"/>
      <c r="EN88" s="223"/>
      <c r="EO88" s="223"/>
      <c r="EP88" s="223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185"/>
      <c r="FD88" s="185"/>
      <c r="FE88" s="185"/>
      <c r="FF88" s="185"/>
      <c r="FG88" s="185"/>
      <c r="FH88" s="185"/>
      <c r="FI88" s="185"/>
      <c r="FJ88" s="185"/>
      <c r="FK88" s="185"/>
      <c r="FL88" s="185"/>
      <c r="FM88" s="185"/>
      <c r="FN88" s="185"/>
      <c r="FO88" s="185"/>
      <c r="FP88" s="185"/>
      <c r="FQ88" s="185"/>
      <c r="FR88" s="185"/>
      <c r="FS88" s="185"/>
      <c r="FT88" s="185"/>
      <c r="FU88" s="185"/>
      <c r="FV88" s="185"/>
      <c r="FW88" s="185"/>
      <c r="FX88" s="185"/>
      <c r="FY88" s="185"/>
      <c r="GM88" s="190"/>
      <c r="GR88" s="190"/>
      <c r="GT88" s="190"/>
      <c r="GU88" s="190"/>
      <c r="GV88" s="190"/>
      <c r="GW88" s="190"/>
      <c r="GX88" s="190"/>
      <c r="HZ88" s="185"/>
      <c r="IE88" s="190"/>
      <c r="IG88" s="190"/>
      <c r="IH88" s="190"/>
      <c r="II88" s="190"/>
      <c r="IJ88" s="190"/>
      <c r="IK88" s="190"/>
      <c r="IL88" s="190"/>
      <c r="IM88" s="190"/>
    </row>
    <row r="89" spans="1:247" s="189" customFormat="1" ht="10.199999999999999">
      <c r="A89" s="163" t="s">
        <v>31</v>
      </c>
      <c r="B89" s="164">
        <v>92867.803400000004</v>
      </c>
      <c r="C89" s="164">
        <v>3584307.4486000007</v>
      </c>
      <c r="D89" s="165">
        <v>38.595803038020392</v>
      </c>
      <c r="E89" s="166"/>
      <c r="F89" s="249">
        <v>43</v>
      </c>
      <c r="G89" s="756">
        <v>42.1</v>
      </c>
      <c r="H89" s="756">
        <v>38.799999999999997</v>
      </c>
      <c r="I89" s="756">
        <v>38</v>
      </c>
      <c r="J89" s="756">
        <v>44.9</v>
      </c>
      <c r="K89" s="756">
        <v>29.9</v>
      </c>
      <c r="L89" s="756">
        <v>48.8</v>
      </c>
      <c r="M89" s="756">
        <v>50.3</v>
      </c>
      <c r="N89" s="170">
        <v>42.9</v>
      </c>
      <c r="O89" s="170">
        <v>47.705736354518393</v>
      </c>
      <c r="P89" s="170">
        <v>38.1</v>
      </c>
      <c r="Q89" s="170">
        <v>30.203776599156079</v>
      </c>
      <c r="R89" s="170">
        <v>36.925790058811302</v>
      </c>
      <c r="S89" s="756">
        <v>48.958649679416034</v>
      </c>
      <c r="T89" s="756">
        <v>31.349838860021883</v>
      </c>
      <c r="U89" s="756">
        <v>41.99229980614156</v>
      </c>
      <c r="V89" s="261">
        <v>43.94359791192025</v>
      </c>
      <c r="W89" s="259">
        <v>43.499508883070341</v>
      </c>
      <c r="X89" s="302">
        <v>52.314150291919759</v>
      </c>
      <c r="Y89" s="260">
        <v>48.922270582802973</v>
      </c>
      <c r="Z89" s="260">
        <v>45.710408518979008</v>
      </c>
      <c r="AA89" s="249">
        <v>49.365361720726447</v>
      </c>
      <c r="AB89" s="249">
        <v>43.824923722793415</v>
      </c>
      <c r="AC89" s="173">
        <v>47.880007035850525</v>
      </c>
      <c r="AD89" s="173">
        <v>39.848852181007622</v>
      </c>
      <c r="AE89" s="173">
        <v>45.928674758063075</v>
      </c>
      <c r="AF89" s="173">
        <v>46.689215697236307</v>
      </c>
      <c r="AG89" s="173">
        <v>45.55126009548183</v>
      </c>
      <c r="AH89" s="785">
        <v>44.730802182889384</v>
      </c>
      <c r="AI89" s="785">
        <v>40.59111080700135</v>
      </c>
      <c r="AJ89" s="785">
        <v>39.046552692735986</v>
      </c>
      <c r="AK89" s="785">
        <v>47.418193805208332</v>
      </c>
      <c r="AL89" s="785">
        <v>35.243900262776343</v>
      </c>
      <c r="AM89" s="785">
        <v>43.908923222376991</v>
      </c>
      <c r="AN89" s="785">
        <v>51.839361657523959</v>
      </c>
      <c r="AO89" s="785">
        <v>48.741623281039573</v>
      </c>
      <c r="AP89" s="785">
        <v>47.301827055874604</v>
      </c>
      <c r="AQ89" s="785">
        <v>48.201874954435326</v>
      </c>
      <c r="AR89" s="788">
        <v>59.8</v>
      </c>
      <c r="AS89" s="788">
        <v>53.1</v>
      </c>
      <c r="AT89" s="788">
        <v>44.5</v>
      </c>
      <c r="AU89" s="788">
        <v>39.9</v>
      </c>
      <c r="AV89" s="788">
        <v>61.1</v>
      </c>
      <c r="AW89" s="788">
        <v>47.8</v>
      </c>
      <c r="AX89" s="812" t="s">
        <v>301</v>
      </c>
      <c r="AY89" s="170">
        <v>37.1</v>
      </c>
      <c r="AZ89" s="170">
        <v>29.9</v>
      </c>
      <c r="BA89" s="170">
        <v>34.9</v>
      </c>
      <c r="BB89" s="756">
        <v>41.209161557693434</v>
      </c>
      <c r="BC89" s="756">
        <v>34.367804289111099</v>
      </c>
      <c r="BD89" s="756">
        <v>42.073235784248737</v>
      </c>
      <c r="BE89" s="261">
        <v>41.233569024043227</v>
      </c>
      <c r="BF89" s="259">
        <v>41.337808305245204</v>
      </c>
      <c r="BG89" s="260">
        <v>48.529724432021439</v>
      </c>
      <c r="BH89" s="260">
        <v>41.881290372714282</v>
      </c>
      <c r="BI89" s="260">
        <v>43.123666787735047</v>
      </c>
      <c r="BJ89" s="323">
        <v>53.695416439490046</v>
      </c>
      <c r="BK89" s="185">
        <v>48.721751241550287</v>
      </c>
      <c r="BL89" s="185">
        <v>49.091699605425312</v>
      </c>
      <c r="BM89" s="185">
        <v>38.329969837906781</v>
      </c>
      <c r="BN89" s="185">
        <v>48.136851273752562</v>
      </c>
      <c r="BO89" s="185">
        <v>49.566930973354602</v>
      </c>
      <c r="BP89" s="185">
        <v>43.676119406954278</v>
      </c>
      <c r="BQ89" s="185" t="s">
        <v>15</v>
      </c>
      <c r="BR89" s="185">
        <v>38.329286057352164</v>
      </c>
      <c r="BS89" s="185">
        <v>40.299999999999997</v>
      </c>
      <c r="BT89" s="185" t="s">
        <v>15</v>
      </c>
      <c r="BU89" s="185">
        <v>29.95616432215283</v>
      </c>
      <c r="BV89" s="185">
        <v>44.819699405712171</v>
      </c>
      <c r="BW89" s="185">
        <v>52.20713242613715</v>
      </c>
      <c r="BX89" s="185">
        <v>44.470320207274</v>
      </c>
      <c r="BY89" s="185">
        <v>46.941382442185585</v>
      </c>
      <c r="BZ89" s="185">
        <v>45.988420733670253</v>
      </c>
      <c r="CA89" s="185" t="s">
        <v>301</v>
      </c>
      <c r="CB89" s="185" t="s">
        <v>76</v>
      </c>
      <c r="CC89" s="185" t="s">
        <v>301</v>
      </c>
      <c r="CD89" s="185" t="s">
        <v>301</v>
      </c>
      <c r="CE89" s="185" t="s">
        <v>301</v>
      </c>
      <c r="CF89" s="185" t="s">
        <v>301</v>
      </c>
      <c r="CG89" s="185" t="s">
        <v>301</v>
      </c>
      <c r="CH89" s="185"/>
      <c r="CI89" s="1016"/>
      <c r="CJ89" s="185"/>
      <c r="CK89" s="227"/>
      <c r="CL89" s="227"/>
      <c r="CM89" s="227"/>
      <c r="CN89" s="223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85"/>
      <c r="DX89" s="185"/>
      <c r="DY89" s="185"/>
      <c r="DZ89" s="185"/>
      <c r="EA89" s="185"/>
      <c r="EB89" s="185"/>
      <c r="EC89" s="185"/>
      <c r="ED89" s="185"/>
      <c r="EE89" s="185"/>
      <c r="EF89" s="185"/>
      <c r="EG89" s="223"/>
      <c r="EH89" s="223"/>
      <c r="EI89" s="223"/>
      <c r="EJ89" s="223"/>
      <c r="EK89" s="223"/>
      <c r="EL89" s="223"/>
      <c r="EM89" s="223"/>
      <c r="EN89" s="223"/>
      <c r="EO89" s="223"/>
      <c r="EP89" s="223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185"/>
      <c r="FD89" s="185"/>
      <c r="FE89" s="185"/>
      <c r="FF89" s="185"/>
      <c r="FG89" s="185"/>
      <c r="FH89" s="185"/>
      <c r="FI89" s="185"/>
      <c r="FJ89" s="185"/>
      <c r="FK89" s="185"/>
      <c r="FL89" s="185"/>
      <c r="FM89" s="185"/>
      <c r="FN89" s="185"/>
      <c r="FO89" s="185"/>
      <c r="FP89" s="185"/>
      <c r="FQ89" s="185"/>
      <c r="FR89" s="185"/>
      <c r="FS89" s="185"/>
      <c r="FT89" s="185"/>
      <c r="FU89" s="185"/>
      <c r="FV89" s="185"/>
      <c r="FW89" s="185"/>
      <c r="FX89" s="185"/>
      <c r="FY89" s="185"/>
      <c r="GM89" s="190"/>
      <c r="GR89" s="190"/>
      <c r="GT89" s="190"/>
      <c r="GU89" s="190"/>
      <c r="GV89" s="190"/>
      <c r="GW89" s="190"/>
      <c r="GX89" s="190"/>
      <c r="HZ89" s="185"/>
      <c r="IE89" s="190"/>
      <c r="IG89" s="190"/>
      <c r="IH89" s="190"/>
      <c r="II89" s="190"/>
      <c r="IJ89" s="190"/>
      <c r="IK89" s="190"/>
      <c r="IL89" s="190"/>
      <c r="IM89" s="190"/>
    </row>
    <row r="90" spans="1:247" s="189" customFormat="1" ht="10.199999999999999">
      <c r="A90" s="163" t="s">
        <v>32</v>
      </c>
      <c r="B90" s="164">
        <v>38839.365600000005</v>
      </c>
      <c r="C90" s="164">
        <v>2428564.3780999999</v>
      </c>
      <c r="D90" s="165">
        <v>62.528425492614112</v>
      </c>
      <c r="E90" s="166"/>
      <c r="F90" s="249">
        <v>46.2</v>
      </c>
      <c r="G90" s="756">
        <v>45.7</v>
      </c>
      <c r="H90" s="756">
        <v>39.299999999999997</v>
      </c>
      <c r="I90" s="756">
        <v>38.1</v>
      </c>
      <c r="J90" s="756">
        <v>50</v>
      </c>
      <c r="K90" s="756">
        <v>29.7</v>
      </c>
      <c r="L90" s="756">
        <v>49</v>
      </c>
      <c r="M90" s="756">
        <v>53.1</v>
      </c>
      <c r="N90" s="170">
        <v>51.9</v>
      </c>
      <c r="O90" s="170">
        <v>49.305928768925718</v>
      </c>
      <c r="P90" s="170">
        <v>38.4</v>
      </c>
      <c r="Q90" s="170">
        <v>33.904239295079172</v>
      </c>
      <c r="R90" s="170">
        <v>47.733338368707308</v>
      </c>
      <c r="S90" s="756">
        <v>56.865342263637402</v>
      </c>
      <c r="T90" s="756">
        <v>43.339340126756234</v>
      </c>
      <c r="U90" s="756">
        <v>50.018850440759394</v>
      </c>
      <c r="V90" s="261">
        <v>48.014530760452708</v>
      </c>
      <c r="W90" s="259">
        <v>49.886751842276382</v>
      </c>
      <c r="X90" s="302">
        <v>59.038221785602062</v>
      </c>
      <c r="Y90" s="260">
        <v>54.49752756059037</v>
      </c>
      <c r="Z90" s="260">
        <v>47.301068596123606</v>
      </c>
      <c r="AA90" s="249">
        <v>56.971292277797083</v>
      </c>
      <c r="AB90" s="249">
        <v>51.536025443553662</v>
      </c>
      <c r="AC90" s="173">
        <v>52.569317202037361</v>
      </c>
      <c r="AD90" s="173">
        <v>44.33565949183884</v>
      </c>
      <c r="AE90" s="173">
        <v>55.605850518145161</v>
      </c>
      <c r="AF90" s="173">
        <v>54.150884016727865</v>
      </c>
      <c r="AG90" s="173">
        <v>53.218124542125338</v>
      </c>
      <c r="AH90" s="785">
        <v>53.524635053177228</v>
      </c>
      <c r="AI90" s="785">
        <v>44.576959196945474</v>
      </c>
      <c r="AJ90" s="785">
        <v>53.2830354262016</v>
      </c>
      <c r="AK90" s="785">
        <v>47.208229891468264</v>
      </c>
      <c r="AL90" s="785">
        <v>41.211707068809311</v>
      </c>
      <c r="AM90" s="785">
        <v>51.574180360475118</v>
      </c>
      <c r="AN90" s="785">
        <v>61.452899103320604</v>
      </c>
      <c r="AO90" s="785">
        <v>58.166935041747429</v>
      </c>
      <c r="AP90" s="785">
        <v>58.033420292693648</v>
      </c>
      <c r="AQ90" s="785">
        <v>57.848716313038828</v>
      </c>
      <c r="AR90" s="788" t="s">
        <v>15</v>
      </c>
      <c r="AS90" s="788" t="s">
        <v>15</v>
      </c>
      <c r="AT90" s="788">
        <v>48.8</v>
      </c>
      <c r="AU90" s="788" t="s">
        <v>301</v>
      </c>
      <c r="AV90" s="788">
        <v>48.3</v>
      </c>
      <c r="AW90" s="788">
        <v>50.2</v>
      </c>
      <c r="AX90" s="812">
        <v>63.8</v>
      </c>
      <c r="AY90" s="170">
        <v>37.799999999999997</v>
      </c>
      <c r="AZ90" s="170">
        <v>38.6</v>
      </c>
      <c r="BA90" s="170">
        <v>53.9</v>
      </c>
      <c r="BB90" s="756">
        <v>62.612602287365057</v>
      </c>
      <c r="BC90" s="756">
        <v>44.780895786348836</v>
      </c>
      <c r="BD90" s="756">
        <v>51.284514085742593</v>
      </c>
      <c r="BE90" s="261">
        <v>45.066487589101662</v>
      </c>
      <c r="BF90" s="259">
        <v>46.968831933671495</v>
      </c>
      <c r="BG90" s="260">
        <v>55.185134237132182</v>
      </c>
      <c r="BH90" s="260" t="s">
        <v>15</v>
      </c>
      <c r="BI90" s="260">
        <v>44.880508721696913</v>
      </c>
      <c r="BJ90" s="323" t="s">
        <v>15</v>
      </c>
      <c r="BK90" s="185">
        <v>52.950802047931006</v>
      </c>
      <c r="BL90" s="185">
        <v>51.078801918578186</v>
      </c>
      <c r="BM90" s="185">
        <v>41.306689204305712</v>
      </c>
      <c r="BN90" s="185">
        <v>54.383582741324538</v>
      </c>
      <c r="BO90" s="185" t="s">
        <v>15</v>
      </c>
      <c r="BP90" s="185" t="s">
        <v>15</v>
      </c>
      <c r="BQ90" s="185" t="s">
        <v>15</v>
      </c>
      <c r="BR90" s="185" t="s">
        <v>15</v>
      </c>
      <c r="BS90" s="185">
        <v>48.4</v>
      </c>
      <c r="BT90" s="185" t="s">
        <v>15</v>
      </c>
      <c r="BU90" s="185">
        <v>26.573375486420126</v>
      </c>
      <c r="BV90" s="185">
        <v>78.186533642743285</v>
      </c>
      <c r="BW90" s="185">
        <v>74.449113198588563</v>
      </c>
      <c r="BX90" s="185">
        <v>47.29603439258463</v>
      </c>
      <c r="BY90" s="185">
        <v>65.410703486166767</v>
      </c>
      <c r="BZ90" s="185">
        <v>49.730394693865733</v>
      </c>
      <c r="CA90" s="185" t="s">
        <v>301</v>
      </c>
      <c r="CB90" s="185" t="s">
        <v>76</v>
      </c>
      <c r="CC90" s="185" t="s">
        <v>301</v>
      </c>
      <c r="CD90" s="185" t="s">
        <v>301</v>
      </c>
      <c r="CE90" s="185" t="s">
        <v>301</v>
      </c>
      <c r="CF90" s="185" t="s">
        <v>16</v>
      </c>
      <c r="CG90" s="185" t="s">
        <v>16</v>
      </c>
      <c r="CH90" s="185"/>
      <c r="CI90" s="1016"/>
      <c r="CJ90" s="185"/>
      <c r="CK90" s="227"/>
      <c r="CL90" s="227"/>
      <c r="CM90" s="227"/>
      <c r="CN90" s="223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85"/>
      <c r="DX90" s="185"/>
      <c r="DY90" s="185"/>
      <c r="DZ90" s="185"/>
      <c r="EA90" s="185"/>
      <c r="EB90" s="185"/>
      <c r="EC90" s="185"/>
      <c r="ED90" s="185"/>
      <c r="EE90" s="185"/>
      <c r="EF90" s="185"/>
      <c r="EG90" s="223"/>
      <c r="EH90" s="223"/>
      <c r="EI90" s="223"/>
      <c r="EJ90" s="223"/>
      <c r="EK90" s="223"/>
      <c r="EL90" s="223"/>
      <c r="EM90" s="223"/>
      <c r="EN90" s="223"/>
      <c r="EO90" s="223"/>
      <c r="EP90" s="223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185"/>
      <c r="FD90" s="185"/>
      <c r="FE90" s="185"/>
      <c r="FF90" s="185"/>
      <c r="FG90" s="185"/>
      <c r="FH90" s="185"/>
      <c r="FI90" s="185"/>
      <c r="FJ90" s="185"/>
      <c r="FK90" s="185"/>
      <c r="FL90" s="185"/>
      <c r="FM90" s="185"/>
      <c r="FN90" s="185"/>
      <c r="FO90" s="185"/>
      <c r="FP90" s="185"/>
      <c r="FQ90" s="185"/>
      <c r="FR90" s="185"/>
      <c r="FS90" s="185"/>
      <c r="FT90" s="185"/>
      <c r="FU90" s="185"/>
      <c r="FV90" s="185"/>
      <c r="FW90" s="185"/>
      <c r="FX90" s="185"/>
      <c r="FY90" s="185"/>
      <c r="GM90" s="190"/>
      <c r="GR90" s="190"/>
      <c r="GT90" s="190"/>
      <c r="GU90" s="190"/>
      <c r="GV90" s="190"/>
      <c r="GW90" s="190"/>
      <c r="GX90" s="190"/>
      <c r="HZ90" s="185"/>
      <c r="IE90" s="190"/>
      <c r="IG90" s="190"/>
      <c r="IH90" s="190"/>
      <c r="II90" s="190"/>
      <c r="IJ90" s="190"/>
      <c r="IK90" s="190"/>
      <c r="IL90" s="190"/>
      <c r="IM90" s="190"/>
    </row>
    <row r="91" spans="1:247" s="189" customFormat="1" ht="10.199999999999999">
      <c r="A91" s="163" t="s">
        <v>33</v>
      </c>
      <c r="B91" s="164">
        <v>56175.582100000021</v>
      </c>
      <c r="C91" s="164">
        <v>1876968.6096999997</v>
      </c>
      <c r="D91" s="165">
        <v>33.412535118171903</v>
      </c>
      <c r="E91" s="166"/>
      <c r="F91" s="249">
        <v>43.7</v>
      </c>
      <c r="G91" s="756">
        <v>42.7</v>
      </c>
      <c r="H91" s="756">
        <v>37</v>
      </c>
      <c r="I91" s="756">
        <v>38.1</v>
      </c>
      <c r="J91" s="756">
        <v>44.5</v>
      </c>
      <c r="K91" s="756">
        <v>29.6</v>
      </c>
      <c r="L91" s="756">
        <v>48.6</v>
      </c>
      <c r="M91" s="756">
        <v>52</v>
      </c>
      <c r="N91" s="170">
        <v>45.1</v>
      </c>
      <c r="O91" s="170">
        <v>48.705856613522975</v>
      </c>
      <c r="P91" s="170">
        <v>40.4</v>
      </c>
      <c r="Q91" s="170">
        <v>29.803726577975223</v>
      </c>
      <c r="R91" s="170">
        <v>43.630472806617149</v>
      </c>
      <c r="S91" s="756">
        <v>53.055443577426814</v>
      </c>
      <c r="T91" s="756">
        <v>32.119526989000775</v>
      </c>
      <c r="U91" s="756">
        <v>44.761989352050819</v>
      </c>
      <c r="V91" s="261">
        <v>42.482804536590713</v>
      </c>
      <c r="W91" s="259">
        <v>48.744235186594601</v>
      </c>
      <c r="X91" s="302">
        <v>54.632529857621542</v>
      </c>
      <c r="Y91" s="260">
        <v>46.928149234894057</v>
      </c>
      <c r="Z91" s="260">
        <v>44.342115453314705</v>
      </c>
      <c r="AA91" s="249">
        <v>50.467652008089352</v>
      </c>
      <c r="AB91" s="249">
        <v>40.339731812990308</v>
      </c>
      <c r="AC91" s="173">
        <v>50.029797021300418</v>
      </c>
      <c r="AD91" s="173">
        <v>38.397473201952849</v>
      </c>
      <c r="AE91" s="173">
        <v>41.304445742744704</v>
      </c>
      <c r="AF91" s="173">
        <v>49.122430651935055</v>
      </c>
      <c r="AG91" s="173">
        <v>47.189583891888269</v>
      </c>
      <c r="AH91" s="785">
        <v>42.510092489316968</v>
      </c>
      <c r="AI91" s="785">
        <v>39.638843519819588</v>
      </c>
      <c r="AJ91" s="785">
        <v>40.569001879811402</v>
      </c>
      <c r="AK91" s="785" t="s">
        <v>15</v>
      </c>
      <c r="AL91" s="785">
        <v>34.645204253068954</v>
      </c>
      <c r="AM91" s="785">
        <v>45.709057945828647</v>
      </c>
      <c r="AN91" s="785">
        <v>56.069129038338836</v>
      </c>
      <c r="AO91" s="785">
        <v>53.177019982652745</v>
      </c>
      <c r="AP91" s="785">
        <v>51.719308226960912</v>
      </c>
      <c r="AQ91" s="785">
        <v>47.382605686307095</v>
      </c>
      <c r="AR91" s="788">
        <v>66.599999999999994</v>
      </c>
      <c r="AS91" s="788">
        <v>51.8</v>
      </c>
      <c r="AT91" s="788">
        <v>51.1</v>
      </c>
      <c r="AU91" s="788" t="s">
        <v>301</v>
      </c>
      <c r="AV91" s="788" t="s">
        <v>301</v>
      </c>
      <c r="AW91" s="788" t="s">
        <v>301</v>
      </c>
      <c r="AX91" s="812" t="s">
        <v>301</v>
      </c>
      <c r="AY91" s="170">
        <v>36.200000000000003</v>
      </c>
      <c r="AZ91" s="170">
        <v>25.4</v>
      </c>
      <c r="BA91" s="170">
        <v>43.7</v>
      </c>
      <c r="BB91" s="756">
        <v>45.399975199889788</v>
      </c>
      <c r="BC91" s="756">
        <v>30.748908615486755</v>
      </c>
      <c r="BD91" s="756">
        <v>40.610541984961358</v>
      </c>
      <c r="BE91" s="261">
        <v>41.867255530524325</v>
      </c>
      <c r="BF91" s="259">
        <v>40.203662417476203</v>
      </c>
      <c r="BG91" s="260">
        <v>49.086540942160688</v>
      </c>
      <c r="BH91" s="260" t="s">
        <v>15</v>
      </c>
      <c r="BI91" s="260" t="s">
        <v>15</v>
      </c>
      <c r="BJ91" s="323" t="s">
        <v>15</v>
      </c>
      <c r="BK91" s="185" t="s">
        <v>15</v>
      </c>
      <c r="BL91" s="185">
        <v>51.7698656430223</v>
      </c>
      <c r="BM91" s="185" t="s">
        <v>15</v>
      </c>
      <c r="BN91" s="185" t="s">
        <v>15</v>
      </c>
      <c r="BO91" s="185" t="s">
        <v>15</v>
      </c>
      <c r="BP91" s="185" t="s">
        <v>15</v>
      </c>
      <c r="BQ91" s="185" t="s">
        <v>15</v>
      </c>
      <c r="BR91" s="185" t="s">
        <v>15</v>
      </c>
      <c r="BS91" s="185" t="s">
        <v>15</v>
      </c>
      <c r="BT91" s="185" t="s">
        <v>15</v>
      </c>
      <c r="BU91" s="185">
        <v>35.494178024745331</v>
      </c>
      <c r="BV91" s="185">
        <v>29.090999482852013</v>
      </c>
      <c r="BW91" s="185">
        <v>38.889053801084636</v>
      </c>
      <c r="BX91" s="185">
        <v>48.637876416981115</v>
      </c>
      <c r="BY91" s="185">
        <v>49.050189775558877</v>
      </c>
      <c r="BZ91" s="185">
        <v>50.399615731982486</v>
      </c>
      <c r="CA91" s="185" t="s">
        <v>301</v>
      </c>
      <c r="CB91" s="185" t="s">
        <v>76</v>
      </c>
      <c r="CC91" s="185" t="s">
        <v>301</v>
      </c>
      <c r="CD91" s="185" t="s">
        <v>301</v>
      </c>
      <c r="CE91" s="185" t="s">
        <v>301</v>
      </c>
      <c r="CF91" s="185" t="s">
        <v>301</v>
      </c>
      <c r="CG91" s="185" t="s">
        <v>301</v>
      </c>
      <c r="CH91" s="185"/>
      <c r="CI91" s="1016"/>
      <c r="CJ91" s="185"/>
      <c r="CK91" s="227"/>
      <c r="CL91" s="227"/>
      <c r="CM91" s="227"/>
      <c r="CN91" s="223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185"/>
      <c r="DU91" s="185"/>
      <c r="DV91" s="185"/>
      <c r="DW91" s="185"/>
      <c r="DX91" s="185"/>
      <c r="DY91" s="185"/>
      <c r="DZ91" s="185"/>
      <c r="EA91" s="185"/>
      <c r="EB91" s="185"/>
      <c r="EC91" s="185"/>
      <c r="ED91" s="185"/>
      <c r="EE91" s="185"/>
      <c r="EF91" s="185"/>
      <c r="EG91" s="223"/>
      <c r="EH91" s="223"/>
      <c r="EI91" s="223"/>
      <c r="EJ91" s="223"/>
      <c r="EK91" s="223"/>
      <c r="EL91" s="223"/>
      <c r="EM91" s="223"/>
      <c r="EN91" s="223"/>
      <c r="EO91" s="223"/>
      <c r="EP91" s="223"/>
      <c r="EQ91" s="223"/>
      <c r="ER91" s="223"/>
      <c r="ES91" s="223"/>
      <c r="ET91" s="223"/>
      <c r="EU91" s="223"/>
      <c r="EV91" s="223"/>
      <c r="EW91" s="223"/>
      <c r="EX91" s="223"/>
      <c r="EY91" s="223"/>
      <c r="EZ91" s="223"/>
      <c r="FA91" s="223"/>
      <c r="FB91" s="223"/>
      <c r="FC91" s="185"/>
      <c r="FD91" s="185"/>
      <c r="FE91" s="185"/>
      <c r="FF91" s="185"/>
      <c r="FG91" s="185"/>
      <c r="FH91" s="185"/>
      <c r="FI91" s="185"/>
      <c r="FJ91" s="185"/>
      <c r="FK91" s="185"/>
      <c r="FL91" s="185"/>
      <c r="FM91" s="185"/>
      <c r="FN91" s="185"/>
      <c r="FO91" s="185"/>
      <c r="FP91" s="185"/>
      <c r="FQ91" s="185"/>
      <c r="FR91" s="185"/>
      <c r="FS91" s="185"/>
      <c r="FT91" s="185"/>
      <c r="FU91" s="185"/>
      <c r="FV91" s="185"/>
      <c r="FW91" s="185"/>
      <c r="FX91" s="185"/>
      <c r="FY91" s="185"/>
      <c r="GM91" s="190"/>
      <c r="GR91" s="190"/>
      <c r="GT91" s="190"/>
      <c r="GU91" s="190"/>
      <c r="GV91" s="190"/>
      <c r="GW91" s="190"/>
      <c r="GX91" s="190"/>
      <c r="HZ91" s="185"/>
      <c r="IE91" s="190"/>
      <c r="IG91" s="190"/>
      <c r="IH91" s="190"/>
      <c r="II91" s="190"/>
      <c r="IJ91" s="190"/>
      <c r="IK91" s="190"/>
      <c r="IL91" s="190"/>
      <c r="IM91" s="190"/>
    </row>
    <row r="92" spans="1:247" s="189" customFormat="1" ht="10.199999999999999">
      <c r="A92" s="163" t="s">
        <v>34</v>
      </c>
      <c r="B92" s="164">
        <v>150250.98029999994</v>
      </c>
      <c r="C92" s="164">
        <v>6572501.9765999997</v>
      </c>
      <c r="D92" s="165">
        <v>43.743488152136884</v>
      </c>
      <c r="E92" s="166"/>
      <c r="F92" s="249">
        <v>40.299999999999997</v>
      </c>
      <c r="G92" s="756">
        <v>42.2</v>
      </c>
      <c r="H92" s="756">
        <v>36.299999999999997</v>
      </c>
      <c r="I92" s="756">
        <v>37.5</v>
      </c>
      <c r="J92" s="756">
        <v>43</v>
      </c>
      <c r="K92" s="756">
        <v>30.8</v>
      </c>
      <c r="L92" s="756">
        <v>42.6</v>
      </c>
      <c r="M92" s="756">
        <v>44.2</v>
      </c>
      <c r="N92" s="170">
        <v>45.7</v>
      </c>
      <c r="O92" s="170">
        <v>44.505351525703745</v>
      </c>
      <c r="P92" s="170">
        <v>37.1</v>
      </c>
      <c r="Q92" s="170">
        <v>31.30391415740349</v>
      </c>
      <c r="R92" s="170">
        <v>42.029354538484398</v>
      </c>
      <c r="S92" s="756">
        <v>50.50061285858429</v>
      </c>
      <c r="T92" s="756">
        <v>26.875749929252517</v>
      </c>
      <c r="U92" s="756">
        <v>42.487885977305055</v>
      </c>
      <c r="V92" s="261">
        <v>44.382661704488996</v>
      </c>
      <c r="W92" s="259">
        <v>45.713523038524364</v>
      </c>
      <c r="X92" s="302">
        <v>54.761569123891242</v>
      </c>
      <c r="Y92" s="260">
        <v>48.348504021420339</v>
      </c>
      <c r="Z92" s="260">
        <v>44.536872859607371</v>
      </c>
      <c r="AA92" s="249">
        <v>49.961609702362537</v>
      </c>
      <c r="AB92" s="249">
        <v>44.959232829739619</v>
      </c>
      <c r="AC92" s="173">
        <v>49.515055464345593</v>
      </c>
      <c r="AD92" s="173">
        <v>40.718917689736152</v>
      </c>
      <c r="AE92" s="173">
        <v>50.699254465018932</v>
      </c>
      <c r="AF92" s="173">
        <v>48.699922222893512</v>
      </c>
      <c r="AG92" s="173">
        <v>46.890030962484872</v>
      </c>
      <c r="AH92" s="785">
        <v>42.877748982685212</v>
      </c>
      <c r="AI92" s="785">
        <v>39.333207758411532</v>
      </c>
      <c r="AJ92" s="785">
        <v>42.266134820989237</v>
      </c>
      <c r="AK92" s="785">
        <v>46.387255922306402</v>
      </c>
      <c r="AL92" s="785">
        <v>36.928099083651169</v>
      </c>
      <c r="AM92" s="785">
        <v>52.151511242153759</v>
      </c>
      <c r="AN92" s="785">
        <v>57.14051678025502</v>
      </c>
      <c r="AO92" s="785">
        <v>52.948279547980263</v>
      </c>
      <c r="AP92" s="785">
        <v>53.198501218024383</v>
      </c>
      <c r="AQ92" s="785">
        <v>48.972173999247552</v>
      </c>
      <c r="AR92" s="788">
        <v>46.2</v>
      </c>
      <c r="AS92" s="788">
        <v>62.1</v>
      </c>
      <c r="AT92" s="788">
        <v>46.3</v>
      </c>
      <c r="AU92" s="788">
        <v>40.799999999999997</v>
      </c>
      <c r="AV92" s="788">
        <v>56.9</v>
      </c>
      <c r="AW92" s="788">
        <v>50.2</v>
      </c>
      <c r="AX92" s="812">
        <v>55.1</v>
      </c>
      <c r="AY92" s="170">
        <v>37.299999999999997</v>
      </c>
      <c r="AZ92" s="170">
        <v>32.1</v>
      </c>
      <c r="BA92" s="170">
        <v>40.200000000000003</v>
      </c>
      <c r="BB92" s="756">
        <v>43.164351382506432</v>
      </c>
      <c r="BC92" s="756">
        <v>28.407882970232315</v>
      </c>
      <c r="BD92" s="756">
        <v>38.828788956265953</v>
      </c>
      <c r="BE92" s="261">
        <v>43.216172551238451</v>
      </c>
      <c r="BF92" s="259">
        <v>41.296987069143256</v>
      </c>
      <c r="BG92" s="260">
        <v>48.10426107235206</v>
      </c>
      <c r="BH92" s="260">
        <v>45.725602648102296</v>
      </c>
      <c r="BI92" s="260">
        <v>41.701700047917612</v>
      </c>
      <c r="BJ92" s="323">
        <v>49.305656490506166</v>
      </c>
      <c r="BK92" s="185">
        <v>41.930652434749888</v>
      </c>
      <c r="BL92" s="185">
        <v>47.597776082974718</v>
      </c>
      <c r="BM92" s="185">
        <v>37.803918150880079</v>
      </c>
      <c r="BN92" s="185">
        <v>43.587098835593487</v>
      </c>
      <c r="BO92" s="185">
        <v>43.026597213629316</v>
      </c>
      <c r="BP92" s="185">
        <v>46.542056643347983</v>
      </c>
      <c r="BQ92" s="185">
        <v>40.431711564278004</v>
      </c>
      <c r="BR92" s="185">
        <v>37.249154261901573</v>
      </c>
      <c r="BS92" s="185">
        <v>35.1</v>
      </c>
      <c r="BT92" s="185" t="s">
        <v>15</v>
      </c>
      <c r="BU92" s="185">
        <v>32.920250192187929</v>
      </c>
      <c r="BV92" s="185">
        <v>27.389991004177805</v>
      </c>
      <c r="BW92" s="185">
        <v>35.928507239633369</v>
      </c>
      <c r="BX92" s="185">
        <v>48.463347472532767</v>
      </c>
      <c r="BY92" s="185">
        <v>48.651267815743921</v>
      </c>
      <c r="BZ92" s="185">
        <v>50.518741251868427</v>
      </c>
      <c r="CA92" s="185" t="s">
        <v>301</v>
      </c>
      <c r="CB92" s="185" t="s">
        <v>76</v>
      </c>
      <c r="CC92" s="185" t="s">
        <v>301</v>
      </c>
      <c r="CD92" s="185" t="s">
        <v>301</v>
      </c>
      <c r="CE92" s="185" t="s">
        <v>301</v>
      </c>
      <c r="CF92" s="185" t="s">
        <v>301</v>
      </c>
      <c r="CG92" s="185" t="s">
        <v>301</v>
      </c>
      <c r="CH92" s="185"/>
      <c r="CI92" s="1016"/>
      <c r="CJ92" s="185"/>
      <c r="CK92" s="227"/>
      <c r="CL92" s="227"/>
      <c r="CM92" s="227"/>
      <c r="CN92" s="223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185"/>
      <c r="DU92" s="185"/>
      <c r="DV92" s="185"/>
      <c r="DW92" s="185"/>
      <c r="DX92" s="185"/>
      <c r="DY92" s="185"/>
      <c r="DZ92" s="185"/>
      <c r="EA92" s="185"/>
      <c r="EB92" s="185"/>
      <c r="EC92" s="185"/>
      <c r="ED92" s="185"/>
      <c r="EE92" s="185"/>
      <c r="EF92" s="185"/>
      <c r="EG92" s="223"/>
      <c r="EH92" s="223"/>
      <c r="EI92" s="223"/>
      <c r="EJ92" s="223"/>
      <c r="EK92" s="223"/>
      <c r="EL92" s="223"/>
      <c r="EM92" s="223"/>
      <c r="EN92" s="223"/>
      <c r="EO92" s="223"/>
      <c r="EP92" s="223"/>
      <c r="EQ92" s="223"/>
      <c r="ER92" s="223"/>
      <c r="ES92" s="223"/>
      <c r="ET92" s="223"/>
      <c r="EU92" s="223"/>
      <c r="EV92" s="223"/>
      <c r="EW92" s="223"/>
      <c r="EX92" s="223"/>
      <c r="EY92" s="223"/>
      <c r="EZ92" s="223"/>
      <c r="FA92" s="223"/>
      <c r="FB92" s="223"/>
      <c r="FC92" s="185"/>
      <c r="FD92" s="185"/>
      <c r="FE92" s="185"/>
      <c r="FF92" s="185"/>
      <c r="FG92" s="185"/>
      <c r="FH92" s="185"/>
      <c r="FI92" s="185"/>
      <c r="FJ92" s="185"/>
      <c r="FK92" s="185"/>
      <c r="FL92" s="185"/>
      <c r="FM92" s="185"/>
      <c r="FN92" s="185"/>
      <c r="FO92" s="185"/>
      <c r="FP92" s="185"/>
      <c r="FQ92" s="185"/>
      <c r="FR92" s="185"/>
      <c r="FS92" s="185"/>
      <c r="FT92" s="185"/>
      <c r="FU92" s="185"/>
      <c r="FV92" s="185"/>
      <c r="FW92" s="185"/>
      <c r="FX92" s="185"/>
      <c r="FY92" s="185"/>
      <c r="GM92" s="190"/>
      <c r="GR92" s="190"/>
      <c r="GT92" s="190"/>
      <c r="GU92" s="190"/>
      <c r="GV92" s="190"/>
      <c r="GW92" s="190"/>
      <c r="GX92" s="190"/>
      <c r="HZ92" s="185"/>
      <c r="IE92" s="190"/>
      <c r="IG92" s="190"/>
      <c r="IH92" s="190"/>
      <c r="II92" s="190"/>
      <c r="IJ92" s="190"/>
      <c r="IK92" s="190"/>
      <c r="IL92" s="190"/>
      <c r="IM92" s="190"/>
    </row>
    <row r="93" spans="1:247" s="189" customFormat="1" ht="10.199999999999999">
      <c r="A93" s="163" t="s">
        <v>35</v>
      </c>
      <c r="B93" s="164">
        <v>67061.596900000004</v>
      </c>
      <c r="C93" s="164">
        <v>2480082.0526000005</v>
      </c>
      <c r="D93" s="165">
        <v>36.982150250585526</v>
      </c>
      <c r="E93" s="166"/>
      <c r="F93" s="249">
        <v>44.6</v>
      </c>
      <c r="G93" s="756">
        <v>41.8</v>
      </c>
      <c r="H93" s="756">
        <v>37.799999999999997</v>
      </c>
      <c r="I93" s="756">
        <v>38.200000000000003</v>
      </c>
      <c r="J93" s="756">
        <v>45</v>
      </c>
      <c r="K93" s="756">
        <v>28.3</v>
      </c>
      <c r="L93" s="756">
        <v>46.9</v>
      </c>
      <c r="M93" s="756">
        <v>52</v>
      </c>
      <c r="N93" s="170">
        <v>45.7</v>
      </c>
      <c r="O93" s="170">
        <v>49.10590471712478</v>
      </c>
      <c r="P93" s="170">
        <v>40</v>
      </c>
      <c r="Q93" s="170">
        <v>29.403676556794348</v>
      </c>
      <c r="R93" s="170">
        <v>44.330962048925208</v>
      </c>
      <c r="S93" s="756">
        <v>55.540435959063352</v>
      </c>
      <c r="T93" s="756">
        <v>23.85374549277979</v>
      </c>
      <c r="U93" s="756">
        <v>46.230821964922328</v>
      </c>
      <c r="V93" s="261">
        <v>45.396574831107152</v>
      </c>
      <c r="W93" s="259">
        <v>44.071099907358516</v>
      </c>
      <c r="X93" s="302">
        <v>52.193131849314753</v>
      </c>
      <c r="Y93" s="260">
        <v>48.161713226832816</v>
      </c>
      <c r="Z93" s="260">
        <v>42.958594975459526</v>
      </c>
      <c r="AA93" s="249">
        <v>50.005603642857928</v>
      </c>
      <c r="AB93" s="249">
        <v>40.338277249364069</v>
      </c>
      <c r="AC93" s="173">
        <v>48.342454756504914</v>
      </c>
      <c r="AD93" s="173">
        <v>38.687682228755719</v>
      </c>
      <c r="AE93" s="173">
        <v>46.090213542025928</v>
      </c>
      <c r="AF93" s="173">
        <v>46.739815671576352</v>
      </c>
      <c r="AG93" s="173">
        <v>44.86498663215918</v>
      </c>
      <c r="AH93" s="785">
        <v>41.259573569828753</v>
      </c>
      <c r="AI93" s="785">
        <v>37.717951053262901</v>
      </c>
      <c r="AJ93" s="785">
        <v>37.706749104174008</v>
      </c>
      <c r="AK93" s="785">
        <v>45.864238546300484</v>
      </c>
      <c r="AL93" s="785">
        <v>34.035387490831916</v>
      </c>
      <c r="AM93" s="785">
        <v>43.423218819602518</v>
      </c>
      <c r="AN93" s="785">
        <v>52.905850122631577</v>
      </c>
      <c r="AO93" s="785">
        <v>50.45096598737306</v>
      </c>
      <c r="AP93" s="785">
        <v>51.200694261071774</v>
      </c>
      <c r="AQ93" s="785">
        <v>45.362622864549195</v>
      </c>
      <c r="AR93" s="788">
        <v>55.6</v>
      </c>
      <c r="AS93" s="788">
        <v>54.8</v>
      </c>
      <c r="AT93" s="788">
        <v>35.700000000000003</v>
      </c>
      <c r="AU93" s="788">
        <v>37.4</v>
      </c>
      <c r="AV93" s="788">
        <v>45.6</v>
      </c>
      <c r="AW93" s="788">
        <v>34.4</v>
      </c>
      <c r="AX93" s="812">
        <v>38.6</v>
      </c>
      <c r="AY93" s="170">
        <v>36.700000000000003</v>
      </c>
      <c r="AZ93" s="170">
        <v>26.4</v>
      </c>
      <c r="BA93" s="170">
        <v>37.700000000000003</v>
      </c>
      <c r="BB93" s="756">
        <v>41.651457235748651</v>
      </c>
      <c r="BC93" s="756">
        <v>28.39874093365583</v>
      </c>
      <c r="BD93" s="756" t="s">
        <v>80</v>
      </c>
      <c r="BE93" s="261">
        <v>41.499729892457118</v>
      </c>
      <c r="BF93" s="259" t="s">
        <v>80</v>
      </c>
      <c r="BG93" s="260" t="s">
        <v>80</v>
      </c>
      <c r="BH93" s="260">
        <v>46.492571356028925</v>
      </c>
      <c r="BI93" s="260" t="s">
        <v>15</v>
      </c>
      <c r="BJ93" s="323" t="s">
        <v>15</v>
      </c>
      <c r="BK93" s="185">
        <v>38.56461042105385</v>
      </c>
      <c r="BL93" s="185" t="s">
        <v>15</v>
      </c>
      <c r="BM93" s="185">
        <v>36.736287909313376</v>
      </c>
      <c r="BN93" s="185" t="s">
        <v>15</v>
      </c>
      <c r="BO93" s="185" t="s">
        <v>15</v>
      </c>
      <c r="BP93" s="185" t="s">
        <v>15</v>
      </c>
      <c r="BQ93" s="185" t="s">
        <v>15</v>
      </c>
      <c r="BR93" s="185" t="s">
        <v>15</v>
      </c>
      <c r="BS93" s="185" t="s">
        <v>301</v>
      </c>
      <c r="BT93" s="185" t="s">
        <v>15</v>
      </c>
      <c r="BU93" s="185">
        <v>28.754553147338054</v>
      </c>
      <c r="BV93" s="185">
        <v>27.151788481466252</v>
      </c>
      <c r="BW93" s="185">
        <v>34.580349517363231</v>
      </c>
      <c r="BX93" s="185">
        <v>48.400166693604881</v>
      </c>
      <c r="BY93" s="185">
        <v>48.517552574185373</v>
      </c>
      <c r="BZ93" s="185">
        <v>50.544423172806681</v>
      </c>
      <c r="CA93" s="185" t="s">
        <v>301</v>
      </c>
      <c r="CB93" s="185" t="s">
        <v>76</v>
      </c>
      <c r="CC93" s="185" t="s">
        <v>301</v>
      </c>
      <c r="CD93" s="185" t="s">
        <v>301</v>
      </c>
      <c r="CE93" s="185" t="s">
        <v>301</v>
      </c>
      <c r="CF93" s="185" t="s">
        <v>301</v>
      </c>
      <c r="CG93" s="185" t="s">
        <v>301</v>
      </c>
      <c r="CH93" s="185"/>
      <c r="CI93" s="1016"/>
      <c r="CJ93" s="185"/>
      <c r="CK93" s="227"/>
      <c r="CL93" s="227"/>
      <c r="CM93" s="227"/>
      <c r="CN93" s="223"/>
      <c r="CO93" s="185"/>
      <c r="CP93" s="185"/>
      <c r="CQ93" s="185"/>
      <c r="CR93" s="185"/>
      <c r="CS93" s="185"/>
      <c r="CT93" s="185"/>
      <c r="CU93" s="185"/>
      <c r="CV93" s="185"/>
      <c r="CW93" s="185"/>
      <c r="CX93" s="185"/>
      <c r="CY93" s="185"/>
      <c r="CZ93" s="185"/>
      <c r="DA93" s="185"/>
      <c r="DB93" s="185"/>
      <c r="DC93" s="185"/>
      <c r="DD93" s="185"/>
      <c r="DE93" s="185"/>
      <c r="DF93" s="185"/>
      <c r="DG93" s="185"/>
      <c r="DH93" s="185"/>
      <c r="DI93" s="185"/>
      <c r="DJ93" s="185"/>
      <c r="DK93" s="185"/>
      <c r="DL93" s="185"/>
      <c r="DM93" s="185"/>
      <c r="DN93" s="185"/>
      <c r="DO93" s="185"/>
      <c r="DP93" s="185"/>
      <c r="DQ93" s="185"/>
      <c r="DR93" s="185"/>
      <c r="DS93" s="185"/>
      <c r="DT93" s="185"/>
      <c r="DU93" s="185"/>
      <c r="DV93" s="185"/>
      <c r="DW93" s="185"/>
      <c r="DX93" s="185"/>
      <c r="DY93" s="185"/>
      <c r="DZ93" s="185"/>
      <c r="EA93" s="185"/>
      <c r="EB93" s="185"/>
      <c r="EC93" s="185"/>
      <c r="ED93" s="185"/>
      <c r="EE93" s="185"/>
      <c r="EF93" s="185"/>
      <c r="EG93" s="223"/>
      <c r="EH93" s="223"/>
      <c r="EI93" s="223"/>
      <c r="EJ93" s="223"/>
      <c r="EK93" s="223"/>
      <c r="EL93" s="223"/>
      <c r="EM93" s="223"/>
      <c r="EN93" s="223"/>
      <c r="EO93" s="223"/>
      <c r="EP93" s="223"/>
      <c r="EQ93" s="223"/>
      <c r="ER93" s="223"/>
      <c r="ES93" s="223"/>
      <c r="ET93" s="223"/>
      <c r="EU93" s="223"/>
      <c r="EV93" s="223"/>
      <c r="EW93" s="223"/>
      <c r="EX93" s="223"/>
      <c r="EY93" s="223"/>
      <c r="EZ93" s="223"/>
      <c r="FA93" s="223"/>
      <c r="FB93" s="223"/>
      <c r="FC93" s="185"/>
      <c r="FD93" s="185"/>
      <c r="FE93" s="185"/>
      <c r="FF93" s="185"/>
      <c r="FG93" s="185"/>
      <c r="FH93" s="185"/>
      <c r="FI93" s="185"/>
      <c r="FJ93" s="185"/>
      <c r="FK93" s="185"/>
      <c r="FL93" s="185"/>
      <c r="FM93" s="185"/>
      <c r="FN93" s="185"/>
      <c r="FO93" s="185"/>
      <c r="FP93" s="185"/>
      <c r="FQ93" s="185"/>
      <c r="FR93" s="185"/>
      <c r="FS93" s="185"/>
      <c r="FT93" s="185"/>
      <c r="FU93" s="185"/>
      <c r="FV93" s="185"/>
      <c r="FW93" s="185"/>
      <c r="FX93" s="185"/>
      <c r="FY93" s="185"/>
      <c r="GM93" s="190"/>
      <c r="GR93" s="190"/>
      <c r="GT93" s="190"/>
      <c r="GU93" s="190"/>
      <c r="GV93" s="190"/>
      <c r="GW93" s="190"/>
      <c r="GX93" s="190"/>
      <c r="HZ93" s="185"/>
      <c r="IE93" s="190"/>
      <c r="IG93" s="190"/>
      <c r="IH93" s="190"/>
      <c r="II93" s="190"/>
      <c r="IJ93" s="190"/>
      <c r="IK93" s="190"/>
      <c r="IL93" s="190"/>
      <c r="IM93" s="190"/>
    </row>
    <row r="94" spans="1:247" s="189" customFormat="1" ht="10.199999999999999">
      <c r="A94" s="163" t="s">
        <v>612</v>
      </c>
      <c r="B94" s="164">
        <v>63756.631700000005</v>
      </c>
      <c r="C94" s="164">
        <v>2239094.0372000001</v>
      </c>
      <c r="D94" s="165">
        <v>35.119390367668998</v>
      </c>
      <c r="E94" s="166"/>
      <c r="F94" s="249">
        <v>42</v>
      </c>
      <c r="G94" s="756">
        <v>40.700000000000003</v>
      </c>
      <c r="H94" s="756">
        <v>37.1</v>
      </c>
      <c r="I94" s="756">
        <v>38.1</v>
      </c>
      <c r="J94" s="756">
        <v>41.8</v>
      </c>
      <c r="K94" s="756">
        <v>27.7</v>
      </c>
      <c r="L94" s="756">
        <v>49.2</v>
      </c>
      <c r="M94" s="756">
        <v>49.8</v>
      </c>
      <c r="N94" s="170">
        <v>42.3</v>
      </c>
      <c r="O94" s="170">
        <v>47.805748380418827</v>
      </c>
      <c r="P94" s="170">
        <v>36.4</v>
      </c>
      <c r="Q94" s="170">
        <v>24.203026281442952</v>
      </c>
      <c r="R94" s="170">
        <v>40.328166378593359</v>
      </c>
      <c r="S94" s="756">
        <v>49.719233850433902</v>
      </c>
      <c r="T94" s="756">
        <v>26.516507293670145</v>
      </c>
      <c r="U94" s="756">
        <v>45.66188938211252</v>
      </c>
      <c r="V94" s="261">
        <v>39.831354846235293</v>
      </c>
      <c r="W94" s="259">
        <v>45.538382689612781</v>
      </c>
      <c r="X94" s="302">
        <v>54.125187970831426</v>
      </c>
      <c r="Y94" s="260">
        <v>48.807963807359833</v>
      </c>
      <c r="Z94" s="260">
        <v>41.727002790607948</v>
      </c>
      <c r="AA94" s="249">
        <v>49.031652668688942</v>
      </c>
      <c r="AB94" s="249">
        <v>35.891158657639352</v>
      </c>
      <c r="AC94" s="173">
        <v>50.216958745650523</v>
      </c>
      <c r="AD94" s="173">
        <v>40.177127678568155</v>
      </c>
      <c r="AE94" s="173">
        <v>44.319205990461114</v>
      </c>
      <c r="AF94" s="173">
        <v>46.298713514938868</v>
      </c>
      <c r="AG94" s="173">
        <v>44.169063791127606</v>
      </c>
      <c r="AH94" s="785">
        <v>41.157532167730807</v>
      </c>
      <c r="AI94" s="785">
        <v>35.253095265598766</v>
      </c>
      <c r="AJ94" s="785">
        <v>37.937873559462773</v>
      </c>
      <c r="AK94" s="785">
        <v>47.221078693747501</v>
      </c>
      <c r="AL94" s="785">
        <v>35.209493692624299</v>
      </c>
      <c r="AM94" s="785">
        <v>44.467156277975874</v>
      </c>
      <c r="AN94" s="785">
        <v>54.585856508480141</v>
      </c>
      <c r="AO94" s="785">
        <v>52.260644560444334</v>
      </c>
      <c r="AP94" s="785">
        <v>50.668611038668878</v>
      </c>
      <c r="AQ94" s="785">
        <v>46.244404399578002</v>
      </c>
      <c r="AR94" s="788">
        <v>54</v>
      </c>
      <c r="AS94" s="788">
        <v>50.6</v>
      </c>
      <c r="AT94" s="788">
        <v>42.6</v>
      </c>
      <c r="AU94" s="788">
        <v>44.2</v>
      </c>
      <c r="AV94" s="788">
        <v>42.1</v>
      </c>
      <c r="AW94" s="788">
        <v>43.5</v>
      </c>
      <c r="AX94" s="812">
        <v>52.5</v>
      </c>
      <c r="AY94" s="170">
        <v>34.1</v>
      </c>
      <c r="AZ94" s="170">
        <v>22.6</v>
      </c>
      <c r="BA94" s="170">
        <v>33.799999999999997</v>
      </c>
      <c r="BB94" s="756">
        <v>44.446114087829955</v>
      </c>
      <c r="BC94" s="756">
        <v>29.895672098237537</v>
      </c>
      <c r="BD94" s="756">
        <v>41.950928523025759</v>
      </c>
      <c r="BE94" s="261">
        <v>41.425027350696361</v>
      </c>
      <c r="BF94" s="259">
        <v>42.23071600870724</v>
      </c>
      <c r="BG94" s="260" t="s">
        <v>80</v>
      </c>
      <c r="BH94" s="260">
        <v>45.26956642074618</v>
      </c>
      <c r="BI94" s="260">
        <v>41.482827105610127</v>
      </c>
      <c r="BJ94" s="323" t="s">
        <v>15</v>
      </c>
      <c r="BK94" s="185">
        <v>39.338067729542367</v>
      </c>
      <c r="BL94" s="185">
        <v>48.443719298163145</v>
      </c>
      <c r="BM94" s="185">
        <v>37.33782631452813</v>
      </c>
      <c r="BN94" s="185">
        <v>41.999547504666133</v>
      </c>
      <c r="BO94" s="185">
        <v>41.703090906353182</v>
      </c>
      <c r="BP94" s="185" t="s">
        <v>15</v>
      </c>
      <c r="BQ94" s="185" t="s">
        <v>15</v>
      </c>
      <c r="BR94" s="185" t="s">
        <v>15</v>
      </c>
      <c r="BS94" s="185" t="s">
        <v>15</v>
      </c>
      <c r="BT94" s="185" t="s">
        <v>15</v>
      </c>
      <c r="BU94" s="185">
        <v>27.245848969979978</v>
      </c>
      <c r="BV94" s="185">
        <v>32.423010403615741</v>
      </c>
      <c r="BW94" s="185">
        <v>37.392064509737203</v>
      </c>
      <c r="BX94" s="185">
        <v>47.651574990392469</v>
      </c>
      <c r="BY94" s="185">
        <v>49.169424366038299</v>
      </c>
      <c r="BZ94" s="185">
        <v>49.966150123919263</v>
      </c>
      <c r="CA94" s="185" t="s">
        <v>301</v>
      </c>
      <c r="CB94" s="185" t="s">
        <v>76</v>
      </c>
      <c r="CC94" s="185" t="s">
        <v>301</v>
      </c>
      <c r="CD94" s="185" t="s">
        <v>301</v>
      </c>
      <c r="CE94" s="185" t="s">
        <v>301</v>
      </c>
      <c r="CF94" s="185" t="s">
        <v>301</v>
      </c>
      <c r="CG94" s="185" t="s">
        <v>301</v>
      </c>
      <c r="CH94" s="185"/>
      <c r="CI94" s="1016"/>
      <c r="CJ94" s="185"/>
      <c r="CK94" s="227"/>
      <c r="CL94" s="227"/>
      <c r="CM94" s="227"/>
      <c r="CN94" s="223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185"/>
      <c r="DU94" s="185"/>
      <c r="DV94" s="185"/>
      <c r="DW94" s="185"/>
      <c r="DX94" s="185"/>
      <c r="DY94" s="185"/>
      <c r="DZ94" s="185"/>
      <c r="EA94" s="185"/>
      <c r="EB94" s="185"/>
      <c r="EC94" s="185"/>
      <c r="ED94" s="185"/>
      <c r="EE94" s="185"/>
      <c r="EF94" s="185"/>
      <c r="EG94" s="223"/>
      <c r="EH94" s="223"/>
      <c r="EI94" s="223"/>
      <c r="EJ94" s="223"/>
      <c r="EK94" s="223"/>
      <c r="EL94" s="223"/>
      <c r="EM94" s="223"/>
      <c r="EN94" s="223"/>
      <c r="EO94" s="223"/>
      <c r="EP94" s="223"/>
      <c r="EQ94" s="223"/>
      <c r="ER94" s="223"/>
      <c r="ES94" s="223"/>
      <c r="ET94" s="223"/>
      <c r="EU94" s="223"/>
      <c r="EV94" s="223"/>
      <c r="EW94" s="223"/>
      <c r="EX94" s="223"/>
      <c r="EY94" s="223"/>
      <c r="EZ94" s="223"/>
      <c r="FA94" s="223"/>
      <c r="FB94" s="223"/>
      <c r="FC94" s="185"/>
      <c r="FD94" s="185"/>
      <c r="FE94" s="185"/>
      <c r="FF94" s="185"/>
      <c r="FG94" s="185"/>
      <c r="FH94" s="185"/>
      <c r="FI94" s="185"/>
      <c r="FJ94" s="185"/>
      <c r="FK94" s="185"/>
      <c r="FL94" s="185"/>
      <c r="FM94" s="185"/>
      <c r="FN94" s="185"/>
      <c r="FO94" s="185"/>
      <c r="FP94" s="185"/>
      <c r="FQ94" s="185"/>
      <c r="FR94" s="185"/>
      <c r="FS94" s="185"/>
      <c r="FT94" s="185"/>
      <c r="FU94" s="185"/>
      <c r="FV94" s="185"/>
      <c r="FW94" s="185"/>
      <c r="FX94" s="185"/>
      <c r="FY94" s="185"/>
      <c r="GM94" s="190"/>
      <c r="GR94" s="190"/>
      <c r="GT94" s="190"/>
      <c r="GU94" s="190"/>
      <c r="GV94" s="190"/>
      <c r="GW94" s="190"/>
      <c r="GX94" s="190"/>
      <c r="HZ94" s="185"/>
      <c r="IE94" s="190"/>
      <c r="IG94" s="190"/>
      <c r="IH94" s="190"/>
      <c r="II94" s="190"/>
      <c r="IJ94" s="190"/>
      <c r="IK94" s="190"/>
      <c r="IL94" s="190"/>
      <c r="IM94" s="190"/>
    </row>
    <row r="95" spans="1:247" s="189" customFormat="1" ht="10.199999999999999">
      <c r="A95" s="163" t="s">
        <v>36</v>
      </c>
      <c r="B95" s="164">
        <v>53914.011499999986</v>
      </c>
      <c r="C95" s="164">
        <v>1910266.2423999994</v>
      </c>
      <c r="D95" s="165">
        <v>35.431721536803096</v>
      </c>
      <c r="E95" s="166"/>
      <c r="F95" s="249">
        <v>46.6</v>
      </c>
      <c r="G95" s="756">
        <v>45.2</v>
      </c>
      <c r="H95" s="756">
        <v>39.4</v>
      </c>
      <c r="I95" s="756">
        <v>42</v>
      </c>
      <c r="J95" s="756">
        <v>46.6</v>
      </c>
      <c r="K95" s="756">
        <v>30.1</v>
      </c>
      <c r="L95" s="756">
        <v>49.8</v>
      </c>
      <c r="M95" s="756">
        <v>53.8</v>
      </c>
      <c r="N95" s="170">
        <v>46.6</v>
      </c>
      <c r="O95" s="170">
        <v>48.205796484020667</v>
      </c>
      <c r="P95" s="170">
        <v>39.799999999999997</v>
      </c>
      <c r="Q95" s="170">
        <v>29.203651546203904</v>
      </c>
      <c r="R95" s="170">
        <v>45.431730858266505</v>
      </c>
      <c r="S95" s="756">
        <v>54.393502328033378</v>
      </c>
      <c r="T95" s="756">
        <v>26.564180590421518</v>
      </c>
      <c r="U95" s="756">
        <v>47.07170814585831</v>
      </c>
      <c r="V95" s="261">
        <v>43.493436470424903</v>
      </c>
      <c r="W95" s="259">
        <v>43.779207975780956</v>
      </c>
      <c r="X95" s="302">
        <v>54.455519679230527</v>
      </c>
      <c r="Y95" s="260">
        <v>50.486627031352462</v>
      </c>
      <c r="Z95" s="260">
        <v>44.816919897190367</v>
      </c>
      <c r="AA95" s="249">
        <v>50.731017932335703</v>
      </c>
      <c r="AB95" s="249">
        <v>39.950290266531091</v>
      </c>
      <c r="AC95" s="173">
        <v>49.687433996911317</v>
      </c>
      <c r="AD95" s="173">
        <v>40.329319211334806</v>
      </c>
      <c r="AE95" s="173">
        <v>45.800443518246482</v>
      </c>
      <c r="AF95" s="173">
        <v>46.436128026407076</v>
      </c>
      <c r="AG95" s="173">
        <v>48.797011359713338</v>
      </c>
      <c r="AH95" s="785">
        <v>43.194275950608962</v>
      </c>
      <c r="AI95" s="785">
        <v>38.404800451963169</v>
      </c>
      <c r="AJ95" s="785">
        <v>40.46809853666668</v>
      </c>
      <c r="AK95" s="785" t="s">
        <v>15</v>
      </c>
      <c r="AL95" s="785">
        <v>34.83800527895481</v>
      </c>
      <c r="AM95" s="785">
        <v>43.217574726217393</v>
      </c>
      <c r="AN95" s="785">
        <v>54.747791043918575</v>
      </c>
      <c r="AO95" s="785">
        <v>50.706576516776266</v>
      </c>
      <c r="AP95" s="785">
        <v>49.887324484416133</v>
      </c>
      <c r="AQ95" s="785">
        <v>44.051384758208165</v>
      </c>
      <c r="AR95" s="788">
        <v>60.3</v>
      </c>
      <c r="AS95" s="788">
        <v>56.6</v>
      </c>
      <c r="AT95" s="788">
        <v>36.5</v>
      </c>
      <c r="AU95" s="788">
        <v>46.3</v>
      </c>
      <c r="AV95" s="788">
        <v>48.1</v>
      </c>
      <c r="AW95" s="788">
        <v>32.700000000000003</v>
      </c>
      <c r="AX95" s="812">
        <v>42.2</v>
      </c>
      <c r="AY95" s="170">
        <v>35.200000000000003</v>
      </c>
      <c r="AZ95" s="170">
        <v>27.4</v>
      </c>
      <c r="BA95" s="170">
        <v>37.5</v>
      </c>
      <c r="BB95" s="756">
        <v>53.873422642122321</v>
      </c>
      <c r="BC95" s="756" t="s">
        <v>80</v>
      </c>
      <c r="BD95" s="756">
        <v>41.56774777572992</v>
      </c>
      <c r="BE95" s="261">
        <v>41.974863530410786</v>
      </c>
      <c r="BF95" s="259">
        <v>41.938576813478164</v>
      </c>
      <c r="BG95" s="260" t="s">
        <v>80</v>
      </c>
      <c r="BH95" s="260">
        <v>45.492237480252541</v>
      </c>
      <c r="BI95" s="260">
        <v>40.53516407259648</v>
      </c>
      <c r="BJ95" s="323">
        <v>51.694536417989823</v>
      </c>
      <c r="BK95" s="185" t="s">
        <v>15</v>
      </c>
      <c r="BL95" s="185" t="s">
        <v>15</v>
      </c>
      <c r="BM95" s="185" t="s">
        <v>15</v>
      </c>
      <c r="BN95" s="185" t="s">
        <v>15</v>
      </c>
      <c r="BO95" s="185" t="s">
        <v>15</v>
      </c>
      <c r="BP95" s="185">
        <v>45.188007960834035</v>
      </c>
      <c r="BQ95" s="185" t="s">
        <v>15</v>
      </c>
      <c r="BR95" s="185" t="s">
        <v>15</v>
      </c>
      <c r="BS95" s="185" t="s">
        <v>15</v>
      </c>
      <c r="BT95" s="185" t="s">
        <v>15</v>
      </c>
      <c r="BU95" s="185">
        <v>31.859370815683473</v>
      </c>
      <c r="BV95" s="185">
        <v>38.165995722577499</v>
      </c>
      <c r="BW95" s="185">
        <v>40.299649450691327</v>
      </c>
      <c r="BX95" s="185">
        <v>46.696332582718505</v>
      </c>
      <c r="BY95" s="185">
        <v>49.973579614578952</v>
      </c>
      <c r="BZ95" s="185">
        <v>49.903363766641959</v>
      </c>
      <c r="CA95" s="185" t="s">
        <v>301</v>
      </c>
      <c r="CB95" s="185" t="s">
        <v>76</v>
      </c>
      <c r="CC95" s="185" t="s">
        <v>301</v>
      </c>
      <c r="CD95" s="185" t="s">
        <v>301</v>
      </c>
      <c r="CE95" s="185" t="s">
        <v>301</v>
      </c>
      <c r="CF95" s="185" t="s">
        <v>301</v>
      </c>
      <c r="CG95" s="185" t="s">
        <v>301</v>
      </c>
      <c r="CH95" s="185"/>
      <c r="CI95" s="1016"/>
      <c r="CJ95" s="185"/>
      <c r="CK95" s="227"/>
      <c r="CL95" s="227"/>
      <c r="CM95" s="227"/>
      <c r="CN95" s="223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85"/>
      <c r="DX95" s="185"/>
      <c r="DY95" s="185"/>
      <c r="DZ95" s="185"/>
      <c r="EA95" s="185"/>
      <c r="EB95" s="185"/>
      <c r="EC95" s="185"/>
      <c r="ED95" s="185"/>
      <c r="EE95" s="185"/>
      <c r="EF95" s="185"/>
      <c r="EG95" s="223"/>
      <c r="EH95" s="223"/>
      <c r="EI95" s="223"/>
      <c r="EJ95" s="223"/>
      <c r="EK95" s="223"/>
      <c r="EL95" s="223"/>
      <c r="EM95" s="223"/>
      <c r="EN95" s="223"/>
      <c r="EO95" s="223"/>
      <c r="EP95" s="223"/>
      <c r="EQ95" s="223"/>
      <c r="ER95" s="223"/>
      <c r="ES95" s="223"/>
      <c r="ET95" s="223"/>
      <c r="EU95" s="223"/>
      <c r="EV95" s="223"/>
      <c r="EW95" s="223"/>
      <c r="EX95" s="223"/>
      <c r="EY95" s="223"/>
      <c r="EZ95" s="223"/>
      <c r="FA95" s="223"/>
      <c r="FB95" s="223"/>
      <c r="FC95" s="185"/>
      <c r="FD95" s="185"/>
      <c r="FE95" s="185"/>
      <c r="FF95" s="185"/>
      <c r="FG95" s="185"/>
      <c r="FH95" s="185"/>
      <c r="FI95" s="185"/>
      <c r="FJ95" s="185"/>
      <c r="FK95" s="185"/>
      <c r="FL95" s="185"/>
      <c r="FM95" s="185"/>
      <c r="FN95" s="185"/>
      <c r="FO95" s="185"/>
      <c r="FP95" s="185"/>
      <c r="FQ95" s="185"/>
      <c r="FR95" s="185"/>
      <c r="FS95" s="185"/>
      <c r="FT95" s="185"/>
      <c r="FU95" s="185"/>
      <c r="FV95" s="185"/>
      <c r="FW95" s="185"/>
      <c r="FX95" s="185"/>
      <c r="FY95" s="185"/>
      <c r="GM95" s="190"/>
      <c r="GR95" s="190"/>
      <c r="GT95" s="190"/>
      <c r="GU95" s="190"/>
      <c r="GV95" s="190"/>
      <c r="GW95" s="190"/>
      <c r="GX95" s="190"/>
      <c r="HZ95" s="185"/>
      <c r="IE95" s="190"/>
      <c r="IG95" s="190"/>
      <c r="IH95" s="190"/>
      <c r="II95" s="190"/>
      <c r="IJ95" s="190"/>
      <c r="IK95" s="190"/>
      <c r="IL95" s="190"/>
      <c r="IM95" s="190"/>
    </row>
    <row r="96" spans="1:247" s="189" customFormat="1" ht="10.199999999999999">
      <c r="A96" s="163" t="s">
        <v>37</v>
      </c>
      <c r="B96" s="164">
        <v>43458.570800000009</v>
      </c>
      <c r="C96" s="164">
        <v>1552847.0949000004</v>
      </c>
      <c r="D96" s="165">
        <v>35.731665039016882</v>
      </c>
      <c r="E96" s="166"/>
      <c r="F96" s="249">
        <v>38.5</v>
      </c>
      <c r="G96" s="756">
        <v>37.700000000000003</v>
      </c>
      <c r="H96" s="756">
        <v>34.700000000000003</v>
      </c>
      <c r="I96" s="756">
        <v>33.6</v>
      </c>
      <c r="J96" s="756">
        <v>43.3</v>
      </c>
      <c r="K96" s="756">
        <v>32.5</v>
      </c>
      <c r="L96" s="756">
        <v>41.2</v>
      </c>
      <c r="M96" s="756">
        <v>41.1</v>
      </c>
      <c r="N96" s="170">
        <v>44</v>
      </c>
      <c r="O96" s="170">
        <v>40.704894541486333</v>
      </c>
      <c r="P96" s="170">
        <v>40.9</v>
      </c>
      <c r="Q96" s="170">
        <v>31.103889146813067</v>
      </c>
      <c r="R96" s="170">
        <v>41.729144863209505</v>
      </c>
      <c r="S96" s="756">
        <v>50.174082370767749</v>
      </c>
      <c r="T96" s="756">
        <v>30.31617482607669</v>
      </c>
      <c r="U96" s="756">
        <v>42.408712222983553</v>
      </c>
      <c r="V96" s="261">
        <v>41.754536156930044</v>
      </c>
      <c r="W96" s="259">
        <v>43.242368252383834</v>
      </c>
      <c r="X96" s="302">
        <v>51.946043159964447</v>
      </c>
      <c r="Y96" s="260">
        <v>47.687889040541528</v>
      </c>
      <c r="Z96" s="260">
        <v>44.325774576175377</v>
      </c>
      <c r="AA96" s="249">
        <v>48.579303498298799</v>
      </c>
      <c r="AB96" s="249">
        <v>42.045027780199042</v>
      </c>
      <c r="AC96" s="173">
        <v>47.25437342811388</v>
      </c>
      <c r="AD96" s="173">
        <v>38.747330898919508</v>
      </c>
      <c r="AE96" s="173">
        <v>43.404222115345156</v>
      </c>
      <c r="AF96" s="173">
        <v>45.867334044769564</v>
      </c>
      <c r="AG96" s="173">
        <v>46.254218507008751</v>
      </c>
      <c r="AH96" s="785">
        <v>41.730860914419445</v>
      </c>
      <c r="AI96" s="785">
        <v>37.241380598958585</v>
      </c>
      <c r="AJ96" s="785">
        <v>38.798250204574927</v>
      </c>
      <c r="AK96" s="785" t="s">
        <v>15</v>
      </c>
      <c r="AL96" s="785">
        <v>33.862486791033497</v>
      </c>
      <c r="AM96" s="785">
        <v>40.146445488977236</v>
      </c>
      <c r="AN96" s="785">
        <v>52.737148617917313</v>
      </c>
      <c r="AO96" s="785">
        <v>48.075999351461689</v>
      </c>
      <c r="AP96" s="785">
        <v>49.162605863954688</v>
      </c>
      <c r="AQ96" s="785">
        <v>41.285172632256945</v>
      </c>
      <c r="AR96" s="788" t="s">
        <v>15</v>
      </c>
      <c r="AS96" s="788" t="s">
        <v>15</v>
      </c>
      <c r="AT96" s="788">
        <v>42.2</v>
      </c>
      <c r="AU96" s="788" t="s">
        <v>301</v>
      </c>
      <c r="AV96" s="788" t="s">
        <v>301</v>
      </c>
      <c r="AW96" s="788" t="s">
        <v>301</v>
      </c>
      <c r="AX96" s="812" t="s">
        <v>301</v>
      </c>
      <c r="AY96" s="170">
        <v>44.1</v>
      </c>
      <c r="AZ96" s="170">
        <v>33</v>
      </c>
      <c r="BA96" s="170">
        <v>38.5</v>
      </c>
      <c r="BB96" s="756">
        <v>43.693240042527435</v>
      </c>
      <c r="BC96" s="756">
        <v>28.296374020861453</v>
      </c>
      <c r="BD96" s="756">
        <v>40.587183032666793</v>
      </c>
      <c r="BE96" s="261">
        <v>41.796963857110363</v>
      </c>
      <c r="BF96" s="259">
        <v>42.004549492561473</v>
      </c>
      <c r="BG96" s="260">
        <v>49.759774507508602</v>
      </c>
      <c r="BH96" s="260" t="s">
        <v>15</v>
      </c>
      <c r="BI96" s="260" t="s">
        <v>15</v>
      </c>
      <c r="BJ96" s="323">
        <v>50.434124590717872</v>
      </c>
      <c r="BK96" s="185" t="s">
        <v>15</v>
      </c>
      <c r="BL96" s="185">
        <v>48.297329825280549</v>
      </c>
      <c r="BM96" s="185" t="s">
        <v>15</v>
      </c>
      <c r="BN96" s="185" t="s">
        <v>15</v>
      </c>
      <c r="BO96" s="185" t="s">
        <v>15</v>
      </c>
      <c r="BP96" s="185" t="s">
        <v>15</v>
      </c>
      <c r="BQ96" s="185" t="s">
        <v>15</v>
      </c>
      <c r="BR96" s="185" t="s">
        <v>15</v>
      </c>
      <c r="BS96" s="185" t="s">
        <v>15</v>
      </c>
      <c r="BT96" s="185" t="s">
        <v>15</v>
      </c>
      <c r="BU96" s="185">
        <v>32.278915034757837</v>
      </c>
      <c r="BV96" s="185">
        <v>25.397176248163134</v>
      </c>
      <c r="BW96" s="185">
        <v>33.147129475895731</v>
      </c>
      <c r="BX96" s="185">
        <v>47.532264405689048</v>
      </c>
      <c r="BY96" s="185">
        <v>48.357576578449077</v>
      </c>
      <c r="BZ96" s="185">
        <v>50.614857384522722</v>
      </c>
      <c r="CA96" s="185" t="s">
        <v>301</v>
      </c>
      <c r="CB96" s="185" t="s">
        <v>76</v>
      </c>
      <c r="CC96" s="185" t="s">
        <v>301</v>
      </c>
      <c r="CD96" s="185" t="s">
        <v>301</v>
      </c>
      <c r="CE96" s="185" t="s">
        <v>301</v>
      </c>
      <c r="CF96" s="185" t="s">
        <v>713</v>
      </c>
      <c r="CG96" s="185" t="s">
        <v>301</v>
      </c>
      <c r="CH96" s="185"/>
      <c r="CI96" s="1016"/>
      <c r="CJ96" s="185"/>
      <c r="CK96" s="227"/>
      <c r="CL96" s="227"/>
      <c r="CM96" s="227"/>
      <c r="CN96" s="223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85"/>
      <c r="DX96" s="185"/>
      <c r="DY96" s="185"/>
      <c r="DZ96" s="185"/>
      <c r="EA96" s="185"/>
      <c r="EB96" s="185"/>
      <c r="EC96" s="185"/>
      <c r="ED96" s="185"/>
      <c r="EE96" s="185"/>
      <c r="EF96" s="185"/>
      <c r="EG96" s="223"/>
      <c r="EH96" s="223"/>
      <c r="EI96" s="223"/>
      <c r="EJ96" s="223"/>
      <c r="EK96" s="223"/>
      <c r="EL96" s="223"/>
      <c r="EM96" s="223"/>
      <c r="EN96" s="223"/>
      <c r="EO96" s="223"/>
      <c r="EP96" s="223"/>
      <c r="EQ96" s="223"/>
      <c r="ER96" s="223"/>
      <c r="ES96" s="223"/>
      <c r="ET96" s="223"/>
      <c r="EU96" s="223"/>
      <c r="EV96" s="223"/>
      <c r="EW96" s="223"/>
      <c r="EX96" s="223"/>
      <c r="EY96" s="223"/>
      <c r="EZ96" s="223"/>
      <c r="FA96" s="223"/>
      <c r="FB96" s="223"/>
      <c r="FC96" s="185"/>
      <c r="FD96" s="185"/>
      <c r="FE96" s="185"/>
      <c r="FF96" s="185"/>
      <c r="FG96" s="185"/>
      <c r="FH96" s="185"/>
      <c r="FI96" s="185"/>
      <c r="FJ96" s="185"/>
      <c r="FK96" s="185"/>
      <c r="FL96" s="185"/>
      <c r="FM96" s="185"/>
      <c r="FN96" s="185"/>
      <c r="FO96" s="185"/>
      <c r="FP96" s="185"/>
      <c r="FQ96" s="185"/>
      <c r="FR96" s="185"/>
      <c r="FS96" s="185"/>
      <c r="FT96" s="185"/>
      <c r="FU96" s="185"/>
      <c r="FV96" s="185"/>
      <c r="FW96" s="185"/>
      <c r="FX96" s="185"/>
      <c r="FY96" s="185"/>
      <c r="GM96" s="190"/>
      <c r="GR96" s="190"/>
      <c r="GT96" s="190"/>
      <c r="GU96" s="190"/>
      <c r="GV96" s="190"/>
      <c r="GW96" s="190"/>
      <c r="GX96" s="190"/>
      <c r="HZ96" s="185"/>
      <c r="IE96" s="190"/>
      <c r="IG96" s="190"/>
      <c r="IH96" s="190"/>
      <c r="II96" s="190"/>
      <c r="IJ96" s="190"/>
      <c r="IK96" s="190"/>
      <c r="IL96" s="190"/>
      <c r="IM96" s="190"/>
    </row>
    <row r="97" spans="1:247" s="189" customFormat="1" ht="10.199999999999999">
      <c r="A97" s="163" t="s">
        <v>38</v>
      </c>
      <c r="B97" s="164">
        <v>141492.54280000005</v>
      </c>
      <c r="C97" s="164">
        <v>4200623.1889000004</v>
      </c>
      <c r="D97" s="165">
        <v>29.687947546731056</v>
      </c>
      <c r="E97" s="166"/>
      <c r="F97" s="249">
        <v>45.3</v>
      </c>
      <c r="G97" s="756">
        <v>41.3</v>
      </c>
      <c r="H97" s="756">
        <v>38.5</v>
      </c>
      <c r="I97" s="756">
        <v>37.700000000000003</v>
      </c>
      <c r="J97" s="756">
        <v>43.1</v>
      </c>
      <c r="K97" s="756">
        <v>29.6</v>
      </c>
      <c r="L97" s="756">
        <v>46.1</v>
      </c>
      <c r="M97" s="756">
        <v>49.4</v>
      </c>
      <c r="N97" s="170">
        <v>44.1</v>
      </c>
      <c r="O97" s="170">
        <v>45.105423681106451</v>
      </c>
      <c r="P97" s="170">
        <v>36.700000000000003</v>
      </c>
      <c r="Q97" s="170">
        <v>28.603576514432593</v>
      </c>
      <c r="R97" s="170">
        <v>40.027956703318466</v>
      </c>
      <c r="S97" s="756">
        <v>50.304365900336293</v>
      </c>
      <c r="T97" s="756">
        <v>25.234590461878241</v>
      </c>
      <c r="U97" s="756">
        <v>44.13985307995555</v>
      </c>
      <c r="V97" s="261">
        <v>44.225613797319639</v>
      </c>
      <c r="W97" s="259">
        <v>43.530605072604061</v>
      </c>
      <c r="X97" s="302">
        <v>52.789306051574528</v>
      </c>
      <c r="Y97" s="260">
        <v>46.762285434792283</v>
      </c>
      <c r="Z97" s="260">
        <v>44.326043795028397</v>
      </c>
      <c r="AA97" s="249">
        <v>50.021020856134093</v>
      </c>
      <c r="AB97" s="249">
        <v>42.693835577962155</v>
      </c>
      <c r="AC97" s="173">
        <v>50.602539050477986</v>
      </c>
      <c r="AD97" s="173">
        <v>39.596978587163321</v>
      </c>
      <c r="AE97" s="173">
        <v>47.109906215955121</v>
      </c>
      <c r="AF97" s="173">
        <v>46.288273850804607</v>
      </c>
      <c r="AG97" s="173">
        <v>46.857543823829303</v>
      </c>
      <c r="AH97" s="785">
        <v>41.191697964493279</v>
      </c>
      <c r="AI97" s="785">
        <v>36.887345668335946</v>
      </c>
      <c r="AJ97" s="785">
        <v>36.247912191693651</v>
      </c>
      <c r="AK97" s="785">
        <v>44.110883655127402</v>
      </c>
      <c r="AL97" s="785">
        <v>32.467504794876128</v>
      </c>
      <c r="AM97" s="785">
        <v>39.904832027004105</v>
      </c>
      <c r="AN97" s="785">
        <v>51.943952524685187</v>
      </c>
      <c r="AO97" s="785">
        <v>46.845656106252726</v>
      </c>
      <c r="AP97" s="785">
        <v>48.585850070198546</v>
      </c>
      <c r="AQ97" s="785">
        <v>39.966432354165526</v>
      </c>
      <c r="AR97" s="788">
        <v>51.1</v>
      </c>
      <c r="AS97" s="788" t="s">
        <v>15</v>
      </c>
      <c r="AT97" s="788">
        <v>32.700000000000003</v>
      </c>
      <c r="AU97" s="788" t="s">
        <v>301</v>
      </c>
      <c r="AV97" s="788">
        <v>49.8</v>
      </c>
      <c r="AW97" s="788">
        <v>53.8</v>
      </c>
      <c r="AX97" s="812" t="s">
        <v>301</v>
      </c>
      <c r="AY97" s="170">
        <v>35.799999999999997</v>
      </c>
      <c r="AZ97" s="170">
        <v>29.3</v>
      </c>
      <c r="BA97" s="170">
        <v>38.9</v>
      </c>
      <c r="BB97" s="756">
        <v>44.680330604841082</v>
      </c>
      <c r="BC97" s="756">
        <v>29.975884405236805</v>
      </c>
      <c r="BD97" s="756">
        <v>39.886665857284179</v>
      </c>
      <c r="BE97" s="261">
        <v>41.804351042688978</v>
      </c>
      <c r="BF97" s="259">
        <v>40.844724809958819</v>
      </c>
      <c r="BG97" s="260">
        <v>48.397111931157667</v>
      </c>
      <c r="BH97" s="260">
        <v>45.222629816661943</v>
      </c>
      <c r="BI97" s="260">
        <v>43.767361262128489</v>
      </c>
      <c r="BJ97" s="323">
        <v>49.154630508728573</v>
      </c>
      <c r="BK97" s="185">
        <v>38.932567629785865</v>
      </c>
      <c r="BL97" s="185">
        <v>49.799545954298381</v>
      </c>
      <c r="BM97" s="185" t="s">
        <v>15</v>
      </c>
      <c r="BN97" s="185">
        <v>40.62533248872122</v>
      </c>
      <c r="BO97" s="185">
        <v>42.434649363257527</v>
      </c>
      <c r="BP97" s="185">
        <v>46.268646351719852</v>
      </c>
      <c r="BQ97" s="185">
        <v>38.722058508012005</v>
      </c>
      <c r="BR97" s="185">
        <v>36.094814047745963</v>
      </c>
      <c r="BS97" s="185">
        <v>32.6</v>
      </c>
      <c r="BT97" s="185" t="s">
        <v>15</v>
      </c>
      <c r="BU97" s="185">
        <v>35.494178024745352</v>
      </c>
      <c r="BV97" s="185">
        <v>23.812684520357831</v>
      </c>
      <c r="BW97" s="185">
        <v>32.725300703178299</v>
      </c>
      <c r="BX97" s="185">
        <v>48.993311636973274</v>
      </c>
      <c r="BY97" s="185">
        <v>48.039905243102098</v>
      </c>
      <c r="BZ97" s="185">
        <v>50.906747000250249</v>
      </c>
      <c r="CA97" s="185" t="s">
        <v>301</v>
      </c>
      <c r="CB97" s="185" t="s">
        <v>76</v>
      </c>
      <c r="CC97" s="185" t="s">
        <v>301</v>
      </c>
      <c r="CD97" s="185" t="s">
        <v>16</v>
      </c>
      <c r="CE97" s="185" t="s">
        <v>301</v>
      </c>
      <c r="CF97" s="185" t="s">
        <v>301</v>
      </c>
      <c r="CG97" s="185" t="s">
        <v>301</v>
      </c>
      <c r="CH97" s="185"/>
      <c r="CI97" s="1016"/>
      <c r="CJ97" s="185"/>
      <c r="CK97" s="227"/>
      <c r="CL97" s="227"/>
      <c r="CM97" s="227"/>
      <c r="CN97" s="223"/>
      <c r="CO97" s="185"/>
      <c r="CP97" s="185"/>
      <c r="CQ97" s="185"/>
      <c r="CR97" s="185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185"/>
      <c r="DU97" s="185"/>
      <c r="DV97" s="185"/>
      <c r="DW97" s="185"/>
      <c r="DX97" s="185"/>
      <c r="DY97" s="185"/>
      <c r="DZ97" s="185"/>
      <c r="EA97" s="185"/>
      <c r="EB97" s="185"/>
      <c r="EC97" s="185"/>
      <c r="ED97" s="185"/>
      <c r="EE97" s="185"/>
      <c r="EF97" s="185"/>
      <c r="EG97" s="223"/>
      <c r="EH97" s="223"/>
      <c r="EI97" s="223"/>
      <c r="EJ97" s="223"/>
      <c r="EK97" s="223"/>
      <c r="EL97" s="223"/>
      <c r="EM97" s="223"/>
      <c r="EN97" s="223"/>
      <c r="EO97" s="223"/>
      <c r="EP97" s="223"/>
      <c r="EQ97" s="223"/>
      <c r="ER97" s="223"/>
      <c r="ES97" s="223"/>
      <c r="ET97" s="223"/>
      <c r="EU97" s="223"/>
      <c r="EV97" s="223"/>
      <c r="EW97" s="223"/>
      <c r="EX97" s="223"/>
      <c r="EY97" s="223"/>
      <c r="EZ97" s="223"/>
      <c r="FA97" s="223"/>
      <c r="FB97" s="223"/>
      <c r="FC97" s="185"/>
      <c r="FD97" s="185"/>
      <c r="FE97" s="185"/>
      <c r="FF97" s="185"/>
      <c r="FG97" s="185"/>
      <c r="FH97" s="185"/>
      <c r="FI97" s="185"/>
      <c r="FJ97" s="185"/>
      <c r="FK97" s="185"/>
      <c r="FL97" s="185"/>
      <c r="FM97" s="185"/>
      <c r="FN97" s="185"/>
      <c r="FO97" s="185"/>
      <c r="FP97" s="185"/>
      <c r="FQ97" s="185"/>
      <c r="FR97" s="185"/>
      <c r="FS97" s="185"/>
      <c r="FT97" s="185"/>
      <c r="FU97" s="185"/>
      <c r="FV97" s="185"/>
      <c r="FW97" s="185"/>
      <c r="FX97" s="185"/>
      <c r="FY97" s="185"/>
      <c r="GM97" s="190"/>
      <c r="GR97" s="190"/>
      <c r="GT97" s="190"/>
      <c r="GU97" s="190"/>
      <c r="GV97" s="190"/>
      <c r="GW97" s="190"/>
      <c r="GX97" s="190"/>
      <c r="HZ97" s="185"/>
      <c r="IE97" s="190"/>
      <c r="IG97" s="190"/>
      <c r="IH97" s="190"/>
      <c r="II97" s="190"/>
      <c r="IJ97" s="190"/>
      <c r="IK97" s="190"/>
      <c r="IL97" s="190"/>
      <c r="IM97" s="190"/>
    </row>
    <row r="98" spans="1:247" s="189" customFormat="1" ht="10.8">
      <c r="A98" s="163" t="s">
        <v>607</v>
      </c>
      <c r="B98" s="164">
        <v>75849.02</v>
      </c>
      <c r="C98" s="164">
        <v>2346223.3035000004</v>
      </c>
      <c r="D98" s="165">
        <v>30.93280972516191</v>
      </c>
      <c r="E98" s="166"/>
      <c r="F98" s="249">
        <v>42.3</v>
      </c>
      <c r="G98" s="756">
        <v>42.7</v>
      </c>
      <c r="H98" s="756">
        <v>37.9</v>
      </c>
      <c r="I98" s="756">
        <v>38</v>
      </c>
      <c r="J98" s="756">
        <v>43.9</v>
      </c>
      <c r="K98" s="756">
        <v>30.5</v>
      </c>
      <c r="L98" s="756">
        <v>43.9</v>
      </c>
      <c r="M98" s="756">
        <v>48</v>
      </c>
      <c r="N98" s="170">
        <v>41.6</v>
      </c>
      <c r="O98" s="170">
        <v>45.205435707006927</v>
      </c>
      <c r="P98" s="170">
        <v>37.200000000000003</v>
      </c>
      <c r="Q98" s="170">
        <v>23.802976260262081</v>
      </c>
      <c r="R98" s="170">
        <v>37.225999734086173</v>
      </c>
      <c r="S98" s="756">
        <v>51.560557671429372</v>
      </c>
      <c r="T98" s="756">
        <v>24.699937016956135</v>
      </c>
      <c r="U98" s="756">
        <v>41.795190243826546</v>
      </c>
      <c r="V98" s="261">
        <v>40.232525862048057</v>
      </c>
      <c r="W98" s="259">
        <v>42.698740574694021</v>
      </c>
      <c r="X98" s="302">
        <v>50.483324771570281</v>
      </c>
      <c r="Y98" s="260">
        <v>43.408834279757016</v>
      </c>
      <c r="Z98" s="260">
        <v>43.321800194350892</v>
      </c>
      <c r="AA98" s="249">
        <v>49.116618094765833</v>
      </c>
      <c r="AB98" s="249">
        <v>41.796489344622827</v>
      </c>
      <c r="AC98" s="173">
        <v>47.570602037393279</v>
      </c>
      <c r="AD98" s="173">
        <v>37.880733649536822</v>
      </c>
      <c r="AE98" s="173">
        <v>43.662085360892441</v>
      </c>
      <c r="AF98" s="173">
        <v>45.814537081912782</v>
      </c>
      <c r="AG98" s="173">
        <v>45.524803537447639</v>
      </c>
      <c r="AH98" s="785">
        <v>40.575238486611021</v>
      </c>
      <c r="AI98" s="785">
        <v>36.812534067031478</v>
      </c>
      <c r="AJ98" s="785">
        <v>35.655400891647695</v>
      </c>
      <c r="AK98" s="785">
        <v>44.91183974412337</v>
      </c>
      <c r="AL98" s="785">
        <v>32.671807325568921</v>
      </c>
      <c r="AM98" s="785">
        <v>41.765574088758505</v>
      </c>
      <c r="AN98" s="785">
        <v>52.559128489462182</v>
      </c>
      <c r="AO98" s="785">
        <v>48.345391197561582</v>
      </c>
      <c r="AP98" s="785">
        <v>49.055753300879516</v>
      </c>
      <c r="AQ98" s="785">
        <v>40.980056715234497</v>
      </c>
      <c r="AR98" s="788">
        <v>56.2</v>
      </c>
      <c r="AS98" s="788" t="s">
        <v>15</v>
      </c>
      <c r="AT98" s="788" t="s">
        <v>301</v>
      </c>
      <c r="AU98" s="788">
        <v>36.1</v>
      </c>
      <c r="AV98" s="788">
        <v>30.6</v>
      </c>
      <c r="AW98" s="788" t="s">
        <v>575</v>
      </c>
      <c r="AX98" s="812">
        <v>33.4</v>
      </c>
      <c r="AY98" s="170">
        <v>34.6</v>
      </c>
      <c r="AZ98" s="170">
        <v>22.2</v>
      </c>
      <c r="BA98" s="170">
        <v>35.200000000000003</v>
      </c>
      <c r="BB98" s="756">
        <v>43.573181518987568</v>
      </c>
      <c r="BC98" s="756">
        <v>27.034016259843977</v>
      </c>
      <c r="BD98" s="756">
        <v>40.45852294954328</v>
      </c>
      <c r="BE98" s="261">
        <v>40.688616026200933</v>
      </c>
      <c r="BF98" s="259">
        <v>40.478775365814343</v>
      </c>
      <c r="BG98" s="260">
        <v>45.838625743706146</v>
      </c>
      <c r="BH98" s="260">
        <v>41.935806083868208</v>
      </c>
      <c r="BI98" s="260">
        <v>40.281192179824856</v>
      </c>
      <c r="BJ98" s="323">
        <v>48.828105918823184</v>
      </c>
      <c r="BK98" s="185">
        <v>39.782068156380355</v>
      </c>
      <c r="BL98" s="185">
        <v>47.735387182490179</v>
      </c>
      <c r="BM98" s="185">
        <v>36.727846831178006</v>
      </c>
      <c r="BN98" s="185">
        <v>41.273435047578275</v>
      </c>
      <c r="BO98" s="185">
        <v>42.434424596099191</v>
      </c>
      <c r="BP98" s="185">
        <v>44.273344258247228</v>
      </c>
      <c r="BQ98" s="185">
        <v>39.701760704093303</v>
      </c>
      <c r="BR98" s="185">
        <v>36.031410345557923</v>
      </c>
      <c r="BS98" s="185">
        <v>33.9</v>
      </c>
      <c r="BT98" s="185" t="s">
        <v>15</v>
      </c>
      <c r="BU98" s="185">
        <v>33.923855386822481</v>
      </c>
      <c r="BV98" s="185">
        <v>24.984581657548635</v>
      </c>
      <c r="BW98" s="185">
        <v>33.467684220454458</v>
      </c>
      <c r="BX98" s="185">
        <v>48.766244633975262</v>
      </c>
      <c r="BY98" s="185">
        <v>48.290442670036484</v>
      </c>
      <c r="BZ98" s="185">
        <v>50.455440732397442</v>
      </c>
      <c r="CA98" s="185" t="s">
        <v>301</v>
      </c>
      <c r="CB98" s="185" t="s">
        <v>76</v>
      </c>
      <c r="CC98" s="185" t="s">
        <v>301</v>
      </c>
      <c r="CD98" s="185" t="s">
        <v>16</v>
      </c>
      <c r="CE98" s="185" t="s">
        <v>301</v>
      </c>
      <c r="CF98" s="185" t="s">
        <v>301</v>
      </c>
      <c r="CG98" s="185" t="s">
        <v>301</v>
      </c>
      <c r="CH98" s="185"/>
      <c r="CI98" s="1016"/>
      <c r="CJ98" s="185"/>
      <c r="CK98" s="227"/>
      <c r="CL98" s="227"/>
      <c r="CM98" s="227"/>
      <c r="CN98" s="223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185"/>
      <c r="DU98" s="185"/>
      <c r="DV98" s="185"/>
      <c r="DW98" s="185"/>
      <c r="DX98" s="185"/>
      <c r="DY98" s="185"/>
      <c r="DZ98" s="185"/>
      <c r="EA98" s="185"/>
      <c r="EB98" s="185"/>
      <c r="EC98" s="185"/>
      <c r="ED98" s="185"/>
      <c r="EE98" s="185"/>
      <c r="EF98" s="185"/>
      <c r="EG98" s="223"/>
      <c r="EH98" s="223"/>
      <c r="EI98" s="223"/>
      <c r="EJ98" s="223"/>
      <c r="EK98" s="223"/>
      <c r="EL98" s="223"/>
      <c r="EM98" s="223"/>
      <c r="EN98" s="223"/>
      <c r="EO98" s="223"/>
      <c r="EP98" s="223"/>
      <c r="EQ98" s="223"/>
      <c r="ER98" s="223"/>
      <c r="ES98" s="223"/>
      <c r="ET98" s="223"/>
      <c r="EU98" s="223"/>
      <c r="EV98" s="223"/>
      <c r="EW98" s="223"/>
      <c r="EX98" s="223"/>
      <c r="EY98" s="223"/>
      <c r="EZ98" s="223"/>
      <c r="FA98" s="223"/>
      <c r="FB98" s="223"/>
      <c r="FC98" s="185"/>
      <c r="FD98" s="185"/>
      <c r="FE98" s="185"/>
      <c r="FF98" s="185"/>
      <c r="FG98" s="185"/>
      <c r="FH98" s="185"/>
      <c r="FI98" s="185"/>
      <c r="FJ98" s="185"/>
      <c r="FK98" s="185"/>
      <c r="FL98" s="185"/>
      <c r="FM98" s="185"/>
      <c r="FN98" s="185"/>
      <c r="FO98" s="185"/>
      <c r="FP98" s="185"/>
      <c r="FQ98" s="185"/>
      <c r="FR98" s="185"/>
      <c r="FS98" s="185"/>
      <c r="FT98" s="185"/>
      <c r="FU98" s="185"/>
      <c r="FV98" s="185"/>
      <c r="FW98" s="185"/>
      <c r="FX98" s="185"/>
      <c r="FY98" s="185"/>
      <c r="GM98" s="190"/>
      <c r="GR98" s="190"/>
      <c r="GT98" s="190"/>
      <c r="GU98" s="190"/>
      <c r="GV98" s="190"/>
      <c r="GW98" s="190"/>
      <c r="GX98" s="190"/>
      <c r="HZ98" s="185"/>
      <c r="IE98" s="190"/>
      <c r="IG98" s="190"/>
      <c r="IH98" s="190"/>
      <c r="II98" s="190"/>
      <c r="IJ98" s="190"/>
      <c r="IK98" s="190"/>
      <c r="IL98" s="190"/>
      <c r="IM98" s="190"/>
    </row>
    <row r="99" spans="1:247" s="189" customFormat="1" ht="10.199999999999999">
      <c r="A99" s="163" t="s">
        <v>39</v>
      </c>
      <c r="B99" s="164">
        <v>91861.171099999992</v>
      </c>
      <c r="C99" s="164">
        <v>4263391.4909000015</v>
      </c>
      <c r="D99" s="165">
        <v>46.411246883178499</v>
      </c>
      <c r="E99" s="166"/>
      <c r="F99" s="249">
        <v>45.6</v>
      </c>
      <c r="G99" s="756">
        <v>43.7</v>
      </c>
      <c r="H99" s="756">
        <v>41.4</v>
      </c>
      <c r="I99" s="756">
        <v>42</v>
      </c>
      <c r="J99" s="756">
        <v>47.9</v>
      </c>
      <c r="K99" s="756">
        <v>31.8</v>
      </c>
      <c r="L99" s="756">
        <v>50</v>
      </c>
      <c r="M99" s="756">
        <v>55.5</v>
      </c>
      <c r="N99" s="170">
        <v>49.7</v>
      </c>
      <c r="O99" s="170">
        <v>54.10650601214769</v>
      </c>
      <c r="P99" s="170">
        <v>44.9</v>
      </c>
      <c r="Q99" s="170">
        <v>33.004126747422227</v>
      </c>
      <c r="R99" s="170">
        <v>50.73543512145617</v>
      </c>
      <c r="S99" s="756">
        <v>63.447193799320758</v>
      </c>
      <c r="T99" s="756">
        <v>28.989069295012445</v>
      </c>
      <c r="U99" s="756">
        <v>52.067195409518504</v>
      </c>
      <c r="V99" s="261">
        <v>47.181250703057898</v>
      </c>
      <c r="W99" s="259">
        <v>49.951136082380003</v>
      </c>
      <c r="X99" s="302">
        <v>59.54779052751077</v>
      </c>
      <c r="Y99" s="260">
        <v>55.973799742406115</v>
      </c>
      <c r="Z99" s="260">
        <v>49.12835088242192</v>
      </c>
      <c r="AA99" s="249">
        <v>54.22790624525814</v>
      </c>
      <c r="AB99" s="249">
        <v>46.584078901045324</v>
      </c>
      <c r="AC99" s="173">
        <v>52.780410465763509</v>
      </c>
      <c r="AD99" s="173">
        <v>41.663868981505232</v>
      </c>
      <c r="AE99" s="173">
        <v>51.670895471131928</v>
      </c>
      <c r="AF99" s="173">
        <v>51.44457675827428</v>
      </c>
      <c r="AG99" s="173">
        <v>48.659164713679246</v>
      </c>
      <c r="AH99" s="785">
        <v>44.806901714005711</v>
      </c>
      <c r="AI99" s="785">
        <v>41.218465918543366</v>
      </c>
      <c r="AJ99" s="785">
        <v>41.997178395968419</v>
      </c>
      <c r="AK99" s="785">
        <v>47.650872318332937</v>
      </c>
      <c r="AL99" s="785">
        <v>36.496475870911148</v>
      </c>
      <c r="AM99" s="785">
        <v>51.82007401280714</v>
      </c>
      <c r="AN99" s="785">
        <v>57.294217478183526</v>
      </c>
      <c r="AO99" s="785">
        <v>54.318584146128096</v>
      </c>
      <c r="AP99" s="785">
        <v>53.660360179710899</v>
      </c>
      <c r="AQ99" s="785">
        <v>49.793505350067186</v>
      </c>
      <c r="AR99" s="788" t="s">
        <v>15</v>
      </c>
      <c r="AS99" s="788" t="s">
        <v>15</v>
      </c>
      <c r="AT99" s="788" t="s">
        <v>301</v>
      </c>
      <c r="AU99" s="788" t="s">
        <v>301</v>
      </c>
      <c r="AV99" s="788" t="s">
        <v>301</v>
      </c>
      <c r="AW99" s="788" t="s">
        <v>301</v>
      </c>
      <c r="AX99" s="812" t="s">
        <v>301</v>
      </c>
      <c r="AY99" s="170">
        <v>43.1</v>
      </c>
      <c r="AZ99" s="170">
        <v>34.5</v>
      </c>
      <c r="BA99" s="170">
        <v>47.5</v>
      </c>
      <c r="BB99" s="756">
        <v>46.409159508983677</v>
      </c>
      <c r="BC99" s="756" t="s">
        <v>80</v>
      </c>
      <c r="BD99" s="756" t="s">
        <v>80</v>
      </c>
      <c r="BE99" s="756" t="s">
        <v>80</v>
      </c>
      <c r="BF99" s="259" t="s">
        <v>80</v>
      </c>
      <c r="BG99" s="260" t="s">
        <v>80</v>
      </c>
      <c r="BH99" s="260" t="s">
        <v>15</v>
      </c>
      <c r="BI99" s="260" t="s">
        <v>15</v>
      </c>
      <c r="BJ99" s="323" t="s">
        <v>15</v>
      </c>
      <c r="BK99" s="185" t="s">
        <v>15</v>
      </c>
      <c r="BL99" s="185" t="s">
        <v>15</v>
      </c>
      <c r="BM99" s="185" t="s">
        <v>15</v>
      </c>
      <c r="BN99" s="185" t="s">
        <v>15</v>
      </c>
      <c r="BO99" s="185" t="s">
        <v>15</v>
      </c>
      <c r="BP99" s="185" t="s">
        <v>15</v>
      </c>
      <c r="BQ99" s="185" t="s">
        <v>15</v>
      </c>
      <c r="BR99" s="185" t="s">
        <v>15</v>
      </c>
      <c r="BS99" s="185" t="s">
        <v>301</v>
      </c>
      <c r="BT99" s="185" t="s">
        <v>15</v>
      </c>
      <c r="BU99" s="185">
        <v>32.509134226383992</v>
      </c>
      <c r="BV99" s="185">
        <v>23.538595493448167</v>
      </c>
      <c r="BW99" s="185">
        <v>32.725300703178299</v>
      </c>
      <c r="BX99" s="185">
        <v>48.993311636973331</v>
      </c>
      <c r="BY99" s="185">
        <v>48.039905243102091</v>
      </c>
      <c r="BZ99" s="185">
        <v>50.754721680956422</v>
      </c>
      <c r="CA99" s="185" t="s">
        <v>301</v>
      </c>
      <c r="CB99" s="185" t="s">
        <v>76</v>
      </c>
      <c r="CC99" s="185" t="s">
        <v>301</v>
      </c>
      <c r="CD99" s="185" t="s">
        <v>301</v>
      </c>
      <c r="CE99" s="185" t="s">
        <v>301</v>
      </c>
      <c r="CF99" s="185" t="s">
        <v>301</v>
      </c>
      <c r="CG99" s="185" t="s">
        <v>301</v>
      </c>
      <c r="CH99" s="185"/>
      <c r="CI99" s="1016"/>
      <c r="CJ99" s="185"/>
      <c r="CK99" s="227"/>
      <c r="CL99" s="227"/>
      <c r="CM99" s="227"/>
      <c r="CN99" s="223"/>
      <c r="CO99" s="185"/>
      <c r="CP99" s="185"/>
      <c r="CQ99" s="185"/>
      <c r="CR99" s="185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185"/>
      <c r="DU99" s="185"/>
      <c r="DV99" s="185"/>
      <c r="DW99" s="185"/>
      <c r="DX99" s="185"/>
      <c r="DY99" s="185"/>
      <c r="DZ99" s="185"/>
      <c r="EA99" s="185"/>
      <c r="EB99" s="185"/>
      <c r="EC99" s="185"/>
      <c r="ED99" s="185"/>
      <c r="EE99" s="185"/>
      <c r="EF99" s="185"/>
      <c r="EG99" s="223"/>
      <c r="EH99" s="223"/>
      <c r="EI99" s="223"/>
      <c r="EJ99" s="223"/>
      <c r="EK99" s="223"/>
      <c r="EL99" s="223"/>
      <c r="EM99" s="223"/>
      <c r="EN99" s="223"/>
      <c r="EO99" s="223"/>
      <c r="EP99" s="223"/>
      <c r="EQ99" s="223"/>
      <c r="ER99" s="223"/>
      <c r="ES99" s="223"/>
      <c r="ET99" s="223"/>
      <c r="EU99" s="223"/>
      <c r="EV99" s="223"/>
      <c r="EW99" s="223"/>
      <c r="EX99" s="223"/>
      <c r="EY99" s="223"/>
      <c r="EZ99" s="223"/>
      <c r="FA99" s="223"/>
      <c r="FB99" s="223"/>
      <c r="FC99" s="185"/>
      <c r="FD99" s="185"/>
      <c r="FE99" s="185"/>
      <c r="FF99" s="185"/>
      <c r="FG99" s="185"/>
      <c r="FH99" s="185"/>
      <c r="FI99" s="185"/>
      <c r="FJ99" s="185"/>
      <c r="FK99" s="185"/>
      <c r="FL99" s="185"/>
      <c r="FM99" s="185"/>
      <c r="FN99" s="185"/>
      <c r="FO99" s="185"/>
      <c r="FP99" s="185"/>
      <c r="FQ99" s="185"/>
      <c r="FR99" s="185"/>
      <c r="FS99" s="185"/>
      <c r="FT99" s="185"/>
      <c r="FU99" s="185"/>
      <c r="FV99" s="185"/>
      <c r="FW99" s="185"/>
      <c r="FX99" s="185"/>
      <c r="FY99" s="185"/>
      <c r="GM99" s="190"/>
      <c r="GR99" s="190"/>
      <c r="GT99" s="190"/>
      <c r="GU99" s="190"/>
      <c r="GV99" s="190"/>
      <c r="GW99" s="190"/>
      <c r="GX99" s="190"/>
      <c r="HZ99" s="185"/>
      <c r="IE99" s="190"/>
      <c r="IG99" s="190"/>
      <c r="IH99" s="190"/>
      <c r="II99" s="190"/>
      <c r="IJ99" s="190"/>
      <c r="IK99" s="190"/>
      <c r="IL99" s="190"/>
      <c r="IM99" s="190"/>
    </row>
    <row r="100" spans="1:247" s="189" customFormat="1" ht="10.199999999999999">
      <c r="A100" s="163" t="s">
        <v>40</v>
      </c>
      <c r="B100" s="164">
        <v>77803.920800000007</v>
      </c>
      <c r="C100" s="164">
        <v>2988102.2933999998</v>
      </c>
      <c r="D100" s="165">
        <v>38.405549009298767</v>
      </c>
      <c r="E100" s="166"/>
      <c r="F100" s="249">
        <v>46.5</v>
      </c>
      <c r="G100" s="756">
        <v>45.8</v>
      </c>
      <c r="H100" s="756">
        <v>43.4</v>
      </c>
      <c r="I100" s="756">
        <v>43.2</v>
      </c>
      <c r="J100" s="756">
        <v>49</v>
      </c>
      <c r="K100" s="756">
        <v>33.4</v>
      </c>
      <c r="L100" s="756">
        <v>51.5</v>
      </c>
      <c r="M100" s="756">
        <v>55</v>
      </c>
      <c r="N100" s="170">
        <v>54</v>
      </c>
      <c r="O100" s="170">
        <v>54.506554115749488</v>
      </c>
      <c r="P100" s="170">
        <v>42.9</v>
      </c>
      <c r="Q100" s="170">
        <v>34.704339337440899</v>
      </c>
      <c r="R100" s="170">
        <v>48.333757719257036</v>
      </c>
      <c r="S100" s="756">
        <v>56.431041741816685</v>
      </c>
      <c r="T100" s="756">
        <v>36.501176187517913</v>
      </c>
      <c r="U100" s="756">
        <v>48.960372043657344</v>
      </c>
      <c r="V100" s="261">
        <v>46.16265813098191</v>
      </c>
      <c r="W100" s="259">
        <v>45.034651253656257</v>
      </c>
      <c r="X100" s="302">
        <v>56.733795652143989</v>
      </c>
      <c r="Y100" s="260">
        <v>52.240012964873337</v>
      </c>
      <c r="Z100" s="260">
        <v>46.441755210334904</v>
      </c>
      <c r="AA100" s="249">
        <v>51.691895311206849</v>
      </c>
      <c r="AB100" s="249">
        <v>44.803322123137313</v>
      </c>
      <c r="AC100" s="173">
        <v>50.291768820519728</v>
      </c>
      <c r="AD100" s="173">
        <v>40.509027115200936</v>
      </c>
      <c r="AE100" s="173">
        <v>45.811606673860652</v>
      </c>
      <c r="AF100" s="173">
        <v>47.388444766086032</v>
      </c>
      <c r="AG100" s="173">
        <v>46.931102085465589</v>
      </c>
      <c r="AH100" s="785">
        <v>43.466765389917349</v>
      </c>
      <c r="AI100" s="785">
        <v>39.321306534937243</v>
      </c>
      <c r="AJ100" s="785">
        <v>41.948297217425846</v>
      </c>
      <c r="AK100" s="785">
        <v>48.729779978333333</v>
      </c>
      <c r="AL100" s="785">
        <v>36.276951115304819</v>
      </c>
      <c r="AM100" s="785">
        <v>47.006202025090076</v>
      </c>
      <c r="AN100" s="785">
        <v>56.436508377123857</v>
      </c>
      <c r="AO100" s="785">
        <v>52.533096427689173</v>
      </c>
      <c r="AP100" s="785">
        <v>51.005544194702352</v>
      </c>
      <c r="AQ100" s="785">
        <v>47.986421592271789</v>
      </c>
      <c r="AR100" s="788">
        <v>62.3</v>
      </c>
      <c r="AS100" s="788">
        <v>48.4</v>
      </c>
      <c r="AT100" s="788">
        <v>42.1</v>
      </c>
      <c r="AU100" s="788">
        <v>44.6</v>
      </c>
      <c r="AV100" s="788">
        <v>41.7</v>
      </c>
      <c r="AW100" s="788">
        <v>41</v>
      </c>
      <c r="AX100" s="812">
        <v>54.8</v>
      </c>
      <c r="AY100" s="170">
        <v>40.6</v>
      </c>
      <c r="AZ100" s="170">
        <v>37.9</v>
      </c>
      <c r="BA100" s="170">
        <v>47</v>
      </c>
      <c r="BB100" s="756">
        <v>60.322885493245145</v>
      </c>
      <c r="BC100" s="756">
        <v>35.993747844944913</v>
      </c>
      <c r="BD100" s="756">
        <v>45.252956640710167</v>
      </c>
      <c r="BE100" s="261">
        <v>42.799459946520017</v>
      </c>
      <c r="BF100" s="259">
        <v>45.933141467711152</v>
      </c>
      <c r="BG100" s="260">
        <v>51.7039098745121</v>
      </c>
      <c r="BH100" s="260">
        <v>44.497545753989435</v>
      </c>
      <c r="BI100" s="260">
        <v>41.157319326548667</v>
      </c>
      <c r="BJ100" s="323">
        <v>49.728746185286163</v>
      </c>
      <c r="BK100" s="185">
        <v>40.204811258815504</v>
      </c>
      <c r="BL100" s="185" t="s">
        <v>15</v>
      </c>
      <c r="BM100" s="185">
        <v>37.657631528365776</v>
      </c>
      <c r="BN100" s="185">
        <v>41.359940943516563</v>
      </c>
      <c r="BO100" s="185" t="s">
        <v>15</v>
      </c>
      <c r="BP100" s="185" t="s">
        <v>15</v>
      </c>
      <c r="BQ100" s="185" t="s">
        <v>15</v>
      </c>
      <c r="BR100" s="185" t="s">
        <v>15</v>
      </c>
      <c r="BS100" s="185">
        <v>35</v>
      </c>
      <c r="BT100" s="185" t="s">
        <v>15</v>
      </c>
      <c r="BU100" s="185">
        <v>34.327398754713343</v>
      </c>
      <c r="BV100" s="185">
        <v>35.430576132999484</v>
      </c>
      <c r="BW100" s="185">
        <v>39.522891897858251</v>
      </c>
      <c r="BX100" s="185">
        <v>47.043569782278624</v>
      </c>
      <c r="BY100" s="185">
        <v>49.254727160320471</v>
      </c>
      <c r="BZ100" s="185">
        <v>50.062573269361415</v>
      </c>
      <c r="CA100" s="185" t="s">
        <v>301</v>
      </c>
      <c r="CB100" s="185" t="s">
        <v>76</v>
      </c>
      <c r="CC100" s="185" t="s">
        <v>301</v>
      </c>
      <c r="CD100" s="185" t="s">
        <v>301</v>
      </c>
      <c r="CE100" s="185" t="s">
        <v>301</v>
      </c>
      <c r="CF100" s="185" t="s">
        <v>301</v>
      </c>
      <c r="CG100" s="185" t="s">
        <v>301</v>
      </c>
      <c r="CH100" s="185"/>
      <c r="CI100" s="1016"/>
      <c r="CJ100" s="185"/>
      <c r="CK100" s="227"/>
      <c r="CL100" s="227"/>
      <c r="CM100" s="227"/>
      <c r="CN100" s="223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223"/>
      <c r="EH100" s="223"/>
      <c r="EI100" s="223"/>
      <c r="EJ100" s="223"/>
      <c r="EK100" s="223"/>
      <c r="EL100" s="223"/>
      <c r="EM100" s="223"/>
      <c r="EN100" s="223"/>
      <c r="EO100" s="223"/>
      <c r="EP100" s="223"/>
      <c r="EQ100" s="223"/>
      <c r="ER100" s="223"/>
      <c r="ES100" s="223"/>
      <c r="ET100" s="223"/>
      <c r="EU100" s="223"/>
      <c r="EV100" s="223"/>
      <c r="EW100" s="223"/>
      <c r="EX100" s="223"/>
      <c r="EY100" s="223"/>
      <c r="EZ100" s="223"/>
      <c r="FA100" s="223"/>
      <c r="FB100" s="223"/>
      <c r="FC100" s="185"/>
      <c r="FD100" s="185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185"/>
      <c r="FO100" s="185"/>
      <c r="FP100" s="185"/>
      <c r="FQ100" s="185"/>
      <c r="FR100" s="185"/>
      <c r="FS100" s="185"/>
      <c r="FT100" s="185"/>
      <c r="FU100" s="185"/>
      <c r="FV100" s="185"/>
      <c r="FW100" s="185"/>
      <c r="FX100" s="185"/>
      <c r="FY100" s="185"/>
      <c r="GM100" s="190"/>
      <c r="GR100" s="190"/>
      <c r="GT100" s="190"/>
      <c r="GU100" s="190"/>
      <c r="GV100" s="190"/>
      <c r="GW100" s="190"/>
      <c r="GX100" s="190"/>
      <c r="HZ100" s="185"/>
      <c r="IE100" s="190"/>
      <c r="IG100" s="190"/>
      <c r="IH100" s="190"/>
      <c r="II100" s="190"/>
      <c r="IJ100" s="190"/>
      <c r="IK100" s="190"/>
      <c r="IL100" s="190"/>
      <c r="IM100" s="190"/>
    </row>
    <row r="101" spans="1:247" s="189" customFormat="1" ht="10.199999999999999">
      <c r="A101" s="163" t="s">
        <v>41</v>
      </c>
      <c r="B101" s="164">
        <v>54866.827700000009</v>
      </c>
      <c r="C101" s="164">
        <v>2137356.8015000001</v>
      </c>
      <c r="D101" s="165">
        <v>38.955355924468726</v>
      </c>
      <c r="E101" s="166"/>
      <c r="F101" s="249">
        <v>45.2</v>
      </c>
      <c r="G101" s="756">
        <v>42.6</v>
      </c>
      <c r="H101" s="756">
        <v>38.9</v>
      </c>
      <c r="I101" s="756">
        <v>36.6</v>
      </c>
      <c r="J101" s="756">
        <v>44.5</v>
      </c>
      <c r="K101" s="756">
        <v>29.4</v>
      </c>
      <c r="L101" s="756">
        <v>48</v>
      </c>
      <c r="M101" s="756">
        <v>50.7</v>
      </c>
      <c r="N101" s="170">
        <v>41.3</v>
      </c>
      <c r="O101" s="170">
        <v>46.105543940111062</v>
      </c>
      <c r="P101" s="170">
        <v>36.4</v>
      </c>
      <c r="Q101" s="170">
        <v>26.003251376756886</v>
      </c>
      <c r="R101" s="170">
        <v>40.628376053868266</v>
      </c>
      <c r="S101" s="756">
        <v>51.04814264075516</v>
      </c>
      <c r="T101" s="756">
        <v>25.682140279155096</v>
      </c>
      <c r="U101" s="756">
        <v>42.719651219660577</v>
      </c>
      <c r="V101" s="261">
        <v>43.494471349540134</v>
      </c>
      <c r="W101" s="259">
        <v>45.713829739176354</v>
      </c>
      <c r="X101" s="302">
        <v>51.569299525063556</v>
      </c>
      <c r="Y101" s="260">
        <v>46.62502806500369</v>
      </c>
      <c r="Z101" s="260">
        <v>43.381058272882733</v>
      </c>
      <c r="AA101" s="249">
        <v>49.7955213146898</v>
      </c>
      <c r="AB101" s="249">
        <v>43.110181859032167</v>
      </c>
      <c r="AC101" s="173">
        <v>48.798583075292171</v>
      </c>
      <c r="AD101" s="173">
        <v>38.496335739568771</v>
      </c>
      <c r="AE101" s="173">
        <v>46.743388954439084</v>
      </c>
      <c r="AF101" s="173">
        <v>51.098668922940178</v>
      </c>
      <c r="AG101" s="173">
        <v>48.527765193715148</v>
      </c>
      <c r="AH101" s="785">
        <v>45.156492580110765</v>
      </c>
      <c r="AI101" s="785">
        <v>40.40016383718001</v>
      </c>
      <c r="AJ101" s="785">
        <v>37.646646684166917</v>
      </c>
      <c r="AK101" s="785" t="s">
        <v>15</v>
      </c>
      <c r="AL101" s="785">
        <v>33.993412034523963</v>
      </c>
      <c r="AM101" s="785">
        <v>44.256195937721849</v>
      </c>
      <c r="AN101" s="785">
        <v>55.587726579722947</v>
      </c>
      <c r="AO101" s="785">
        <v>49.590893079784607</v>
      </c>
      <c r="AP101" s="785">
        <v>50.176396722037587</v>
      </c>
      <c r="AQ101" s="785">
        <v>45.22838257725904</v>
      </c>
      <c r="AR101" s="788">
        <v>50.4</v>
      </c>
      <c r="AS101" s="788" t="s">
        <v>15</v>
      </c>
      <c r="AT101" s="788" t="s">
        <v>301</v>
      </c>
      <c r="AU101" s="788" t="s">
        <v>301</v>
      </c>
      <c r="AV101" s="788" t="s">
        <v>301</v>
      </c>
      <c r="AW101" s="788" t="s">
        <v>301</v>
      </c>
      <c r="AX101" s="812" t="s">
        <v>301</v>
      </c>
      <c r="AY101" s="170">
        <v>33.799999999999997</v>
      </c>
      <c r="AZ101" s="170">
        <v>21.7</v>
      </c>
      <c r="BA101" s="170">
        <v>32.9</v>
      </c>
      <c r="BB101" s="756">
        <v>48.146742397334549</v>
      </c>
      <c r="BC101" s="756">
        <v>26.873409367159148</v>
      </c>
      <c r="BD101" s="756">
        <v>41.197722920749108</v>
      </c>
      <c r="BE101" s="261">
        <v>41.730106468612064</v>
      </c>
      <c r="BF101" s="259">
        <v>43.269980758368263</v>
      </c>
      <c r="BG101" s="260">
        <v>47.561480182709765</v>
      </c>
      <c r="BH101" s="260">
        <v>45.281208437288768</v>
      </c>
      <c r="BI101" s="260">
        <v>42.567619749679189</v>
      </c>
      <c r="BJ101" s="323" t="s">
        <v>15</v>
      </c>
      <c r="BK101" s="185">
        <v>40.574203468068063</v>
      </c>
      <c r="BL101" s="185">
        <v>50.301324367056857</v>
      </c>
      <c r="BM101" s="185" t="s">
        <v>15</v>
      </c>
      <c r="BN101" s="185">
        <v>41.33794504187523</v>
      </c>
      <c r="BO101" s="185" t="s">
        <v>15</v>
      </c>
      <c r="BP101" s="185">
        <v>50.122904110933469</v>
      </c>
      <c r="BQ101" s="185" t="s">
        <v>15</v>
      </c>
      <c r="BR101" s="185" t="s">
        <v>15</v>
      </c>
      <c r="BS101" s="185" t="s">
        <v>15</v>
      </c>
      <c r="BT101" s="185" t="s">
        <v>15</v>
      </c>
      <c r="BU101" s="185">
        <v>34.609773334149956</v>
      </c>
      <c r="BV101" s="185">
        <v>30.27051645907299</v>
      </c>
      <c r="BW101" s="185">
        <v>42.498952790452179</v>
      </c>
      <c r="BX101" s="185">
        <v>48.259480558919009</v>
      </c>
      <c r="BY101" s="185">
        <v>49.371493888230496</v>
      </c>
      <c r="BZ101" s="185">
        <v>50.311845904649402</v>
      </c>
      <c r="CA101" s="185" t="s">
        <v>301</v>
      </c>
      <c r="CB101" s="185" t="s">
        <v>76</v>
      </c>
      <c r="CC101" s="185" t="s">
        <v>16</v>
      </c>
      <c r="CD101" s="185" t="s">
        <v>301</v>
      </c>
      <c r="CE101" s="185" t="s">
        <v>301</v>
      </c>
      <c r="CF101" s="185" t="s">
        <v>301</v>
      </c>
      <c r="CG101" s="185" t="s">
        <v>301</v>
      </c>
      <c r="CH101" s="185"/>
      <c r="CI101" s="1016"/>
      <c r="CJ101" s="185"/>
      <c r="CK101" s="227"/>
      <c r="CL101" s="227"/>
      <c r="CM101" s="227"/>
      <c r="CN101" s="223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85"/>
      <c r="DX101" s="185"/>
      <c r="DY101" s="185"/>
      <c r="DZ101" s="185"/>
      <c r="EA101" s="185"/>
      <c r="EB101" s="185"/>
      <c r="EC101" s="185"/>
      <c r="ED101" s="185"/>
      <c r="EE101" s="185"/>
      <c r="EF101" s="185"/>
      <c r="EG101" s="223"/>
      <c r="EH101" s="223"/>
      <c r="EI101" s="223"/>
      <c r="EJ101" s="223"/>
      <c r="EK101" s="223"/>
      <c r="EL101" s="223"/>
      <c r="EM101" s="223"/>
      <c r="EN101" s="223"/>
      <c r="EO101" s="223"/>
      <c r="EP101" s="223"/>
      <c r="EQ101" s="223"/>
      <c r="ER101" s="223"/>
      <c r="ES101" s="223"/>
      <c r="ET101" s="223"/>
      <c r="EU101" s="223"/>
      <c r="EV101" s="223"/>
      <c r="EW101" s="223"/>
      <c r="EX101" s="223"/>
      <c r="EY101" s="223"/>
      <c r="EZ101" s="223"/>
      <c r="FA101" s="223"/>
      <c r="FB101" s="223"/>
      <c r="FC101" s="185"/>
      <c r="FD101" s="185"/>
      <c r="FE101" s="185"/>
      <c r="FF101" s="185"/>
      <c r="FG101" s="185"/>
      <c r="FH101" s="185"/>
      <c r="FI101" s="185"/>
      <c r="FJ101" s="185"/>
      <c r="FK101" s="185"/>
      <c r="FL101" s="185"/>
      <c r="FM101" s="185"/>
      <c r="FN101" s="185"/>
      <c r="FO101" s="185"/>
      <c r="FP101" s="185"/>
      <c r="FQ101" s="185"/>
      <c r="FR101" s="185"/>
      <c r="FS101" s="185"/>
      <c r="FT101" s="185"/>
      <c r="FU101" s="185"/>
      <c r="FV101" s="185"/>
      <c r="FW101" s="185"/>
      <c r="FX101" s="185"/>
      <c r="FY101" s="185"/>
      <c r="GM101" s="190"/>
      <c r="GR101" s="190"/>
      <c r="GT101" s="190"/>
      <c r="GU101" s="190"/>
      <c r="GV101" s="190"/>
      <c r="GW101" s="190"/>
      <c r="GX101" s="190"/>
      <c r="HZ101" s="185"/>
      <c r="IE101" s="190"/>
      <c r="IG101" s="190"/>
      <c r="IH101" s="190"/>
      <c r="II101" s="190"/>
      <c r="IJ101" s="190"/>
      <c r="IK101" s="190"/>
      <c r="IL101" s="190"/>
      <c r="IM101" s="190"/>
    </row>
    <row r="102" spans="1:247" s="189" customFormat="1" ht="10.199999999999999">
      <c r="A102" s="163" t="s">
        <v>42</v>
      </c>
      <c r="B102" s="164">
        <v>3005.2275</v>
      </c>
      <c r="C102" s="164">
        <v>105312.51139999999</v>
      </c>
      <c r="D102" s="165">
        <v>35.043107851235888</v>
      </c>
      <c r="E102" s="166"/>
      <c r="F102" s="249">
        <v>39.799999999999997</v>
      </c>
      <c r="G102" s="756">
        <v>41.4</v>
      </c>
      <c r="H102" s="756">
        <v>37.799999999999997</v>
      </c>
      <c r="I102" s="756">
        <v>35.6</v>
      </c>
      <c r="J102" s="756">
        <v>46.9</v>
      </c>
      <c r="K102" s="756">
        <v>29.7</v>
      </c>
      <c r="L102" s="756">
        <v>44.6</v>
      </c>
      <c r="M102" s="756">
        <v>46.3</v>
      </c>
      <c r="N102" s="170" t="s">
        <v>15</v>
      </c>
      <c r="O102" s="170">
        <v>47.681180351910427</v>
      </c>
      <c r="P102" s="170">
        <v>38.299999999999997</v>
      </c>
      <c r="Q102" s="170">
        <v>33.537889148604073</v>
      </c>
      <c r="R102" s="170">
        <v>39.814112637205362</v>
      </c>
      <c r="S102" s="756">
        <v>48.416956872836352</v>
      </c>
      <c r="T102" s="756" t="s">
        <v>261</v>
      </c>
      <c r="U102" s="756" t="s">
        <v>261</v>
      </c>
      <c r="V102" s="261" t="s">
        <v>261</v>
      </c>
      <c r="W102" s="259" t="s">
        <v>261</v>
      </c>
      <c r="X102" s="302" t="s">
        <v>261</v>
      </c>
      <c r="Y102" s="260" t="s">
        <v>260</v>
      </c>
      <c r="Z102" s="260" t="s">
        <v>260</v>
      </c>
      <c r="AA102" s="249" t="s">
        <v>260</v>
      </c>
      <c r="AB102" s="249" t="s">
        <v>260</v>
      </c>
      <c r="AC102" s="173" t="s">
        <v>260</v>
      </c>
      <c r="AD102" s="173" t="s">
        <v>260</v>
      </c>
      <c r="AE102" s="173" t="s">
        <v>15</v>
      </c>
      <c r="AF102" s="173" t="s">
        <v>15</v>
      </c>
      <c r="AG102" s="173" t="s">
        <v>15</v>
      </c>
      <c r="AH102" s="785" t="s">
        <v>15</v>
      </c>
      <c r="AI102" s="785" t="s">
        <v>15</v>
      </c>
      <c r="AJ102" s="785" t="s">
        <v>15</v>
      </c>
      <c r="AK102" s="785" t="s">
        <v>15</v>
      </c>
      <c r="AL102" s="785" t="s">
        <v>15</v>
      </c>
      <c r="AM102" s="785" t="s">
        <v>15</v>
      </c>
      <c r="AN102" s="785" t="s">
        <v>15</v>
      </c>
      <c r="AO102" s="785" t="s">
        <v>15</v>
      </c>
      <c r="AP102" s="785" t="s">
        <v>15</v>
      </c>
      <c r="AQ102" s="785" t="s">
        <v>15</v>
      </c>
      <c r="AR102" s="788" t="s">
        <v>15</v>
      </c>
      <c r="AS102" s="788" t="s">
        <v>15</v>
      </c>
      <c r="AT102" s="788" t="s">
        <v>301</v>
      </c>
      <c r="AU102" s="788" t="s">
        <v>301</v>
      </c>
      <c r="AV102" s="788" t="s">
        <v>301</v>
      </c>
      <c r="AW102" s="788" t="s">
        <v>78</v>
      </c>
      <c r="AX102" s="812" t="s">
        <v>301</v>
      </c>
      <c r="AY102" s="170">
        <v>38.4</v>
      </c>
      <c r="AZ102" s="170">
        <v>35.200000000000003</v>
      </c>
      <c r="BA102" s="170">
        <v>36.200000000000003</v>
      </c>
      <c r="BB102" s="756" t="s">
        <v>80</v>
      </c>
      <c r="BC102" s="756" t="s">
        <v>80</v>
      </c>
      <c r="BD102" s="756" t="s">
        <v>80</v>
      </c>
      <c r="BE102" s="756" t="s">
        <v>80</v>
      </c>
      <c r="BF102" s="259" t="s">
        <v>80</v>
      </c>
      <c r="BG102" s="260" t="s">
        <v>80</v>
      </c>
      <c r="BH102" s="260" t="s">
        <v>15</v>
      </c>
      <c r="BI102" s="260" t="s">
        <v>15</v>
      </c>
      <c r="BJ102" s="323" t="s">
        <v>16</v>
      </c>
      <c r="BK102" s="185" t="s">
        <v>16</v>
      </c>
      <c r="BL102" s="185" t="s">
        <v>16</v>
      </c>
      <c r="BM102" s="185" t="s">
        <v>16</v>
      </c>
      <c r="BN102" s="185" t="s">
        <v>16</v>
      </c>
      <c r="BO102" s="185" t="s">
        <v>16</v>
      </c>
      <c r="BP102" s="185" t="s">
        <v>16</v>
      </c>
      <c r="BQ102" s="185" t="s">
        <v>16</v>
      </c>
      <c r="BR102" s="185" t="s">
        <v>15</v>
      </c>
      <c r="BS102" s="185" t="s">
        <v>15</v>
      </c>
      <c r="BT102" s="185" t="s">
        <v>15</v>
      </c>
      <c r="BU102" s="185" t="s">
        <v>16</v>
      </c>
      <c r="BV102" s="185" t="s">
        <v>16</v>
      </c>
      <c r="BW102" s="185" t="s">
        <v>16</v>
      </c>
      <c r="BX102" s="185" t="s">
        <v>301</v>
      </c>
      <c r="BY102" s="185" t="s">
        <v>16</v>
      </c>
      <c r="BZ102" s="185" t="s">
        <v>16</v>
      </c>
      <c r="CA102" s="185" t="s">
        <v>301</v>
      </c>
      <c r="CB102" s="185" t="s">
        <v>76</v>
      </c>
      <c r="CC102" s="185" t="s">
        <v>16</v>
      </c>
      <c r="CD102" s="185" t="s">
        <v>16</v>
      </c>
      <c r="CE102" s="185" t="s">
        <v>16</v>
      </c>
      <c r="CF102" s="185" t="s">
        <v>16</v>
      </c>
      <c r="CG102" s="185" t="s">
        <v>16</v>
      </c>
      <c r="CH102" s="185"/>
      <c r="CI102" s="1016"/>
      <c r="CJ102" s="185"/>
      <c r="CK102" s="227"/>
      <c r="CL102" s="227"/>
      <c r="CM102" s="227"/>
      <c r="CN102" s="223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85"/>
      <c r="DX102" s="185"/>
      <c r="DY102" s="185"/>
      <c r="DZ102" s="185"/>
      <c r="EA102" s="185"/>
      <c r="EB102" s="185"/>
      <c r="EC102" s="185"/>
      <c r="ED102" s="185"/>
      <c r="EE102" s="185"/>
      <c r="EF102" s="185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185"/>
      <c r="FD102" s="185"/>
      <c r="FE102" s="185"/>
      <c r="FF102" s="185"/>
      <c r="FG102" s="185"/>
      <c r="FH102" s="185"/>
      <c r="FI102" s="185"/>
      <c r="FJ102" s="185"/>
      <c r="FK102" s="185"/>
      <c r="FL102" s="185"/>
      <c r="FM102" s="185"/>
      <c r="FN102" s="185"/>
      <c r="FO102" s="185"/>
      <c r="FP102" s="185"/>
      <c r="FQ102" s="185"/>
      <c r="FR102" s="185"/>
      <c r="FS102" s="185"/>
      <c r="FT102" s="185"/>
      <c r="FU102" s="185"/>
      <c r="FV102" s="185"/>
      <c r="FW102" s="185"/>
      <c r="FX102" s="185"/>
      <c r="FY102" s="185"/>
      <c r="GM102" s="190"/>
      <c r="GR102" s="190"/>
      <c r="GT102" s="190"/>
      <c r="GU102" s="190"/>
      <c r="GV102" s="190"/>
      <c r="GW102" s="190"/>
      <c r="GX102" s="190"/>
      <c r="HZ102" s="185"/>
      <c r="IE102" s="190"/>
      <c r="IG102" s="190"/>
      <c r="IH102" s="190"/>
      <c r="II102" s="190"/>
      <c r="IJ102" s="190"/>
      <c r="IK102" s="190"/>
      <c r="IL102" s="190"/>
      <c r="IM102" s="190"/>
    </row>
    <row r="103" spans="1:247" s="189" customFormat="1" ht="10.199999999999999">
      <c r="A103" s="163" t="s">
        <v>43</v>
      </c>
      <c r="B103" s="164">
        <v>6747.8680999999997</v>
      </c>
      <c r="C103" s="164">
        <v>368663.84820000001</v>
      </c>
      <c r="D103" s="165">
        <v>54.634121879175446</v>
      </c>
      <c r="E103" s="166"/>
      <c r="F103" s="249">
        <v>39.9</v>
      </c>
      <c r="G103" s="756" t="s">
        <v>15</v>
      </c>
      <c r="H103" s="756" t="s">
        <v>15</v>
      </c>
      <c r="I103" s="756" t="s">
        <v>15</v>
      </c>
      <c r="J103" s="756">
        <v>48.6</v>
      </c>
      <c r="K103" s="756">
        <v>35.799999999999997</v>
      </c>
      <c r="L103" s="756" t="s">
        <v>15</v>
      </c>
      <c r="M103" s="756">
        <v>45.6</v>
      </c>
      <c r="N103" s="170">
        <v>48.4</v>
      </c>
      <c r="O103" s="170" t="s">
        <v>15</v>
      </c>
      <c r="P103" s="170">
        <v>36.4</v>
      </c>
      <c r="Q103" s="170">
        <v>31.235287804073035</v>
      </c>
      <c r="R103" s="170">
        <v>38.813758048330847</v>
      </c>
      <c r="S103" s="756">
        <v>44.481565212260804</v>
      </c>
      <c r="T103" s="756" t="s">
        <v>261</v>
      </c>
      <c r="U103" s="756" t="s">
        <v>261</v>
      </c>
      <c r="V103" s="261" t="s">
        <v>261</v>
      </c>
      <c r="W103" s="259" t="s">
        <v>261</v>
      </c>
      <c r="X103" s="302" t="s">
        <v>261</v>
      </c>
      <c r="Y103" s="260" t="s">
        <v>260</v>
      </c>
      <c r="Z103" s="260" t="s">
        <v>260</v>
      </c>
      <c r="AA103" s="249" t="s">
        <v>260</v>
      </c>
      <c r="AB103" s="249" t="s">
        <v>260</v>
      </c>
      <c r="AC103" s="173" t="s">
        <v>260</v>
      </c>
      <c r="AD103" s="173" t="s">
        <v>260</v>
      </c>
      <c r="AE103" s="173">
        <v>57.042364885369317</v>
      </c>
      <c r="AF103" s="173" t="s">
        <v>15</v>
      </c>
      <c r="AG103" s="173" t="s">
        <v>15</v>
      </c>
      <c r="AH103" s="785" t="s">
        <v>15</v>
      </c>
      <c r="AI103" s="785" t="s">
        <v>15</v>
      </c>
      <c r="AJ103" s="785" t="s">
        <v>15</v>
      </c>
      <c r="AK103" s="785" t="s">
        <v>15</v>
      </c>
      <c r="AL103" s="785" t="s">
        <v>15</v>
      </c>
      <c r="AM103" s="785" t="s">
        <v>15</v>
      </c>
      <c r="AN103" s="785" t="s">
        <v>15</v>
      </c>
      <c r="AO103" s="785" t="s">
        <v>15</v>
      </c>
      <c r="AP103" s="785" t="s">
        <v>16</v>
      </c>
      <c r="AQ103" s="785" t="s">
        <v>15</v>
      </c>
      <c r="AR103" s="788" t="s">
        <v>15</v>
      </c>
      <c r="AS103" s="788" t="s">
        <v>15</v>
      </c>
      <c r="AT103" s="788" t="s">
        <v>301</v>
      </c>
      <c r="AU103" s="788" t="s">
        <v>301</v>
      </c>
      <c r="AV103" s="788" t="s">
        <v>301</v>
      </c>
      <c r="AW103" s="788" t="s">
        <v>301</v>
      </c>
      <c r="AX103" s="812" t="s">
        <v>301</v>
      </c>
      <c r="AY103" s="170" t="s">
        <v>78</v>
      </c>
      <c r="AZ103" s="170" t="s">
        <v>78</v>
      </c>
      <c r="BA103" s="170" t="s">
        <v>78</v>
      </c>
      <c r="BB103" s="756" t="s">
        <v>80</v>
      </c>
      <c r="BC103" s="756" t="s">
        <v>80</v>
      </c>
      <c r="BD103" s="756" t="s">
        <v>80</v>
      </c>
      <c r="BE103" s="756" t="s">
        <v>80</v>
      </c>
      <c r="BF103" s="259" t="s">
        <v>80</v>
      </c>
      <c r="BG103" s="260" t="s">
        <v>80</v>
      </c>
      <c r="BH103" s="260" t="s">
        <v>15</v>
      </c>
      <c r="BI103" s="260" t="s">
        <v>15</v>
      </c>
      <c r="BJ103" s="323" t="s">
        <v>16</v>
      </c>
      <c r="BK103" s="185" t="s">
        <v>16</v>
      </c>
      <c r="BL103" s="185" t="s">
        <v>16</v>
      </c>
      <c r="BM103" s="185" t="s">
        <v>16</v>
      </c>
      <c r="BN103" s="185" t="s">
        <v>15</v>
      </c>
      <c r="BO103" s="185" t="s">
        <v>15</v>
      </c>
      <c r="BP103" s="185" t="s">
        <v>15</v>
      </c>
      <c r="BQ103" s="185" t="s">
        <v>15</v>
      </c>
      <c r="BR103" s="185" t="s">
        <v>16</v>
      </c>
      <c r="BS103" s="185" t="s">
        <v>16</v>
      </c>
      <c r="BT103" s="185" t="s">
        <v>16</v>
      </c>
      <c r="BU103" s="185" t="s">
        <v>16</v>
      </c>
      <c r="BV103" s="185" t="s">
        <v>16</v>
      </c>
      <c r="BW103" s="185" t="s">
        <v>15</v>
      </c>
      <c r="BX103" s="185" t="s">
        <v>301</v>
      </c>
      <c r="BY103" s="185" t="s">
        <v>16</v>
      </c>
      <c r="BZ103" s="185" t="s">
        <v>16</v>
      </c>
      <c r="CA103" s="185" t="s">
        <v>301</v>
      </c>
      <c r="CB103" s="185" t="s">
        <v>76</v>
      </c>
      <c r="CC103" s="185" t="s">
        <v>16</v>
      </c>
      <c r="CD103" s="185" t="s">
        <v>16</v>
      </c>
      <c r="CE103" s="185" t="s">
        <v>16</v>
      </c>
      <c r="CF103" s="185" t="s">
        <v>16</v>
      </c>
      <c r="CG103" s="185" t="s">
        <v>16</v>
      </c>
      <c r="CH103" s="185"/>
      <c r="CI103" s="1016"/>
      <c r="CJ103" s="185"/>
      <c r="CK103" s="227"/>
      <c r="CL103" s="227"/>
      <c r="CM103" s="227"/>
      <c r="CN103" s="223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85"/>
      <c r="DX103" s="185"/>
      <c r="DY103" s="185"/>
      <c r="DZ103" s="185"/>
      <c r="EA103" s="185"/>
      <c r="EB103" s="185"/>
      <c r="EC103" s="185"/>
      <c r="ED103" s="185"/>
      <c r="EE103" s="185"/>
      <c r="EF103" s="185"/>
      <c r="EG103" s="223"/>
      <c r="EH103" s="223"/>
      <c r="EI103" s="223"/>
      <c r="EJ103" s="223"/>
      <c r="EK103" s="223"/>
      <c r="EL103" s="223"/>
      <c r="EM103" s="223"/>
      <c r="EN103" s="223"/>
      <c r="EO103" s="223"/>
      <c r="EP103" s="223"/>
      <c r="EQ103" s="223"/>
      <c r="ER103" s="223"/>
      <c r="ES103" s="223"/>
      <c r="ET103" s="223"/>
      <c r="EU103" s="223"/>
      <c r="EV103" s="223"/>
      <c r="EW103" s="223"/>
      <c r="EX103" s="223"/>
      <c r="EY103" s="223"/>
      <c r="EZ103" s="223"/>
      <c r="FA103" s="223"/>
      <c r="FB103" s="223"/>
      <c r="FC103" s="185"/>
      <c r="FD103" s="185"/>
      <c r="FE103" s="185"/>
      <c r="FF103" s="185"/>
      <c r="FG103" s="185"/>
      <c r="FH103" s="185"/>
      <c r="FI103" s="185"/>
      <c r="FJ103" s="185"/>
      <c r="FK103" s="185"/>
      <c r="FL103" s="185"/>
      <c r="FM103" s="185"/>
      <c r="FN103" s="185"/>
      <c r="FO103" s="185"/>
      <c r="FP103" s="185"/>
      <c r="FQ103" s="185"/>
      <c r="FR103" s="185"/>
      <c r="FS103" s="185"/>
      <c r="FT103" s="185"/>
      <c r="FU103" s="185"/>
      <c r="FV103" s="185"/>
      <c r="FW103" s="185"/>
      <c r="FX103" s="185"/>
      <c r="FY103" s="185"/>
      <c r="GM103" s="190"/>
      <c r="GR103" s="190"/>
      <c r="GT103" s="190"/>
      <c r="GU103" s="190"/>
      <c r="GV103" s="190"/>
      <c r="GW103" s="190"/>
      <c r="GX103" s="190"/>
      <c r="HZ103" s="185"/>
      <c r="IE103" s="190"/>
      <c r="IG103" s="190"/>
      <c r="IH103" s="190"/>
      <c r="II103" s="190"/>
      <c r="IJ103" s="190"/>
      <c r="IK103" s="190"/>
      <c r="IL103" s="190"/>
      <c r="IM103" s="190"/>
    </row>
    <row r="104" spans="1:247" s="189" customFormat="1" ht="10.199999999999999">
      <c r="A104" s="163" t="s">
        <v>44</v>
      </c>
      <c r="B104" s="164">
        <v>3543.6670999999997</v>
      </c>
      <c r="C104" s="164">
        <v>118964.0588</v>
      </c>
      <c r="D104" s="165">
        <v>33.570890109852591</v>
      </c>
      <c r="E104" s="166"/>
      <c r="F104" s="249">
        <v>39.799999999999997</v>
      </c>
      <c r="G104" s="756">
        <v>41.4</v>
      </c>
      <c r="H104" s="756">
        <v>37.799999999999997</v>
      </c>
      <c r="I104" s="756">
        <v>35.6</v>
      </c>
      <c r="J104" s="756">
        <v>46.9</v>
      </c>
      <c r="K104" s="756">
        <v>29.6</v>
      </c>
      <c r="L104" s="756">
        <v>44.6</v>
      </c>
      <c r="M104" s="756">
        <v>46.3</v>
      </c>
      <c r="N104" s="170" t="s">
        <v>15</v>
      </c>
      <c r="O104" s="170">
        <v>47.781140897721578</v>
      </c>
      <c r="P104" s="170">
        <v>38.299999999999997</v>
      </c>
      <c r="Q104" s="170">
        <v>33.537889148604066</v>
      </c>
      <c r="R104" s="170">
        <v>39.814112637205369</v>
      </c>
      <c r="S104" s="756">
        <v>53.377878254712961</v>
      </c>
      <c r="T104" s="756" t="s">
        <v>261</v>
      </c>
      <c r="U104" s="756" t="s">
        <v>261</v>
      </c>
      <c r="V104" s="261" t="s">
        <v>261</v>
      </c>
      <c r="W104" s="259" t="s">
        <v>261</v>
      </c>
      <c r="X104" s="302" t="s">
        <v>261</v>
      </c>
      <c r="Y104" s="260" t="s">
        <v>260</v>
      </c>
      <c r="Z104" s="260" t="s">
        <v>260</v>
      </c>
      <c r="AA104" s="249" t="s">
        <v>260</v>
      </c>
      <c r="AB104" s="249" t="s">
        <v>260</v>
      </c>
      <c r="AC104" s="173" t="s">
        <v>260</v>
      </c>
      <c r="AD104" s="173" t="s">
        <v>260</v>
      </c>
      <c r="AE104" s="173" t="s">
        <v>15</v>
      </c>
      <c r="AF104" s="173" t="s">
        <v>15</v>
      </c>
      <c r="AG104" s="173" t="s">
        <v>15</v>
      </c>
      <c r="AH104" s="785" t="s">
        <v>15</v>
      </c>
      <c r="AI104" s="785" t="s">
        <v>15</v>
      </c>
      <c r="AJ104" s="785" t="s">
        <v>15</v>
      </c>
      <c r="AK104" s="785" t="s">
        <v>15</v>
      </c>
      <c r="AL104" s="785" t="s">
        <v>15</v>
      </c>
      <c r="AM104" s="785" t="s">
        <v>15</v>
      </c>
      <c r="AN104" s="785" t="s">
        <v>15</v>
      </c>
      <c r="AO104" s="785" t="s">
        <v>15</v>
      </c>
      <c r="AP104" s="785" t="s">
        <v>16</v>
      </c>
      <c r="AQ104" s="785" t="s">
        <v>15</v>
      </c>
      <c r="AR104" s="788" t="s">
        <v>15</v>
      </c>
      <c r="AS104" s="788" t="s">
        <v>15</v>
      </c>
      <c r="AT104" s="788" t="s">
        <v>78</v>
      </c>
      <c r="AU104" s="788" t="s">
        <v>78</v>
      </c>
      <c r="AV104" s="788" t="s">
        <v>78</v>
      </c>
      <c r="AW104" s="788" t="s">
        <v>78</v>
      </c>
      <c r="AX104" s="812" t="s">
        <v>301</v>
      </c>
      <c r="AY104" s="170">
        <v>38.4</v>
      </c>
      <c r="AZ104" s="170">
        <v>35.200000000000003</v>
      </c>
      <c r="BA104" s="170">
        <v>36.200000000000003</v>
      </c>
      <c r="BB104" s="170" t="s">
        <v>78</v>
      </c>
      <c r="BC104" s="756" t="s">
        <v>78</v>
      </c>
      <c r="BD104" s="756" t="s">
        <v>78</v>
      </c>
      <c r="BE104" s="261" t="s">
        <v>78</v>
      </c>
      <c r="BF104" s="259" t="s">
        <v>80</v>
      </c>
      <c r="BG104" s="260" t="s">
        <v>80</v>
      </c>
      <c r="BH104" s="260" t="s">
        <v>15</v>
      </c>
      <c r="BI104" s="260" t="s">
        <v>15</v>
      </c>
      <c r="BJ104" s="323" t="s">
        <v>16</v>
      </c>
      <c r="BK104" s="185" t="s">
        <v>16</v>
      </c>
      <c r="BL104" s="185" t="s">
        <v>16</v>
      </c>
      <c r="BM104" s="185" t="s">
        <v>16</v>
      </c>
      <c r="BN104" s="185" t="s">
        <v>16</v>
      </c>
      <c r="BO104" s="185" t="s">
        <v>16</v>
      </c>
      <c r="BP104" s="185" t="s">
        <v>16</v>
      </c>
      <c r="BQ104" s="185" t="s">
        <v>16</v>
      </c>
      <c r="BR104" s="185" t="s">
        <v>16</v>
      </c>
      <c r="BS104" s="185" t="s">
        <v>16</v>
      </c>
      <c r="BT104" s="185" t="s">
        <v>16</v>
      </c>
      <c r="BU104" s="185" t="s">
        <v>16</v>
      </c>
      <c r="BV104" s="185" t="s">
        <v>16</v>
      </c>
      <c r="BW104" s="185" t="s">
        <v>16</v>
      </c>
      <c r="BX104" s="185" t="s">
        <v>301</v>
      </c>
      <c r="BY104" s="185" t="s">
        <v>16</v>
      </c>
      <c r="BZ104" s="185" t="s">
        <v>16</v>
      </c>
      <c r="CA104" s="185" t="s">
        <v>301</v>
      </c>
      <c r="CB104" s="185" t="s">
        <v>76</v>
      </c>
      <c r="CC104" s="185" t="s">
        <v>16</v>
      </c>
      <c r="CD104" s="185" t="s">
        <v>16</v>
      </c>
      <c r="CE104" s="185" t="s">
        <v>16</v>
      </c>
      <c r="CF104" s="185" t="s">
        <v>16</v>
      </c>
      <c r="CG104" s="185" t="s">
        <v>16</v>
      </c>
      <c r="CH104" s="185"/>
      <c r="CI104" s="1016"/>
      <c r="CJ104" s="185"/>
      <c r="CK104" s="227"/>
      <c r="CL104" s="227"/>
      <c r="CM104" s="227"/>
      <c r="CN104" s="223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185"/>
      <c r="DU104" s="185"/>
      <c r="DV104" s="185"/>
      <c r="DW104" s="185"/>
      <c r="DX104" s="185"/>
      <c r="DY104" s="185"/>
      <c r="DZ104" s="185"/>
      <c r="EA104" s="185"/>
      <c r="EB104" s="185"/>
      <c r="EC104" s="185"/>
      <c r="ED104" s="185"/>
      <c r="EE104" s="185"/>
      <c r="EF104" s="185"/>
      <c r="EG104" s="223"/>
      <c r="EH104" s="223"/>
      <c r="EI104" s="223"/>
      <c r="EJ104" s="223"/>
      <c r="EK104" s="223"/>
      <c r="EL104" s="223"/>
      <c r="EM104" s="223"/>
      <c r="EN104" s="223"/>
      <c r="EO104" s="223"/>
      <c r="EP104" s="223"/>
      <c r="EQ104" s="223"/>
      <c r="ER104" s="223"/>
      <c r="ES104" s="223"/>
      <c r="ET104" s="223"/>
      <c r="EU104" s="223"/>
      <c r="EV104" s="223"/>
      <c r="EW104" s="223"/>
      <c r="EX104" s="223"/>
      <c r="EY104" s="223"/>
      <c r="EZ104" s="223"/>
      <c r="FA104" s="223"/>
      <c r="FB104" s="223"/>
      <c r="FC104" s="185"/>
      <c r="FD104" s="185"/>
      <c r="FE104" s="185"/>
      <c r="FF104" s="185"/>
      <c r="FG104" s="185"/>
      <c r="FH104" s="185"/>
      <c r="FI104" s="185"/>
      <c r="FJ104" s="185"/>
      <c r="FK104" s="185"/>
      <c r="FL104" s="185"/>
      <c r="FM104" s="185"/>
      <c r="FN104" s="185"/>
      <c r="FO104" s="185"/>
      <c r="FP104" s="185"/>
      <c r="FQ104" s="185"/>
      <c r="FR104" s="185"/>
      <c r="FS104" s="185"/>
      <c r="FT104" s="185"/>
      <c r="FU104" s="185"/>
      <c r="FV104" s="185"/>
      <c r="FW104" s="185"/>
      <c r="FX104" s="185"/>
      <c r="FY104" s="185"/>
      <c r="GM104" s="190"/>
      <c r="GR104" s="190"/>
      <c r="GT104" s="190"/>
      <c r="GU104" s="190"/>
      <c r="GV104" s="190"/>
      <c r="GW104" s="190"/>
      <c r="GX104" s="190"/>
      <c r="HZ104" s="185"/>
      <c r="IE104" s="190"/>
      <c r="IG104" s="190"/>
      <c r="IH104" s="190"/>
      <c r="II104" s="190"/>
      <c r="IJ104" s="190"/>
      <c r="IK104" s="190"/>
      <c r="IL104" s="190"/>
      <c r="IM104" s="190"/>
    </row>
    <row r="105" spans="1:247" s="189" customFormat="1" ht="10.199999999999999">
      <c r="A105" s="163" t="s">
        <v>45</v>
      </c>
      <c r="B105" s="164">
        <v>4191.223</v>
      </c>
      <c r="C105" s="164">
        <v>185002.06660000002</v>
      </c>
      <c r="D105" s="165">
        <v>44.140353925333969</v>
      </c>
      <c r="E105" s="166"/>
      <c r="F105" s="249">
        <v>41.4</v>
      </c>
      <c r="G105" s="756">
        <v>42.9</v>
      </c>
      <c r="H105" s="756">
        <v>43.2</v>
      </c>
      <c r="I105" s="756">
        <v>42.1</v>
      </c>
      <c r="J105" s="756">
        <v>49.1</v>
      </c>
      <c r="K105" s="756">
        <v>30.6</v>
      </c>
      <c r="L105" s="756">
        <v>48.9</v>
      </c>
      <c r="M105" s="756">
        <v>44.8</v>
      </c>
      <c r="N105" s="170">
        <v>47.1</v>
      </c>
      <c r="O105" s="170">
        <v>41.883468694864725</v>
      </c>
      <c r="P105" s="170">
        <v>38</v>
      </c>
      <c r="Q105" s="170">
        <v>34.53902016796539</v>
      </c>
      <c r="R105" s="170">
        <v>37.613332541681459</v>
      </c>
      <c r="S105" s="756">
        <v>48.653893170126608</v>
      </c>
      <c r="T105" s="756">
        <v>36.811424981433639</v>
      </c>
      <c r="U105" s="756" t="s">
        <v>261</v>
      </c>
      <c r="V105" s="261" t="s">
        <v>261</v>
      </c>
      <c r="W105" s="259">
        <v>43.463760530826065</v>
      </c>
      <c r="X105" s="302" t="s">
        <v>261</v>
      </c>
      <c r="Y105" s="260" t="s">
        <v>260</v>
      </c>
      <c r="Z105" s="260" t="s">
        <v>260</v>
      </c>
      <c r="AA105" s="249">
        <v>49.348852620012089</v>
      </c>
      <c r="AB105" s="249" t="s">
        <v>260</v>
      </c>
      <c r="AC105" s="173" t="s">
        <v>260</v>
      </c>
      <c r="AD105" s="173" t="s">
        <v>260</v>
      </c>
      <c r="AE105" s="173" t="s">
        <v>15</v>
      </c>
      <c r="AF105" s="173" t="s">
        <v>15</v>
      </c>
      <c r="AG105" s="173" t="s">
        <v>15</v>
      </c>
      <c r="AH105" s="785" t="s">
        <v>15</v>
      </c>
      <c r="AI105" s="785" t="s">
        <v>15</v>
      </c>
      <c r="AJ105" s="785" t="s">
        <v>15</v>
      </c>
      <c r="AK105" s="785" t="s">
        <v>15</v>
      </c>
      <c r="AL105" s="785">
        <v>38.234888341654106</v>
      </c>
      <c r="AM105" s="785">
        <v>57.954119171633806</v>
      </c>
      <c r="AN105" s="785">
        <v>60.295085956641643</v>
      </c>
      <c r="AO105" s="785">
        <v>62.948579474597501</v>
      </c>
      <c r="AP105" s="785">
        <v>57.511259345578246</v>
      </c>
      <c r="AQ105" s="785">
        <v>55.776649153213626</v>
      </c>
      <c r="AR105" s="788" t="s">
        <v>15</v>
      </c>
      <c r="AS105" s="788" t="s">
        <v>15</v>
      </c>
      <c r="AT105" s="788" t="s">
        <v>78</v>
      </c>
      <c r="AU105" s="788" t="s">
        <v>301</v>
      </c>
      <c r="AV105" s="788" t="s">
        <v>301</v>
      </c>
      <c r="AW105" s="788" t="s">
        <v>301</v>
      </c>
      <c r="AX105" s="812" t="s">
        <v>301</v>
      </c>
      <c r="AY105" s="170" t="s">
        <v>15</v>
      </c>
      <c r="AZ105" s="170" t="s">
        <v>15</v>
      </c>
      <c r="BA105" s="170" t="s">
        <v>15</v>
      </c>
      <c r="BB105" s="756">
        <v>43.171311171147593</v>
      </c>
      <c r="BC105" s="756" t="s">
        <v>80</v>
      </c>
      <c r="BD105" s="756" t="s">
        <v>80</v>
      </c>
      <c r="BE105" s="756" t="s">
        <v>80</v>
      </c>
      <c r="BF105" s="259" t="s">
        <v>80</v>
      </c>
      <c r="BG105" s="260" t="s">
        <v>78</v>
      </c>
      <c r="BH105" s="260" t="s">
        <v>16</v>
      </c>
      <c r="BI105" s="260" t="s">
        <v>16</v>
      </c>
      <c r="BJ105" s="323" t="s">
        <v>16</v>
      </c>
      <c r="BK105" s="185" t="s">
        <v>16</v>
      </c>
      <c r="BL105" s="185" t="s">
        <v>16</v>
      </c>
      <c r="BM105" s="185" t="s">
        <v>16</v>
      </c>
      <c r="BN105" s="185" t="s">
        <v>16</v>
      </c>
      <c r="BO105" s="185" t="s">
        <v>16</v>
      </c>
      <c r="BP105" s="185" t="s">
        <v>16</v>
      </c>
      <c r="BQ105" s="185" t="s">
        <v>16</v>
      </c>
      <c r="BR105" s="185" t="s">
        <v>16</v>
      </c>
      <c r="BS105" s="185" t="s">
        <v>16</v>
      </c>
      <c r="BT105" s="185" t="s">
        <v>16</v>
      </c>
      <c r="BU105" s="185">
        <v>22.803956498633891</v>
      </c>
      <c r="BV105" s="185">
        <v>39.108849476521669</v>
      </c>
      <c r="BW105" s="185" t="s">
        <v>16</v>
      </c>
      <c r="BX105" s="185" t="s">
        <v>301</v>
      </c>
      <c r="BY105" s="185" t="s">
        <v>16</v>
      </c>
      <c r="BZ105" s="185" t="s">
        <v>16</v>
      </c>
      <c r="CA105" s="185" t="s">
        <v>301</v>
      </c>
      <c r="CB105" s="185" t="s">
        <v>76</v>
      </c>
      <c r="CC105" s="185" t="s">
        <v>16</v>
      </c>
      <c r="CD105" s="185" t="s">
        <v>16</v>
      </c>
      <c r="CE105" s="185" t="s">
        <v>16</v>
      </c>
      <c r="CF105" s="185" t="s">
        <v>16</v>
      </c>
      <c r="CG105" s="185" t="s">
        <v>16</v>
      </c>
      <c r="CH105" s="185"/>
      <c r="CI105" s="1016"/>
      <c r="CJ105" s="185"/>
      <c r="CK105" s="227"/>
      <c r="CL105" s="227"/>
      <c r="CM105" s="227"/>
      <c r="CN105" s="223"/>
      <c r="CO105" s="185"/>
      <c r="CP105" s="185"/>
      <c r="CQ105" s="185"/>
      <c r="CR105" s="185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185"/>
      <c r="DU105" s="185"/>
      <c r="DV105" s="185"/>
      <c r="DW105" s="185"/>
      <c r="DX105" s="185"/>
      <c r="DY105" s="185"/>
      <c r="DZ105" s="185"/>
      <c r="EA105" s="185"/>
      <c r="EB105" s="185"/>
      <c r="EC105" s="185"/>
      <c r="ED105" s="185"/>
      <c r="EE105" s="185"/>
      <c r="EF105" s="185"/>
      <c r="EG105" s="223"/>
      <c r="EH105" s="223"/>
      <c r="EI105" s="223"/>
      <c r="EJ105" s="223"/>
      <c r="EK105" s="223"/>
      <c r="EL105" s="223"/>
      <c r="EM105" s="223"/>
      <c r="EN105" s="223"/>
      <c r="EO105" s="223"/>
      <c r="EP105" s="223"/>
      <c r="EQ105" s="223"/>
      <c r="ER105" s="223"/>
      <c r="ES105" s="223"/>
      <c r="ET105" s="223"/>
      <c r="EU105" s="223"/>
      <c r="EV105" s="223"/>
      <c r="EW105" s="223"/>
      <c r="EX105" s="223"/>
      <c r="EY105" s="223"/>
      <c r="EZ105" s="223"/>
      <c r="FA105" s="223"/>
      <c r="FB105" s="223"/>
      <c r="FC105" s="185"/>
      <c r="FD105" s="185"/>
      <c r="FE105" s="185"/>
      <c r="FF105" s="185"/>
      <c r="FG105" s="185"/>
      <c r="FH105" s="185"/>
      <c r="FI105" s="185"/>
      <c r="FJ105" s="185"/>
      <c r="FK105" s="185"/>
      <c r="FL105" s="185"/>
      <c r="FM105" s="185"/>
      <c r="FN105" s="185"/>
      <c r="FO105" s="185"/>
      <c r="FP105" s="185"/>
      <c r="FQ105" s="185"/>
      <c r="FR105" s="185"/>
      <c r="FS105" s="185"/>
      <c r="FT105" s="185"/>
      <c r="FU105" s="185"/>
      <c r="FV105" s="185"/>
      <c r="FW105" s="185"/>
      <c r="FX105" s="185"/>
      <c r="FY105" s="185"/>
      <c r="GM105" s="190"/>
      <c r="GR105" s="190"/>
      <c r="GT105" s="190"/>
      <c r="GU105" s="190"/>
      <c r="GV105" s="190"/>
      <c r="GW105" s="190"/>
      <c r="GX105" s="190"/>
      <c r="HZ105" s="185"/>
      <c r="IE105" s="190"/>
      <c r="IG105" s="190"/>
      <c r="IH105" s="190"/>
      <c r="II105" s="190"/>
      <c r="IJ105" s="190"/>
      <c r="IK105" s="190"/>
      <c r="IL105" s="190"/>
      <c r="IM105" s="190"/>
    </row>
    <row r="106" spans="1:247" s="189" customFormat="1" ht="10.199999999999999">
      <c r="A106" s="163" t="s">
        <v>46</v>
      </c>
      <c r="B106" s="164">
        <v>4083.7136</v>
      </c>
      <c r="C106" s="164">
        <v>274828.05310000002</v>
      </c>
      <c r="D106" s="165">
        <v>67.298562049013427</v>
      </c>
      <c r="E106" s="166"/>
      <c r="F106" s="249">
        <v>40.299999999999997</v>
      </c>
      <c r="G106" s="756">
        <v>39</v>
      </c>
      <c r="H106" s="756">
        <v>36.799999999999997</v>
      </c>
      <c r="I106" s="756">
        <v>37.1</v>
      </c>
      <c r="J106" s="756">
        <v>45.6</v>
      </c>
      <c r="K106" s="756">
        <v>33.6</v>
      </c>
      <c r="L106" s="756">
        <v>46.2</v>
      </c>
      <c r="M106" s="756">
        <v>48</v>
      </c>
      <c r="N106" s="170" t="s">
        <v>15</v>
      </c>
      <c r="O106" s="170">
        <v>43.982640156898526</v>
      </c>
      <c r="P106" s="170">
        <v>36.200000000000003</v>
      </c>
      <c r="Q106" s="170">
        <v>33.137436740859535</v>
      </c>
      <c r="R106" s="170">
        <v>38.013474377231248</v>
      </c>
      <c r="S106" s="756" t="s">
        <v>78</v>
      </c>
      <c r="T106" s="756" t="s">
        <v>78</v>
      </c>
      <c r="U106" s="756" t="s">
        <v>78</v>
      </c>
      <c r="V106" s="261" t="s">
        <v>78</v>
      </c>
      <c r="W106" s="259" t="s">
        <v>79</v>
      </c>
      <c r="X106" s="302" t="s">
        <v>78</v>
      </c>
      <c r="Y106" s="260" t="s">
        <v>16</v>
      </c>
      <c r="Z106" s="260" t="s">
        <v>16</v>
      </c>
      <c r="AA106" s="249" t="s">
        <v>260</v>
      </c>
      <c r="AB106" s="249" t="s">
        <v>260</v>
      </c>
      <c r="AC106" s="173" t="s">
        <v>260</v>
      </c>
      <c r="AD106" s="173" t="s">
        <v>260</v>
      </c>
      <c r="AE106" s="173" t="s">
        <v>15</v>
      </c>
      <c r="AF106" s="173" t="s">
        <v>15</v>
      </c>
      <c r="AG106" s="173" t="s">
        <v>15</v>
      </c>
      <c r="AH106" s="785" t="s">
        <v>15</v>
      </c>
      <c r="AI106" s="785" t="s">
        <v>16</v>
      </c>
      <c r="AJ106" s="785" t="s">
        <v>16</v>
      </c>
      <c r="AK106" s="785" t="s">
        <v>16</v>
      </c>
      <c r="AL106" s="785" t="s">
        <v>16</v>
      </c>
      <c r="AM106" s="785" t="s">
        <v>16</v>
      </c>
      <c r="AN106" s="785" t="s">
        <v>16</v>
      </c>
      <c r="AO106" s="785" t="s">
        <v>16</v>
      </c>
      <c r="AP106" s="785" t="s">
        <v>16</v>
      </c>
      <c r="AQ106" s="785" t="s">
        <v>16</v>
      </c>
      <c r="AR106" s="788" t="s">
        <v>16</v>
      </c>
      <c r="AS106" s="788" t="s">
        <v>16</v>
      </c>
      <c r="AT106" s="788" t="s">
        <v>301</v>
      </c>
      <c r="AU106" s="788" t="s">
        <v>78</v>
      </c>
      <c r="AV106" s="788" t="s">
        <v>301</v>
      </c>
      <c r="AW106" s="788" t="s">
        <v>78</v>
      </c>
      <c r="AX106" s="791" t="s">
        <v>78</v>
      </c>
      <c r="AY106" s="170" t="s">
        <v>78</v>
      </c>
      <c r="AZ106" s="170" t="s">
        <v>78</v>
      </c>
      <c r="BA106" s="170" t="s">
        <v>78</v>
      </c>
      <c r="BB106" s="756" t="s">
        <v>78</v>
      </c>
      <c r="BC106" s="756" t="s">
        <v>78</v>
      </c>
      <c r="BD106" s="756" t="s">
        <v>78</v>
      </c>
      <c r="BE106" s="261" t="s">
        <v>78</v>
      </c>
      <c r="BF106" s="259" t="s">
        <v>79</v>
      </c>
      <c r="BG106" s="260" t="s">
        <v>78</v>
      </c>
      <c r="BH106" s="260" t="s">
        <v>16</v>
      </c>
      <c r="BI106" s="260" t="s">
        <v>16</v>
      </c>
      <c r="BJ106" s="323" t="s">
        <v>16</v>
      </c>
      <c r="BK106" s="185" t="s">
        <v>16</v>
      </c>
      <c r="BL106" s="185" t="s">
        <v>16</v>
      </c>
      <c r="BM106" s="185" t="s">
        <v>16</v>
      </c>
      <c r="BN106" s="185" t="s">
        <v>16</v>
      </c>
      <c r="BO106" s="185" t="s">
        <v>16</v>
      </c>
      <c r="BP106" s="185" t="s">
        <v>16</v>
      </c>
      <c r="BQ106" s="185" t="s">
        <v>16</v>
      </c>
      <c r="BR106" s="185" t="s">
        <v>16</v>
      </c>
      <c r="BS106" s="185" t="s">
        <v>16</v>
      </c>
      <c r="BT106" s="185" t="s">
        <v>16</v>
      </c>
      <c r="BU106" s="185" t="s">
        <v>16</v>
      </c>
      <c r="BV106" s="185" t="s">
        <v>16</v>
      </c>
      <c r="BW106" s="185" t="s">
        <v>16</v>
      </c>
      <c r="BX106" s="185" t="s">
        <v>301</v>
      </c>
      <c r="BY106" s="185" t="s">
        <v>16</v>
      </c>
      <c r="BZ106" s="185" t="s">
        <v>16</v>
      </c>
      <c r="CA106" s="185" t="s">
        <v>301</v>
      </c>
      <c r="CB106" s="185" t="s">
        <v>76</v>
      </c>
      <c r="CC106" s="185" t="s">
        <v>16</v>
      </c>
      <c r="CD106" s="185" t="s">
        <v>16</v>
      </c>
      <c r="CE106" s="185" t="s">
        <v>16</v>
      </c>
      <c r="CF106" s="185" t="s">
        <v>16</v>
      </c>
      <c r="CG106" s="185" t="s">
        <v>16</v>
      </c>
      <c r="CH106" s="185"/>
      <c r="CI106" s="1016"/>
      <c r="CJ106" s="185"/>
      <c r="CK106" s="227"/>
      <c r="CL106" s="227"/>
      <c r="CM106" s="227"/>
      <c r="CN106" s="223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185"/>
      <c r="DU106" s="185"/>
      <c r="DV106" s="185"/>
      <c r="DW106" s="185"/>
      <c r="DX106" s="185"/>
      <c r="DY106" s="185"/>
      <c r="DZ106" s="185"/>
      <c r="EA106" s="185"/>
      <c r="EB106" s="185"/>
      <c r="EC106" s="185"/>
      <c r="ED106" s="185"/>
      <c r="EE106" s="185"/>
      <c r="EF106" s="185"/>
      <c r="EG106" s="223"/>
      <c r="EH106" s="223"/>
      <c r="EI106" s="223"/>
      <c r="EJ106" s="223"/>
      <c r="EK106" s="223"/>
      <c r="EL106" s="223"/>
      <c r="EM106" s="223"/>
      <c r="EN106" s="223"/>
      <c r="EO106" s="223"/>
      <c r="EP106" s="223"/>
      <c r="EQ106" s="223"/>
      <c r="ER106" s="223"/>
      <c r="ES106" s="223"/>
      <c r="ET106" s="223"/>
      <c r="EU106" s="223"/>
      <c r="EV106" s="223"/>
      <c r="EW106" s="223"/>
      <c r="EX106" s="223"/>
      <c r="EY106" s="223"/>
      <c r="EZ106" s="223"/>
      <c r="FA106" s="223"/>
      <c r="FB106" s="223"/>
      <c r="FC106" s="185"/>
      <c r="FD106" s="185"/>
      <c r="FE106" s="185"/>
      <c r="FF106" s="185"/>
      <c r="FG106" s="185"/>
      <c r="FH106" s="185"/>
      <c r="FI106" s="185"/>
      <c r="FJ106" s="185"/>
      <c r="FK106" s="185"/>
      <c r="FL106" s="185"/>
      <c r="FM106" s="185"/>
      <c r="FN106" s="185"/>
      <c r="FO106" s="185"/>
      <c r="FP106" s="185"/>
      <c r="FQ106" s="185"/>
      <c r="FR106" s="185"/>
      <c r="FS106" s="185"/>
      <c r="FT106" s="185"/>
      <c r="FU106" s="185"/>
      <c r="FV106" s="185"/>
      <c r="FW106" s="185"/>
      <c r="FX106" s="185"/>
      <c r="FY106" s="185"/>
      <c r="GM106" s="190"/>
      <c r="GR106" s="190"/>
      <c r="GT106" s="190"/>
      <c r="GU106" s="190"/>
      <c r="GV106" s="190"/>
      <c r="GW106" s="190"/>
      <c r="GX106" s="190"/>
      <c r="HZ106" s="185"/>
      <c r="IE106" s="190"/>
      <c r="IG106" s="190"/>
      <c r="IH106" s="190"/>
      <c r="II106" s="190"/>
      <c r="IJ106" s="190"/>
      <c r="IK106" s="190"/>
      <c r="IL106" s="190"/>
      <c r="IM106" s="190"/>
    </row>
    <row r="107" spans="1:247" s="189" customFormat="1" ht="10.199999999999999">
      <c r="A107" s="163" t="s">
        <v>47</v>
      </c>
      <c r="B107" s="164">
        <v>52983.665900000007</v>
      </c>
      <c r="C107" s="164">
        <v>1685186.0321999991</v>
      </c>
      <c r="D107" s="165">
        <v>31.805765108450128</v>
      </c>
      <c r="E107" s="166"/>
      <c r="F107" s="249">
        <v>39.799999999999997</v>
      </c>
      <c r="G107" s="756">
        <v>37.5</v>
      </c>
      <c r="H107" s="756">
        <v>37.4</v>
      </c>
      <c r="I107" s="756">
        <v>38.4</v>
      </c>
      <c r="J107" s="756">
        <v>41.9</v>
      </c>
      <c r="K107" s="756">
        <v>24.5</v>
      </c>
      <c r="L107" s="756">
        <v>42.9</v>
      </c>
      <c r="M107" s="756">
        <v>40.6</v>
      </c>
      <c r="N107" s="170">
        <v>53.3</v>
      </c>
      <c r="O107" s="170">
        <v>49.980272905566515</v>
      </c>
      <c r="P107" s="170">
        <v>37.700000000000003</v>
      </c>
      <c r="Q107" s="170">
        <v>30.334269886647864</v>
      </c>
      <c r="R107" s="170">
        <v>37.913438918343815</v>
      </c>
      <c r="S107" s="756">
        <v>44.306486626256181</v>
      </c>
      <c r="T107" s="756">
        <v>29.87142027897838</v>
      </c>
      <c r="U107" s="756">
        <v>40.288343815603923</v>
      </c>
      <c r="V107" s="261">
        <v>43.969166602426199</v>
      </c>
      <c r="W107" s="259">
        <v>43.490718056403637</v>
      </c>
      <c r="X107" s="302">
        <v>49.256770238248791</v>
      </c>
      <c r="Y107" s="260">
        <v>45.722963903612069</v>
      </c>
      <c r="Z107" s="260">
        <v>38.093991584789023</v>
      </c>
      <c r="AA107" s="249">
        <v>48.911060360355819</v>
      </c>
      <c r="AB107" s="249">
        <v>43.854089206471073</v>
      </c>
      <c r="AC107" s="173">
        <v>44.703079537785513</v>
      </c>
      <c r="AD107" s="173">
        <v>37.134130903547494</v>
      </c>
      <c r="AE107" s="173">
        <v>47.243441489315245</v>
      </c>
      <c r="AF107" s="173">
        <v>42.722078100257733</v>
      </c>
      <c r="AG107" s="173">
        <v>42.861051437162004</v>
      </c>
      <c r="AH107" s="785">
        <v>39.478982351605801</v>
      </c>
      <c r="AI107" s="785">
        <v>35.361994508961637</v>
      </c>
      <c r="AJ107" s="785">
        <v>40.901147812001675</v>
      </c>
      <c r="AK107" s="785" t="s">
        <v>15</v>
      </c>
      <c r="AL107" s="785">
        <v>32.35717868357878</v>
      </c>
      <c r="AM107" s="785">
        <v>42.338978892645372</v>
      </c>
      <c r="AN107" s="785">
        <v>49.571476204406153</v>
      </c>
      <c r="AO107" s="785">
        <v>44.618828700345688</v>
      </c>
      <c r="AP107" s="785">
        <v>43.145995396097305</v>
      </c>
      <c r="AQ107" s="785">
        <v>45.760129480042671</v>
      </c>
      <c r="AR107" s="788">
        <v>40.700000000000003</v>
      </c>
      <c r="AS107" s="788" t="s">
        <v>15</v>
      </c>
      <c r="AT107" s="788" t="s">
        <v>301</v>
      </c>
      <c r="AU107" s="788" t="s">
        <v>301</v>
      </c>
      <c r="AV107" s="788" t="s">
        <v>301</v>
      </c>
      <c r="AW107" s="788" t="s">
        <v>301</v>
      </c>
      <c r="AX107" s="812" t="s">
        <v>301</v>
      </c>
      <c r="AY107" s="170">
        <v>37.6</v>
      </c>
      <c r="AZ107" s="170">
        <v>34.6</v>
      </c>
      <c r="BA107" s="170">
        <v>40.9</v>
      </c>
      <c r="BB107" s="756">
        <v>47.901282695636716</v>
      </c>
      <c r="BC107" s="756" t="s">
        <v>80</v>
      </c>
      <c r="BD107" s="756" t="s">
        <v>80</v>
      </c>
      <c r="BE107" s="756" t="s">
        <v>80</v>
      </c>
      <c r="BF107" s="259" t="s">
        <v>80</v>
      </c>
      <c r="BG107" s="260" t="s">
        <v>80</v>
      </c>
      <c r="BH107" s="260" t="s">
        <v>15</v>
      </c>
      <c r="BI107" s="260" t="s">
        <v>15</v>
      </c>
      <c r="BJ107" s="323" t="s">
        <v>15</v>
      </c>
      <c r="BK107" s="185" t="s">
        <v>15</v>
      </c>
      <c r="BL107" s="185" t="s">
        <v>15</v>
      </c>
      <c r="BM107" s="185" t="s">
        <v>15</v>
      </c>
      <c r="BN107" s="185" t="s">
        <v>15</v>
      </c>
      <c r="BO107" s="185" t="s">
        <v>15</v>
      </c>
      <c r="BP107" s="185" t="s">
        <v>15</v>
      </c>
      <c r="BQ107" s="185" t="s">
        <v>15</v>
      </c>
      <c r="BR107" s="185">
        <v>37.345106195384638</v>
      </c>
      <c r="BS107" s="185" t="s">
        <v>15</v>
      </c>
      <c r="BT107" s="185" t="s">
        <v>15</v>
      </c>
      <c r="BU107" s="185">
        <v>35.494178024745317</v>
      </c>
      <c r="BV107" s="185">
        <v>54.883816988627601</v>
      </c>
      <c r="BW107" s="185">
        <v>57.946113780208549</v>
      </c>
      <c r="BX107" s="185">
        <v>46.377265923002625</v>
      </c>
      <c r="BY107" s="185">
        <v>48.023616848467206</v>
      </c>
      <c r="BZ107" s="185">
        <v>42.139107675614063</v>
      </c>
      <c r="CA107" s="185" t="s">
        <v>301</v>
      </c>
      <c r="CB107" s="185" t="s">
        <v>76</v>
      </c>
      <c r="CC107" s="185" t="s">
        <v>16</v>
      </c>
      <c r="CD107" s="185" t="s">
        <v>301</v>
      </c>
      <c r="CE107" s="185" t="s">
        <v>301</v>
      </c>
      <c r="CF107" s="185" t="s">
        <v>301</v>
      </c>
      <c r="CG107" s="185" t="s">
        <v>301</v>
      </c>
      <c r="CH107" s="185"/>
      <c r="CI107" s="1016"/>
      <c r="CJ107" s="185"/>
      <c r="CK107" s="227"/>
      <c r="CL107" s="227"/>
      <c r="CM107" s="227"/>
      <c r="CN107" s="223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  <c r="DZ107" s="185"/>
      <c r="EA107" s="185"/>
      <c r="EB107" s="185"/>
      <c r="EC107" s="185"/>
      <c r="ED107" s="185"/>
      <c r="EE107" s="185"/>
      <c r="EF107" s="185"/>
      <c r="EG107" s="223"/>
      <c r="EH107" s="223"/>
      <c r="EI107" s="223"/>
      <c r="EJ107" s="223"/>
      <c r="EK107" s="223"/>
      <c r="EL107" s="223"/>
      <c r="EM107" s="223"/>
      <c r="EN107" s="223"/>
      <c r="EO107" s="223"/>
      <c r="EP107" s="223"/>
      <c r="EQ107" s="223"/>
      <c r="ER107" s="223"/>
      <c r="ES107" s="223"/>
      <c r="ET107" s="223"/>
      <c r="EU107" s="223"/>
      <c r="EV107" s="223"/>
      <c r="EW107" s="223"/>
      <c r="EX107" s="223"/>
      <c r="EY107" s="223"/>
      <c r="EZ107" s="223"/>
      <c r="FA107" s="223"/>
      <c r="FB107" s="223"/>
      <c r="FC107" s="185"/>
      <c r="FD107" s="185"/>
      <c r="FE107" s="185"/>
      <c r="FF107" s="185"/>
      <c r="FG107" s="185"/>
      <c r="FH107" s="185"/>
      <c r="FI107" s="185"/>
      <c r="FJ107" s="185"/>
      <c r="FK107" s="185"/>
      <c r="FL107" s="185"/>
      <c r="FM107" s="185"/>
      <c r="FN107" s="185"/>
      <c r="FO107" s="185"/>
      <c r="FP107" s="185"/>
      <c r="FQ107" s="185"/>
      <c r="FR107" s="185"/>
      <c r="FS107" s="185"/>
      <c r="FT107" s="185"/>
      <c r="FU107" s="185"/>
      <c r="FV107" s="185"/>
      <c r="FW107" s="185"/>
      <c r="FX107" s="185"/>
      <c r="FY107" s="185"/>
      <c r="GM107" s="190"/>
      <c r="GR107" s="190"/>
      <c r="GT107" s="190"/>
      <c r="GU107" s="190"/>
      <c r="GV107" s="190"/>
      <c r="GW107" s="190"/>
      <c r="GX107" s="190"/>
      <c r="HZ107" s="185"/>
      <c r="IE107" s="190"/>
      <c r="IG107" s="190"/>
      <c r="IH107" s="190"/>
      <c r="II107" s="190"/>
      <c r="IJ107" s="190"/>
      <c r="IK107" s="190"/>
      <c r="IL107" s="190"/>
      <c r="IM107" s="190"/>
    </row>
    <row r="108" spans="1:247" s="189" customFormat="1" ht="10.199999999999999">
      <c r="A108" s="163" t="s">
        <v>48</v>
      </c>
      <c r="B108" s="164">
        <v>97677.260500000019</v>
      </c>
      <c r="C108" s="164">
        <v>4482321.9431999996</v>
      </c>
      <c r="D108" s="165">
        <v>45.889103771496529</v>
      </c>
      <c r="E108" s="166"/>
      <c r="F108" s="249">
        <v>39.9</v>
      </c>
      <c r="G108" s="756">
        <v>40.4</v>
      </c>
      <c r="H108" s="756">
        <v>36.700000000000003</v>
      </c>
      <c r="I108" s="756">
        <v>36.6</v>
      </c>
      <c r="J108" s="756">
        <v>42</v>
      </c>
      <c r="K108" s="756">
        <v>28</v>
      </c>
      <c r="L108" s="756">
        <v>38.9</v>
      </c>
      <c r="M108" s="756">
        <v>42.5</v>
      </c>
      <c r="N108" s="170">
        <v>45</v>
      </c>
      <c r="O108" s="170">
        <v>39.584376141208672</v>
      </c>
      <c r="P108" s="170">
        <v>36.4</v>
      </c>
      <c r="Q108" s="170">
        <v>31.235287804073028</v>
      </c>
      <c r="R108" s="170">
        <v>38.813758048330854</v>
      </c>
      <c r="S108" s="756">
        <v>48.070839541069205</v>
      </c>
      <c r="T108" s="756">
        <v>33.078149005664166</v>
      </c>
      <c r="U108" s="756">
        <v>43.128228099183801</v>
      </c>
      <c r="V108" s="261">
        <v>42.518857508708528</v>
      </c>
      <c r="W108" s="259">
        <v>43.278613687729262</v>
      </c>
      <c r="X108" s="302">
        <v>53.060455356898295</v>
      </c>
      <c r="Y108" s="260">
        <v>46.844578450602462</v>
      </c>
      <c r="Z108" s="260">
        <v>40.341906005353131</v>
      </c>
      <c r="AA108" s="249">
        <v>50.271294833043072</v>
      </c>
      <c r="AB108" s="249">
        <v>47.044091228459493</v>
      </c>
      <c r="AC108" s="173">
        <v>45.589487772036797</v>
      </c>
      <c r="AD108" s="173">
        <v>39.304709947022729</v>
      </c>
      <c r="AE108" s="173">
        <v>51.011786380587111</v>
      </c>
      <c r="AF108" s="173">
        <v>47.338798204826283</v>
      </c>
      <c r="AG108" s="173">
        <v>45.174898959036128</v>
      </c>
      <c r="AH108" s="785">
        <v>44.354563213425067</v>
      </c>
      <c r="AI108" s="785">
        <v>36.773160502876138</v>
      </c>
      <c r="AJ108" s="785">
        <v>45.00625147696794</v>
      </c>
      <c r="AK108" s="785">
        <v>46.098310829545873</v>
      </c>
      <c r="AL108" s="785">
        <v>38.562396819980208</v>
      </c>
      <c r="AM108" s="785">
        <v>50.83543184927921</v>
      </c>
      <c r="AN108" s="785">
        <v>52.711170838378848</v>
      </c>
      <c r="AO108" s="785">
        <v>48.020138275782308</v>
      </c>
      <c r="AP108" s="785">
        <v>42.941495734042064</v>
      </c>
      <c r="AQ108" s="785">
        <v>54.385023314464483</v>
      </c>
      <c r="AR108" s="788">
        <v>53.4</v>
      </c>
      <c r="AS108" s="788">
        <v>46.7</v>
      </c>
      <c r="AT108" s="788">
        <v>52.6</v>
      </c>
      <c r="AU108" s="788">
        <v>57</v>
      </c>
      <c r="AV108" s="788">
        <v>56.2</v>
      </c>
      <c r="AW108" s="788">
        <v>51.7</v>
      </c>
      <c r="AX108" s="812">
        <v>50.8</v>
      </c>
      <c r="AY108" s="170">
        <v>34.9</v>
      </c>
      <c r="AZ108" s="170">
        <v>32.200000000000003</v>
      </c>
      <c r="BA108" s="170">
        <v>31.1</v>
      </c>
      <c r="BB108" s="756">
        <v>43.454165223104681</v>
      </c>
      <c r="BC108" s="756">
        <v>33.391961664064304</v>
      </c>
      <c r="BD108" s="756">
        <v>37.901995754873653</v>
      </c>
      <c r="BE108" s="261">
        <v>39.062502280530708</v>
      </c>
      <c r="BF108" s="259">
        <v>38.930444229412721</v>
      </c>
      <c r="BG108" s="260">
        <v>47.092091395880757</v>
      </c>
      <c r="BH108" s="260">
        <v>42.388618927665895</v>
      </c>
      <c r="BI108" s="260">
        <v>37.413262110105542</v>
      </c>
      <c r="BJ108" s="323">
        <v>43.229839321677964</v>
      </c>
      <c r="BK108" s="185">
        <v>45.604499821658905</v>
      </c>
      <c r="BL108" s="185">
        <v>43.474672662231228</v>
      </c>
      <c r="BM108" s="185">
        <v>38.705037694250372</v>
      </c>
      <c r="BN108" s="185">
        <v>45.839036160763541</v>
      </c>
      <c r="BO108" s="185">
        <v>43.033402996755783</v>
      </c>
      <c r="BP108" s="185">
        <v>43.734632239824002</v>
      </c>
      <c r="BQ108" s="185">
        <v>41.405675394286078</v>
      </c>
      <c r="BR108" s="185">
        <v>39.747267832067095</v>
      </c>
      <c r="BS108" s="185">
        <v>45.3</v>
      </c>
      <c r="BT108" s="185" t="s">
        <v>15</v>
      </c>
      <c r="BU108" s="185">
        <v>30.74337777144973</v>
      </c>
      <c r="BV108" s="185">
        <v>50.169546876060963</v>
      </c>
      <c r="BW108" s="185">
        <v>54.67305963556597</v>
      </c>
      <c r="BX108" s="185">
        <v>45.547659232299232</v>
      </c>
      <c r="BY108" s="185">
        <v>47.232676962849773</v>
      </c>
      <c r="BZ108" s="185">
        <v>44.022303244550443</v>
      </c>
      <c r="CA108" s="185" t="s">
        <v>301</v>
      </c>
      <c r="CB108" s="185" t="s">
        <v>76</v>
      </c>
      <c r="CC108" s="185" t="s">
        <v>301</v>
      </c>
      <c r="CD108" s="185" t="s">
        <v>301</v>
      </c>
      <c r="CE108" s="185" t="s">
        <v>301</v>
      </c>
      <c r="CF108" s="185" t="s">
        <v>16</v>
      </c>
      <c r="CG108" s="185" t="s">
        <v>301</v>
      </c>
      <c r="CH108" s="185"/>
      <c r="CI108" s="1016"/>
      <c r="CJ108" s="185"/>
      <c r="CK108" s="227"/>
      <c r="CL108" s="227"/>
      <c r="CM108" s="227"/>
      <c r="CN108" s="223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185"/>
      <c r="DU108" s="185"/>
      <c r="DV108" s="185"/>
      <c r="DW108" s="185"/>
      <c r="DX108" s="185"/>
      <c r="DY108" s="185"/>
      <c r="DZ108" s="185"/>
      <c r="EA108" s="185"/>
      <c r="EB108" s="185"/>
      <c r="EC108" s="185"/>
      <c r="ED108" s="185"/>
      <c r="EE108" s="185"/>
      <c r="EF108" s="185"/>
      <c r="EG108" s="223"/>
      <c r="EH108" s="223"/>
      <c r="EI108" s="223"/>
      <c r="EJ108" s="223"/>
      <c r="EK108" s="223"/>
      <c r="EL108" s="223"/>
      <c r="EM108" s="223"/>
      <c r="EN108" s="223"/>
      <c r="EO108" s="223"/>
      <c r="EP108" s="223"/>
      <c r="EQ108" s="223"/>
      <c r="ER108" s="223"/>
      <c r="ES108" s="223"/>
      <c r="ET108" s="223"/>
      <c r="EU108" s="223"/>
      <c r="EV108" s="223"/>
      <c r="EW108" s="223"/>
      <c r="EX108" s="223"/>
      <c r="EY108" s="223"/>
      <c r="EZ108" s="223"/>
      <c r="FA108" s="223"/>
      <c r="FB108" s="223"/>
      <c r="FC108" s="185"/>
      <c r="FD108" s="185"/>
      <c r="FE108" s="185"/>
      <c r="FF108" s="185"/>
      <c r="FG108" s="185"/>
      <c r="FH108" s="185"/>
      <c r="FI108" s="185"/>
      <c r="FJ108" s="185"/>
      <c r="FK108" s="185"/>
      <c r="FL108" s="185"/>
      <c r="FM108" s="185"/>
      <c r="FN108" s="185"/>
      <c r="FO108" s="185"/>
      <c r="FP108" s="185"/>
      <c r="FQ108" s="185"/>
      <c r="FR108" s="185"/>
      <c r="FS108" s="185"/>
      <c r="FT108" s="185"/>
      <c r="FU108" s="185"/>
      <c r="FV108" s="185"/>
      <c r="FW108" s="185"/>
      <c r="FX108" s="185"/>
      <c r="FY108" s="185"/>
      <c r="GM108" s="190"/>
      <c r="GR108" s="190"/>
      <c r="GT108" s="190"/>
      <c r="GU108" s="190"/>
      <c r="GV108" s="190"/>
      <c r="GW108" s="190"/>
      <c r="GX108" s="190"/>
      <c r="HZ108" s="185"/>
      <c r="IE108" s="190"/>
      <c r="IG108" s="190"/>
      <c r="IH108" s="190"/>
      <c r="II108" s="190"/>
      <c r="IJ108" s="190"/>
      <c r="IK108" s="190"/>
      <c r="IL108" s="190"/>
      <c r="IM108" s="190"/>
    </row>
    <row r="109" spans="1:247" s="189" customFormat="1" ht="10.199999999999999">
      <c r="A109" s="163" t="s">
        <v>49</v>
      </c>
      <c r="B109" s="164">
        <v>99109.433699999994</v>
      </c>
      <c r="C109" s="164">
        <v>2977306.2519</v>
      </c>
      <c r="D109" s="165">
        <v>30.040593924814246</v>
      </c>
      <c r="E109" s="166"/>
      <c r="F109" s="249">
        <v>43.8</v>
      </c>
      <c r="G109" s="756">
        <v>45</v>
      </c>
      <c r="H109" s="756">
        <v>39.5</v>
      </c>
      <c r="I109" s="756">
        <v>39.200000000000003</v>
      </c>
      <c r="J109" s="756">
        <v>50.9</v>
      </c>
      <c r="K109" s="756">
        <v>29.5</v>
      </c>
      <c r="L109" s="756">
        <v>48.2</v>
      </c>
      <c r="M109" s="756">
        <v>47.6</v>
      </c>
      <c r="N109" s="170">
        <v>49.5</v>
      </c>
      <c r="O109" s="170">
        <v>46.681574893799095</v>
      </c>
      <c r="P109" s="170">
        <v>36</v>
      </c>
      <c r="Q109" s="170">
        <v>32.436645027306618</v>
      </c>
      <c r="R109" s="170">
        <v>34.712304233945375</v>
      </c>
      <c r="S109" s="756">
        <v>54.215529231993699</v>
      </c>
      <c r="T109" s="756">
        <v>29.321486137715485</v>
      </c>
      <c r="U109" s="756">
        <v>39.623732273641195</v>
      </c>
      <c r="V109" s="261">
        <v>41.046834572910768</v>
      </c>
      <c r="W109" s="259">
        <v>42.353351057204527</v>
      </c>
      <c r="X109" s="302">
        <v>51.378197884696753</v>
      </c>
      <c r="Y109" s="260">
        <v>47.103789899661862</v>
      </c>
      <c r="Z109" s="260">
        <v>37.880754495467095</v>
      </c>
      <c r="AA109" s="249">
        <v>48.542798284142187</v>
      </c>
      <c r="AB109" s="249">
        <v>43.266580203975437</v>
      </c>
      <c r="AC109" s="173">
        <v>45.175900870816598</v>
      </c>
      <c r="AD109" s="173">
        <v>38.795526785032472</v>
      </c>
      <c r="AE109" s="173">
        <v>47.251254932971989</v>
      </c>
      <c r="AF109" s="173">
        <v>45.089333259897252</v>
      </c>
      <c r="AG109" s="173">
        <v>44.894265369887606</v>
      </c>
      <c r="AH109" s="785">
        <v>40.181912293129194</v>
      </c>
      <c r="AI109" s="785">
        <v>35.866381899151307</v>
      </c>
      <c r="AJ109" s="785">
        <v>40.559705004069244</v>
      </c>
      <c r="AK109" s="785" t="s">
        <v>15</v>
      </c>
      <c r="AL109" s="785">
        <v>32.947104035917327</v>
      </c>
      <c r="AM109" s="785">
        <v>42.778224377754164</v>
      </c>
      <c r="AN109" s="785">
        <v>49.786940602852326</v>
      </c>
      <c r="AO109" s="785">
        <v>45.645177173544823</v>
      </c>
      <c r="AP109" s="785">
        <v>44.50041807339408</v>
      </c>
      <c r="AQ109" s="785">
        <v>46.509949155488989</v>
      </c>
      <c r="AR109" s="788">
        <v>49.5</v>
      </c>
      <c r="AS109" s="788" t="s">
        <v>15</v>
      </c>
      <c r="AT109" s="788" t="s">
        <v>301</v>
      </c>
      <c r="AU109" s="788" t="s">
        <v>301</v>
      </c>
      <c r="AV109" s="788" t="s">
        <v>301</v>
      </c>
      <c r="AW109" s="788" t="s">
        <v>301</v>
      </c>
      <c r="AX109" s="812" t="s">
        <v>301</v>
      </c>
      <c r="AY109" s="170">
        <v>37.700000000000003</v>
      </c>
      <c r="AZ109" s="170">
        <v>34.200000000000003</v>
      </c>
      <c r="BA109" s="170">
        <v>32.200000000000003</v>
      </c>
      <c r="BB109" s="756">
        <v>55.209789692255285</v>
      </c>
      <c r="BC109" s="756">
        <v>30.976990361445829</v>
      </c>
      <c r="BD109" s="756">
        <v>38.896265541581826</v>
      </c>
      <c r="BE109" s="261">
        <v>40.488975207928604</v>
      </c>
      <c r="BF109" s="259">
        <v>41.243530843060476</v>
      </c>
      <c r="BG109" s="260">
        <v>43.000596536877154</v>
      </c>
      <c r="BH109" s="260">
        <v>43.949588085692554</v>
      </c>
      <c r="BI109" s="260">
        <v>36.933810263788025</v>
      </c>
      <c r="BJ109" s="323">
        <v>47.125718494592142</v>
      </c>
      <c r="BK109" s="185">
        <v>43.656979867135227</v>
      </c>
      <c r="BL109" s="185">
        <v>45.726470268719467</v>
      </c>
      <c r="BM109" s="185">
        <v>37.984244134666696</v>
      </c>
      <c r="BN109" s="185" t="s">
        <v>15</v>
      </c>
      <c r="BO109" s="185" t="s">
        <v>15</v>
      </c>
      <c r="BP109" s="185" t="s">
        <v>15</v>
      </c>
      <c r="BQ109" s="185" t="s">
        <v>15</v>
      </c>
      <c r="BR109" s="185" t="s">
        <v>15</v>
      </c>
      <c r="BS109" s="185">
        <v>38.9</v>
      </c>
      <c r="BT109" s="185" t="s">
        <v>15</v>
      </c>
      <c r="BU109" s="185">
        <v>35.494178024745288</v>
      </c>
      <c r="BV109" s="185">
        <v>54.929208949505522</v>
      </c>
      <c r="BW109" s="185">
        <v>58.220810350923649</v>
      </c>
      <c r="BX109" s="185">
        <v>46.488503691359575</v>
      </c>
      <c r="BY109" s="185">
        <v>48.023616848467192</v>
      </c>
      <c r="BZ109" s="185">
        <v>42.139107675614071</v>
      </c>
      <c r="CA109" s="185" t="s">
        <v>301</v>
      </c>
      <c r="CB109" s="185" t="s">
        <v>76</v>
      </c>
      <c r="CC109" s="185" t="s">
        <v>301</v>
      </c>
      <c r="CD109" s="185" t="s">
        <v>301</v>
      </c>
      <c r="CE109" s="185" t="s">
        <v>301</v>
      </c>
      <c r="CF109" s="185" t="s">
        <v>713</v>
      </c>
      <c r="CG109" s="185" t="s">
        <v>16</v>
      </c>
      <c r="CH109" s="185"/>
      <c r="CI109" s="1016"/>
      <c r="CJ109" s="185"/>
      <c r="CK109" s="227"/>
      <c r="CL109" s="227"/>
      <c r="CM109" s="227"/>
      <c r="CN109" s="223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85"/>
      <c r="DX109" s="185"/>
      <c r="DY109" s="185"/>
      <c r="DZ109" s="185"/>
      <c r="EA109" s="185"/>
      <c r="EB109" s="185"/>
      <c r="EC109" s="185"/>
      <c r="ED109" s="185"/>
      <c r="EE109" s="185"/>
      <c r="EF109" s="185"/>
      <c r="EG109" s="223"/>
      <c r="EH109" s="223"/>
      <c r="EI109" s="223"/>
      <c r="EJ109" s="223"/>
      <c r="EK109" s="223"/>
      <c r="EL109" s="223"/>
      <c r="EM109" s="223"/>
      <c r="EN109" s="223"/>
      <c r="EO109" s="223"/>
      <c r="EP109" s="223"/>
      <c r="EQ109" s="223"/>
      <c r="ER109" s="223"/>
      <c r="ES109" s="223"/>
      <c r="ET109" s="223"/>
      <c r="EU109" s="223"/>
      <c r="EV109" s="223"/>
      <c r="EW109" s="223"/>
      <c r="EX109" s="223"/>
      <c r="EY109" s="223"/>
      <c r="EZ109" s="223"/>
      <c r="FA109" s="223"/>
      <c r="FB109" s="223"/>
      <c r="FC109" s="185"/>
      <c r="FD109" s="185"/>
      <c r="FE109" s="185"/>
      <c r="FF109" s="185"/>
      <c r="FG109" s="185"/>
      <c r="FH109" s="185"/>
      <c r="FI109" s="185"/>
      <c r="FJ109" s="185"/>
      <c r="FK109" s="185"/>
      <c r="FL109" s="185"/>
      <c r="FM109" s="185"/>
      <c r="FN109" s="185"/>
      <c r="FO109" s="185"/>
      <c r="FP109" s="185"/>
      <c r="FQ109" s="185"/>
      <c r="FR109" s="185"/>
      <c r="FS109" s="185"/>
      <c r="FT109" s="185"/>
      <c r="FU109" s="185"/>
      <c r="FV109" s="185"/>
      <c r="FW109" s="185"/>
      <c r="FX109" s="185"/>
      <c r="FY109" s="185"/>
      <c r="GM109" s="190"/>
      <c r="GR109" s="190"/>
      <c r="GT109" s="190"/>
      <c r="GU109" s="190"/>
      <c r="GV109" s="190"/>
      <c r="GW109" s="190"/>
      <c r="GX109" s="190"/>
      <c r="HZ109" s="185"/>
      <c r="IE109" s="190"/>
      <c r="IG109" s="190"/>
      <c r="IH109" s="190"/>
      <c r="II109" s="190"/>
      <c r="IJ109" s="190"/>
      <c r="IK109" s="190"/>
      <c r="IL109" s="190"/>
      <c r="IM109" s="190"/>
    </row>
    <row r="110" spans="1:247" s="189" customFormat="1" ht="10.199999999999999">
      <c r="A110" s="163" t="s">
        <v>50</v>
      </c>
      <c r="B110" s="164">
        <v>180363.24559999997</v>
      </c>
      <c r="C110" s="164">
        <v>5157046.8878000025</v>
      </c>
      <c r="D110" s="165">
        <v>28.592559812529807</v>
      </c>
      <c r="E110" s="166"/>
      <c r="F110" s="249">
        <v>39.700000000000003</v>
      </c>
      <c r="G110" s="756">
        <v>42.7</v>
      </c>
      <c r="H110" s="756">
        <v>37.5</v>
      </c>
      <c r="I110" s="756">
        <v>36.799999999999997</v>
      </c>
      <c r="J110" s="756">
        <v>43.1</v>
      </c>
      <c r="K110" s="756">
        <v>31</v>
      </c>
      <c r="L110" s="756">
        <v>42</v>
      </c>
      <c r="M110" s="756">
        <v>46.3</v>
      </c>
      <c r="N110" s="170">
        <v>44.4</v>
      </c>
      <c r="O110" s="170">
        <v>44.082600702709676</v>
      </c>
      <c r="P110" s="170">
        <v>35.4</v>
      </c>
      <c r="Q110" s="170">
        <v>31.135174702136894</v>
      </c>
      <c r="R110" s="170">
        <v>35.012410610607745</v>
      </c>
      <c r="S110" s="756">
        <v>48.215463524090424</v>
      </c>
      <c r="T110" s="756">
        <v>28.415290357604871</v>
      </c>
      <c r="U110" s="756">
        <v>40.892776970503178</v>
      </c>
      <c r="V110" s="261">
        <v>43.349866343142367</v>
      </c>
      <c r="W110" s="259">
        <v>43.767802344168715</v>
      </c>
      <c r="X110" s="302">
        <v>48.317849443933291</v>
      </c>
      <c r="Y110" s="260">
        <v>46.423211990206397</v>
      </c>
      <c r="Z110" s="260">
        <v>38.380704891742909</v>
      </c>
      <c r="AA110" s="249">
        <v>46.765883888279305</v>
      </c>
      <c r="AB110" s="249">
        <v>42.589676727790838</v>
      </c>
      <c r="AC110" s="173">
        <v>43.083144806311239</v>
      </c>
      <c r="AD110" s="173">
        <v>38.728946995837006</v>
      </c>
      <c r="AE110" s="173">
        <v>47.449518619315164</v>
      </c>
      <c r="AF110" s="173">
        <v>44.113178243324079</v>
      </c>
      <c r="AG110" s="173">
        <v>45.132358143589911</v>
      </c>
      <c r="AH110" s="785">
        <v>39.063816375017652</v>
      </c>
      <c r="AI110" s="785">
        <v>35.575544599643997</v>
      </c>
      <c r="AJ110" s="785">
        <v>41.430153540942932</v>
      </c>
      <c r="AK110" s="785">
        <v>43.917516800238701</v>
      </c>
      <c r="AL110" s="785">
        <v>32.412601102085851</v>
      </c>
      <c r="AM110" s="785">
        <v>42.192218640078394</v>
      </c>
      <c r="AN110" s="785">
        <v>48.916334992163172</v>
      </c>
      <c r="AO110" s="785">
        <v>44.978844284411124</v>
      </c>
      <c r="AP110" s="785">
        <v>43.27512908849117</v>
      </c>
      <c r="AQ110" s="785">
        <v>45.623583882024363</v>
      </c>
      <c r="AR110" s="788">
        <v>51.6</v>
      </c>
      <c r="AS110" s="788" t="s">
        <v>15</v>
      </c>
      <c r="AT110" s="788" t="s">
        <v>301</v>
      </c>
      <c r="AU110" s="788" t="s">
        <v>301</v>
      </c>
      <c r="AV110" s="788" t="s">
        <v>301</v>
      </c>
      <c r="AW110" s="788" t="s">
        <v>301</v>
      </c>
      <c r="AX110" s="812" t="s">
        <v>301</v>
      </c>
      <c r="AY110" s="170">
        <v>35.200000000000003</v>
      </c>
      <c r="AZ110" s="170">
        <v>33.6</v>
      </c>
      <c r="BA110" s="170">
        <v>32.1</v>
      </c>
      <c r="BB110" s="756">
        <v>43.758556048793018</v>
      </c>
      <c r="BC110" s="756">
        <v>31.700498690101423</v>
      </c>
      <c r="BD110" s="756">
        <v>40.770265046225632</v>
      </c>
      <c r="BE110" s="261">
        <v>42.593649380811932</v>
      </c>
      <c r="BF110" s="259">
        <v>41.921581487336738</v>
      </c>
      <c r="BG110" s="260">
        <v>46.972222365802565</v>
      </c>
      <c r="BH110" s="260">
        <v>45.266654050221788</v>
      </c>
      <c r="BI110" s="260">
        <v>37.547921723631362</v>
      </c>
      <c r="BJ110" s="323">
        <v>47.520943313941508</v>
      </c>
      <c r="BK110" s="185">
        <v>41.379064009456663</v>
      </c>
      <c r="BL110" s="185">
        <v>45.337536961779215</v>
      </c>
      <c r="BM110" s="185">
        <v>37.700236298738737</v>
      </c>
      <c r="BN110" s="185">
        <v>47.403620116006998</v>
      </c>
      <c r="BO110" s="185">
        <v>44.38092552814603</v>
      </c>
      <c r="BP110" s="185">
        <v>43.475998923641725</v>
      </c>
      <c r="BQ110" s="185">
        <v>37.149301506437659</v>
      </c>
      <c r="BR110" s="185">
        <v>37.270186480825565</v>
      </c>
      <c r="BS110" s="185">
        <v>42.7</v>
      </c>
      <c r="BT110" s="185">
        <v>37.5</v>
      </c>
      <c r="BU110" s="185">
        <v>35.448721255142878</v>
      </c>
      <c r="BV110" s="185">
        <v>54.755394982798073</v>
      </c>
      <c r="BW110" s="185">
        <v>57.791138491884617</v>
      </c>
      <c r="BX110" s="185">
        <v>46.318229335772791</v>
      </c>
      <c r="BY110" s="185">
        <v>47.973407959650146</v>
      </c>
      <c r="BZ110" s="185">
        <v>42.139107675614071</v>
      </c>
      <c r="CA110" s="185" t="s">
        <v>301</v>
      </c>
      <c r="CB110" s="185" t="s">
        <v>76</v>
      </c>
      <c r="CC110" s="185" t="s">
        <v>301</v>
      </c>
      <c r="CD110" s="185" t="s">
        <v>301</v>
      </c>
      <c r="CE110" s="185" t="s">
        <v>301</v>
      </c>
      <c r="CF110" s="185" t="s">
        <v>301</v>
      </c>
      <c r="CG110" s="185" t="s">
        <v>301</v>
      </c>
      <c r="CH110" s="185"/>
      <c r="CI110" s="1016"/>
      <c r="CJ110" s="185"/>
      <c r="CK110" s="227"/>
      <c r="CL110" s="227"/>
      <c r="CM110" s="227"/>
      <c r="CN110" s="223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185"/>
      <c r="DU110" s="185"/>
      <c r="DV110" s="185"/>
      <c r="DW110" s="185"/>
      <c r="DX110" s="185"/>
      <c r="DY110" s="185"/>
      <c r="DZ110" s="185"/>
      <c r="EA110" s="185"/>
      <c r="EB110" s="185"/>
      <c r="EC110" s="185"/>
      <c r="ED110" s="185"/>
      <c r="EE110" s="185"/>
      <c r="EF110" s="185"/>
      <c r="EG110" s="223"/>
      <c r="EH110" s="223"/>
      <c r="EI110" s="223"/>
      <c r="EJ110" s="223"/>
      <c r="EK110" s="223"/>
      <c r="EL110" s="223"/>
      <c r="EM110" s="223"/>
      <c r="EN110" s="223"/>
      <c r="EO110" s="223"/>
      <c r="EP110" s="223"/>
      <c r="EQ110" s="223"/>
      <c r="ER110" s="223"/>
      <c r="ES110" s="223"/>
      <c r="ET110" s="223"/>
      <c r="EU110" s="223"/>
      <c r="EV110" s="223"/>
      <c r="EW110" s="223"/>
      <c r="EX110" s="223"/>
      <c r="EY110" s="223"/>
      <c r="EZ110" s="223"/>
      <c r="FA110" s="223"/>
      <c r="FB110" s="223"/>
      <c r="FC110" s="185"/>
      <c r="FD110" s="185"/>
      <c r="FE110" s="185"/>
      <c r="FF110" s="185"/>
      <c r="FG110" s="185"/>
      <c r="FH110" s="185"/>
      <c r="FI110" s="185"/>
      <c r="FJ110" s="185"/>
      <c r="FK110" s="185"/>
      <c r="FL110" s="185"/>
      <c r="FM110" s="185"/>
      <c r="FN110" s="185"/>
      <c r="FO110" s="185"/>
      <c r="FP110" s="185"/>
      <c r="FQ110" s="185"/>
      <c r="FR110" s="185"/>
      <c r="FS110" s="185"/>
      <c r="FT110" s="185"/>
      <c r="FU110" s="185"/>
      <c r="FV110" s="185"/>
      <c r="FW110" s="185"/>
      <c r="FX110" s="185"/>
      <c r="FY110" s="185"/>
      <c r="GM110" s="190"/>
      <c r="GR110" s="190"/>
      <c r="GT110" s="190"/>
      <c r="GU110" s="190"/>
      <c r="GV110" s="190"/>
      <c r="GW110" s="190"/>
      <c r="GX110" s="190"/>
      <c r="HZ110" s="185"/>
      <c r="IE110" s="190"/>
      <c r="IG110" s="190"/>
      <c r="IH110" s="190"/>
      <c r="II110" s="190"/>
      <c r="IJ110" s="190"/>
      <c r="IK110" s="190"/>
      <c r="IL110" s="190"/>
      <c r="IM110" s="190"/>
    </row>
    <row r="111" spans="1:247" s="189" customFormat="1" ht="10.199999999999999">
      <c r="A111" s="163" t="s">
        <v>257</v>
      </c>
      <c r="B111" s="164">
        <v>45499.038900000007</v>
      </c>
      <c r="C111" s="164">
        <v>2524816.5994999995</v>
      </c>
      <c r="D111" s="165">
        <v>55.491646868611092</v>
      </c>
      <c r="E111" s="166"/>
      <c r="F111" s="249">
        <v>40.299999999999997</v>
      </c>
      <c r="G111" s="756">
        <v>39.1</v>
      </c>
      <c r="H111" s="756">
        <v>36.799999999999997</v>
      </c>
      <c r="I111" s="756">
        <v>37.1</v>
      </c>
      <c r="J111" s="756">
        <v>45.6</v>
      </c>
      <c r="K111" s="756">
        <v>33.700000000000003</v>
      </c>
      <c r="L111" s="756">
        <v>46.2</v>
      </c>
      <c r="M111" s="756">
        <v>48</v>
      </c>
      <c r="N111" s="170">
        <v>49.5</v>
      </c>
      <c r="O111" s="170">
        <v>44.682363977576465</v>
      </c>
      <c r="P111" s="170">
        <v>36.200000000000003</v>
      </c>
      <c r="Q111" s="170">
        <v>33.137436740859549</v>
      </c>
      <c r="R111" s="170">
        <v>38.013474377231248</v>
      </c>
      <c r="S111" s="756">
        <v>48.810260221949576</v>
      </c>
      <c r="T111" s="756">
        <v>31.726168460670397</v>
      </c>
      <c r="U111" s="756">
        <v>40.421944687239844</v>
      </c>
      <c r="V111" s="261">
        <v>41.047903945298252</v>
      </c>
      <c r="W111" s="259">
        <v>44.986242295831708</v>
      </c>
      <c r="X111" s="302">
        <v>52.104435243203781</v>
      </c>
      <c r="Y111" s="260">
        <v>49.666942578176958</v>
      </c>
      <c r="Z111" s="260">
        <v>41.714134307329076</v>
      </c>
      <c r="AA111" s="249">
        <v>53.095796066079579</v>
      </c>
      <c r="AB111" s="249">
        <v>49.581726150883782</v>
      </c>
      <c r="AC111" s="173">
        <v>51.697436487828902</v>
      </c>
      <c r="AD111" s="173">
        <v>43.825465546704173</v>
      </c>
      <c r="AE111" s="173">
        <v>56.968574468747882</v>
      </c>
      <c r="AF111" s="173">
        <v>44.594432634568712</v>
      </c>
      <c r="AG111" s="173">
        <v>51.531043993433869</v>
      </c>
      <c r="AH111" s="785">
        <v>48.165864605344389</v>
      </c>
      <c r="AI111" s="785">
        <v>39.567921660225693</v>
      </c>
      <c r="AJ111" s="785">
        <v>45.10605589418293</v>
      </c>
      <c r="AK111" s="785" t="s">
        <v>15</v>
      </c>
      <c r="AL111" s="785">
        <v>40.179398424172248</v>
      </c>
      <c r="AM111" s="785">
        <v>62.470690112516067</v>
      </c>
      <c r="AN111" s="785">
        <v>55.583770519080993</v>
      </c>
      <c r="AO111" s="785">
        <v>50.715596445506208</v>
      </c>
      <c r="AP111" s="785">
        <v>42.82023013132784</v>
      </c>
      <c r="AQ111" s="785">
        <v>64.508395183036782</v>
      </c>
      <c r="AR111" s="788">
        <v>44.7</v>
      </c>
      <c r="AS111" s="788">
        <v>53.3</v>
      </c>
      <c r="AT111" s="788" t="s">
        <v>301</v>
      </c>
      <c r="AU111" s="788" t="s">
        <v>301</v>
      </c>
      <c r="AV111" s="788" t="s">
        <v>301</v>
      </c>
      <c r="AW111" s="788" t="s">
        <v>301</v>
      </c>
      <c r="AX111" s="812" t="s">
        <v>301</v>
      </c>
      <c r="AY111" s="170">
        <v>34.700000000000003</v>
      </c>
      <c r="AZ111" s="170">
        <v>38.1</v>
      </c>
      <c r="BA111" s="170">
        <v>37.799999999999997</v>
      </c>
      <c r="BB111" s="756">
        <v>49.647007846819747</v>
      </c>
      <c r="BC111" s="756">
        <v>26.737086636278924</v>
      </c>
      <c r="BD111" s="756">
        <v>40.4924202239133</v>
      </c>
      <c r="BE111" s="261">
        <v>40.835169960643483</v>
      </c>
      <c r="BF111" s="259">
        <v>42.831592833899315</v>
      </c>
      <c r="BG111" s="260" t="s">
        <v>80</v>
      </c>
      <c r="BH111" s="260" t="s">
        <v>15</v>
      </c>
      <c r="BI111" s="260" t="s">
        <v>15</v>
      </c>
      <c r="BJ111" s="323" t="s">
        <v>15</v>
      </c>
      <c r="BK111" s="185" t="s">
        <v>15</v>
      </c>
      <c r="BL111" s="185" t="s">
        <v>15</v>
      </c>
      <c r="BM111" s="185" t="s">
        <v>15</v>
      </c>
      <c r="BN111" s="185" t="s">
        <v>15</v>
      </c>
      <c r="BO111" s="185" t="s">
        <v>15</v>
      </c>
      <c r="BP111" s="185" t="s">
        <v>15</v>
      </c>
      <c r="BQ111" s="185" t="s">
        <v>15</v>
      </c>
      <c r="BR111" s="185" t="s">
        <v>15</v>
      </c>
      <c r="BS111" s="185" t="s">
        <v>301</v>
      </c>
      <c r="BT111" s="185" t="s">
        <v>15</v>
      </c>
      <c r="BU111" s="185">
        <v>26.638381633272253</v>
      </c>
      <c r="BV111" s="185">
        <v>39.108849476521669</v>
      </c>
      <c r="BW111" s="185">
        <v>58.839819846551492</v>
      </c>
      <c r="BX111" s="185">
        <v>47.342059660408403</v>
      </c>
      <c r="BY111" s="185">
        <v>51.11973542998274</v>
      </c>
      <c r="BZ111" s="185">
        <v>47.90426876080749</v>
      </c>
      <c r="CA111" s="185" t="s">
        <v>301</v>
      </c>
      <c r="CB111" s="185" t="s">
        <v>76</v>
      </c>
      <c r="CC111" s="185" t="s">
        <v>16</v>
      </c>
      <c r="CD111" s="185" t="s">
        <v>301</v>
      </c>
      <c r="CE111" s="185" t="s">
        <v>301</v>
      </c>
      <c r="CF111" s="185" t="s">
        <v>16</v>
      </c>
      <c r="CG111" s="185" t="s">
        <v>301</v>
      </c>
      <c r="CH111" s="185"/>
      <c r="CI111" s="1016"/>
      <c r="CJ111" s="185"/>
      <c r="CK111" s="227"/>
      <c r="CL111" s="227"/>
      <c r="CM111" s="227"/>
      <c r="CN111" s="223"/>
      <c r="CO111" s="185"/>
      <c r="CP111" s="185"/>
      <c r="CQ111" s="185"/>
      <c r="CR111" s="185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185"/>
      <c r="DU111" s="185"/>
      <c r="DV111" s="185"/>
      <c r="DW111" s="185"/>
      <c r="DX111" s="185"/>
      <c r="DY111" s="185"/>
      <c r="DZ111" s="185"/>
      <c r="EA111" s="185"/>
      <c r="EB111" s="185"/>
      <c r="EC111" s="185"/>
      <c r="ED111" s="185"/>
      <c r="EE111" s="185"/>
      <c r="EF111" s="185"/>
      <c r="EG111" s="223"/>
      <c r="EH111" s="223"/>
      <c r="EI111" s="223"/>
      <c r="EJ111" s="223"/>
      <c r="EK111" s="223"/>
      <c r="EL111" s="223"/>
      <c r="EM111" s="223"/>
      <c r="EN111" s="223"/>
      <c r="EO111" s="223"/>
      <c r="EP111" s="223"/>
      <c r="EQ111" s="223"/>
      <c r="ER111" s="223"/>
      <c r="ES111" s="223"/>
      <c r="ET111" s="223"/>
      <c r="EU111" s="223"/>
      <c r="EV111" s="223"/>
      <c r="EW111" s="223"/>
      <c r="EX111" s="223"/>
      <c r="EY111" s="223"/>
      <c r="EZ111" s="223"/>
      <c r="FA111" s="223"/>
      <c r="FB111" s="223"/>
      <c r="FC111" s="185"/>
      <c r="FD111" s="185"/>
      <c r="FE111" s="185"/>
      <c r="FF111" s="185"/>
      <c r="FG111" s="185"/>
      <c r="FH111" s="185"/>
      <c r="FI111" s="185"/>
      <c r="FJ111" s="185"/>
      <c r="FK111" s="185"/>
      <c r="FL111" s="185"/>
      <c r="FM111" s="185"/>
      <c r="FN111" s="185"/>
      <c r="FO111" s="185"/>
      <c r="FP111" s="185"/>
      <c r="FQ111" s="185"/>
      <c r="FR111" s="185"/>
      <c r="FS111" s="185"/>
      <c r="FT111" s="185"/>
      <c r="FU111" s="185"/>
      <c r="FV111" s="185"/>
      <c r="FW111" s="185"/>
      <c r="FX111" s="185"/>
      <c r="FY111" s="185"/>
      <c r="GM111" s="190"/>
      <c r="GR111" s="190"/>
      <c r="GT111" s="190"/>
      <c r="GU111" s="190"/>
      <c r="GV111" s="190"/>
      <c r="GW111" s="190"/>
      <c r="GX111" s="190"/>
      <c r="HZ111" s="185"/>
      <c r="IE111" s="190"/>
      <c r="IG111" s="190"/>
      <c r="IH111" s="190"/>
      <c r="II111" s="190"/>
      <c r="IJ111" s="190"/>
      <c r="IK111" s="190"/>
      <c r="IL111" s="190"/>
      <c r="IM111" s="190"/>
    </row>
    <row r="112" spans="1:247" s="189" customFormat="1" ht="10.199999999999999">
      <c r="A112" s="163" t="s">
        <v>51</v>
      </c>
      <c r="B112" s="164">
        <v>65928.343899999993</v>
      </c>
      <c r="C112" s="164">
        <v>1932295.1719999998</v>
      </c>
      <c r="D112" s="165">
        <v>29.309020334727382</v>
      </c>
      <c r="E112" s="166"/>
      <c r="F112" s="249">
        <v>40.6</v>
      </c>
      <c r="G112" s="756">
        <v>43.7</v>
      </c>
      <c r="H112" s="756">
        <v>37.6</v>
      </c>
      <c r="I112" s="756">
        <v>37.1</v>
      </c>
      <c r="J112" s="756">
        <v>42.4</v>
      </c>
      <c r="K112" s="756">
        <v>32.799999999999997</v>
      </c>
      <c r="L112" s="756">
        <v>42.2</v>
      </c>
      <c r="M112" s="756">
        <v>48.5</v>
      </c>
      <c r="N112" s="170">
        <v>47.9</v>
      </c>
      <c r="O112" s="170">
        <v>45.482048344065525</v>
      </c>
      <c r="P112" s="170">
        <v>36.4</v>
      </c>
      <c r="Q112" s="170">
        <v>33.838228454412452</v>
      </c>
      <c r="R112" s="170">
        <v>37.113155247244194</v>
      </c>
      <c r="S112" s="756">
        <v>47.342950074290606</v>
      </c>
      <c r="T112" s="756">
        <v>32.165010150465768</v>
      </c>
      <c r="U112" s="756">
        <v>41.260899969919485</v>
      </c>
      <c r="V112" s="261">
        <v>45.510037876843583</v>
      </c>
      <c r="W112" s="259">
        <v>44.017603220933651</v>
      </c>
      <c r="X112" s="302">
        <v>50.610871194168908</v>
      </c>
      <c r="Y112" s="260">
        <v>46.918990979735909</v>
      </c>
      <c r="Z112" s="260">
        <v>38.443422591514853</v>
      </c>
      <c r="AA112" s="249">
        <v>48.478083783098228</v>
      </c>
      <c r="AB112" s="249">
        <v>44.811884013628749</v>
      </c>
      <c r="AC112" s="173">
        <v>43.575741110706623</v>
      </c>
      <c r="AD112" s="173">
        <v>37.977619717992866</v>
      </c>
      <c r="AE112" s="173">
        <v>47.943250016041127</v>
      </c>
      <c r="AF112" s="173">
        <v>41.803916102601171</v>
      </c>
      <c r="AG112" s="173">
        <v>42.428649981050036</v>
      </c>
      <c r="AH112" s="785">
        <v>38.703338685644148</v>
      </c>
      <c r="AI112" s="785">
        <v>35.225171290964319</v>
      </c>
      <c r="AJ112" s="785">
        <v>42.255806279065943</v>
      </c>
      <c r="AK112" s="785">
        <v>43.829537583219775</v>
      </c>
      <c r="AL112" s="785">
        <v>31.741626493075163</v>
      </c>
      <c r="AM112" s="785">
        <v>42.625286766474638</v>
      </c>
      <c r="AN112" s="785">
        <v>48.633304289597817</v>
      </c>
      <c r="AO112" s="785">
        <v>45.055563026337694</v>
      </c>
      <c r="AP112" s="785">
        <v>43.385269130970208</v>
      </c>
      <c r="AQ112" s="785">
        <v>46.231321510139978</v>
      </c>
      <c r="AR112" s="788">
        <v>53.8</v>
      </c>
      <c r="AS112" s="788" t="s">
        <v>15</v>
      </c>
      <c r="AT112" s="788" t="s">
        <v>301</v>
      </c>
      <c r="AU112" s="788" t="s">
        <v>301</v>
      </c>
      <c r="AV112" s="788" t="s">
        <v>301</v>
      </c>
      <c r="AW112" s="788" t="s">
        <v>301</v>
      </c>
      <c r="AX112" s="812" t="s">
        <v>301</v>
      </c>
      <c r="AY112" s="170">
        <v>37.1</v>
      </c>
      <c r="AZ112" s="170">
        <v>36.299999999999997</v>
      </c>
      <c r="BA112" s="170">
        <v>36.299999999999997</v>
      </c>
      <c r="BB112" s="756">
        <v>45.901367421528185</v>
      </c>
      <c r="BC112" s="756">
        <v>33.821578946104751</v>
      </c>
      <c r="BD112" s="756">
        <v>42.619543628584132</v>
      </c>
      <c r="BE112" s="261">
        <v>46.025873646264756</v>
      </c>
      <c r="BF112" s="259">
        <v>43.27615274939</v>
      </c>
      <c r="BG112" s="260">
        <v>49.414675762679444</v>
      </c>
      <c r="BH112" s="260">
        <v>45.650474910408967</v>
      </c>
      <c r="BI112" s="260">
        <v>38.725102205396524</v>
      </c>
      <c r="BJ112" s="323">
        <v>48.748018864548499</v>
      </c>
      <c r="BK112" s="185">
        <v>44.407727783776821</v>
      </c>
      <c r="BL112" s="185">
        <v>43.965682445123818</v>
      </c>
      <c r="BM112" s="185">
        <v>37.555342913498961</v>
      </c>
      <c r="BN112" s="185">
        <v>45.378347850773693</v>
      </c>
      <c r="BO112" s="185">
        <v>42.526869168479678</v>
      </c>
      <c r="BP112" s="185">
        <v>45.572327880472066</v>
      </c>
      <c r="BQ112" s="185">
        <v>37.595803737971352</v>
      </c>
      <c r="BR112" s="185">
        <v>36.894460488816982</v>
      </c>
      <c r="BS112" s="185">
        <v>42.5</v>
      </c>
      <c r="BT112" s="185" t="s">
        <v>15</v>
      </c>
      <c r="BU112" s="185">
        <v>35.23984922049663</v>
      </c>
      <c r="BV112" s="185">
        <v>54.883816988627586</v>
      </c>
      <c r="BW112" s="185">
        <v>57.946113780208542</v>
      </c>
      <c r="BX112" s="185">
        <v>46.377265923002611</v>
      </c>
      <c r="BY112" s="185">
        <v>48.023616848467213</v>
      </c>
      <c r="BZ112" s="185">
        <v>42.139107675614071</v>
      </c>
      <c r="CA112" s="185" t="s">
        <v>301</v>
      </c>
      <c r="CB112" s="185" t="s">
        <v>76</v>
      </c>
      <c r="CC112" s="185" t="s">
        <v>301</v>
      </c>
      <c r="CD112" s="185" t="s">
        <v>301</v>
      </c>
      <c r="CE112" s="185" t="s">
        <v>301</v>
      </c>
      <c r="CF112" s="185" t="s">
        <v>301</v>
      </c>
      <c r="CG112" s="185" t="s">
        <v>301</v>
      </c>
      <c r="CH112" s="185"/>
      <c r="CI112" s="1016"/>
      <c r="CJ112" s="185"/>
      <c r="CK112" s="227"/>
      <c r="CL112" s="227"/>
      <c r="CM112" s="227"/>
      <c r="CN112" s="223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85"/>
      <c r="DX112" s="185"/>
      <c r="DY112" s="185"/>
      <c r="DZ112" s="185"/>
      <c r="EA112" s="185"/>
      <c r="EB112" s="185"/>
      <c r="EC112" s="185"/>
      <c r="ED112" s="185"/>
      <c r="EE112" s="185"/>
      <c r="EF112" s="185"/>
      <c r="EG112" s="223"/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/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185"/>
      <c r="FD112" s="185"/>
      <c r="FE112" s="185"/>
      <c r="FF112" s="185"/>
      <c r="FG112" s="185"/>
      <c r="FH112" s="185"/>
      <c r="FI112" s="185"/>
      <c r="FJ112" s="185"/>
      <c r="FK112" s="185"/>
      <c r="FL112" s="185"/>
      <c r="FM112" s="185"/>
      <c r="FN112" s="185"/>
      <c r="FO112" s="185"/>
      <c r="FP112" s="185"/>
      <c r="FQ112" s="185"/>
      <c r="FR112" s="185"/>
      <c r="FS112" s="185"/>
      <c r="FT112" s="185"/>
      <c r="FU112" s="185"/>
      <c r="FV112" s="185"/>
      <c r="FW112" s="185"/>
      <c r="FX112" s="185"/>
      <c r="FY112" s="185"/>
      <c r="GM112" s="190"/>
      <c r="GR112" s="190"/>
      <c r="GT112" s="190"/>
      <c r="GU112" s="190"/>
      <c r="GV112" s="190"/>
      <c r="GW112" s="190"/>
      <c r="GX112" s="190"/>
      <c r="HZ112" s="185"/>
      <c r="IE112" s="190"/>
      <c r="IG112" s="190"/>
      <c r="IH112" s="190"/>
      <c r="II112" s="190"/>
      <c r="IJ112" s="190"/>
      <c r="IK112" s="190"/>
      <c r="IL112" s="190"/>
      <c r="IM112" s="190"/>
    </row>
    <row r="113" spans="1:247" s="189" customFormat="1" ht="10.199999999999999">
      <c r="A113" s="163" t="s">
        <v>52</v>
      </c>
      <c r="B113" s="164">
        <v>81261.039599999975</v>
      </c>
      <c r="C113" s="164">
        <v>3217371.0741000003</v>
      </c>
      <c r="D113" s="165">
        <v>39.593033635026266</v>
      </c>
      <c r="E113" s="166"/>
      <c r="F113" s="249">
        <v>41.3</v>
      </c>
      <c r="G113" s="756">
        <v>38.299999999999997</v>
      </c>
      <c r="H113" s="756">
        <v>36.5</v>
      </c>
      <c r="I113" s="756">
        <v>37.299999999999997</v>
      </c>
      <c r="J113" s="756">
        <v>46</v>
      </c>
      <c r="K113" s="756">
        <v>35.299999999999997</v>
      </c>
      <c r="L113" s="756">
        <v>45.8</v>
      </c>
      <c r="M113" s="756">
        <v>44</v>
      </c>
      <c r="N113" s="170">
        <v>49.2</v>
      </c>
      <c r="O113" s="170">
        <v>41.883468694864746</v>
      </c>
      <c r="P113" s="170">
        <v>36.299999999999997</v>
      </c>
      <c r="Q113" s="170">
        <v>32.136305721498218</v>
      </c>
      <c r="R113" s="170">
        <v>39.413970801655566</v>
      </c>
      <c r="S113" s="756">
        <v>48.063414653278876</v>
      </c>
      <c r="T113" s="756">
        <v>30.081865923678784</v>
      </c>
      <c r="U113" s="756">
        <v>44.849568459103217</v>
      </c>
      <c r="V113" s="261">
        <v>43.595834851560696</v>
      </c>
      <c r="W113" s="259">
        <v>46.850973226773903</v>
      </c>
      <c r="X113" s="302">
        <v>56.398286560210771</v>
      </c>
      <c r="Y113" s="260">
        <v>50.253241475272404</v>
      </c>
      <c r="Z113" s="260">
        <v>42.65747647259456</v>
      </c>
      <c r="AA113" s="249">
        <v>53.850777762418289</v>
      </c>
      <c r="AB113" s="249">
        <v>51.466827413999141</v>
      </c>
      <c r="AC113" s="173">
        <v>48.155062140227045</v>
      </c>
      <c r="AD113" s="173">
        <v>42.013744322908735</v>
      </c>
      <c r="AE113" s="173">
        <v>52.227621558314219</v>
      </c>
      <c r="AF113" s="173">
        <v>46.936547343990448</v>
      </c>
      <c r="AG113" s="173">
        <v>49.073432227450937</v>
      </c>
      <c r="AH113" s="785">
        <v>44.415954147121873</v>
      </c>
      <c r="AI113" s="785">
        <v>39.704565859102267</v>
      </c>
      <c r="AJ113" s="785">
        <v>48.914089573719252</v>
      </c>
      <c r="AK113" s="785" t="s">
        <v>15</v>
      </c>
      <c r="AL113" s="785">
        <v>37.315536687762076</v>
      </c>
      <c r="AM113" s="785">
        <v>50.29965176919211</v>
      </c>
      <c r="AN113" s="785">
        <v>52.843461076824404</v>
      </c>
      <c r="AO113" s="785">
        <v>48.425199507024423</v>
      </c>
      <c r="AP113" s="785">
        <v>45.229309707075792</v>
      </c>
      <c r="AQ113" s="785">
        <v>54.109216872329213</v>
      </c>
      <c r="AR113" s="788" t="s">
        <v>15</v>
      </c>
      <c r="AS113" s="788" t="s">
        <v>15</v>
      </c>
      <c r="AT113" s="788" t="s">
        <v>301</v>
      </c>
      <c r="AU113" s="788" t="s">
        <v>301</v>
      </c>
      <c r="AV113" s="788" t="s">
        <v>301</v>
      </c>
      <c r="AW113" s="788" t="s">
        <v>301</v>
      </c>
      <c r="AX113" s="812" t="s">
        <v>301</v>
      </c>
      <c r="AY113" s="170">
        <v>35</v>
      </c>
      <c r="AZ113" s="170">
        <v>31.5</v>
      </c>
      <c r="BA113" s="170">
        <v>32.6</v>
      </c>
      <c r="BB113" s="756">
        <v>45.911640573755889</v>
      </c>
      <c r="BC113" s="756">
        <v>31.027410977637054</v>
      </c>
      <c r="BD113" s="756">
        <v>41.785523078388188</v>
      </c>
      <c r="BE113" s="261">
        <v>42.689544783003953</v>
      </c>
      <c r="BF113" s="259">
        <v>42.506266350943235</v>
      </c>
      <c r="BG113" s="260">
        <v>49.889763472621233</v>
      </c>
      <c r="BH113" s="260">
        <v>43.829125831205346</v>
      </c>
      <c r="BI113" s="260">
        <v>37.483867998850698</v>
      </c>
      <c r="BJ113" s="323">
        <v>47.478897451210941</v>
      </c>
      <c r="BK113" s="185">
        <v>45.009401784863137</v>
      </c>
      <c r="BL113" s="185">
        <v>46.581443069032595</v>
      </c>
      <c r="BM113" s="185">
        <v>38.131543939344589</v>
      </c>
      <c r="BN113" s="185">
        <v>46.064659988433569</v>
      </c>
      <c r="BO113" s="185">
        <v>43.584771890668861</v>
      </c>
      <c r="BP113" s="185">
        <v>48.536010713717729</v>
      </c>
      <c r="BQ113" s="185">
        <v>39.70705679753452</v>
      </c>
      <c r="BR113" s="185">
        <v>37.391614431538819</v>
      </c>
      <c r="BS113" s="185" t="s">
        <v>15</v>
      </c>
      <c r="BT113" s="185" t="s">
        <v>15</v>
      </c>
      <c r="BU113" s="185">
        <v>33.144782852658224</v>
      </c>
      <c r="BV113" s="185">
        <v>54.883816988627636</v>
      </c>
      <c r="BW113" s="185">
        <v>57.946113780208599</v>
      </c>
      <c r="BX113" s="185">
        <v>46.377265923002668</v>
      </c>
      <c r="BY113" s="185">
        <v>48.023616848467235</v>
      </c>
      <c r="BZ113" s="185">
        <v>42.139107675614071</v>
      </c>
      <c r="CA113" s="185" t="s">
        <v>301</v>
      </c>
      <c r="CB113" s="185" t="s">
        <v>76</v>
      </c>
      <c r="CC113" s="185" t="s">
        <v>301</v>
      </c>
      <c r="CD113" s="185" t="s">
        <v>301</v>
      </c>
      <c r="CE113" s="185" t="s">
        <v>301</v>
      </c>
      <c r="CF113" s="185" t="s">
        <v>301</v>
      </c>
      <c r="CG113" s="185" t="s">
        <v>301</v>
      </c>
      <c r="CH113" s="185"/>
      <c r="CI113" s="1016"/>
      <c r="CJ113" s="185"/>
      <c r="CK113" s="227"/>
      <c r="CL113" s="227"/>
      <c r="CM113" s="227"/>
      <c r="CN113" s="223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85"/>
      <c r="DX113" s="185"/>
      <c r="DY113" s="185"/>
      <c r="DZ113" s="185"/>
      <c r="EA113" s="185"/>
      <c r="EB113" s="185"/>
      <c r="EC113" s="185"/>
      <c r="ED113" s="185"/>
      <c r="EE113" s="185"/>
      <c r="EF113" s="185"/>
      <c r="EG113" s="223"/>
      <c r="EH113" s="223"/>
      <c r="EI113" s="223"/>
      <c r="EJ113" s="223"/>
      <c r="EK113" s="223"/>
      <c r="EL113" s="223"/>
      <c r="EM113" s="223"/>
      <c r="EN113" s="223"/>
      <c r="EO113" s="223"/>
      <c r="EP113" s="223"/>
      <c r="EQ113" s="223"/>
      <c r="ER113" s="223"/>
      <c r="ES113" s="223"/>
      <c r="ET113" s="223"/>
      <c r="EU113" s="223"/>
      <c r="EV113" s="223"/>
      <c r="EW113" s="223"/>
      <c r="EX113" s="223"/>
      <c r="EY113" s="223"/>
      <c r="EZ113" s="223"/>
      <c r="FA113" s="223"/>
      <c r="FB113" s="223"/>
      <c r="FC113" s="185"/>
      <c r="FD113" s="185"/>
      <c r="FE113" s="185"/>
      <c r="FF113" s="185"/>
      <c r="FG113" s="185"/>
      <c r="FH113" s="185"/>
      <c r="FI113" s="185"/>
      <c r="FJ113" s="185"/>
      <c r="FK113" s="185"/>
      <c r="FL113" s="185"/>
      <c r="FM113" s="185"/>
      <c r="FN113" s="185"/>
      <c r="FO113" s="185"/>
      <c r="FP113" s="185"/>
      <c r="FQ113" s="185"/>
      <c r="FR113" s="185"/>
      <c r="FS113" s="185"/>
      <c r="FT113" s="185"/>
      <c r="FU113" s="185"/>
      <c r="FV113" s="185"/>
      <c r="FW113" s="185"/>
      <c r="FX113" s="185"/>
      <c r="FY113" s="185"/>
      <c r="GM113" s="190"/>
      <c r="GR113" s="190"/>
      <c r="GT113" s="190"/>
      <c r="GU113" s="190"/>
      <c r="GV113" s="190"/>
      <c r="GW113" s="190"/>
      <c r="GX113" s="190"/>
      <c r="HZ113" s="185"/>
      <c r="IE113" s="190"/>
      <c r="IG113" s="190"/>
      <c r="IH113" s="190"/>
      <c r="II113" s="190"/>
      <c r="IJ113" s="190"/>
      <c r="IK113" s="190"/>
      <c r="IL113" s="190"/>
      <c r="IM113" s="190"/>
    </row>
    <row r="114" spans="1:247" s="189" customFormat="1" ht="10.199999999999999">
      <c r="A114" s="163" t="s">
        <v>53</v>
      </c>
      <c r="B114" s="164">
        <v>71072.578899999979</v>
      </c>
      <c r="C114" s="164">
        <v>2230570.9778999998</v>
      </c>
      <c r="D114" s="165">
        <v>31.384410308769596</v>
      </c>
      <c r="E114" s="166"/>
      <c r="F114" s="249">
        <v>39.799999999999997</v>
      </c>
      <c r="G114" s="756">
        <v>41.4</v>
      </c>
      <c r="H114" s="756">
        <v>37.799999999999997</v>
      </c>
      <c r="I114" s="756">
        <v>35.6</v>
      </c>
      <c r="J114" s="756">
        <v>46.9</v>
      </c>
      <c r="K114" s="756">
        <v>29.7</v>
      </c>
      <c r="L114" s="756">
        <v>44.6</v>
      </c>
      <c r="M114" s="756">
        <v>46.3</v>
      </c>
      <c r="N114" s="170">
        <v>43.4</v>
      </c>
      <c r="O114" s="170">
        <v>47.581219806099327</v>
      </c>
      <c r="P114" s="170">
        <v>38.299999999999997</v>
      </c>
      <c r="Q114" s="170">
        <v>33.537889148604087</v>
      </c>
      <c r="R114" s="170">
        <v>39.814112637205369</v>
      </c>
      <c r="S114" s="756">
        <v>53.140639968478865</v>
      </c>
      <c r="T114" s="756">
        <v>29.337097138701115</v>
      </c>
      <c r="U114" s="756">
        <v>42.35339013052193</v>
      </c>
      <c r="V114" s="261">
        <v>43.663796887260126</v>
      </c>
      <c r="W114" s="259">
        <v>44.399452130115563</v>
      </c>
      <c r="X114" s="302">
        <v>53.948491561838274</v>
      </c>
      <c r="Y114" s="260">
        <v>50.691879329102001</v>
      </c>
      <c r="Z114" s="260">
        <v>41.143939697099718</v>
      </c>
      <c r="AA114" s="249">
        <v>51.289739857658525</v>
      </c>
      <c r="AB114" s="249">
        <v>47.332106616418201</v>
      </c>
      <c r="AC114" s="173">
        <v>48.92884316318186</v>
      </c>
      <c r="AD114" s="173">
        <v>41.793371345933892</v>
      </c>
      <c r="AE114" s="173">
        <v>53.820068427877992</v>
      </c>
      <c r="AF114" s="173">
        <v>46.908542199110286</v>
      </c>
      <c r="AG114" s="173">
        <v>47.579033038726152</v>
      </c>
      <c r="AH114" s="785">
        <v>43.77020413931767</v>
      </c>
      <c r="AI114" s="785">
        <v>36.329073079027154</v>
      </c>
      <c r="AJ114" s="785">
        <v>47.61130394588983</v>
      </c>
      <c r="AK114" s="785" t="s">
        <v>15</v>
      </c>
      <c r="AL114" s="785">
        <v>33.632666297251063</v>
      </c>
      <c r="AM114" s="785">
        <v>42.336167640643218</v>
      </c>
      <c r="AN114" s="785">
        <v>50.546586448512713</v>
      </c>
      <c r="AO114" s="785">
        <v>46.382736070607805</v>
      </c>
      <c r="AP114" s="785">
        <v>44.952096632933227</v>
      </c>
      <c r="AQ114" s="785">
        <v>46.841353978593347</v>
      </c>
      <c r="AR114" s="788">
        <v>55.5</v>
      </c>
      <c r="AS114" s="788" t="s">
        <v>15</v>
      </c>
      <c r="AT114" s="788" t="s">
        <v>301</v>
      </c>
      <c r="AU114" s="788" t="s">
        <v>301</v>
      </c>
      <c r="AV114" s="788" t="s">
        <v>301</v>
      </c>
      <c r="AW114" s="788" t="s">
        <v>301</v>
      </c>
      <c r="AX114" s="812" t="s">
        <v>301</v>
      </c>
      <c r="AY114" s="170">
        <v>38.4</v>
      </c>
      <c r="AZ114" s="170">
        <v>35.200000000000003</v>
      </c>
      <c r="BA114" s="170">
        <v>36.200000000000003</v>
      </c>
      <c r="BB114" s="756">
        <v>47.567414198941286</v>
      </c>
      <c r="BC114" s="756" t="s">
        <v>80</v>
      </c>
      <c r="BD114" s="756" t="s">
        <v>80</v>
      </c>
      <c r="BE114" s="261">
        <v>43.393638457021275</v>
      </c>
      <c r="BF114" s="259">
        <v>41.840367026325723</v>
      </c>
      <c r="BG114" s="260" t="s">
        <v>80</v>
      </c>
      <c r="BH114" s="260" t="s">
        <v>15</v>
      </c>
      <c r="BI114" s="260" t="s">
        <v>15</v>
      </c>
      <c r="BJ114" s="323">
        <v>47.913922503559483</v>
      </c>
      <c r="BK114" s="185">
        <v>42.895335255778889</v>
      </c>
      <c r="BL114" s="185" t="s">
        <v>15</v>
      </c>
      <c r="BM114" s="185" t="s">
        <v>15</v>
      </c>
      <c r="BN114" s="185" t="s">
        <v>15</v>
      </c>
      <c r="BO114" s="185" t="s">
        <v>15</v>
      </c>
      <c r="BP114" s="185" t="s">
        <v>15</v>
      </c>
      <c r="BQ114" s="185" t="s">
        <v>15</v>
      </c>
      <c r="BR114" s="185" t="s">
        <v>15</v>
      </c>
      <c r="BS114" s="185" t="s">
        <v>15</v>
      </c>
      <c r="BT114" s="185" t="s">
        <v>15</v>
      </c>
      <c r="BU114" s="185">
        <v>35.494178024745302</v>
      </c>
      <c r="BV114" s="185">
        <v>54.883816988627586</v>
      </c>
      <c r="BW114" s="185">
        <v>57.946113780208549</v>
      </c>
      <c r="BX114" s="185">
        <v>46.377265923002639</v>
      </c>
      <c r="BY114" s="185">
        <v>48.023616848467206</v>
      </c>
      <c r="BZ114" s="185">
        <v>42.139107675614063</v>
      </c>
      <c r="CA114" s="185" t="s">
        <v>301</v>
      </c>
      <c r="CB114" s="185" t="s">
        <v>76</v>
      </c>
      <c r="CC114" s="185" t="s">
        <v>16</v>
      </c>
      <c r="CD114" s="185" t="s">
        <v>301</v>
      </c>
      <c r="CE114" s="185" t="s">
        <v>301</v>
      </c>
      <c r="CF114" s="185" t="s">
        <v>301</v>
      </c>
      <c r="CG114" s="185" t="s">
        <v>16</v>
      </c>
      <c r="CH114" s="185"/>
      <c r="CI114" s="1016"/>
      <c r="CJ114" s="185"/>
      <c r="CK114" s="227"/>
      <c r="CL114" s="227"/>
      <c r="CM114" s="227"/>
      <c r="CN114" s="223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85"/>
      <c r="DX114" s="185"/>
      <c r="DY114" s="185"/>
      <c r="DZ114" s="185"/>
      <c r="EA114" s="185"/>
      <c r="EB114" s="185"/>
      <c r="EC114" s="185"/>
      <c r="ED114" s="185"/>
      <c r="EE114" s="185"/>
      <c r="EF114" s="185"/>
      <c r="EG114" s="223"/>
      <c r="EH114" s="223"/>
      <c r="EI114" s="223"/>
      <c r="EJ114" s="223"/>
      <c r="EK114" s="223"/>
      <c r="EL114" s="223"/>
      <c r="EM114" s="223"/>
      <c r="EN114" s="223"/>
      <c r="EO114" s="223"/>
      <c r="EP114" s="223"/>
      <c r="EQ114" s="223"/>
      <c r="ER114" s="223"/>
      <c r="ES114" s="223"/>
      <c r="ET114" s="223"/>
      <c r="EU114" s="223"/>
      <c r="EV114" s="223"/>
      <c r="EW114" s="223"/>
      <c r="EX114" s="223"/>
      <c r="EY114" s="223"/>
      <c r="EZ114" s="223"/>
      <c r="FA114" s="223"/>
      <c r="FB114" s="223"/>
      <c r="FC114" s="185"/>
      <c r="FD114" s="185"/>
      <c r="FE114" s="185"/>
      <c r="FF114" s="185"/>
      <c r="FG114" s="185"/>
      <c r="FH114" s="185"/>
      <c r="FI114" s="185"/>
      <c r="FJ114" s="185"/>
      <c r="FK114" s="185"/>
      <c r="FL114" s="185"/>
      <c r="FM114" s="185"/>
      <c r="FN114" s="185"/>
      <c r="FO114" s="185"/>
      <c r="FP114" s="185"/>
      <c r="FQ114" s="185"/>
      <c r="FR114" s="185"/>
      <c r="FS114" s="185"/>
      <c r="FT114" s="185"/>
      <c r="FU114" s="185"/>
      <c r="FV114" s="185"/>
      <c r="FW114" s="185"/>
      <c r="FX114" s="185"/>
      <c r="FY114" s="185"/>
      <c r="GM114" s="190"/>
      <c r="GR114" s="190"/>
      <c r="GT114" s="190"/>
      <c r="GU114" s="190"/>
      <c r="GV114" s="190"/>
      <c r="GW114" s="190"/>
      <c r="GX114" s="190"/>
      <c r="HZ114" s="185"/>
      <c r="IE114" s="190"/>
      <c r="IG114" s="190"/>
      <c r="IH114" s="190"/>
      <c r="II114" s="190"/>
      <c r="IJ114" s="190"/>
      <c r="IK114" s="190"/>
      <c r="IL114" s="190"/>
      <c r="IM114" s="190"/>
    </row>
    <row r="115" spans="1:247" s="189" customFormat="1" ht="10.199999999999999">
      <c r="A115" s="163" t="s">
        <v>54</v>
      </c>
      <c r="B115" s="164">
        <v>137915.36939999997</v>
      </c>
      <c r="C115" s="164">
        <v>5577716.8592000017</v>
      </c>
      <c r="D115" s="165">
        <v>40.443040420120163</v>
      </c>
      <c r="E115" s="166"/>
      <c r="F115" s="249">
        <v>41.4</v>
      </c>
      <c r="G115" s="756">
        <v>42.2</v>
      </c>
      <c r="H115" s="756">
        <v>39.9</v>
      </c>
      <c r="I115" s="756">
        <v>38.5</v>
      </c>
      <c r="J115" s="756">
        <v>46.7</v>
      </c>
      <c r="K115" s="756">
        <v>30.9</v>
      </c>
      <c r="L115" s="756">
        <v>46.9</v>
      </c>
      <c r="M115" s="756">
        <v>47.1</v>
      </c>
      <c r="N115" s="170">
        <v>44.8</v>
      </c>
      <c r="O115" s="170">
        <v>44.982245615009887</v>
      </c>
      <c r="P115" s="170">
        <v>39.9</v>
      </c>
      <c r="Q115" s="170">
        <v>34.138567760220845</v>
      </c>
      <c r="R115" s="170">
        <v>37.913438918343786</v>
      </c>
      <c r="S115" s="756">
        <v>50.8274503812397</v>
      </c>
      <c r="T115" s="756">
        <v>33.873322489122984</v>
      </c>
      <c r="U115" s="756">
        <v>44.135286630598941</v>
      </c>
      <c r="V115" s="261">
        <v>43.299437525935758</v>
      </c>
      <c r="W115" s="259">
        <v>44.718464458722337</v>
      </c>
      <c r="X115" s="302">
        <v>54.024042838499184</v>
      </c>
      <c r="Y115" s="260">
        <v>48.864511589976289</v>
      </c>
      <c r="Z115" s="260">
        <v>42.112493038062702</v>
      </c>
      <c r="AA115" s="249">
        <v>49.191376895080758</v>
      </c>
      <c r="AB115" s="249">
        <v>46.639083482845194</v>
      </c>
      <c r="AC115" s="173">
        <v>46.530757523076211</v>
      </c>
      <c r="AD115" s="173">
        <v>40.282432908593712</v>
      </c>
      <c r="AE115" s="173">
        <v>50.622968042685351</v>
      </c>
      <c r="AF115" s="173">
        <v>46.604231974787737</v>
      </c>
      <c r="AG115" s="173">
        <v>47.559895721079648</v>
      </c>
      <c r="AH115" s="785">
        <v>43.452952042875793</v>
      </c>
      <c r="AI115" s="785">
        <v>39.135796754257271</v>
      </c>
      <c r="AJ115" s="785">
        <v>45.317730811212954</v>
      </c>
      <c r="AK115" s="785">
        <v>48.555067481834755</v>
      </c>
      <c r="AL115" s="785">
        <v>36.4987695395549</v>
      </c>
      <c r="AM115" s="785">
        <v>51.897794492303241</v>
      </c>
      <c r="AN115" s="785">
        <v>57.158703585291605</v>
      </c>
      <c r="AO115" s="785">
        <v>55.688010865849989</v>
      </c>
      <c r="AP115" s="785">
        <v>52.152771487960884</v>
      </c>
      <c r="AQ115" s="785">
        <v>51.776189549779055</v>
      </c>
      <c r="AR115" s="788">
        <v>45.9</v>
      </c>
      <c r="AS115" s="788">
        <v>51.6</v>
      </c>
      <c r="AT115" s="788">
        <v>63.9</v>
      </c>
      <c r="AU115" s="788">
        <v>51.4</v>
      </c>
      <c r="AV115" s="788">
        <v>49.1</v>
      </c>
      <c r="AW115" s="788">
        <v>47.3</v>
      </c>
      <c r="AX115" s="812">
        <v>60.8</v>
      </c>
      <c r="AY115" s="170">
        <v>39.1</v>
      </c>
      <c r="AZ115" s="170">
        <v>34.299999999999997</v>
      </c>
      <c r="BA115" s="170">
        <v>34.700000000000003</v>
      </c>
      <c r="BB115" s="756">
        <v>45.080746730224988</v>
      </c>
      <c r="BC115" s="756">
        <v>33.530732542786005</v>
      </c>
      <c r="BD115" s="756">
        <v>41.777963712237145</v>
      </c>
      <c r="BE115" s="261">
        <v>42.443088201402887</v>
      </c>
      <c r="BF115" s="259">
        <v>42.386253549040752</v>
      </c>
      <c r="BG115" s="260">
        <v>50.972662867874142</v>
      </c>
      <c r="BH115" s="260">
        <v>45.848373173270815</v>
      </c>
      <c r="BI115" s="260">
        <v>40.044761264770706</v>
      </c>
      <c r="BJ115" s="323">
        <v>47.051322857737006</v>
      </c>
      <c r="BK115" s="185">
        <v>43.137932617315286</v>
      </c>
      <c r="BL115" s="185">
        <v>43.954858588062372</v>
      </c>
      <c r="BM115" s="185">
        <v>37.852203631435231</v>
      </c>
      <c r="BN115" s="185">
        <v>46.374507628863491</v>
      </c>
      <c r="BO115" s="185">
        <v>43.065346440083566</v>
      </c>
      <c r="BP115" s="185">
        <v>43.96761598832574</v>
      </c>
      <c r="BQ115" s="185">
        <v>41.262455792775171</v>
      </c>
      <c r="BR115" s="185">
        <v>37.155190982135274</v>
      </c>
      <c r="BS115" s="185" t="s">
        <v>15</v>
      </c>
      <c r="BT115" s="185" t="s">
        <v>15</v>
      </c>
      <c r="BU115" s="185">
        <v>31.272945685418613</v>
      </c>
      <c r="BV115" s="185">
        <v>42.843935592896472</v>
      </c>
      <c r="BW115" s="185">
        <v>55.54762792177047</v>
      </c>
      <c r="BX115" s="185">
        <v>45.886939066759112</v>
      </c>
      <c r="BY115" s="185">
        <v>48.925354850760563</v>
      </c>
      <c r="BZ115" s="185">
        <v>46.124716577392874</v>
      </c>
      <c r="CA115" s="185" t="s">
        <v>301</v>
      </c>
      <c r="CB115" s="185" t="s">
        <v>76</v>
      </c>
      <c r="CC115" s="185" t="s">
        <v>301</v>
      </c>
      <c r="CD115" s="185" t="s">
        <v>301</v>
      </c>
      <c r="CE115" s="185" t="s">
        <v>301</v>
      </c>
      <c r="CF115" s="185" t="s">
        <v>301</v>
      </c>
      <c r="CG115" s="185" t="s">
        <v>301</v>
      </c>
      <c r="CH115" s="185"/>
      <c r="CI115" s="1016"/>
      <c r="CJ115" s="185"/>
      <c r="CK115" s="227"/>
      <c r="CL115" s="227"/>
      <c r="CM115" s="227"/>
      <c r="CN115" s="223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223"/>
      <c r="EH115" s="223"/>
      <c r="EI115" s="223"/>
      <c r="EJ115" s="223"/>
      <c r="EK115" s="223"/>
      <c r="EL115" s="223"/>
      <c r="EM115" s="223"/>
      <c r="EN115" s="223"/>
      <c r="EO115" s="223"/>
      <c r="EP115" s="223"/>
      <c r="EQ115" s="223"/>
      <c r="ER115" s="223"/>
      <c r="ES115" s="223"/>
      <c r="ET115" s="223"/>
      <c r="EU115" s="223"/>
      <c r="EV115" s="223"/>
      <c r="EW115" s="223"/>
      <c r="EX115" s="223"/>
      <c r="EY115" s="223"/>
      <c r="EZ115" s="223"/>
      <c r="FA115" s="223"/>
      <c r="FB115" s="223"/>
      <c r="FC115" s="185"/>
      <c r="FD115" s="185"/>
      <c r="FE115" s="185"/>
      <c r="FF115" s="185"/>
      <c r="FG115" s="185"/>
      <c r="FH115" s="185"/>
      <c r="FI115" s="185"/>
      <c r="FJ115" s="185"/>
      <c r="FK115" s="185"/>
      <c r="FL115" s="185"/>
      <c r="FM115" s="185"/>
      <c r="FN115" s="185"/>
      <c r="FO115" s="185"/>
      <c r="FP115" s="185"/>
      <c r="FQ115" s="185"/>
      <c r="FR115" s="185"/>
      <c r="FS115" s="185"/>
      <c r="FT115" s="185"/>
      <c r="FU115" s="185"/>
      <c r="FV115" s="185"/>
      <c r="FW115" s="185"/>
      <c r="FX115" s="185"/>
      <c r="FY115" s="185"/>
      <c r="GM115" s="190"/>
      <c r="GR115" s="190"/>
      <c r="GT115" s="190"/>
      <c r="GU115" s="190"/>
      <c r="GV115" s="190"/>
      <c r="GW115" s="190"/>
      <c r="GX115" s="190"/>
      <c r="HZ115" s="185"/>
      <c r="IE115" s="190"/>
      <c r="IG115" s="190"/>
      <c r="IH115" s="190"/>
      <c r="II115" s="190"/>
      <c r="IJ115" s="190"/>
      <c r="IK115" s="190"/>
      <c r="IL115" s="190"/>
      <c r="IM115" s="190"/>
    </row>
    <row r="116" spans="1:247" s="189" customFormat="1" ht="10.199999999999999">
      <c r="A116" s="163" t="s">
        <v>55</v>
      </c>
      <c r="B116" s="164">
        <v>56831.376699999986</v>
      </c>
      <c r="C116" s="164">
        <v>1989743.2393999996</v>
      </c>
      <c r="D116" s="165">
        <v>35.011350330353693</v>
      </c>
      <c r="E116" s="166"/>
      <c r="F116" s="249">
        <v>45.7</v>
      </c>
      <c r="G116" s="756">
        <v>50.4</v>
      </c>
      <c r="H116" s="756">
        <v>41.8</v>
      </c>
      <c r="I116" s="756">
        <v>42.8</v>
      </c>
      <c r="J116" s="756">
        <v>52.6</v>
      </c>
      <c r="K116" s="756">
        <v>33.5</v>
      </c>
      <c r="L116" s="756">
        <v>48.5</v>
      </c>
      <c r="M116" s="756">
        <v>47.5</v>
      </c>
      <c r="N116" s="170">
        <v>46.5</v>
      </c>
      <c r="O116" s="170">
        <v>46.481653802176822</v>
      </c>
      <c r="P116" s="170">
        <v>39.5</v>
      </c>
      <c r="Q116" s="170">
        <v>29.533365071158805</v>
      </c>
      <c r="R116" s="170">
        <v>33.511878727295965</v>
      </c>
      <c r="S116" s="756">
        <v>46.615150193411125</v>
      </c>
      <c r="T116" s="756">
        <v>31.394822600647629</v>
      </c>
      <c r="U116" s="756">
        <v>40.77598337183462</v>
      </c>
      <c r="V116" s="261">
        <v>43.329811417490546</v>
      </c>
      <c r="W116" s="259">
        <v>44.350482631599036</v>
      </c>
      <c r="X116" s="302">
        <v>52.350239125142636</v>
      </c>
      <c r="Y116" s="260">
        <v>48.766485400562225</v>
      </c>
      <c r="Z116" s="260">
        <v>40.719257718680403</v>
      </c>
      <c r="AA116" s="249">
        <v>50.917738815436586</v>
      </c>
      <c r="AB116" s="249">
        <v>45.280749902599126</v>
      </c>
      <c r="AC116" s="173">
        <v>44.911102743765035</v>
      </c>
      <c r="AD116" s="173">
        <v>39.731445589569361</v>
      </c>
      <c r="AE116" s="173">
        <v>48.685339858696288</v>
      </c>
      <c r="AF116" s="173">
        <v>48.495541951299124</v>
      </c>
      <c r="AG116" s="173">
        <v>45.170585769426886</v>
      </c>
      <c r="AH116" s="785">
        <v>42.806531829413146</v>
      </c>
      <c r="AI116" s="785">
        <v>36.242245215759226</v>
      </c>
      <c r="AJ116" s="785">
        <v>40.617523916301643</v>
      </c>
      <c r="AK116" s="785" t="s">
        <v>15</v>
      </c>
      <c r="AL116" s="785">
        <v>33.671215579864374</v>
      </c>
      <c r="AM116" s="785">
        <v>42.904039176404204</v>
      </c>
      <c r="AN116" s="785">
        <v>49.962553728239754</v>
      </c>
      <c r="AO116" s="785">
        <v>46.0168080292163</v>
      </c>
      <c r="AP116" s="785">
        <v>44.693058221588011</v>
      </c>
      <c r="AQ116" s="785">
        <v>46.671517681552686</v>
      </c>
      <c r="AR116" s="788">
        <v>49</v>
      </c>
      <c r="AS116" s="788" t="s">
        <v>15</v>
      </c>
      <c r="AT116" s="788" t="s">
        <v>301</v>
      </c>
      <c r="AU116" s="788" t="s">
        <v>301</v>
      </c>
      <c r="AV116" s="788" t="s">
        <v>301</v>
      </c>
      <c r="AW116" s="788" t="s">
        <v>301</v>
      </c>
      <c r="AX116" s="812" t="s">
        <v>301</v>
      </c>
      <c r="AY116" s="170" t="s">
        <v>15</v>
      </c>
      <c r="AZ116" s="170" t="s">
        <v>15</v>
      </c>
      <c r="BA116" s="170" t="s">
        <v>15</v>
      </c>
      <c r="BB116" s="756">
        <v>44.250593950426293</v>
      </c>
      <c r="BC116" s="756" t="s">
        <v>80</v>
      </c>
      <c r="BD116" s="756" t="s">
        <v>80</v>
      </c>
      <c r="BE116" s="756" t="s">
        <v>80</v>
      </c>
      <c r="BF116" s="259" t="s">
        <v>80</v>
      </c>
      <c r="BG116" s="260" t="s">
        <v>80</v>
      </c>
      <c r="BH116" s="260">
        <v>46.350121917668922</v>
      </c>
      <c r="BI116" s="260">
        <v>40.282873037583528</v>
      </c>
      <c r="BJ116" s="323">
        <v>47.466885402473629</v>
      </c>
      <c r="BK116" s="185">
        <v>43.818224418858712</v>
      </c>
      <c r="BL116" s="185" t="s">
        <v>15</v>
      </c>
      <c r="BM116" s="185" t="s">
        <v>15</v>
      </c>
      <c r="BN116" s="185" t="s">
        <v>15</v>
      </c>
      <c r="BO116" s="185" t="s">
        <v>15</v>
      </c>
      <c r="BP116" s="185" t="s">
        <v>15</v>
      </c>
      <c r="BQ116" s="185" t="s">
        <v>15</v>
      </c>
      <c r="BR116" s="185" t="s">
        <v>15</v>
      </c>
      <c r="BS116" s="185" t="s">
        <v>15</v>
      </c>
      <c r="BT116" s="185" t="s">
        <v>15</v>
      </c>
      <c r="BU116" s="185">
        <v>30.263902258630811</v>
      </c>
      <c r="BV116" s="185">
        <v>45.410882108563989</v>
      </c>
      <c r="BW116" s="185">
        <v>45.776850092525876</v>
      </c>
      <c r="BX116" s="185">
        <v>41.877602480181046</v>
      </c>
      <c r="BY116" s="185" t="s">
        <v>16</v>
      </c>
      <c r="BZ116" s="185">
        <v>46.697707718662279</v>
      </c>
      <c r="CA116" s="185" t="s">
        <v>301</v>
      </c>
      <c r="CB116" s="185" t="s">
        <v>76</v>
      </c>
      <c r="CC116" s="185" t="s">
        <v>301</v>
      </c>
      <c r="CD116" s="185" t="s">
        <v>16</v>
      </c>
      <c r="CE116" s="185" t="s">
        <v>301</v>
      </c>
      <c r="CF116" s="185" t="s">
        <v>301</v>
      </c>
      <c r="CG116" s="185" t="s">
        <v>301</v>
      </c>
      <c r="CH116" s="185"/>
      <c r="CI116" s="1016"/>
      <c r="CJ116" s="185"/>
      <c r="CK116" s="227"/>
      <c r="CL116" s="227"/>
      <c r="CM116" s="227"/>
      <c r="CN116" s="223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185"/>
      <c r="DU116" s="185"/>
      <c r="DV116" s="185"/>
      <c r="DW116" s="185"/>
      <c r="DX116" s="185"/>
      <c r="DY116" s="185"/>
      <c r="DZ116" s="185"/>
      <c r="EA116" s="185"/>
      <c r="EB116" s="185"/>
      <c r="EC116" s="185"/>
      <c r="ED116" s="185"/>
      <c r="EE116" s="185"/>
      <c r="EF116" s="185"/>
      <c r="EG116" s="223"/>
      <c r="EH116" s="223"/>
      <c r="EI116" s="223"/>
      <c r="EJ116" s="223"/>
      <c r="EK116" s="223"/>
      <c r="EL116" s="223"/>
      <c r="EM116" s="223"/>
      <c r="EN116" s="223"/>
      <c r="EO116" s="223"/>
      <c r="EP116" s="223"/>
      <c r="EQ116" s="223"/>
      <c r="ER116" s="223"/>
      <c r="ES116" s="223"/>
      <c r="ET116" s="223"/>
      <c r="EU116" s="223"/>
      <c r="EV116" s="223"/>
      <c r="EW116" s="223"/>
      <c r="EX116" s="223"/>
      <c r="EY116" s="223"/>
      <c r="EZ116" s="223"/>
      <c r="FA116" s="223"/>
      <c r="FB116" s="223"/>
      <c r="FC116" s="185"/>
      <c r="FD116" s="185"/>
      <c r="FE116" s="185"/>
      <c r="FF116" s="185"/>
      <c r="FG116" s="185"/>
      <c r="FH116" s="185"/>
      <c r="FI116" s="185"/>
      <c r="FJ116" s="185"/>
      <c r="FK116" s="185"/>
      <c r="FL116" s="185"/>
      <c r="FM116" s="185"/>
      <c r="FN116" s="185"/>
      <c r="FO116" s="185"/>
      <c r="FP116" s="185"/>
      <c r="FQ116" s="185"/>
      <c r="FR116" s="185"/>
      <c r="FS116" s="185"/>
      <c r="FT116" s="185"/>
      <c r="FU116" s="185"/>
      <c r="FV116" s="185"/>
      <c r="FW116" s="185"/>
      <c r="FX116" s="185"/>
      <c r="FY116" s="185"/>
      <c r="GM116" s="190"/>
      <c r="GR116" s="190"/>
      <c r="GT116" s="190"/>
      <c r="GU116" s="190"/>
      <c r="GV116" s="190"/>
      <c r="GW116" s="190"/>
      <c r="GX116" s="190"/>
      <c r="HZ116" s="185"/>
      <c r="IE116" s="190"/>
      <c r="IG116" s="190"/>
      <c r="IH116" s="190"/>
      <c r="II116" s="190"/>
      <c r="IJ116" s="190"/>
      <c r="IK116" s="190"/>
      <c r="IL116" s="190"/>
      <c r="IM116" s="190"/>
    </row>
    <row r="117" spans="1:247" s="189" customFormat="1" ht="10.199999999999999">
      <c r="A117" s="163" t="s">
        <v>56</v>
      </c>
      <c r="B117" s="164">
        <v>63406.616200000011</v>
      </c>
      <c r="C117" s="164">
        <v>3718892.2196999989</v>
      </c>
      <c r="D117" s="165">
        <v>58.651485327173134</v>
      </c>
      <c r="E117" s="166"/>
      <c r="F117" s="249">
        <v>40.299999999999997</v>
      </c>
      <c r="G117" s="756">
        <v>38.299999999999997</v>
      </c>
      <c r="H117" s="756">
        <v>36.200000000000003</v>
      </c>
      <c r="I117" s="756">
        <v>29.2</v>
      </c>
      <c r="J117" s="756">
        <v>40.5</v>
      </c>
      <c r="K117" s="756">
        <v>29.8</v>
      </c>
      <c r="L117" s="756">
        <v>33.299999999999997</v>
      </c>
      <c r="M117" s="756">
        <v>38.200000000000003</v>
      </c>
      <c r="N117" s="170">
        <v>43.2</v>
      </c>
      <c r="O117" s="170">
        <v>42.083389786486983</v>
      </c>
      <c r="P117" s="170" t="s">
        <v>15</v>
      </c>
      <c r="Q117" s="170">
        <v>29.43325196922266</v>
      </c>
      <c r="R117" s="170">
        <v>38.713722589443414</v>
      </c>
      <c r="S117" s="756">
        <v>56.107428847283508</v>
      </c>
      <c r="T117" s="756">
        <v>36.462234641064718</v>
      </c>
      <c r="U117" s="756" t="s">
        <v>261</v>
      </c>
      <c r="V117" s="261">
        <v>46.137667546849784</v>
      </c>
      <c r="W117" s="259">
        <v>47.593561308746736</v>
      </c>
      <c r="X117" s="302">
        <v>53.477989185819347</v>
      </c>
      <c r="Y117" s="260" t="s">
        <v>260</v>
      </c>
      <c r="Z117" s="260" t="s">
        <v>260</v>
      </c>
      <c r="AA117" s="249">
        <v>52.134331611684871</v>
      </c>
      <c r="AB117" s="249" t="s">
        <v>260</v>
      </c>
      <c r="AC117" s="173" t="s">
        <v>260</v>
      </c>
      <c r="AD117" s="173" t="s">
        <v>260</v>
      </c>
      <c r="AE117" s="173" t="s">
        <v>15</v>
      </c>
      <c r="AF117" s="173">
        <v>38.173323436395691</v>
      </c>
      <c r="AG117" s="173" t="s">
        <v>15</v>
      </c>
      <c r="AH117" s="785" t="s">
        <v>15</v>
      </c>
      <c r="AI117" s="785" t="s">
        <v>15</v>
      </c>
      <c r="AJ117" s="785" t="s">
        <v>15</v>
      </c>
      <c r="AK117" s="785" t="s">
        <v>15</v>
      </c>
      <c r="AL117" s="785">
        <v>41.777154788240594</v>
      </c>
      <c r="AM117" s="785">
        <v>67.70226689720775</v>
      </c>
      <c r="AN117" s="785">
        <v>51.792077113688073</v>
      </c>
      <c r="AO117" s="785">
        <v>42.113853833900414</v>
      </c>
      <c r="AP117" s="785" t="s">
        <v>16</v>
      </c>
      <c r="AQ117" s="785">
        <v>73.630634014045071</v>
      </c>
      <c r="AR117" s="788" t="s">
        <v>15</v>
      </c>
      <c r="AS117" s="788" t="s">
        <v>15</v>
      </c>
      <c r="AT117" s="788" t="s">
        <v>301</v>
      </c>
      <c r="AU117" s="788" t="s">
        <v>78</v>
      </c>
      <c r="AV117" s="788" t="s">
        <v>301</v>
      </c>
      <c r="AW117" s="788" t="s">
        <v>301</v>
      </c>
      <c r="AX117" s="812" t="s">
        <v>301</v>
      </c>
      <c r="AY117" s="170" t="s">
        <v>15</v>
      </c>
      <c r="AZ117" s="170" t="s">
        <v>15</v>
      </c>
      <c r="BA117" s="170" t="s">
        <v>15</v>
      </c>
      <c r="BB117" s="756" t="s">
        <v>80</v>
      </c>
      <c r="BC117" s="756" t="s">
        <v>80</v>
      </c>
      <c r="BD117" s="756" t="s">
        <v>80</v>
      </c>
      <c r="BE117" s="261">
        <v>38.414235421244946</v>
      </c>
      <c r="BF117" s="259" t="s">
        <v>80</v>
      </c>
      <c r="BG117" s="260" t="s">
        <v>80</v>
      </c>
      <c r="BH117" s="260" t="s">
        <v>15</v>
      </c>
      <c r="BI117" s="260" t="s">
        <v>15</v>
      </c>
      <c r="BJ117" s="323" t="s">
        <v>15</v>
      </c>
      <c r="BK117" s="185" t="s">
        <v>15</v>
      </c>
      <c r="BL117" s="185" t="s">
        <v>15</v>
      </c>
      <c r="BM117" s="185" t="s">
        <v>15</v>
      </c>
      <c r="BN117" s="185" t="s">
        <v>15</v>
      </c>
      <c r="BO117" s="185" t="s">
        <v>15</v>
      </c>
      <c r="BP117" s="185" t="s">
        <v>15</v>
      </c>
      <c r="BQ117" s="185" t="s">
        <v>15</v>
      </c>
      <c r="BR117" s="185" t="s">
        <v>15</v>
      </c>
      <c r="BS117" s="185" t="s">
        <v>15</v>
      </c>
      <c r="BT117" s="185" t="s">
        <v>15</v>
      </c>
      <c r="BU117" s="185">
        <v>27.530417416754556</v>
      </c>
      <c r="BV117" s="185">
        <v>39.108849476521669</v>
      </c>
      <c r="BW117" s="185" t="s">
        <v>16</v>
      </c>
      <c r="BX117" s="185" t="s">
        <v>301</v>
      </c>
      <c r="BY117" s="185" t="s">
        <v>16</v>
      </c>
      <c r="BZ117" s="185" t="s">
        <v>16</v>
      </c>
      <c r="CA117" s="185" t="s">
        <v>301</v>
      </c>
      <c r="CB117" s="185" t="s">
        <v>76</v>
      </c>
      <c r="CC117" s="185" t="s">
        <v>16</v>
      </c>
      <c r="CD117" s="185" t="s">
        <v>301</v>
      </c>
      <c r="CE117" s="185" t="s">
        <v>16</v>
      </c>
      <c r="CF117" s="185" t="s">
        <v>16</v>
      </c>
      <c r="CG117" s="185" t="s">
        <v>16</v>
      </c>
      <c r="CH117" s="185"/>
      <c r="CI117" s="1016"/>
      <c r="CJ117" s="185"/>
      <c r="CK117" s="227"/>
      <c r="CL117" s="227"/>
      <c r="CM117" s="227"/>
      <c r="CN117" s="223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85"/>
      <c r="DX117" s="185"/>
      <c r="DY117" s="185"/>
      <c r="DZ117" s="185"/>
      <c r="EA117" s="185"/>
      <c r="EB117" s="185"/>
      <c r="EC117" s="185"/>
      <c r="ED117" s="185"/>
      <c r="EE117" s="185"/>
      <c r="EF117" s="185"/>
      <c r="EG117" s="223"/>
      <c r="EH117" s="223"/>
      <c r="EI117" s="223"/>
      <c r="EJ117" s="223"/>
      <c r="EK117" s="223"/>
      <c r="EL117" s="223"/>
      <c r="EM117" s="223"/>
      <c r="EN117" s="223"/>
      <c r="EO117" s="223"/>
      <c r="EP117" s="223"/>
      <c r="EQ117" s="223"/>
      <c r="ER117" s="223"/>
      <c r="ES117" s="223"/>
      <c r="ET117" s="223"/>
      <c r="EU117" s="223"/>
      <c r="EV117" s="223"/>
      <c r="EW117" s="223"/>
      <c r="EX117" s="223"/>
      <c r="EY117" s="223"/>
      <c r="EZ117" s="223"/>
      <c r="FA117" s="223"/>
      <c r="FB117" s="223"/>
      <c r="FC117" s="185"/>
      <c r="FD117" s="185"/>
      <c r="FE117" s="185"/>
      <c r="FF117" s="185"/>
      <c r="FG117" s="185"/>
      <c r="FH117" s="185"/>
      <c r="FI117" s="185"/>
      <c r="FJ117" s="185"/>
      <c r="FK117" s="185"/>
      <c r="FL117" s="185"/>
      <c r="FM117" s="185"/>
      <c r="FN117" s="185"/>
      <c r="FO117" s="185"/>
      <c r="FP117" s="185"/>
      <c r="FQ117" s="185"/>
      <c r="FR117" s="185"/>
      <c r="FS117" s="185"/>
      <c r="FT117" s="185"/>
      <c r="FU117" s="185"/>
      <c r="FV117" s="185"/>
      <c r="FW117" s="185"/>
      <c r="FX117" s="185"/>
      <c r="FY117" s="185"/>
      <c r="GM117" s="190"/>
      <c r="GR117" s="190"/>
      <c r="GT117" s="190"/>
      <c r="GU117" s="190"/>
      <c r="GV117" s="190"/>
      <c r="GW117" s="190"/>
      <c r="GX117" s="190"/>
      <c r="HZ117" s="185"/>
      <c r="IE117" s="190"/>
      <c r="IG117" s="190"/>
      <c r="IH117" s="190"/>
      <c r="II117" s="190"/>
      <c r="IJ117" s="190"/>
      <c r="IK117" s="190"/>
      <c r="IL117" s="190"/>
      <c r="IM117" s="190"/>
    </row>
    <row r="118" spans="1:247" s="189" customFormat="1" ht="10.199999999999999">
      <c r="A118" s="163" t="s">
        <v>258</v>
      </c>
      <c r="B118" s="164">
        <v>51221.470900000008</v>
      </c>
      <c r="C118" s="164">
        <v>2251557.0752000003</v>
      </c>
      <c r="D118" s="165">
        <v>43.957290480699569</v>
      </c>
      <c r="E118" s="166"/>
      <c r="F118" s="249"/>
      <c r="G118" s="756">
        <v>39.1</v>
      </c>
      <c r="H118" s="756">
        <v>37.700000000000003</v>
      </c>
      <c r="I118" s="756">
        <v>33.1</v>
      </c>
      <c r="J118" s="756">
        <v>46.1</v>
      </c>
      <c r="K118" s="756">
        <v>31.1</v>
      </c>
      <c r="L118" s="756">
        <v>40.6</v>
      </c>
      <c r="M118" s="756">
        <v>44.1</v>
      </c>
      <c r="N118" s="170">
        <v>46.7</v>
      </c>
      <c r="O118" s="170">
        <v>42.283310878109269</v>
      </c>
      <c r="P118" s="170">
        <v>37.5</v>
      </c>
      <c r="Q118" s="170">
        <v>31.235287804073046</v>
      </c>
      <c r="R118" s="170">
        <v>41.914857273841832</v>
      </c>
      <c r="S118" s="756">
        <v>48.573927335388063</v>
      </c>
      <c r="T118" s="756">
        <v>32.952631694923816</v>
      </c>
      <c r="U118" s="756">
        <v>40.893362712144928</v>
      </c>
      <c r="V118" s="261">
        <v>40.821830159697356</v>
      </c>
      <c r="W118" s="259">
        <v>44.593858017110023</v>
      </c>
      <c r="X118" s="302">
        <v>53.648610147559992</v>
      </c>
      <c r="Y118" s="260">
        <v>47.939784527268728</v>
      </c>
      <c r="Z118" s="260">
        <v>39.352012407365677</v>
      </c>
      <c r="AA118" s="249">
        <v>49.089735340004822</v>
      </c>
      <c r="AB118" s="249">
        <v>48.411888302169345</v>
      </c>
      <c r="AC118" s="173">
        <v>47.044943325691875</v>
      </c>
      <c r="AD118" s="173">
        <v>39.854527923372572</v>
      </c>
      <c r="AE118" s="173">
        <v>50.118215505191877</v>
      </c>
      <c r="AF118" s="173">
        <v>45.899008310609148</v>
      </c>
      <c r="AG118" s="173">
        <v>47.410993911540174</v>
      </c>
      <c r="AH118" s="785">
        <v>43.498588115154739</v>
      </c>
      <c r="AI118" s="785">
        <v>37.368882140543938</v>
      </c>
      <c r="AJ118" s="785">
        <v>43.957820317168029</v>
      </c>
      <c r="AK118" s="785">
        <v>45.2629165247129</v>
      </c>
      <c r="AL118" s="785">
        <v>35.758161792860577</v>
      </c>
      <c r="AM118" s="785">
        <v>49.860770576225924</v>
      </c>
      <c r="AN118" s="785">
        <v>51.50141826527986</v>
      </c>
      <c r="AO118" s="785">
        <v>48.270046479087874</v>
      </c>
      <c r="AP118" s="785">
        <v>45.837995267518451</v>
      </c>
      <c r="AQ118" s="785">
        <v>51.392553510077143</v>
      </c>
      <c r="AR118" s="788">
        <v>40.9</v>
      </c>
      <c r="AS118" s="788">
        <v>58.7</v>
      </c>
      <c r="AT118" s="788">
        <v>45.8</v>
      </c>
      <c r="AU118" s="788" t="s">
        <v>301</v>
      </c>
      <c r="AV118" s="788">
        <v>63.9</v>
      </c>
      <c r="AW118" s="788" t="s">
        <v>575</v>
      </c>
      <c r="AX118" s="812" t="s">
        <v>301</v>
      </c>
      <c r="AY118" s="170">
        <v>37.299999999999997</v>
      </c>
      <c r="AZ118" s="170">
        <v>34.799999999999997</v>
      </c>
      <c r="BA118" s="170">
        <v>40.1</v>
      </c>
      <c r="BB118" s="756">
        <v>44.143567848324849</v>
      </c>
      <c r="BC118" s="756">
        <v>34.767205345039656</v>
      </c>
      <c r="BD118" s="756">
        <v>40.830531779704458</v>
      </c>
      <c r="BE118" s="261">
        <v>41.289932255792287</v>
      </c>
      <c r="BF118" s="259">
        <v>41.371334951614102</v>
      </c>
      <c r="BG118" s="260">
        <v>50.567943923471248</v>
      </c>
      <c r="BH118" s="260">
        <v>45.34111869641702</v>
      </c>
      <c r="BI118" s="260">
        <v>39.244539737156934</v>
      </c>
      <c r="BJ118" s="323">
        <v>47.38324105169302</v>
      </c>
      <c r="BK118" s="185">
        <v>45.304949322955153</v>
      </c>
      <c r="BL118" s="185">
        <v>46.244972192690128</v>
      </c>
      <c r="BM118" s="185">
        <v>38.409366402564871</v>
      </c>
      <c r="BN118" s="185">
        <v>46.808070403059318</v>
      </c>
      <c r="BO118" s="185" t="s">
        <v>15</v>
      </c>
      <c r="BP118" s="185">
        <v>47.431023325692315</v>
      </c>
      <c r="BQ118" s="185">
        <v>39.649004866108598</v>
      </c>
      <c r="BR118" s="185">
        <v>37.662774325003113</v>
      </c>
      <c r="BS118" s="185">
        <v>42.4</v>
      </c>
      <c r="BT118" s="185" t="s">
        <v>15</v>
      </c>
      <c r="BU118" s="185">
        <v>34.179296885006735</v>
      </c>
      <c r="BV118" s="185">
        <v>47.665921073390159</v>
      </c>
      <c r="BW118" s="185">
        <v>53.818431108567992</v>
      </c>
      <c r="BX118" s="185">
        <v>44.916660645414467</v>
      </c>
      <c r="BY118" s="185">
        <v>47.240986857966455</v>
      </c>
      <c r="BZ118" s="185">
        <v>45.260778934948483</v>
      </c>
      <c r="CA118" s="185" t="s">
        <v>301</v>
      </c>
      <c r="CB118" s="185"/>
      <c r="CC118" s="185" t="s">
        <v>301</v>
      </c>
      <c r="CD118" s="185" t="s">
        <v>301</v>
      </c>
      <c r="CE118" s="185" t="s">
        <v>301</v>
      </c>
      <c r="CF118" s="185" t="s">
        <v>301</v>
      </c>
      <c r="CG118" s="185" t="s">
        <v>301</v>
      </c>
      <c r="CH118" s="185"/>
      <c r="CI118" s="1016"/>
      <c r="CJ118" s="185"/>
      <c r="CK118" s="227"/>
      <c r="CL118" s="227"/>
      <c r="CM118" s="227"/>
      <c r="CN118" s="223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223"/>
      <c r="EH118" s="223"/>
      <c r="EI118" s="223"/>
      <c r="EJ118" s="223"/>
      <c r="EK118" s="223"/>
      <c r="EL118" s="223"/>
      <c r="EM118" s="223"/>
      <c r="EN118" s="223"/>
      <c r="EO118" s="223"/>
      <c r="EP118" s="223"/>
      <c r="EQ118" s="223"/>
      <c r="ER118" s="223"/>
      <c r="ES118" s="223"/>
      <c r="ET118" s="223"/>
      <c r="EU118" s="223"/>
      <c r="EV118" s="223"/>
      <c r="EW118" s="223"/>
      <c r="EX118" s="223"/>
      <c r="EY118" s="223"/>
      <c r="EZ118" s="223"/>
      <c r="FA118" s="223"/>
      <c r="FB118" s="223"/>
      <c r="FC118" s="185"/>
      <c r="FD118" s="185"/>
      <c r="FE118" s="185"/>
      <c r="FF118" s="185"/>
      <c r="FG118" s="185"/>
      <c r="FH118" s="185"/>
      <c r="FI118" s="185"/>
      <c r="FJ118" s="185"/>
      <c r="FK118" s="185"/>
      <c r="FL118" s="185"/>
      <c r="FM118" s="185"/>
      <c r="FN118" s="185"/>
      <c r="FO118" s="185"/>
      <c r="FP118" s="185"/>
      <c r="FQ118" s="185"/>
      <c r="FR118" s="185"/>
      <c r="FS118" s="185"/>
      <c r="FT118" s="185"/>
      <c r="FU118" s="185"/>
      <c r="FV118" s="185"/>
      <c r="FW118" s="185"/>
      <c r="FX118" s="185"/>
      <c r="FY118" s="185"/>
      <c r="GM118" s="190"/>
      <c r="GR118" s="190"/>
      <c r="GT118" s="190"/>
      <c r="GU118" s="190"/>
      <c r="GV118" s="190"/>
      <c r="GW118" s="190"/>
      <c r="GX118" s="190"/>
      <c r="HZ118" s="185"/>
      <c r="IE118" s="190"/>
      <c r="IG118" s="190"/>
      <c r="IH118" s="190"/>
      <c r="II118" s="190"/>
      <c r="IJ118" s="190"/>
      <c r="IK118" s="190"/>
      <c r="IL118" s="190"/>
      <c r="IM118" s="190"/>
    </row>
    <row r="119" spans="1:247" s="189" customFormat="1" ht="5.25" customHeight="1">
      <c r="A119" s="163"/>
      <c r="B119" s="164"/>
      <c r="C119" s="164"/>
      <c r="D119" s="165"/>
      <c r="E119" s="166"/>
      <c r="F119" s="755"/>
      <c r="G119" s="756"/>
      <c r="H119" s="756"/>
      <c r="I119" s="756"/>
      <c r="J119" s="756"/>
      <c r="K119" s="756"/>
      <c r="L119" s="756"/>
      <c r="M119" s="756"/>
      <c r="N119" s="170"/>
      <c r="O119" s="170"/>
      <c r="P119" s="170"/>
      <c r="Q119" s="170"/>
      <c r="R119" s="170"/>
      <c r="S119" s="756"/>
      <c r="T119" s="756"/>
      <c r="U119" s="756"/>
      <c r="V119" s="756"/>
      <c r="W119" s="756"/>
      <c r="X119" s="756"/>
      <c r="Y119" s="756"/>
      <c r="Z119" s="756"/>
      <c r="AA119" s="756"/>
      <c r="AB119" s="756"/>
      <c r="AC119" s="170"/>
      <c r="AD119" s="170"/>
      <c r="AE119" s="170"/>
      <c r="AF119" s="170"/>
      <c r="AG119" s="170"/>
      <c r="AH119" s="785"/>
      <c r="AI119" s="785"/>
      <c r="AJ119" s="785"/>
      <c r="AK119" s="785"/>
      <c r="AL119" s="785"/>
      <c r="AM119" s="785"/>
      <c r="AN119" s="785"/>
      <c r="AO119" s="785"/>
      <c r="AP119" s="785"/>
      <c r="AQ119" s="785"/>
      <c r="AR119" s="788"/>
      <c r="AS119" s="788"/>
      <c r="AT119" s="788"/>
      <c r="AU119" s="788"/>
      <c r="AV119" s="788"/>
      <c r="AW119" s="788"/>
      <c r="AX119" s="812"/>
      <c r="AY119" s="170"/>
      <c r="AZ119" s="170"/>
      <c r="BA119" s="170"/>
      <c r="BB119" s="756"/>
      <c r="BC119" s="755"/>
      <c r="BD119" s="755"/>
      <c r="BE119" s="755"/>
      <c r="BF119" s="755"/>
      <c r="BG119" s="755"/>
      <c r="BH119" s="755"/>
      <c r="BI119" s="755"/>
      <c r="BJ119" s="227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 t="s">
        <v>76</v>
      </c>
      <c r="CC119" s="185"/>
      <c r="CD119" s="185"/>
      <c r="CE119" s="185"/>
      <c r="CF119" s="185"/>
      <c r="CG119" s="185"/>
      <c r="CH119" s="185"/>
      <c r="CI119" s="1016"/>
      <c r="CJ119" s="185"/>
      <c r="CK119" s="227"/>
      <c r="CL119" s="227"/>
      <c r="CM119" s="227"/>
      <c r="CN119" s="223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223"/>
      <c r="EH119" s="223"/>
      <c r="EI119" s="223"/>
      <c r="EJ119" s="223"/>
      <c r="EK119" s="223"/>
      <c r="EL119" s="223"/>
      <c r="EM119" s="223"/>
      <c r="EN119" s="223"/>
      <c r="EO119" s="223"/>
      <c r="EP119" s="223"/>
      <c r="EQ119" s="223"/>
      <c r="ER119" s="223"/>
      <c r="ES119" s="223"/>
      <c r="ET119" s="223"/>
      <c r="EU119" s="223"/>
      <c r="EV119" s="223"/>
      <c r="EW119" s="223"/>
      <c r="EX119" s="223"/>
      <c r="EY119" s="223"/>
      <c r="EZ119" s="223"/>
      <c r="FA119" s="223"/>
      <c r="FB119" s="223"/>
      <c r="FC119" s="185"/>
      <c r="FD119" s="185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185"/>
      <c r="FO119" s="185"/>
      <c r="FP119" s="185"/>
      <c r="FQ119" s="185"/>
      <c r="FR119" s="185"/>
      <c r="FS119" s="185"/>
      <c r="FT119" s="185"/>
      <c r="FU119" s="185"/>
      <c r="FV119" s="185"/>
      <c r="FW119" s="185"/>
      <c r="FX119" s="185"/>
      <c r="FY119" s="185"/>
      <c r="GM119" s="190"/>
      <c r="GR119" s="190"/>
      <c r="GT119" s="190"/>
      <c r="GU119" s="190"/>
      <c r="GV119" s="190"/>
      <c r="GW119" s="190"/>
      <c r="GX119" s="190"/>
      <c r="HZ119" s="185"/>
      <c r="IE119" s="190"/>
      <c r="IG119" s="190"/>
      <c r="IH119" s="190"/>
      <c r="II119" s="190"/>
      <c r="IJ119" s="190"/>
      <c r="IK119" s="190"/>
      <c r="IL119" s="190"/>
      <c r="IM119" s="190"/>
    </row>
    <row r="120" spans="1:247" s="282" customFormat="1" ht="10.199999999999999">
      <c r="A120" s="228" t="s">
        <v>608</v>
      </c>
      <c r="B120" s="229">
        <v>406583.20549999987</v>
      </c>
      <c r="C120" s="229">
        <v>22609189.480300035</v>
      </c>
      <c r="D120" s="230">
        <v>55.607780091398887</v>
      </c>
      <c r="E120" s="231"/>
      <c r="F120" s="269">
        <v>46.4</v>
      </c>
      <c r="G120" s="239">
        <v>46.7</v>
      </c>
      <c r="H120" s="239">
        <v>42.4</v>
      </c>
      <c r="I120" s="239">
        <v>41.1</v>
      </c>
      <c r="J120" s="239">
        <v>50.2</v>
      </c>
      <c r="K120" s="239">
        <v>36</v>
      </c>
      <c r="L120" s="239">
        <v>48.9</v>
      </c>
      <c r="M120" s="239">
        <v>53.6</v>
      </c>
      <c r="N120" s="235">
        <v>50.1</v>
      </c>
      <c r="O120" s="235">
        <v>49.305062354991577</v>
      </c>
      <c r="P120" s="235">
        <v>37.5</v>
      </c>
      <c r="Q120" s="235">
        <v>30.588039487586993</v>
      </c>
      <c r="R120" s="235">
        <v>45.589162617506098</v>
      </c>
      <c r="S120" s="239">
        <v>54.303425476831762</v>
      </c>
      <c r="T120" s="239">
        <v>40.13715934412982</v>
      </c>
      <c r="U120" s="239">
        <v>49.009407733336957</v>
      </c>
      <c r="V120" s="276">
        <v>46.836008357348476</v>
      </c>
      <c r="W120" s="277">
        <v>49.794787901764636</v>
      </c>
      <c r="X120" s="316">
        <v>59.440119940484351</v>
      </c>
      <c r="Y120" s="278">
        <v>52.670105919464682</v>
      </c>
      <c r="Z120" s="278">
        <v>48.516779844315771</v>
      </c>
      <c r="AA120" s="269">
        <v>55.35665217642299</v>
      </c>
      <c r="AB120" s="269">
        <v>51.493183162725337</v>
      </c>
      <c r="AC120" s="275">
        <v>51.124625296508341</v>
      </c>
      <c r="AD120" s="275">
        <v>43.125223848634342</v>
      </c>
      <c r="AE120" s="275">
        <v>53.064011697632239</v>
      </c>
      <c r="AF120" s="275">
        <v>52.597816445538392</v>
      </c>
      <c r="AG120" s="275">
        <v>51.338869943234101</v>
      </c>
      <c r="AH120" s="801">
        <v>52.624785513553526</v>
      </c>
      <c r="AI120" s="801">
        <v>43.476421641640364</v>
      </c>
      <c r="AJ120" s="801">
        <v>51.376392772938793</v>
      </c>
      <c r="AK120" s="801">
        <v>47.18323979966776</v>
      </c>
      <c r="AL120" s="801">
        <v>40.076066732328975</v>
      </c>
      <c r="AM120" s="801">
        <v>49.822247968208572</v>
      </c>
      <c r="AN120" s="801">
        <v>59.100393058832417</v>
      </c>
      <c r="AO120" s="801">
        <v>55.927907722646992</v>
      </c>
      <c r="AP120" s="801">
        <v>55.762234316676206</v>
      </c>
      <c r="AQ120" s="801">
        <v>54.157463570721106</v>
      </c>
      <c r="AR120" s="803">
        <v>57</v>
      </c>
      <c r="AS120" s="803">
        <v>57.9</v>
      </c>
      <c r="AT120" s="803">
        <v>48.1</v>
      </c>
      <c r="AU120" s="803">
        <v>48.6</v>
      </c>
      <c r="AV120" s="803">
        <v>51.6</v>
      </c>
      <c r="AW120" s="803">
        <v>49.8</v>
      </c>
      <c r="AX120" s="813">
        <v>54.9</v>
      </c>
      <c r="AY120" s="235">
        <v>36.6</v>
      </c>
      <c r="AZ120" s="235">
        <v>30.9</v>
      </c>
      <c r="BA120" s="235">
        <v>39.700000000000003</v>
      </c>
      <c r="BB120" s="233">
        <v>47.39622109589741</v>
      </c>
      <c r="BC120" s="239">
        <v>39.830121623838494</v>
      </c>
      <c r="BD120" s="239">
        <v>43.949903577653949</v>
      </c>
      <c r="BE120" s="276">
        <v>43.388841598270922</v>
      </c>
      <c r="BF120" s="277">
        <v>43.556513462254252</v>
      </c>
      <c r="BG120" s="278">
        <v>49.46050418709779</v>
      </c>
      <c r="BH120" s="278">
        <v>45.09246389887236</v>
      </c>
      <c r="BI120" s="278">
        <v>44.640505251158054</v>
      </c>
      <c r="BJ120" s="279">
        <v>54.852299420257197</v>
      </c>
      <c r="BK120" s="279">
        <v>51.436734236453923</v>
      </c>
      <c r="BL120" s="279">
        <v>50.422628505712922</v>
      </c>
      <c r="BM120" s="279">
        <v>42.284459328545431</v>
      </c>
      <c r="BN120" s="279">
        <v>49.356227511249578</v>
      </c>
      <c r="BO120" s="279">
        <v>50.570779464843959</v>
      </c>
      <c r="BP120" s="279">
        <v>51.947072093576267</v>
      </c>
      <c r="BQ120" s="279">
        <v>49.117728594049012</v>
      </c>
      <c r="BR120" s="279">
        <v>44.236441334257925</v>
      </c>
      <c r="BS120" s="279">
        <v>52.8</v>
      </c>
      <c r="BT120" s="279" t="s">
        <v>15</v>
      </c>
      <c r="BU120" s="279">
        <v>26.462602234285846</v>
      </c>
      <c r="BV120" s="279">
        <v>44.443923526618335</v>
      </c>
      <c r="BW120" s="279">
        <v>67.780195241818376</v>
      </c>
      <c r="BX120" s="279">
        <v>47.577985952318585</v>
      </c>
      <c r="BY120" s="279">
        <v>56.419490356503978</v>
      </c>
      <c r="BZ120" s="279">
        <v>49.780120877941293</v>
      </c>
      <c r="CA120" s="279" t="s">
        <v>301</v>
      </c>
      <c r="CB120" s="279" t="s">
        <v>76</v>
      </c>
      <c r="CC120" s="279" t="s">
        <v>301</v>
      </c>
      <c r="CD120" s="279" t="s">
        <v>301</v>
      </c>
      <c r="CE120" s="279" t="s">
        <v>301</v>
      </c>
      <c r="CF120" s="279" t="s">
        <v>301</v>
      </c>
      <c r="CG120" s="279" t="s">
        <v>301</v>
      </c>
      <c r="CH120" s="279"/>
      <c r="CI120" s="1016"/>
      <c r="CJ120" s="185"/>
      <c r="CK120" s="280"/>
      <c r="CL120" s="280"/>
      <c r="CM120" s="280"/>
      <c r="CN120" s="281"/>
      <c r="CO120" s="279"/>
      <c r="CP120" s="279"/>
      <c r="CQ120" s="279"/>
      <c r="CR120" s="279"/>
      <c r="CS120" s="279"/>
      <c r="CT120" s="279"/>
      <c r="CU120" s="279"/>
      <c r="CV120" s="279"/>
      <c r="CW120" s="279"/>
      <c r="CX120" s="279"/>
      <c r="CY120" s="279"/>
      <c r="CZ120" s="279"/>
      <c r="DA120" s="279"/>
      <c r="DB120" s="279"/>
      <c r="DC120" s="279"/>
      <c r="DD120" s="279"/>
      <c r="DE120" s="279"/>
      <c r="DF120" s="279"/>
      <c r="DG120" s="279"/>
      <c r="DH120" s="279"/>
      <c r="DI120" s="279"/>
      <c r="DJ120" s="279"/>
      <c r="DK120" s="279"/>
      <c r="DL120" s="279"/>
      <c r="DM120" s="279"/>
      <c r="DN120" s="279"/>
      <c r="DO120" s="279"/>
      <c r="DP120" s="279"/>
      <c r="DQ120" s="279"/>
      <c r="DR120" s="279"/>
      <c r="DS120" s="279"/>
      <c r="DT120" s="279"/>
      <c r="DU120" s="279"/>
      <c r="DV120" s="279"/>
      <c r="DW120" s="279"/>
      <c r="DX120" s="279"/>
      <c r="DY120" s="279"/>
      <c r="DZ120" s="279"/>
      <c r="EA120" s="279"/>
      <c r="EB120" s="279"/>
      <c r="EC120" s="279"/>
      <c r="ED120" s="279"/>
      <c r="EE120" s="279"/>
      <c r="EF120" s="279"/>
      <c r="EG120" s="281"/>
      <c r="EH120" s="281"/>
      <c r="EI120" s="281"/>
      <c r="EJ120" s="281"/>
      <c r="EK120" s="281"/>
      <c r="EL120" s="281"/>
      <c r="EM120" s="281"/>
      <c r="EN120" s="281"/>
      <c r="EO120" s="281"/>
      <c r="EP120" s="281"/>
      <c r="EQ120" s="281"/>
      <c r="ER120" s="281"/>
      <c r="ES120" s="281"/>
      <c r="ET120" s="281"/>
      <c r="EU120" s="281"/>
      <c r="EV120" s="281"/>
      <c r="EW120" s="281"/>
      <c r="EX120" s="281"/>
      <c r="EY120" s="281"/>
      <c r="EZ120" s="281"/>
      <c r="FA120" s="281"/>
      <c r="FB120" s="281"/>
      <c r="FC120" s="279"/>
      <c r="FD120" s="279"/>
      <c r="FE120" s="279"/>
      <c r="FF120" s="279"/>
      <c r="FG120" s="279"/>
      <c r="FH120" s="279"/>
      <c r="FI120" s="279"/>
      <c r="FJ120" s="279"/>
      <c r="FK120" s="279"/>
      <c r="FL120" s="279"/>
      <c r="FM120" s="279"/>
      <c r="FN120" s="279"/>
      <c r="FO120" s="279"/>
      <c r="FP120" s="279"/>
      <c r="FQ120" s="279"/>
      <c r="FR120" s="279"/>
      <c r="FS120" s="279"/>
      <c r="FT120" s="279"/>
      <c r="FU120" s="279"/>
      <c r="FV120" s="279"/>
      <c r="FW120" s="279"/>
      <c r="FX120" s="279"/>
      <c r="FY120" s="279"/>
      <c r="GM120" s="283"/>
      <c r="GR120" s="283"/>
      <c r="GT120" s="283"/>
      <c r="GU120" s="283"/>
      <c r="GV120" s="283"/>
      <c r="GW120" s="283"/>
      <c r="GX120" s="283"/>
      <c r="HZ120" s="279"/>
      <c r="IE120" s="283"/>
      <c r="IG120" s="283"/>
      <c r="IH120" s="283"/>
      <c r="II120" s="283"/>
      <c r="IJ120" s="283"/>
      <c r="IK120" s="283"/>
      <c r="IL120" s="283"/>
      <c r="IM120" s="283"/>
    </row>
    <row r="121" spans="1:247" s="282" customFormat="1" ht="10.199999999999999">
      <c r="A121" s="228" t="s">
        <v>609</v>
      </c>
      <c r="B121" s="229">
        <v>548391.94229999976</v>
      </c>
      <c r="C121" s="229">
        <v>27325519.886499971</v>
      </c>
      <c r="D121" s="230">
        <v>49.828448922671164</v>
      </c>
      <c r="E121" s="231"/>
      <c r="F121" s="269">
        <v>44.7</v>
      </c>
      <c r="G121" s="239">
        <v>45.2</v>
      </c>
      <c r="H121" s="239">
        <v>40.200000000000003</v>
      </c>
      <c r="I121" s="239">
        <v>39.299999999999997</v>
      </c>
      <c r="J121" s="239">
        <v>49.2</v>
      </c>
      <c r="K121" s="239">
        <v>31.8</v>
      </c>
      <c r="L121" s="239">
        <v>49.3</v>
      </c>
      <c r="M121" s="239">
        <v>52.8</v>
      </c>
      <c r="N121" s="235">
        <v>48.6</v>
      </c>
      <c r="O121" s="235">
        <v>48.707002562824123</v>
      </c>
      <c r="P121" s="235">
        <v>39.200000000000003</v>
      </c>
      <c r="Q121" s="235">
        <v>31.213435567932525</v>
      </c>
      <c r="R121" s="235">
        <v>41.632730722765139</v>
      </c>
      <c r="S121" s="239">
        <v>51.804932181913379</v>
      </c>
      <c r="T121" s="239">
        <v>35.411149625231602</v>
      </c>
      <c r="U121" s="239">
        <v>45.048138894838416</v>
      </c>
      <c r="V121" s="276">
        <v>45.312381448468315</v>
      </c>
      <c r="W121" s="277">
        <v>47.443454342813936</v>
      </c>
      <c r="X121" s="316">
        <v>54.839350100721887</v>
      </c>
      <c r="Y121" s="278">
        <v>51.404576869809233</v>
      </c>
      <c r="Z121" s="278">
        <v>45.932514566912999</v>
      </c>
      <c r="AA121" s="269">
        <v>51.628231367341279</v>
      </c>
      <c r="AB121" s="269">
        <v>47.103703941153988</v>
      </c>
      <c r="AC121" s="275">
        <v>50.069799734534378</v>
      </c>
      <c r="AD121" s="275">
        <v>40.142660871688079</v>
      </c>
      <c r="AE121" s="275">
        <v>48.93907643372534</v>
      </c>
      <c r="AF121" s="275">
        <v>49.800727119631155</v>
      </c>
      <c r="AG121" s="275">
        <v>47.966859953386439</v>
      </c>
      <c r="AH121" s="801">
        <v>47.533266384497253</v>
      </c>
      <c r="AI121" s="801">
        <v>41.72791596619318</v>
      </c>
      <c r="AJ121" s="801">
        <v>44.386171534116997</v>
      </c>
      <c r="AK121" s="801">
        <v>47.149631769077963</v>
      </c>
      <c r="AL121" s="801">
        <v>37.505389656075657</v>
      </c>
      <c r="AM121" s="801">
        <v>47.873768536658531</v>
      </c>
      <c r="AN121" s="801">
        <v>57.244035195594734</v>
      </c>
      <c r="AO121" s="801">
        <v>54.102639759626541</v>
      </c>
      <c r="AP121" s="801">
        <v>53.443377508466831</v>
      </c>
      <c r="AQ121" s="801">
        <v>52.153024987160691</v>
      </c>
      <c r="AR121" s="803">
        <v>47.9</v>
      </c>
      <c r="AS121" s="803">
        <v>47.6</v>
      </c>
      <c r="AT121" s="803">
        <v>36.799999999999997</v>
      </c>
      <c r="AU121" s="803">
        <v>39.6</v>
      </c>
      <c r="AV121" s="803">
        <v>49.5</v>
      </c>
      <c r="AW121" s="803">
        <v>49.1</v>
      </c>
      <c r="AX121" s="813">
        <v>54.4</v>
      </c>
      <c r="AY121" s="235">
        <v>36.299999999999997</v>
      </c>
      <c r="AZ121" s="235">
        <v>29.6</v>
      </c>
      <c r="BA121" s="235">
        <v>38.4</v>
      </c>
      <c r="BB121" s="239">
        <v>44.842506988795535</v>
      </c>
      <c r="BC121" s="239">
        <v>34.859301091247936</v>
      </c>
      <c r="BD121" s="239">
        <v>43.049745823832303</v>
      </c>
      <c r="BE121" s="276">
        <v>42.043257258316835</v>
      </c>
      <c r="BF121" s="277">
        <v>41.856439217331832</v>
      </c>
      <c r="BG121" s="278">
        <v>49.588408588631147</v>
      </c>
      <c r="BH121" s="278">
        <v>46.291529806137909</v>
      </c>
      <c r="BI121" s="278">
        <v>43.597251901276472</v>
      </c>
      <c r="BJ121" s="279">
        <v>53.08343484010301</v>
      </c>
      <c r="BK121" s="279">
        <v>48.558771425403137</v>
      </c>
      <c r="BL121" s="279">
        <v>47.76824369524622</v>
      </c>
      <c r="BM121" s="279">
        <v>39.058282116613142</v>
      </c>
      <c r="BN121" s="279">
        <v>49.197144710211774</v>
      </c>
      <c r="BO121" s="279">
        <v>48.695981405740476</v>
      </c>
      <c r="BP121" s="279">
        <v>46.735830081770793</v>
      </c>
      <c r="BQ121" s="279">
        <v>47.05835758726024</v>
      </c>
      <c r="BR121" s="279">
        <v>40.020181610943567</v>
      </c>
      <c r="BS121" s="279">
        <v>45.1</v>
      </c>
      <c r="BT121" s="279" t="s">
        <v>15</v>
      </c>
      <c r="BU121" s="279">
        <v>26.173476103822761</v>
      </c>
      <c r="BV121" s="279">
        <v>49.95673992131362</v>
      </c>
      <c r="BW121" s="279">
        <v>64.787657349614491</v>
      </c>
      <c r="BX121" s="279">
        <v>45.965657523969327</v>
      </c>
      <c r="BY121" s="279">
        <v>51.824136728485314</v>
      </c>
      <c r="BZ121" s="279">
        <v>48.06149790555137</v>
      </c>
      <c r="CA121" s="279" t="s">
        <v>301</v>
      </c>
      <c r="CB121" s="279" t="s">
        <v>76</v>
      </c>
      <c r="CC121" s="279" t="s">
        <v>301</v>
      </c>
      <c r="CD121" s="279" t="s">
        <v>301</v>
      </c>
      <c r="CE121" s="279" t="s">
        <v>301</v>
      </c>
      <c r="CF121" s="279" t="s">
        <v>301</v>
      </c>
      <c r="CG121" s="279" t="s">
        <v>301</v>
      </c>
      <c r="CH121" s="279"/>
      <c r="CI121" s="1016"/>
      <c r="CJ121" s="185"/>
      <c r="CK121" s="280"/>
      <c r="CL121" s="280"/>
      <c r="CM121" s="280"/>
      <c r="CN121" s="281"/>
      <c r="CO121" s="279"/>
      <c r="CP121" s="279"/>
      <c r="CQ121" s="279"/>
      <c r="CR121" s="279"/>
      <c r="CS121" s="279"/>
      <c r="CT121" s="279"/>
      <c r="CU121" s="279"/>
      <c r="CV121" s="279"/>
      <c r="CW121" s="279"/>
      <c r="CX121" s="279"/>
      <c r="CY121" s="279"/>
      <c r="CZ121" s="279"/>
      <c r="DA121" s="279"/>
      <c r="DB121" s="279"/>
      <c r="DC121" s="279"/>
      <c r="DD121" s="279"/>
      <c r="DE121" s="279"/>
      <c r="DF121" s="279"/>
      <c r="DG121" s="279"/>
      <c r="DH121" s="279"/>
      <c r="DI121" s="279"/>
      <c r="DJ121" s="279"/>
      <c r="DK121" s="279"/>
      <c r="DL121" s="279"/>
      <c r="DM121" s="279"/>
      <c r="DN121" s="279"/>
      <c r="DO121" s="279"/>
      <c r="DP121" s="279"/>
      <c r="DQ121" s="279"/>
      <c r="DR121" s="279"/>
      <c r="DS121" s="279"/>
      <c r="DT121" s="279"/>
      <c r="DU121" s="279"/>
      <c r="DV121" s="279"/>
      <c r="DW121" s="279"/>
      <c r="DX121" s="279"/>
      <c r="DY121" s="279"/>
      <c r="DZ121" s="279"/>
      <c r="EA121" s="279"/>
      <c r="EB121" s="279"/>
      <c r="EC121" s="279"/>
      <c r="ED121" s="279"/>
      <c r="EE121" s="279"/>
      <c r="EF121" s="279"/>
      <c r="EG121" s="281"/>
      <c r="EH121" s="281"/>
      <c r="EI121" s="281"/>
      <c r="EJ121" s="281"/>
      <c r="EK121" s="281"/>
      <c r="EL121" s="281"/>
      <c r="EM121" s="281"/>
      <c r="EN121" s="281"/>
      <c r="EO121" s="281"/>
      <c r="EP121" s="281"/>
      <c r="EQ121" s="281"/>
      <c r="ER121" s="281"/>
      <c r="ES121" s="281"/>
      <c r="ET121" s="281"/>
      <c r="EU121" s="281"/>
      <c r="EV121" s="281"/>
      <c r="EW121" s="281"/>
      <c r="EX121" s="281"/>
      <c r="EY121" s="281"/>
      <c r="EZ121" s="281"/>
      <c r="FA121" s="281"/>
      <c r="FB121" s="281"/>
      <c r="FC121" s="279"/>
      <c r="FD121" s="279"/>
      <c r="FE121" s="279"/>
      <c r="FF121" s="279"/>
      <c r="FG121" s="279"/>
      <c r="FH121" s="279"/>
      <c r="FI121" s="279"/>
      <c r="FJ121" s="279"/>
      <c r="FK121" s="279"/>
      <c r="FL121" s="279"/>
      <c r="FM121" s="279"/>
      <c r="FN121" s="279"/>
      <c r="FO121" s="279"/>
      <c r="FP121" s="279"/>
      <c r="FQ121" s="279"/>
      <c r="FR121" s="279"/>
      <c r="FS121" s="279"/>
      <c r="FT121" s="279"/>
      <c r="FU121" s="279"/>
      <c r="FV121" s="279"/>
      <c r="FW121" s="279"/>
      <c r="FX121" s="279"/>
      <c r="FY121" s="279"/>
      <c r="GM121" s="283"/>
      <c r="GR121" s="283"/>
      <c r="GT121" s="283"/>
      <c r="GU121" s="283"/>
      <c r="GV121" s="283"/>
      <c r="GW121" s="283"/>
      <c r="GX121" s="283"/>
      <c r="HZ121" s="279"/>
      <c r="IE121" s="283"/>
      <c r="IG121" s="283"/>
      <c r="IH121" s="283"/>
      <c r="II121" s="283"/>
      <c r="IJ121" s="283"/>
      <c r="IK121" s="283"/>
      <c r="IL121" s="283"/>
      <c r="IM121" s="283"/>
    </row>
    <row r="122" spans="1:247" s="282" customFormat="1" ht="10.199999999999999">
      <c r="A122" s="228" t="s">
        <v>610</v>
      </c>
      <c r="B122" s="229">
        <v>876490.85569999903</v>
      </c>
      <c r="C122" s="229">
        <v>32567457.091599982</v>
      </c>
      <c r="D122" s="230">
        <v>37.156642171229919</v>
      </c>
      <c r="E122" s="231"/>
      <c r="F122" s="269">
        <v>43.8</v>
      </c>
      <c r="G122" s="239">
        <v>42.4</v>
      </c>
      <c r="H122" s="239">
        <v>38.4</v>
      </c>
      <c r="I122" s="239">
        <v>38.6</v>
      </c>
      <c r="J122" s="239">
        <v>44.6</v>
      </c>
      <c r="K122" s="239">
        <v>30.1</v>
      </c>
      <c r="L122" s="239">
        <v>46.7</v>
      </c>
      <c r="M122" s="239">
        <v>49.9</v>
      </c>
      <c r="N122" s="235">
        <v>45.2</v>
      </c>
      <c r="O122" s="235">
        <v>47.165283179604913</v>
      </c>
      <c r="P122" s="235">
        <v>38.6</v>
      </c>
      <c r="Q122" s="235">
        <v>28.854229516808051</v>
      </c>
      <c r="R122" s="235">
        <v>42.345985358253003</v>
      </c>
      <c r="S122" s="239">
        <v>52.775343339567854</v>
      </c>
      <c r="T122" s="239">
        <v>27.222647106717542</v>
      </c>
      <c r="U122" s="239">
        <v>44.893611448718005</v>
      </c>
      <c r="V122" s="276">
        <v>43.487039548652866</v>
      </c>
      <c r="W122" s="277">
        <v>45.136123783154403</v>
      </c>
      <c r="X122" s="316">
        <v>53.772450824836419</v>
      </c>
      <c r="Y122" s="278">
        <v>48.289268779584766</v>
      </c>
      <c r="Z122" s="278">
        <v>44.364331287169946</v>
      </c>
      <c r="AA122" s="269">
        <v>50.309412270282728</v>
      </c>
      <c r="AB122" s="269">
        <v>42.319488989339568</v>
      </c>
      <c r="AC122" s="275">
        <v>49.628661021681893</v>
      </c>
      <c r="AD122" s="275">
        <v>39.650152465897214</v>
      </c>
      <c r="AE122" s="275">
        <v>46.422952493172417</v>
      </c>
      <c r="AF122" s="275">
        <v>47.575900669325598</v>
      </c>
      <c r="AG122" s="275">
        <v>46.583739215624668</v>
      </c>
      <c r="AH122" s="801">
        <v>42.300353793931102</v>
      </c>
      <c r="AI122" s="801">
        <v>38.118988336280388</v>
      </c>
      <c r="AJ122" s="801">
        <v>39.077397406853812</v>
      </c>
      <c r="AK122" s="801">
        <v>46.11746108334345</v>
      </c>
      <c r="AL122" s="801">
        <v>34.812826724635471</v>
      </c>
      <c r="AM122" s="801">
        <v>45.498605294206435</v>
      </c>
      <c r="AN122" s="801">
        <v>54.901505148087587</v>
      </c>
      <c r="AO122" s="801">
        <v>51.268030082202522</v>
      </c>
      <c r="AP122" s="801">
        <v>51.146259482519419</v>
      </c>
      <c r="AQ122" s="801">
        <v>45.549754418875764</v>
      </c>
      <c r="AR122" s="803">
        <v>51.7</v>
      </c>
      <c r="AS122" s="803">
        <v>56.1</v>
      </c>
      <c r="AT122" s="803">
        <v>42.1</v>
      </c>
      <c r="AU122" s="803">
        <v>42</v>
      </c>
      <c r="AV122" s="803">
        <v>46.9</v>
      </c>
      <c r="AW122" s="803">
        <v>42.7</v>
      </c>
      <c r="AX122" s="813">
        <v>48.4</v>
      </c>
      <c r="AY122" s="235">
        <v>36.9</v>
      </c>
      <c r="AZ122" s="235">
        <v>28.3</v>
      </c>
      <c r="BA122" s="235">
        <v>38.700000000000003</v>
      </c>
      <c r="BB122" s="239">
        <v>45.629803325092112</v>
      </c>
      <c r="BC122" s="239">
        <v>29.010557193805582</v>
      </c>
      <c r="BD122" s="239">
        <v>40.525845075948276</v>
      </c>
      <c r="BE122" s="276">
        <v>41.98052212847108</v>
      </c>
      <c r="BF122" s="277">
        <v>41.584333835148236</v>
      </c>
      <c r="BG122" s="278">
        <v>48.178199182334353</v>
      </c>
      <c r="BH122" s="278">
        <v>44.91100537855916</v>
      </c>
      <c r="BI122" s="278">
        <v>41.690425511099704</v>
      </c>
      <c r="BJ122" s="279">
        <v>49.684602191878625</v>
      </c>
      <c r="BK122" s="279">
        <v>40.260187658332931</v>
      </c>
      <c r="BL122" s="279">
        <v>48.68311524156745</v>
      </c>
      <c r="BM122" s="279">
        <v>37.244306635571057</v>
      </c>
      <c r="BN122" s="279">
        <v>40.988842857538273</v>
      </c>
      <c r="BO122" s="279">
        <v>43.212399673059309</v>
      </c>
      <c r="BP122" s="279">
        <v>45.907817792337354</v>
      </c>
      <c r="BQ122" s="279">
        <v>40.429571737132839</v>
      </c>
      <c r="BR122" s="279">
        <v>36.307043231565714</v>
      </c>
      <c r="BS122" s="279">
        <v>36.4</v>
      </c>
      <c r="BT122" s="279">
        <v>39.1</v>
      </c>
      <c r="BU122" s="279">
        <v>31.613983473629325</v>
      </c>
      <c r="BV122" s="279">
        <v>30.284007950414782</v>
      </c>
      <c r="BW122" s="279">
        <v>37.224136104588744</v>
      </c>
      <c r="BX122" s="279">
        <v>47.868768705657018</v>
      </c>
      <c r="BY122" s="279">
        <v>49.015988687440597</v>
      </c>
      <c r="BZ122" s="279">
        <v>50.271653552620442</v>
      </c>
      <c r="CA122" s="279" t="s">
        <v>301</v>
      </c>
      <c r="CB122" s="279" t="s">
        <v>76</v>
      </c>
      <c r="CC122" s="279" t="s">
        <v>301</v>
      </c>
      <c r="CD122" s="279" t="s">
        <v>301</v>
      </c>
      <c r="CE122" s="279" t="s">
        <v>301</v>
      </c>
      <c r="CF122" s="279" t="s">
        <v>301</v>
      </c>
      <c r="CG122" s="279" t="s">
        <v>301</v>
      </c>
      <c r="CH122" s="279"/>
      <c r="CI122" s="1016"/>
      <c r="CJ122" s="185"/>
      <c r="CK122" s="280"/>
      <c r="CL122" s="280"/>
      <c r="CM122" s="280"/>
      <c r="CN122" s="281"/>
      <c r="CO122" s="279"/>
      <c r="CP122" s="279"/>
      <c r="CQ122" s="279"/>
      <c r="CR122" s="279"/>
      <c r="CS122" s="279"/>
      <c r="CT122" s="279"/>
      <c r="CU122" s="279"/>
      <c r="CV122" s="279"/>
      <c r="CW122" s="279"/>
      <c r="CX122" s="279"/>
      <c r="CY122" s="279"/>
      <c r="CZ122" s="279"/>
      <c r="DA122" s="279"/>
      <c r="DB122" s="279"/>
      <c r="DC122" s="279"/>
      <c r="DD122" s="279"/>
      <c r="DE122" s="279"/>
      <c r="DF122" s="279"/>
      <c r="DG122" s="279"/>
      <c r="DH122" s="279"/>
      <c r="DI122" s="279"/>
      <c r="DJ122" s="279"/>
      <c r="DK122" s="279"/>
      <c r="DL122" s="279"/>
      <c r="DM122" s="279"/>
      <c r="DN122" s="279"/>
      <c r="DO122" s="279"/>
      <c r="DP122" s="279"/>
      <c r="DQ122" s="279"/>
      <c r="DR122" s="279"/>
      <c r="DS122" s="279"/>
      <c r="DT122" s="279"/>
      <c r="DU122" s="279"/>
      <c r="DV122" s="279"/>
      <c r="DW122" s="279"/>
      <c r="DX122" s="279"/>
      <c r="DY122" s="279"/>
      <c r="DZ122" s="279"/>
      <c r="EA122" s="279"/>
      <c r="EB122" s="279"/>
      <c r="EC122" s="279"/>
      <c r="ED122" s="279"/>
      <c r="EE122" s="279"/>
      <c r="EF122" s="279"/>
      <c r="EG122" s="281"/>
      <c r="EH122" s="281"/>
      <c r="EI122" s="281"/>
      <c r="EJ122" s="281"/>
      <c r="EK122" s="281"/>
      <c r="EL122" s="281"/>
      <c r="EM122" s="281"/>
      <c r="EN122" s="281"/>
      <c r="EO122" s="281"/>
      <c r="EP122" s="281"/>
      <c r="EQ122" s="281"/>
      <c r="ER122" s="281"/>
      <c r="ES122" s="281"/>
      <c r="ET122" s="281"/>
      <c r="EU122" s="281"/>
      <c r="EV122" s="281"/>
      <c r="EW122" s="281"/>
      <c r="EX122" s="281"/>
      <c r="EY122" s="281"/>
      <c r="EZ122" s="281"/>
      <c r="FA122" s="281"/>
      <c r="FB122" s="281"/>
      <c r="FC122" s="279"/>
      <c r="FD122" s="279"/>
      <c r="FE122" s="279"/>
      <c r="FF122" s="279"/>
      <c r="FG122" s="279"/>
      <c r="FH122" s="279"/>
      <c r="FI122" s="279"/>
      <c r="FJ122" s="279"/>
      <c r="FK122" s="279"/>
      <c r="FL122" s="279"/>
      <c r="FM122" s="279"/>
      <c r="FN122" s="279"/>
      <c r="FO122" s="279"/>
      <c r="FP122" s="279"/>
      <c r="FQ122" s="279"/>
      <c r="FR122" s="279"/>
      <c r="FS122" s="279"/>
      <c r="FT122" s="279"/>
      <c r="FU122" s="279"/>
      <c r="FV122" s="279"/>
      <c r="FW122" s="279"/>
      <c r="FX122" s="279"/>
      <c r="FY122" s="279"/>
      <c r="GM122" s="283"/>
      <c r="GR122" s="283"/>
      <c r="GT122" s="283"/>
      <c r="GU122" s="283"/>
      <c r="GV122" s="283"/>
      <c r="GW122" s="283"/>
      <c r="GX122" s="283"/>
      <c r="HZ122" s="279"/>
      <c r="IE122" s="283"/>
      <c r="IG122" s="283"/>
      <c r="IH122" s="283"/>
      <c r="II122" s="283"/>
      <c r="IJ122" s="283"/>
      <c r="IK122" s="283"/>
      <c r="IL122" s="283"/>
      <c r="IM122" s="283"/>
    </row>
    <row r="123" spans="1:247" s="282" customFormat="1" ht="10.199999999999999">
      <c r="A123" s="228" t="s">
        <v>611</v>
      </c>
      <c r="B123" s="229">
        <v>1024841.1395000005</v>
      </c>
      <c r="C123" s="229">
        <v>38797594.870199956</v>
      </c>
      <c r="D123" s="230">
        <v>37.857179395753498</v>
      </c>
      <c r="E123" s="231"/>
      <c r="F123" s="269">
        <v>41.3</v>
      </c>
      <c r="G123" s="239">
        <v>42.6</v>
      </c>
      <c r="H123" s="239">
        <v>38.700000000000003</v>
      </c>
      <c r="I123" s="239">
        <v>37.799999999999997</v>
      </c>
      <c r="J123" s="239">
        <v>46.4</v>
      </c>
      <c r="K123" s="239">
        <v>30.6</v>
      </c>
      <c r="L123" s="239">
        <v>44.7</v>
      </c>
      <c r="M123" s="239">
        <v>46.2</v>
      </c>
      <c r="N123" s="235">
        <v>46</v>
      </c>
      <c r="O123" s="235">
        <v>44.755270743129664</v>
      </c>
      <c r="P123" s="235">
        <v>37.5</v>
      </c>
      <c r="Q123" s="235">
        <v>32.376324442820632</v>
      </c>
      <c r="R123" s="235">
        <v>37.145448306289524</v>
      </c>
      <c r="S123" s="239">
        <v>49.447164456758443</v>
      </c>
      <c r="T123" s="239">
        <v>31.39052329285354</v>
      </c>
      <c r="U123" s="239">
        <v>42.228924327229251</v>
      </c>
      <c r="V123" s="276">
        <v>42.99130696133566</v>
      </c>
      <c r="W123" s="277">
        <v>44.134378280750568</v>
      </c>
      <c r="X123" s="316">
        <v>52.266591926069083</v>
      </c>
      <c r="Y123" s="278">
        <v>47.835526701588293</v>
      </c>
      <c r="Z123" s="278">
        <v>40.206501124111611</v>
      </c>
      <c r="AA123" s="269">
        <v>49.499280481715587</v>
      </c>
      <c r="AB123" s="269">
        <v>46.261075316726711</v>
      </c>
      <c r="AC123" s="275">
        <v>45.961451727908994</v>
      </c>
      <c r="AD123" s="275">
        <v>39.840055298155526</v>
      </c>
      <c r="AE123" s="275">
        <v>50.481923855532315</v>
      </c>
      <c r="AF123" s="275">
        <v>46.20311820038917</v>
      </c>
      <c r="AG123" s="275">
        <v>46.359384489333046</v>
      </c>
      <c r="AH123" s="801">
        <v>42.978392169017731</v>
      </c>
      <c r="AI123" s="801">
        <v>37.271261105524424</v>
      </c>
      <c r="AJ123" s="801">
        <v>44.574283216151329</v>
      </c>
      <c r="AK123" s="801">
        <v>46.071475372606322</v>
      </c>
      <c r="AL123" s="801">
        <v>36.171674427429529</v>
      </c>
      <c r="AM123" s="801">
        <v>49.143687380019855</v>
      </c>
      <c r="AN123" s="801">
        <v>52.961507524209281</v>
      </c>
      <c r="AO123" s="801">
        <v>48.969150926939946</v>
      </c>
      <c r="AP123" s="801">
        <v>45.426544465858171</v>
      </c>
      <c r="AQ123" s="801">
        <v>51.708522062062521</v>
      </c>
      <c r="AR123" s="803">
        <v>47.7</v>
      </c>
      <c r="AS123" s="803">
        <v>51.5</v>
      </c>
      <c r="AT123" s="803">
        <v>51.9</v>
      </c>
      <c r="AU123" s="803">
        <v>52</v>
      </c>
      <c r="AV123" s="803">
        <v>54</v>
      </c>
      <c r="AW123" s="803">
        <v>49.5</v>
      </c>
      <c r="AX123" s="813">
        <v>52.4</v>
      </c>
      <c r="AY123" s="235">
        <v>35.9</v>
      </c>
      <c r="AZ123" s="235">
        <v>34</v>
      </c>
      <c r="BA123" s="235">
        <v>33.5</v>
      </c>
      <c r="BB123" s="239">
        <v>44.765687324095879</v>
      </c>
      <c r="BC123" s="239">
        <v>32.504926267002013</v>
      </c>
      <c r="BD123" s="239">
        <v>40.749131062200568</v>
      </c>
      <c r="BE123" s="276">
        <v>42.553055758059386</v>
      </c>
      <c r="BF123" s="277">
        <v>41.67917883119577</v>
      </c>
      <c r="BG123" s="278">
        <v>47.863219374620087</v>
      </c>
      <c r="BH123" s="278">
        <v>44.919839565858275</v>
      </c>
      <c r="BI123" s="278">
        <v>37.975679293525666</v>
      </c>
      <c r="BJ123" s="279">
        <v>46.896649948586933</v>
      </c>
      <c r="BK123" s="279">
        <v>43.769691019868581</v>
      </c>
      <c r="BL123" s="279">
        <v>44.913594483225147</v>
      </c>
      <c r="BM123" s="279">
        <v>38.068813117632651</v>
      </c>
      <c r="BN123" s="279">
        <v>46.690235140920635</v>
      </c>
      <c r="BO123" s="279">
        <v>43.279895102433997</v>
      </c>
      <c r="BP123" s="279">
        <v>45.150361488848553</v>
      </c>
      <c r="BQ123" s="279">
        <v>39.1069500704006</v>
      </c>
      <c r="BR123" s="279">
        <v>37.801482966028871</v>
      </c>
      <c r="BS123" s="279">
        <v>42.7</v>
      </c>
      <c r="BT123" s="279">
        <v>39.200000000000003</v>
      </c>
      <c r="BU123" s="279">
        <v>32.999468256300233</v>
      </c>
      <c r="BV123" s="279">
        <v>50.266875042064385</v>
      </c>
      <c r="BW123" s="279">
        <v>55.706187249500914</v>
      </c>
      <c r="BX123" s="279">
        <v>45.829825333095087</v>
      </c>
      <c r="BY123" s="279">
        <v>47.750434991649826</v>
      </c>
      <c r="BZ123" s="279">
        <v>43.872069436306546</v>
      </c>
      <c r="CA123" s="279" t="s">
        <v>301</v>
      </c>
      <c r="CB123" s="279"/>
      <c r="CC123" s="279" t="s">
        <v>301</v>
      </c>
      <c r="CD123" s="279" t="s">
        <v>301</v>
      </c>
      <c r="CE123" s="279" t="s">
        <v>301</v>
      </c>
      <c r="CF123" s="279" t="s">
        <v>301</v>
      </c>
      <c r="CG123" s="279" t="s">
        <v>301</v>
      </c>
      <c r="CH123" s="279"/>
      <c r="CI123" s="1016"/>
      <c r="CJ123" s="185"/>
      <c r="CK123" s="280"/>
      <c r="CL123" s="280"/>
      <c r="CM123" s="280"/>
      <c r="CN123" s="281"/>
      <c r="CO123" s="279"/>
      <c r="CP123" s="279"/>
      <c r="CQ123" s="279"/>
      <c r="CR123" s="279"/>
      <c r="CS123" s="279"/>
      <c r="CT123" s="279"/>
      <c r="CU123" s="279"/>
      <c r="CV123" s="279"/>
      <c r="CW123" s="279"/>
      <c r="CX123" s="279"/>
      <c r="CY123" s="279"/>
      <c r="CZ123" s="279"/>
      <c r="DA123" s="279"/>
      <c r="DB123" s="279"/>
      <c r="DC123" s="279"/>
      <c r="DD123" s="279"/>
      <c r="DE123" s="279"/>
      <c r="DF123" s="279"/>
      <c r="DG123" s="279"/>
      <c r="DH123" s="279"/>
      <c r="DI123" s="279"/>
      <c r="DJ123" s="279"/>
      <c r="DK123" s="279"/>
      <c r="DL123" s="279"/>
      <c r="DM123" s="279"/>
      <c r="DN123" s="279"/>
      <c r="DO123" s="279"/>
      <c r="DP123" s="279"/>
      <c r="DQ123" s="279"/>
      <c r="DR123" s="279"/>
      <c r="DS123" s="279"/>
      <c r="DT123" s="279"/>
      <c r="DU123" s="279"/>
      <c r="DV123" s="279"/>
      <c r="DW123" s="279"/>
      <c r="DX123" s="279"/>
      <c r="DY123" s="279"/>
      <c r="DZ123" s="279"/>
      <c r="EA123" s="279"/>
      <c r="EB123" s="279"/>
      <c r="EC123" s="279"/>
      <c r="ED123" s="279"/>
      <c r="EE123" s="279"/>
      <c r="EF123" s="279"/>
      <c r="EG123" s="281"/>
      <c r="EH123" s="281"/>
      <c r="EI123" s="281"/>
      <c r="EJ123" s="281"/>
      <c r="EK123" s="281"/>
      <c r="EL123" s="281"/>
      <c r="EM123" s="281"/>
      <c r="EN123" s="281"/>
      <c r="EO123" s="281"/>
      <c r="EP123" s="281"/>
      <c r="EQ123" s="281"/>
      <c r="ER123" s="281"/>
      <c r="ES123" s="281"/>
      <c r="ET123" s="281"/>
      <c r="EU123" s="281"/>
      <c r="EV123" s="281"/>
      <c r="EW123" s="281"/>
      <c r="EX123" s="281"/>
      <c r="EY123" s="281"/>
      <c r="EZ123" s="281"/>
      <c r="FA123" s="281"/>
      <c r="FB123" s="281"/>
      <c r="FC123" s="279"/>
      <c r="FD123" s="279"/>
      <c r="FE123" s="279"/>
      <c r="FF123" s="279"/>
      <c r="FG123" s="279"/>
      <c r="FH123" s="279"/>
      <c r="FI123" s="279"/>
      <c r="FJ123" s="279"/>
      <c r="FK123" s="279"/>
      <c r="FL123" s="279"/>
      <c r="FM123" s="279"/>
      <c r="FN123" s="279"/>
      <c r="FO123" s="279"/>
      <c r="FP123" s="279"/>
      <c r="FQ123" s="279"/>
      <c r="FR123" s="279"/>
      <c r="FS123" s="279"/>
      <c r="FT123" s="279"/>
      <c r="FU123" s="279"/>
      <c r="FV123" s="279"/>
      <c r="FW123" s="279"/>
      <c r="FX123" s="279"/>
      <c r="FY123" s="279"/>
      <c r="GM123" s="283"/>
      <c r="GR123" s="283"/>
      <c r="GT123" s="283"/>
      <c r="GU123" s="283"/>
      <c r="GV123" s="283"/>
      <c r="GW123" s="283"/>
      <c r="GX123" s="283"/>
      <c r="HZ123" s="279"/>
      <c r="IE123" s="283"/>
      <c r="IG123" s="283"/>
      <c r="IH123" s="283"/>
      <c r="II123" s="283"/>
      <c r="IJ123" s="283"/>
      <c r="IK123" s="283"/>
      <c r="IL123" s="283"/>
      <c r="IM123" s="283"/>
    </row>
    <row r="124" spans="1:247" s="189" customFormat="1" ht="4.5" customHeight="1">
      <c r="A124" s="163"/>
      <c r="B124" s="164"/>
      <c r="C124" s="164"/>
      <c r="D124" s="165"/>
      <c r="E124" s="166"/>
      <c r="F124" s="249">
        <v>44.7</v>
      </c>
      <c r="G124" s="756"/>
      <c r="H124" s="756"/>
      <c r="I124" s="756"/>
      <c r="J124" s="756"/>
      <c r="K124" s="756"/>
      <c r="L124" s="756"/>
      <c r="M124" s="756"/>
      <c r="N124" s="170"/>
      <c r="O124" s="170"/>
      <c r="P124" s="170"/>
      <c r="Q124" s="170"/>
      <c r="R124" s="170"/>
      <c r="S124" s="756"/>
      <c r="T124" s="756"/>
      <c r="U124" s="756"/>
      <c r="V124" s="261">
        <v>0</v>
      </c>
      <c r="W124" s="259"/>
      <c r="X124" s="302"/>
      <c r="Y124" s="260"/>
      <c r="Z124" s="260"/>
      <c r="AA124" s="249"/>
      <c r="AB124" s="249"/>
      <c r="AC124" s="173"/>
      <c r="AD124" s="173"/>
      <c r="AE124" s="173"/>
      <c r="AF124" s="173"/>
      <c r="AG124" s="173"/>
      <c r="AH124" s="785"/>
      <c r="AI124" s="785"/>
      <c r="AJ124" s="785"/>
      <c r="AK124" s="785"/>
      <c r="AL124" s="785"/>
      <c r="AM124" s="785"/>
      <c r="AN124" s="785"/>
      <c r="AO124" s="785"/>
      <c r="AP124" s="785"/>
      <c r="AQ124" s="785"/>
      <c r="AR124" s="788"/>
      <c r="AS124" s="788"/>
      <c r="AT124" s="788"/>
      <c r="AU124" s="788"/>
      <c r="AV124" s="788"/>
      <c r="AW124" s="788"/>
      <c r="AX124" s="812"/>
      <c r="AY124" s="170"/>
      <c r="AZ124" s="170"/>
      <c r="BA124" s="170"/>
      <c r="BB124" s="756"/>
      <c r="BC124" s="756"/>
      <c r="BD124" s="756"/>
      <c r="BE124" s="261"/>
      <c r="BF124" s="259"/>
      <c r="BG124" s="260"/>
      <c r="BH124" s="260"/>
      <c r="BI124" s="260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 t="s">
        <v>76</v>
      </c>
      <c r="CC124" s="185"/>
      <c r="CD124" s="185"/>
      <c r="CE124" s="185"/>
      <c r="CF124" s="185"/>
      <c r="CG124" s="185"/>
      <c r="CH124" s="185"/>
      <c r="CI124" s="1016"/>
      <c r="CJ124" s="185"/>
      <c r="CK124" s="227"/>
      <c r="CL124" s="227"/>
      <c r="CM124" s="227"/>
      <c r="CN124" s="223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223"/>
      <c r="EH124" s="223"/>
      <c r="EI124" s="223"/>
      <c r="EJ124" s="223"/>
      <c r="EK124" s="223"/>
      <c r="EL124" s="223"/>
      <c r="EM124" s="223"/>
      <c r="EN124" s="223"/>
      <c r="EO124" s="223"/>
      <c r="EP124" s="223"/>
      <c r="EQ124" s="223"/>
      <c r="ER124" s="223"/>
      <c r="ES124" s="223"/>
      <c r="ET124" s="223"/>
      <c r="EU124" s="223"/>
      <c r="EV124" s="223"/>
      <c r="EW124" s="223"/>
      <c r="EX124" s="223"/>
      <c r="EY124" s="223"/>
      <c r="EZ124" s="223"/>
      <c r="FA124" s="223"/>
      <c r="FB124" s="223"/>
      <c r="FC124" s="185"/>
      <c r="FD124" s="185"/>
      <c r="FE124" s="185"/>
      <c r="FF124" s="185"/>
      <c r="FG124" s="185"/>
      <c r="FH124" s="185"/>
      <c r="FI124" s="185"/>
      <c r="FJ124" s="185"/>
      <c r="FK124" s="185"/>
      <c r="FL124" s="185"/>
      <c r="FM124" s="185"/>
      <c r="FN124" s="185"/>
      <c r="FO124" s="185"/>
      <c r="FP124" s="185"/>
      <c r="FQ124" s="185"/>
      <c r="FR124" s="185"/>
      <c r="FS124" s="185"/>
      <c r="FT124" s="185"/>
      <c r="FU124" s="185"/>
      <c r="FV124" s="185"/>
      <c r="FW124" s="185"/>
      <c r="FX124" s="185"/>
      <c r="FY124" s="185"/>
      <c r="GM124" s="190"/>
      <c r="GR124" s="190"/>
      <c r="GT124" s="190"/>
      <c r="GU124" s="190"/>
      <c r="GV124" s="190"/>
      <c r="GW124" s="190"/>
      <c r="GX124" s="190"/>
      <c r="HZ124" s="185"/>
      <c r="IE124" s="190"/>
      <c r="IG124" s="190"/>
      <c r="IH124" s="190"/>
      <c r="II124" s="190"/>
      <c r="IJ124" s="190"/>
      <c r="IK124" s="190"/>
      <c r="IL124" s="190"/>
      <c r="IM124" s="190"/>
    </row>
    <row r="125" spans="1:247" s="189" customFormat="1" ht="10.199999999999999">
      <c r="A125" s="163" t="s">
        <v>61</v>
      </c>
      <c r="B125" s="164">
        <v>1831466.0034999987</v>
      </c>
      <c r="C125" s="164">
        <v>82502166.458399996</v>
      </c>
      <c r="D125" s="165">
        <v>45.04706410096356</v>
      </c>
      <c r="E125" s="166"/>
      <c r="F125" s="249">
        <v>44.7</v>
      </c>
      <c r="G125" s="756">
        <v>44.4</v>
      </c>
      <c r="H125" s="756">
        <v>40</v>
      </c>
      <c r="I125" s="756">
        <v>39.4</v>
      </c>
      <c r="J125" s="756">
        <v>47.6</v>
      </c>
      <c r="K125" s="756">
        <v>31.9</v>
      </c>
      <c r="L125" s="756">
        <v>48.2</v>
      </c>
      <c r="M125" s="756">
        <v>51.7</v>
      </c>
      <c r="N125" s="170">
        <v>47.4</v>
      </c>
      <c r="O125" s="170">
        <v>48.127340243028485</v>
      </c>
      <c r="P125" s="170">
        <v>38.700000000000003</v>
      </c>
      <c r="Q125" s="170">
        <v>30.038166564649124</v>
      </c>
      <c r="R125" s="170">
        <v>42.692970838851579</v>
      </c>
      <c r="S125" s="756">
        <v>52.701651224173503</v>
      </c>
      <c r="T125" s="756">
        <v>31.91418090550248</v>
      </c>
      <c r="U125" s="756">
        <v>45.592724330990599</v>
      </c>
      <c r="V125" s="261">
        <v>44.606986910885823</v>
      </c>
      <c r="W125" s="259">
        <v>46.642887149005674</v>
      </c>
      <c r="X125" s="302">
        <v>55.037274669585322</v>
      </c>
      <c r="Y125" s="260">
        <v>50.014970322752987</v>
      </c>
      <c r="Z125" s="260">
        <v>45.547862088038066</v>
      </c>
      <c r="AA125" s="249">
        <v>51.524894158917618</v>
      </c>
      <c r="AB125" s="249">
        <v>45.331988156226537</v>
      </c>
      <c r="AC125" s="173">
        <v>50.00583002405682</v>
      </c>
      <c r="AD125" s="173">
        <v>40.34720430549379</v>
      </c>
      <c r="AE125" s="173">
        <v>48.442600208641537</v>
      </c>
      <c r="AF125" s="173">
        <v>49.208658584248333</v>
      </c>
      <c r="AG125" s="173">
        <v>47.892782448047917</v>
      </c>
      <c r="AH125" s="785">
        <v>45.872928220467486</v>
      </c>
      <c r="AI125" s="785">
        <v>40.204920864125363</v>
      </c>
      <c r="AJ125" s="785">
        <v>42.970017358696239</v>
      </c>
      <c r="AK125" s="785">
        <v>46.627029042757378</v>
      </c>
      <c r="AL125" s="785">
        <v>36.721698182299093</v>
      </c>
      <c r="AM125" s="785">
        <v>47.116625465390356</v>
      </c>
      <c r="AN125" s="785">
        <v>56.726251350356499</v>
      </c>
      <c r="AO125" s="785">
        <v>53.003730062448469</v>
      </c>
      <c r="AP125" s="785">
        <v>52.876243598098959</v>
      </c>
      <c r="AQ125" s="785">
        <v>49.041777454403359</v>
      </c>
      <c r="AR125" s="362">
        <v>51.7</v>
      </c>
      <c r="AS125" s="362">
        <v>54.3</v>
      </c>
      <c r="AT125" s="362">
        <v>41.703440494566202</v>
      </c>
      <c r="AU125" s="362">
        <v>43.247488031245283</v>
      </c>
      <c r="AV125" s="362">
        <v>43.247488031245283</v>
      </c>
      <c r="AW125" s="788">
        <f>AVERAGE(AW120:AW122)</f>
        <v>47.20000000000001</v>
      </c>
      <c r="AX125" s="791">
        <f>AVERAGE(AX120:AX122)</f>
        <v>52.566666666666663</v>
      </c>
      <c r="AY125" s="170">
        <v>36.700000000000003</v>
      </c>
      <c r="AZ125" s="170">
        <v>28.9</v>
      </c>
      <c r="BA125" s="170">
        <v>38.799999999999997</v>
      </c>
      <c r="BB125" s="756">
        <v>45.615314463016844</v>
      </c>
      <c r="BC125" s="756">
        <v>31.023768734502877</v>
      </c>
      <c r="BD125" s="756">
        <v>41.295521277310257</v>
      </c>
      <c r="BE125" s="261">
        <v>42.104969071585394</v>
      </c>
      <c r="BF125" s="259">
        <v>41.831697351888749</v>
      </c>
      <c r="BG125" s="260">
        <v>48.597705524742118</v>
      </c>
      <c r="BH125" s="260">
        <v>45.218067023604149</v>
      </c>
      <c r="BI125" s="260">
        <v>42.375013304037381</v>
      </c>
      <c r="BJ125" s="185">
        <v>51.175246077299022</v>
      </c>
      <c r="BK125" s="185">
        <v>43.770520381411224</v>
      </c>
      <c r="BL125" s="185">
        <v>48.562622743827575</v>
      </c>
      <c r="BM125" s="185">
        <v>38.244534517194957</v>
      </c>
      <c r="BN125" s="185">
        <v>44.342824513975408</v>
      </c>
      <c r="BO125" s="185">
        <v>45.740633056565386</v>
      </c>
      <c r="BP125" s="185">
        <v>47.090988312428969</v>
      </c>
      <c r="BQ125" s="185">
        <v>43.452150991927361</v>
      </c>
      <c r="BR125" s="185">
        <v>38.296447692312356</v>
      </c>
      <c r="BS125" s="185">
        <v>40.700000000000003</v>
      </c>
      <c r="BT125" s="185">
        <v>40.5</v>
      </c>
      <c r="BU125" s="185">
        <v>29.723907667099002</v>
      </c>
      <c r="BV125" s="185">
        <v>36.533233782969745</v>
      </c>
      <c r="BW125" s="185">
        <v>48.25445613391242</v>
      </c>
      <c r="BX125" s="185">
        <v>47.521629612581179</v>
      </c>
      <c r="BY125" s="185">
        <v>50.813868784099832</v>
      </c>
      <c r="BZ125" s="185">
        <v>49.779587717979425</v>
      </c>
      <c r="CA125" s="185" t="s">
        <v>301</v>
      </c>
      <c r="CB125" s="185" t="s">
        <v>76</v>
      </c>
      <c r="CC125" s="185" t="s">
        <v>301</v>
      </c>
      <c r="CD125" s="185" t="s">
        <v>301</v>
      </c>
      <c r="CE125" s="185" t="s">
        <v>301</v>
      </c>
      <c r="CF125" s="185" t="s">
        <v>301</v>
      </c>
      <c r="CG125" s="185" t="s">
        <v>301</v>
      </c>
      <c r="CH125" s="185"/>
      <c r="CI125" s="1016"/>
      <c r="CJ125" s="185"/>
      <c r="CK125" s="227"/>
      <c r="CL125" s="227"/>
      <c r="CM125" s="227"/>
      <c r="CN125" s="223"/>
      <c r="CO125" s="185"/>
      <c r="CP125" s="185"/>
      <c r="CQ125" s="185"/>
      <c r="CR125" s="185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85"/>
      <c r="DX125" s="185"/>
      <c r="DY125" s="185"/>
      <c r="DZ125" s="185"/>
      <c r="EA125" s="185"/>
      <c r="EB125" s="185"/>
      <c r="EC125" s="185"/>
      <c r="ED125" s="185"/>
      <c r="EE125" s="185"/>
      <c r="EF125" s="185"/>
      <c r="EG125" s="223"/>
      <c r="EH125" s="223"/>
      <c r="EI125" s="223"/>
      <c r="EJ125" s="223"/>
      <c r="EK125" s="223"/>
      <c r="EL125" s="223"/>
      <c r="EM125" s="223"/>
      <c r="EN125" s="223"/>
      <c r="EO125" s="223"/>
      <c r="EP125" s="223"/>
      <c r="EQ125" s="223"/>
      <c r="ER125" s="223"/>
      <c r="ES125" s="223"/>
      <c r="ET125" s="223"/>
      <c r="EU125" s="223"/>
      <c r="EV125" s="223"/>
      <c r="EW125" s="223"/>
      <c r="EX125" s="223"/>
      <c r="EY125" s="223"/>
      <c r="EZ125" s="223"/>
      <c r="FA125" s="223"/>
      <c r="FB125" s="223"/>
      <c r="FC125" s="185"/>
      <c r="FD125" s="185"/>
      <c r="FE125" s="185"/>
      <c r="FF125" s="185"/>
      <c r="FG125" s="185"/>
      <c r="FH125" s="185"/>
      <c r="FI125" s="185"/>
      <c r="FJ125" s="185"/>
      <c r="FK125" s="185"/>
      <c r="FL125" s="185"/>
      <c r="FM125" s="185"/>
      <c r="FN125" s="185"/>
      <c r="FO125" s="185"/>
      <c r="FP125" s="185"/>
      <c r="FQ125" s="185"/>
      <c r="FR125" s="185"/>
      <c r="FS125" s="185"/>
      <c r="FT125" s="185"/>
      <c r="FU125" s="185"/>
      <c r="FV125" s="185"/>
      <c r="FW125" s="185"/>
      <c r="FX125" s="185"/>
      <c r="FY125" s="185"/>
      <c r="GM125" s="190"/>
      <c r="GR125" s="190"/>
      <c r="GT125" s="190"/>
      <c r="GU125" s="190"/>
      <c r="GV125" s="190"/>
      <c r="GW125" s="190"/>
      <c r="GX125" s="190"/>
      <c r="HZ125" s="185"/>
      <c r="IE125" s="190"/>
      <c r="IG125" s="190"/>
      <c r="IH125" s="190"/>
      <c r="II125" s="190"/>
      <c r="IJ125" s="190"/>
      <c r="IK125" s="190"/>
      <c r="IL125" s="190"/>
      <c r="IM125" s="190"/>
    </row>
    <row r="126" spans="1:247" s="189" customFormat="1" ht="10.199999999999999">
      <c r="A126" s="163" t="s">
        <v>62</v>
      </c>
      <c r="B126" s="164">
        <v>1024841.1395000005</v>
      </c>
      <c r="C126" s="164">
        <v>38797594.870199956</v>
      </c>
      <c r="D126" s="165">
        <v>37.857179395753498</v>
      </c>
      <c r="E126" s="166"/>
      <c r="F126" s="249">
        <v>41.3</v>
      </c>
      <c r="G126" s="756">
        <v>42.6</v>
      </c>
      <c r="H126" s="756">
        <v>38.6</v>
      </c>
      <c r="I126" s="756">
        <v>37.799999999999997</v>
      </c>
      <c r="J126" s="756">
        <v>46.4</v>
      </c>
      <c r="K126" s="756">
        <v>30.6</v>
      </c>
      <c r="L126" s="756">
        <v>44.7</v>
      </c>
      <c r="M126" s="756">
        <v>46.2</v>
      </c>
      <c r="N126" s="170">
        <v>46</v>
      </c>
      <c r="O126" s="170">
        <v>44.755270743129664</v>
      </c>
      <c r="P126" s="170">
        <v>37.5</v>
      </c>
      <c r="Q126" s="170">
        <v>32.376324442820632</v>
      </c>
      <c r="R126" s="170">
        <v>37.145448306289524</v>
      </c>
      <c r="S126" s="756">
        <v>49.447164456758443</v>
      </c>
      <c r="T126" s="756">
        <v>31.39052329285354</v>
      </c>
      <c r="U126" s="756">
        <v>42.228924327229251</v>
      </c>
      <c r="V126" s="261">
        <v>42.99130696133566</v>
      </c>
      <c r="W126" s="259">
        <v>44.134378280750568</v>
      </c>
      <c r="X126" s="302">
        <v>52.266591926069083</v>
      </c>
      <c r="Y126" s="260">
        <v>47.835526701588293</v>
      </c>
      <c r="Z126" s="260">
        <v>40.206501124111611</v>
      </c>
      <c r="AA126" s="249">
        <v>49.499280481715587</v>
      </c>
      <c r="AB126" s="249">
        <v>46.261075316726711</v>
      </c>
      <c r="AC126" s="173">
        <v>45.961451727908994</v>
      </c>
      <c r="AD126" s="173">
        <v>39.840055298155526</v>
      </c>
      <c r="AE126" s="173">
        <v>50.481923855532315</v>
      </c>
      <c r="AF126" s="173">
        <v>46.20311820038917</v>
      </c>
      <c r="AG126" s="173">
        <v>46.359384489333046</v>
      </c>
      <c r="AH126" s="785">
        <v>42.978392169017731</v>
      </c>
      <c r="AI126" s="785">
        <v>37.271261105524424</v>
      </c>
      <c r="AJ126" s="785">
        <v>44.574283216151329</v>
      </c>
      <c r="AK126" s="785">
        <v>46.071475372606322</v>
      </c>
      <c r="AL126" s="785">
        <v>36.171674427429529</v>
      </c>
      <c r="AM126" s="785">
        <v>49.143687380019855</v>
      </c>
      <c r="AN126" s="785">
        <v>52.961507524209281</v>
      </c>
      <c r="AO126" s="785">
        <v>48.969150926939946</v>
      </c>
      <c r="AP126" s="785">
        <v>45.426544465858171</v>
      </c>
      <c r="AQ126" s="785">
        <v>51.708522062062521</v>
      </c>
      <c r="AR126" s="788">
        <v>47.7</v>
      </c>
      <c r="AS126" s="788">
        <v>51.5</v>
      </c>
      <c r="AT126" s="788">
        <v>51.938252268875111</v>
      </c>
      <c r="AU126" s="788">
        <v>51.979384609478473</v>
      </c>
      <c r="AV126" s="788">
        <v>51.979384609478473</v>
      </c>
      <c r="AW126" s="788">
        <f>AW123</f>
        <v>49.5</v>
      </c>
      <c r="AX126" s="791">
        <f>AX123</f>
        <v>52.4</v>
      </c>
      <c r="AY126" s="170">
        <v>35.9</v>
      </c>
      <c r="AZ126" s="170">
        <v>34</v>
      </c>
      <c r="BA126" s="170">
        <v>33.5</v>
      </c>
      <c r="BB126" s="756">
        <v>44.765687324095879</v>
      </c>
      <c r="BC126" s="756">
        <v>32.504926267002013</v>
      </c>
      <c r="BD126" s="756">
        <v>40.749131062200568</v>
      </c>
      <c r="BE126" s="261">
        <v>42.553055758059386</v>
      </c>
      <c r="BF126" s="259">
        <v>41.67917883119577</v>
      </c>
      <c r="BG126" s="260">
        <v>47.863219374620087</v>
      </c>
      <c r="BH126" s="260">
        <v>44.919839565858275</v>
      </c>
      <c r="BI126" s="260">
        <v>37.975679293525666</v>
      </c>
      <c r="BJ126" s="185">
        <v>46.896649948586933</v>
      </c>
      <c r="BK126" s="185">
        <v>43.769691019868581</v>
      </c>
      <c r="BL126" s="185">
        <v>44.913594483225147</v>
      </c>
      <c r="BM126" s="185">
        <v>38.068813117632651</v>
      </c>
      <c r="BN126" s="185">
        <v>46.690235140920635</v>
      </c>
      <c r="BO126" s="185">
        <v>43.27989510243399</v>
      </c>
      <c r="BP126" s="185">
        <v>45.150361488848553</v>
      </c>
      <c r="BQ126" s="185">
        <v>39.1069500704006</v>
      </c>
      <c r="BR126" s="185">
        <v>37.801482966028871</v>
      </c>
      <c r="BS126" s="185">
        <v>42.7</v>
      </c>
      <c r="BT126" s="185">
        <v>39.200000000000003</v>
      </c>
      <c r="BU126" s="185">
        <v>32.999468256300233</v>
      </c>
      <c r="BV126" s="185">
        <v>50.266875042064385</v>
      </c>
      <c r="BW126" s="185">
        <v>55.706187249500914</v>
      </c>
      <c r="BX126" s="185">
        <v>45.829825333095087</v>
      </c>
      <c r="BY126" s="185">
        <v>47.750434991649826</v>
      </c>
      <c r="BZ126" s="185">
        <v>43.872069436306546</v>
      </c>
      <c r="CA126" s="185" t="s">
        <v>301</v>
      </c>
      <c r="CB126" s="185" t="s">
        <v>76</v>
      </c>
      <c r="CC126" s="185" t="s">
        <v>301</v>
      </c>
      <c r="CD126" s="185" t="s">
        <v>301</v>
      </c>
      <c r="CE126" s="185" t="s">
        <v>301</v>
      </c>
      <c r="CF126" s="185" t="s">
        <v>301</v>
      </c>
      <c r="CG126" s="185" t="s">
        <v>301</v>
      </c>
      <c r="CH126" s="185"/>
      <c r="CI126" s="1016"/>
      <c r="CJ126" s="185"/>
      <c r="CK126" s="227"/>
      <c r="CL126" s="227"/>
      <c r="CM126" s="227"/>
      <c r="CN126" s="223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85"/>
      <c r="DX126" s="185"/>
      <c r="DY126" s="185"/>
      <c r="DZ126" s="185"/>
      <c r="EA126" s="185"/>
      <c r="EB126" s="185"/>
      <c r="EC126" s="185"/>
      <c r="ED126" s="185"/>
      <c r="EE126" s="185"/>
      <c r="EF126" s="185"/>
      <c r="EG126" s="223"/>
      <c r="EH126" s="223"/>
      <c r="EI126" s="223"/>
      <c r="EJ126" s="223"/>
      <c r="EK126" s="223"/>
      <c r="EL126" s="223"/>
      <c r="EM126" s="223"/>
      <c r="EN126" s="223"/>
      <c r="EO126" s="223"/>
      <c r="EP126" s="223"/>
      <c r="EQ126" s="223"/>
      <c r="ER126" s="223"/>
      <c r="ES126" s="223"/>
      <c r="ET126" s="223"/>
      <c r="EU126" s="223"/>
      <c r="EV126" s="223"/>
      <c r="EW126" s="223"/>
      <c r="EX126" s="223"/>
      <c r="EY126" s="223"/>
      <c r="EZ126" s="223"/>
      <c r="FA126" s="223"/>
      <c r="FB126" s="223"/>
      <c r="FC126" s="185"/>
      <c r="FD126" s="185"/>
      <c r="FE126" s="185"/>
      <c r="FF126" s="185"/>
      <c r="FG126" s="185"/>
      <c r="FH126" s="185"/>
      <c r="FI126" s="185"/>
      <c r="FJ126" s="185"/>
      <c r="FK126" s="185"/>
      <c r="FL126" s="185"/>
      <c r="FM126" s="185"/>
      <c r="FN126" s="185"/>
      <c r="FO126" s="185"/>
      <c r="FP126" s="185"/>
      <c r="FQ126" s="185"/>
      <c r="FR126" s="185"/>
      <c r="FS126" s="185"/>
      <c r="FT126" s="185"/>
      <c r="FU126" s="185"/>
      <c r="FV126" s="185"/>
      <c r="FW126" s="185"/>
      <c r="FX126" s="185"/>
      <c r="FY126" s="185"/>
      <c r="GM126" s="190"/>
      <c r="GR126" s="190"/>
      <c r="GT126" s="190"/>
      <c r="GU126" s="190"/>
      <c r="GV126" s="190"/>
      <c r="GW126" s="190"/>
      <c r="GX126" s="190"/>
      <c r="HZ126" s="185"/>
      <c r="IE126" s="190"/>
      <c r="IG126" s="190"/>
      <c r="IH126" s="190"/>
      <c r="II126" s="190"/>
      <c r="IJ126" s="190"/>
      <c r="IK126" s="190"/>
      <c r="IL126" s="190"/>
      <c r="IM126" s="190"/>
    </row>
    <row r="127" spans="1:247" s="189" customFormat="1" ht="3" customHeight="1">
      <c r="A127" s="163"/>
      <c r="B127" s="164"/>
      <c r="C127" s="164"/>
      <c r="D127" s="165"/>
      <c r="E127" s="166"/>
      <c r="F127" s="755"/>
      <c r="G127" s="756"/>
      <c r="H127" s="756"/>
      <c r="I127" s="756"/>
      <c r="J127" s="756"/>
      <c r="K127" s="756"/>
      <c r="L127" s="756"/>
      <c r="M127" s="756"/>
      <c r="N127" s="170"/>
      <c r="O127" s="170"/>
      <c r="P127" s="170"/>
      <c r="Q127" s="170"/>
      <c r="R127" s="170"/>
      <c r="S127" s="756"/>
      <c r="T127" s="756"/>
      <c r="U127" s="756"/>
      <c r="V127" s="756"/>
      <c r="W127" s="756"/>
      <c r="X127" s="756"/>
      <c r="Y127" s="756"/>
      <c r="Z127" s="756"/>
      <c r="AA127" s="756"/>
      <c r="AB127" s="756"/>
      <c r="AC127" s="170"/>
      <c r="AD127" s="170"/>
      <c r="AE127" s="170"/>
      <c r="AF127" s="170"/>
      <c r="AG127" s="170"/>
      <c r="AH127" s="785"/>
      <c r="AI127" s="785"/>
      <c r="AJ127" s="785"/>
      <c r="AK127" s="785"/>
      <c r="AL127" s="785"/>
      <c r="AM127" s="785"/>
      <c r="AN127" s="785"/>
      <c r="AO127" s="785"/>
      <c r="AP127" s="785"/>
      <c r="AQ127" s="785"/>
      <c r="AR127" s="788"/>
      <c r="AS127" s="788"/>
      <c r="AT127" s="788"/>
      <c r="AU127" s="788"/>
      <c r="AV127" s="788"/>
      <c r="AW127" s="788"/>
      <c r="AX127" s="812"/>
      <c r="AY127" s="170"/>
      <c r="AZ127" s="170"/>
      <c r="BA127" s="170"/>
      <c r="BB127" s="756"/>
      <c r="BC127" s="755"/>
      <c r="BD127" s="755"/>
      <c r="BE127" s="755"/>
      <c r="BF127" s="755"/>
      <c r="BG127" s="755"/>
      <c r="BH127" s="755"/>
      <c r="BI127" s="75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016"/>
      <c r="CJ127" s="185"/>
      <c r="CK127" s="227"/>
      <c r="CL127" s="227"/>
      <c r="CM127" s="227"/>
      <c r="CN127" s="223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85"/>
      <c r="DX127" s="185"/>
      <c r="DY127" s="185"/>
      <c r="DZ127" s="185"/>
      <c r="EA127" s="185"/>
      <c r="EB127" s="185"/>
      <c r="EC127" s="185"/>
      <c r="ED127" s="185"/>
      <c r="EE127" s="185"/>
      <c r="EF127" s="185"/>
      <c r="EG127" s="223"/>
      <c r="EH127" s="223"/>
      <c r="EI127" s="223"/>
      <c r="EJ127" s="223"/>
      <c r="EK127" s="223"/>
      <c r="EL127" s="223"/>
      <c r="EM127" s="223"/>
      <c r="EN127" s="223"/>
      <c r="EO127" s="223"/>
      <c r="EP127" s="223"/>
      <c r="EQ127" s="223"/>
      <c r="ER127" s="223"/>
      <c r="ES127" s="223"/>
      <c r="ET127" s="223"/>
      <c r="EU127" s="223"/>
      <c r="EV127" s="223"/>
      <c r="EW127" s="223"/>
      <c r="EX127" s="223"/>
      <c r="EY127" s="223"/>
      <c r="EZ127" s="223"/>
      <c r="FA127" s="223"/>
      <c r="FB127" s="223"/>
      <c r="FC127" s="185"/>
      <c r="FD127" s="185"/>
      <c r="FE127" s="185"/>
      <c r="FF127" s="185"/>
      <c r="FG127" s="185"/>
      <c r="FH127" s="185"/>
      <c r="FI127" s="185"/>
      <c r="FJ127" s="185"/>
      <c r="FK127" s="185"/>
      <c r="FL127" s="185"/>
      <c r="FM127" s="185"/>
      <c r="FN127" s="185"/>
      <c r="FO127" s="185"/>
      <c r="FP127" s="185"/>
      <c r="FQ127" s="185"/>
      <c r="FR127" s="185"/>
      <c r="FS127" s="185"/>
      <c r="FT127" s="185"/>
      <c r="FU127" s="185"/>
      <c r="FV127" s="185"/>
      <c r="FW127" s="185"/>
      <c r="FX127" s="185"/>
      <c r="FY127" s="185"/>
      <c r="GM127" s="190"/>
      <c r="GR127" s="190"/>
      <c r="GT127" s="190"/>
      <c r="GU127" s="190"/>
      <c r="GV127" s="190"/>
      <c r="GW127" s="190"/>
      <c r="GX127" s="190"/>
      <c r="HZ127" s="185"/>
      <c r="IE127" s="190"/>
      <c r="IG127" s="190"/>
      <c r="IH127" s="190"/>
      <c r="II127" s="190"/>
      <c r="IJ127" s="190"/>
      <c r="IK127" s="190"/>
      <c r="IL127" s="190"/>
      <c r="IM127" s="190"/>
    </row>
    <row r="128" spans="1:247" s="189" customFormat="1" ht="10.199999999999999">
      <c r="A128" s="228" t="s">
        <v>63</v>
      </c>
      <c r="B128" s="229">
        <v>2856307.1429999992</v>
      </c>
      <c r="C128" s="229">
        <v>121299761.32859996</v>
      </c>
      <c r="D128" s="230">
        <v>42.467338159298222</v>
      </c>
      <c r="E128" s="166"/>
      <c r="F128" s="233">
        <v>43.6</v>
      </c>
      <c r="G128" s="239">
        <v>43.8</v>
      </c>
      <c r="H128" s="239">
        <v>39.6</v>
      </c>
      <c r="I128" s="239">
        <v>38.799999999999997</v>
      </c>
      <c r="J128" s="239">
        <v>47.2</v>
      </c>
      <c r="K128" s="239">
        <v>31.5</v>
      </c>
      <c r="L128" s="239">
        <v>47.1</v>
      </c>
      <c r="M128" s="239">
        <v>49.9</v>
      </c>
      <c r="N128" s="235">
        <v>47</v>
      </c>
      <c r="O128" s="235">
        <v>47.040151245867648</v>
      </c>
      <c r="P128" s="235">
        <v>38.299999999999997</v>
      </c>
      <c r="Q128" s="235">
        <v>30.809976361619</v>
      </c>
      <c r="R128" s="235">
        <v>40.81995431824955</v>
      </c>
      <c r="S128" s="239">
        <v>51.629683636355374</v>
      </c>
      <c r="T128" s="239">
        <v>31.7</v>
      </c>
      <c r="U128" s="239">
        <v>44.5</v>
      </c>
      <c r="V128" s="239">
        <v>44.1</v>
      </c>
      <c r="W128" s="239">
        <v>45.8</v>
      </c>
      <c r="X128" s="239">
        <v>54.1</v>
      </c>
      <c r="Y128" s="278">
        <v>49.37</v>
      </c>
      <c r="Z128" s="239">
        <v>43.9</v>
      </c>
      <c r="AA128" s="239">
        <v>50.8</v>
      </c>
      <c r="AB128" s="239">
        <v>45.6</v>
      </c>
      <c r="AC128" s="235">
        <v>48.64</v>
      </c>
      <c r="AD128" s="235">
        <v>40.17</v>
      </c>
      <c r="AE128" s="235">
        <v>49.08</v>
      </c>
      <c r="AF128" s="235">
        <v>48.31</v>
      </c>
      <c r="AG128" s="235">
        <v>47.43</v>
      </c>
      <c r="AH128" s="801">
        <v>45</v>
      </c>
      <c r="AI128" s="801">
        <v>39.29</v>
      </c>
      <c r="AJ128" s="801">
        <v>43.41</v>
      </c>
      <c r="AK128" s="801">
        <v>46.473235939845388</v>
      </c>
      <c r="AL128" s="801">
        <v>36.577419113360051</v>
      </c>
      <c r="AM128" s="801">
        <v>47.799117374756548</v>
      </c>
      <c r="AN128" s="801">
        <v>55.85840976266941</v>
      </c>
      <c r="AO128" s="801">
        <v>51.752656760109232</v>
      </c>
      <c r="AP128" s="801">
        <v>50.173347380247442</v>
      </c>
      <c r="AQ128" s="801">
        <v>49.769530223955577</v>
      </c>
      <c r="AR128" s="803">
        <v>50.5</v>
      </c>
      <c r="AS128" s="803">
        <v>53.6</v>
      </c>
      <c r="AT128" s="803">
        <v>45.3</v>
      </c>
      <c r="AU128" s="803">
        <v>45.4</v>
      </c>
      <c r="AV128" s="803">
        <v>50.3</v>
      </c>
      <c r="AW128" s="803">
        <v>46.8</v>
      </c>
      <c r="AX128" s="812">
        <v>51.5</v>
      </c>
      <c r="AY128" s="235">
        <v>36.200000000000003</v>
      </c>
      <c r="AZ128" s="235">
        <v>32.4</v>
      </c>
      <c r="BA128" s="235">
        <v>35</v>
      </c>
      <c r="BB128" s="239">
        <v>45.038611554671327</v>
      </c>
      <c r="BC128" s="233">
        <v>32.100303292894246</v>
      </c>
      <c r="BD128" s="233">
        <v>40.899754469916147</v>
      </c>
      <c r="BE128" s="233">
        <v>42.449998671146545</v>
      </c>
      <c r="BF128" s="233">
        <v>41.720005418971439</v>
      </c>
      <c r="BG128" s="233">
        <v>48.109999943247473</v>
      </c>
      <c r="BH128" s="233">
        <v>45.05</v>
      </c>
      <c r="BI128" s="233">
        <v>39.39</v>
      </c>
      <c r="BJ128" s="279">
        <v>48.3</v>
      </c>
      <c r="BK128" s="279">
        <v>43.77</v>
      </c>
      <c r="BL128" s="279">
        <v>46.4</v>
      </c>
      <c r="BM128" s="279">
        <v>38.1</v>
      </c>
      <c r="BN128" s="279">
        <v>45.5</v>
      </c>
      <c r="BO128" s="279">
        <v>44.4</v>
      </c>
      <c r="BP128" s="279">
        <v>46.13</v>
      </c>
      <c r="BQ128" s="279">
        <v>41.4</v>
      </c>
      <c r="BR128" s="279">
        <v>38.07</v>
      </c>
      <c r="BS128" s="279">
        <v>41.77</v>
      </c>
      <c r="BT128" s="279">
        <v>39.667906592199436</v>
      </c>
      <c r="BU128" s="279">
        <v>30.970031749283621</v>
      </c>
      <c r="BV128" s="279">
        <v>41.362800579739819</v>
      </c>
      <c r="BW128" s="279">
        <v>50.754106801597928</v>
      </c>
      <c r="BX128" s="279">
        <v>46.909747595401818</v>
      </c>
      <c r="BY128" s="279">
        <v>49.635775801173402</v>
      </c>
      <c r="BZ128" s="279">
        <v>47.711391756047654</v>
      </c>
      <c r="CA128" s="279" t="s">
        <v>301</v>
      </c>
      <c r="CB128" s="279" t="s">
        <v>76</v>
      </c>
      <c r="CC128" s="279">
        <v>30.7</v>
      </c>
      <c r="CD128" s="279">
        <v>34.700000000000003</v>
      </c>
      <c r="CE128" s="279">
        <v>32.5</v>
      </c>
      <c r="CF128" s="279" t="s">
        <v>301</v>
      </c>
      <c r="CG128" s="279" t="s">
        <v>301</v>
      </c>
      <c r="CH128" s="185"/>
      <c r="CI128" s="1016"/>
      <c r="CJ128" s="185"/>
      <c r="CK128" s="227"/>
      <c r="CL128" s="227"/>
      <c r="CM128" s="227"/>
      <c r="CN128" s="223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85"/>
      <c r="DX128" s="185"/>
      <c r="DY128" s="185"/>
      <c r="DZ128" s="185"/>
      <c r="EA128" s="185"/>
      <c r="EB128" s="185"/>
      <c r="EC128" s="185"/>
      <c r="ED128" s="185"/>
      <c r="EE128" s="185"/>
      <c r="EF128" s="185"/>
      <c r="EG128" s="223"/>
      <c r="EH128" s="223"/>
      <c r="EI128" s="223"/>
      <c r="EJ128" s="223"/>
      <c r="EK128" s="223"/>
      <c r="EL128" s="223"/>
      <c r="EM128" s="223"/>
      <c r="EN128" s="223"/>
      <c r="EO128" s="223"/>
      <c r="EP128" s="223"/>
      <c r="EQ128" s="223"/>
      <c r="ER128" s="223"/>
      <c r="ES128" s="223"/>
      <c r="ET128" s="223"/>
      <c r="EU128" s="223"/>
      <c r="EV128" s="223"/>
      <c r="EW128" s="223"/>
      <c r="EX128" s="223"/>
      <c r="EY128" s="223"/>
      <c r="EZ128" s="223"/>
      <c r="FA128" s="223"/>
      <c r="FB128" s="223"/>
      <c r="FC128" s="185"/>
      <c r="FD128" s="185"/>
      <c r="FE128" s="185"/>
      <c r="FF128" s="185"/>
      <c r="FG128" s="185"/>
      <c r="FH128" s="185"/>
      <c r="FI128" s="185"/>
      <c r="FJ128" s="185"/>
      <c r="FK128" s="185"/>
      <c r="FL128" s="185"/>
      <c r="FM128" s="185"/>
      <c r="FN128" s="185"/>
      <c r="FO128" s="185"/>
      <c r="FP128" s="185"/>
      <c r="FQ128" s="185"/>
      <c r="FR128" s="185"/>
      <c r="FS128" s="185"/>
      <c r="FT128" s="185"/>
      <c r="FU128" s="185"/>
      <c r="FV128" s="185"/>
      <c r="FW128" s="185"/>
      <c r="FX128" s="185"/>
      <c r="FY128" s="185"/>
      <c r="GM128" s="190"/>
      <c r="GR128" s="190"/>
      <c r="GT128" s="190"/>
      <c r="GU128" s="190"/>
      <c r="GV128" s="190"/>
      <c r="GW128" s="190"/>
      <c r="GX128" s="190"/>
      <c r="HZ128" s="185"/>
      <c r="IE128" s="190"/>
      <c r="IG128" s="190"/>
      <c r="IH128" s="190"/>
      <c r="II128" s="190"/>
      <c r="IJ128" s="190"/>
      <c r="IK128" s="190"/>
      <c r="IL128" s="190"/>
      <c r="IM128" s="190"/>
    </row>
    <row r="129" spans="1:265" s="189" customFormat="1" ht="9.6">
      <c r="A129" s="244" t="s">
        <v>268</v>
      </c>
      <c r="B129" s="166"/>
      <c r="C129" s="166"/>
      <c r="D129" s="165"/>
      <c r="E129" s="166"/>
      <c r="F129" s="756"/>
      <c r="G129" s="756"/>
      <c r="H129" s="756"/>
      <c r="I129" s="756"/>
      <c r="J129" s="756"/>
      <c r="K129" s="756"/>
      <c r="L129" s="756"/>
      <c r="M129" s="756"/>
      <c r="N129" s="756"/>
      <c r="O129" s="756"/>
      <c r="P129" s="756"/>
      <c r="Q129" s="756"/>
      <c r="R129" s="756"/>
      <c r="S129" s="756"/>
      <c r="T129" s="756"/>
      <c r="U129" s="756"/>
      <c r="V129" s="756"/>
      <c r="W129" s="756"/>
      <c r="X129" s="756"/>
      <c r="Y129" s="756"/>
      <c r="Z129" s="756"/>
      <c r="AA129" s="756"/>
      <c r="AB129" s="756"/>
      <c r="AC129" s="756"/>
      <c r="AD129" s="756"/>
      <c r="AE129" s="756"/>
      <c r="AF129" s="756"/>
      <c r="AG129" s="756"/>
      <c r="AH129" s="756"/>
      <c r="AI129" s="756"/>
      <c r="AJ129" s="756"/>
      <c r="AK129" s="756"/>
      <c r="AL129" s="756"/>
      <c r="AM129" s="756"/>
      <c r="AN129" s="756"/>
      <c r="AO129" s="756"/>
      <c r="AP129" s="756"/>
      <c r="AQ129" s="756"/>
      <c r="AR129" s="785"/>
      <c r="AS129" s="785"/>
      <c r="AT129" s="785"/>
      <c r="AU129" s="785"/>
      <c r="AV129" s="788"/>
      <c r="AW129" s="788"/>
      <c r="AX129" s="791"/>
      <c r="AY129" s="786"/>
      <c r="AZ129" s="786"/>
      <c r="BA129" s="786"/>
      <c r="BB129" s="786"/>
      <c r="BC129" s="786"/>
      <c r="BD129" s="786"/>
      <c r="BE129" s="786"/>
      <c r="BF129" s="786"/>
      <c r="BG129" s="786"/>
      <c r="BH129" s="786"/>
      <c r="BI129" s="786"/>
      <c r="BJ129" s="190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85"/>
      <c r="CG129" s="185"/>
      <c r="CH129" s="185"/>
      <c r="CI129" s="185"/>
      <c r="CJ129" s="185"/>
      <c r="CK129" s="227"/>
      <c r="CL129" s="227"/>
      <c r="CM129" s="227"/>
      <c r="CN129" s="223"/>
      <c r="CO129" s="185"/>
      <c r="CP129" s="185"/>
      <c r="CQ129" s="185"/>
      <c r="CR129" s="185"/>
      <c r="CS129" s="185"/>
      <c r="CT129" s="185"/>
      <c r="CU129" s="185"/>
      <c r="CV129" s="185"/>
      <c r="CW129" s="185"/>
      <c r="CX129" s="185"/>
      <c r="CY129" s="185"/>
      <c r="CZ129" s="185"/>
      <c r="DA129" s="185"/>
      <c r="DB129" s="185"/>
      <c r="DC129" s="185"/>
      <c r="DD129" s="185"/>
      <c r="DE129" s="185"/>
      <c r="DF129" s="185"/>
      <c r="DG129" s="185"/>
      <c r="DH129" s="185"/>
      <c r="DI129" s="185"/>
      <c r="DJ129" s="185"/>
      <c r="DK129" s="185"/>
      <c r="DL129" s="185"/>
      <c r="DM129" s="185"/>
      <c r="DN129" s="185"/>
      <c r="DO129" s="185"/>
      <c r="DP129" s="185"/>
      <c r="DQ129" s="185"/>
      <c r="DR129" s="185"/>
      <c r="DS129" s="185"/>
      <c r="DT129" s="185"/>
      <c r="DU129" s="185"/>
      <c r="DV129" s="185"/>
      <c r="DW129" s="185"/>
      <c r="DX129" s="185"/>
      <c r="DY129" s="185"/>
      <c r="DZ129" s="185"/>
      <c r="EA129" s="185"/>
      <c r="EB129" s="185"/>
      <c r="EC129" s="185"/>
      <c r="ED129" s="185"/>
      <c r="EE129" s="185"/>
      <c r="EF129" s="185"/>
      <c r="EG129" s="223"/>
      <c r="EH129" s="223"/>
      <c r="EI129" s="223"/>
      <c r="EJ129" s="223"/>
      <c r="EK129" s="223"/>
      <c r="EL129" s="223"/>
      <c r="EM129" s="223"/>
      <c r="EN129" s="223"/>
      <c r="EO129" s="223"/>
      <c r="EP129" s="223"/>
      <c r="EQ129" s="223"/>
      <c r="ER129" s="223"/>
      <c r="ES129" s="223"/>
      <c r="ET129" s="223"/>
      <c r="EU129" s="223"/>
      <c r="EV129" s="223"/>
      <c r="EW129" s="223"/>
      <c r="EX129" s="223"/>
      <c r="EY129" s="223"/>
      <c r="EZ129" s="223"/>
      <c r="FA129" s="223"/>
      <c r="FB129" s="223"/>
      <c r="FC129" s="185"/>
      <c r="FD129" s="185"/>
      <c r="FE129" s="185"/>
      <c r="FF129" s="185"/>
      <c r="FG129" s="185"/>
      <c r="FH129" s="185"/>
      <c r="FI129" s="185"/>
      <c r="FJ129" s="185"/>
      <c r="FK129" s="185"/>
      <c r="FL129" s="185"/>
      <c r="FM129" s="185"/>
      <c r="FN129" s="185"/>
      <c r="FO129" s="185"/>
      <c r="FP129" s="185"/>
      <c r="FQ129" s="185"/>
      <c r="FR129" s="185"/>
      <c r="FS129" s="185"/>
      <c r="FT129" s="185"/>
      <c r="FU129" s="185"/>
      <c r="FV129" s="185"/>
      <c r="FW129" s="185"/>
      <c r="FX129" s="185"/>
      <c r="FY129" s="185"/>
      <c r="GM129" s="190"/>
      <c r="GR129" s="190"/>
      <c r="GT129" s="190"/>
      <c r="GU129" s="190"/>
      <c r="GV129" s="190"/>
      <c r="GW129" s="190"/>
      <c r="GX129" s="190"/>
      <c r="HZ129" s="185"/>
      <c r="IE129" s="190"/>
      <c r="IG129" s="190"/>
      <c r="IH129" s="190"/>
      <c r="II129" s="190"/>
      <c r="IJ129" s="190"/>
      <c r="IK129" s="190"/>
      <c r="IL129" s="190"/>
      <c r="IM129" s="190"/>
    </row>
    <row r="130" spans="1:265" s="189" customFormat="1" ht="9.6">
      <c r="A130" s="163" t="s">
        <v>81</v>
      </c>
      <c r="B130" s="164">
        <v>4826.2456000000002</v>
      </c>
      <c r="C130" s="164">
        <v>246983.1605</v>
      </c>
      <c r="D130" s="165">
        <v>51.175008685840602</v>
      </c>
      <c r="E130" s="166"/>
      <c r="F130" s="249">
        <v>44.2</v>
      </c>
      <c r="G130" s="756">
        <v>46.9</v>
      </c>
      <c r="H130" s="756">
        <v>43.3</v>
      </c>
      <c r="I130" s="756">
        <v>42.4</v>
      </c>
      <c r="J130" s="756">
        <v>51.1</v>
      </c>
      <c r="K130" s="756">
        <v>40.6</v>
      </c>
      <c r="L130" s="756">
        <v>49</v>
      </c>
      <c r="M130" s="756">
        <v>54.8</v>
      </c>
      <c r="N130" s="170">
        <v>56.8</v>
      </c>
      <c r="O130" s="170" t="s">
        <v>15</v>
      </c>
      <c r="P130" s="170" t="s">
        <v>15</v>
      </c>
      <c r="Q130" s="170">
        <v>35.104389358621816</v>
      </c>
      <c r="R130" s="170" t="s">
        <v>15</v>
      </c>
      <c r="S130" s="756">
        <v>51.629680637833303</v>
      </c>
      <c r="T130" s="756" t="s">
        <v>261</v>
      </c>
      <c r="U130" s="756">
        <v>45</v>
      </c>
      <c r="V130" s="261" t="s">
        <v>261</v>
      </c>
      <c r="W130" s="259" t="s">
        <v>261</v>
      </c>
      <c r="X130" s="302" t="s">
        <v>261</v>
      </c>
      <c r="Y130" s="260" t="s">
        <v>260</v>
      </c>
      <c r="Z130" s="260" t="s">
        <v>260</v>
      </c>
      <c r="AA130" s="249" t="s">
        <v>260</v>
      </c>
      <c r="AB130" s="249" t="s">
        <v>260</v>
      </c>
      <c r="AC130" s="173" t="s">
        <v>260</v>
      </c>
      <c r="AD130" s="173" t="s">
        <v>260</v>
      </c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249"/>
      <c r="AW130" s="249"/>
      <c r="AX130" s="791"/>
      <c r="AY130" s="170" t="s">
        <v>15</v>
      </c>
      <c r="AZ130" s="170" t="s">
        <v>15</v>
      </c>
      <c r="BA130" s="170" t="s">
        <v>15</v>
      </c>
      <c r="BB130" s="756" t="s">
        <v>78</v>
      </c>
      <c r="BC130" s="756" t="s">
        <v>78</v>
      </c>
      <c r="BD130" s="756" t="s">
        <v>78</v>
      </c>
      <c r="BE130" s="261" t="s">
        <v>78</v>
      </c>
      <c r="BF130" s="756" t="s">
        <v>78</v>
      </c>
      <c r="BG130" s="756" t="s">
        <v>78</v>
      </c>
      <c r="BH130" s="260" t="s">
        <v>16</v>
      </c>
      <c r="BI130" s="260" t="s">
        <v>16</v>
      </c>
      <c r="BJ130" s="185" t="s">
        <v>16</v>
      </c>
      <c r="BK130" s="185" t="s">
        <v>16</v>
      </c>
      <c r="BL130" s="185" t="s">
        <v>16</v>
      </c>
      <c r="BM130" s="185" t="s">
        <v>16</v>
      </c>
      <c r="BN130" s="185" t="s">
        <v>16</v>
      </c>
      <c r="BO130" s="185" t="s">
        <v>16</v>
      </c>
      <c r="BP130" s="185" t="s">
        <v>16</v>
      </c>
      <c r="BQ130" s="185" t="s">
        <v>16</v>
      </c>
      <c r="BR130" s="185" t="s">
        <v>16</v>
      </c>
      <c r="BS130" s="185" t="s">
        <v>16</v>
      </c>
      <c r="BT130" s="185" t="s">
        <v>16</v>
      </c>
      <c r="BU130" s="185" t="s">
        <v>16</v>
      </c>
      <c r="BV130" s="185" t="s">
        <v>16</v>
      </c>
      <c r="BW130" s="185" t="s">
        <v>16</v>
      </c>
      <c r="BX130" s="185" t="s">
        <v>16</v>
      </c>
      <c r="BY130" s="185" t="s">
        <v>16</v>
      </c>
      <c r="BZ130" s="185" t="s">
        <v>16</v>
      </c>
      <c r="CA130" s="185" t="s">
        <v>16</v>
      </c>
      <c r="CB130" s="185" t="s">
        <v>16</v>
      </c>
      <c r="CC130" s="185" t="s">
        <v>16</v>
      </c>
      <c r="CD130" s="185" t="s">
        <v>16</v>
      </c>
      <c r="CE130" s="185" t="s">
        <v>16</v>
      </c>
      <c r="CF130" s="185" t="s">
        <v>16</v>
      </c>
      <c r="CG130" s="185" t="s">
        <v>16</v>
      </c>
      <c r="CH130" s="185"/>
      <c r="CI130" s="185"/>
      <c r="CJ130" s="185"/>
      <c r="CK130" s="227"/>
      <c r="CL130" s="227"/>
      <c r="CM130" s="227"/>
      <c r="CN130" s="223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85"/>
      <c r="DX130" s="185"/>
      <c r="DY130" s="185"/>
      <c r="DZ130" s="185"/>
      <c r="EA130" s="185"/>
      <c r="EB130" s="185"/>
      <c r="EC130" s="185"/>
      <c r="ED130" s="185"/>
      <c r="EE130" s="185"/>
      <c r="EF130" s="185"/>
      <c r="EG130" s="223"/>
      <c r="EH130" s="223"/>
      <c r="EI130" s="223"/>
      <c r="EJ130" s="223"/>
      <c r="EK130" s="223"/>
      <c r="EL130" s="223"/>
      <c r="EM130" s="223"/>
      <c r="EN130" s="223"/>
      <c r="EO130" s="223"/>
      <c r="EP130" s="223"/>
      <c r="EQ130" s="223"/>
      <c r="ER130" s="223"/>
      <c r="ES130" s="223"/>
      <c r="ET130" s="223"/>
      <c r="EU130" s="223"/>
      <c r="EV130" s="223"/>
      <c r="EW130" s="223"/>
      <c r="EX130" s="223"/>
      <c r="EY130" s="223"/>
      <c r="EZ130" s="223"/>
      <c r="FA130" s="223"/>
      <c r="FB130" s="223"/>
      <c r="FC130" s="185"/>
      <c r="FD130" s="185"/>
      <c r="FE130" s="185"/>
      <c r="FF130" s="185"/>
      <c r="FG130" s="185"/>
      <c r="FH130" s="185"/>
      <c r="FI130" s="185"/>
      <c r="FJ130" s="185"/>
      <c r="FK130" s="185"/>
      <c r="FL130" s="185"/>
      <c r="FM130" s="185"/>
      <c r="FN130" s="185"/>
      <c r="FO130" s="185"/>
      <c r="FP130" s="185"/>
      <c r="FQ130" s="185"/>
      <c r="FR130" s="185"/>
      <c r="FS130" s="185"/>
      <c r="FT130" s="185"/>
      <c r="FU130" s="185"/>
      <c r="FV130" s="185"/>
      <c r="FW130" s="185"/>
      <c r="FX130" s="185"/>
      <c r="FY130" s="185"/>
      <c r="GM130" s="190"/>
      <c r="GR130" s="190"/>
      <c r="GT130" s="190"/>
      <c r="GU130" s="190"/>
      <c r="GV130" s="190"/>
      <c r="GW130" s="190"/>
      <c r="GX130" s="190"/>
      <c r="HZ130" s="185"/>
      <c r="IE130" s="190"/>
      <c r="IG130" s="190"/>
      <c r="IH130" s="190"/>
      <c r="II130" s="190"/>
      <c r="IJ130" s="190"/>
      <c r="IK130" s="190"/>
      <c r="IL130" s="190"/>
      <c r="IM130" s="190"/>
    </row>
    <row r="132" spans="1:265" s="189" customFormat="1" ht="12.75" customHeight="1">
      <c r="A132" s="332" t="s">
        <v>269</v>
      </c>
      <c r="B132" s="164"/>
      <c r="C132" s="164"/>
      <c r="D132" s="248"/>
      <c r="E132" s="166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8"/>
      <c r="U132" s="186"/>
      <c r="V132" s="170"/>
      <c r="W132" s="169"/>
      <c r="X132" s="171"/>
      <c r="Y132" s="172"/>
      <c r="Z132" s="172"/>
      <c r="AA132" s="173"/>
      <c r="AB132" s="173"/>
      <c r="AC132" s="173"/>
      <c r="AD132" s="173"/>
      <c r="AE132" s="247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249"/>
      <c r="AV132" s="167"/>
      <c r="AW132" s="167"/>
      <c r="AX132" s="22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76"/>
      <c r="BL132" s="176"/>
      <c r="BM132" s="177"/>
      <c r="BN132" s="178"/>
      <c r="BO132" s="179"/>
      <c r="BP132" s="180"/>
      <c r="BQ132" s="180"/>
      <c r="BR132" s="181"/>
      <c r="BS132" s="181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227"/>
      <c r="CL132" s="227"/>
      <c r="CM132" s="227"/>
      <c r="CN132" s="249"/>
      <c r="CO132" s="167"/>
      <c r="CP132" s="167"/>
      <c r="CQ132" s="167"/>
      <c r="CR132" s="167"/>
      <c r="CS132" s="167"/>
      <c r="CT132" s="167"/>
      <c r="CU132" s="167"/>
      <c r="CV132" s="167"/>
      <c r="CW132" s="182"/>
      <c r="CX132" s="167"/>
      <c r="CY132" s="167"/>
      <c r="CZ132" s="167"/>
      <c r="DA132" s="167"/>
      <c r="DB132" s="167"/>
      <c r="DC132" s="183"/>
      <c r="DD132" s="176"/>
      <c r="DE132" s="184"/>
      <c r="DF132" s="177"/>
      <c r="DG132" s="178"/>
      <c r="DH132" s="179"/>
      <c r="DI132" s="180"/>
      <c r="DJ132" s="180"/>
      <c r="DK132" s="181"/>
      <c r="DL132" s="181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249"/>
      <c r="EH132" s="186"/>
      <c r="EI132" s="756"/>
      <c r="EJ132" s="186"/>
      <c r="EK132" s="186"/>
      <c r="EL132" s="186"/>
      <c r="EM132" s="186"/>
      <c r="EN132" s="186"/>
      <c r="EO132" s="186"/>
      <c r="EP132" s="186"/>
      <c r="EQ132" s="167"/>
      <c r="ER132" s="167"/>
      <c r="ES132" s="167"/>
      <c r="ET132" s="167"/>
      <c r="EU132" s="167"/>
      <c r="EV132" s="176"/>
      <c r="EW132" s="176"/>
      <c r="EX132" s="176"/>
      <c r="EY132" s="177"/>
      <c r="EZ132" s="178"/>
      <c r="FA132" s="179"/>
      <c r="FB132" s="180"/>
      <c r="FC132" s="180"/>
      <c r="FD132" s="181"/>
      <c r="FE132" s="181"/>
      <c r="FF132" s="173"/>
      <c r="FG132" s="173"/>
      <c r="FH132" s="173"/>
      <c r="FI132" s="173"/>
      <c r="FJ132" s="173"/>
      <c r="FK132" s="173"/>
      <c r="FL132" s="173"/>
      <c r="FM132" s="173"/>
      <c r="FN132" s="173"/>
      <c r="FO132" s="173"/>
      <c r="FP132" s="173"/>
      <c r="FQ132" s="173"/>
      <c r="FR132" s="173"/>
      <c r="FS132" s="173"/>
      <c r="FT132" s="173"/>
      <c r="FU132" s="173"/>
      <c r="FV132" s="173"/>
      <c r="FW132" s="173"/>
      <c r="FX132" s="173"/>
      <c r="FY132" s="173"/>
      <c r="FZ132" s="249"/>
      <c r="GA132" s="186"/>
      <c r="GB132" s="756"/>
      <c r="GC132" s="186"/>
      <c r="GD132" s="186"/>
      <c r="GE132" s="186"/>
      <c r="GF132" s="186"/>
      <c r="GG132" s="186"/>
      <c r="GH132" s="186"/>
      <c r="GI132" s="186"/>
      <c r="GJ132" s="170"/>
      <c r="GK132" s="170"/>
      <c r="GL132" s="170"/>
      <c r="GM132" s="170"/>
      <c r="GN132" s="170"/>
      <c r="GO132" s="186"/>
      <c r="GP132" s="176"/>
      <c r="GQ132" s="176"/>
      <c r="GR132" s="177"/>
      <c r="GS132" s="178"/>
      <c r="GT132" s="179"/>
      <c r="GU132" s="180"/>
      <c r="GV132" s="187"/>
      <c r="GW132" s="181"/>
      <c r="GX132" s="188"/>
      <c r="GY132" s="173"/>
      <c r="GZ132" s="173"/>
      <c r="HA132" s="173"/>
      <c r="HB132" s="173"/>
      <c r="HC132" s="173"/>
      <c r="HD132" s="173"/>
      <c r="HE132" s="173"/>
      <c r="HF132" s="173"/>
      <c r="HG132" s="173"/>
      <c r="HH132" s="173"/>
      <c r="HI132" s="173"/>
      <c r="HJ132" s="173"/>
      <c r="HK132" s="173"/>
      <c r="HL132" s="173"/>
      <c r="HM132" s="173"/>
      <c r="HN132" s="173"/>
      <c r="HO132" s="173"/>
      <c r="HP132" s="173"/>
      <c r="HQ132" s="173"/>
      <c r="HR132" s="173"/>
      <c r="HS132" s="186"/>
      <c r="HT132" s="186"/>
      <c r="HU132" s="756"/>
      <c r="HV132" s="186"/>
      <c r="HW132" s="186"/>
      <c r="HX132" s="186"/>
      <c r="HY132" s="167"/>
      <c r="HZ132" s="167"/>
      <c r="IA132" s="167"/>
      <c r="IB132" s="167"/>
      <c r="IC132" s="167"/>
      <c r="ID132" s="186"/>
      <c r="IE132" s="176"/>
      <c r="IF132" s="176"/>
      <c r="IG132" s="250"/>
      <c r="IH132" s="178"/>
      <c r="II132" s="251"/>
      <c r="IJ132" s="252"/>
      <c r="IK132" s="252"/>
      <c r="IL132" s="253"/>
      <c r="IM132" s="253"/>
      <c r="IN132" s="173"/>
      <c r="IO132" s="173"/>
      <c r="IP132" s="173"/>
      <c r="IQ132" s="173"/>
      <c r="IR132" s="173"/>
      <c r="IS132" s="173"/>
      <c r="IT132" s="173"/>
      <c r="IU132" s="173"/>
      <c r="IV132" s="173"/>
      <c r="IW132" s="173"/>
      <c r="IX132" s="173"/>
      <c r="IY132" s="173"/>
      <c r="IZ132" s="173"/>
      <c r="JA132" s="173"/>
      <c r="JB132" s="173"/>
      <c r="JC132" s="173"/>
      <c r="JD132" s="173"/>
      <c r="JE132" s="173"/>
    </row>
    <row r="133" spans="1:265" s="189" customFormat="1" ht="12.75" customHeight="1">
      <c r="A133" s="254" t="s">
        <v>605</v>
      </c>
      <c r="B133" s="164"/>
      <c r="C133" s="164"/>
      <c r="D133" s="248"/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8"/>
      <c r="U133" s="186"/>
      <c r="V133" s="170"/>
      <c r="W133" s="169"/>
      <c r="X133" s="171"/>
      <c r="Y133" s="172"/>
      <c r="Z133" s="172"/>
      <c r="AA133" s="173"/>
      <c r="AB133" s="173"/>
      <c r="AC133" s="173"/>
      <c r="AD133" s="173"/>
      <c r="AE133" s="247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249"/>
      <c r="AV133" s="167"/>
      <c r="AW133" s="167"/>
      <c r="AX133" s="22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76"/>
      <c r="BL133" s="176"/>
      <c r="BM133" s="177"/>
      <c r="BN133" s="178"/>
      <c r="BO133" s="179"/>
      <c r="BP133" s="180"/>
      <c r="BQ133" s="180"/>
      <c r="BR133" s="181"/>
      <c r="BS133" s="181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227"/>
      <c r="CL133" s="227"/>
      <c r="CM133" s="227"/>
      <c r="CN133" s="249"/>
      <c r="CO133" s="167"/>
      <c r="CP133" s="167"/>
      <c r="CQ133" s="167"/>
      <c r="CR133" s="167"/>
      <c r="CS133" s="167"/>
      <c r="CT133" s="167"/>
      <c r="CU133" s="167"/>
      <c r="CV133" s="167"/>
      <c r="CW133" s="182"/>
      <c r="CX133" s="167"/>
      <c r="CY133" s="167"/>
      <c r="CZ133" s="167"/>
      <c r="DA133" s="167"/>
      <c r="DB133" s="167"/>
      <c r="DC133" s="183"/>
      <c r="DD133" s="176"/>
      <c r="DE133" s="184"/>
      <c r="DF133" s="177"/>
      <c r="DG133" s="178"/>
      <c r="DH133" s="179"/>
      <c r="DI133" s="180"/>
      <c r="DJ133" s="180"/>
      <c r="DK133" s="181"/>
      <c r="DL133" s="181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  <c r="EC133" s="173"/>
      <c r="ED133" s="173"/>
      <c r="EE133" s="173"/>
      <c r="EF133" s="173"/>
      <c r="EG133" s="249"/>
      <c r="EH133" s="186"/>
      <c r="EI133" s="756"/>
      <c r="EJ133" s="186"/>
      <c r="EK133" s="186"/>
      <c r="EL133" s="186"/>
      <c r="EM133" s="186"/>
      <c r="EN133" s="186"/>
      <c r="EO133" s="186"/>
      <c r="EP133" s="186"/>
      <c r="EQ133" s="167"/>
      <c r="ER133" s="167"/>
      <c r="ES133" s="167"/>
      <c r="ET133" s="167"/>
      <c r="EU133" s="167"/>
      <c r="EV133" s="176"/>
      <c r="EW133" s="176"/>
      <c r="EX133" s="176"/>
      <c r="EY133" s="177"/>
      <c r="EZ133" s="178"/>
      <c r="FA133" s="179"/>
      <c r="FB133" s="180"/>
      <c r="FC133" s="180"/>
      <c r="FD133" s="181"/>
      <c r="FE133" s="181"/>
      <c r="FF133" s="173"/>
      <c r="FG133" s="173"/>
      <c r="FH133" s="173"/>
      <c r="FI133" s="173"/>
      <c r="FJ133" s="173"/>
      <c r="FK133" s="173"/>
      <c r="FL133" s="173"/>
      <c r="FM133" s="173"/>
      <c r="FN133" s="173"/>
      <c r="FO133" s="173"/>
      <c r="FP133" s="173"/>
      <c r="FQ133" s="173"/>
      <c r="FR133" s="173"/>
      <c r="FS133" s="173"/>
      <c r="FT133" s="173"/>
      <c r="FU133" s="173"/>
      <c r="FV133" s="173"/>
      <c r="FW133" s="173"/>
      <c r="FX133" s="173"/>
      <c r="FY133" s="173"/>
      <c r="FZ133" s="249"/>
      <c r="GA133" s="186"/>
      <c r="GB133" s="756"/>
      <c r="GC133" s="186"/>
      <c r="GD133" s="186"/>
      <c r="GE133" s="186"/>
      <c r="GF133" s="186"/>
      <c r="GG133" s="186"/>
      <c r="GH133" s="186"/>
      <c r="GI133" s="186"/>
      <c r="GJ133" s="170"/>
      <c r="GK133" s="170"/>
      <c r="GL133" s="170"/>
      <c r="GM133" s="170"/>
      <c r="GN133" s="170"/>
      <c r="GO133" s="186"/>
      <c r="GP133" s="176"/>
      <c r="GQ133" s="176"/>
      <c r="GR133" s="177"/>
      <c r="GS133" s="178"/>
      <c r="GT133" s="179"/>
      <c r="GU133" s="180"/>
      <c r="GV133" s="187"/>
      <c r="GW133" s="181"/>
      <c r="GX133" s="188"/>
      <c r="GY133" s="173"/>
      <c r="GZ133" s="173"/>
      <c r="HA133" s="173"/>
      <c r="HB133" s="173"/>
      <c r="HC133" s="173"/>
      <c r="HD133" s="173"/>
      <c r="HE133" s="173"/>
      <c r="HF133" s="173"/>
      <c r="HG133" s="173"/>
      <c r="HH133" s="173"/>
      <c r="HI133" s="173"/>
      <c r="HJ133" s="173"/>
      <c r="HK133" s="173"/>
      <c r="HL133" s="173"/>
      <c r="HM133" s="173"/>
      <c r="HN133" s="173"/>
      <c r="HO133" s="173"/>
      <c r="HP133" s="173"/>
      <c r="HQ133" s="173"/>
      <c r="HR133" s="173"/>
      <c r="HS133" s="186"/>
      <c r="HT133" s="186"/>
      <c r="HU133" s="756"/>
      <c r="HV133" s="186"/>
      <c r="HW133" s="186"/>
      <c r="HX133" s="186"/>
      <c r="HY133" s="167"/>
      <c r="HZ133" s="167"/>
      <c r="IA133" s="167"/>
      <c r="IB133" s="167"/>
      <c r="IC133" s="167"/>
      <c r="ID133" s="186"/>
      <c r="IE133" s="176"/>
      <c r="IF133" s="176"/>
      <c r="IG133" s="250"/>
      <c r="IH133" s="178"/>
      <c r="II133" s="251"/>
      <c r="IJ133" s="252"/>
      <c r="IK133" s="252"/>
      <c r="IL133" s="253"/>
      <c r="IM133" s="253"/>
      <c r="IN133" s="173"/>
      <c r="IO133" s="173"/>
      <c r="IP133" s="173"/>
      <c r="IQ133" s="173"/>
      <c r="IR133" s="173"/>
      <c r="IS133" s="173"/>
      <c r="IT133" s="173"/>
      <c r="IU133" s="173"/>
      <c r="IV133" s="173"/>
      <c r="IW133" s="173"/>
      <c r="IX133" s="173"/>
      <c r="IY133" s="173"/>
      <c r="IZ133" s="173"/>
      <c r="JA133" s="173"/>
      <c r="JB133" s="173"/>
      <c r="JC133" s="173"/>
      <c r="JD133" s="173"/>
      <c r="JE133" s="173"/>
    </row>
    <row r="134" spans="1:265" s="189" customFormat="1" ht="12.75" customHeight="1">
      <c r="A134" s="255" t="s">
        <v>270</v>
      </c>
      <c r="B134" s="164"/>
      <c r="C134" s="164"/>
      <c r="D134" s="248"/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8"/>
      <c r="U134" s="186"/>
      <c r="V134" s="170"/>
      <c r="W134" s="169"/>
      <c r="X134" s="171"/>
      <c r="Y134" s="172"/>
      <c r="Z134" s="172"/>
      <c r="AA134" s="173"/>
      <c r="AB134" s="173"/>
      <c r="AC134" s="173"/>
      <c r="AD134" s="173"/>
      <c r="AE134" s="247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249"/>
      <c r="AV134" s="167"/>
      <c r="AW134" s="167"/>
      <c r="AX134" s="22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76"/>
      <c r="BL134" s="176"/>
      <c r="BM134" s="177"/>
      <c r="BN134" s="178"/>
      <c r="BO134" s="179"/>
      <c r="BP134" s="180"/>
      <c r="BQ134" s="180"/>
      <c r="BR134" s="181"/>
      <c r="BS134" s="181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227"/>
      <c r="CL134" s="227"/>
      <c r="CM134" s="227"/>
      <c r="CN134" s="249"/>
      <c r="CO134" s="167"/>
      <c r="CP134" s="167"/>
      <c r="CQ134" s="167"/>
      <c r="CR134" s="167"/>
      <c r="CS134" s="167"/>
      <c r="CT134" s="167"/>
      <c r="CU134" s="167"/>
      <c r="CV134" s="167"/>
      <c r="CW134" s="182"/>
      <c r="CX134" s="167"/>
      <c r="CY134" s="167"/>
      <c r="CZ134" s="167"/>
      <c r="DA134" s="167"/>
      <c r="DB134" s="167"/>
      <c r="DC134" s="183"/>
      <c r="DD134" s="176"/>
      <c r="DE134" s="184"/>
      <c r="DF134" s="177"/>
      <c r="DG134" s="178"/>
      <c r="DH134" s="179"/>
      <c r="DI134" s="180"/>
      <c r="DJ134" s="180"/>
      <c r="DK134" s="181"/>
      <c r="DL134" s="181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  <c r="EC134" s="173"/>
      <c r="ED134" s="173"/>
      <c r="EE134" s="173"/>
      <c r="EF134" s="173"/>
      <c r="EG134" s="249"/>
      <c r="EH134" s="186"/>
      <c r="EI134" s="756"/>
      <c r="EJ134" s="186"/>
      <c r="EK134" s="186"/>
      <c r="EL134" s="186"/>
      <c r="EM134" s="186"/>
      <c r="EN134" s="186"/>
      <c r="EO134" s="186"/>
      <c r="EP134" s="186"/>
      <c r="EQ134" s="167"/>
      <c r="ER134" s="167"/>
      <c r="ES134" s="167"/>
      <c r="ET134" s="167"/>
      <c r="EU134" s="167"/>
      <c r="EV134" s="176"/>
      <c r="EW134" s="176"/>
      <c r="EX134" s="176"/>
      <c r="EY134" s="177"/>
      <c r="EZ134" s="178"/>
      <c r="FA134" s="179"/>
      <c r="FB134" s="180"/>
      <c r="FC134" s="180"/>
      <c r="FD134" s="181"/>
      <c r="FE134" s="181"/>
      <c r="FF134" s="173"/>
      <c r="FG134" s="173"/>
      <c r="FH134" s="173"/>
      <c r="FI134" s="173"/>
      <c r="FJ134" s="173"/>
      <c r="FK134" s="173"/>
      <c r="FL134" s="173"/>
      <c r="FM134" s="173"/>
      <c r="FN134" s="173"/>
      <c r="FO134" s="173"/>
      <c r="FP134" s="173"/>
      <c r="FQ134" s="173"/>
      <c r="FR134" s="173"/>
      <c r="FS134" s="173"/>
      <c r="FT134" s="173"/>
      <c r="FU134" s="173"/>
      <c r="FV134" s="173"/>
      <c r="FW134" s="173"/>
      <c r="FX134" s="173"/>
      <c r="FY134" s="173"/>
      <c r="FZ134" s="249"/>
      <c r="GA134" s="186"/>
      <c r="GB134" s="756"/>
      <c r="GC134" s="186"/>
      <c r="GD134" s="186"/>
      <c r="GE134" s="186"/>
      <c r="GF134" s="186"/>
      <c r="GG134" s="186"/>
      <c r="GH134" s="186"/>
      <c r="GI134" s="186"/>
      <c r="GJ134" s="170"/>
      <c r="GK134" s="170"/>
      <c r="GL134" s="170"/>
      <c r="GM134" s="170"/>
      <c r="GN134" s="170"/>
      <c r="GO134" s="186"/>
      <c r="GP134" s="176"/>
      <c r="GQ134" s="176"/>
      <c r="GR134" s="177"/>
      <c r="GS134" s="178"/>
      <c r="GT134" s="179"/>
      <c r="GU134" s="180"/>
      <c r="GV134" s="187"/>
      <c r="GW134" s="181"/>
      <c r="GX134" s="188"/>
      <c r="GY134" s="173"/>
      <c r="GZ134" s="173"/>
      <c r="HA134" s="173"/>
      <c r="HB134" s="173"/>
      <c r="HC134" s="173"/>
      <c r="HD134" s="173"/>
      <c r="HE134" s="173"/>
      <c r="HF134" s="173"/>
      <c r="HG134" s="173"/>
      <c r="HH134" s="173"/>
      <c r="HI134" s="173"/>
      <c r="HJ134" s="173"/>
      <c r="HK134" s="173"/>
      <c r="HL134" s="173"/>
      <c r="HM134" s="173"/>
      <c r="HN134" s="173"/>
      <c r="HO134" s="173"/>
      <c r="HP134" s="173"/>
      <c r="HQ134" s="173"/>
      <c r="HR134" s="173"/>
      <c r="HS134" s="186"/>
      <c r="HT134" s="186"/>
      <c r="HU134" s="756"/>
      <c r="HV134" s="186"/>
      <c r="HW134" s="186"/>
      <c r="HX134" s="186"/>
      <c r="HY134" s="167"/>
      <c r="HZ134" s="167"/>
      <c r="IA134" s="167"/>
      <c r="IB134" s="167"/>
      <c r="IC134" s="167"/>
      <c r="ID134" s="186"/>
      <c r="IE134" s="176"/>
      <c r="IF134" s="176"/>
      <c r="IG134" s="250"/>
      <c r="IH134" s="178"/>
      <c r="II134" s="251"/>
      <c r="IJ134" s="252"/>
      <c r="IK134" s="252"/>
      <c r="IL134" s="253"/>
      <c r="IM134" s="253"/>
      <c r="IN134" s="173"/>
      <c r="IO134" s="173"/>
      <c r="IP134" s="173"/>
      <c r="IQ134" s="173"/>
      <c r="IR134" s="173"/>
      <c r="IS134" s="173"/>
      <c r="IT134" s="173"/>
      <c r="IU134" s="173"/>
      <c r="IV134" s="173"/>
      <c r="IW134" s="173"/>
      <c r="IX134" s="173"/>
      <c r="IY134" s="173"/>
      <c r="IZ134" s="173"/>
      <c r="JA134" s="173"/>
      <c r="JB134" s="173"/>
      <c r="JC134" s="173"/>
      <c r="JD134" s="173"/>
      <c r="JE134" s="173"/>
    </row>
    <row r="135" spans="1:265" s="189" customFormat="1" ht="9.6">
      <c r="A135" s="333" t="s">
        <v>602</v>
      </c>
      <c r="B135" s="164"/>
      <c r="C135" s="164"/>
      <c r="D135" s="248"/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8"/>
      <c r="U135" s="186"/>
      <c r="V135" s="170"/>
      <c r="W135" s="169"/>
      <c r="X135" s="171"/>
      <c r="Y135" s="172"/>
      <c r="Z135" s="172"/>
      <c r="AA135" s="173"/>
      <c r="AB135" s="173"/>
      <c r="AC135" s="173"/>
      <c r="AD135" s="173"/>
      <c r="AE135" s="247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249"/>
      <c r="AV135" s="167"/>
      <c r="AW135" s="167"/>
      <c r="AX135" s="22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76"/>
      <c r="BL135" s="176"/>
      <c r="BM135" s="177"/>
      <c r="BN135" s="178"/>
      <c r="BO135" s="179"/>
      <c r="BP135" s="180"/>
      <c r="BQ135" s="180"/>
      <c r="BR135" s="181"/>
      <c r="BS135" s="181"/>
      <c r="BT135" s="173"/>
      <c r="BU135" s="173"/>
      <c r="BV135" s="173"/>
      <c r="BW135" s="173"/>
      <c r="BX135" s="173"/>
      <c r="BY135" s="173"/>
      <c r="BZ135" s="173"/>
      <c r="CA135" s="173"/>
      <c r="CB135" s="173"/>
      <c r="CC135" s="173"/>
      <c r="CD135" s="173"/>
      <c r="CE135" s="173"/>
      <c r="CF135" s="173"/>
      <c r="CG135" s="173"/>
      <c r="CH135" s="173"/>
      <c r="CI135" s="173"/>
      <c r="CJ135" s="173"/>
      <c r="CK135" s="227"/>
      <c r="CL135" s="227"/>
      <c r="CM135" s="227"/>
      <c r="CN135" s="249"/>
      <c r="CO135" s="167"/>
      <c r="CP135" s="167"/>
      <c r="CQ135" s="167"/>
      <c r="CR135" s="167"/>
      <c r="CS135" s="167"/>
      <c r="CT135" s="167"/>
      <c r="CU135" s="167"/>
      <c r="CV135" s="167"/>
      <c r="CW135" s="182"/>
      <c r="CX135" s="167"/>
      <c r="CY135" s="167"/>
      <c r="CZ135" s="167"/>
      <c r="DA135" s="167"/>
      <c r="DB135" s="167"/>
      <c r="DC135" s="183"/>
      <c r="DD135" s="176"/>
      <c r="DE135" s="184"/>
      <c r="DF135" s="177"/>
      <c r="DG135" s="178"/>
      <c r="DH135" s="179"/>
      <c r="DI135" s="180"/>
      <c r="DJ135" s="180"/>
      <c r="DK135" s="181"/>
      <c r="DL135" s="181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  <c r="EC135" s="173"/>
      <c r="ED135" s="173"/>
      <c r="EE135" s="173"/>
      <c r="EF135" s="173"/>
      <c r="EG135" s="249"/>
      <c r="EH135" s="186"/>
      <c r="EI135" s="756"/>
      <c r="EJ135" s="186"/>
      <c r="EK135" s="186"/>
      <c r="EL135" s="186"/>
      <c r="EM135" s="186"/>
      <c r="EN135" s="186"/>
      <c r="EO135" s="186"/>
      <c r="EP135" s="186"/>
      <c r="EQ135" s="167"/>
      <c r="ER135" s="167"/>
      <c r="ES135" s="167"/>
      <c r="ET135" s="167"/>
      <c r="EU135" s="167"/>
      <c r="EV135" s="176"/>
      <c r="EW135" s="176"/>
      <c r="EX135" s="176"/>
      <c r="EY135" s="177"/>
      <c r="EZ135" s="178"/>
      <c r="FA135" s="179"/>
      <c r="FB135" s="180"/>
      <c r="FC135" s="180"/>
      <c r="FD135" s="181"/>
      <c r="FE135" s="181"/>
      <c r="FF135" s="173"/>
      <c r="FG135" s="173"/>
      <c r="FH135" s="173"/>
      <c r="FI135" s="173"/>
      <c r="FJ135" s="173"/>
      <c r="FK135" s="173"/>
      <c r="FL135" s="173"/>
      <c r="FM135" s="173"/>
      <c r="FN135" s="173"/>
      <c r="FO135" s="173"/>
      <c r="FP135" s="173"/>
      <c r="FQ135" s="173"/>
      <c r="FR135" s="173"/>
      <c r="FS135" s="173"/>
      <c r="FT135" s="173"/>
      <c r="FU135" s="173"/>
      <c r="FV135" s="173"/>
      <c r="FW135" s="173"/>
      <c r="FX135" s="173"/>
      <c r="FY135" s="173"/>
      <c r="FZ135" s="249"/>
      <c r="GA135" s="186"/>
      <c r="GB135" s="756"/>
      <c r="GC135" s="186"/>
      <c r="GD135" s="186"/>
      <c r="GE135" s="186"/>
      <c r="GF135" s="186"/>
      <c r="GG135" s="186"/>
      <c r="GH135" s="186"/>
      <c r="GI135" s="186"/>
      <c r="GJ135" s="170"/>
      <c r="GK135" s="170"/>
      <c r="GL135" s="170"/>
      <c r="GM135" s="170"/>
      <c r="GN135" s="170"/>
      <c r="GO135" s="186"/>
      <c r="GP135" s="176"/>
      <c r="GQ135" s="176"/>
      <c r="GR135" s="177"/>
      <c r="GS135" s="178"/>
      <c r="GT135" s="179"/>
      <c r="GU135" s="180"/>
      <c r="GV135" s="187"/>
      <c r="GW135" s="181"/>
      <c r="GX135" s="188"/>
      <c r="GY135" s="173"/>
      <c r="GZ135" s="173"/>
      <c r="HA135" s="173"/>
      <c r="HB135" s="173"/>
      <c r="HC135" s="173"/>
      <c r="HD135" s="173"/>
      <c r="HE135" s="173"/>
      <c r="HF135" s="173"/>
      <c r="HG135" s="173"/>
      <c r="HH135" s="173"/>
      <c r="HI135" s="173"/>
      <c r="HJ135" s="173"/>
      <c r="HK135" s="173"/>
      <c r="HL135" s="173"/>
      <c r="HM135" s="173"/>
      <c r="HN135" s="173"/>
      <c r="HO135" s="173"/>
      <c r="HP135" s="173"/>
      <c r="HQ135" s="173"/>
      <c r="HR135" s="173"/>
      <c r="HS135" s="186"/>
      <c r="HT135" s="186"/>
      <c r="HU135" s="756"/>
      <c r="HV135" s="186"/>
      <c r="HW135" s="186"/>
      <c r="HX135" s="186"/>
      <c r="HY135" s="167"/>
      <c r="HZ135" s="167"/>
      <c r="IA135" s="167"/>
      <c r="IB135" s="167"/>
      <c r="IC135" s="167"/>
      <c r="ID135" s="186"/>
      <c r="IE135" s="176"/>
      <c r="IF135" s="176"/>
      <c r="IG135" s="250"/>
      <c r="IH135" s="178"/>
      <c r="II135" s="251"/>
      <c r="IJ135" s="252"/>
      <c r="IK135" s="252"/>
      <c r="IL135" s="253"/>
      <c r="IM135" s="253"/>
      <c r="IN135" s="173"/>
      <c r="IO135" s="173"/>
      <c r="IP135" s="173"/>
      <c r="IQ135" s="173"/>
      <c r="IR135" s="173"/>
      <c r="IS135" s="173"/>
      <c r="IT135" s="173"/>
      <c r="IU135" s="173"/>
      <c r="IV135" s="173"/>
      <c r="IW135" s="173"/>
      <c r="IX135" s="173"/>
      <c r="IY135" s="173"/>
      <c r="IZ135" s="173"/>
      <c r="JA135" s="173"/>
      <c r="JB135" s="173"/>
      <c r="JC135" s="173"/>
      <c r="JD135" s="173"/>
      <c r="JE135" s="173"/>
    </row>
    <row r="136" spans="1:265" s="189" customFormat="1" ht="9.6">
      <c r="A136" s="333" t="s">
        <v>267</v>
      </c>
      <c r="B136" s="256"/>
      <c r="C136" s="25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85"/>
      <c r="O136" s="185"/>
      <c r="P136" s="185"/>
      <c r="Q136" s="185"/>
      <c r="R136" s="185"/>
      <c r="S136" s="185"/>
      <c r="T136" s="185"/>
      <c r="U136" s="223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V136" s="257"/>
      <c r="AW136" s="257"/>
      <c r="AX136" s="22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27"/>
      <c r="CL136" s="227"/>
      <c r="CM136" s="227"/>
      <c r="CO136" s="257"/>
      <c r="CP136" s="257"/>
      <c r="CQ136" s="257"/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/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  <c r="DU136" s="257"/>
      <c r="DV136" s="257"/>
      <c r="DW136" s="257"/>
      <c r="DX136" s="257"/>
      <c r="DY136" s="257"/>
      <c r="DZ136" s="257"/>
      <c r="EA136" s="257"/>
      <c r="EB136" s="257"/>
      <c r="EC136" s="257"/>
      <c r="ED136" s="257"/>
      <c r="EE136" s="257"/>
      <c r="EF136" s="257"/>
      <c r="EH136" s="257"/>
      <c r="EI136" s="257"/>
      <c r="EJ136" s="257"/>
      <c r="EK136" s="257"/>
      <c r="EL136" s="257"/>
      <c r="EM136" s="257"/>
      <c r="EN136" s="257"/>
      <c r="EO136" s="257"/>
      <c r="EP136" s="257"/>
      <c r="EQ136" s="257"/>
      <c r="ER136" s="257"/>
      <c r="ES136" s="257"/>
      <c r="ET136" s="257"/>
      <c r="EU136" s="257"/>
      <c r="EV136" s="257"/>
      <c r="EW136" s="257"/>
      <c r="EX136" s="257"/>
      <c r="EY136" s="257"/>
      <c r="EZ136" s="257"/>
      <c r="FA136" s="257"/>
      <c r="FB136" s="257"/>
      <c r="FC136" s="257"/>
      <c r="FD136" s="257"/>
      <c r="FE136" s="257"/>
      <c r="FF136" s="257"/>
      <c r="FG136" s="257"/>
      <c r="FH136" s="257"/>
      <c r="FI136" s="257"/>
      <c r="FJ136" s="257"/>
      <c r="FK136" s="257"/>
      <c r="FL136" s="257"/>
      <c r="FM136" s="257"/>
      <c r="FN136" s="257"/>
      <c r="FO136" s="257"/>
      <c r="FP136" s="257"/>
      <c r="FQ136" s="257"/>
      <c r="FR136" s="257"/>
      <c r="FS136" s="257"/>
      <c r="FT136" s="257"/>
      <c r="FU136" s="257"/>
      <c r="FV136" s="257"/>
      <c r="FW136" s="257"/>
      <c r="FX136" s="257"/>
      <c r="FY136" s="257"/>
      <c r="GA136" s="257"/>
      <c r="GB136" s="257"/>
      <c r="GC136" s="257"/>
      <c r="GD136" s="257"/>
      <c r="GE136" s="257"/>
      <c r="GF136" s="257"/>
      <c r="GG136" s="257"/>
      <c r="GH136" s="257"/>
      <c r="GI136" s="257"/>
      <c r="GJ136" s="257"/>
      <c r="GK136" s="257"/>
      <c r="GL136" s="257"/>
      <c r="GM136" s="257"/>
      <c r="GN136" s="257"/>
      <c r="GO136" s="257"/>
      <c r="GP136" s="257"/>
      <c r="GQ136" s="257"/>
      <c r="GR136" s="257"/>
      <c r="GS136" s="257"/>
      <c r="GT136" s="257"/>
      <c r="GU136" s="257"/>
      <c r="GV136" s="257"/>
      <c r="GW136" s="257"/>
      <c r="GX136" s="257"/>
      <c r="GY136" s="257"/>
      <c r="GZ136" s="257"/>
      <c r="HA136" s="257"/>
      <c r="HB136" s="257"/>
      <c r="HC136" s="257"/>
      <c r="HD136" s="257"/>
      <c r="HE136" s="257"/>
      <c r="HF136" s="257"/>
      <c r="HG136" s="257"/>
      <c r="HH136" s="257"/>
      <c r="HI136" s="257"/>
      <c r="HJ136" s="257"/>
      <c r="HK136" s="257"/>
      <c r="HL136" s="257"/>
      <c r="HM136" s="257"/>
      <c r="HN136" s="257"/>
      <c r="HO136" s="257"/>
      <c r="HP136" s="257"/>
      <c r="HQ136" s="257"/>
      <c r="HR136" s="257"/>
      <c r="HS136" s="257"/>
      <c r="HT136" s="257"/>
      <c r="HU136" s="257"/>
      <c r="HV136" s="257"/>
      <c r="HW136" s="257"/>
      <c r="HX136" s="257"/>
      <c r="HY136" s="257"/>
      <c r="HZ136" s="257"/>
      <c r="IA136" s="257"/>
      <c r="IB136" s="257"/>
      <c r="IC136" s="257"/>
      <c r="ID136" s="257"/>
      <c r="IE136" s="257"/>
      <c r="IF136" s="257"/>
      <c r="IG136" s="257"/>
      <c r="IH136" s="257"/>
      <c r="II136" s="257"/>
      <c r="IJ136" s="257"/>
      <c r="IK136" s="257"/>
      <c r="IL136" s="257"/>
      <c r="IM136" s="257"/>
      <c r="IN136" s="257"/>
      <c r="IO136" s="257"/>
      <c r="IP136" s="257"/>
      <c r="IQ136" s="257"/>
      <c r="IR136" s="257"/>
      <c r="IS136" s="257"/>
      <c r="IT136" s="257"/>
      <c r="IU136" s="257"/>
      <c r="IV136" s="257"/>
      <c r="IW136" s="257"/>
      <c r="IX136" s="257"/>
      <c r="IY136" s="257"/>
      <c r="IZ136" s="257"/>
      <c r="JA136" s="257"/>
      <c r="JB136" s="257"/>
      <c r="JC136" s="257"/>
      <c r="JD136" s="257"/>
      <c r="JE136" s="257"/>
    </row>
    <row r="137" spans="1:265">
      <c r="A137" s="166" t="s">
        <v>690</v>
      </c>
    </row>
  </sheetData>
  <mergeCells count="6">
    <mergeCell ref="A2:A3"/>
    <mergeCell ref="A71:A72"/>
    <mergeCell ref="B1:D1"/>
    <mergeCell ref="B2:B3"/>
    <mergeCell ref="C2:C3"/>
    <mergeCell ref="D2:D3"/>
  </mergeCells>
  <printOptions headings="1" gridLines="1"/>
  <pageMargins left="0.19685039370078741" right="0.19685039370078741" top="0.47244094488188981" bottom="0.35433070866141736" header="0.27559055118110237" footer="0.19685039370078741"/>
  <pageSetup paperSize="8" scale="75" pageOrder="overThenDown" orientation="portrait" r:id="rId1"/>
  <headerFooter alignWithMargins="0">
    <oddHeader>&amp;LLSN, Dez. 42, Erntestatistik, &amp;CLangjährige Reihe Kreis- Hektarerträge ab 1979&amp;RDruck am: &amp;D, &amp;T</oddHeader>
    <oddFooter>&amp;LLSN, Keckl, Tel. 0511 9898 3441; Datei: &amp;F, Tabelle: &amp;A&amp;R— = keine Angabe, kein Anbau; . = unsicherer Wert (zu wenig Meldungen); Seite: &amp;P von &amp;N</oddFooter>
  </headerFooter>
  <colBreaks count="3" manualBreakCount="3">
    <brk id="46" max="1048575" man="1"/>
    <brk id="91" max="319" man="1"/>
    <brk id="181" max="3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JM137"/>
  <sheetViews>
    <sheetView topLeftCell="A96" zoomScaleNormal="100" workbookViewId="0">
      <pane xSplit="1" topLeftCell="Y1" activePane="topRight" state="frozen"/>
      <selection pane="topRight" activeCell="AB116" sqref="AB116"/>
    </sheetView>
  </sheetViews>
  <sheetFormatPr baseColWidth="10" defaultColWidth="8.25" defaultRowHeight="10.199999999999999"/>
  <cols>
    <col min="1" max="1" width="25" style="113" customWidth="1"/>
    <col min="2" max="2" width="13.875" style="153" customWidth="1"/>
    <col min="3" max="3" width="12.25" style="153" customWidth="1"/>
    <col min="4" max="4" width="7" style="113" customWidth="1"/>
    <col min="5" max="5" width="2.75" style="113" customWidth="1"/>
    <col min="6" max="13" width="10.25" style="113" customWidth="1"/>
    <col min="14" max="15" width="10.25" style="118" customWidth="1"/>
    <col min="16" max="20" width="8.25" style="118" customWidth="1"/>
    <col min="21" max="21" width="8.25" style="144" customWidth="1"/>
    <col min="22" max="50" width="8.25" style="118" customWidth="1"/>
    <col min="51" max="51" width="8.125" style="144" customWidth="1"/>
    <col min="52" max="95" width="8.125" style="118" customWidth="1"/>
    <col min="96" max="96" width="6.375" style="144" customWidth="1"/>
    <col min="97" max="101" width="6.375" style="118" customWidth="1"/>
    <col min="102" max="140" width="8.375" style="118" customWidth="1"/>
    <col min="141" max="160" width="8.25" style="144" customWidth="1"/>
    <col min="161" max="179" width="8.25" style="118" customWidth="1"/>
    <col min="180" max="185" width="8.25" style="144" customWidth="1"/>
    <col min="186" max="186" width="7.25" style="117" customWidth="1"/>
    <col min="187" max="188" width="6" style="117" customWidth="1"/>
    <col min="189" max="189" width="6" style="119" customWidth="1"/>
    <col min="190" max="193" width="6" style="117" customWidth="1"/>
    <col min="194" max="194" width="6" style="119" customWidth="1"/>
    <col min="195" max="195" width="6" style="117" customWidth="1"/>
    <col min="196" max="200" width="6" style="119" customWidth="1"/>
    <col min="201" max="209" width="6" style="117" customWidth="1"/>
    <col min="210" max="222" width="10.25" style="117" customWidth="1"/>
    <col min="223" max="231" width="7.125" style="117" customWidth="1"/>
    <col min="232" max="232" width="7.125" style="118" customWidth="1"/>
    <col min="233" max="236" width="7.125" style="117" customWidth="1"/>
    <col min="237" max="237" width="7.125" style="119" customWidth="1"/>
    <col min="238" max="238" width="7.125" style="117" customWidth="1"/>
    <col min="239" max="245" width="7.125" style="119" customWidth="1"/>
    <col min="246" max="267" width="7.125" style="117" customWidth="1"/>
    <col min="268" max="16384" width="8.25" style="117"/>
  </cols>
  <sheetData>
    <row r="1" spans="1:273" s="159" customFormat="1" ht="36.75" customHeight="1">
      <c r="A1" s="815" t="s">
        <v>181</v>
      </c>
      <c r="B1" s="876" t="s">
        <v>604</v>
      </c>
      <c r="C1" s="876"/>
      <c r="D1" s="877"/>
      <c r="E1" s="684"/>
      <c r="F1" s="319" t="s">
        <v>704</v>
      </c>
      <c r="G1" s="319" t="s">
        <v>704</v>
      </c>
      <c r="H1" s="319" t="s">
        <v>704</v>
      </c>
      <c r="I1" s="319" t="s">
        <v>704</v>
      </c>
      <c r="J1" s="319" t="s">
        <v>704</v>
      </c>
      <c r="K1" s="319" t="s">
        <v>704</v>
      </c>
      <c r="L1" s="319" t="s">
        <v>704</v>
      </c>
      <c r="M1" s="319" t="s">
        <v>704</v>
      </c>
      <c r="N1" s="319" t="s">
        <v>704</v>
      </c>
      <c r="O1" s="319" t="s">
        <v>704</v>
      </c>
      <c r="P1" s="268" t="s">
        <v>1</v>
      </c>
      <c r="Q1" s="268" t="s">
        <v>1</v>
      </c>
      <c r="R1" s="268" t="s">
        <v>1</v>
      </c>
      <c r="S1" s="268" t="s">
        <v>1</v>
      </c>
      <c r="T1" s="268" t="s">
        <v>1</v>
      </c>
      <c r="U1" s="268" t="s">
        <v>1</v>
      </c>
      <c r="V1" s="268" t="s">
        <v>1</v>
      </c>
      <c r="W1" s="268" t="s">
        <v>1</v>
      </c>
      <c r="X1" s="268" t="s">
        <v>1</v>
      </c>
      <c r="Y1" s="268" t="s">
        <v>1</v>
      </c>
      <c r="Z1" s="268" t="s">
        <v>1</v>
      </c>
      <c r="AA1" s="268" t="s">
        <v>1</v>
      </c>
      <c r="AB1" s="268" t="s">
        <v>1</v>
      </c>
      <c r="AC1" s="268" t="s">
        <v>1</v>
      </c>
      <c r="AD1" s="268" t="s">
        <v>1</v>
      </c>
      <c r="AE1" s="268" t="s">
        <v>1</v>
      </c>
      <c r="AF1" s="268" t="s">
        <v>1</v>
      </c>
      <c r="AG1" s="268" t="s">
        <v>1</v>
      </c>
      <c r="AH1" s="268" t="s">
        <v>1</v>
      </c>
      <c r="AI1" s="268" t="s">
        <v>1</v>
      </c>
      <c r="AJ1" s="268" t="s">
        <v>1</v>
      </c>
      <c r="AK1" s="268" t="s">
        <v>1</v>
      </c>
      <c r="AL1" s="268" t="s">
        <v>1</v>
      </c>
      <c r="AM1" s="268" t="s">
        <v>1</v>
      </c>
      <c r="AN1" s="268" t="s">
        <v>1</v>
      </c>
      <c r="AO1" s="268" t="s">
        <v>1</v>
      </c>
      <c r="AP1" s="268" t="s">
        <v>1</v>
      </c>
      <c r="AQ1" s="268" t="s">
        <v>1</v>
      </c>
      <c r="AR1" s="268" t="s">
        <v>1</v>
      </c>
      <c r="AS1" s="268" t="s">
        <v>1</v>
      </c>
      <c r="AT1" s="268" t="s">
        <v>1</v>
      </c>
      <c r="AU1" s="268" t="s">
        <v>1</v>
      </c>
      <c r="AV1" s="268" t="s">
        <v>1</v>
      </c>
      <c r="AW1" s="268" t="s">
        <v>1</v>
      </c>
      <c r="AX1" s="294" t="s">
        <v>1</v>
      </c>
      <c r="AY1" s="334" t="s">
        <v>276</v>
      </c>
      <c r="AZ1" s="319" t="s">
        <v>276</v>
      </c>
      <c r="BA1" s="319" t="s">
        <v>276</v>
      </c>
      <c r="BB1" s="319" t="s">
        <v>276</v>
      </c>
      <c r="BC1" s="319" t="s">
        <v>276</v>
      </c>
      <c r="BD1" s="319" t="s">
        <v>276</v>
      </c>
      <c r="BE1" s="319" t="s">
        <v>276</v>
      </c>
      <c r="BF1" s="319" t="s">
        <v>276</v>
      </c>
      <c r="BG1" s="319" t="s">
        <v>276</v>
      </c>
      <c r="BH1" s="319" t="s">
        <v>276</v>
      </c>
      <c r="BI1" s="319" t="s">
        <v>276</v>
      </c>
      <c r="BJ1" s="319" t="s">
        <v>276</v>
      </c>
      <c r="BK1" s="319" t="s">
        <v>276</v>
      </c>
      <c r="BL1" s="319" t="s">
        <v>276</v>
      </c>
      <c r="BM1" s="319" t="s">
        <v>276</v>
      </c>
      <c r="BN1" s="319" t="s">
        <v>276</v>
      </c>
      <c r="BO1" s="319" t="s">
        <v>276</v>
      </c>
      <c r="BP1" s="319" t="s">
        <v>276</v>
      </c>
      <c r="BQ1" s="319" t="s">
        <v>276</v>
      </c>
      <c r="BR1" s="319" t="s">
        <v>276</v>
      </c>
      <c r="BS1" s="319" t="s">
        <v>276</v>
      </c>
      <c r="BT1" s="319" t="s">
        <v>276</v>
      </c>
      <c r="BU1" s="319" t="s">
        <v>276</v>
      </c>
      <c r="BV1" s="319" t="s">
        <v>276</v>
      </c>
      <c r="BW1" s="319" t="s">
        <v>276</v>
      </c>
      <c r="BX1" s="319" t="s">
        <v>276</v>
      </c>
      <c r="BY1" s="319" t="s">
        <v>276</v>
      </c>
      <c r="BZ1" s="319" t="s">
        <v>276</v>
      </c>
      <c r="CA1" s="319" t="s">
        <v>276</v>
      </c>
      <c r="CB1" s="319" t="s">
        <v>276</v>
      </c>
      <c r="CC1" s="319" t="s">
        <v>276</v>
      </c>
      <c r="CD1" s="319" t="s">
        <v>276</v>
      </c>
      <c r="CE1" s="319" t="s">
        <v>276</v>
      </c>
      <c r="CF1" s="319" t="s">
        <v>276</v>
      </c>
      <c r="CG1" s="319" t="s">
        <v>276</v>
      </c>
      <c r="CH1" s="319" t="s">
        <v>276</v>
      </c>
      <c r="CI1" s="319" t="s">
        <v>276</v>
      </c>
      <c r="CJ1" s="319" t="s">
        <v>276</v>
      </c>
      <c r="CK1" s="319" t="s">
        <v>276</v>
      </c>
      <c r="CL1" s="319" t="s">
        <v>276</v>
      </c>
      <c r="CM1" s="319" t="s">
        <v>276</v>
      </c>
      <c r="CN1" s="319" t="s">
        <v>276</v>
      </c>
      <c r="CO1" s="319" t="s">
        <v>276</v>
      </c>
      <c r="CP1" s="319" t="s">
        <v>276</v>
      </c>
      <c r="CQ1" s="339" t="s">
        <v>276</v>
      </c>
      <c r="CR1" s="777" t="s">
        <v>426</v>
      </c>
      <c r="CS1" s="778" t="s">
        <v>426</v>
      </c>
      <c r="CT1" s="778" t="s">
        <v>426</v>
      </c>
      <c r="CU1" s="778" t="s">
        <v>426</v>
      </c>
      <c r="CV1" s="778" t="s">
        <v>426</v>
      </c>
      <c r="CW1" s="778" t="s">
        <v>426</v>
      </c>
      <c r="CX1" s="778" t="s">
        <v>277</v>
      </c>
      <c r="CY1" s="778" t="s">
        <v>277</v>
      </c>
      <c r="CZ1" s="778" t="s">
        <v>277</v>
      </c>
      <c r="DA1" s="778" t="s">
        <v>277</v>
      </c>
      <c r="DB1" s="778" t="s">
        <v>277</v>
      </c>
      <c r="DC1" s="778" t="s">
        <v>277</v>
      </c>
      <c r="DD1" s="778" t="s">
        <v>277</v>
      </c>
      <c r="DE1" s="778" t="s">
        <v>277</v>
      </c>
      <c r="DF1" s="778" t="s">
        <v>277</v>
      </c>
      <c r="DG1" s="778" t="s">
        <v>277</v>
      </c>
      <c r="DH1" s="778" t="s">
        <v>277</v>
      </c>
      <c r="DI1" s="778" t="s">
        <v>277</v>
      </c>
      <c r="DJ1" s="778" t="s">
        <v>277</v>
      </c>
      <c r="DK1" s="778" t="s">
        <v>277</v>
      </c>
      <c r="DL1" s="778" t="s">
        <v>277</v>
      </c>
      <c r="DM1" s="778" t="s">
        <v>277</v>
      </c>
      <c r="DN1" s="778" t="s">
        <v>277</v>
      </c>
      <c r="DO1" s="778" t="s">
        <v>277</v>
      </c>
      <c r="DP1" s="778" t="s">
        <v>277</v>
      </c>
      <c r="DQ1" s="778" t="s">
        <v>277</v>
      </c>
      <c r="DR1" s="778" t="s">
        <v>277</v>
      </c>
      <c r="DS1" s="778" t="s">
        <v>277</v>
      </c>
      <c r="DT1" s="778" t="s">
        <v>277</v>
      </c>
      <c r="DU1" s="778" t="s">
        <v>277</v>
      </c>
      <c r="DV1" s="778" t="s">
        <v>277</v>
      </c>
      <c r="DW1" s="778" t="s">
        <v>277</v>
      </c>
      <c r="DX1" s="778" t="s">
        <v>277</v>
      </c>
      <c r="DY1" s="778" t="s">
        <v>277</v>
      </c>
      <c r="DZ1" s="778" t="s">
        <v>277</v>
      </c>
      <c r="EA1" s="778" t="s">
        <v>277</v>
      </c>
      <c r="EB1" s="778" t="s">
        <v>277</v>
      </c>
      <c r="EC1" s="778" t="s">
        <v>277</v>
      </c>
      <c r="ED1" s="778" t="s">
        <v>277</v>
      </c>
      <c r="EE1" s="778" t="s">
        <v>277</v>
      </c>
      <c r="EF1" s="778" t="s">
        <v>277</v>
      </c>
      <c r="EG1" s="778" t="s">
        <v>277</v>
      </c>
      <c r="EH1" s="778" t="s">
        <v>277</v>
      </c>
      <c r="EI1" s="778" t="s">
        <v>277</v>
      </c>
      <c r="EJ1" s="779" t="s">
        <v>277</v>
      </c>
      <c r="EK1" s="777" t="s">
        <v>700</v>
      </c>
      <c r="EL1" s="777" t="s">
        <v>700</v>
      </c>
      <c r="EM1" s="777" t="s">
        <v>700</v>
      </c>
      <c r="EN1" s="777" t="s">
        <v>700</v>
      </c>
      <c r="EO1" s="777" t="s">
        <v>700</v>
      </c>
      <c r="EP1" s="777" t="s">
        <v>700</v>
      </c>
      <c r="EQ1" s="777" t="s">
        <v>700</v>
      </c>
      <c r="ER1" s="777" t="s">
        <v>700</v>
      </c>
      <c r="ES1" s="777" t="s">
        <v>700</v>
      </c>
      <c r="ET1" s="777" t="s">
        <v>700</v>
      </c>
      <c r="EU1" s="777" t="s">
        <v>700</v>
      </c>
      <c r="EV1" s="777" t="s">
        <v>700</v>
      </c>
      <c r="EW1" s="777" t="s">
        <v>700</v>
      </c>
      <c r="EX1" s="777" t="s">
        <v>700</v>
      </c>
      <c r="EY1" s="777" t="s">
        <v>700</v>
      </c>
      <c r="EZ1" s="777" t="s">
        <v>700</v>
      </c>
      <c r="FA1" s="777" t="s">
        <v>700</v>
      </c>
      <c r="FB1" s="777" t="s">
        <v>700</v>
      </c>
      <c r="FC1" s="777" t="s">
        <v>700</v>
      </c>
      <c r="FD1" s="777" t="s">
        <v>700</v>
      </c>
      <c r="FE1" s="777" t="s">
        <v>700</v>
      </c>
      <c r="FF1" s="777" t="s">
        <v>700</v>
      </c>
      <c r="FG1" s="777" t="s">
        <v>700</v>
      </c>
      <c r="FH1" s="777" t="s">
        <v>700</v>
      </c>
      <c r="FI1" s="777" t="s">
        <v>700</v>
      </c>
      <c r="FJ1" s="777" t="s">
        <v>700</v>
      </c>
      <c r="FK1" s="777" t="s">
        <v>700</v>
      </c>
      <c r="FL1" s="777" t="s">
        <v>700</v>
      </c>
      <c r="FM1" s="777" t="s">
        <v>700</v>
      </c>
      <c r="FN1" s="777" t="s">
        <v>700</v>
      </c>
      <c r="FO1" s="777" t="s">
        <v>700</v>
      </c>
      <c r="FP1" s="777" t="s">
        <v>700</v>
      </c>
      <c r="FQ1" s="777" t="s">
        <v>700</v>
      </c>
      <c r="FR1" s="777" t="s">
        <v>700</v>
      </c>
      <c r="FS1" s="777" t="s">
        <v>700</v>
      </c>
      <c r="FT1" s="777" t="s">
        <v>700</v>
      </c>
      <c r="FU1" s="777" t="s">
        <v>700</v>
      </c>
      <c r="FV1" s="777" t="s">
        <v>700</v>
      </c>
      <c r="FW1" s="777" t="s">
        <v>700</v>
      </c>
      <c r="FX1" s="777" t="s">
        <v>700</v>
      </c>
      <c r="FY1" s="777" t="s">
        <v>700</v>
      </c>
      <c r="FZ1" s="777" t="s">
        <v>700</v>
      </c>
      <c r="GA1" s="777" t="s">
        <v>700</v>
      </c>
      <c r="GB1" s="777" t="s">
        <v>700</v>
      </c>
      <c r="GC1" s="779" t="s">
        <v>700</v>
      </c>
      <c r="GD1" s="334" t="s">
        <v>701</v>
      </c>
      <c r="GE1" s="319" t="s">
        <v>701</v>
      </c>
      <c r="GF1" s="319" t="s">
        <v>701</v>
      </c>
      <c r="GG1" s="319" t="s">
        <v>701</v>
      </c>
      <c r="GH1" s="319" t="s">
        <v>701</v>
      </c>
      <c r="GI1" s="319" t="s">
        <v>701</v>
      </c>
      <c r="GJ1" s="319" t="s">
        <v>701</v>
      </c>
      <c r="GK1" s="319" t="s">
        <v>701</v>
      </c>
      <c r="GL1" s="319" t="s">
        <v>701</v>
      </c>
      <c r="GM1" s="319" t="s">
        <v>701</v>
      </c>
      <c r="GN1" s="319" t="s">
        <v>701</v>
      </c>
      <c r="GO1" s="319" t="s">
        <v>701</v>
      </c>
      <c r="GP1" s="319" t="s">
        <v>701</v>
      </c>
      <c r="GQ1" s="319" t="s">
        <v>701</v>
      </c>
      <c r="GR1" s="319" t="s">
        <v>701</v>
      </c>
      <c r="GS1" s="319" t="s">
        <v>701</v>
      </c>
      <c r="GT1" s="319" t="s">
        <v>701</v>
      </c>
      <c r="GU1" s="319" t="s">
        <v>701</v>
      </c>
      <c r="GV1" s="319" t="s">
        <v>701</v>
      </c>
      <c r="GW1" s="319" t="s">
        <v>701</v>
      </c>
      <c r="GX1" s="319" t="s">
        <v>701</v>
      </c>
      <c r="GY1" s="319" t="s">
        <v>701</v>
      </c>
      <c r="GZ1" s="319" t="s">
        <v>701</v>
      </c>
      <c r="HA1" s="319" t="s">
        <v>701</v>
      </c>
      <c r="HB1" s="319" t="s">
        <v>278</v>
      </c>
      <c r="HC1" s="319" t="s">
        <v>278</v>
      </c>
      <c r="HD1" s="319" t="s">
        <v>278</v>
      </c>
      <c r="HE1" s="319" t="s">
        <v>278</v>
      </c>
      <c r="HF1" s="319" t="s">
        <v>278</v>
      </c>
      <c r="HG1" s="319" t="s">
        <v>278</v>
      </c>
      <c r="HH1" s="319" t="s">
        <v>278</v>
      </c>
      <c r="HI1" s="319" t="s">
        <v>278</v>
      </c>
      <c r="HJ1" s="319" t="s">
        <v>278</v>
      </c>
      <c r="HK1" s="319" t="s">
        <v>278</v>
      </c>
      <c r="HL1" s="319" t="s">
        <v>278</v>
      </c>
      <c r="HM1" s="319" t="s">
        <v>278</v>
      </c>
      <c r="HN1" s="339" t="s">
        <v>278</v>
      </c>
      <c r="HO1" s="342" t="s">
        <v>703</v>
      </c>
      <c r="HP1" s="320" t="s">
        <v>703</v>
      </c>
      <c r="HQ1" s="320" t="s">
        <v>703</v>
      </c>
      <c r="HR1" s="320" t="s">
        <v>703</v>
      </c>
      <c r="HS1" s="320" t="s">
        <v>703</v>
      </c>
      <c r="HT1" s="320" t="s">
        <v>703</v>
      </c>
      <c r="HU1" s="320" t="s">
        <v>703</v>
      </c>
      <c r="HV1" s="320" t="s">
        <v>703</v>
      </c>
      <c r="HW1" s="320" t="s">
        <v>703</v>
      </c>
      <c r="HX1" s="320" t="s">
        <v>703</v>
      </c>
      <c r="HY1" s="320" t="s">
        <v>703</v>
      </c>
      <c r="HZ1" s="320" t="s">
        <v>703</v>
      </c>
      <c r="IA1" s="320" t="s">
        <v>703</v>
      </c>
      <c r="IB1" s="320" t="s">
        <v>703</v>
      </c>
      <c r="IC1" s="320" t="s">
        <v>703</v>
      </c>
      <c r="ID1" s="320" t="s">
        <v>703</v>
      </c>
      <c r="IE1" s="320" t="s">
        <v>703</v>
      </c>
      <c r="IF1" s="320" t="s">
        <v>703</v>
      </c>
      <c r="IG1" s="320" t="s">
        <v>703</v>
      </c>
      <c r="IH1" s="320" t="s">
        <v>703</v>
      </c>
      <c r="II1" s="320" t="s">
        <v>703</v>
      </c>
      <c r="IJ1" s="320" t="s">
        <v>703</v>
      </c>
      <c r="IK1" s="320" t="s">
        <v>703</v>
      </c>
      <c r="IL1" s="320" t="s">
        <v>703</v>
      </c>
      <c r="IM1" s="320" t="s">
        <v>703</v>
      </c>
      <c r="IN1" s="320" t="s">
        <v>703</v>
      </c>
      <c r="IO1" s="320" t="s">
        <v>703</v>
      </c>
      <c r="IP1" s="320" t="s">
        <v>703</v>
      </c>
      <c r="IQ1" s="320" t="s">
        <v>703</v>
      </c>
      <c r="IR1" s="320" t="s">
        <v>703</v>
      </c>
      <c r="IS1" s="320" t="s">
        <v>703</v>
      </c>
      <c r="IT1" s="320" t="s">
        <v>703</v>
      </c>
      <c r="IU1" s="320" t="s">
        <v>703</v>
      </c>
      <c r="IV1" s="320" t="s">
        <v>703</v>
      </c>
      <c r="IW1" s="320" t="s">
        <v>703</v>
      </c>
      <c r="IX1" s="320" t="s">
        <v>703</v>
      </c>
      <c r="IY1" s="320" t="s">
        <v>703</v>
      </c>
      <c r="IZ1" s="320" t="s">
        <v>703</v>
      </c>
      <c r="JA1" s="320" t="s">
        <v>703</v>
      </c>
      <c r="JB1" s="320" t="s">
        <v>703</v>
      </c>
      <c r="JC1" s="320" t="s">
        <v>703</v>
      </c>
      <c r="JD1" s="320" t="s">
        <v>703</v>
      </c>
      <c r="JE1" s="320" t="s">
        <v>703</v>
      </c>
      <c r="JF1" s="320" t="s">
        <v>703</v>
      </c>
      <c r="JG1" s="814" t="s">
        <v>703</v>
      </c>
    </row>
    <row r="2" spans="1:273" s="685" customFormat="1" ht="12.75" customHeight="1">
      <c r="A2" s="864" t="s">
        <v>603</v>
      </c>
      <c r="B2" s="868" t="s">
        <v>619</v>
      </c>
      <c r="C2" s="870" t="s">
        <v>620</v>
      </c>
      <c r="D2" s="872" t="s">
        <v>621</v>
      </c>
      <c r="E2" s="684"/>
      <c r="F2" s="317">
        <v>1978</v>
      </c>
      <c r="G2" s="317">
        <v>1979</v>
      </c>
      <c r="H2" s="317">
        <v>1980</v>
      </c>
      <c r="I2" s="317">
        <v>1981</v>
      </c>
      <c r="J2" s="317">
        <v>1982</v>
      </c>
      <c r="K2" s="317">
        <v>1983</v>
      </c>
      <c r="L2" s="317">
        <v>1984</v>
      </c>
      <c r="M2" s="317">
        <v>1985</v>
      </c>
      <c r="N2" s="317">
        <v>1986</v>
      </c>
      <c r="O2" s="317">
        <v>1987</v>
      </c>
      <c r="P2" s="317">
        <v>1988</v>
      </c>
      <c r="Q2" s="317">
        <v>1989</v>
      </c>
      <c r="R2" s="317">
        <v>1990</v>
      </c>
      <c r="S2" s="317">
        <v>1991</v>
      </c>
      <c r="T2" s="317">
        <v>1992</v>
      </c>
      <c r="U2" s="317">
        <v>1993</v>
      </c>
      <c r="V2" s="317">
        <v>1994</v>
      </c>
      <c r="W2" s="317">
        <v>1995</v>
      </c>
      <c r="X2" s="317">
        <v>1996</v>
      </c>
      <c r="Y2" s="317">
        <v>1997</v>
      </c>
      <c r="Z2" s="317">
        <v>1998</v>
      </c>
      <c r="AA2" s="317">
        <v>1999</v>
      </c>
      <c r="AB2" s="317">
        <v>2000</v>
      </c>
      <c r="AC2" s="317">
        <v>2001</v>
      </c>
      <c r="AD2" s="317">
        <v>2002</v>
      </c>
      <c r="AE2" s="317">
        <v>2003</v>
      </c>
      <c r="AF2" s="317">
        <v>2004</v>
      </c>
      <c r="AG2" s="317">
        <v>2005</v>
      </c>
      <c r="AH2" s="317">
        <v>2006</v>
      </c>
      <c r="AI2" s="317">
        <v>2007</v>
      </c>
      <c r="AJ2" s="317">
        <v>2008</v>
      </c>
      <c r="AK2" s="317">
        <v>2009</v>
      </c>
      <c r="AL2" s="317">
        <v>2010</v>
      </c>
      <c r="AM2" s="317">
        <v>2011</v>
      </c>
      <c r="AN2" s="317">
        <v>2012</v>
      </c>
      <c r="AO2" s="317">
        <v>2013</v>
      </c>
      <c r="AP2" s="317">
        <v>2014</v>
      </c>
      <c r="AQ2" s="317">
        <v>2015</v>
      </c>
      <c r="AR2" s="317">
        <v>2016</v>
      </c>
      <c r="AS2" s="317">
        <v>2017</v>
      </c>
      <c r="AT2" s="317">
        <v>2018</v>
      </c>
      <c r="AU2" s="317">
        <v>2019</v>
      </c>
      <c r="AV2" s="317">
        <v>2020</v>
      </c>
      <c r="AW2" s="317">
        <v>2021</v>
      </c>
      <c r="AX2" s="336">
        <v>2022</v>
      </c>
      <c r="AY2" s="292">
        <v>1978</v>
      </c>
      <c r="AZ2" s="267">
        <v>1979</v>
      </c>
      <c r="BA2" s="267">
        <v>1980</v>
      </c>
      <c r="BB2" s="267">
        <v>1981</v>
      </c>
      <c r="BC2" s="267">
        <v>1982</v>
      </c>
      <c r="BD2" s="267">
        <v>1983</v>
      </c>
      <c r="BE2" s="267">
        <v>1984</v>
      </c>
      <c r="BF2" s="267">
        <v>1985</v>
      </c>
      <c r="BG2" s="267">
        <v>1986</v>
      </c>
      <c r="BH2" s="267">
        <v>1987</v>
      </c>
      <c r="BI2" s="267">
        <v>1988</v>
      </c>
      <c r="BJ2" s="267">
        <v>1989</v>
      </c>
      <c r="BK2" s="267">
        <v>1990</v>
      </c>
      <c r="BL2" s="267">
        <v>1991</v>
      </c>
      <c r="BM2" s="267">
        <v>1992</v>
      </c>
      <c r="BN2" s="267">
        <v>1993</v>
      </c>
      <c r="BO2" s="267">
        <v>1994</v>
      </c>
      <c r="BP2" s="267">
        <v>1995</v>
      </c>
      <c r="BQ2" s="267">
        <v>1996</v>
      </c>
      <c r="BR2" s="267">
        <v>1997</v>
      </c>
      <c r="BS2" s="267">
        <v>1998</v>
      </c>
      <c r="BT2" s="267">
        <v>1999</v>
      </c>
      <c r="BU2" s="267">
        <v>2000</v>
      </c>
      <c r="BV2" s="267">
        <v>2001</v>
      </c>
      <c r="BW2" s="267">
        <v>2002</v>
      </c>
      <c r="BX2" s="267">
        <v>2003</v>
      </c>
      <c r="BY2" s="267">
        <v>2004</v>
      </c>
      <c r="BZ2" s="267">
        <v>2005</v>
      </c>
      <c r="CA2" s="267">
        <v>2006</v>
      </c>
      <c r="CB2" s="267">
        <v>2007</v>
      </c>
      <c r="CC2" s="267">
        <v>2008</v>
      </c>
      <c r="CD2" s="267">
        <v>2009</v>
      </c>
      <c r="CE2" s="267">
        <v>2010</v>
      </c>
      <c r="CF2" s="267">
        <v>2011</v>
      </c>
      <c r="CG2" s="267">
        <v>2012</v>
      </c>
      <c r="CH2" s="267">
        <v>2013</v>
      </c>
      <c r="CI2" s="267">
        <v>2014</v>
      </c>
      <c r="CJ2" s="267">
        <v>2015</v>
      </c>
      <c r="CK2" s="267">
        <v>2016</v>
      </c>
      <c r="CL2" s="267">
        <v>2017</v>
      </c>
      <c r="CM2" s="267">
        <v>2018</v>
      </c>
      <c r="CN2" s="267">
        <v>2019</v>
      </c>
      <c r="CO2" s="267">
        <v>2020</v>
      </c>
      <c r="CP2" s="267">
        <v>2021</v>
      </c>
      <c r="CQ2" s="295">
        <v>2022</v>
      </c>
      <c r="CR2" s="338">
        <v>1978</v>
      </c>
      <c r="CS2" s="317">
        <v>1979</v>
      </c>
      <c r="CT2" s="317">
        <v>1980</v>
      </c>
      <c r="CU2" s="317">
        <v>1981</v>
      </c>
      <c r="CV2" s="317">
        <v>1982</v>
      </c>
      <c r="CW2" s="317">
        <v>1983</v>
      </c>
      <c r="CX2" s="317">
        <v>1984</v>
      </c>
      <c r="CY2" s="317">
        <v>1985</v>
      </c>
      <c r="CZ2" s="317">
        <v>1986</v>
      </c>
      <c r="DA2" s="317">
        <v>1987</v>
      </c>
      <c r="DB2" s="317">
        <v>1988</v>
      </c>
      <c r="DC2" s="317">
        <v>1989</v>
      </c>
      <c r="DD2" s="317">
        <v>1990</v>
      </c>
      <c r="DE2" s="317">
        <v>1991</v>
      </c>
      <c r="DF2" s="317">
        <v>1992</v>
      </c>
      <c r="DG2" s="317">
        <v>1993</v>
      </c>
      <c r="DH2" s="317">
        <v>1994</v>
      </c>
      <c r="DI2" s="317">
        <v>1995</v>
      </c>
      <c r="DJ2" s="317">
        <v>1996</v>
      </c>
      <c r="DK2" s="317">
        <v>1997</v>
      </c>
      <c r="DL2" s="317">
        <v>1998</v>
      </c>
      <c r="DM2" s="317">
        <v>1999</v>
      </c>
      <c r="DN2" s="317">
        <v>2000</v>
      </c>
      <c r="DO2" s="317">
        <v>2001</v>
      </c>
      <c r="DP2" s="317">
        <v>2002</v>
      </c>
      <c r="DQ2" s="317">
        <v>2003</v>
      </c>
      <c r="DR2" s="317">
        <v>2004</v>
      </c>
      <c r="DS2" s="317">
        <v>2005</v>
      </c>
      <c r="DT2" s="317">
        <v>2006</v>
      </c>
      <c r="DU2" s="317">
        <v>2007</v>
      </c>
      <c r="DV2" s="317">
        <v>2008</v>
      </c>
      <c r="DW2" s="317">
        <v>2009</v>
      </c>
      <c r="DX2" s="317">
        <v>2010</v>
      </c>
      <c r="DY2" s="317">
        <v>2011</v>
      </c>
      <c r="DZ2" s="317">
        <v>2012</v>
      </c>
      <c r="EA2" s="317">
        <v>2013</v>
      </c>
      <c r="EB2" s="317">
        <v>2014</v>
      </c>
      <c r="EC2" s="317">
        <v>2015</v>
      </c>
      <c r="ED2" s="317">
        <v>2016</v>
      </c>
      <c r="EE2" s="317">
        <v>2017</v>
      </c>
      <c r="EF2" s="317">
        <v>2018</v>
      </c>
      <c r="EG2" s="317">
        <v>2019</v>
      </c>
      <c r="EH2" s="317">
        <v>2020</v>
      </c>
      <c r="EI2" s="317">
        <v>2021</v>
      </c>
      <c r="EJ2" s="336">
        <v>2022</v>
      </c>
      <c r="EK2" s="292">
        <v>1978</v>
      </c>
      <c r="EL2" s="267">
        <v>1979</v>
      </c>
      <c r="EM2" s="267">
        <v>1980</v>
      </c>
      <c r="EN2" s="267">
        <v>1981</v>
      </c>
      <c r="EO2" s="267">
        <v>1982</v>
      </c>
      <c r="EP2" s="267">
        <v>1983</v>
      </c>
      <c r="EQ2" s="267">
        <v>1984</v>
      </c>
      <c r="ER2" s="267">
        <v>1985</v>
      </c>
      <c r="ES2" s="267">
        <v>1986</v>
      </c>
      <c r="ET2" s="267">
        <v>1987</v>
      </c>
      <c r="EU2" s="267">
        <v>1988</v>
      </c>
      <c r="EV2" s="267">
        <v>1989</v>
      </c>
      <c r="EW2" s="267">
        <v>1990</v>
      </c>
      <c r="EX2" s="267">
        <v>1991</v>
      </c>
      <c r="EY2" s="267">
        <v>1992</v>
      </c>
      <c r="EZ2" s="267">
        <v>1993</v>
      </c>
      <c r="FA2" s="267">
        <v>1994</v>
      </c>
      <c r="FB2" s="267">
        <v>1995</v>
      </c>
      <c r="FC2" s="267">
        <v>1996</v>
      </c>
      <c r="FD2" s="267">
        <v>1997</v>
      </c>
      <c r="FE2" s="267">
        <v>1998</v>
      </c>
      <c r="FF2" s="267">
        <v>1999</v>
      </c>
      <c r="FG2" s="267">
        <v>2000</v>
      </c>
      <c r="FH2" s="267">
        <v>2001</v>
      </c>
      <c r="FI2" s="267">
        <v>2002</v>
      </c>
      <c r="FJ2" s="267">
        <v>2003</v>
      </c>
      <c r="FK2" s="267">
        <v>2004</v>
      </c>
      <c r="FL2" s="267">
        <v>2005</v>
      </c>
      <c r="FM2" s="267">
        <v>2006</v>
      </c>
      <c r="FN2" s="267">
        <v>2007</v>
      </c>
      <c r="FO2" s="267">
        <v>2008</v>
      </c>
      <c r="FP2" s="267">
        <v>2009</v>
      </c>
      <c r="FQ2" s="267">
        <v>2010</v>
      </c>
      <c r="FR2" s="267">
        <v>2011</v>
      </c>
      <c r="FS2" s="267">
        <v>2012</v>
      </c>
      <c r="FT2" s="267">
        <v>2013</v>
      </c>
      <c r="FU2" s="267">
        <v>2014</v>
      </c>
      <c r="FV2" s="267">
        <v>2015</v>
      </c>
      <c r="FW2" s="267">
        <v>2016</v>
      </c>
      <c r="FX2" s="267">
        <v>2017</v>
      </c>
      <c r="FY2" s="267">
        <v>2018</v>
      </c>
      <c r="FZ2" s="267">
        <v>2019</v>
      </c>
      <c r="GA2" s="267">
        <v>2020</v>
      </c>
      <c r="GB2" s="267">
        <v>2021</v>
      </c>
      <c r="GC2" s="295">
        <v>2022</v>
      </c>
      <c r="GD2" s="292">
        <v>1986</v>
      </c>
      <c r="GE2" s="267">
        <v>1987</v>
      </c>
      <c r="GF2" s="267">
        <v>1988</v>
      </c>
      <c r="GG2" s="267">
        <v>1989</v>
      </c>
      <c r="GH2" s="267">
        <v>1990</v>
      </c>
      <c r="GI2" s="267">
        <v>1991</v>
      </c>
      <c r="GJ2" s="267">
        <v>1992</v>
      </c>
      <c r="GK2" s="267">
        <v>1993</v>
      </c>
      <c r="GL2" s="267">
        <v>1994</v>
      </c>
      <c r="GM2" s="267">
        <v>1995</v>
      </c>
      <c r="GN2" s="267">
        <v>1996</v>
      </c>
      <c r="GO2" s="267">
        <v>1997</v>
      </c>
      <c r="GP2" s="267">
        <v>1998</v>
      </c>
      <c r="GQ2" s="267">
        <v>1999</v>
      </c>
      <c r="GR2" s="267">
        <v>2000</v>
      </c>
      <c r="GS2" s="267">
        <v>2001</v>
      </c>
      <c r="GT2" s="267">
        <v>2002</v>
      </c>
      <c r="GU2" s="267">
        <v>2003</v>
      </c>
      <c r="GV2" s="267">
        <v>2004</v>
      </c>
      <c r="GW2" s="267">
        <v>2005</v>
      </c>
      <c r="GX2" s="267">
        <v>2006</v>
      </c>
      <c r="GY2" s="267">
        <v>2007</v>
      </c>
      <c r="GZ2" s="267">
        <v>2008</v>
      </c>
      <c r="HA2" s="267">
        <v>2009</v>
      </c>
      <c r="HB2" s="267">
        <v>2010</v>
      </c>
      <c r="HC2" s="267">
        <v>2011</v>
      </c>
      <c r="HD2" s="267">
        <v>2012</v>
      </c>
      <c r="HE2" s="267">
        <v>2013</v>
      </c>
      <c r="HF2" s="267">
        <v>2014</v>
      </c>
      <c r="HG2" s="267">
        <v>2015</v>
      </c>
      <c r="HH2" s="267">
        <v>2016</v>
      </c>
      <c r="HI2" s="267">
        <v>2017</v>
      </c>
      <c r="HJ2" s="267">
        <v>2018</v>
      </c>
      <c r="HK2" s="267">
        <v>2019</v>
      </c>
      <c r="HL2" s="267">
        <v>2020</v>
      </c>
      <c r="HM2" s="267">
        <v>2021</v>
      </c>
      <c r="HN2" s="295">
        <v>2022</v>
      </c>
      <c r="HO2" s="292">
        <v>1978</v>
      </c>
      <c r="HP2" s="267">
        <v>1979</v>
      </c>
      <c r="HQ2" s="267">
        <v>1980</v>
      </c>
      <c r="HR2" s="267">
        <v>1981</v>
      </c>
      <c r="HS2" s="267">
        <v>1982</v>
      </c>
      <c r="HT2" s="267">
        <v>1983</v>
      </c>
      <c r="HU2" s="267">
        <v>1984</v>
      </c>
      <c r="HV2" s="267">
        <v>1985</v>
      </c>
      <c r="HW2" s="267">
        <v>1986</v>
      </c>
      <c r="HX2" s="267">
        <v>1987</v>
      </c>
      <c r="HY2" s="267">
        <v>1988</v>
      </c>
      <c r="HZ2" s="267">
        <v>1989</v>
      </c>
      <c r="IA2" s="267">
        <v>1990</v>
      </c>
      <c r="IB2" s="267">
        <v>1991</v>
      </c>
      <c r="IC2" s="267">
        <v>1992</v>
      </c>
      <c r="ID2" s="267">
        <v>1993</v>
      </c>
      <c r="IE2" s="267">
        <v>1994</v>
      </c>
      <c r="IF2" s="267">
        <v>1995</v>
      </c>
      <c r="IG2" s="267">
        <v>1996</v>
      </c>
      <c r="IH2" s="267">
        <v>1997</v>
      </c>
      <c r="II2" s="267">
        <v>1998</v>
      </c>
      <c r="IJ2" s="267">
        <v>1999</v>
      </c>
      <c r="IK2" s="267">
        <v>2000</v>
      </c>
      <c r="IL2" s="267">
        <v>2001</v>
      </c>
      <c r="IM2" s="267">
        <v>2002</v>
      </c>
      <c r="IN2" s="267">
        <v>2003</v>
      </c>
      <c r="IO2" s="267">
        <v>2004</v>
      </c>
      <c r="IP2" s="267">
        <v>2005</v>
      </c>
      <c r="IQ2" s="267">
        <v>2006</v>
      </c>
      <c r="IR2" s="267">
        <v>2007</v>
      </c>
      <c r="IS2" s="267">
        <v>2008</v>
      </c>
      <c r="IT2" s="267">
        <v>2009</v>
      </c>
      <c r="IU2" s="267">
        <v>2010</v>
      </c>
      <c r="IV2" s="267">
        <v>2011</v>
      </c>
      <c r="IW2" s="267">
        <v>2012</v>
      </c>
      <c r="IX2" s="267">
        <v>2013</v>
      </c>
      <c r="IY2" s="267">
        <v>2014</v>
      </c>
      <c r="IZ2" s="267">
        <v>2015</v>
      </c>
      <c r="JA2" s="267">
        <v>2016</v>
      </c>
      <c r="JB2" s="267">
        <v>2017</v>
      </c>
      <c r="JC2" s="267">
        <v>2018</v>
      </c>
      <c r="JD2" s="267">
        <v>2019</v>
      </c>
      <c r="JE2" s="267">
        <v>2020</v>
      </c>
      <c r="JF2" s="267">
        <v>2021</v>
      </c>
      <c r="JG2" s="295">
        <v>2022</v>
      </c>
    </row>
    <row r="3" spans="1:273" s="687" customFormat="1" ht="24" customHeight="1" thickBot="1">
      <c r="A3" s="865"/>
      <c r="B3" s="869"/>
      <c r="C3" s="871"/>
      <c r="D3" s="873"/>
      <c r="E3" s="686"/>
      <c r="F3" s="318" t="s">
        <v>120</v>
      </c>
      <c r="G3" s="318" t="s">
        <v>120</v>
      </c>
      <c r="H3" s="318" t="s">
        <v>120</v>
      </c>
      <c r="I3" s="318" t="s">
        <v>120</v>
      </c>
      <c r="J3" s="318" t="s">
        <v>120</v>
      </c>
      <c r="K3" s="318" t="s">
        <v>120</v>
      </c>
      <c r="L3" s="318" t="s">
        <v>120</v>
      </c>
      <c r="M3" s="318" t="s">
        <v>120</v>
      </c>
      <c r="N3" s="318" t="s">
        <v>120</v>
      </c>
      <c r="O3" s="318" t="s">
        <v>120</v>
      </c>
      <c r="P3" s="318" t="s">
        <v>120</v>
      </c>
      <c r="Q3" s="318" t="s">
        <v>120</v>
      </c>
      <c r="R3" s="318" t="s">
        <v>120</v>
      </c>
      <c r="S3" s="318" t="s">
        <v>120</v>
      </c>
      <c r="T3" s="318" t="s">
        <v>120</v>
      </c>
      <c r="U3" s="318" t="s">
        <v>120</v>
      </c>
      <c r="V3" s="318" t="s">
        <v>120</v>
      </c>
      <c r="W3" s="318" t="s">
        <v>120</v>
      </c>
      <c r="X3" s="318" t="s">
        <v>120</v>
      </c>
      <c r="Y3" s="318" t="s">
        <v>120</v>
      </c>
      <c r="Z3" s="318" t="s">
        <v>120</v>
      </c>
      <c r="AA3" s="318" t="s">
        <v>120</v>
      </c>
      <c r="AB3" s="318" t="s">
        <v>120</v>
      </c>
      <c r="AC3" s="318" t="s">
        <v>120</v>
      </c>
      <c r="AD3" s="318" t="s">
        <v>120</v>
      </c>
      <c r="AE3" s="318" t="s">
        <v>120</v>
      </c>
      <c r="AF3" s="318" t="s">
        <v>120</v>
      </c>
      <c r="AG3" s="318" t="s">
        <v>120</v>
      </c>
      <c r="AH3" s="318" t="s">
        <v>120</v>
      </c>
      <c r="AI3" s="318" t="s">
        <v>120</v>
      </c>
      <c r="AJ3" s="318" t="s">
        <v>120</v>
      </c>
      <c r="AK3" s="318" t="s">
        <v>120</v>
      </c>
      <c r="AL3" s="318" t="s">
        <v>120</v>
      </c>
      <c r="AM3" s="318" t="s">
        <v>120</v>
      </c>
      <c r="AN3" s="318" t="s">
        <v>120</v>
      </c>
      <c r="AO3" s="318" t="s">
        <v>120</v>
      </c>
      <c r="AP3" s="318" t="s">
        <v>120</v>
      </c>
      <c r="AQ3" s="318" t="s">
        <v>120</v>
      </c>
      <c r="AR3" s="318" t="s">
        <v>120</v>
      </c>
      <c r="AS3" s="318" t="s">
        <v>120</v>
      </c>
      <c r="AT3" s="318" t="s">
        <v>120</v>
      </c>
      <c r="AU3" s="318" t="s">
        <v>120</v>
      </c>
      <c r="AV3" s="318" t="s">
        <v>120</v>
      </c>
      <c r="AW3" s="318" t="s">
        <v>120</v>
      </c>
      <c r="AX3" s="337" t="s">
        <v>120</v>
      </c>
      <c r="AY3" s="335" t="s">
        <v>120</v>
      </c>
      <c r="AZ3" s="318" t="s">
        <v>120</v>
      </c>
      <c r="BA3" s="318" t="s">
        <v>120</v>
      </c>
      <c r="BB3" s="318" t="s">
        <v>120</v>
      </c>
      <c r="BC3" s="318" t="s">
        <v>120</v>
      </c>
      <c r="BD3" s="318" t="s">
        <v>120</v>
      </c>
      <c r="BE3" s="318" t="s">
        <v>120</v>
      </c>
      <c r="BF3" s="318" t="s">
        <v>120</v>
      </c>
      <c r="BG3" s="318" t="s">
        <v>120</v>
      </c>
      <c r="BH3" s="318" t="s">
        <v>120</v>
      </c>
      <c r="BI3" s="318" t="s">
        <v>120</v>
      </c>
      <c r="BJ3" s="318" t="s">
        <v>120</v>
      </c>
      <c r="BK3" s="318" t="s">
        <v>120</v>
      </c>
      <c r="BL3" s="318" t="s">
        <v>120</v>
      </c>
      <c r="BM3" s="318" t="s">
        <v>120</v>
      </c>
      <c r="BN3" s="318" t="s">
        <v>120</v>
      </c>
      <c r="BO3" s="318" t="s">
        <v>120</v>
      </c>
      <c r="BP3" s="318" t="s">
        <v>120</v>
      </c>
      <c r="BQ3" s="318" t="s">
        <v>120</v>
      </c>
      <c r="BR3" s="318" t="s">
        <v>120</v>
      </c>
      <c r="BS3" s="318" t="s">
        <v>120</v>
      </c>
      <c r="BT3" s="318" t="s">
        <v>120</v>
      </c>
      <c r="BU3" s="318" t="s">
        <v>120</v>
      </c>
      <c r="BV3" s="318" t="s">
        <v>120</v>
      </c>
      <c r="BW3" s="318" t="s">
        <v>120</v>
      </c>
      <c r="BX3" s="318" t="s">
        <v>120</v>
      </c>
      <c r="BY3" s="318" t="s">
        <v>120</v>
      </c>
      <c r="BZ3" s="318" t="s">
        <v>120</v>
      </c>
      <c r="CA3" s="318" t="s">
        <v>120</v>
      </c>
      <c r="CB3" s="318" t="s">
        <v>120</v>
      </c>
      <c r="CC3" s="318" t="s">
        <v>120</v>
      </c>
      <c r="CD3" s="318" t="s">
        <v>120</v>
      </c>
      <c r="CE3" s="318" t="s">
        <v>120</v>
      </c>
      <c r="CF3" s="318" t="s">
        <v>120</v>
      </c>
      <c r="CG3" s="318" t="s">
        <v>120</v>
      </c>
      <c r="CH3" s="318" t="s">
        <v>120</v>
      </c>
      <c r="CI3" s="318" t="s">
        <v>120</v>
      </c>
      <c r="CJ3" s="318" t="s">
        <v>120</v>
      </c>
      <c r="CK3" s="318" t="s">
        <v>120</v>
      </c>
      <c r="CL3" s="318" t="s">
        <v>120</v>
      </c>
      <c r="CM3" s="318" t="s">
        <v>120</v>
      </c>
      <c r="CN3" s="318" t="s">
        <v>120</v>
      </c>
      <c r="CO3" s="318" t="s">
        <v>120</v>
      </c>
      <c r="CP3" s="318" t="s">
        <v>120</v>
      </c>
      <c r="CQ3" s="337" t="s">
        <v>120</v>
      </c>
      <c r="CR3" s="335" t="s">
        <v>120</v>
      </c>
      <c r="CS3" s="318" t="s">
        <v>120</v>
      </c>
      <c r="CT3" s="318" t="s">
        <v>120</v>
      </c>
      <c r="CU3" s="318" t="s">
        <v>120</v>
      </c>
      <c r="CV3" s="318" t="s">
        <v>120</v>
      </c>
      <c r="CW3" s="318" t="s">
        <v>120</v>
      </c>
      <c r="CX3" s="318" t="s">
        <v>120</v>
      </c>
      <c r="CY3" s="318" t="s">
        <v>120</v>
      </c>
      <c r="CZ3" s="318" t="s">
        <v>120</v>
      </c>
      <c r="DA3" s="318" t="s">
        <v>120</v>
      </c>
      <c r="DB3" s="318" t="s">
        <v>120</v>
      </c>
      <c r="DC3" s="318" t="s">
        <v>120</v>
      </c>
      <c r="DD3" s="318" t="s">
        <v>120</v>
      </c>
      <c r="DE3" s="318" t="s">
        <v>120</v>
      </c>
      <c r="DF3" s="318" t="s">
        <v>120</v>
      </c>
      <c r="DG3" s="318" t="s">
        <v>120</v>
      </c>
      <c r="DH3" s="318" t="s">
        <v>120</v>
      </c>
      <c r="DI3" s="318" t="s">
        <v>120</v>
      </c>
      <c r="DJ3" s="318" t="s">
        <v>120</v>
      </c>
      <c r="DK3" s="318" t="s">
        <v>120</v>
      </c>
      <c r="DL3" s="318" t="s">
        <v>120</v>
      </c>
      <c r="DM3" s="318" t="s">
        <v>120</v>
      </c>
      <c r="DN3" s="318" t="s">
        <v>120</v>
      </c>
      <c r="DO3" s="318" t="s">
        <v>120</v>
      </c>
      <c r="DP3" s="318" t="s">
        <v>120</v>
      </c>
      <c r="DQ3" s="318" t="s">
        <v>120</v>
      </c>
      <c r="DR3" s="318" t="s">
        <v>120</v>
      </c>
      <c r="DS3" s="318" t="s">
        <v>120</v>
      </c>
      <c r="DT3" s="318" t="s">
        <v>120</v>
      </c>
      <c r="DU3" s="318" t="s">
        <v>120</v>
      </c>
      <c r="DV3" s="318" t="s">
        <v>120</v>
      </c>
      <c r="DW3" s="318" t="s">
        <v>120</v>
      </c>
      <c r="DX3" s="318" t="s">
        <v>120</v>
      </c>
      <c r="DY3" s="318" t="s">
        <v>120</v>
      </c>
      <c r="DZ3" s="318" t="s">
        <v>120</v>
      </c>
      <c r="EA3" s="318" t="s">
        <v>120</v>
      </c>
      <c r="EB3" s="318" t="s">
        <v>120</v>
      </c>
      <c r="EC3" s="318" t="s">
        <v>120</v>
      </c>
      <c r="ED3" s="318" t="s">
        <v>120</v>
      </c>
      <c r="EE3" s="318" t="s">
        <v>120</v>
      </c>
      <c r="EF3" s="318" t="s">
        <v>120</v>
      </c>
      <c r="EG3" s="318" t="s">
        <v>120</v>
      </c>
      <c r="EH3" s="318" t="s">
        <v>120</v>
      </c>
      <c r="EI3" s="318" t="s">
        <v>120</v>
      </c>
      <c r="EJ3" s="337" t="s">
        <v>120</v>
      </c>
      <c r="EK3" s="340" t="s">
        <v>120</v>
      </c>
      <c r="EL3" s="321" t="s">
        <v>120</v>
      </c>
      <c r="EM3" s="321" t="s">
        <v>120</v>
      </c>
      <c r="EN3" s="321" t="s">
        <v>120</v>
      </c>
      <c r="EO3" s="321" t="s">
        <v>120</v>
      </c>
      <c r="EP3" s="321" t="s">
        <v>120</v>
      </c>
      <c r="EQ3" s="321" t="s">
        <v>120</v>
      </c>
      <c r="ER3" s="321" t="s">
        <v>120</v>
      </c>
      <c r="ES3" s="321" t="s">
        <v>120</v>
      </c>
      <c r="ET3" s="321" t="s">
        <v>120</v>
      </c>
      <c r="EU3" s="321" t="s">
        <v>120</v>
      </c>
      <c r="EV3" s="321" t="s">
        <v>120</v>
      </c>
      <c r="EW3" s="321" t="s">
        <v>120</v>
      </c>
      <c r="EX3" s="321" t="s">
        <v>120</v>
      </c>
      <c r="EY3" s="321" t="s">
        <v>120</v>
      </c>
      <c r="EZ3" s="321" t="s">
        <v>120</v>
      </c>
      <c r="FA3" s="321" t="s">
        <v>120</v>
      </c>
      <c r="FB3" s="321" t="s">
        <v>120</v>
      </c>
      <c r="FC3" s="321" t="s">
        <v>120</v>
      </c>
      <c r="FD3" s="321" t="s">
        <v>120</v>
      </c>
      <c r="FE3" s="321" t="s">
        <v>120</v>
      </c>
      <c r="FF3" s="321" t="s">
        <v>120</v>
      </c>
      <c r="FG3" s="321" t="s">
        <v>120</v>
      </c>
      <c r="FH3" s="321" t="s">
        <v>120</v>
      </c>
      <c r="FI3" s="321" t="s">
        <v>120</v>
      </c>
      <c r="FJ3" s="321" t="s">
        <v>120</v>
      </c>
      <c r="FK3" s="321" t="s">
        <v>120</v>
      </c>
      <c r="FL3" s="321" t="s">
        <v>120</v>
      </c>
      <c r="FM3" s="321" t="s">
        <v>120</v>
      </c>
      <c r="FN3" s="321" t="s">
        <v>120</v>
      </c>
      <c r="FO3" s="321" t="s">
        <v>120</v>
      </c>
      <c r="FP3" s="321" t="s">
        <v>120</v>
      </c>
      <c r="FQ3" s="321" t="s">
        <v>120</v>
      </c>
      <c r="FR3" s="321" t="s">
        <v>120</v>
      </c>
      <c r="FS3" s="321" t="s">
        <v>120</v>
      </c>
      <c r="FT3" s="321" t="s">
        <v>120</v>
      </c>
      <c r="FU3" s="321" t="s">
        <v>120</v>
      </c>
      <c r="FV3" s="321" t="s">
        <v>120</v>
      </c>
      <c r="FW3" s="321" t="s">
        <v>120</v>
      </c>
      <c r="FX3" s="321" t="s">
        <v>120</v>
      </c>
      <c r="FY3" s="321" t="s">
        <v>120</v>
      </c>
      <c r="FZ3" s="321" t="s">
        <v>120</v>
      </c>
      <c r="GA3" s="321" t="s">
        <v>120</v>
      </c>
      <c r="GB3" s="321" t="s">
        <v>120</v>
      </c>
      <c r="GC3" s="341" t="s">
        <v>120</v>
      </c>
      <c r="GD3" s="340" t="s">
        <v>120</v>
      </c>
      <c r="GE3" s="321" t="s">
        <v>120</v>
      </c>
      <c r="GF3" s="321" t="s">
        <v>120</v>
      </c>
      <c r="GG3" s="321" t="s">
        <v>120</v>
      </c>
      <c r="GH3" s="321" t="s">
        <v>120</v>
      </c>
      <c r="GI3" s="321" t="s">
        <v>120</v>
      </c>
      <c r="GJ3" s="321" t="s">
        <v>120</v>
      </c>
      <c r="GK3" s="321" t="s">
        <v>120</v>
      </c>
      <c r="GL3" s="321" t="s">
        <v>120</v>
      </c>
      <c r="GM3" s="321" t="s">
        <v>120</v>
      </c>
      <c r="GN3" s="321" t="s">
        <v>120</v>
      </c>
      <c r="GO3" s="321" t="s">
        <v>120</v>
      </c>
      <c r="GP3" s="321" t="s">
        <v>120</v>
      </c>
      <c r="GQ3" s="321" t="s">
        <v>120</v>
      </c>
      <c r="GR3" s="321" t="s">
        <v>120</v>
      </c>
      <c r="GS3" s="321" t="s">
        <v>120</v>
      </c>
      <c r="GT3" s="321" t="s">
        <v>120</v>
      </c>
      <c r="GU3" s="321" t="s">
        <v>120</v>
      </c>
      <c r="GV3" s="321" t="s">
        <v>120</v>
      </c>
      <c r="GW3" s="321" t="s">
        <v>120</v>
      </c>
      <c r="GX3" s="321" t="s">
        <v>120</v>
      </c>
      <c r="GY3" s="321" t="s">
        <v>120</v>
      </c>
      <c r="GZ3" s="321" t="s">
        <v>120</v>
      </c>
      <c r="HA3" s="321" t="s">
        <v>120</v>
      </c>
      <c r="HB3" s="321" t="s">
        <v>120</v>
      </c>
      <c r="HC3" s="321" t="s">
        <v>120</v>
      </c>
      <c r="HD3" s="321" t="s">
        <v>120</v>
      </c>
      <c r="HE3" s="321" t="s">
        <v>120</v>
      </c>
      <c r="HF3" s="321" t="s">
        <v>120</v>
      </c>
      <c r="HG3" s="321" t="s">
        <v>120</v>
      </c>
      <c r="HH3" s="321" t="s">
        <v>120</v>
      </c>
      <c r="HI3" s="321" t="s">
        <v>120</v>
      </c>
      <c r="HJ3" s="321" t="s">
        <v>120</v>
      </c>
      <c r="HK3" s="321" t="s">
        <v>120</v>
      </c>
      <c r="HL3" s="321" t="s">
        <v>120</v>
      </c>
      <c r="HM3" s="321" t="s">
        <v>120</v>
      </c>
      <c r="HN3" s="341" t="s">
        <v>120</v>
      </c>
      <c r="HO3" s="340" t="s">
        <v>120</v>
      </c>
      <c r="HP3" s="321" t="s">
        <v>120</v>
      </c>
      <c r="HQ3" s="321" t="s">
        <v>120</v>
      </c>
      <c r="HR3" s="321" t="s">
        <v>120</v>
      </c>
      <c r="HS3" s="321" t="s">
        <v>120</v>
      </c>
      <c r="HT3" s="321" t="s">
        <v>120</v>
      </c>
      <c r="HU3" s="321" t="s">
        <v>120</v>
      </c>
      <c r="HV3" s="321" t="s">
        <v>120</v>
      </c>
      <c r="HW3" s="321" t="s">
        <v>120</v>
      </c>
      <c r="HX3" s="321" t="s">
        <v>120</v>
      </c>
      <c r="HY3" s="321" t="s">
        <v>120</v>
      </c>
      <c r="HZ3" s="321" t="s">
        <v>120</v>
      </c>
      <c r="IA3" s="321" t="s">
        <v>120</v>
      </c>
      <c r="IB3" s="321" t="s">
        <v>120</v>
      </c>
      <c r="IC3" s="321" t="s">
        <v>120</v>
      </c>
      <c r="ID3" s="321" t="s">
        <v>120</v>
      </c>
      <c r="IE3" s="321" t="s">
        <v>120</v>
      </c>
      <c r="IF3" s="321" t="s">
        <v>120</v>
      </c>
      <c r="IG3" s="321" t="s">
        <v>120</v>
      </c>
      <c r="IH3" s="321" t="s">
        <v>120</v>
      </c>
      <c r="II3" s="321" t="s">
        <v>120</v>
      </c>
      <c r="IJ3" s="321" t="s">
        <v>120</v>
      </c>
      <c r="IK3" s="321" t="s">
        <v>120</v>
      </c>
      <c r="IL3" s="321" t="s">
        <v>120</v>
      </c>
      <c r="IM3" s="321" t="s">
        <v>120</v>
      </c>
      <c r="IN3" s="321" t="s">
        <v>120</v>
      </c>
      <c r="IO3" s="321" t="s">
        <v>120</v>
      </c>
      <c r="IP3" s="321" t="s">
        <v>120</v>
      </c>
      <c r="IQ3" s="321" t="s">
        <v>120</v>
      </c>
      <c r="IR3" s="321" t="s">
        <v>120</v>
      </c>
      <c r="IS3" s="321" t="s">
        <v>120</v>
      </c>
      <c r="IT3" s="321" t="s">
        <v>120</v>
      </c>
      <c r="IU3" s="321" t="s">
        <v>120</v>
      </c>
      <c r="IV3" s="321" t="s">
        <v>120</v>
      </c>
      <c r="IW3" s="321" t="s">
        <v>120</v>
      </c>
      <c r="IX3" s="321" t="s">
        <v>120</v>
      </c>
      <c r="IY3" s="321" t="s">
        <v>120</v>
      </c>
      <c r="IZ3" s="321" t="s">
        <v>120</v>
      </c>
      <c r="JA3" s="321" t="s">
        <v>120</v>
      </c>
      <c r="JB3" s="321" t="s">
        <v>120</v>
      </c>
      <c r="JC3" s="321" t="s">
        <v>120</v>
      </c>
      <c r="JD3" s="321" t="s">
        <v>120</v>
      </c>
      <c r="JE3" s="321" t="s">
        <v>120</v>
      </c>
      <c r="JF3" s="321" t="s">
        <v>120</v>
      </c>
      <c r="JG3" s="341" t="s">
        <v>120</v>
      </c>
    </row>
    <row r="4" spans="1:273" s="189" customFormat="1" ht="9.75" customHeight="1" thickTop="1">
      <c r="A4" s="163" t="s">
        <v>14</v>
      </c>
      <c r="B4" s="164">
        <v>8645.6082000000006</v>
      </c>
      <c r="C4" s="164">
        <v>459091.47689999995</v>
      </c>
      <c r="D4" s="165">
        <v>53.101119814797983</v>
      </c>
      <c r="E4" s="166"/>
      <c r="F4" s="170">
        <v>41.9</v>
      </c>
      <c r="G4" s="170">
        <v>44.6</v>
      </c>
      <c r="H4" s="170">
        <v>41.9</v>
      </c>
      <c r="I4" s="170" t="s">
        <v>15</v>
      </c>
      <c r="J4" s="170">
        <v>51.3</v>
      </c>
      <c r="K4" s="170">
        <v>30.7</v>
      </c>
      <c r="L4" s="170">
        <v>41.9</v>
      </c>
      <c r="M4" s="170">
        <v>49.9</v>
      </c>
      <c r="N4" s="167" t="s">
        <v>15</v>
      </c>
      <c r="O4" s="167">
        <v>45.027804288933268</v>
      </c>
      <c r="P4" s="167" t="s">
        <v>15</v>
      </c>
      <c r="Q4" s="167" t="s">
        <v>15</v>
      </c>
      <c r="R4" s="167" t="s">
        <v>15</v>
      </c>
      <c r="S4" s="186">
        <v>51.867330994107888</v>
      </c>
      <c r="T4" s="176" t="s">
        <v>261</v>
      </c>
      <c r="U4" s="176" t="s">
        <v>261</v>
      </c>
      <c r="V4" s="250" t="s">
        <v>261</v>
      </c>
      <c r="W4" s="178">
        <v>64.062906649889683</v>
      </c>
      <c r="X4" s="251" t="s">
        <v>261</v>
      </c>
      <c r="Y4" s="252" t="s">
        <v>260</v>
      </c>
      <c r="Z4" s="252">
        <v>65.64318000055448</v>
      </c>
      <c r="AA4" s="253">
        <v>74.822538072497593</v>
      </c>
      <c r="AB4" s="253" t="s">
        <v>260</v>
      </c>
      <c r="AC4" s="173" t="s">
        <v>260</v>
      </c>
      <c r="AD4" s="173" t="s">
        <v>260</v>
      </c>
      <c r="AE4" s="173">
        <v>49.438329412764162</v>
      </c>
      <c r="AF4" s="173" t="s">
        <v>15</v>
      </c>
      <c r="AG4" s="173">
        <v>66.848643832234842</v>
      </c>
      <c r="AH4" s="323" t="s">
        <v>15</v>
      </c>
      <c r="AI4" s="323" t="s">
        <v>15</v>
      </c>
      <c r="AJ4" s="323" t="s">
        <v>15</v>
      </c>
      <c r="AK4" s="323" t="s">
        <v>15</v>
      </c>
      <c r="AL4" s="323">
        <v>59.180999003823281</v>
      </c>
      <c r="AM4" s="323">
        <v>63.173877217590089</v>
      </c>
      <c r="AN4" s="323">
        <v>74.498215604107983</v>
      </c>
      <c r="AO4" s="323">
        <v>74.478773340052058</v>
      </c>
      <c r="AP4" s="323" t="s">
        <v>16</v>
      </c>
      <c r="AQ4" s="323">
        <v>75.564826038411653</v>
      </c>
      <c r="AR4" s="323" t="s">
        <v>15</v>
      </c>
      <c r="AS4" s="323" t="s">
        <v>15</v>
      </c>
      <c r="AT4" s="323" t="s">
        <v>301</v>
      </c>
      <c r="AU4" s="323" t="s">
        <v>301</v>
      </c>
      <c r="AV4" s="323" t="s">
        <v>301</v>
      </c>
      <c r="AW4" s="323" t="s">
        <v>78</v>
      </c>
      <c r="AX4" s="785" t="s">
        <v>301</v>
      </c>
      <c r="AY4" s="175">
        <v>51.2</v>
      </c>
      <c r="AZ4" s="170">
        <v>50</v>
      </c>
      <c r="BA4" s="170">
        <v>51.1</v>
      </c>
      <c r="BB4" s="170">
        <v>48.2</v>
      </c>
      <c r="BC4" s="170">
        <v>51.5</v>
      </c>
      <c r="BD4" s="170">
        <v>52</v>
      </c>
      <c r="BE4" s="170">
        <v>55.4</v>
      </c>
      <c r="BF4" s="170">
        <v>55.4</v>
      </c>
      <c r="BG4" s="170">
        <v>62</v>
      </c>
      <c r="BH4" s="170">
        <v>57.9</v>
      </c>
      <c r="BI4" s="170">
        <v>56.6</v>
      </c>
      <c r="BJ4" s="170">
        <v>49.7</v>
      </c>
      <c r="BK4" s="170">
        <v>66.599999999999994</v>
      </c>
      <c r="BL4" s="170" t="s">
        <v>261</v>
      </c>
      <c r="BM4" s="170">
        <v>63.4</v>
      </c>
      <c r="BN4" s="170">
        <v>69.3</v>
      </c>
      <c r="BO4" s="170">
        <v>70.3</v>
      </c>
      <c r="BP4" s="170">
        <v>74.400000000000006</v>
      </c>
      <c r="BQ4" s="170">
        <v>73.3</v>
      </c>
      <c r="BR4" s="170">
        <v>77</v>
      </c>
      <c r="BS4" s="170">
        <v>74</v>
      </c>
      <c r="BT4" s="170">
        <v>83.2</v>
      </c>
      <c r="BU4" s="170">
        <v>76.400000000000006</v>
      </c>
      <c r="BV4" s="173">
        <v>84.513597943963958</v>
      </c>
      <c r="BW4" s="173">
        <v>66.729103689702185</v>
      </c>
      <c r="BX4" s="173">
        <v>59.073008725903691</v>
      </c>
      <c r="BY4" s="173">
        <v>81.520857276259846</v>
      </c>
      <c r="BZ4" s="173">
        <v>74.726591311682938</v>
      </c>
      <c r="CA4" s="323">
        <v>75.789705474230047</v>
      </c>
      <c r="CB4" s="323">
        <v>65.342111176166028</v>
      </c>
      <c r="CC4" s="323">
        <v>84.785014374985948</v>
      </c>
      <c r="CD4" s="323">
        <v>80.636765787309315</v>
      </c>
      <c r="CE4" s="323">
        <v>76.742593674138348</v>
      </c>
      <c r="CF4" s="323">
        <v>68.714979659190092</v>
      </c>
      <c r="CG4" s="323">
        <v>72.755103357729197</v>
      </c>
      <c r="CH4" s="323">
        <v>80.923751063494592</v>
      </c>
      <c r="CI4" s="323">
        <v>85.987672871890126</v>
      </c>
      <c r="CJ4" s="323">
        <v>83.482056188413708</v>
      </c>
      <c r="CK4" s="323">
        <v>82.5</v>
      </c>
      <c r="CL4" s="323">
        <v>81.599999999999994</v>
      </c>
      <c r="CM4" s="323">
        <v>56.728916970796533</v>
      </c>
      <c r="CN4" s="323">
        <v>78.400000000000006</v>
      </c>
      <c r="CO4" s="185">
        <v>74.900000000000006</v>
      </c>
      <c r="CP4" s="185">
        <v>73.8</v>
      </c>
      <c r="CQ4" s="346">
        <v>78.2</v>
      </c>
      <c r="CR4" s="175" t="s">
        <v>15</v>
      </c>
      <c r="CS4" s="878" t="s">
        <v>705</v>
      </c>
      <c r="CT4" s="170" t="s">
        <v>15</v>
      </c>
      <c r="CU4" s="170"/>
      <c r="CV4" s="170" t="s">
        <v>261</v>
      </c>
      <c r="CW4" s="878" t="s">
        <v>705</v>
      </c>
      <c r="CX4" s="170" t="s">
        <v>261</v>
      </c>
      <c r="CY4" s="170" t="s">
        <v>261</v>
      </c>
      <c r="CZ4" s="167" t="s">
        <v>15</v>
      </c>
      <c r="DA4" s="167" t="s">
        <v>15</v>
      </c>
      <c r="DB4" s="167" t="s">
        <v>15</v>
      </c>
      <c r="DC4" s="167" t="s">
        <v>15</v>
      </c>
      <c r="DD4" s="167" t="s">
        <v>15</v>
      </c>
      <c r="DE4" s="186">
        <v>57.690440927488289</v>
      </c>
      <c r="DF4" s="186">
        <v>53.255675796253904</v>
      </c>
      <c r="DG4" s="186">
        <v>65.823001050611992</v>
      </c>
      <c r="DH4" s="261">
        <v>66.980392156862763</v>
      </c>
      <c r="DI4" s="259">
        <v>62.956295245522163</v>
      </c>
      <c r="DJ4" s="302">
        <v>74.013621794871796</v>
      </c>
      <c r="DK4" s="260" t="s">
        <v>15</v>
      </c>
      <c r="DL4" s="260" t="s">
        <v>15</v>
      </c>
      <c r="DM4" s="249" t="s">
        <v>260</v>
      </c>
      <c r="DN4" s="249" t="s">
        <v>15</v>
      </c>
      <c r="DO4" s="173" t="s">
        <v>260</v>
      </c>
      <c r="DP4" s="173" t="s">
        <v>260</v>
      </c>
      <c r="DQ4" s="173" t="s">
        <v>15</v>
      </c>
      <c r="DR4" s="173" t="s">
        <v>15</v>
      </c>
      <c r="DS4" s="173" t="s">
        <v>15</v>
      </c>
      <c r="DT4" s="323" t="s">
        <v>15</v>
      </c>
      <c r="DU4" s="323" t="s">
        <v>15</v>
      </c>
      <c r="DV4" s="323" t="s">
        <v>15</v>
      </c>
      <c r="DW4" s="323" t="s">
        <v>15</v>
      </c>
      <c r="DX4" s="323">
        <v>93.028534892565673</v>
      </c>
      <c r="DY4" s="323">
        <v>106.21348146783673</v>
      </c>
      <c r="DZ4" s="323">
        <v>112.28398131251855</v>
      </c>
      <c r="EA4" s="323">
        <v>92.192241324860703</v>
      </c>
      <c r="EB4" s="323">
        <v>113.03032477274799</v>
      </c>
      <c r="EC4" s="323">
        <v>101.03297864872664</v>
      </c>
      <c r="ED4" s="323" t="s">
        <v>15</v>
      </c>
      <c r="EE4" s="323" t="s">
        <v>15</v>
      </c>
      <c r="EF4" s="323" t="s">
        <v>301</v>
      </c>
      <c r="EG4" s="323" t="s">
        <v>301</v>
      </c>
      <c r="EH4" s="323" t="s">
        <v>301</v>
      </c>
      <c r="EI4" s="323">
        <v>106.8</v>
      </c>
      <c r="EJ4" s="789">
        <v>59.1</v>
      </c>
      <c r="EK4" s="249">
        <v>51.2</v>
      </c>
      <c r="EL4" s="208">
        <v>46.6</v>
      </c>
      <c r="EM4" s="208">
        <v>51.1</v>
      </c>
      <c r="EN4" s="208">
        <v>48.2</v>
      </c>
      <c r="EO4" s="208">
        <v>51.5</v>
      </c>
      <c r="EP4" s="208">
        <v>49.1</v>
      </c>
      <c r="EQ4" s="208">
        <v>55.4</v>
      </c>
      <c r="ER4" s="208">
        <v>55.4</v>
      </c>
      <c r="ES4" s="208">
        <v>62</v>
      </c>
      <c r="ET4" s="208">
        <v>57.9</v>
      </c>
      <c r="EU4" s="208">
        <v>56.7</v>
      </c>
      <c r="EV4" s="208">
        <v>49.7</v>
      </c>
      <c r="EW4" s="208">
        <v>66.599999999999994</v>
      </c>
      <c r="EX4" s="208">
        <v>71.7</v>
      </c>
      <c r="EY4" s="208">
        <v>63.4</v>
      </c>
      <c r="EZ4" s="208">
        <v>69.3</v>
      </c>
      <c r="FA4" s="208">
        <v>70.2</v>
      </c>
      <c r="FB4" s="208">
        <v>74.3</v>
      </c>
      <c r="FC4" s="208">
        <v>73.3</v>
      </c>
      <c r="FD4" s="208">
        <v>77</v>
      </c>
      <c r="FE4" s="170">
        <v>74</v>
      </c>
      <c r="FF4" s="170">
        <v>83.1</v>
      </c>
      <c r="FG4" s="170">
        <v>76.400000000000006</v>
      </c>
      <c r="FH4" s="173">
        <v>84.525399650988845</v>
      </c>
      <c r="FI4" s="173">
        <v>66.856182733913286</v>
      </c>
      <c r="FJ4" s="173">
        <v>59.251990746502564</v>
      </c>
      <c r="FK4" s="173">
        <v>81.444288267248353</v>
      </c>
      <c r="FL4" s="173">
        <v>74.731061434322257</v>
      </c>
      <c r="FM4" s="323">
        <v>75.770092147879879</v>
      </c>
      <c r="FN4" s="323">
        <v>65.448940778267882</v>
      </c>
      <c r="FO4" s="323">
        <v>84.866652655594734</v>
      </c>
      <c r="FP4" s="323">
        <v>80.718537035492773</v>
      </c>
      <c r="FQ4" s="323">
        <v>76.883233859950138</v>
      </c>
      <c r="FR4" s="323">
        <v>68.979398062721046</v>
      </c>
      <c r="FS4" s="323">
        <v>73.120276632465959</v>
      </c>
      <c r="FT4" s="323">
        <v>80.973233179388231</v>
      </c>
      <c r="FU4" s="323">
        <v>86.023429120503891</v>
      </c>
      <c r="FV4" s="323">
        <v>83.893605500277971</v>
      </c>
      <c r="FW4" s="324">
        <v>82.7</v>
      </c>
      <c r="FX4" s="325">
        <v>82.4</v>
      </c>
      <c r="FY4" s="324">
        <v>56.795118885150025</v>
      </c>
      <c r="FZ4" s="324">
        <v>78.8</v>
      </c>
      <c r="GA4" s="223">
        <v>75.5</v>
      </c>
      <c r="GB4" s="223">
        <v>76.3</v>
      </c>
      <c r="GC4" s="817">
        <v>77.2</v>
      </c>
      <c r="GD4" s="874" t="s">
        <v>702</v>
      </c>
      <c r="GE4" s="167" t="s">
        <v>261</v>
      </c>
      <c r="GF4" s="167" t="s">
        <v>261</v>
      </c>
      <c r="GG4" s="167" t="s">
        <v>261</v>
      </c>
      <c r="GH4" s="167" t="s">
        <v>261</v>
      </c>
      <c r="GI4" s="186" t="s">
        <v>261</v>
      </c>
      <c r="GJ4" s="176" t="s">
        <v>15</v>
      </c>
      <c r="GK4" s="176" t="s">
        <v>261</v>
      </c>
      <c r="GL4" s="250" t="s">
        <v>261</v>
      </c>
      <c r="GM4" s="178" t="s">
        <v>261</v>
      </c>
      <c r="GN4" s="251" t="s">
        <v>261</v>
      </c>
      <c r="GO4" s="252" t="s">
        <v>261</v>
      </c>
      <c r="GP4" s="252" t="s">
        <v>261</v>
      </c>
      <c r="GQ4" s="253" t="s">
        <v>261</v>
      </c>
      <c r="GR4" s="253" t="s">
        <v>261</v>
      </c>
      <c r="GS4" s="173" t="s">
        <v>260</v>
      </c>
      <c r="GT4" s="173" t="s">
        <v>260</v>
      </c>
      <c r="GU4" s="173" t="s">
        <v>15</v>
      </c>
      <c r="GV4" s="173" t="s">
        <v>15</v>
      </c>
      <c r="GW4" s="173" t="s">
        <v>15</v>
      </c>
      <c r="GX4" s="323" t="s">
        <v>15</v>
      </c>
      <c r="GY4" s="323" t="s">
        <v>15</v>
      </c>
      <c r="GZ4" s="323" t="s">
        <v>15</v>
      </c>
      <c r="HA4" s="323" t="s">
        <v>15</v>
      </c>
      <c r="HB4" s="323">
        <v>27.4359262092796</v>
      </c>
      <c r="HC4" s="323">
        <v>18.628978894422644</v>
      </c>
      <c r="HD4" s="323">
        <v>26.900691126110143</v>
      </c>
      <c r="HE4" s="323">
        <v>43.328086088408654</v>
      </c>
      <c r="HF4" s="323">
        <v>36.426794886865949</v>
      </c>
      <c r="HG4" s="323">
        <v>44.484263568682088</v>
      </c>
      <c r="HH4" s="323" t="s">
        <v>15</v>
      </c>
      <c r="HI4" s="323" t="s">
        <v>15</v>
      </c>
      <c r="HJ4" s="323" t="s">
        <v>301</v>
      </c>
      <c r="HK4" s="323" t="s">
        <v>301</v>
      </c>
      <c r="HL4" s="323" t="s">
        <v>301</v>
      </c>
      <c r="HM4" s="323" t="s">
        <v>301</v>
      </c>
      <c r="HN4" s="819" t="s">
        <v>78</v>
      </c>
      <c r="HO4" s="249" t="s">
        <v>15</v>
      </c>
      <c r="HP4" s="170" t="s">
        <v>261</v>
      </c>
      <c r="HQ4" s="170" t="s">
        <v>261</v>
      </c>
      <c r="HR4" s="170" t="s">
        <v>261</v>
      </c>
      <c r="HS4" s="170" t="s">
        <v>261</v>
      </c>
      <c r="HT4" s="170" t="s">
        <v>261</v>
      </c>
      <c r="HU4" s="170" t="s">
        <v>261</v>
      </c>
      <c r="HV4" s="170" t="s">
        <v>261</v>
      </c>
      <c r="HW4" s="170" t="s">
        <v>261</v>
      </c>
      <c r="HX4" s="170" t="s">
        <v>261</v>
      </c>
      <c r="HY4" s="170" t="s">
        <v>261</v>
      </c>
      <c r="HZ4" s="170">
        <v>14</v>
      </c>
      <c r="IA4" s="170" t="s">
        <v>261</v>
      </c>
      <c r="IB4" s="186" t="s">
        <v>79</v>
      </c>
      <c r="IC4" s="186" t="s">
        <v>79</v>
      </c>
      <c r="ID4" s="186" t="s">
        <v>79</v>
      </c>
      <c r="IE4" s="261" t="s">
        <v>79</v>
      </c>
      <c r="IF4" s="259" t="s">
        <v>261</v>
      </c>
      <c r="IG4" s="302" t="s">
        <v>261</v>
      </c>
      <c r="IH4" s="260" t="s">
        <v>261</v>
      </c>
      <c r="II4" s="260" t="s">
        <v>261</v>
      </c>
      <c r="IJ4" s="249" t="s">
        <v>261</v>
      </c>
      <c r="IK4" s="249" t="s">
        <v>261</v>
      </c>
      <c r="IL4" s="173" t="s">
        <v>260</v>
      </c>
      <c r="IM4" s="173" t="s">
        <v>260</v>
      </c>
      <c r="IN4" s="173" t="s">
        <v>15</v>
      </c>
      <c r="IO4" s="173" t="s">
        <v>15</v>
      </c>
      <c r="IP4" s="173" t="s">
        <v>15</v>
      </c>
      <c r="IQ4" s="323" t="s">
        <v>15</v>
      </c>
      <c r="IR4" s="323" t="s">
        <v>15</v>
      </c>
      <c r="IS4" s="323" t="s">
        <v>15</v>
      </c>
      <c r="IT4" s="323" t="s">
        <v>15</v>
      </c>
      <c r="IU4" s="323">
        <v>36.74235851439618</v>
      </c>
      <c r="IV4" s="323">
        <v>31.660298537877626</v>
      </c>
      <c r="IW4" s="323">
        <v>34.07564240357086</v>
      </c>
      <c r="IX4" s="323">
        <v>31.756730290137568</v>
      </c>
      <c r="IY4" s="323">
        <v>51.095687120701911</v>
      </c>
      <c r="IZ4" s="323">
        <v>39.935596686910124</v>
      </c>
      <c r="JA4" s="323">
        <v>41.2</v>
      </c>
      <c r="JB4" s="323" t="s">
        <v>15</v>
      </c>
      <c r="JC4" s="323" t="s">
        <v>301</v>
      </c>
      <c r="JD4" s="323" t="s">
        <v>301</v>
      </c>
      <c r="JE4" s="323" t="s">
        <v>301</v>
      </c>
      <c r="JF4" s="324" t="s">
        <v>301</v>
      </c>
      <c r="JG4" s="789" t="s">
        <v>301</v>
      </c>
      <c r="JH4" s="190"/>
      <c r="JI4" s="190"/>
      <c r="JJ4" s="190"/>
      <c r="JK4" s="190"/>
      <c r="JL4" s="190"/>
      <c r="JM4" s="190"/>
    </row>
    <row r="5" spans="1:273" s="189" customFormat="1" ht="9.75" customHeight="1">
      <c r="A5" s="163" t="s">
        <v>17</v>
      </c>
      <c r="B5" s="164">
        <v>12131.006700000002</v>
      </c>
      <c r="C5" s="164">
        <v>971646.52209999971</v>
      </c>
      <c r="D5" s="165">
        <v>80.096116186301302</v>
      </c>
      <c r="E5" s="166"/>
      <c r="F5" s="170">
        <v>50.4</v>
      </c>
      <c r="G5" s="170" t="s">
        <v>15</v>
      </c>
      <c r="H5" s="170" t="s">
        <v>15</v>
      </c>
      <c r="I5" s="170" t="s">
        <v>15</v>
      </c>
      <c r="J5" s="170" t="s">
        <v>15</v>
      </c>
      <c r="K5" s="170" t="s">
        <v>15</v>
      </c>
      <c r="L5" s="170" t="s">
        <v>15</v>
      </c>
      <c r="M5" s="170" t="s">
        <v>15</v>
      </c>
      <c r="N5" s="167" t="s">
        <v>15</v>
      </c>
      <c r="O5" s="167" t="s">
        <v>15</v>
      </c>
      <c r="P5" s="167" t="s">
        <v>15</v>
      </c>
      <c r="Q5" s="167" t="s">
        <v>15</v>
      </c>
      <c r="R5" s="167" t="s">
        <v>15</v>
      </c>
      <c r="S5" s="186">
        <v>77.80099649116184</v>
      </c>
      <c r="T5" s="176" t="s">
        <v>261</v>
      </c>
      <c r="U5" s="176" t="s">
        <v>261</v>
      </c>
      <c r="V5" s="250" t="s">
        <v>261</v>
      </c>
      <c r="W5" s="178" t="s">
        <v>261</v>
      </c>
      <c r="X5" s="251" t="s">
        <v>78</v>
      </c>
      <c r="Y5" s="252" t="s">
        <v>16</v>
      </c>
      <c r="Z5" s="252" t="s">
        <v>16</v>
      </c>
      <c r="AA5" s="253" t="s">
        <v>16</v>
      </c>
      <c r="AB5" s="253" t="s">
        <v>16</v>
      </c>
      <c r="AC5" s="173" t="s">
        <v>16</v>
      </c>
      <c r="AD5" s="173" t="s">
        <v>16</v>
      </c>
      <c r="AE5" s="173" t="s">
        <v>15</v>
      </c>
      <c r="AF5" s="173" t="s">
        <v>15</v>
      </c>
      <c r="AG5" s="173" t="s">
        <v>15</v>
      </c>
      <c r="AH5" s="323" t="s">
        <v>15</v>
      </c>
      <c r="AI5" s="323" t="s">
        <v>15</v>
      </c>
      <c r="AJ5" s="323" t="s">
        <v>15</v>
      </c>
      <c r="AK5" s="323" t="s">
        <v>15</v>
      </c>
      <c r="AL5" s="323">
        <v>70.038005659903561</v>
      </c>
      <c r="AM5" s="323">
        <v>71.769764707149804</v>
      </c>
      <c r="AN5" s="323">
        <v>84.053866637336654</v>
      </c>
      <c r="AO5" s="323">
        <v>78.809366465693586</v>
      </c>
      <c r="AP5" s="323">
        <v>82.032380325711429</v>
      </c>
      <c r="AQ5" s="323">
        <v>79.997525680187024</v>
      </c>
      <c r="AR5" s="323" t="s">
        <v>15</v>
      </c>
      <c r="AS5" s="323" t="s">
        <v>15</v>
      </c>
      <c r="AT5" s="323" t="s">
        <v>301</v>
      </c>
      <c r="AU5" s="323" t="s">
        <v>301</v>
      </c>
      <c r="AV5" s="323" t="s">
        <v>301</v>
      </c>
      <c r="AW5" s="323" t="s">
        <v>301</v>
      </c>
      <c r="AX5" s="785" t="s">
        <v>78</v>
      </c>
      <c r="AY5" s="175">
        <v>59.8</v>
      </c>
      <c r="AZ5" s="170">
        <v>59</v>
      </c>
      <c r="BA5" s="170">
        <v>58.7</v>
      </c>
      <c r="BB5" s="170">
        <v>59.2</v>
      </c>
      <c r="BC5" s="170">
        <v>63.1</v>
      </c>
      <c r="BD5" s="170">
        <v>64.8</v>
      </c>
      <c r="BE5" s="170">
        <v>66.400000000000006</v>
      </c>
      <c r="BF5" s="170">
        <v>69.599999999999994</v>
      </c>
      <c r="BG5" s="170">
        <v>76.2</v>
      </c>
      <c r="BH5" s="170">
        <v>74.900000000000006</v>
      </c>
      <c r="BI5" s="170">
        <v>76.7</v>
      </c>
      <c r="BJ5" s="170">
        <v>63.9</v>
      </c>
      <c r="BK5" s="170">
        <v>86.3</v>
      </c>
      <c r="BL5" s="170">
        <v>87.2</v>
      </c>
      <c r="BM5" s="170">
        <v>83.1</v>
      </c>
      <c r="BN5" s="170">
        <v>87</v>
      </c>
      <c r="BO5" s="170">
        <v>88.1</v>
      </c>
      <c r="BP5" s="170">
        <v>90.1</v>
      </c>
      <c r="BQ5" s="170">
        <v>85.1</v>
      </c>
      <c r="BR5" s="170">
        <v>91.5</v>
      </c>
      <c r="BS5" s="170">
        <v>84.8</v>
      </c>
      <c r="BT5" s="170">
        <v>97.2</v>
      </c>
      <c r="BU5" s="170">
        <v>96.6</v>
      </c>
      <c r="BV5" s="173">
        <v>97.752812475640297</v>
      </c>
      <c r="BW5" s="173">
        <v>76.115260147990526</v>
      </c>
      <c r="BX5" s="173">
        <v>77.878234718534841</v>
      </c>
      <c r="BY5" s="173">
        <v>93.159108133813888</v>
      </c>
      <c r="BZ5" s="173">
        <v>89.175221731768175</v>
      </c>
      <c r="CA5" s="323">
        <v>85.965447234959925</v>
      </c>
      <c r="CB5" s="323">
        <v>75.019953107903518</v>
      </c>
      <c r="CC5" s="323">
        <v>101.68999830875875</v>
      </c>
      <c r="CD5" s="323">
        <v>91.355111315618657</v>
      </c>
      <c r="CE5" s="323">
        <v>90.775564519311345</v>
      </c>
      <c r="CF5" s="323">
        <v>82.57605347963306</v>
      </c>
      <c r="CG5" s="323">
        <v>77.80121340830506</v>
      </c>
      <c r="CH5" s="323">
        <v>89.117095479761574</v>
      </c>
      <c r="CI5" s="323">
        <v>92.932837763334916</v>
      </c>
      <c r="CJ5" s="323">
        <v>94.863675816157283</v>
      </c>
      <c r="CK5" s="323">
        <v>93.4</v>
      </c>
      <c r="CL5" s="323">
        <v>91.9</v>
      </c>
      <c r="CM5" s="323">
        <v>79.425979507216979</v>
      </c>
      <c r="CN5" s="323">
        <v>85.9</v>
      </c>
      <c r="CO5" s="185">
        <v>92.3</v>
      </c>
      <c r="CP5" s="185">
        <v>78.5</v>
      </c>
      <c r="CQ5" s="346">
        <v>93.6</v>
      </c>
      <c r="CR5" s="175" t="s">
        <v>15</v>
      </c>
      <c r="CS5" s="879"/>
      <c r="CT5" s="170" t="s">
        <v>79</v>
      </c>
      <c r="CU5" s="170" t="s">
        <v>261</v>
      </c>
      <c r="CV5" s="170" t="s">
        <v>79</v>
      </c>
      <c r="CW5" s="879"/>
      <c r="CX5" s="170" t="s">
        <v>79</v>
      </c>
      <c r="CY5" s="170" t="s">
        <v>79</v>
      </c>
      <c r="CZ5" s="167" t="s">
        <v>79</v>
      </c>
      <c r="DA5" s="167" t="s">
        <v>79</v>
      </c>
      <c r="DB5" s="167" t="s">
        <v>79</v>
      </c>
      <c r="DC5" s="167" t="s">
        <v>79</v>
      </c>
      <c r="DD5" s="167" t="s">
        <v>79</v>
      </c>
      <c r="DE5" s="167" t="s">
        <v>79</v>
      </c>
      <c r="DF5" s="167" t="s">
        <v>79</v>
      </c>
      <c r="DG5" s="167" t="s">
        <v>79</v>
      </c>
      <c r="DH5" s="186" t="s">
        <v>261</v>
      </c>
      <c r="DI5" s="259">
        <v>71.516559516982639</v>
      </c>
      <c r="DJ5" s="302">
        <v>67.897318556592765</v>
      </c>
      <c r="DK5" s="260" t="s">
        <v>86</v>
      </c>
      <c r="DL5" s="260" t="s">
        <v>86</v>
      </c>
      <c r="DM5" s="249" t="s">
        <v>79</v>
      </c>
      <c r="DN5" s="249" t="s">
        <v>86</v>
      </c>
      <c r="DO5" s="173" t="s">
        <v>86</v>
      </c>
      <c r="DP5" s="173" t="s">
        <v>86</v>
      </c>
      <c r="DQ5" s="173" t="s">
        <v>86</v>
      </c>
      <c r="DR5" s="173" t="s">
        <v>86</v>
      </c>
      <c r="DS5" s="173" t="s">
        <v>86</v>
      </c>
      <c r="DT5" s="323" t="s">
        <v>86</v>
      </c>
      <c r="DU5" s="323" t="s">
        <v>86</v>
      </c>
      <c r="DV5" s="323" t="s">
        <v>86</v>
      </c>
      <c r="DW5" s="323" t="s">
        <v>86</v>
      </c>
      <c r="DX5" s="323" t="s">
        <v>86</v>
      </c>
      <c r="DY5" s="323" t="s">
        <v>86</v>
      </c>
      <c r="DZ5" s="323" t="s">
        <v>86</v>
      </c>
      <c r="EA5" s="323" t="s">
        <v>86</v>
      </c>
      <c r="EB5" s="323" t="s">
        <v>86</v>
      </c>
      <c r="EC5" s="323" t="s">
        <v>86</v>
      </c>
      <c r="ED5" s="323">
        <v>98.9</v>
      </c>
      <c r="EE5" s="323" t="s">
        <v>15</v>
      </c>
      <c r="EF5" s="323" t="s">
        <v>301</v>
      </c>
      <c r="EG5" s="323" t="s">
        <v>78</v>
      </c>
      <c r="EH5" s="323" t="s">
        <v>301</v>
      </c>
      <c r="EI5" s="323" t="s">
        <v>301</v>
      </c>
      <c r="EJ5" s="791" t="s">
        <v>301</v>
      </c>
      <c r="EK5" s="249">
        <v>59.8</v>
      </c>
      <c r="EL5" s="208">
        <v>53.5</v>
      </c>
      <c r="EM5" s="208">
        <v>58.7</v>
      </c>
      <c r="EN5" s="208">
        <v>59.2</v>
      </c>
      <c r="EO5" s="208">
        <v>63.1</v>
      </c>
      <c r="EP5" s="208">
        <v>63.4</v>
      </c>
      <c r="EQ5" s="208">
        <v>66.400000000000006</v>
      </c>
      <c r="ER5" s="208">
        <v>69.599999999999994</v>
      </c>
      <c r="ES5" s="208">
        <v>76.2</v>
      </c>
      <c r="ET5" s="208">
        <v>74.8</v>
      </c>
      <c r="EU5" s="208">
        <v>76.7</v>
      </c>
      <c r="EV5" s="208">
        <v>63.9</v>
      </c>
      <c r="EW5" s="208">
        <v>86.3</v>
      </c>
      <c r="EX5" s="208">
        <v>87.2</v>
      </c>
      <c r="EY5" s="208">
        <v>83.1</v>
      </c>
      <c r="EZ5" s="208">
        <v>87</v>
      </c>
      <c r="FA5" s="208">
        <v>88.1</v>
      </c>
      <c r="FB5" s="208">
        <v>90</v>
      </c>
      <c r="FC5" s="208">
        <v>84.9</v>
      </c>
      <c r="FD5" s="208">
        <v>91.4</v>
      </c>
      <c r="FE5" s="170">
        <v>84.7</v>
      </c>
      <c r="FF5" s="170">
        <v>97.2</v>
      </c>
      <c r="FG5" s="170">
        <v>96.6</v>
      </c>
      <c r="FH5" s="173">
        <v>97.752812475640297</v>
      </c>
      <c r="FI5" s="173">
        <v>76.115260147990526</v>
      </c>
      <c r="FJ5" s="173">
        <v>77.878234718534841</v>
      </c>
      <c r="FK5" s="173">
        <v>93.159108133813888</v>
      </c>
      <c r="FL5" s="173">
        <v>89.175221731768175</v>
      </c>
      <c r="FM5" s="323">
        <v>85.965447234959925</v>
      </c>
      <c r="FN5" s="323">
        <v>75.019953107903518</v>
      </c>
      <c r="FO5" s="323">
        <v>101.68999830875875</v>
      </c>
      <c r="FP5" s="323">
        <v>91.355111315618657</v>
      </c>
      <c r="FQ5" s="323">
        <v>90.775564519311345</v>
      </c>
      <c r="FR5" s="323">
        <v>82.57605347963306</v>
      </c>
      <c r="FS5" s="323">
        <v>78.026966757125663</v>
      </c>
      <c r="FT5" s="323">
        <v>89.116038271194753</v>
      </c>
      <c r="FU5" s="323">
        <v>92.932837763334916</v>
      </c>
      <c r="FV5" s="323">
        <v>94.870392184187324</v>
      </c>
      <c r="FW5" s="324">
        <v>93.4</v>
      </c>
      <c r="FX5" s="324">
        <v>92</v>
      </c>
      <c r="FY5" s="324">
        <v>79.227279307528633</v>
      </c>
      <c r="FZ5" s="324">
        <v>85.9</v>
      </c>
      <c r="GA5" s="223">
        <v>92.1</v>
      </c>
      <c r="GB5" s="223">
        <v>78.900000000000006</v>
      </c>
      <c r="GC5" s="790">
        <v>93.5</v>
      </c>
      <c r="GD5" s="875"/>
      <c r="GE5" s="167" t="s">
        <v>261</v>
      </c>
      <c r="GF5" s="167" t="s">
        <v>261</v>
      </c>
      <c r="GG5" s="167" t="s">
        <v>261</v>
      </c>
      <c r="GH5" s="167" t="s">
        <v>261</v>
      </c>
      <c r="GI5" s="186" t="s">
        <v>79</v>
      </c>
      <c r="GJ5" s="176" t="s">
        <v>79</v>
      </c>
      <c r="GK5" s="176" t="s">
        <v>79</v>
      </c>
      <c r="GL5" s="250" t="s">
        <v>79</v>
      </c>
      <c r="GM5" s="178" t="s">
        <v>261</v>
      </c>
      <c r="GN5" s="251" t="s">
        <v>261</v>
      </c>
      <c r="GO5" s="252" t="s">
        <v>261</v>
      </c>
      <c r="GP5" s="252" t="s">
        <v>261</v>
      </c>
      <c r="GQ5" s="253" t="s">
        <v>261</v>
      </c>
      <c r="GR5" s="253" t="s">
        <v>261</v>
      </c>
      <c r="GS5" s="173" t="s">
        <v>260</v>
      </c>
      <c r="GT5" s="173" t="s">
        <v>260</v>
      </c>
      <c r="GU5" s="173" t="s">
        <v>15</v>
      </c>
      <c r="GV5" s="173" t="s">
        <v>15</v>
      </c>
      <c r="GW5" s="173" t="s">
        <v>15</v>
      </c>
      <c r="GX5" s="323" t="s">
        <v>15</v>
      </c>
      <c r="GY5" s="323" t="s">
        <v>15</v>
      </c>
      <c r="GZ5" s="323" t="s">
        <v>15</v>
      </c>
      <c r="HA5" s="323" t="s">
        <v>15</v>
      </c>
      <c r="HB5" s="323" t="s">
        <v>16</v>
      </c>
      <c r="HC5" s="323" t="s">
        <v>16</v>
      </c>
      <c r="HD5" s="323" t="s">
        <v>16</v>
      </c>
      <c r="HE5" s="323" t="s">
        <v>16</v>
      </c>
      <c r="HF5" s="323" t="s">
        <v>16</v>
      </c>
      <c r="HG5" s="323" t="s">
        <v>16</v>
      </c>
      <c r="HH5" s="323">
        <v>36.1</v>
      </c>
      <c r="HI5" s="323" t="s">
        <v>15</v>
      </c>
      <c r="HJ5" s="323" t="s">
        <v>301</v>
      </c>
      <c r="HK5" s="323" t="s">
        <v>78</v>
      </c>
      <c r="HL5" s="323">
        <v>55.5</v>
      </c>
      <c r="HM5" s="323" t="s">
        <v>78</v>
      </c>
      <c r="HN5" s="791" t="s">
        <v>301</v>
      </c>
      <c r="HO5" s="249" t="s">
        <v>15</v>
      </c>
      <c r="HP5" s="170" t="s">
        <v>261</v>
      </c>
      <c r="HQ5" s="170" t="s">
        <v>261</v>
      </c>
      <c r="HR5" s="170" t="s">
        <v>261</v>
      </c>
      <c r="HS5" s="170" t="s">
        <v>261</v>
      </c>
      <c r="HT5" s="170" t="s">
        <v>261</v>
      </c>
      <c r="HU5" s="170" t="s">
        <v>261</v>
      </c>
      <c r="HV5" s="170" t="s">
        <v>261</v>
      </c>
      <c r="HW5" s="170" t="s">
        <v>261</v>
      </c>
      <c r="HX5" s="170" t="s">
        <v>261</v>
      </c>
      <c r="HY5" s="170" t="s">
        <v>261</v>
      </c>
      <c r="HZ5" s="170" t="s">
        <v>261</v>
      </c>
      <c r="IA5" s="170" t="s">
        <v>261</v>
      </c>
      <c r="IB5" s="186" t="s">
        <v>79</v>
      </c>
      <c r="IC5" s="186" t="s">
        <v>79</v>
      </c>
      <c r="ID5" s="186" t="s">
        <v>79</v>
      </c>
      <c r="IE5" s="261" t="s">
        <v>79</v>
      </c>
      <c r="IF5" s="259" t="s">
        <v>261</v>
      </c>
      <c r="IG5" s="302" t="s">
        <v>261</v>
      </c>
      <c r="IH5" s="260" t="s">
        <v>261</v>
      </c>
      <c r="II5" s="260" t="s">
        <v>261</v>
      </c>
      <c r="IJ5" s="249" t="s">
        <v>261</v>
      </c>
      <c r="IK5" s="249" t="s">
        <v>261</v>
      </c>
      <c r="IL5" s="173" t="s">
        <v>260</v>
      </c>
      <c r="IM5" s="173" t="s">
        <v>260</v>
      </c>
      <c r="IN5" s="173" t="s">
        <v>15</v>
      </c>
      <c r="IO5" s="173" t="s">
        <v>15</v>
      </c>
      <c r="IP5" s="173" t="s">
        <v>15</v>
      </c>
      <c r="IQ5" s="323" t="s">
        <v>15</v>
      </c>
      <c r="IR5" s="323" t="s">
        <v>15</v>
      </c>
      <c r="IS5" s="323" t="s">
        <v>15</v>
      </c>
      <c r="IT5" s="323" t="s">
        <v>15</v>
      </c>
      <c r="IU5" s="323">
        <v>36.79756866993997</v>
      </c>
      <c r="IV5" s="323">
        <v>39.185185185185176</v>
      </c>
      <c r="IW5" s="323">
        <v>34.981427174975558</v>
      </c>
      <c r="IX5" s="323" t="s">
        <v>16</v>
      </c>
      <c r="IY5" s="323" t="s">
        <v>16</v>
      </c>
      <c r="IZ5" s="323">
        <v>33.274218349564322</v>
      </c>
      <c r="JA5" s="323" t="s">
        <v>15</v>
      </c>
      <c r="JB5" s="323" t="s">
        <v>15</v>
      </c>
      <c r="JC5" s="323" t="s">
        <v>78</v>
      </c>
      <c r="JD5" s="323" t="s">
        <v>78</v>
      </c>
      <c r="JE5" s="323" t="s">
        <v>301</v>
      </c>
      <c r="JF5" s="324" t="s">
        <v>301</v>
      </c>
      <c r="JG5" s="791" t="s">
        <v>301</v>
      </c>
      <c r="JH5" s="190"/>
      <c r="JI5" s="190"/>
      <c r="JJ5" s="190"/>
      <c r="JK5" s="190"/>
      <c r="JL5" s="190"/>
      <c r="JM5" s="190"/>
    </row>
    <row r="6" spans="1:273" s="189" customFormat="1" ht="9.75" customHeight="1">
      <c r="A6" s="163" t="s">
        <v>18</v>
      </c>
      <c r="B6" s="164">
        <v>9146.5371000000014</v>
      </c>
      <c r="C6" s="164">
        <v>354318.96</v>
      </c>
      <c r="D6" s="165">
        <v>38.738044368726172</v>
      </c>
      <c r="E6" s="166"/>
      <c r="F6" s="170">
        <v>37</v>
      </c>
      <c r="G6" s="170" t="s">
        <v>15</v>
      </c>
      <c r="H6" s="170">
        <v>39.700000000000003</v>
      </c>
      <c r="I6" s="170" t="s">
        <v>15</v>
      </c>
      <c r="J6" s="170" t="s">
        <v>15</v>
      </c>
      <c r="K6" s="170" t="s">
        <v>15</v>
      </c>
      <c r="L6" s="170" t="s">
        <v>15</v>
      </c>
      <c r="M6" s="170">
        <v>44.4</v>
      </c>
      <c r="N6" s="167" t="s">
        <v>15</v>
      </c>
      <c r="O6" s="167" t="s">
        <v>15</v>
      </c>
      <c r="P6" s="167" t="s">
        <v>15</v>
      </c>
      <c r="Q6" s="167">
        <v>45</v>
      </c>
      <c r="R6" s="167" t="s">
        <v>15</v>
      </c>
      <c r="S6" s="186">
        <v>55.633880358871501</v>
      </c>
      <c r="T6" s="176" t="s">
        <v>261</v>
      </c>
      <c r="U6" s="176">
        <v>59.615881998702676</v>
      </c>
      <c r="V6" s="250" t="s">
        <v>261</v>
      </c>
      <c r="W6" s="178" t="s">
        <v>261</v>
      </c>
      <c r="X6" s="251">
        <v>62.435983913308363</v>
      </c>
      <c r="Y6" s="252">
        <v>65.172767987183192</v>
      </c>
      <c r="Z6" s="252">
        <v>59.103703042222996</v>
      </c>
      <c r="AA6" s="253">
        <v>66.327028829887183</v>
      </c>
      <c r="AB6" s="253">
        <v>58.356033891545557</v>
      </c>
      <c r="AC6" s="173">
        <v>72.855273433169344</v>
      </c>
      <c r="AD6" s="173">
        <v>55.131933882307123</v>
      </c>
      <c r="AE6" s="173">
        <v>51.150986646186219</v>
      </c>
      <c r="AF6" s="173">
        <v>72.628801254171464</v>
      </c>
      <c r="AG6" s="173">
        <v>65.596163238124973</v>
      </c>
      <c r="AH6" s="323">
        <v>62.231973413727857</v>
      </c>
      <c r="AI6" s="323">
        <v>61.666735679116492</v>
      </c>
      <c r="AJ6" s="323">
        <v>64.426305952793427</v>
      </c>
      <c r="AK6" s="323" t="s">
        <v>15</v>
      </c>
      <c r="AL6" s="323">
        <v>62.577268614004666</v>
      </c>
      <c r="AM6" s="323">
        <v>66.887019513935343</v>
      </c>
      <c r="AN6" s="323">
        <v>70.847699604899987</v>
      </c>
      <c r="AO6" s="323">
        <v>72.40345609650393</v>
      </c>
      <c r="AP6" s="323">
        <v>76.98806357939003</v>
      </c>
      <c r="AQ6" s="323">
        <v>71.229737276668942</v>
      </c>
      <c r="AR6" s="323" t="s">
        <v>15</v>
      </c>
      <c r="AS6" s="323" t="s">
        <v>15</v>
      </c>
      <c r="AT6" s="323" t="s">
        <v>301</v>
      </c>
      <c r="AU6" s="323" t="s">
        <v>301</v>
      </c>
      <c r="AV6" s="323" t="s">
        <v>301</v>
      </c>
      <c r="AW6" s="323" t="s">
        <v>301</v>
      </c>
      <c r="AX6" s="785" t="s">
        <v>301</v>
      </c>
      <c r="AY6" s="175">
        <v>43</v>
      </c>
      <c r="AZ6" s="170" t="s">
        <v>261</v>
      </c>
      <c r="BA6" s="170">
        <v>41.4</v>
      </c>
      <c r="BB6" s="170">
        <v>41.6</v>
      </c>
      <c r="BC6" s="170">
        <v>40.700000000000003</v>
      </c>
      <c r="BD6" s="170">
        <v>39.1</v>
      </c>
      <c r="BE6" s="170">
        <v>47</v>
      </c>
      <c r="BF6" s="170">
        <v>44</v>
      </c>
      <c r="BG6" s="170">
        <v>48.7</v>
      </c>
      <c r="BH6" s="170">
        <v>55.4</v>
      </c>
      <c r="BI6" s="170">
        <v>44.3</v>
      </c>
      <c r="BJ6" s="170">
        <v>38.200000000000003</v>
      </c>
      <c r="BK6" s="170">
        <v>61.8</v>
      </c>
      <c r="BL6" s="170" t="s">
        <v>261</v>
      </c>
      <c r="BM6" s="170">
        <v>51</v>
      </c>
      <c r="BN6" s="170">
        <v>62.4</v>
      </c>
      <c r="BO6" s="170">
        <v>63.1</v>
      </c>
      <c r="BP6" s="170">
        <v>70.7</v>
      </c>
      <c r="BQ6" s="170">
        <v>70</v>
      </c>
      <c r="BR6" s="170">
        <v>69.2</v>
      </c>
      <c r="BS6" s="170">
        <v>64.599999999999994</v>
      </c>
      <c r="BT6" s="170">
        <v>72.7</v>
      </c>
      <c r="BU6" s="170">
        <v>63.3</v>
      </c>
      <c r="BV6" s="173">
        <v>76.270817142582317</v>
      </c>
      <c r="BW6" s="173">
        <v>61.980282449840111</v>
      </c>
      <c r="BX6" s="173">
        <v>51.112947980005842</v>
      </c>
      <c r="BY6" s="173">
        <v>81.773797320339426</v>
      </c>
      <c r="BZ6" s="173">
        <v>68.759363989146109</v>
      </c>
      <c r="CA6" s="323">
        <v>68.048799594608226</v>
      </c>
      <c r="CB6" s="323">
        <v>60.097173096233547</v>
      </c>
      <c r="CC6" s="323">
        <v>72.656177243156193</v>
      </c>
      <c r="CD6" s="323">
        <v>75.063488078301333</v>
      </c>
      <c r="CE6" s="323">
        <v>61.803940127023921</v>
      </c>
      <c r="CF6" s="323">
        <v>62.067139817805014</v>
      </c>
      <c r="CG6" s="323">
        <v>71.361196626664693</v>
      </c>
      <c r="CH6" s="323">
        <v>73.304516017103396</v>
      </c>
      <c r="CI6" s="323">
        <v>81.473571413535851</v>
      </c>
      <c r="CJ6" s="323">
        <v>73.683798294388211</v>
      </c>
      <c r="CK6" s="323">
        <v>78.7</v>
      </c>
      <c r="CL6" s="323">
        <v>78</v>
      </c>
      <c r="CM6" s="323">
        <v>57.512616741110271</v>
      </c>
      <c r="CN6" s="323">
        <v>74.7</v>
      </c>
      <c r="CO6" s="185">
        <v>72.099999999999994</v>
      </c>
      <c r="CP6" s="185">
        <v>68</v>
      </c>
      <c r="CQ6" s="346">
        <v>68.8</v>
      </c>
      <c r="CR6" s="175" t="s">
        <v>15</v>
      </c>
      <c r="CS6" s="170"/>
      <c r="CT6" s="170" t="s">
        <v>79</v>
      </c>
      <c r="CU6" s="170" t="s">
        <v>79</v>
      </c>
      <c r="CV6" s="170" t="s">
        <v>79</v>
      </c>
      <c r="CW6" s="170"/>
      <c r="CX6" s="170" t="s">
        <v>261</v>
      </c>
      <c r="CY6" s="170">
        <v>32.299999999999997</v>
      </c>
      <c r="CZ6" s="167">
        <v>33.799999999999997</v>
      </c>
      <c r="DA6" s="167" t="s">
        <v>15</v>
      </c>
      <c r="DB6" s="167" t="s">
        <v>15</v>
      </c>
      <c r="DC6" s="167" t="s">
        <v>15</v>
      </c>
      <c r="DD6" s="167" t="s">
        <v>15</v>
      </c>
      <c r="DE6" s="186">
        <v>57.690440927488297</v>
      </c>
      <c r="DF6" s="186">
        <v>70.341444095418424</v>
      </c>
      <c r="DG6" s="186">
        <v>70.579433458969888</v>
      </c>
      <c r="DH6" s="261">
        <v>54.44</v>
      </c>
      <c r="DI6" s="259">
        <v>65.926322992292484</v>
      </c>
      <c r="DJ6" s="302">
        <v>56.040816326530624</v>
      </c>
      <c r="DK6" s="260" t="s">
        <v>15</v>
      </c>
      <c r="DL6" s="260" t="s">
        <v>15</v>
      </c>
      <c r="DM6" s="249" t="s">
        <v>260</v>
      </c>
      <c r="DN6" s="249" t="s">
        <v>15</v>
      </c>
      <c r="DO6" s="173" t="s">
        <v>260</v>
      </c>
      <c r="DP6" s="173" t="s">
        <v>260</v>
      </c>
      <c r="DQ6" s="173" t="s">
        <v>15</v>
      </c>
      <c r="DR6" s="173" t="s">
        <v>15</v>
      </c>
      <c r="DS6" s="173" t="s">
        <v>15</v>
      </c>
      <c r="DT6" s="323" t="s">
        <v>15</v>
      </c>
      <c r="DU6" s="323" t="s">
        <v>15</v>
      </c>
      <c r="DV6" s="323" t="s">
        <v>15</v>
      </c>
      <c r="DW6" s="323" t="s">
        <v>15</v>
      </c>
      <c r="DX6" s="323">
        <v>90.612860072139654</v>
      </c>
      <c r="DY6" s="323">
        <v>107.89147286821704</v>
      </c>
      <c r="DZ6" s="323" t="s">
        <v>16</v>
      </c>
      <c r="EA6" s="323">
        <v>87.669926843555871</v>
      </c>
      <c r="EB6" s="323">
        <v>97.192307692307693</v>
      </c>
      <c r="EC6" s="323">
        <v>97.647853441894881</v>
      </c>
      <c r="ED6" s="323">
        <v>98.9</v>
      </c>
      <c r="EE6" s="323" t="s">
        <v>15</v>
      </c>
      <c r="EF6" s="323" t="s">
        <v>301</v>
      </c>
      <c r="EG6" s="323" t="s">
        <v>301</v>
      </c>
      <c r="EH6" s="323" t="s">
        <v>301</v>
      </c>
      <c r="EI6" s="323" t="s">
        <v>301</v>
      </c>
      <c r="EJ6" s="791" t="s">
        <v>301</v>
      </c>
      <c r="EK6" s="249">
        <v>43</v>
      </c>
      <c r="EL6" s="208" t="s">
        <v>15</v>
      </c>
      <c r="EM6" s="208">
        <v>41.4</v>
      </c>
      <c r="EN6" s="208">
        <v>41.6</v>
      </c>
      <c r="EO6" s="208">
        <v>40.700000000000003</v>
      </c>
      <c r="EP6" s="208">
        <v>45.7</v>
      </c>
      <c r="EQ6" s="208">
        <v>47</v>
      </c>
      <c r="ER6" s="208">
        <v>44</v>
      </c>
      <c r="ES6" s="208">
        <v>48.7</v>
      </c>
      <c r="ET6" s="208">
        <v>55.4</v>
      </c>
      <c r="EU6" s="208">
        <v>44.3</v>
      </c>
      <c r="EV6" s="208">
        <v>38.200000000000003</v>
      </c>
      <c r="EW6" s="208">
        <v>61.8</v>
      </c>
      <c r="EX6" s="208">
        <v>67.099999999999994</v>
      </c>
      <c r="EY6" s="208">
        <v>51</v>
      </c>
      <c r="EZ6" s="208">
        <v>62.4</v>
      </c>
      <c r="FA6" s="208">
        <v>63.1</v>
      </c>
      <c r="FB6" s="208">
        <v>70.7</v>
      </c>
      <c r="FC6" s="208">
        <v>69.900000000000006</v>
      </c>
      <c r="FD6" s="208">
        <v>69.2</v>
      </c>
      <c r="FE6" s="170">
        <v>64.599999999999994</v>
      </c>
      <c r="FF6" s="170">
        <v>72.8</v>
      </c>
      <c r="FG6" s="170">
        <v>63.3</v>
      </c>
      <c r="FH6" s="173">
        <v>76.282844809356348</v>
      </c>
      <c r="FI6" s="173">
        <v>62.014676253054709</v>
      </c>
      <c r="FJ6" s="173">
        <v>51.349730807204573</v>
      </c>
      <c r="FK6" s="173">
        <v>81.678847030854627</v>
      </c>
      <c r="FL6" s="173">
        <v>68.831072676096298</v>
      </c>
      <c r="FM6" s="323">
        <v>68.075256793441724</v>
      </c>
      <c r="FN6" s="323">
        <v>60.120654084511877</v>
      </c>
      <c r="FO6" s="323">
        <v>72.695650102847893</v>
      </c>
      <c r="FP6" s="323">
        <v>75.07658209329044</v>
      </c>
      <c r="FQ6" s="323">
        <v>61.863602402579225</v>
      </c>
      <c r="FR6" s="323">
        <v>62.144661250184313</v>
      </c>
      <c r="FS6" s="323">
        <v>71.361196626664693</v>
      </c>
      <c r="FT6" s="323">
        <v>73.407178195576435</v>
      </c>
      <c r="FU6" s="323">
        <v>81.492957361833774</v>
      </c>
      <c r="FV6" s="323">
        <v>73.735479443089858</v>
      </c>
      <c r="FW6" s="324">
        <v>78.7</v>
      </c>
      <c r="FX6" s="324">
        <v>78</v>
      </c>
      <c r="FY6" s="324">
        <v>57.556994154504913</v>
      </c>
      <c r="FZ6" s="324">
        <v>74.7</v>
      </c>
      <c r="GA6" s="223">
        <v>72.2</v>
      </c>
      <c r="GB6" s="223">
        <v>71.3</v>
      </c>
      <c r="GC6" s="790">
        <v>70.099999999999994</v>
      </c>
      <c r="GD6" s="875"/>
      <c r="GE6" s="167" t="s">
        <v>261</v>
      </c>
      <c r="GF6" s="167" t="s">
        <v>261</v>
      </c>
      <c r="GG6" s="167" t="s">
        <v>261</v>
      </c>
      <c r="GH6" s="167" t="s">
        <v>261</v>
      </c>
      <c r="GI6" s="186" t="s">
        <v>261</v>
      </c>
      <c r="GJ6" s="176" t="s">
        <v>261</v>
      </c>
      <c r="GK6" s="176" t="s">
        <v>261</v>
      </c>
      <c r="GL6" s="250" t="s">
        <v>261</v>
      </c>
      <c r="GM6" s="178" t="s">
        <v>261</v>
      </c>
      <c r="GN6" s="251" t="s">
        <v>261</v>
      </c>
      <c r="GO6" s="252" t="s">
        <v>261</v>
      </c>
      <c r="GP6" s="252" t="s">
        <v>261</v>
      </c>
      <c r="GQ6" s="253">
        <v>40.9</v>
      </c>
      <c r="GR6" s="253">
        <v>34.799999999999997</v>
      </c>
      <c r="GS6" s="173">
        <v>40.527106348861672</v>
      </c>
      <c r="GT6" s="173">
        <v>29.176211681855843</v>
      </c>
      <c r="GU6" s="173" t="s">
        <v>15</v>
      </c>
      <c r="GV6" s="173" t="s">
        <v>15</v>
      </c>
      <c r="GW6" s="173" t="s">
        <v>15</v>
      </c>
      <c r="GX6" s="323" t="s">
        <v>15</v>
      </c>
      <c r="GY6" s="323" t="s">
        <v>15</v>
      </c>
      <c r="GZ6" s="323" t="s">
        <v>15</v>
      </c>
      <c r="HA6" s="323" t="s">
        <v>15</v>
      </c>
      <c r="HB6" s="323">
        <v>25.059294183662626</v>
      </c>
      <c r="HC6" s="323">
        <v>23.689317202136429</v>
      </c>
      <c r="HD6" s="323" t="s">
        <v>16</v>
      </c>
      <c r="HE6" s="323">
        <v>25.000355038093787</v>
      </c>
      <c r="HF6" s="323" t="s">
        <v>16</v>
      </c>
      <c r="HG6" s="323">
        <v>41.172478352445594</v>
      </c>
      <c r="HH6" s="323">
        <v>36.1</v>
      </c>
      <c r="HI6" s="323" t="s">
        <v>15</v>
      </c>
      <c r="HJ6" s="323" t="s">
        <v>301</v>
      </c>
      <c r="HK6" s="323" t="s">
        <v>78</v>
      </c>
      <c r="HL6" s="323" t="s">
        <v>301</v>
      </c>
      <c r="HM6" s="323" t="s">
        <v>301</v>
      </c>
      <c r="HN6" s="791" t="s">
        <v>301</v>
      </c>
      <c r="HO6" s="249">
        <v>25.7</v>
      </c>
      <c r="HP6" s="170">
        <v>29.5</v>
      </c>
      <c r="HQ6" s="170">
        <v>29.4</v>
      </c>
      <c r="HR6" s="170" t="s">
        <v>261</v>
      </c>
      <c r="HS6" s="170">
        <v>30.5</v>
      </c>
      <c r="HT6" s="170">
        <v>22.5</v>
      </c>
      <c r="HU6" s="170">
        <v>24.8</v>
      </c>
      <c r="HV6" s="170">
        <v>27</v>
      </c>
      <c r="HW6" s="170">
        <v>29.6</v>
      </c>
      <c r="HX6" s="170" t="s">
        <v>261</v>
      </c>
      <c r="HY6" s="170">
        <v>43.5</v>
      </c>
      <c r="HZ6" s="170">
        <v>27.3</v>
      </c>
      <c r="IA6" s="170" t="s">
        <v>261</v>
      </c>
      <c r="IB6" s="186" t="s">
        <v>261</v>
      </c>
      <c r="IC6" s="186" t="s">
        <v>15</v>
      </c>
      <c r="ID6" s="186" t="s">
        <v>261</v>
      </c>
      <c r="IE6" s="261" t="s">
        <v>261</v>
      </c>
      <c r="IF6" s="259" t="s">
        <v>79</v>
      </c>
      <c r="IG6" s="302" t="s">
        <v>79</v>
      </c>
      <c r="IH6" s="260" t="s">
        <v>79</v>
      </c>
      <c r="II6" s="260" t="s">
        <v>79</v>
      </c>
      <c r="IJ6" s="249" t="s">
        <v>79</v>
      </c>
      <c r="IK6" s="249" t="s">
        <v>79</v>
      </c>
      <c r="IL6" s="173" t="s">
        <v>16</v>
      </c>
      <c r="IM6" s="173" t="s">
        <v>16</v>
      </c>
      <c r="IN6" s="173" t="s">
        <v>16</v>
      </c>
      <c r="IO6" s="173" t="s">
        <v>16</v>
      </c>
      <c r="IP6" s="173" t="s">
        <v>16</v>
      </c>
      <c r="IQ6" s="323" t="s">
        <v>16</v>
      </c>
      <c r="IR6" s="323" t="s">
        <v>16</v>
      </c>
      <c r="IS6" s="323" t="s">
        <v>16</v>
      </c>
      <c r="IT6" s="323" t="s">
        <v>16</v>
      </c>
      <c r="IU6" s="323" t="s">
        <v>16</v>
      </c>
      <c r="IV6" s="323" t="s">
        <v>16</v>
      </c>
      <c r="IW6" s="323" t="s">
        <v>16</v>
      </c>
      <c r="IX6" s="323" t="s">
        <v>16</v>
      </c>
      <c r="IY6" s="323" t="s">
        <v>16</v>
      </c>
      <c r="IZ6" s="323">
        <v>36.514245980639672</v>
      </c>
      <c r="JA6" s="323">
        <v>41.3</v>
      </c>
      <c r="JB6" s="323" t="s">
        <v>15</v>
      </c>
      <c r="JC6" s="323" t="s">
        <v>301</v>
      </c>
      <c r="JD6" s="323" t="s">
        <v>301</v>
      </c>
      <c r="JE6" s="323" t="s">
        <v>301</v>
      </c>
      <c r="JF6" s="324" t="s">
        <v>301</v>
      </c>
      <c r="JG6" s="791" t="s">
        <v>301</v>
      </c>
      <c r="JH6" s="190"/>
      <c r="JI6" s="190"/>
      <c r="JJ6" s="190"/>
      <c r="JK6" s="190"/>
      <c r="JL6" s="190"/>
      <c r="JM6" s="190"/>
    </row>
    <row r="7" spans="1:273" s="189" customFormat="1" ht="9.75" customHeight="1">
      <c r="A7" s="163" t="s">
        <v>19</v>
      </c>
      <c r="B7" s="164">
        <v>79902.579300000041</v>
      </c>
      <c r="C7" s="164">
        <v>2758739.0173000004</v>
      </c>
      <c r="D7" s="165">
        <v>34.526282398746034</v>
      </c>
      <c r="E7" s="166"/>
      <c r="F7" s="170">
        <v>37</v>
      </c>
      <c r="G7" s="170">
        <v>38.700000000000003</v>
      </c>
      <c r="H7" s="170">
        <v>39</v>
      </c>
      <c r="I7" s="170">
        <v>36.6</v>
      </c>
      <c r="J7" s="170">
        <v>42.5</v>
      </c>
      <c r="K7" s="170">
        <v>31.8</v>
      </c>
      <c r="L7" s="170">
        <v>40.299999999999997</v>
      </c>
      <c r="M7" s="170">
        <v>48</v>
      </c>
      <c r="N7" s="167">
        <v>48.3</v>
      </c>
      <c r="O7" s="167">
        <v>43.326753904684665</v>
      </c>
      <c r="P7" s="167">
        <v>48.56718361646729</v>
      </c>
      <c r="Q7" s="167">
        <v>44.4</v>
      </c>
      <c r="R7" s="167">
        <v>54.005587889324353</v>
      </c>
      <c r="S7" s="186">
        <v>55.352072493191685</v>
      </c>
      <c r="T7" s="176">
        <v>49.618093421897434</v>
      </c>
      <c r="U7" s="176">
        <v>56.558393272284668</v>
      </c>
      <c r="V7" s="250">
        <v>54.923005679160013</v>
      </c>
      <c r="W7" s="178">
        <v>60.886931410160365</v>
      </c>
      <c r="X7" s="251">
        <v>63.067184922657759</v>
      </c>
      <c r="Y7" s="252">
        <v>65.968050679518171</v>
      </c>
      <c r="Z7" s="252">
        <v>61.713071082885222</v>
      </c>
      <c r="AA7" s="253">
        <v>63.874723416045896</v>
      </c>
      <c r="AB7" s="253">
        <v>58.039826108403233</v>
      </c>
      <c r="AC7" s="173">
        <v>70.012326627379551</v>
      </c>
      <c r="AD7" s="173">
        <v>56.687789510487725</v>
      </c>
      <c r="AE7" s="173">
        <v>57.578617308855968</v>
      </c>
      <c r="AF7" s="173">
        <v>70.476014842761401</v>
      </c>
      <c r="AG7" s="173">
        <v>64.568492554204681</v>
      </c>
      <c r="AH7" s="323">
        <v>61.723314628325134</v>
      </c>
      <c r="AI7" s="323">
        <v>63.837880717508938</v>
      </c>
      <c r="AJ7" s="323">
        <v>67.849815220753015</v>
      </c>
      <c r="AK7" s="323">
        <v>68.324596695597734</v>
      </c>
      <c r="AL7" s="323">
        <v>59.330849312058334</v>
      </c>
      <c r="AM7" s="323">
        <v>61.449100500485898</v>
      </c>
      <c r="AN7" s="323">
        <v>70.659095918159466</v>
      </c>
      <c r="AO7" s="323">
        <v>69.6413327016636</v>
      </c>
      <c r="AP7" s="323">
        <v>75.869103036598062</v>
      </c>
      <c r="AQ7" s="323">
        <v>70.431787035587632</v>
      </c>
      <c r="AR7" s="323">
        <v>77.8</v>
      </c>
      <c r="AS7" s="323">
        <v>77.900000000000006</v>
      </c>
      <c r="AT7" s="323">
        <v>47.7</v>
      </c>
      <c r="AU7" s="323">
        <v>67.900000000000006</v>
      </c>
      <c r="AV7" s="323">
        <v>68.2</v>
      </c>
      <c r="AW7" s="323">
        <v>56.8</v>
      </c>
      <c r="AX7" s="785">
        <v>62.9</v>
      </c>
      <c r="AY7" s="175">
        <v>40</v>
      </c>
      <c r="AZ7" s="170">
        <v>39.799999999999997</v>
      </c>
      <c r="BA7" s="170">
        <v>42.7</v>
      </c>
      <c r="BB7" s="170">
        <v>40.6</v>
      </c>
      <c r="BC7" s="170">
        <v>44.5</v>
      </c>
      <c r="BD7" s="170">
        <v>39.9</v>
      </c>
      <c r="BE7" s="170">
        <v>46.3</v>
      </c>
      <c r="BF7" s="170">
        <v>47.7</v>
      </c>
      <c r="BG7" s="170">
        <v>49.3</v>
      </c>
      <c r="BH7" s="170">
        <v>49.5</v>
      </c>
      <c r="BI7" s="170">
        <v>46.2</v>
      </c>
      <c r="BJ7" s="170">
        <v>41.4</v>
      </c>
      <c r="BK7" s="170">
        <v>51.4</v>
      </c>
      <c r="BL7" s="170">
        <v>57.3</v>
      </c>
      <c r="BM7" s="170">
        <v>50.2</v>
      </c>
      <c r="BN7" s="170">
        <v>55.3</v>
      </c>
      <c r="BO7" s="170">
        <v>54.4</v>
      </c>
      <c r="BP7" s="170">
        <v>60</v>
      </c>
      <c r="BQ7" s="170">
        <v>61.9</v>
      </c>
      <c r="BR7" s="170">
        <v>62.3</v>
      </c>
      <c r="BS7" s="170">
        <v>59.8</v>
      </c>
      <c r="BT7" s="170">
        <v>66.099999999999994</v>
      </c>
      <c r="BU7" s="170">
        <v>60.5</v>
      </c>
      <c r="BV7" s="173">
        <v>69.726149887770532</v>
      </c>
      <c r="BW7" s="173">
        <v>56.619329289358568</v>
      </c>
      <c r="BX7" s="173">
        <v>57.43611881473133</v>
      </c>
      <c r="BY7" s="173">
        <v>69.142301786762459</v>
      </c>
      <c r="BZ7" s="173">
        <v>65.446688139438379</v>
      </c>
      <c r="CA7" s="323">
        <v>64.180663242100877</v>
      </c>
      <c r="CB7" s="323">
        <v>55.982544243300502</v>
      </c>
      <c r="CC7" s="323">
        <v>70.532718193668799</v>
      </c>
      <c r="CD7" s="323">
        <v>68.684333586373654</v>
      </c>
      <c r="CE7" s="323">
        <v>59.269816726838677</v>
      </c>
      <c r="CF7" s="323">
        <v>62.096376804516161</v>
      </c>
      <c r="CG7" s="323">
        <v>68.113377088605858</v>
      </c>
      <c r="CH7" s="323">
        <v>73.113349254248277</v>
      </c>
      <c r="CI7" s="323">
        <v>77.852660225957251</v>
      </c>
      <c r="CJ7" s="323">
        <v>74.45433759940515</v>
      </c>
      <c r="CK7" s="323">
        <v>73.7</v>
      </c>
      <c r="CL7" s="323">
        <v>71.400000000000006</v>
      </c>
      <c r="CM7" s="323">
        <v>58.318537554024061</v>
      </c>
      <c r="CN7" s="323">
        <v>63.4</v>
      </c>
      <c r="CO7" s="185">
        <v>66.900000000000006</v>
      </c>
      <c r="CP7" s="185">
        <v>65.7</v>
      </c>
      <c r="CQ7" s="346">
        <v>71.099999999999994</v>
      </c>
      <c r="CR7" s="175" t="s">
        <v>15</v>
      </c>
      <c r="CS7" s="170"/>
      <c r="CT7" s="170">
        <v>34</v>
      </c>
      <c r="CU7" s="170" t="s">
        <v>79</v>
      </c>
      <c r="CV7" s="170">
        <v>40</v>
      </c>
      <c r="CW7" s="170"/>
      <c r="CX7" s="170" t="s">
        <v>261</v>
      </c>
      <c r="CY7" s="170">
        <v>65</v>
      </c>
      <c r="CZ7" s="167">
        <v>71.5</v>
      </c>
      <c r="DA7" s="167" t="s">
        <v>15</v>
      </c>
      <c r="DB7" s="167">
        <v>76.720187708374993</v>
      </c>
      <c r="DC7" s="167">
        <v>69.976557578185592</v>
      </c>
      <c r="DD7" s="167">
        <v>61.000890740208206</v>
      </c>
      <c r="DE7" s="186">
        <v>61.897163102403503</v>
      </c>
      <c r="DF7" s="186">
        <v>63.576113625076921</v>
      </c>
      <c r="DG7" s="186">
        <v>63.056477842145441</v>
      </c>
      <c r="DH7" s="261">
        <v>61.715575533710584</v>
      </c>
      <c r="DI7" s="259">
        <v>66.422753216205138</v>
      </c>
      <c r="DJ7" s="302">
        <v>65.50474902512147</v>
      </c>
      <c r="DK7" s="260">
        <v>73.628969547241937</v>
      </c>
      <c r="DL7" s="260">
        <v>71.696099543665824</v>
      </c>
      <c r="DM7" s="249">
        <v>76.818608079243845</v>
      </c>
      <c r="DN7" s="249">
        <v>76.114597581842688</v>
      </c>
      <c r="DO7" s="173">
        <v>81.603057606076874</v>
      </c>
      <c r="DP7" s="173">
        <v>83.770527387892884</v>
      </c>
      <c r="DQ7" s="173">
        <v>70.322723607707545</v>
      </c>
      <c r="DR7" s="173">
        <v>78.789259229196659</v>
      </c>
      <c r="DS7" s="173">
        <v>83.463492102465537</v>
      </c>
      <c r="DT7" s="323">
        <v>75.38203516848499</v>
      </c>
      <c r="DU7" s="323">
        <v>93.243868295223237</v>
      </c>
      <c r="DV7" s="323">
        <v>96.625399349263148</v>
      </c>
      <c r="DW7" s="323">
        <v>88.633416596584368</v>
      </c>
      <c r="DX7" s="323">
        <v>91.068494122594331</v>
      </c>
      <c r="DY7" s="323">
        <v>101.11746051457951</v>
      </c>
      <c r="DZ7" s="323">
        <v>100.55073185985201</v>
      </c>
      <c r="EA7" s="323">
        <v>85.723057582338896</v>
      </c>
      <c r="EB7" s="323">
        <v>101.85735638691094</v>
      </c>
      <c r="EC7" s="323">
        <v>103.49385047105395</v>
      </c>
      <c r="ED7" s="323">
        <v>99.4</v>
      </c>
      <c r="EE7" s="323">
        <v>108.1</v>
      </c>
      <c r="EF7" s="323">
        <v>62.1</v>
      </c>
      <c r="EG7" s="323">
        <v>71.5</v>
      </c>
      <c r="EH7" s="323" t="s">
        <v>301</v>
      </c>
      <c r="EI7" s="323">
        <v>94.6</v>
      </c>
      <c r="EJ7" s="791">
        <v>78.099999999999994</v>
      </c>
      <c r="EK7" s="249">
        <v>40</v>
      </c>
      <c r="EL7" s="208">
        <v>40.4</v>
      </c>
      <c r="EM7" s="208">
        <v>42.7</v>
      </c>
      <c r="EN7" s="208">
        <v>40.6</v>
      </c>
      <c r="EO7" s="208">
        <v>44.5</v>
      </c>
      <c r="EP7" s="208">
        <v>39.200000000000003</v>
      </c>
      <c r="EQ7" s="208">
        <v>46.3</v>
      </c>
      <c r="ER7" s="208">
        <v>47.8</v>
      </c>
      <c r="ES7" s="208">
        <v>49.5</v>
      </c>
      <c r="ET7" s="208">
        <v>49.6</v>
      </c>
      <c r="EU7" s="208">
        <v>46.3</v>
      </c>
      <c r="EV7" s="208">
        <v>41.5</v>
      </c>
      <c r="EW7" s="208">
        <v>51.4</v>
      </c>
      <c r="EX7" s="208">
        <v>57.3</v>
      </c>
      <c r="EY7" s="208">
        <v>50.3</v>
      </c>
      <c r="EZ7" s="208">
        <v>55.4</v>
      </c>
      <c r="FA7" s="208">
        <v>54.5</v>
      </c>
      <c r="FB7" s="208">
        <v>60</v>
      </c>
      <c r="FC7" s="208">
        <v>61.9</v>
      </c>
      <c r="FD7" s="208">
        <v>62.3</v>
      </c>
      <c r="FE7" s="170">
        <v>59.8</v>
      </c>
      <c r="FF7" s="170">
        <v>66.2</v>
      </c>
      <c r="FG7" s="170">
        <v>60.6</v>
      </c>
      <c r="FH7" s="173">
        <v>69.784345907548868</v>
      </c>
      <c r="FI7" s="173">
        <v>56.75967690897329</v>
      </c>
      <c r="FJ7" s="173">
        <v>57.58076922116539</v>
      </c>
      <c r="FK7" s="173">
        <v>69.251305763238562</v>
      </c>
      <c r="FL7" s="173">
        <v>65.642458999764003</v>
      </c>
      <c r="FM7" s="323">
        <v>64.267044580446125</v>
      </c>
      <c r="FN7" s="323">
        <v>56.274908063666665</v>
      </c>
      <c r="FO7" s="323">
        <v>70.917562900990063</v>
      </c>
      <c r="FP7" s="323">
        <v>68.91341607563551</v>
      </c>
      <c r="FQ7" s="323">
        <v>59.849105747806099</v>
      </c>
      <c r="FR7" s="323">
        <v>62.651953118489587</v>
      </c>
      <c r="FS7" s="323">
        <v>68.52272646507825</v>
      </c>
      <c r="FT7" s="323">
        <v>73.303792140620146</v>
      </c>
      <c r="FU7" s="323">
        <v>78.146638476038618</v>
      </c>
      <c r="FV7" s="323">
        <v>74.864804984313835</v>
      </c>
      <c r="FW7" s="324">
        <v>74.2</v>
      </c>
      <c r="FX7" s="324">
        <v>72.099999999999994</v>
      </c>
      <c r="FY7" s="324">
        <v>58.489975440126408</v>
      </c>
      <c r="FZ7" s="324">
        <v>63.7</v>
      </c>
      <c r="GA7" s="223">
        <v>68.3</v>
      </c>
      <c r="GB7" s="223">
        <v>66.8</v>
      </c>
      <c r="GC7" s="790">
        <v>71.599999999999994</v>
      </c>
      <c r="GD7" s="875"/>
      <c r="GE7" s="167">
        <v>29.8</v>
      </c>
      <c r="GF7" s="167">
        <v>32.700000000000003</v>
      </c>
      <c r="GG7" s="167">
        <v>28.8</v>
      </c>
      <c r="GH7" s="167">
        <v>34.799999999999997</v>
      </c>
      <c r="GI7" s="186">
        <v>30.9</v>
      </c>
      <c r="GJ7" s="176">
        <v>30</v>
      </c>
      <c r="GK7" s="176">
        <v>32.700000000000003</v>
      </c>
      <c r="GL7" s="250">
        <v>32.299999999999997</v>
      </c>
      <c r="GM7" s="178">
        <v>34.5</v>
      </c>
      <c r="GN7" s="251">
        <v>39.299999999999997</v>
      </c>
      <c r="GO7" s="252">
        <v>36.9</v>
      </c>
      <c r="GP7" s="252">
        <v>39.6</v>
      </c>
      <c r="GQ7" s="253">
        <v>36.200000000000003</v>
      </c>
      <c r="GR7" s="253">
        <v>39.299999999999997</v>
      </c>
      <c r="GS7" s="173">
        <v>40.577806839815608</v>
      </c>
      <c r="GT7" s="173">
        <v>32.36768271180464</v>
      </c>
      <c r="GU7" s="173">
        <v>36.195494019645253</v>
      </c>
      <c r="GV7" s="173">
        <v>31.707792574369201</v>
      </c>
      <c r="GW7" s="173">
        <v>36.992879310861163</v>
      </c>
      <c r="GX7" s="323">
        <v>35.745665994788908</v>
      </c>
      <c r="GY7" s="323">
        <v>32.497731341166258</v>
      </c>
      <c r="GZ7" s="323" t="s">
        <v>15</v>
      </c>
      <c r="HA7" s="323" t="s">
        <v>15</v>
      </c>
      <c r="HB7" s="323">
        <v>27.553474893027335</v>
      </c>
      <c r="HC7" s="323">
        <v>31.758854365330233</v>
      </c>
      <c r="HD7" s="323">
        <v>45.906529495993581</v>
      </c>
      <c r="HE7" s="323">
        <v>31.369551799310013</v>
      </c>
      <c r="HF7" s="323">
        <v>53.160796207952934</v>
      </c>
      <c r="HG7" s="323">
        <v>39.825253494260458</v>
      </c>
      <c r="HH7" s="323" t="s">
        <v>15</v>
      </c>
      <c r="HI7" s="323" t="s">
        <v>15</v>
      </c>
      <c r="HJ7" s="323" t="s">
        <v>301</v>
      </c>
      <c r="HK7" s="323" t="s">
        <v>301</v>
      </c>
      <c r="HL7" s="323" t="s">
        <v>301</v>
      </c>
      <c r="HM7" s="323" t="s">
        <v>301</v>
      </c>
      <c r="HN7" s="791" t="s">
        <v>301</v>
      </c>
      <c r="HO7" s="249">
        <v>25.7</v>
      </c>
      <c r="HP7" s="170" t="s">
        <v>261</v>
      </c>
      <c r="HQ7" s="170" t="s">
        <v>261</v>
      </c>
      <c r="HR7" s="170" t="s">
        <v>261</v>
      </c>
      <c r="HS7" s="170" t="s">
        <v>261</v>
      </c>
      <c r="HT7" s="170" t="s">
        <v>261</v>
      </c>
      <c r="HU7" s="170" t="s">
        <v>261</v>
      </c>
      <c r="HV7" s="170" t="s">
        <v>261</v>
      </c>
      <c r="HW7" s="170">
        <v>43.3</v>
      </c>
      <c r="HX7" s="170">
        <v>37.9</v>
      </c>
      <c r="HY7" s="170">
        <v>21.1</v>
      </c>
      <c r="HZ7" s="170">
        <v>24.1</v>
      </c>
      <c r="IA7" s="170">
        <v>24.8</v>
      </c>
      <c r="IB7" s="186">
        <v>29.4</v>
      </c>
      <c r="IC7" s="186" t="s">
        <v>15</v>
      </c>
      <c r="ID7" s="186" t="s">
        <v>261</v>
      </c>
      <c r="IE7" s="261" t="s">
        <v>261</v>
      </c>
      <c r="IF7" s="259">
        <v>32.6</v>
      </c>
      <c r="IG7" s="302" t="s">
        <v>261</v>
      </c>
      <c r="IH7" s="260" t="s">
        <v>261</v>
      </c>
      <c r="II7" s="260" t="s">
        <v>261</v>
      </c>
      <c r="IJ7" s="249" t="s">
        <v>261</v>
      </c>
      <c r="IK7" s="249" t="s">
        <v>261</v>
      </c>
      <c r="IL7" s="173" t="s">
        <v>260</v>
      </c>
      <c r="IM7" s="173" t="s">
        <v>260</v>
      </c>
      <c r="IN7" s="173" t="s">
        <v>15</v>
      </c>
      <c r="IO7" s="173" t="s">
        <v>15</v>
      </c>
      <c r="IP7" s="173" t="s">
        <v>15</v>
      </c>
      <c r="IQ7" s="323" t="s">
        <v>15</v>
      </c>
      <c r="IR7" s="323" t="s">
        <v>15</v>
      </c>
      <c r="IS7" s="323" t="s">
        <v>15</v>
      </c>
      <c r="IT7" s="323" t="s">
        <v>15</v>
      </c>
      <c r="IU7" s="323">
        <v>14.953053147034332</v>
      </c>
      <c r="IV7" s="323">
        <v>46.368232884250702</v>
      </c>
      <c r="IW7" s="323">
        <v>60.738207547169807</v>
      </c>
      <c r="IX7" s="323">
        <v>59.036724315921532</v>
      </c>
      <c r="IY7" s="323">
        <v>66.52361964945554</v>
      </c>
      <c r="IZ7" s="323">
        <v>36.717968668523305</v>
      </c>
      <c r="JA7" s="323" t="s">
        <v>15</v>
      </c>
      <c r="JB7" s="323" t="s">
        <v>15</v>
      </c>
      <c r="JC7" s="323" t="s">
        <v>301</v>
      </c>
      <c r="JD7" s="323" t="s">
        <v>301</v>
      </c>
      <c r="JE7" s="323" t="s">
        <v>301</v>
      </c>
      <c r="JF7" s="324" t="s">
        <v>301</v>
      </c>
      <c r="JG7" s="791" t="s">
        <v>301</v>
      </c>
      <c r="JH7" s="190"/>
      <c r="JI7" s="190"/>
      <c r="JJ7" s="190"/>
      <c r="JK7" s="190"/>
      <c r="JL7" s="190"/>
      <c r="JM7" s="190"/>
    </row>
    <row r="8" spans="1:273" s="220" customFormat="1" ht="9.75" customHeight="1">
      <c r="A8" s="192" t="s">
        <v>692</v>
      </c>
      <c r="B8" s="164">
        <v>58387.756900000008</v>
      </c>
      <c r="C8" s="164">
        <v>3339154.9439999997</v>
      </c>
      <c r="D8" s="165">
        <v>57.189299971206793</v>
      </c>
      <c r="E8" s="166"/>
      <c r="F8" s="170">
        <v>41.1</v>
      </c>
      <c r="G8" s="170">
        <v>38.1</v>
      </c>
      <c r="H8" s="170">
        <v>41.4</v>
      </c>
      <c r="I8" s="170">
        <v>39.799999999999997</v>
      </c>
      <c r="J8" s="170">
        <v>45.5</v>
      </c>
      <c r="K8" s="170">
        <v>37.5</v>
      </c>
      <c r="L8" s="170">
        <v>41.4</v>
      </c>
      <c r="M8" s="170">
        <v>49</v>
      </c>
      <c r="N8" s="167">
        <v>53.4</v>
      </c>
      <c r="O8" s="167">
        <v>47.929596120886742</v>
      </c>
      <c r="P8" s="167">
        <v>51.66509039035715</v>
      </c>
      <c r="Q8" s="167">
        <v>53.4</v>
      </c>
      <c r="R8" s="167">
        <v>64.306653727473247</v>
      </c>
      <c r="S8" s="208">
        <v>61.861675916891784</v>
      </c>
      <c r="T8" s="213">
        <v>56.353092637542872</v>
      </c>
      <c r="U8" s="213">
        <v>62.126734620071183</v>
      </c>
      <c r="V8" s="303">
        <v>62.255044595609256</v>
      </c>
      <c r="W8" s="215">
        <v>61.284896339470983</v>
      </c>
      <c r="X8" s="304">
        <v>65.333280135073664</v>
      </c>
      <c r="Y8" s="305">
        <v>74.76193995943899</v>
      </c>
      <c r="Z8" s="305">
        <v>65.755989926987198</v>
      </c>
      <c r="AA8" s="306">
        <v>71.720345142447798</v>
      </c>
      <c r="AB8" s="306">
        <v>69.905109995669321</v>
      </c>
      <c r="AC8" s="211">
        <v>74.712715571645873</v>
      </c>
      <c r="AD8" s="211">
        <v>61.486175534477667</v>
      </c>
      <c r="AE8" s="211">
        <v>68.049928902639863</v>
      </c>
      <c r="AF8" s="211">
        <v>75.565393744295093</v>
      </c>
      <c r="AG8" s="211">
        <v>69.453627501134235</v>
      </c>
      <c r="AH8" s="326">
        <v>73.179449038413964</v>
      </c>
      <c r="AI8" s="326">
        <v>66.429666912785976</v>
      </c>
      <c r="AJ8" s="326">
        <v>75.30363046276625</v>
      </c>
      <c r="AK8" s="326">
        <v>74.141708788099081</v>
      </c>
      <c r="AL8" s="326">
        <v>67.094719446823774</v>
      </c>
      <c r="AM8" s="326">
        <v>65.921183663356913</v>
      </c>
      <c r="AN8" s="326">
        <v>72.30528014090514</v>
      </c>
      <c r="AO8" s="326">
        <v>77.376686319380298</v>
      </c>
      <c r="AP8" s="326">
        <v>74.212083358742774</v>
      </c>
      <c r="AQ8" s="326">
        <v>77.428867935997545</v>
      </c>
      <c r="AR8" s="326">
        <v>78.8</v>
      </c>
      <c r="AS8" s="326">
        <v>67.3</v>
      </c>
      <c r="AT8" s="326">
        <v>36</v>
      </c>
      <c r="AU8" s="326">
        <v>73.099999999999994</v>
      </c>
      <c r="AV8" s="326">
        <v>66.2</v>
      </c>
      <c r="AW8" s="326">
        <v>63</v>
      </c>
      <c r="AX8" s="799">
        <v>71</v>
      </c>
      <c r="AY8" s="212">
        <v>48</v>
      </c>
      <c r="AZ8" s="170">
        <v>44.3</v>
      </c>
      <c r="BA8" s="170">
        <v>44.7</v>
      </c>
      <c r="BB8" s="170">
        <v>45.3</v>
      </c>
      <c r="BC8" s="170">
        <v>52.7</v>
      </c>
      <c r="BD8" s="170">
        <v>50.7</v>
      </c>
      <c r="BE8" s="170">
        <v>54.2</v>
      </c>
      <c r="BF8" s="170">
        <v>54.3</v>
      </c>
      <c r="BG8" s="170">
        <v>60.5</v>
      </c>
      <c r="BH8" s="170">
        <v>57.7</v>
      </c>
      <c r="BI8" s="170">
        <v>59.8</v>
      </c>
      <c r="BJ8" s="170">
        <v>56.3</v>
      </c>
      <c r="BK8" s="170">
        <v>67.8</v>
      </c>
      <c r="BL8" s="170">
        <v>71.099999999999994</v>
      </c>
      <c r="BM8" s="170">
        <v>69.400000000000006</v>
      </c>
      <c r="BN8" s="170">
        <v>69.2</v>
      </c>
      <c r="BO8" s="170">
        <v>70.099999999999994</v>
      </c>
      <c r="BP8" s="170">
        <v>74.099999999999994</v>
      </c>
      <c r="BQ8" s="170">
        <v>72.400000000000006</v>
      </c>
      <c r="BR8" s="170">
        <v>77.8</v>
      </c>
      <c r="BS8" s="170">
        <v>72.3</v>
      </c>
      <c r="BT8" s="170">
        <v>80.3</v>
      </c>
      <c r="BU8" s="170">
        <v>77.900000000000006</v>
      </c>
      <c r="BV8" s="211">
        <v>83.862738881056273</v>
      </c>
      <c r="BW8" s="211">
        <v>69.144909568837704</v>
      </c>
      <c r="BX8" s="211">
        <v>69.267391125618744</v>
      </c>
      <c r="BY8" s="211">
        <v>83.978180923321119</v>
      </c>
      <c r="BZ8" s="211">
        <v>79.434804240419737</v>
      </c>
      <c r="CA8" s="326">
        <v>79.100580852009557</v>
      </c>
      <c r="CB8" s="326">
        <v>70.528779257418933</v>
      </c>
      <c r="CC8" s="326">
        <v>85.56176759853669</v>
      </c>
      <c r="CD8" s="326">
        <v>85.725436673659715</v>
      </c>
      <c r="CE8" s="326">
        <v>81.129797035289258</v>
      </c>
      <c r="CF8" s="326">
        <v>79.499509549102157</v>
      </c>
      <c r="CG8" s="326">
        <v>68.797238048195439</v>
      </c>
      <c r="CH8" s="326">
        <v>86.056834078167185</v>
      </c>
      <c r="CI8" s="326">
        <v>89.104589731641809</v>
      </c>
      <c r="CJ8" s="326">
        <v>87.338764533154261</v>
      </c>
      <c r="CK8" s="326">
        <v>82</v>
      </c>
      <c r="CL8" s="326">
        <v>79.099999999999994</v>
      </c>
      <c r="CM8" s="326">
        <v>67.559007025400106</v>
      </c>
      <c r="CN8" s="326">
        <v>82.8</v>
      </c>
      <c r="CO8" s="220">
        <v>75.900000000000006</v>
      </c>
      <c r="CP8" s="220">
        <v>73.599999999999994</v>
      </c>
      <c r="CQ8" s="800">
        <v>81.8</v>
      </c>
      <c r="CR8" s="212" t="s">
        <v>15</v>
      </c>
      <c r="CS8" s="170"/>
      <c r="CT8" s="170" t="s">
        <v>15</v>
      </c>
      <c r="CU8" s="170" t="s">
        <v>261</v>
      </c>
      <c r="CV8" s="170" t="s">
        <v>261</v>
      </c>
      <c r="CW8" s="170"/>
      <c r="CX8" s="170" t="s">
        <v>261</v>
      </c>
      <c r="CY8" s="170" t="s">
        <v>261</v>
      </c>
      <c r="CZ8" s="167" t="s">
        <v>15</v>
      </c>
      <c r="DA8" s="167" t="s">
        <v>15</v>
      </c>
      <c r="DB8" s="167" t="s">
        <v>15</v>
      </c>
      <c r="DC8" s="167" t="s">
        <v>15</v>
      </c>
      <c r="DD8" s="167" t="s">
        <v>15</v>
      </c>
      <c r="DE8" s="208">
        <v>57.690440927488304</v>
      </c>
      <c r="DF8" s="208">
        <v>67.093994805877614</v>
      </c>
      <c r="DG8" s="208">
        <v>68.43925533267641</v>
      </c>
      <c r="DH8" s="307">
        <v>58.997640805112589</v>
      </c>
      <c r="DI8" s="308">
        <v>67.631145797741681</v>
      </c>
      <c r="DJ8" s="309">
        <v>68.011067294237378</v>
      </c>
      <c r="DK8" s="187" t="s">
        <v>15</v>
      </c>
      <c r="DL8" s="187" t="s">
        <v>15</v>
      </c>
      <c r="DM8" s="188" t="s">
        <v>260</v>
      </c>
      <c r="DN8" s="188">
        <v>91.456886491132281</v>
      </c>
      <c r="DO8" s="211">
        <v>88.077975064752891</v>
      </c>
      <c r="DP8" s="211">
        <v>96.850982681142213</v>
      </c>
      <c r="DQ8" s="211">
        <v>82.696613984688028</v>
      </c>
      <c r="DR8" s="211">
        <v>84.548241867024643</v>
      </c>
      <c r="DS8" s="211">
        <v>84.41719214027097</v>
      </c>
      <c r="DT8" s="326">
        <v>79.29660103331841</v>
      </c>
      <c r="DU8" s="326">
        <v>85.608396729181081</v>
      </c>
      <c r="DV8" s="326" t="s">
        <v>15</v>
      </c>
      <c r="DW8" s="326" t="s">
        <v>15</v>
      </c>
      <c r="DX8" s="326">
        <v>94.263550295079725</v>
      </c>
      <c r="DY8" s="326">
        <v>104.20452539663837</v>
      </c>
      <c r="DZ8" s="326">
        <v>107.44043844450781</v>
      </c>
      <c r="EA8" s="326">
        <v>92.061650115261429</v>
      </c>
      <c r="EB8" s="326">
        <v>100.23434732665409</v>
      </c>
      <c r="EC8" s="326">
        <v>99.168908739341788</v>
      </c>
      <c r="ED8" s="326">
        <v>98.9</v>
      </c>
      <c r="EE8" s="326" t="s">
        <v>15</v>
      </c>
      <c r="EF8" s="326" t="s">
        <v>301</v>
      </c>
      <c r="EG8" s="326" t="s">
        <v>301</v>
      </c>
      <c r="EH8" s="326" t="s">
        <v>301</v>
      </c>
      <c r="EI8" s="326" t="s">
        <v>301</v>
      </c>
      <c r="EJ8" s="393" t="s">
        <v>301</v>
      </c>
      <c r="EK8" s="188">
        <v>48</v>
      </c>
      <c r="EL8" s="208">
        <v>41.5</v>
      </c>
      <c r="EM8" s="208">
        <v>44.7</v>
      </c>
      <c r="EN8" s="208">
        <v>45.3</v>
      </c>
      <c r="EO8" s="208">
        <v>52.7</v>
      </c>
      <c r="EP8" s="208">
        <v>47.9</v>
      </c>
      <c r="EQ8" s="208">
        <v>54.2</v>
      </c>
      <c r="ER8" s="208">
        <v>54.3</v>
      </c>
      <c r="ES8" s="208">
        <v>60.5</v>
      </c>
      <c r="ET8" s="208">
        <v>57.6</v>
      </c>
      <c r="EU8" s="208">
        <v>59.8</v>
      </c>
      <c r="EV8" s="208">
        <v>56.3</v>
      </c>
      <c r="EW8" s="208">
        <v>67.7</v>
      </c>
      <c r="EX8" s="208">
        <v>71.099999999999994</v>
      </c>
      <c r="EY8" s="208">
        <v>69.400000000000006</v>
      </c>
      <c r="EZ8" s="208">
        <v>69.2</v>
      </c>
      <c r="FA8" s="208">
        <v>70</v>
      </c>
      <c r="FB8" s="208">
        <v>74</v>
      </c>
      <c r="FC8" s="208">
        <v>72.400000000000006</v>
      </c>
      <c r="FD8" s="208">
        <v>77.8</v>
      </c>
      <c r="FE8" s="170">
        <v>72.3</v>
      </c>
      <c r="FF8" s="170">
        <v>80.3</v>
      </c>
      <c r="FG8" s="170">
        <v>77.900000000000006</v>
      </c>
      <c r="FH8" s="211">
        <v>83.866176026054035</v>
      </c>
      <c r="FI8" s="211">
        <v>69.168173732232361</v>
      </c>
      <c r="FJ8" s="211">
        <v>69.371713495197895</v>
      </c>
      <c r="FK8" s="211">
        <v>83.982440365966184</v>
      </c>
      <c r="FL8" s="211">
        <v>79.467992782748169</v>
      </c>
      <c r="FM8" s="326">
        <v>79.101375116072887</v>
      </c>
      <c r="FN8" s="326">
        <v>70.601917324459691</v>
      </c>
      <c r="FO8" s="326">
        <v>85.72483877332408</v>
      </c>
      <c r="FP8" s="326">
        <v>85.689472438216129</v>
      </c>
      <c r="FQ8" s="326">
        <v>81.210384662394546</v>
      </c>
      <c r="FR8" s="326">
        <v>79.625525005667839</v>
      </c>
      <c r="FS8" s="326">
        <v>69.309443268142374</v>
      </c>
      <c r="FT8" s="326">
        <v>86.107985396974001</v>
      </c>
      <c r="FU8" s="326">
        <v>89.168853821273302</v>
      </c>
      <c r="FV8" s="326">
        <v>87.40203919814266</v>
      </c>
      <c r="FW8" s="311">
        <v>82.1</v>
      </c>
      <c r="FX8" s="311">
        <v>79.2</v>
      </c>
      <c r="FY8" s="311">
        <v>67.742563771211877</v>
      </c>
      <c r="FZ8" s="311">
        <v>83.2</v>
      </c>
      <c r="GA8" s="220">
        <v>76.400000000000006</v>
      </c>
      <c r="GB8" s="220">
        <v>74.3</v>
      </c>
      <c r="GC8" s="790">
        <v>81.8</v>
      </c>
      <c r="GD8" s="875"/>
      <c r="GE8" s="167">
        <v>37.299999999999997</v>
      </c>
      <c r="GF8" s="167">
        <v>40</v>
      </c>
      <c r="GG8" s="167">
        <v>35.799999999999997</v>
      </c>
      <c r="GH8" s="167">
        <v>34.700000000000003</v>
      </c>
      <c r="GI8" s="208">
        <v>38.200000000000003</v>
      </c>
      <c r="GJ8" s="213">
        <v>33.1</v>
      </c>
      <c r="GK8" s="213">
        <v>31.3</v>
      </c>
      <c r="GL8" s="303" t="s">
        <v>261</v>
      </c>
      <c r="GM8" s="215">
        <v>39</v>
      </c>
      <c r="GN8" s="304">
        <v>44.9</v>
      </c>
      <c r="GO8" s="305">
        <v>39.200000000000003</v>
      </c>
      <c r="GP8" s="305">
        <v>31.4</v>
      </c>
      <c r="GQ8" s="306">
        <v>42.3</v>
      </c>
      <c r="GR8" s="306">
        <v>38.9</v>
      </c>
      <c r="GS8" s="211">
        <v>42.236432266512985</v>
      </c>
      <c r="GT8" s="211">
        <v>31.793495265894286</v>
      </c>
      <c r="GU8" s="211">
        <v>37.974757590625757</v>
      </c>
      <c r="GV8" s="211">
        <v>41.872869434151852</v>
      </c>
      <c r="GW8" s="211" t="s">
        <v>15</v>
      </c>
      <c r="GX8" s="326">
        <v>37.229407146894424</v>
      </c>
      <c r="GY8" s="326">
        <v>32.505470870790063</v>
      </c>
      <c r="GZ8" s="326" t="s">
        <v>15</v>
      </c>
      <c r="HA8" s="326" t="s">
        <v>15</v>
      </c>
      <c r="HB8" s="326">
        <v>27.999334830097407</v>
      </c>
      <c r="HC8" s="326">
        <v>40.164072414010093</v>
      </c>
      <c r="HD8" s="326">
        <v>45.811863799963774</v>
      </c>
      <c r="HE8" s="326">
        <v>43.227984875839105</v>
      </c>
      <c r="HF8" s="326">
        <v>39.811755608056075</v>
      </c>
      <c r="HG8" s="326">
        <v>43.188278908205469</v>
      </c>
      <c r="HH8" s="326" t="s">
        <v>15</v>
      </c>
      <c r="HI8" s="326">
        <v>33.700000000000003</v>
      </c>
      <c r="HJ8" s="326" t="s">
        <v>301</v>
      </c>
      <c r="HK8" s="326" t="s">
        <v>301</v>
      </c>
      <c r="HL8" s="326">
        <v>42.8</v>
      </c>
      <c r="HM8" s="326" t="s">
        <v>575</v>
      </c>
      <c r="HN8" s="393">
        <v>27</v>
      </c>
      <c r="HO8" s="188">
        <v>35</v>
      </c>
      <c r="HP8" s="170">
        <v>28.7</v>
      </c>
      <c r="HQ8" s="170">
        <v>29.8</v>
      </c>
      <c r="HR8" s="170">
        <v>32.299999999999997</v>
      </c>
      <c r="HS8" s="170">
        <v>32</v>
      </c>
      <c r="HT8" s="170">
        <v>29</v>
      </c>
      <c r="HU8" s="170">
        <v>38.799999999999997</v>
      </c>
      <c r="HV8" s="170">
        <v>39.200000000000003</v>
      </c>
      <c r="HW8" s="170">
        <v>35</v>
      </c>
      <c r="HX8" s="170">
        <v>38.799999999999997</v>
      </c>
      <c r="HY8" s="170">
        <v>31.1</v>
      </c>
      <c r="HZ8" s="170">
        <v>33.5</v>
      </c>
      <c r="IA8" s="170">
        <v>32.9</v>
      </c>
      <c r="IB8" s="208">
        <v>38</v>
      </c>
      <c r="IC8" s="208">
        <v>42</v>
      </c>
      <c r="ID8" s="208">
        <v>47.7</v>
      </c>
      <c r="IE8" s="307" t="s">
        <v>261</v>
      </c>
      <c r="IF8" s="308">
        <v>38.9</v>
      </c>
      <c r="IG8" s="309">
        <v>42.5</v>
      </c>
      <c r="IH8" s="187">
        <v>45.9</v>
      </c>
      <c r="II8" s="187">
        <v>40.200000000000003</v>
      </c>
      <c r="IJ8" s="188">
        <v>48.8</v>
      </c>
      <c r="IK8" s="188">
        <v>41.1</v>
      </c>
      <c r="IL8" s="211" t="s">
        <v>260</v>
      </c>
      <c r="IM8" s="211" t="s">
        <v>260</v>
      </c>
      <c r="IN8" s="211" t="s">
        <v>15</v>
      </c>
      <c r="IO8" s="211">
        <v>43.604742211193823</v>
      </c>
      <c r="IP8" s="211" t="s">
        <v>15</v>
      </c>
      <c r="IQ8" s="326" t="s">
        <v>15</v>
      </c>
      <c r="IR8" s="326" t="s">
        <v>15</v>
      </c>
      <c r="IS8" s="326" t="s">
        <v>15</v>
      </c>
      <c r="IT8" s="326" t="s">
        <v>15</v>
      </c>
      <c r="IU8" s="326">
        <v>36.427737914005874</v>
      </c>
      <c r="IV8" s="326">
        <v>41.102821084745273</v>
      </c>
      <c r="IW8" s="326">
        <v>29.745857685337839</v>
      </c>
      <c r="IX8" s="326">
        <v>29.319009240716742</v>
      </c>
      <c r="IY8" s="326">
        <v>46.544977424104218</v>
      </c>
      <c r="IZ8" s="326">
        <v>37.720623677806756</v>
      </c>
      <c r="JA8" s="326">
        <v>44.2</v>
      </c>
      <c r="JB8" s="326">
        <v>42.8</v>
      </c>
      <c r="JC8" s="326">
        <v>20.399999999999999</v>
      </c>
      <c r="JD8" s="326">
        <v>26.7</v>
      </c>
      <c r="JE8" s="326">
        <v>43.5</v>
      </c>
      <c r="JF8" s="311">
        <v>45.6</v>
      </c>
      <c r="JG8" s="393">
        <v>30.7</v>
      </c>
    </row>
    <row r="9" spans="1:273" s="220" customFormat="1" ht="9.75" customHeight="1">
      <c r="A9" s="163" t="s">
        <v>21</v>
      </c>
      <c r="B9" s="164">
        <v>27535.400699999998</v>
      </c>
      <c r="C9" s="164">
        <v>1642723.7226999998</v>
      </c>
      <c r="D9" s="165">
        <v>59.658609678412994</v>
      </c>
      <c r="E9" s="166"/>
      <c r="F9" s="170">
        <v>47.2</v>
      </c>
      <c r="G9" s="170">
        <v>44.3</v>
      </c>
      <c r="H9" s="170">
        <v>46.1</v>
      </c>
      <c r="I9" s="170">
        <v>45.2</v>
      </c>
      <c r="J9" s="170">
        <v>55.7</v>
      </c>
      <c r="K9" s="170">
        <v>44.8</v>
      </c>
      <c r="L9" s="170">
        <v>51.2</v>
      </c>
      <c r="M9" s="170">
        <v>59.6</v>
      </c>
      <c r="N9" s="167" t="s">
        <v>15</v>
      </c>
      <c r="O9" s="167" t="s">
        <v>15</v>
      </c>
      <c r="P9" s="167" t="s">
        <v>15</v>
      </c>
      <c r="Q9" s="167" t="s">
        <v>15</v>
      </c>
      <c r="R9" s="167">
        <v>63.106529552154932</v>
      </c>
      <c r="S9" s="208">
        <v>62.373465182683091</v>
      </c>
      <c r="T9" s="213">
        <v>60.605366075543309</v>
      </c>
      <c r="U9" s="213">
        <v>65.484786383003922</v>
      </c>
      <c r="V9" s="303">
        <v>63.429594084307382</v>
      </c>
      <c r="W9" s="215">
        <v>69.076373388891639</v>
      </c>
      <c r="X9" s="304">
        <v>68.518928247154449</v>
      </c>
      <c r="Y9" s="305">
        <v>76.057785429595924</v>
      </c>
      <c r="Z9" s="305">
        <v>72.909489825325906</v>
      </c>
      <c r="AA9" s="306">
        <v>75.450997739003597</v>
      </c>
      <c r="AB9" s="306">
        <v>74.151766947506289</v>
      </c>
      <c r="AC9" s="211">
        <v>80.123351100506966</v>
      </c>
      <c r="AD9" s="211">
        <v>60.969779233280406</v>
      </c>
      <c r="AE9" s="211">
        <v>67.011226968699944</v>
      </c>
      <c r="AF9" s="211">
        <v>74.198646156912218</v>
      </c>
      <c r="AG9" s="211" t="s">
        <v>15</v>
      </c>
      <c r="AH9" s="326" t="s">
        <v>15</v>
      </c>
      <c r="AI9" s="326" t="s">
        <v>15</v>
      </c>
      <c r="AJ9" s="326">
        <v>79.669197266385069</v>
      </c>
      <c r="AK9" s="326" t="s">
        <v>15</v>
      </c>
      <c r="AL9" s="326">
        <v>68.66777221239407</v>
      </c>
      <c r="AM9" s="326">
        <v>64.274160281051039</v>
      </c>
      <c r="AN9" s="326">
        <v>67.248706516963367</v>
      </c>
      <c r="AO9" s="326">
        <v>75.33057938136659</v>
      </c>
      <c r="AP9" s="326">
        <v>69.551221720802545</v>
      </c>
      <c r="AQ9" s="326">
        <v>74.992638081307405</v>
      </c>
      <c r="AR9" s="326" t="s">
        <v>15</v>
      </c>
      <c r="AS9" s="326" t="s">
        <v>15</v>
      </c>
      <c r="AT9" s="326" t="s">
        <v>301</v>
      </c>
      <c r="AU9" s="326" t="s">
        <v>301</v>
      </c>
      <c r="AV9" s="326" t="s">
        <v>301</v>
      </c>
      <c r="AW9" s="326" t="s">
        <v>575</v>
      </c>
      <c r="AX9" s="799" t="s">
        <v>301</v>
      </c>
      <c r="AY9" s="212">
        <v>52.8</v>
      </c>
      <c r="AZ9" s="170">
        <v>49.3</v>
      </c>
      <c r="BA9" s="170">
        <v>52.1</v>
      </c>
      <c r="BB9" s="170">
        <v>51.6</v>
      </c>
      <c r="BC9" s="170">
        <v>61</v>
      </c>
      <c r="BD9" s="170">
        <v>60.6</v>
      </c>
      <c r="BE9" s="170">
        <v>60</v>
      </c>
      <c r="BF9" s="170">
        <v>60.8</v>
      </c>
      <c r="BG9" s="170">
        <v>71.900000000000006</v>
      </c>
      <c r="BH9" s="170">
        <v>70.3</v>
      </c>
      <c r="BI9" s="170">
        <v>68</v>
      </c>
      <c r="BJ9" s="170">
        <v>56.6</v>
      </c>
      <c r="BK9" s="170">
        <v>79.400000000000006</v>
      </c>
      <c r="BL9" s="170">
        <v>82.4</v>
      </c>
      <c r="BM9" s="170">
        <v>71.7</v>
      </c>
      <c r="BN9" s="170">
        <v>78.7</v>
      </c>
      <c r="BO9" s="170">
        <v>78.3</v>
      </c>
      <c r="BP9" s="170">
        <v>81.7</v>
      </c>
      <c r="BQ9" s="170">
        <v>80</v>
      </c>
      <c r="BR9" s="170">
        <v>83.9</v>
      </c>
      <c r="BS9" s="170">
        <v>80.5</v>
      </c>
      <c r="BT9" s="170">
        <v>88.8</v>
      </c>
      <c r="BU9" s="170">
        <v>85.8</v>
      </c>
      <c r="BV9" s="211">
        <v>89.932607169198747</v>
      </c>
      <c r="BW9" s="211">
        <v>69.441866741363285</v>
      </c>
      <c r="BX9" s="211">
        <v>67.665463349079118</v>
      </c>
      <c r="BY9" s="211">
        <v>86.759758822274719</v>
      </c>
      <c r="BZ9" s="211">
        <v>81.882962290456391</v>
      </c>
      <c r="CA9" s="326">
        <v>78.547768033937359</v>
      </c>
      <c r="CB9" s="326">
        <v>72.842314199348536</v>
      </c>
      <c r="CC9" s="326">
        <v>95.650341520697424</v>
      </c>
      <c r="CD9" s="326">
        <v>84.709800012821617</v>
      </c>
      <c r="CE9" s="326">
        <v>83.842934576807608</v>
      </c>
      <c r="CF9" s="326">
        <v>77.67796017609237</v>
      </c>
      <c r="CG9" s="326">
        <v>71.645295828858266</v>
      </c>
      <c r="CH9" s="326">
        <v>86.492053952682426</v>
      </c>
      <c r="CI9" s="326">
        <v>89.734379778114047</v>
      </c>
      <c r="CJ9" s="326">
        <v>87.79876415771956</v>
      </c>
      <c r="CK9" s="326">
        <v>87.4</v>
      </c>
      <c r="CL9" s="326">
        <v>85.7</v>
      </c>
      <c r="CM9" s="326">
        <v>73.378764988824415</v>
      </c>
      <c r="CN9" s="326">
        <v>88.3</v>
      </c>
      <c r="CO9" s="185">
        <v>87.9</v>
      </c>
      <c r="CP9" s="185">
        <v>77.400000000000006</v>
      </c>
      <c r="CQ9" s="346">
        <v>85.8</v>
      </c>
      <c r="CR9" s="212" t="s">
        <v>15</v>
      </c>
      <c r="CS9" s="170"/>
      <c r="CT9" s="170" t="s">
        <v>79</v>
      </c>
      <c r="CU9" s="170" t="s">
        <v>261</v>
      </c>
      <c r="CV9" s="170" t="s">
        <v>79</v>
      </c>
      <c r="CW9" s="170"/>
      <c r="CX9" s="170" t="s">
        <v>261</v>
      </c>
      <c r="CY9" s="170" t="s">
        <v>261</v>
      </c>
      <c r="CZ9" s="167" t="s">
        <v>15</v>
      </c>
      <c r="DA9" s="167" t="s">
        <v>15</v>
      </c>
      <c r="DB9" s="167" t="s">
        <v>15</v>
      </c>
      <c r="DC9" s="167" t="s">
        <v>15</v>
      </c>
      <c r="DD9" s="167" t="s">
        <v>15</v>
      </c>
      <c r="DE9" s="208">
        <v>57.690440927488289</v>
      </c>
      <c r="DF9" s="208">
        <v>62.645039492491705</v>
      </c>
      <c r="DG9" s="208">
        <v>62.532989452627248</v>
      </c>
      <c r="DH9" s="307">
        <v>62.604623592175471</v>
      </c>
      <c r="DI9" s="308">
        <v>70.729372016185877</v>
      </c>
      <c r="DJ9" s="309">
        <v>77.064171122994665</v>
      </c>
      <c r="DK9" s="187" t="s">
        <v>15</v>
      </c>
      <c r="DL9" s="187" t="s">
        <v>15</v>
      </c>
      <c r="DM9" s="188" t="s">
        <v>260</v>
      </c>
      <c r="DN9" s="188" t="s">
        <v>15</v>
      </c>
      <c r="DO9" s="211" t="s">
        <v>260</v>
      </c>
      <c r="DP9" s="211" t="s">
        <v>260</v>
      </c>
      <c r="DQ9" s="211" t="s">
        <v>15</v>
      </c>
      <c r="DR9" s="211" t="s">
        <v>15</v>
      </c>
      <c r="DS9" s="211" t="s">
        <v>15</v>
      </c>
      <c r="DT9" s="326" t="s">
        <v>15</v>
      </c>
      <c r="DU9" s="326" t="s">
        <v>15</v>
      </c>
      <c r="DV9" s="326" t="s">
        <v>15</v>
      </c>
      <c r="DW9" s="326" t="s">
        <v>15</v>
      </c>
      <c r="DX9" s="326">
        <v>95.217527383539704</v>
      </c>
      <c r="DY9" s="326">
        <v>104.19441255069297</v>
      </c>
      <c r="DZ9" s="326">
        <v>107.72518876438041</v>
      </c>
      <c r="EA9" s="326">
        <v>92.082566219831946</v>
      </c>
      <c r="EB9" s="326">
        <v>100.05405405204114</v>
      </c>
      <c r="EC9" s="326">
        <v>99.110426150641061</v>
      </c>
      <c r="ED9" s="326">
        <v>98.9</v>
      </c>
      <c r="EE9" s="326" t="s">
        <v>15</v>
      </c>
      <c r="EF9" s="326" t="s">
        <v>301</v>
      </c>
      <c r="EG9" s="326" t="s">
        <v>301</v>
      </c>
      <c r="EH9" s="326" t="s">
        <v>301</v>
      </c>
      <c r="EI9" s="326" t="s">
        <v>301</v>
      </c>
      <c r="EJ9" s="393">
        <v>66.7</v>
      </c>
      <c r="EK9" s="188">
        <v>52.8</v>
      </c>
      <c r="EL9" s="208">
        <v>46.3</v>
      </c>
      <c r="EM9" s="208">
        <v>52.1</v>
      </c>
      <c r="EN9" s="208">
        <v>51.6</v>
      </c>
      <c r="EO9" s="208">
        <v>61</v>
      </c>
      <c r="EP9" s="208">
        <v>57.8</v>
      </c>
      <c r="EQ9" s="208">
        <v>60</v>
      </c>
      <c r="ER9" s="208">
        <v>60.8</v>
      </c>
      <c r="ES9" s="208">
        <v>71.900000000000006</v>
      </c>
      <c r="ET9" s="208">
        <v>70.3</v>
      </c>
      <c r="EU9" s="208">
        <v>68</v>
      </c>
      <c r="EV9" s="208">
        <v>56.6</v>
      </c>
      <c r="EW9" s="208">
        <v>79.400000000000006</v>
      </c>
      <c r="EX9" s="208">
        <v>82.4</v>
      </c>
      <c r="EY9" s="208">
        <v>71.7</v>
      </c>
      <c r="EZ9" s="208">
        <v>78.7</v>
      </c>
      <c r="FA9" s="208">
        <v>78.2</v>
      </c>
      <c r="FB9" s="208">
        <v>81.7</v>
      </c>
      <c r="FC9" s="208">
        <v>80</v>
      </c>
      <c r="FD9" s="208">
        <v>83.9</v>
      </c>
      <c r="FE9" s="170">
        <v>80.5</v>
      </c>
      <c r="FF9" s="170">
        <v>88.8</v>
      </c>
      <c r="FG9" s="170">
        <v>85.7</v>
      </c>
      <c r="FH9" s="211">
        <v>89.927086399496403</v>
      </c>
      <c r="FI9" s="211">
        <v>69.456510028600306</v>
      </c>
      <c r="FJ9" s="211">
        <v>67.669972745578733</v>
      </c>
      <c r="FK9" s="211">
        <v>86.762799350320392</v>
      </c>
      <c r="FL9" s="211">
        <v>81.889234415245113</v>
      </c>
      <c r="FM9" s="326">
        <v>78.556118976125447</v>
      </c>
      <c r="FN9" s="326">
        <v>72.854923265291987</v>
      </c>
      <c r="FO9" s="326">
        <v>95.664840424348924</v>
      </c>
      <c r="FP9" s="326">
        <v>84.711104968648542</v>
      </c>
      <c r="FQ9" s="326">
        <v>83.882234292505885</v>
      </c>
      <c r="FR9" s="326">
        <v>77.753135175353009</v>
      </c>
      <c r="FS9" s="326">
        <v>71.82075719903888</v>
      </c>
      <c r="FT9" s="326">
        <v>86.530237457916201</v>
      </c>
      <c r="FU9" s="326">
        <v>89.759624409870085</v>
      </c>
      <c r="FV9" s="326">
        <v>87.836991898312746</v>
      </c>
      <c r="FW9" s="311">
        <v>87.5</v>
      </c>
      <c r="FX9" s="311">
        <v>85.9</v>
      </c>
      <c r="FY9" s="311">
        <v>73.321907945925076</v>
      </c>
      <c r="FZ9" s="311">
        <v>88.8</v>
      </c>
      <c r="GA9" s="223">
        <v>88</v>
      </c>
      <c r="GB9" s="223">
        <v>77.599999999999994</v>
      </c>
      <c r="GC9" s="790">
        <v>85.3</v>
      </c>
      <c r="GD9" s="875"/>
      <c r="GE9" s="167">
        <v>38.799999999999997</v>
      </c>
      <c r="GF9" s="167" t="s">
        <v>261</v>
      </c>
      <c r="GG9" s="167" t="s">
        <v>261</v>
      </c>
      <c r="GH9" s="167" t="s">
        <v>261</v>
      </c>
      <c r="GI9" s="208" t="s">
        <v>261</v>
      </c>
      <c r="GJ9" s="213" t="s">
        <v>261</v>
      </c>
      <c r="GK9" s="213" t="s">
        <v>261</v>
      </c>
      <c r="GL9" s="303" t="s">
        <v>261</v>
      </c>
      <c r="GM9" s="215" t="s">
        <v>261</v>
      </c>
      <c r="GN9" s="304">
        <v>44.1</v>
      </c>
      <c r="GO9" s="305" t="s">
        <v>261</v>
      </c>
      <c r="GP9" s="167" t="s">
        <v>261</v>
      </c>
      <c r="GQ9" s="306">
        <v>38.799999999999997</v>
      </c>
      <c r="GR9" s="306" t="s">
        <v>261</v>
      </c>
      <c r="GS9" s="211">
        <v>43.004167898591618</v>
      </c>
      <c r="GT9" s="211">
        <v>31.153395104200118</v>
      </c>
      <c r="GU9" s="211">
        <v>39.060546933577264</v>
      </c>
      <c r="GV9" s="211">
        <v>46.904502264943098</v>
      </c>
      <c r="GW9" s="211">
        <v>42.414793547728451</v>
      </c>
      <c r="GX9" s="326" t="s">
        <v>15</v>
      </c>
      <c r="GY9" s="326" t="s">
        <v>15</v>
      </c>
      <c r="GZ9" s="326" t="s">
        <v>15</v>
      </c>
      <c r="HA9" s="326" t="s">
        <v>15</v>
      </c>
      <c r="HB9" s="326">
        <v>31.811216043450948</v>
      </c>
      <c r="HC9" s="326">
        <v>33.627946576365822</v>
      </c>
      <c r="HD9" s="326">
        <v>39.612313739798822</v>
      </c>
      <c r="HE9" s="326" t="s">
        <v>16</v>
      </c>
      <c r="HF9" s="326">
        <v>38.26023860751814</v>
      </c>
      <c r="HG9" s="326">
        <v>45.405556183653673</v>
      </c>
      <c r="HH9" s="326">
        <v>36.1</v>
      </c>
      <c r="HI9" s="326" t="s">
        <v>15</v>
      </c>
      <c r="HJ9" s="326" t="s">
        <v>301</v>
      </c>
      <c r="HK9" s="326" t="s">
        <v>78</v>
      </c>
      <c r="HL9" s="326" t="s">
        <v>301</v>
      </c>
      <c r="HM9" s="326" t="s">
        <v>301</v>
      </c>
      <c r="HN9" s="393" t="s">
        <v>301</v>
      </c>
      <c r="HO9" s="188" t="s">
        <v>15</v>
      </c>
      <c r="HP9" s="170" t="s">
        <v>261</v>
      </c>
      <c r="HQ9" s="170" t="s">
        <v>261</v>
      </c>
      <c r="HR9" s="170" t="s">
        <v>261</v>
      </c>
      <c r="HS9" s="170" t="s">
        <v>261</v>
      </c>
      <c r="HT9" s="170" t="s">
        <v>261</v>
      </c>
      <c r="HU9" s="170" t="s">
        <v>261</v>
      </c>
      <c r="HV9" s="170">
        <v>44</v>
      </c>
      <c r="HW9" s="170">
        <v>34</v>
      </c>
      <c r="HX9" s="170">
        <v>43.2</v>
      </c>
      <c r="HY9" s="170">
        <v>22.3</v>
      </c>
      <c r="HZ9" s="170">
        <v>24.8</v>
      </c>
      <c r="IA9" s="170" t="s">
        <v>261</v>
      </c>
      <c r="IB9" s="208" t="s">
        <v>261</v>
      </c>
      <c r="IC9" s="208" t="s">
        <v>15</v>
      </c>
      <c r="ID9" s="208" t="s">
        <v>261</v>
      </c>
      <c r="IE9" s="307" t="s">
        <v>261</v>
      </c>
      <c r="IF9" s="308" t="s">
        <v>261</v>
      </c>
      <c r="IG9" s="309" t="s">
        <v>261</v>
      </c>
      <c r="IH9" s="187" t="s">
        <v>261</v>
      </c>
      <c r="II9" s="187" t="s">
        <v>261</v>
      </c>
      <c r="IJ9" s="188" t="s">
        <v>261</v>
      </c>
      <c r="IK9" s="188" t="s">
        <v>261</v>
      </c>
      <c r="IL9" s="211" t="s">
        <v>260</v>
      </c>
      <c r="IM9" s="211" t="s">
        <v>260</v>
      </c>
      <c r="IN9" s="211" t="s">
        <v>15</v>
      </c>
      <c r="IO9" s="211" t="s">
        <v>15</v>
      </c>
      <c r="IP9" s="211" t="s">
        <v>15</v>
      </c>
      <c r="IQ9" s="326" t="s">
        <v>15</v>
      </c>
      <c r="IR9" s="326" t="s">
        <v>16</v>
      </c>
      <c r="IS9" s="326" t="s">
        <v>16</v>
      </c>
      <c r="IT9" s="326" t="s">
        <v>16</v>
      </c>
      <c r="IU9" s="326">
        <v>32.811994372505595</v>
      </c>
      <c r="IV9" s="326">
        <v>39.185185185185183</v>
      </c>
      <c r="IW9" s="326">
        <v>32.27956989247312</v>
      </c>
      <c r="IX9" s="326" t="s">
        <v>16</v>
      </c>
      <c r="IY9" s="326" t="s">
        <v>16</v>
      </c>
      <c r="IZ9" s="326">
        <v>33.274218349564329</v>
      </c>
      <c r="JA9" s="326" t="s">
        <v>15</v>
      </c>
      <c r="JB9" s="326" t="s">
        <v>15</v>
      </c>
      <c r="JC9" s="326" t="s">
        <v>301</v>
      </c>
      <c r="JD9" s="326" t="s">
        <v>301</v>
      </c>
      <c r="JE9" s="326">
        <v>52.5</v>
      </c>
      <c r="JF9" s="311">
        <v>54.1</v>
      </c>
      <c r="JG9" s="393">
        <v>37.6</v>
      </c>
    </row>
    <row r="10" spans="1:273" s="220" customFormat="1" ht="9.75" customHeight="1">
      <c r="A10" s="163" t="s">
        <v>22</v>
      </c>
      <c r="B10" s="164">
        <v>40113.613800000006</v>
      </c>
      <c r="C10" s="164">
        <v>2306565.3564999998</v>
      </c>
      <c r="D10" s="165">
        <v>57.500811769295126</v>
      </c>
      <c r="E10" s="166"/>
      <c r="F10" s="170">
        <v>39.200000000000003</v>
      </c>
      <c r="G10" s="170">
        <v>41.9</v>
      </c>
      <c r="H10" s="170">
        <v>43.7</v>
      </c>
      <c r="I10" s="170">
        <v>39.6</v>
      </c>
      <c r="J10" s="170">
        <v>45.1</v>
      </c>
      <c r="K10" s="170">
        <v>26.6</v>
      </c>
      <c r="L10" s="170">
        <v>46.3</v>
      </c>
      <c r="M10" s="170">
        <v>52.1</v>
      </c>
      <c r="N10" s="167">
        <v>37.9</v>
      </c>
      <c r="O10" s="167">
        <v>46.728854673181871</v>
      </c>
      <c r="P10" s="167" t="s">
        <v>15</v>
      </c>
      <c r="Q10" s="167" t="s">
        <v>15</v>
      </c>
      <c r="R10" s="167" t="s">
        <v>15</v>
      </c>
      <c r="S10" s="167" t="s">
        <v>15</v>
      </c>
      <c r="T10" s="213" t="s">
        <v>261</v>
      </c>
      <c r="U10" s="213">
        <v>67.01448944530344</v>
      </c>
      <c r="V10" s="303">
        <v>65.43930094441842</v>
      </c>
      <c r="W10" s="215">
        <v>69.516144431579164</v>
      </c>
      <c r="X10" s="304">
        <v>71.758104612884964</v>
      </c>
      <c r="Y10" s="305">
        <v>71.729942052402535</v>
      </c>
      <c r="Z10" s="305">
        <v>69.098032728149917</v>
      </c>
      <c r="AA10" s="306">
        <v>68.729222346674973</v>
      </c>
      <c r="AB10" s="306">
        <v>58.270680351000792</v>
      </c>
      <c r="AC10" s="211">
        <v>71.785977433936822</v>
      </c>
      <c r="AD10" s="211">
        <v>56.041400721540455</v>
      </c>
      <c r="AE10" s="211">
        <v>55.567137366358523</v>
      </c>
      <c r="AF10" s="211">
        <v>72.386866276991881</v>
      </c>
      <c r="AG10" s="211">
        <v>63.020848238170927</v>
      </c>
      <c r="AH10" s="326">
        <v>65.175304080936584</v>
      </c>
      <c r="AI10" s="326">
        <v>63.631127619161653</v>
      </c>
      <c r="AJ10" s="326">
        <v>65.581839207331697</v>
      </c>
      <c r="AK10" s="326">
        <v>71.225238249961734</v>
      </c>
      <c r="AL10" s="326">
        <v>62.433823061555216</v>
      </c>
      <c r="AM10" s="326">
        <v>66.355235254446569</v>
      </c>
      <c r="AN10" s="326">
        <v>70.900700674050739</v>
      </c>
      <c r="AO10" s="326">
        <v>76.121969253350954</v>
      </c>
      <c r="AP10" s="326">
        <v>74.362174648744585</v>
      </c>
      <c r="AQ10" s="326">
        <v>76.340081717790795</v>
      </c>
      <c r="AR10" s="326">
        <v>64</v>
      </c>
      <c r="AS10" s="326">
        <v>71.3</v>
      </c>
      <c r="AT10" s="326">
        <v>53.6</v>
      </c>
      <c r="AU10" s="326">
        <v>47.4</v>
      </c>
      <c r="AV10" s="326">
        <v>50.9</v>
      </c>
      <c r="AW10" s="326" t="s">
        <v>575</v>
      </c>
      <c r="AX10" s="799" t="s">
        <v>301</v>
      </c>
      <c r="AY10" s="212">
        <v>49.3</v>
      </c>
      <c r="AZ10" s="170">
        <v>49.4</v>
      </c>
      <c r="BA10" s="170">
        <v>53</v>
      </c>
      <c r="BB10" s="170">
        <v>52.4</v>
      </c>
      <c r="BC10" s="170">
        <v>56.3</v>
      </c>
      <c r="BD10" s="170">
        <v>53.9</v>
      </c>
      <c r="BE10" s="170">
        <v>60.6</v>
      </c>
      <c r="BF10" s="170">
        <v>62.3</v>
      </c>
      <c r="BG10" s="170">
        <v>64.8</v>
      </c>
      <c r="BH10" s="170">
        <v>65.400000000000006</v>
      </c>
      <c r="BI10" s="170">
        <v>59.6</v>
      </c>
      <c r="BJ10" s="170">
        <v>49.2</v>
      </c>
      <c r="BK10" s="170">
        <v>70.7</v>
      </c>
      <c r="BL10" s="170">
        <v>75</v>
      </c>
      <c r="BM10" s="170">
        <v>63.9</v>
      </c>
      <c r="BN10" s="170">
        <v>70.400000000000006</v>
      </c>
      <c r="BO10" s="170">
        <v>72.599999999999994</v>
      </c>
      <c r="BP10" s="170">
        <v>76.400000000000006</v>
      </c>
      <c r="BQ10" s="170">
        <v>74.099999999999994</v>
      </c>
      <c r="BR10" s="170">
        <v>79.7</v>
      </c>
      <c r="BS10" s="170">
        <v>77.099999999999994</v>
      </c>
      <c r="BT10" s="170">
        <v>84.2</v>
      </c>
      <c r="BU10" s="170">
        <v>79</v>
      </c>
      <c r="BV10" s="211">
        <v>84.71301913884416</v>
      </c>
      <c r="BW10" s="211">
        <v>66.067276780934066</v>
      </c>
      <c r="BX10" s="211">
        <v>63.407120721578309</v>
      </c>
      <c r="BY10" s="211">
        <v>83.208433777339437</v>
      </c>
      <c r="BZ10" s="211">
        <v>76.313676259241319</v>
      </c>
      <c r="CA10" s="326">
        <v>76.20110465752235</v>
      </c>
      <c r="CB10" s="326">
        <v>65.901784597424367</v>
      </c>
      <c r="CC10" s="326">
        <v>84.046215549764611</v>
      </c>
      <c r="CD10" s="326">
        <v>83.140921707703015</v>
      </c>
      <c r="CE10" s="326">
        <v>74.848111275645195</v>
      </c>
      <c r="CF10" s="326">
        <v>71.277979451579938</v>
      </c>
      <c r="CG10" s="326">
        <v>72.252254736254386</v>
      </c>
      <c r="CH10" s="326">
        <v>81.441236459460669</v>
      </c>
      <c r="CI10" s="326">
        <v>87.235104554950766</v>
      </c>
      <c r="CJ10" s="326">
        <v>80.991117688275594</v>
      </c>
      <c r="CK10" s="326">
        <v>83.7</v>
      </c>
      <c r="CL10" s="326">
        <v>79.5</v>
      </c>
      <c r="CM10" s="326">
        <v>64.070646370772792</v>
      </c>
      <c r="CN10" s="326">
        <v>77.599999999999994</v>
      </c>
      <c r="CO10" s="185">
        <v>73.099999999999994</v>
      </c>
      <c r="CP10" s="185">
        <v>73</v>
      </c>
      <c r="CQ10" s="346">
        <v>70.3</v>
      </c>
      <c r="CR10" s="212" t="s">
        <v>15</v>
      </c>
      <c r="CS10" s="170"/>
      <c r="CT10" s="170" t="s">
        <v>15</v>
      </c>
      <c r="CU10" s="170" t="s">
        <v>79</v>
      </c>
      <c r="CV10" s="170">
        <v>49</v>
      </c>
      <c r="CW10" s="170"/>
      <c r="CX10" s="170" t="s">
        <v>261</v>
      </c>
      <c r="CY10" s="170" t="s">
        <v>261</v>
      </c>
      <c r="CZ10" s="167">
        <v>56.5</v>
      </c>
      <c r="DA10" s="167" t="s">
        <v>15</v>
      </c>
      <c r="DB10" s="167" t="s">
        <v>15</v>
      </c>
      <c r="DC10" s="167" t="s">
        <v>15</v>
      </c>
      <c r="DD10" s="167" t="s">
        <v>15</v>
      </c>
      <c r="DE10" s="208">
        <v>57.690440927488289</v>
      </c>
      <c r="DF10" s="208">
        <v>53.936843025204432</v>
      </c>
      <c r="DG10" s="208">
        <v>65.87714884265651</v>
      </c>
      <c r="DH10" s="307">
        <v>68.248867990247305</v>
      </c>
      <c r="DI10" s="308">
        <v>58.711323072812803</v>
      </c>
      <c r="DJ10" s="309">
        <v>89.091908505060957</v>
      </c>
      <c r="DK10" s="187" t="s">
        <v>15</v>
      </c>
      <c r="DL10" s="187" t="s">
        <v>15</v>
      </c>
      <c r="DM10" s="188" t="s">
        <v>260</v>
      </c>
      <c r="DN10" s="188" t="s">
        <v>15</v>
      </c>
      <c r="DO10" s="211" t="s">
        <v>260</v>
      </c>
      <c r="DP10" s="211" t="s">
        <v>260</v>
      </c>
      <c r="DQ10" s="211" t="s">
        <v>15</v>
      </c>
      <c r="DR10" s="211" t="s">
        <v>15</v>
      </c>
      <c r="DS10" s="211" t="s">
        <v>15</v>
      </c>
      <c r="DT10" s="326" t="s">
        <v>15</v>
      </c>
      <c r="DU10" s="326" t="s">
        <v>15</v>
      </c>
      <c r="DV10" s="326" t="s">
        <v>15</v>
      </c>
      <c r="DW10" s="326" t="s">
        <v>15</v>
      </c>
      <c r="DX10" s="326">
        <v>92.165977912215169</v>
      </c>
      <c r="DY10" s="326">
        <v>106.53360501340744</v>
      </c>
      <c r="DZ10" s="326">
        <v>114.70516114647123</v>
      </c>
      <c r="EA10" s="326">
        <v>89.149643982389364</v>
      </c>
      <c r="EB10" s="326">
        <v>119.97798786584679</v>
      </c>
      <c r="EC10" s="326">
        <v>102.75459997552883</v>
      </c>
      <c r="ED10" s="326" t="s">
        <v>15</v>
      </c>
      <c r="EE10" s="326" t="s">
        <v>15</v>
      </c>
      <c r="EF10" s="326" t="s">
        <v>301</v>
      </c>
      <c r="EG10" s="326" t="s">
        <v>301</v>
      </c>
      <c r="EH10" s="326" t="s">
        <v>301</v>
      </c>
      <c r="EI10" s="326" t="s">
        <v>301</v>
      </c>
      <c r="EJ10" s="393" t="s">
        <v>301</v>
      </c>
      <c r="EK10" s="188">
        <v>49.3</v>
      </c>
      <c r="EL10" s="208">
        <v>44</v>
      </c>
      <c r="EM10" s="208">
        <v>52.9</v>
      </c>
      <c r="EN10" s="208">
        <v>52.4</v>
      </c>
      <c r="EO10" s="208">
        <v>56.2</v>
      </c>
      <c r="EP10" s="208">
        <v>53</v>
      </c>
      <c r="EQ10" s="208">
        <v>60.7</v>
      </c>
      <c r="ER10" s="208">
        <v>62.3</v>
      </c>
      <c r="ES10" s="208">
        <v>64.8</v>
      </c>
      <c r="ET10" s="208">
        <v>65.400000000000006</v>
      </c>
      <c r="EU10" s="208">
        <v>59.7</v>
      </c>
      <c r="EV10" s="208">
        <v>49.3</v>
      </c>
      <c r="EW10" s="208">
        <v>70.599999999999994</v>
      </c>
      <c r="EX10" s="208">
        <v>75</v>
      </c>
      <c r="EY10" s="208">
        <v>63.9</v>
      </c>
      <c r="EZ10" s="208">
        <v>70.400000000000006</v>
      </c>
      <c r="FA10" s="208">
        <v>72.599999999999994</v>
      </c>
      <c r="FB10" s="208">
        <v>76.400000000000006</v>
      </c>
      <c r="FC10" s="208">
        <v>74.099999999999994</v>
      </c>
      <c r="FD10" s="208">
        <v>79.7</v>
      </c>
      <c r="FE10" s="170">
        <v>77.099999999999994</v>
      </c>
      <c r="FF10" s="170">
        <v>84.2</v>
      </c>
      <c r="FG10" s="170">
        <v>79</v>
      </c>
      <c r="FH10" s="211">
        <v>84.714779616589254</v>
      </c>
      <c r="FI10" s="211">
        <v>66.080066121471035</v>
      </c>
      <c r="FJ10" s="211">
        <v>63.431943242920376</v>
      </c>
      <c r="FK10" s="211">
        <v>83.213650934585829</v>
      </c>
      <c r="FL10" s="211">
        <v>76.32447768219707</v>
      </c>
      <c r="FM10" s="326">
        <v>76.209428971145016</v>
      </c>
      <c r="FN10" s="326">
        <v>65.917094148750394</v>
      </c>
      <c r="FO10" s="326">
        <v>84.064900351100221</v>
      </c>
      <c r="FP10" s="326">
        <v>83.146056765715898</v>
      </c>
      <c r="FQ10" s="326">
        <v>74.92030834020818</v>
      </c>
      <c r="FR10" s="326">
        <v>71.398294070615592</v>
      </c>
      <c r="FS10" s="326">
        <v>72.381648389919775</v>
      </c>
      <c r="FT10" s="326">
        <v>81.486532558558508</v>
      </c>
      <c r="FU10" s="326">
        <v>87.2579581406073</v>
      </c>
      <c r="FV10" s="326">
        <v>81.117048733023125</v>
      </c>
      <c r="FW10" s="311">
        <v>83.8</v>
      </c>
      <c r="FX10" s="311">
        <v>79.599999999999994</v>
      </c>
      <c r="FY10" s="311">
        <v>64.125294125682601</v>
      </c>
      <c r="FZ10" s="311">
        <v>77.599999999999994</v>
      </c>
      <c r="GA10" s="223">
        <v>73.400000000000006</v>
      </c>
      <c r="GB10" s="223">
        <v>73.8</v>
      </c>
      <c r="GC10" s="790">
        <v>69.099999999999994</v>
      </c>
      <c r="GD10" s="875"/>
      <c r="GE10" s="167" t="s">
        <v>261</v>
      </c>
      <c r="GF10" s="167" t="s">
        <v>261</v>
      </c>
      <c r="GG10" s="167" t="s">
        <v>261</v>
      </c>
      <c r="GH10" s="167" t="s">
        <v>261</v>
      </c>
      <c r="GI10" s="208" t="s">
        <v>261</v>
      </c>
      <c r="GJ10" s="213" t="s">
        <v>261</v>
      </c>
      <c r="GK10" s="213" t="s">
        <v>261</v>
      </c>
      <c r="GL10" s="303">
        <v>28.1</v>
      </c>
      <c r="GM10" s="215">
        <v>33.9</v>
      </c>
      <c r="GN10" s="304">
        <v>42.2</v>
      </c>
      <c r="GO10" s="305">
        <v>34.6</v>
      </c>
      <c r="GP10" s="305">
        <v>36</v>
      </c>
      <c r="GQ10" s="306">
        <v>38.9</v>
      </c>
      <c r="GR10" s="306">
        <v>38.299999999999997</v>
      </c>
      <c r="GS10" s="211">
        <v>41.381512670444494</v>
      </c>
      <c r="GT10" s="211">
        <v>30.18966496752876</v>
      </c>
      <c r="GU10" s="211" t="s">
        <v>15</v>
      </c>
      <c r="GV10" s="211">
        <v>38.435932949486165</v>
      </c>
      <c r="GW10" s="211" t="s">
        <v>15</v>
      </c>
      <c r="GX10" s="326" t="s">
        <v>15</v>
      </c>
      <c r="GY10" s="326" t="s">
        <v>15</v>
      </c>
      <c r="GZ10" s="326" t="s">
        <v>15</v>
      </c>
      <c r="HA10" s="326" t="s">
        <v>15</v>
      </c>
      <c r="HB10" s="326">
        <v>24.958813673894717</v>
      </c>
      <c r="HC10" s="326">
        <v>33.800058471628269</v>
      </c>
      <c r="HD10" s="326">
        <v>39.879225451790504</v>
      </c>
      <c r="HE10" s="326">
        <v>43.260912163028841</v>
      </c>
      <c r="HF10" s="326">
        <v>38.732491578270952</v>
      </c>
      <c r="HG10" s="326">
        <v>43.836731752797398</v>
      </c>
      <c r="HH10" s="326">
        <v>48.4</v>
      </c>
      <c r="HI10" s="326">
        <v>28.2</v>
      </c>
      <c r="HJ10" s="326" t="s">
        <v>301</v>
      </c>
      <c r="HK10" s="326">
        <v>41.9</v>
      </c>
      <c r="HL10" s="326">
        <v>37</v>
      </c>
      <c r="HM10" s="326" t="s">
        <v>575</v>
      </c>
      <c r="HN10" s="393">
        <v>26.9</v>
      </c>
      <c r="HO10" s="188" t="s">
        <v>15</v>
      </c>
      <c r="HP10" s="170" t="s">
        <v>261</v>
      </c>
      <c r="HQ10" s="170" t="s">
        <v>261</v>
      </c>
      <c r="HR10" s="170" t="s">
        <v>261</v>
      </c>
      <c r="HS10" s="170" t="s">
        <v>261</v>
      </c>
      <c r="HT10" s="170" t="s">
        <v>261</v>
      </c>
      <c r="HU10" s="170">
        <v>39.6</v>
      </c>
      <c r="HV10" s="170">
        <v>41.6</v>
      </c>
      <c r="HW10" s="170">
        <v>34.799999999999997</v>
      </c>
      <c r="HX10" s="170">
        <v>40.299999999999997</v>
      </c>
      <c r="HY10" s="170">
        <v>25</v>
      </c>
      <c r="HZ10" s="170">
        <v>24.9</v>
      </c>
      <c r="IA10" s="170">
        <v>41</v>
      </c>
      <c r="IB10" s="208">
        <v>26.5</v>
      </c>
      <c r="IC10" s="208" t="s">
        <v>15</v>
      </c>
      <c r="ID10" s="208" t="s">
        <v>261</v>
      </c>
      <c r="IE10" s="307" t="s">
        <v>261</v>
      </c>
      <c r="IF10" s="308" t="s">
        <v>261</v>
      </c>
      <c r="IG10" s="309" t="s">
        <v>261</v>
      </c>
      <c r="IH10" s="187" t="s">
        <v>261</v>
      </c>
      <c r="II10" s="187" t="s">
        <v>261</v>
      </c>
      <c r="IJ10" s="188" t="s">
        <v>261</v>
      </c>
      <c r="IK10" s="188" t="s">
        <v>261</v>
      </c>
      <c r="IL10" s="211" t="s">
        <v>260</v>
      </c>
      <c r="IM10" s="211" t="s">
        <v>260</v>
      </c>
      <c r="IN10" s="211" t="s">
        <v>15</v>
      </c>
      <c r="IO10" s="211" t="s">
        <v>15</v>
      </c>
      <c r="IP10" s="211" t="s">
        <v>15</v>
      </c>
      <c r="IQ10" s="326" t="s">
        <v>15</v>
      </c>
      <c r="IR10" s="326" t="s">
        <v>15</v>
      </c>
      <c r="IS10" s="326" t="s">
        <v>15</v>
      </c>
      <c r="IT10" s="326" t="s">
        <v>15</v>
      </c>
      <c r="IU10" s="326">
        <v>36.498142119253757</v>
      </c>
      <c r="IV10" s="326">
        <v>43.550050843227645</v>
      </c>
      <c r="IW10" s="326">
        <v>26.512409712156963</v>
      </c>
      <c r="IX10" s="326">
        <v>43.599801005739231</v>
      </c>
      <c r="IY10" s="326">
        <v>46.330890499351703</v>
      </c>
      <c r="IZ10" s="326">
        <v>37.939601386142776</v>
      </c>
      <c r="JA10" s="326" t="s">
        <v>15</v>
      </c>
      <c r="JB10" s="326" t="s">
        <v>15</v>
      </c>
      <c r="JC10" s="326" t="s">
        <v>301</v>
      </c>
      <c r="JD10" s="326">
        <v>35.1</v>
      </c>
      <c r="JE10" s="326" t="s">
        <v>301</v>
      </c>
      <c r="JF10" s="311" t="s">
        <v>301</v>
      </c>
      <c r="JG10" s="393" t="s">
        <v>301</v>
      </c>
    </row>
    <row r="11" spans="1:273" s="220" customFormat="1" ht="9.75" customHeight="1">
      <c r="A11" s="163" t="s">
        <v>23</v>
      </c>
      <c r="B11" s="164">
        <v>62547.284900000006</v>
      </c>
      <c r="C11" s="164">
        <v>3862087.0574000007</v>
      </c>
      <c r="D11" s="165">
        <v>61.746677950524443</v>
      </c>
      <c r="E11" s="166"/>
      <c r="F11" s="170">
        <v>45.7</v>
      </c>
      <c r="G11" s="170">
        <v>45.3</v>
      </c>
      <c r="H11" s="170">
        <v>40.4</v>
      </c>
      <c r="I11" s="170">
        <v>39.200000000000003</v>
      </c>
      <c r="J11" s="170">
        <v>43.7</v>
      </c>
      <c r="K11" s="170">
        <v>34.4</v>
      </c>
      <c r="L11" s="170">
        <v>41.4</v>
      </c>
      <c r="M11" s="170">
        <v>46.4</v>
      </c>
      <c r="N11" s="167">
        <v>47.1</v>
      </c>
      <c r="O11" s="167">
        <v>42.926506755449694</v>
      </c>
      <c r="P11" s="167">
        <v>57.760971461559841</v>
      </c>
      <c r="Q11" s="167">
        <v>55.1</v>
      </c>
      <c r="R11" s="167">
        <v>56.105805196131399</v>
      </c>
      <c r="S11" s="208">
        <v>57.453176070000438</v>
      </c>
      <c r="T11" s="213">
        <v>60.47015382007045</v>
      </c>
      <c r="U11" s="213">
        <v>63.285887620023821</v>
      </c>
      <c r="V11" s="303">
        <v>65.625959102639015</v>
      </c>
      <c r="W11" s="215">
        <v>65.143312647698295</v>
      </c>
      <c r="X11" s="304">
        <v>73.573285655461248</v>
      </c>
      <c r="Y11" s="305">
        <v>76.116940434976897</v>
      </c>
      <c r="Z11" s="305">
        <v>66.181818670152623</v>
      </c>
      <c r="AA11" s="306">
        <v>73.26289409827821</v>
      </c>
      <c r="AB11" s="306">
        <v>70.029340410577888</v>
      </c>
      <c r="AC11" s="211">
        <v>76.395290150668671</v>
      </c>
      <c r="AD11" s="211">
        <v>61.916096193081408</v>
      </c>
      <c r="AE11" s="211">
        <v>71.432111000604721</v>
      </c>
      <c r="AF11" s="211">
        <v>74.895589788852092</v>
      </c>
      <c r="AG11" s="211">
        <v>72.707174097368238</v>
      </c>
      <c r="AH11" s="326">
        <v>74.646586309470607</v>
      </c>
      <c r="AI11" s="326">
        <v>67.900103184445484</v>
      </c>
      <c r="AJ11" s="326">
        <v>75.65756087409676</v>
      </c>
      <c r="AK11" s="326">
        <v>75.375422826077724</v>
      </c>
      <c r="AL11" s="326">
        <v>67.903960751526768</v>
      </c>
      <c r="AM11" s="326">
        <v>66.91731155248047</v>
      </c>
      <c r="AN11" s="326">
        <v>73.581251935925565</v>
      </c>
      <c r="AO11" s="326">
        <v>77.544056449038209</v>
      </c>
      <c r="AP11" s="326">
        <v>74.186833481403937</v>
      </c>
      <c r="AQ11" s="326">
        <v>76.553370954915934</v>
      </c>
      <c r="AR11" s="326" t="s">
        <v>15</v>
      </c>
      <c r="AS11" s="326">
        <v>73.599999999999994</v>
      </c>
      <c r="AT11" s="326">
        <v>59.1</v>
      </c>
      <c r="AU11" s="326">
        <v>75.3</v>
      </c>
      <c r="AV11" s="326">
        <v>75.2</v>
      </c>
      <c r="AW11" s="326" t="s">
        <v>575</v>
      </c>
      <c r="AX11" s="799" t="s">
        <v>301</v>
      </c>
      <c r="AY11" s="212">
        <v>49.1</v>
      </c>
      <c r="AZ11" s="170">
        <v>47.5</v>
      </c>
      <c r="BA11" s="170">
        <v>46.6</v>
      </c>
      <c r="BB11" s="170">
        <v>47.5</v>
      </c>
      <c r="BC11" s="170">
        <v>55.3</v>
      </c>
      <c r="BD11" s="170">
        <v>51.5</v>
      </c>
      <c r="BE11" s="170">
        <v>54.2</v>
      </c>
      <c r="BF11" s="170">
        <v>54.7</v>
      </c>
      <c r="BG11" s="170">
        <v>61</v>
      </c>
      <c r="BH11" s="170">
        <v>58.2</v>
      </c>
      <c r="BI11" s="170">
        <v>60.6</v>
      </c>
      <c r="BJ11" s="170">
        <v>56.5</v>
      </c>
      <c r="BK11" s="170">
        <v>65.8</v>
      </c>
      <c r="BL11" s="170">
        <v>70.900000000000006</v>
      </c>
      <c r="BM11" s="170">
        <v>70.5</v>
      </c>
      <c r="BN11" s="170">
        <v>71.3</v>
      </c>
      <c r="BO11" s="170">
        <v>71.3</v>
      </c>
      <c r="BP11" s="170">
        <v>75.5</v>
      </c>
      <c r="BQ11" s="170">
        <v>77.900000000000006</v>
      </c>
      <c r="BR11" s="170">
        <v>80.8</v>
      </c>
      <c r="BS11" s="170">
        <v>73.900000000000006</v>
      </c>
      <c r="BT11" s="170">
        <v>83.5</v>
      </c>
      <c r="BU11" s="170">
        <v>81.3</v>
      </c>
      <c r="BV11" s="211">
        <v>86.072883107055731</v>
      </c>
      <c r="BW11" s="211">
        <v>69.949473446670524</v>
      </c>
      <c r="BX11" s="211">
        <v>71.578594845636005</v>
      </c>
      <c r="BY11" s="211">
        <v>85.259827973458641</v>
      </c>
      <c r="BZ11" s="211">
        <v>82.708960434015253</v>
      </c>
      <c r="CA11" s="326">
        <v>80.946590184192218</v>
      </c>
      <c r="CB11" s="326">
        <v>70.717502885762514</v>
      </c>
      <c r="CC11" s="326">
        <v>89.916323255670108</v>
      </c>
      <c r="CD11" s="326">
        <v>84.753412319171503</v>
      </c>
      <c r="CE11" s="326">
        <v>82.786239637168691</v>
      </c>
      <c r="CF11" s="326">
        <v>80.003610980189777</v>
      </c>
      <c r="CG11" s="326">
        <v>69.089132993154209</v>
      </c>
      <c r="CH11" s="326">
        <v>86.414673694254276</v>
      </c>
      <c r="CI11" s="326">
        <v>89.284791515397913</v>
      </c>
      <c r="CJ11" s="326">
        <v>89.217277227116341</v>
      </c>
      <c r="CK11" s="326">
        <v>86.5</v>
      </c>
      <c r="CL11" s="326">
        <v>82.9</v>
      </c>
      <c r="CM11" s="326">
        <v>73.989112748757307</v>
      </c>
      <c r="CN11" s="326">
        <v>84.9</v>
      </c>
      <c r="CO11" s="185">
        <v>84.3</v>
      </c>
      <c r="CP11" s="185">
        <v>76.7</v>
      </c>
      <c r="CQ11" s="346">
        <v>91.9</v>
      </c>
      <c r="CR11" s="212" t="s">
        <v>15</v>
      </c>
      <c r="CS11" s="170"/>
      <c r="CT11" s="170" t="s">
        <v>15</v>
      </c>
      <c r="CU11" s="170" t="s">
        <v>261</v>
      </c>
      <c r="CV11" s="170" t="s">
        <v>261</v>
      </c>
      <c r="CW11" s="170"/>
      <c r="CX11" s="170" t="s">
        <v>261</v>
      </c>
      <c r="CY11" s="170" t="s">
        <v>261</v>
      </c>
      <c r="CZ11" s="167" t="s">
        <v>15</v>
      </c>
      <c r="DA11" s="167" t="s">
        <v>15</v>
      </c>
      <c r="DB11" s="167" t="s">
        <v>15</v>
      </c>
      <c r="DC11" s="167" t="s">
        <v>15</v>
      </c>
      <c r="DD11" s="167" t="s">
        <v>15</v>
      </c>
      <c r="DE11" s="208">
        <v>57.690440927488289</v>
      </c>
      <c r="DF11" s="208">
        <v>67.891560263058537</v>
      </c>
      <c r="DG11" s="208">
        <v>69.406150193986463</v>
      </c>
      <c r="DH11" s="307">
        <v>58.462186088527559</v>
      </c>
      <c r="DI11" s="308">
        <v>67.180700365278071</v>
      </c>
      <c r="DJ11" s="309">
        <v>67.268357492040607</v>
      </c>
      <c r="DK11" s="187" t="s">
        <v>15</v>
      </c>
      <c r="DL11" s="187" t="s">
        <v>15</v>
      </c>
      <c r="DM11" s="188" t="s">
        <v>260</v>
      </c>
      <c r="DN11" s="188" t="s">
        <v>15</v>
      </c>
      <c r="DO11" s="211" t="s">
        <v>260</v>
      </c>
      <c r="DP11" s="211" t="s">
        <v>260</v>
      </c>
      <c r="DQ11" s="211" t="s">
        <v>15</v>
      </c>
      <c r="DR11" s="211" t="s">
        <v>15</v>
      </c>
      <c r="DS11" s="211" t="s">
        <v>15</v>
      </c>
      <c r="DT11" s="326" t="s">
        <v>15</v>
      </c>
      <c r="DU11" s="326" t="s">
        <v>15</v>
      </c>
      <c r="DV11" s="326" t="s">
        <v>15</v>
      </c>
      <c r="DW11" s="326" t="s">
        <v>15</v>
      </c>
      <c r="DX11" s="326">
        <v>87.310054174860198</v>
      </c>
      <c r="DY11" s="326">
        <v>104.78099198482802</v>
      </c>
      <c r="DZ11" s="326">
        <v>108.97485565220538</v>
      </c>
      <c r="EA11" s="326">
        <v>90.869361069718408</v>
      </c>
      <c r="EB11" s="326">
        <v>102.96155256272444</v>
      </c>
      <c r="EC11" s="326">
        <v>99.81748978219639</v>
      </c>
      <c r="ED11" s="326">
        <v>98.9</v>
      </c>
      <c r="EE11" s="326" t="s">
        <v>15</v>
      </c>
      <c r="EF11" s="326" t="s">
        <v>301</v>
      </c>
      <c r="EG11" s="326" t="s">
        <v>301</v>
      </c>
      <c r="EH11" s="326" t="s">
        <v>301</v>
      </c>
      <c r="EI11" s="326" t="s">
        <v>301</v>
      </c>
      <c r="EJ11" s="393" t="s">
        <v>301</v>
      </c>
      <c r="EK11" s="188">
        <v>49.1</v>
      </c>
      <c r="EL11" s="208">
        <v>44.8</v>
      </c>
      <c r="EM11" s="208">
        <v>46.6</v>
      </c>
      <c r="EN11" s="208">
        <v>47.5</v>
      </c>
      <c r="EO11" s="208">
        <v>55.3</v>
      </c>
      <c r="EP11" s="208">
        <v>48.6</v>
      </c>
      <c r="EQ11" s="208">
        <v>54.2</v>
      </c>
      <c r="ER11" s="208">
        <v>54.7</v>
      </c>
      <c r="ES11" s="208">
        <v>61</v>
      </c>
      <c r="ET11" s="208">
        <v>58.2</v>
      </c>
      <c r="EU11" s="208">
        <v>60.6</v>
      </c>
      <c r="EV11" s="208">
        <v>56.5</v>
      </c>
      <c r="EW11" s="208">
        <v>65.8</v>
      </c>
      <c r="EX11" s="208">
        <v>70.900000000000006</v>
      </c>
      <c r="EY11" s="208">
        <v>70.5</v>
      </c>
      <c r="EZ11" s="208">
        <v>71.3</v>
      </c>
      <c r="FA11" s="208">
        <v>71.3</v>
      </c>
      <c r="FB11" s="208">
        <v>75.5</v>
      </c>
      <c r="FC11" s="208">
        <v>77.8</v>
      </c>
      <c r="FD11" s="208">
        <v>80.8</v>
      </c>
      <c r="FE11" s="170">
        <v>73.900000000000006</v>
      </c>
      <c r="FF11" s="170">
        <v>83.5</v>
      </c>
      <c r="FG11" s="170">
        <v>81.3</v>
      </c>
      <c r="FH11" s="211">
        <v>86.082429897449629</v>
      </c>
      <c r="FI11" s="211">
        <v>69.97785157358399</v>
      </c>
      <c r="FJ11" s="211">
        <v>71.591587598706866</v>
      </c>
      <c r="FK11" s="211">
        <v>85.269914183849366</v>
      </c>
      <c r="FL11" s="211">
        <v>82.719770099164194</v>
      </c>
      <c r="FM11" s="326">
        <v>80.957997169433582</v>
      </c>
      <c r="FN11" s="326">
        <v>70.745579947664694</v>
      </c>
      <c r="FO11" s="326">
        <v>89.943280345322819</v>
      </c>
      <c r="FP11" s="326">
        <v>84.76719640755978</v>
      </c>
      <c r="FQ11" s="326">
        <v>82.806999597221846</v>
      </c>
      <c r="FR11" s="326">
        <v>80.097712745288149</v>
      </c>
      <c r="FS11" s="326">
        <v>69.434438372510016</v>
      </c>
      <c r="FT11" s="326">
        <v>86.433548460328055</v>
      </c>
      <c r="FU11" s="326">
        <v>89.318024699118396</v>
      </c>
      <c r="FV11" s="326">
        <v>89.258794440446977</v>
      </c>
      <c r="FW11" s="311">
        <v>86.6</v>
      </c>
      <c r="FX11" s="311">
        <v>83.1</v>
      </c>
      <c r="FY11" s="311">
        <v>73.963099730928846</v>
      </c>
      <c r="FZ11" s="311">
        <v>84.8</v>
      </c>
      <c r="GA11" s="223">
        <v>84.4</v>
      </c>
      <c r="GB11" s="223">
        <v>77.3</v>
      </c>
      <c r="GC11" s="790">
        <v>91.7</v>
      </c>
      <c r="GD11" s="875"/>
      <c r="GE11" s="167">
        <v>29.5</v>
      </c>
      <c r="GF11" s="167">
        <v>28.3</v>
      </c>
      <c r="GG11" s="167">
        <v>36.299999999999997</v>
      </c>
      <c r="GH11" s="167">
        <v>35.200000000000003</v>
      </c>
      <c r="GI11" s="208" t="s">
        <v>261</v>
      </c>
      <c r="GJ11" s="213" t="s">
        <v>261</v>
      </c>
      <c r="GK11" s="213" t="s">
        <v>261</v>
      </c>
      <c r="GL11" s="303" t="s">
        <v>261</v>
      </c>
      <c r="GM11" s="215">
        <v>44.5</v>
      </c>
      <c r="GN11" s="304">
        <v>45</v>
      </c>
      <c r="GO11" s="305">
        <v>40.700000000000003</v>
      </c>
      <c r="GP11" s="305">
        <v>34</v>
      </c>
      <c r="GQ11" s="306">
        <v>43</v>
      </c>
      <c r="GR11" s="306">
        <v>36.9</v>
      </c>
      <c r="GS11" s="211">
        <v>42.564268400850814</v>
      </c>
      <c r="GT11" s="211">
        <v>32.069279934683536</v>
      </c>
      <c r="GU11" s="211">
        <v>38.69059584254245</v>
      </c>
      <c r="GV11" s="211">
        <v>41.998750000000001</v>
      </c>
      <c r="GW11" s="211">
        <v>37.815131470128073</v>
      </c>
      <c r="GX11" s="326">
        <v>37.476985640301315</v>
      </c>
      <c r="GY11" s="326">
        <v>36.378883005888177</v>
      </c>
      <c r="GZ11" s="326">
        <v>44.334324942791767</v>
      </c>
      <c r="HA11" s="326" t="s">
        <v>15</v>
      </c>
      <c r="HB11" s="326">
        <v>34.089387013653742</v>
      </c>
      <c r="HC11" s="326">
        <v>33.313433381212555</v>
      </c>
      <c r="HD11" s="326">
        <v>39.322548217582444</v>
      </c>
      <c r="HE11" s="326">
        <v>43.273122239050011</v>
      </c>
      <c r="HF11" s="326">
        <v>38.254635897324171</v>
      </c>
      <c r="HG11" s="326">
        <v>45.740196612854668</v>
      </c>
      <c r="HH11" s="326" t="s">
        <v>15</v>
      </c>
      <c r="HI11" s="326" t="s">
        <v>15</v>
      </c>
      <c r="HJ11" s="326" t="s">
        <v>301</v>
      </c>
      <c r="HK11" s="326" t="s">
        <v>301</v>
      </c>
      <c r="HL11" s="326" t="s">
        <v>301</v>
      </c>
      <c r="HM11" s="326" t="s">
        <v>78</v>
      </c>
      <c r="HN11" s="393" t="s">
        <v>301</v>
      </c>
      <c r="HO11" s="188">
        <v>36.5</v>
      </c>
      <c r="HP11" s="170">
        <v>39</v>
      </c>
      <c r="HQ11" s="170">
        <v>45.3</v>
      </c>
      <c r="HR11" s="170" t="s">
        <v>261</v>
      </c>
      <c r="HS11" s="170">
        <v>35.700000000000003</v>
      </c>
      <c r="HT11" s="170">
        <v>24</v>
      </c>
      <c r="HU11" s="170">
        <v>39.700000000000003</v>
      </c>
      <c r="HV11" s="170">
        <v>35</v>
      </c>
      <c r="HW11" s="170">
        <v>37.299999999999997</v>
      </c>
      <c r="HX11" s="170">
        <v>35.6</v>
      </c>
      <c r="HY11" s="170">
        <v>32.4</v>
      </c>
      <c r="HZ11" s="170">
        <v>32.1</v>
      </c>
      <c r="IA11" s="170">
        <v>36.5</v>
      </c>
      <c r="IB11" s="208">
        <v>33.6</v>
      </c>
      <c r="IC11" s="208">
        <v>42.6</v>
      </c>
      <c r="ID11" s="208">
        <v>47</v>
      </c>
      <c r="IE11" s="307">
        <v>36.9</v>
      </c>
      <c r="IF11" s="308">
        <v>38.700000000000003</v>
      </c>
      <c r="IG11" s="309">
        <v>45.4</v>
      </c>
      <c r="IH11" s="187">
        <v>46.7</v>
      </c>
      <c r="II11" s="187">
        <v>39.299999999999997</v>
      </c>
      <c r="IJ11" s="188">
        <v>49.2</v>
      </c>
      <c r="IK11" s="188" t="s">
        <v>261</v>
      </c>
      <c r="IL11" s="211">
        <v>47.525370994231835</v>
      </c>
      <c r="IM11" s="211" t="s">
        <v>260</v>
      </c>
      <c r="IN11" s="211" t="s">
        <v>15</v>
      </c>
      <c r="IO11" s="211">
        <v>48.000831024930747</v>
      </c>
      <c r="IP11" s="211">
        <v>48.558429377821803</v>
      </c>
      <c r="IQ11" s="326">
        <v>40.525761772853187</v>
      </c>
      <c r="IR11" s="326" t="s">
        <v>15</v>
      </c>
      <c r="IS11" s="326" t="s">
        <v>15</v>
      </c>
      <c r="IT11" s="326" t="s">
        <v>15</v>
      </c>
      <c r="IU11" s="326">
        <v>36.612628024975081</v>
      </c>
      <c r="IV11" s="326">
        <v>44.805065527968814</v>
      </c>
      <c r="IW11" s="326">
        <v>25.178291720160761</v>
      </c>
      <c r="IX11" s="326">
        <v>49.492044020531004</v>
      </c>
      <c r="IY11" s="326">
        <v>46.259535846112442</v>
      </c>
      <c r="IZ11" s="326">
        <v>46.479084247747458</v>
      </c>
      <c r="JA11" s="326">
        <v>49.6</v>
      </c>
      <c r="JB11" s="326">
        <v>45</v>
      </c>
      <c r="JC11" s="326" t="s">
        <v>301</v>
      </c>
      <c r="JD11" s="326">
        <v>38.1</v>
      </c>
      <c r="JE11" s="326">
        <v>53.9</v>
      </c>
      <c r="JF11" s="311">
        <v>46.6</v>
      </c>
      <c r="JG11" s="393">
        <v>41.3</v>
      </c>
    </row>
    <row r="12" spans="1:273" s="220" customFormat="1" ht="9.75" customHeight="1">
      <c r="A12" s="163" t="s">
        <v>691</v>
      </c>
      <c r="B12" s="164">
        <v>19767.240599999997</v>
      </c>
      <c r="C12" s="164">
        <v>1014457.3052000001</v>
      </c>
      <c r="D12" s="165">
        <v>51.320127362642623</v>
      </c>
      <c r="E12" s="166"/>
      <c r="F12" s="170">
        <v>39.4</v>
      </c>
      <c r="G12" s="170">
        <v>38.299999999999997</v>
      </c>
      <c r="H12" s="170">
        <v>36.5</v>
      </c>
      <c r="I12" s="170">
        <v>37.4</v>
      </c>
      <c r="J12" s="170">
        <v>43.5</v>
      </c>
      <c r="K12" s="170">
        <v>33.200000000000003</v>
      </c>
      <c r="L12" s="170">
        <v>38</v>
      </c>
      <c r="M12" s="170">
        <v>36.5</v>
      </c>
      <c r="N12" s="167">
        <v>39.700000000000003</v>
      </c>
      <c r="O12" s="167">
        <v>35.82211985652912</v>
      </c>
      <c r="P12" s="167" t="s">
        <v>15</v>
      </c>
      <c r="Q12" s="167">
        <v>49</v>
      </c>
      <c r="R12" s="167">
        <v>48.304998056562326</v>
      </c>
      <c r="S12" s="208">
        <v>48.564627088309543</v>
      </c>
      <c r="T12" s="213">
        <v>61.518537980232018</v>
      </c>
      <c r="U12" s="213">
        <v>59.510593808558362</v>
      </c>
      <c r="V12" s="303">
        <v>65.692813670379479</v>
      </c>
      <c r="W12" s="215">
        <v>65.719143416923387</v>
      </c>
      <c r="X12" s="304">
        <v>64.634819700667975</v>
      </c>
      <c r="Y12" s="305">
        <v>71.103517138013643</v>
      </c>
      <c r="Z12" s="305">
        <v>66.615716600657251</v>
      </c>
      <c r="AA12" s="306">
        <v>67.541862906178025</v>
      </c>
      <c r="AB12" s="306">
        <v>63.723329861122814</v>
      </c>
      <c r="AC12" s="211">
        <v>69.578775679522749</v>
      </c>
      <c r="AD12" s="211">
        <v>59.120294576397541</v>
      </c>
      <c r="AE12" s="211">
        <v>61.766767068020535</v>
      </c>
      <c r="AF12" s="211">
        <v>68.715202378787467</v>
      </c>
      <c r="AG12" s="211">
        <v>67.40773543366717</v>
      </c>
      <c r="AH12" s="326">
        <v>69.556576011906913</v>
      </c>
      <c r="AI12" s="326">
        <v>66.38495403888875</v>
      </c>
      <c r="AJ12" s="326">
        <v>67.232618262669831</v>
      </c>
      <c r="AK12" s="326" t="s">
        <v>15</v>
      </c>
      <c r="AL12" s="326">
        <v>65.88799572124266</v>
      </c>
      <c r="AM12" s="326">
        <v>65.008123899993706</v>
      </c>
      <c r="AN12" s="326">
        <v>68.269261771629516</v>
      </c>
      <c r="AO12" s="326">
        <v>74.331405587075622</v>
      </c>
      <c r="AP12" s="326">
        <v>71.991751965591291</v>
      </c>
      <c r="AQ12" s="326">
        <v>73.228114056620498</v>
      </c>
      <c r="AR12" s="323" t="s">
        <v>16</v>
      </c>
      <c r="AS12" s="323" t="s">
        <v>16</v>
      </c>
      <c r="AT12" s="323" t="s">
        <v>16</v>
      </c>
      <c r="AU12" s="323" t="s">
        <v>16</v>
      </c>
      <c r="AV12" s="323" t="s">
        <v>16</v>
      </c>
      <c r="AW12" s="323" t="s">
        <v>16</v>
      </c>
      <c r="AX12" s="323" t="s">
        <v>16</v>
      </c>
      <c r="AY12" s="212">
        <v>42.9</v>
      </c>
      <c r="AZ12" s="170">
        <v>38.200000000000003</v>
      </c>
      <c r="BA12" s="170">
        <v>39.200000000000003</v>
      </c>
      <c r="BB12" s="170">
        <v>42.5</v>
      </c>
      <c r="BC12" s="170">
        <v>49</v>
      </c>
      <c r="BD12" s="170">
        <v>44.1</v>
      </c>
      <c r="BE12" s="170">
        <v>49.1</v>
      </c>
      <c r="BF12" s="170">
        <v>49.6</v>
      </c>
      <c r="BG12" s="170">
        <v>56</v>
      </c>
      <c r="BH12" s="170">
        <v>50.4</v>
      </c>
      <c r="BI12" s="170">
        <v>50.4</v>
      </c>
      <c r="BJ12" s="170">
        <v>48.9</v>
      </c>
      <c r="BK12" s="170">
        <v>55</v>
      </c>
      <c r="BL12" s="170">
        <v>63.4</v>
      </c>
      <c r="BM12" s="170">
        <v>61.5</v>
      </c>
      <c r="BN12" s="170">
        <v>63.4</v>
      </c>
      <c r="BO12" s="170">
        <v>66.3</v>
      </c>
      <c r="BP12" s="170">
        <v>67.400000000000006</v>
      </c>
      <c r="BQ12" s="170">
        <v>68.8</v>
      </c>
      <c r="BR12" s="170">
        <v>74</v>
      </c>
      <c r="BS12" s="170">
        <v>63.4</v>
      </c>
      <c r="BT12" s="170">
        <v>78.2</v>
      </c>
      <c r="BU12" s="170">
        <v>75.7</v>
      </c>
      <c r="BV12" s="211">
        <v>78.091704142949325</v>
      </c>
      <c r="BW12" s="211">
        <v>64.021378411741452</v>
      </c>
      <c r="BX12" s="211">
        <v>67.017142559810168</v>
      </c>
      <c r="BY12" s="211">
        <v>77.047185944368692</v>
      </c>
      <c r="BZ12" s="211">
        <v>78.030665991995619</v>
      </c>
      <c r="CA12" s="326">
        <v>76.322627786833223</v>
      </c>
      <c r="CB12" s="326">
        <v>65.942829893857052</v>
      </c>
      <c r="CC12" s="326">
        <v>81.445816916344569</v>
      </c>
      <c r="CD12" s="326">
        <v>79.881327503907812</v>
      </c>
      <c r="CE12" s="326">
        <v>78.10883384153604</v>
      </c>
      <c r="CF12" s="326">
        <v>72.523049109727566</v>
      </c>
      <c r="CG12" s="326">
        <v>67.772834734772047</v>
      </c>
      <c r="CH12" s="326">
        <v>80.774027859892897</v>
      </c>
      <c r="CI12" s="326">
        <v>86.841591217876939</v>
      </c>
      <c r="CJ12" s="326">
        <v>85.024978800638479</v>
      </c>
      <c r="CK12" s="326">
        <v>81.400000000000006</v>
      </c>
      <c r="CL12" s="323" t="s">
        <v>16</v>
      </c>
      <c r="CM12" s="323" t="s">
        <v>16</v>
      </c>
      <c r="CN12" s="323" t="s">
        <v>16</v>
      </c>
      <c r="CO12" s="323" t="s">
        <v>16</v>
      </c>
      <c r="CP12" s="323" t="s">
        <v>16</v>
      </c>
      <c r="CQ12" s="346" t="s">
        <v>16</v>
      </c>
      <c r="CR12" s="833" t="s">
        <v>15</v>
      </c>
      <c r="CS12" s="170"/>
      <c r="CT12" s="170" t="s">
        <v>15</v>
      </c>
      <c r="CU12" s="170" t="s">
        <v>261</v>
      </c>
      <c r="CV12" s="170" t="s">
        <v>261</v>
      </c>
      <c r="CW12" s="170"/>
      <c r="CX12" s="170" t="s">
        <v>261</v>
      </c>
      <c r="CY12" s="170" t="s">
        <v>261</v>
      </c>
      <c r="CZ12" s="167" t="s">
        <v>15</v>
      </c>
      <c r="DA12" s="167" t="s">
        <v>15</v>
      </c>
      <c r="DB12" s="167" t="s">
        <v>15</v>
      </c>
      <c r="DC12" s="167" t="s">
        <v>15</v>
      </c>
      <c r="DD12" s="167" t="s">
        <v>15</v>
      </c>
      <c r="DE12" s="208">
        <v>57.690440927488275</v>
      </c>
      <c r="DF12" s="208">
        <v>64.117585512083565</v>
      </c>
      <c r="DG12" s="208">
        <v>65.821296490603544</v>
      </c>
      <c r="DH12" s="307">
        <v>59.632497887918923</v>
      </c>
      <c r="DI12" s="308">
        <v>67.989727341495865</v>
      </c>
      <c r="DJ12" s="309">
        <v>63.114973262032102</v>
      </c>
      <c r="DK12" s="187" t="s">
        <v>15</v>
      </c>
      <c r="DL12" s="187" t="s">
        <v>15</v>
      </c>
      <c r="DM12" s="188" t="s">
        <v>260</v>
      </c>
      <c r="DN12" s="188" t="s">
        <v>15</v>
      </c>
      <c r="DO12" s="211" t="s">
        <v>260</v>
      </c>
      <c r="DP12" s="211" t="s">
        <v>260</v>
      </c>
      <c r="DQ12" s="211" t="s">
        <v>15</v>
      </c>
      <c r="DR12" s="211" t="s">
        <v>15</v>
      </c>
      <c r="DS12" s="211" t="s">
        <v>15</v>
      </c>
      <c r="DT12" s="326" t="s">
        <v>15</v>
      </c>
      <c r="DU12" s="326" t="s">
        <v>16</v>
      </c>
      <c r="DV12" s="326" t="s">
        <v>16</v>
      </c>
      <c r="DW12" s="326" t="s">
        <v>16</v>
      </c>
      <c r="DX12" s="326">
        <v>94.536013215631485</v>
      </c>
      <c r="DY12" s="326">
        <v>104.08800743724822</v>
      </c>
      <c r="DZ12" s="326">
        <v>107.54132055378059</v>
      </c>
      <c r="EA12" s="326">
        <v>92.302640815218794</v>
      </c>
      <c r="EB12" s="326" t="s">
        <v>16</v>
      </c>
      <c r="EC12" s="326">
        <v>98.982165285104216</v>
      </c>
      <c r="ED12" s="326" t="s">
        <v>16</v>
      </c>
      <c r="EE12" s="326" t="s">
        <v>16</v>
      </c>
      <c r="EF12" s="326" t="s">
        <v>16</v>
      </c>
      <c r="EG12" s="326" t="s">
        <v>16</v>
      </c>
      <c r="EH12" s="326" t="s">
        <v>16</v>
      </c>
      <c r="EI12" s="326" t="s">
        <v>16</v>
      </c>
      <c r="EJ12" s="330" t="s">
        <v>16</v>
      </c>
      <c r="EK12" s="188">
        <v>42.9</v>
      </c>
      <c r="EL12" s="208">
        <v>36.6</v>
      </c>
      <c r="EM12" s="208">
        <v>39.200000000000003</v>
      </c>
      <c r="EN12" s="208">
        <v>42.5</v>
      </c>
      <c r="EO12" s="208">
        <v>49</v>
      </c>
      <c r="EP12" s="208">
        <v>41.6</v>
      </c>
      <c r="EQ12" s="208">
        <v>49.1</v>
      </c>
      <c r="ER12" s="208">
        <v>49.7</v>
      </c>
      <c r="ES12" s="208">
        <v>56.1</v>
      </c>
      <c r="ET12" s="208">
        <v>50.4</v>
      </c>
      <c r="EU12" s="208">
        <v>50.5</v>
      </c>
      <c r="EV12" s="208">
        <v>48.9</v>
      </c>
      <c r="EW12" s="208">
        <v>55</v>
      </c>
      <c r="EX12" s="208">
        <v>63.4</v>
      </c>
      <c r="EY12" s="208">
        <v>61.5</v>
      </c>
      <c r="EZ12" s="208">
        <v>63.4</v>
      </c>
      <c r="FA12" s="208">
        <v>66.3</v>
      </c>
      <c r="FB12" s="208">
        <v>67.400000000000006</v>
      </c>
      <c r="FC12" s="208">
        <v>68.8</v>
      </c>
      <c r="FD12" s="208">
        <v>74</v>
      </c>
      <c r="FE12" s="170">
        <v>63.4</v>
      </c>
      <c r="FF12" s="170">
        <v>78.2</v>
      </c>
      <c r="FG12" s="170">
        <v>75.7</v>
      </c>
      <c r="FH12" s="211">
        <v>78.102135836083036</v>
      </c>
      <c r="FI12" s="211">
        <v>64.072707302449018</v>
      </c>
      <c r="FJ12" s="211">
        <v>67.122809603189211</v>
      </c>
      <c r="FK12" s="211">
        <v>77.041295076508405</v>
      </c>
      <c r="FL12" s="211">
        <v>78.045903332139744</v>
      </c>
      <c r="FM12" s="326">
        <v>76.293071247773483</v>
      </c>
      <c r="FN12" s="326">
        <v>65.942829893857052</v>
      </c>
      <c r="FO12" s="326">
        <v>81.445816916344569</v>
      </c>
      <c r="FP12" s="326">
        <v>79.881327503907812</v>
      </c>
      <c r="FQ12" s="326">
        <v>78.169855949117334</v>
      </c>
      <c r="FR12" s="326">
        <v>72.620988486763679</v>
      </c>
      <c r="FS12" s="326">
        <v>67.79369366468363</v>
      </c>
      <c r="FT12" s="326">
        <v>80.781836910816338</v>
      </c>
      <c r="FU12" s="326">
        <v>86.841591217876939</v>
      </c>
      <c r="FV12" s="326">
        <v>85.075925076552508</v>
      </c>
      <c r="FW12" s="311">
        <v>81.400000000000006</v>
      </c>
      <c r="FX12" s="324" t="s">
        <v>16</v>
      </c>
      <c r="FY12" s="324" t="s">
        <v>16</v>
      </c>
      <c r="FZ12" s="324" t="s">
        <v>16</v>
      </c>
      <c r="GA12" s="324" t="s">
        <v>16</v>
      </c>
      <c r="GB12" s="324" t="s">
        <v>16</v>
      </c>
      <c r="GC12" s="262" t="s">
        <v>16</v>
      </c>
      <c r="GD12" s="875"/>
      <c r="GE12" s="167" t="s">
        <v>261</v>
      </c>
      <c r="GF12" s="167" t="s">
        <v>261</v>
      </c>
      <c r="GG12" s="167" t="s">
        <v>261</v>
      </c>
      <c r="GH12" s="167" t="s">
        <v>261</v>
      </c>
      <c r="GI12" s="208" t="s">
        <v>79</v>
      </c>
      <c r="GJ12" s="213" t="s">
        <v>79</v>
      </c>
      <c r="GK12" s="213" t="s">
        <v>79</v>
      </c>
      <c r="GL12" s="303" t="s">
        <v>79</v>
      </c>
      <c r="GM12" s="215" t="s">
        <v>261</v>
      </c>
      <c r="GN12" s="304" t="s">
        <v>261</v>
      </c>
      <c r="GO12" s="305">
        <v>32.200000000000003</v>
      </c>
      <c r="GP12" s="305" t="s">
        <v>261</v>
      </c>
      <c r="GQ12" s="306" t="s">
        <v>261</v>
      </c>
      <c r="GR12" s="306">
        <v>34.700000000000003</v>
      </c>
      <c r="GS12" s="211">
        <v>37.924962792743848</v>
      </c>
      <c r="GT12" s="211">
        <v>30.620494894510269</v>
      </c>
      <c r="GU12" s="211" t="s">
        <v>15</v>
      </c>
      <c r="GV12" s="211">
        <v>35.609756097560975</v>
      </c>
      <c r="GW12" s="211" t="s">
        <v>15</v>
      </c>
      <c r="GX12" s="326" t="s">
        <v>15</v>
      </c>
      <c r="GY12" s="326" t="s">
        <v>15</v>
      </c>
      <c r="GZ12" s="326" t="s">
        <v>15</v>
      </c>
      <c r="HA12" s="326" t="s">
        <v>15</v>
      </c>
      <c r="HB12" s="326">
        <v>38.504247644120916</v>
      </c>
      <c r="HC12" s="326">
        <v>41.846059879352097</v>
      </c>
      <c r="HD12" s="326">
        <v>47.183779514748913</v>
      </c>
      <c r="HE12" s="326">
        <v>43.222077370089139</v>
      </c>
      <c r="HF12" s="326" t="s">
        <v>16</v>
      </c>
      <c r="HG12" s="326">
        <v>43.326784544859194</v>
      </c>
      <c r="HH12" s="324" t="s">
        <v>16</v>
      </c>
      <c r="HI12" s="324" t="s">
        <v>16</v>
      </c>
      <c r="HJ12" s="324" t="s">
        <v>16</v>
      </c>
      <c r="HK12" s="324" t="s">
        <v>16</v>
      </c>
      <c r="HL12" s="324" t="s">
        <v>16</v>
      </c>
      <c r="HM12" s="324" t="s">
        <v>16</v>
      </c>
      <c r="HN12" s="262" t="s">
        <v>16</v>
      </c>
      <c r="HO12" s="188">
        <v>44</v>
      </c>
      <c r="HP12" s="170">
        <v>52.3</v>
      </c>
      <c r="HQ12" s="170" t="s">
        <v>261</v>
      </c>
      <c r="HR12" s="170" t="s">
        <v>261</v>
      </c>
      <c r="HS12" s="170" t="s">
        <v>261</v>
      </c>
      <c r="HT12" s="170" t="s">
        <v>261</v>
      </c>
      <c r="HU12" s="170" t="s">
        <v>261</v>
      </c>
      <c r="HV12" s="170" t="s">
        <v>261</v>
      </c>
      <c r="HW12" s="170">
        <v>50.7</v>
      </c>
      <c r="HX12" s="170">
        <v>39.4</v>
      </c>
      <c r="HY12" s="170">
        <v>29.9</v>
      </c>
      <c r="HZ12" s="170">
        <v>32.799999999999997</v>
      </c>
      <c r="IA12" s="170" t="s">
        <v>261</v>
      </c>
      <c r="IB12" s="208" t="s">
        <v>261</v>
      </c>
      <c r="IC12" s="208" t="s">
        <v>15</v>
      </c>
      <c r="ID12" s="208" t="s">
        <v>261</v>
      </c>
      <c r="IE12" s="307" t="s">
        <v>261</v>
      </c>
      <c r="IF12" s="308" t="s">
        <v>261</v>
      </c>
      <c r="IG12" s="309" t="s">
        <v>261</v>
      </c>
      <c r="IH12" s="187" t="s">
        <v>261</v>
      </c>
      <c r="II12" s="187" t="s">
        <v>261</v>
      </c>
      <c r="IJ12" s="188" t="s">
        <v>261</v>
      </c>
      <c r="IK12" s="188" t="s">
        <v>261</v>
      </c>
      <c r="IL12" s="211" t="s">
        <v>260</v>
      </c>
      <c r="IM12" s="211" t="s">
        <v>260</v>
      </c>
      <c r="IN12" s="211" t="s">
        <v>15</v>
      </c>
      <c r="IO12" s="211" t="s">
        <v>15</v>
      </c>
      <c r="IP12" s="211" t="s">
        <v>15</v>
      </c>
      <c r="IQ12" s="326" t="s">
        <v>15</v>
      </c>
      <c r="IR12" s="326" t="s">
        <v>15</v>
      </c>
      <c r="IS12" s="326" t="s">
        <v>15</v>
      </c>
      <c r="IT12" s="326" t="s">
        <v>15</v>
      </c>
      <c r="IU12" s="326">
        <v>36.299002328018794</v>
      </c>
      <c r="IV12" s="326">
        <v>44.694715636138241</v>
      </c>
      <c r="IW12" s="326">
        <v>25</v>
      </c>
      <c r="IX12" s="326">
        <v>50.279484223732673</v>
      </c>
      <c r="IY12" s="326">
        <v>46.25</v>
      </c>
      <c r="IZ12" s="326">
        <v>45.393509127789052</v>
      </c>
      <c r="JA12" s="323" t="s">
        <v>78</v>
      </c>
      <c r="JB12" s="323" t="s">
        <v>78</v>
      </c>
      <c r="JC12" s="323" t="s">
        <v>78</v>
      </c>
      <c r="JD12" s="323" t="s">
        <v>78</v>
      </c>
      <c r="JE12" s="323" t="s">
        <v>78</v>
      </c>
      <c r="JF12" s="323" t="s">
        <v>78</v>
      </c>
      <c r="JG12" s="262" t="s">
        <v>78</v>
      </c>
    </row>
    <row r="13" spans="1:273" s="189" customFormat="1" ht="9.75" customHeight="1">
      <c r="A13" s="163" t="s">
        <v>25</v>
      </c>
      <c r="B13" s="164">
        <v>38349.093999999997</v>
      </c>
      <c r="C13" s="164">
        <v>2211682.7620999995</v>
      </c>
      <c r="D13" s="165">
        <v>57.672360189265476</v>
      </c>
      <c r="E13" s="166"/>
      <c r="F13" s="170">
        <v>41.3</v>
      </c>
      <c r="G13" s="170">
        <v>45.9</v>
      </c>
      <c r="H13" s="170">
        <v>42.4</v>
      </c>
      <c r="I13" s="170">
        <v>41.6</v>
      </c>
      <c r="J13" s="170">
        <v>50.6</v>
      </c>
      <c r="K13" s="170">
        <v>35.799999999999997</v>
      </c>
      <c r="L13" s="170">
        <v>46.8</v>
      </c>
      <c r="M13" s="170">
        <v>47.4</v>
      </c>
      <c r="N13" s="167">
        <v>50.5</v>
      </c>
      <c r="O13" s="167">
        <v>54.43361229595488</v>
      </c>
      <c r="P13" s="167" t="s">
        <v>15</v>
      </c>
      <c r="Q13" s="167" t="s">
        <v>15</v>
      </c>
      <c r="R13" s="167" t="s">
        <v>15</v>
      </c>
      <c r="S13" s="186">
        <v>61.01841244136974</v>
      </c>
      <c r="T13" s="176">
        <v>61.004889706313584</v>
      </c>
      <c r="U13" s="176">
        <v>62.422321130470827</v>
      </c>
      <c r="V13" s="250">
        <v>56.999262164516779</v>
      </c>
      <c r="W13" s="178">
        <v>70.978019448544543</v>
      </c>
      <c r="X13" s="251">
        <v>64.114118368039186</v>
      </c>
      <c r="Y13" s="252">
        <v>69.194034766954417</v>
      </c>
      <c r="Z13" s="252">
        <v>65.716515671306354</v>
      </c>
      <c r="AA13" s="253">
        <v>63.614463703503574</v>
      </c>
      <c r="AB13" s="253">
        <v>60.848512111728049</v>
      </c>
      <c r="AC13" s="173">
        <v>71.323926020175932</v>
      </c>
      <c r="AD13" s="173">
        <v>58.980757938434991</v>
      </c>
      <c r="AE13" s="173">
        <v>61.378349543749671</v>
      </c>
      <c r="AF13" s="173">
        <v>76.415253835731875</v>
      </c>
      <c r="AG13" s="173">
        <v>75.391207920918859</v>
      </c>
      <c r="AH13" s="323">
        <v>71.914672581702831</v>
      </c>
      <c r="AI13" s="323">
        <v>65.08234708545173</v>
      </c>
      <c r="AJ13" s="323">
        <v>76.388741741967721</v>
      </c>
      <c r="AK13" s="323" t="s">
        <v>15</v>
      </c>
      <c r="AL13" s="323">
        <v>62.362935034474553</v>
      </c>
      <c r="AM13" s="323">
        <v>66.986488479633564</v>
      </c>
      <c r="AN13" s="323">
        <v>70.651241000972902</v>
      </c>
      <c r="AO13" s="323">
        <v>74.713929728323066</v>
      </c>
      <c r="AP13" s="323">
        <v>72.957725125500247</v>
      </c>
      <c r="AQ13" s="323">
        <v>77.32802590070709</v>
      </c>
      <c r="AR13" s="323" t="s">
        <v>15</v>
      </c>
      <c r="AS13" s="323" t="s">
        <v>15</v>
      </c>
      <c r="AT13" s="323" t="s">
        <v>301</v>
      </c>
      <c r="AU13" s="323" t="s">
        <v>301</v>
      </c>
      <c r="AV13" s="323" t="s">
        <v>301</v>
      </c>
      <c r="AW13" s="323" t="s">
        <v>301</v>
      </c>
      <c r="AX13" s="785" t="s">
        <v>301</v>
      </c>
      <c r="AY13" s="175">
        <v>50.8</v>
      </c>
      <c r="AZ13" s="170">
        <v>49.6</v>
      </c>
      <c r="BA13" s="170">
        <v>51.4</v>
      </c>
      <c r="BB13" s="170">
        <v>50.5</v>
      </c>
      <c r="BC13" s="170">
        <v>51.3</v>
      </c>
      <c r="BD13" s="170">
        <v>55.2</v>
      </c>
      <c r="BE13" s="170">
        <v>56</v>
      </c>
      <c r="BF13" s="170">
        <v>59.9</v>
      </c>
      <c r="BG13" s="170">
        <v>66.7</v>
      </c>
      <c r="BH13" s="170">
        <v>62.8</v>
      </c>
      <c r="BI13" s="170">
        <v>65</v>
      </c>
      <c r="BJ13" s="170">
        <v>56.1</v>
      </c>
      <c r="BK13" s="170">
        <v>68</v>
      </c>
      <c r="BL13" s="170">
        <v>74.3</v>
      </c>
      <c r="BM13" s="170">
        <v>70</v>
      </c>
      <c r="BN13" s="170">
        <v>72.2</v>
      </c>
      <c r="BO13" s="170">
        <v>73.3</v>
      </c>
      <c r="BP13" s="170">
        <v>78</v>
      </c>
      <c r="BQ13" s="170">
        <v>74</v>
      </c>
      <c r="BR13" s="170">
        <v>78.099999999999994</v>
      </c>
      <c r="BS13" s="170">
        <v>74.400000000000006</v>
      </c>
      <c r="BT13" s="170">
        <v>82.1</v>
      </c>
      <c r="BU13" s="170">
        <v>78.3</v>
      </c>
      <c r="BV13" s="173">
        <v>83.14225082528057</v>
      </c>
      <c r="BW13" s="173">
        <v>67.325077611825975</v>
      </c>
      <c r="BX13" s="173">
        <v>64.456462269217383</v>
      </c>
      <c r="BY13" s="173">
        <v>81.257946838868648</v>
      </c>
      <c r="BZ13" s="173">
        <v>79.500573519695024</v>
      </c>
      <c r="CA13" s="323">
        <v>76.984084836918996</v>
      </c>
      <c r="CB13" s="323">
        <v>67.667083976490744</v>
      </c>
      <c r="CC13" s="323">
        <v>87.639709996452737</v>
      </c>
      <c r="CD13" s="323">
        <v>81.985971746617039</v>
      </c>
      <c r="CE13" s="323">
        <v>77.72031779309016</v>
      </c>
      <c r="CF13" s="323">
        <v>75.96041681123144</v>
      </c>
      <c r="CG13" s="323">
        <v>72.218731671587747</v>
      </c>
      <c r="CH13" s="323">
        <v>82.89049664786323</v>
      </c>
      <c r="CI13" s="323">
        <v>87.781546520394514</v>
      </c>
      <c r="CJ13" s="323">
        <v>87.528856391658536</v>
      </c>
      <c r="CK13" s="323">
        <v>85.7</v>
      </c>
      <c r="CL13" s="323">
        <v>83.4</v>
      </c>
      <c r="CM13" s="323">
        <v>70.460991314946696</v>
      </c>
      <c r="CN13" s="323">
        <v>75.8</v>
      </c>
      <c r="CO13" s="185">
        <v>80.3</v>
      </c>
      <c r="CP13" s="185">
        <v>76.2</v>
      </c>
      <c r="CQ13" s="346">
        <v>85.4</v>
      </c>
      <c r="CR13" s="175" t="s">
        <v>15</v>
      </c>
      <c r="CS13" s="170"/>
      <c r="CT13" s="170" t="s">
        <v>15</v>
      </c>
      <c r="CU13" s="170" t="s">
        <v>263</v>
      </c>
      <c r="CV13" s="170" t="s">
        <v>261</v>
      </c>
      <c r="CW13" s="170"/>
      <c r="CX13" s="170" t="s">
        <v>261</v>
      </c>
      <c r="CY13" s="170" t="s">
        <v>261</v>
      </c>
      <c r="CZ13" s="167" t="s">
        <v>15</v>
      </c>
      <c r="DA13" s="167" t="s">
        <v>15</v>
      </c>
      <c r="DB13" s="167" t="s">
        <v>15</v>
      </c>
      <c r="DC13" s="167" t="s">
        <v>15</v>
      </c>
      <c r="DD13" s="167" t="s">
        <v>15</v>
      </c>
      <c r="DE13" s="186">
        <v>57.690440927488297</v>
      </c>
      <c r="DF13" s="186">
        <v>55.279239481315535</v>
      </c>
      <c r="DG13" s="186">
        <v>66.005373765886276</v>
      </c>
      <c r="DH13" s="261">
        <v>63.15807962529275</v>
      </c>
      <c r="DI13" s="259">
        <v>63.35205492457613</v>
      </c>
      <c r="DJ13" s="302">
        <v>67.31449513321725</v>
      </c>
      <c r="DK13" s="260" t="s">
        <v>15</v>
      </c>
      <c r="DL13" s="260" t="s">
        <v>15</v>
      </c>
      <c r="DM13" s="249" t="s">
        <v>260</v>
      </c>
      <c r="DN13" s="249" t="s">
        <v>15</v>
      </c>
      <c r="DO13" s="173" t="s">
        <v>260</v>
      </c>
      <c r="DP13" s="173" t="s">
        <v>260</v>
      </c>
      <c r="DQ13" s="173" t="s">
        <v>15</v>
      </c>
      <c r="DR13" s="173" t="s">
        <v>15</v>
      </c>
      <c r="DS13" s="173" t="s">
        <v>15</v>
      </c>
      <c r="DT13" s="323" t="s">
        <v>15</v>
      </c>
      <c r="DU13" s="323" t="s">
        <v>15</v>
      </c>
      <c r="DV13" s="323" t="s">
        <v>15</v>
      </c>
      <c r="DW13" s="323" t="s">
        <v>15</v>
      </c>
      <c r="DX13" s="323">
        <v>92.841121151900083</v>
      </c>
      <c r="DY13" s="323">
        <v>107.33464462605606</v>
      </c>
      <c r="DZ13" s="323">
        <v>111.83193134389718</v>
      </c>
      <c r="EA13" s="323">
        <v>89.069991019913104</v>
      </c>
      <c r="EB13" s="323">
        <v>118.81920864382768</v>
      </c>
      <c r="EC13" s="323">
        <v>103.55338108431</v>
      </c>
      <c r="ED13" s="323">
        <v>96.9</v>
      </c>
      <c r="EE13" s="323" t="s">
        <v>15</v>
      </c>
      <c r="EF13" s="323" t="s">
        <v>301</v>
      </c>
      <c r="EG13" s="323" t="s">
        <v>301</v>
      </c>
      <c r="EH13" s="323">
        <v>93.9</v>
      </c>
      <c r="EI13" s="323">
        <v>108</v>
      </c>
      <c r="EJ13" s="393">
        <v>82.3</v>
      </c>
      <c r="EK13" s="249">
        <v>50.8</v>
      </c>
      <c r="EL13" s="208">
        <v>46.9</v>
      </c>
      <c r="EM13" s="208">
        <v>51.4</v>
      </c>
      <c r="EN13" s="208">
        <v>50.5</v>
      </c>
      <c r="EO13" s="208">
        <v>51.3</v>
      </c>
      <c r="EP13" s="208">
        <v>51.4</v>
      </c>
      <c r="EQ13" s="208">
        <v>56</v>
      </c>
      <c r="ER13" s="208">
        <v>59.9</v>
      </c>
      <c r="ES13" s="208">
        <v>66.7</v>
      </c>
      <c r="ET13" s="208">
        <v>62.8</v>
      </c>
      <c r="EU13" s="208">
        <v>65</v>
      </c>
      <c r="EV13" s="208">
        <v>56.1</v>
      </c>
      <c r="EW13" s="208">
        <v>68</v>
      </c>
      <c r="EX13" s="208">
        <v>74.3</v>
      </c>
      <c r="EY13" s="208">
        <v>69.900000000000006</v>
      </c>
      <c r="EZ13" s="208">
        <v>72.2</v>
      </c>
      <c r="FA13" s="208">
        <v>73.3</v>
      </c>
      <c r="FB13" s="208">
        <v>78</v>
      </c>
      <c r="FC13" s="208">
        <v>74</v>
      </c>
      <c r="FD13" s="208">
        <v>78</v>
      </c>
      <c r="FE13" s="170">
        <v>74.400000000000006</v>
      </c>
      <c r="FF13" s="170">
        <v>82.1</v>
      </c>
      <c r="FG13" s="170">
        <v>78.3</v>
      </c>
      <c r="FH13" s="173">
        <v>83.144428100613112</v>
      </c>
      <c r="FI13" s="173">
        <v>67.337945538857596</v>
      </c>
      <c r="FJ13" s="173">
        <v>64.466706871978843</v>
      </c>
      <c r="FK13" s="173">
        <v>81.261908304931552</v>
      </c>
      <c r="FL13" s="173">
        <v>79.500947995606793</v>
      </c>
      <c r="FM13" s="323">
        <v>76.986206308728242</v>
      </c>
      <c r="FN13" s="323">
        <v>67.681328682333671</v>
      </c>
      <c r="FO13" s="323">
        <v>87.644790169192575</v>
      </c>
      <c r="FP13" s="323">
        <v>81.993955990934012</v>
      </c>
      <c r="FQ13" s="323">
        <v>77.838110054449913</v>
      </c>
      <c r="FR13" s="323">
        <v>76.155426731014174</v>
      </c>
      <c r="FS13" s="323">
        <v>72.578071986049466</v>
      </c>
      <c r="FT13" s="323">
        <v>82.969834679542529</v>
      </c>
      <c r="FU13" s="323">
        <v>87.852700727681807</v>
      </c>
      <c r="FV13" s="323">
        <v>87.633309809784592</v>
      </c>
      <c r="FW13" s="324">
        <v>85.8</v>
      </c>
      <c r="FX13" s="324">
        <v>83.4</v>
      </c>
      <c r="FY13" s="324">
        <v>70.871073274494165</v>
      </c>
      <c r="FZ13" s="324">
        <v>76</v>
      </c>
      <c r="GA13" s="223">
        <v>80.7</v>
      </c>
      <c r="GB13" s="223">
        <v>77.2</v>
      </c>
      <c r="GC13" s="790">
        <v>85.3</v>
      </c>
      <c r="GD13" s="875"/>
      <c r="GE13" s="167" t="s">
        <v>261</v>
      </c>
      <c r="GF13" s="167">
        <v>31.3</v>
      </c>
      <c r="GG13" s="167">
        <v>31</v>
      </c>
      <c r="GH13" s="167">
        <v>33</v>
      </c>
      <c r="GI13" s="186" t="s">
        <v>261</v>
      </c>
      <c r="GJ13" s="176" t="s">
        <v>261</v>
      </c>
      <c r="GK13" s="176" t="s">
        <v>261</v>
      </c>
      <c r="GL13" s="250">
        <v>37.700000000000003</v>
      </c>
      <c r="GM13" s="178" t="s">
        <v>261</v>
      </c>
      <c r="GN13" s="251" t="s">
        <v>261</v>
      </c>
      <c r="GO13" s="252" t="s">
        <v>261</v>
      </c>
      <c r="GP13" s="252" t="s">
        <v>261</v>
      </c>
      <c r="GQ13" s="253" t="s">
        <v>261</v>
      </c>
      <c r="GR13" s="253" t="s">
        <v>261</v>
      </c>
      <c r="GS13" s="173" t="s">
        <v>260</v>
      </c>
      <c r="GT13" s="173" t="s">
        <v>260</v>
      </c>
      <c r="GU13" s="173" t="s">
        <v>15</v>
      </c>
      <c r="GV13" s="173" t="s">
        <v>15</v>
      </c>
      <c r="GW13" s="173" t="s">
        <v>15</v>
      </c>
      <c r="GX13" s="323" t="s">
        <v>15</v>
      </c>
      <c r="GY13" s="323" t="s">
        <v>15</v>
      </c>
      <c r="GZ13" s="323" t="s">
        <v>15</v>
      </c>
      <c r="HA13" s="323" t="s">
        <v>15</v>
      </c>
      <c r="HB13" s="323">
        <v>23.868975930602339</v>
      </c>
      <c r="HC13" s="323">
        <v>19.585112311222243</v>
      </c>
      <c r="HD13" s="323">
        <v>29.00964880050126</v>
      </c>
      <c r="HE13" s="323">
        <v>41.907078298337858</v>
      </c>
      <c r="HF13" s="323">
        <v>37.830432397534302</v>
      </c>
      <c r="HG13" s="323">
        <v>40.441369864761235</v>
      </c>
      <c r="HH13" s="323" t="s">
        <v>15</v>
      </c>
      <c r="HI13" s="323" t="s">
        <v>15</v>
      </c>
      <c r="HJ13" s="323" t="s">
        <v>301</v>
      </c>
      <c r="HK13" s="323" t="s">
        <v>301</v>
      </c>
      <c r="HL13" s="323" t="s">
        <v>301</v>
      </c>
      <c r="HM13" s="323" t="s">
        <v>301</v>
      </c>
      <c r="HN13" s="791" t="s">
        <v>301</v>
      </c>
      <c r="HO13" s="249" t="s">
        <v>15</v>
      </c>
      <c r="HP13" s="170" t="s">
        <v>261</v>
      </c>
      <c r="HQ13" s="170" t="s">
        <v>261</v>
      </c>
      <c r="HR13" s="170" t="s">
        <v>261</v>
      </c>
      <c r="HS13" s="170" t="s">
        <v>261</v>
      </c>
      <c r="HT13" s="170" t="s">
        <v>261</v>
      </c>
      <c r="HU13" s="170" t="s">
        <v>261</v>
      </c>
      <c r="HV13" s="170" t="s">
        <v>261</v>
      </c>
      <c r="HW13" s="170">
        <v>44</v>
      </c>
      <c r="HX13" s="170">
        <v>42.2</v>
      </c>
      <c r="HY13" s="170">
        <v>23.5</v>
      </c>
      <c r="HZ13" s="170">
        <v>29.1</v>
      </c>
      <c r="IA13" s="170">
        <v>37</v>
      </c>
      <c r="IB13" s="186" t="s">
        <v>261</v>
      </c>
      <c r="IC13" s="186" t="s">
        <v>15</v>
      </c>
      <c r="ID13" s="186" t="s">
        <v>261</v>
      </c>
      <c r="IE13" s="261" t="s">
        <v>261</v>
      </c>
      <c r="IF13" s="259" t="s">
        <v>261</v>
      </c>
      <c r="IG13" s="302" t="s">
        <v>261</v>
      </c>
      <c r="IH13" s="260" t="s">
        <v>261</v>
      </c>
      <c r="II13" s="260" t="s">
        <v>261</v>
      </c>
      <c r="IJ13" s="249" t="s">
        <v>261</v>
      </c>
      <c r="IK13" s="249" t="s">
        <v>261</v>
      </c>
      <c r="IL13" s="173" t="s">
        <v>260</v>
      </c>
      <c r="IM13" s="173" t="s">
        <v>260</v>
      </c>
      <c r="IN13" s="173" t="s">
        <v>15</v>
      </c>
      <c r="IO13" s="173" t="s">
        <v>15</v>
      </c>
      <c r="IP13" s="173" t="s">
        <v>15</v>
      </c>
      <c r="IQ13" s="323" t="s">
        <v>15</v>
      </c>
      <c r="IR13" s="323" t="s">
        <v>16</v>
      </c>
      <c r="IS13" s="323" t="s">
        <v>16</v>
      </c>
      <c r="IT13" s="323" t="s">
        <v>16</v>
      </c>
      <c r="IU13" s="323">
        <v>31.30827541834012</v>
      </c>
      <c r="IV13" s="323">
        <v>42.016669706131644</v>
      </c>
      <c r="IW13" s="323" t="s">
        <v>16</v>
      </c>
      <c r="IX13" s="323" t="s">
        <v>16</v>
      </c>
      <c r="IY13" s="323" t="s">
        <v>16</v>
      </c>
      <c r="IZ13" s="323">
        <v>40.911762682506307</v>
      </c>
      <c r="JA13" s="323">
        <v>50.9</v>
      </c>
      <c r="JB13" s="323" t="s">
        <v>15</v>
      </c>
      <c r="JC13" s="323" t="s">
        <v>301</v>
      </c>
      <c r="JD13" s="323">
        <v>36.700000000000003</v>
      </c>
      <c r="JE13" s="323" t="s">
        <v>301</v>
      </c>
      <c r="JF13" s="324">
        <v>20.7</v>
      </c>
      <c r="JG13" s="791" t="s">
        <v>301</v>
      </c>
      <c r="JH13" s="190"/>
      <c r="JI13" s="190"/>
      <c r="JJ13" s="190"/>
      <c r="JK13" s="190"/>
      <c r="JL13" s="190"/>
      <c r="JM13" s="190"/>
    </row>
    <row r="14" spans="1:273" s="189" customFormat="1" ht="9.75" customHeight="1">
      <c r="A14" s="163" t="s">
        <v>26</v>
      </c>
      <c r="B14" s="164">
        <v>50057.083300000006</v>
      </c>
      <c r="C14" s="164">
        <v>3688722.3561</v>
      </c>
      <c r="D14" s="165">
        <v>73.69031739210422</v>
      </c>
      <c r="E14" s="166"/>
      <c r="F14" s="170">
        <v>46</v>
      </c>
      <c r="G14" s="170">
        <v>46.5</v>
      </c>
      <c r="H14" s="170">
        <v>42.4</v>
      </c>
      <c r="I14" s="170">
        <v>39.5</v>
      </c>
      <c r="J14" s="170">
        <v>50.7</v>
      </c>
      <c r="K14" s="170" t="s">
        <v>15</v>
      </c>
      <c r="L14" s="170">
        <v>55.7</v>
      </c>
      <c r="M14" s="170">
        <v>55.5</v>
      </c>
      <c r="N14" s="167">
        <v>54.6</v>
      </c>
      <c r="O14" s="167" t="s">
        <v>15</v>
      </c>
      <c r="P14" s="167" t="s">
        <v>15</v>
      </c>
      <c r="Q14" s="167" t="s">
        <v>15</v>
      </c>
      <c r="R14" s="167" t="s">
        <v>15</v>
      </c>
      <c r="S14" s="167" t="s">
        <v>15</v>
      </c>
      <c r="T14" s="176">
        <v>67.904034224783757</v>
      </c>
      <c r="U14" s="176">
        <v>73.496067361528048</v>
      </c>
      <c r="V14" s="250">
        <v>69.42359868884347</v>
      </c>
      <c r="W14" s="178">
        <v>73.437937082832249</v>
      </c>
      <c r="X14" s="251">
        <v>72.794617457179839</v>
      </c>
      <c r="Y14" s="252">
        <v>78.594271147659981</v>
      </c>
      <c r="Z14" s="252">
        <v>73.329592598208322</v>
      </c>
      <c r="AA14" s="253">
        <v>75.774812805176595</v>
      </c>
      <c r="AB14" s="253">
        <v>64.281277270829548</v>
      </c>
      <c r="AC14" s="173">
        <v>76.978749503393033</v>
      </c>
      <c r="AD14" s="173">
        <v>59.94211796979102</v>
      </c>
      <c r="AE14" s="173">
        <v>66.683351878006448</v>
      </c>
      <c r="AF14" s="173">
        <v>78.449337982901682</v>
      </c>
      <c r="AG14" s="173">
        <v>75.912824574652333</v>
      </c>
      <c r="AH14" s="323" t="s">
        <v>15</v>
      </c>
      <c r="AI14" s="323">
        <v>67.5756622657116</v>
      </c>
      <c r="AJ14" s="323">
        <v>78.231348519967653</v>
      </c>
      <c r="AK14" s="323" t="s">
        <v>15</v>
      </c>
      <c r="AL14" s="323">
        <v>66.979612405096276</v>
      </c>
      <c r="AM14" s="323">
        <v>69.554484375405607</v>
      </c>
      <c r="AN14" s="323">
        <v>80.104620877402141</v>
      </c>
      <c r="AO14" s="323">
        <v>77.398002210687082</v>
      </c>
      <c r="AP14" s="323">
        <v>80.148255185503487</v>
      </c>
      <c r="AQ14" s="323">
        <v>78.278302011646119</v>
      </c>
      <c r="AR14" s="323" t="s">
        <v>15</v>
      </c>
      <c r="AS14" s="323" t="s">
        <v>15</v>
      </c>
      <c r="AT14" s="323" t="s">
        <v>301</v>
      </c>
      <c r="AU14" s="323">
        <v>68.3</v>
      </c>
      <c r="AV14" s="323">
        <v>58.1</v>
      </c>
      <c r="AW14" s="323">
        <v>63.4</v>
      </c>
      <c r="AX14" s="785" t="s">
        <v>301</v>
      </c>
      <c r="AY14" s="175">
        <v>57</v>
      </c>
      <c r="AZ14" s="170">
        <v>55</v>
      </c>
      <c r="BA14" s="170">
        <v>55.8</v>
      </c>
      <c r="BB14" s="170">
        <v>55.8</v>
      </c>
      <c r="BC14" s="170">
        <v>61.7</v>
      </c>
      <c r="BD14" s="170">
        <v>62.3</v>
      </c>
      <c r="BE14" s="170">
        <v>65.400000000000006</v>
      </c>
      <c r="BF14" s="170">
        <v>65.099999999999994</v>
      </c>
      <c r="BG14" s="170">
        <v>75.099999999999994</v>
      </c>
      <c r="BH14" s="170">
        <v>72.3</v>
      </c>
      <c r="BI14" s="170">
        <v>69.2</v>
      </c>
      <c r="BJ14" s="170">
        <v>59.2</v>
      </c>
      <c r="BK14" s="170">
        <v>78.400000000000006</v>
      </c>
      <c r="BL14" s="170">
        <v>82.2</v>
      </c>
      <c r="BM14" s="170">
        <v>75.2</v>
      </c>
      <c r="BN14" s="170">
        <v>80.5</v>
      </c>
      <c r="BO14" s="170">
        <v>84.1</v>
      </c>
      <c r="BP14" s="170">
        <v>85.9</v>
      </c>
      <c r="BQ14" s="170">
        <v>81.7</v>
      </c>
      <c r="BR14" s="170">
        <v>87.1</v>
      </c>
      <c r="BS14" s="170">
        <v>82.1</v>
      </c>
      <c r="BT14" s="170">
        <v>91.5</v>
      </c>
      <c r="BU14" s="170">
        <v>86.3</v>
      </c>
      <c r="BV14" s="173">
        <v>92.468281516013747</v>
      </c>
      <c r="BW14" s="173">
        <v>72.086446086605562</v>
      </c>
      <c r="BX14" s="173">
        <v>72.021231699323934</v>
      </c>
      <c r="BY14" s="173">
        <v>88.396648384138587</v>
      </c>
      <c r="BZ14" s="173">
        <v>84.764204381405079</v>
      </c>
      <c r="CA14" s="323">
        <v>81.884652346941195</v>
      </c>
      <c r="CB14" s="323">
        <v>72.618051903230935</v>
      </c>
      <c r="CC14" s="323">
        <v>97.597604102163828</v>
      </c>
      <c r="CD14" s="323">
        <v>89.053116917303456</v>
      </c>
      <c r="CE14" s="323">
        <v>83.273180201072108</v>
      </c>
      <c r="CF14" s="323">
        <v>73.810440814958852</v>
      </c>
      <c r="CG14" s="323">
        <v>75.034916427163466</v>
      </c>
      <c r="CH14" s="323">
        <v>85.975701983783324</v>
      </c>
      <c r="CI14" s="323">
        <v>90.394588852371427</v>
      </c>
      <c r="CJ14" s="323">
        <v>89.613282899651878</v>
      </c>
      <c r="CK14" s="323">
        <v>87.1</v>
      </c>
      <c r="CL14" s="323">
        <v>86.3</v>
      </c>
      <c r="CM14" s="323">
        <v>70.578926929857914</v>
      </c>
      <c r="CN14" s="323">
        <v>88.6</v>
      </c>
      <c r="CO14" s="185">
        <v>80.2</v>
      </c>
      <c r="CP14" s="185">
        <v>77.2</v>
      </c>
      <c r="CQ14" s="346">
        <v>86.6</v>
      </c>
      <c r="CR14" s="175" t="s">
        <v>15</v>
      </c>
      <c r="CS14" s="170"/>
      <c r="CT14" s="170" t="s">
        <v>15</v>
      </c>
      <c r="CU14" s="170" t="s">
        <v>263</v>
      </c>
      <c r="CV14" s="170" t="s">
        <v>261</v>
      </c>
      <c r="CW14" s="170"/>
      <c r="CX14" s="170" t="s">
        <v>261</v>
      </c>
      <c r="CY14" s="170" t="s">
        <v>261</v>
      </c>
      <c r="CZ14" s="167" t="s">
        <v>15</v>
      </c>
      <c r="DA14" s="167" t="s">
        <v>15</v>
      </c>
      <c r="DB14" s="167" t="s">
        <v>15</v>
      </c>
      <c r="DC14" s="167" t="s">
        <v>15</v>
      </c>
      <c r="DD14" s="167" t="s">
        <v>15</v>
      </c>
      <c r="DE14" s="186">
        <v>57.690440927488275</v>
      </c>
      <c r="DF14" s="186">
        <v>75.894139596600695</v>
      </c>
      <c r="DG14" s="186">
        <v>67.854506094670015</v>
      </c>
      <c r="DH14" s="261">
        <v>72.663160060282209</v>
      </c>
      <c r="DI14" s="259">
        <v>76.532083657893864</v>
      </c>
      <c r="DJ14" s="302">
        <v>68.232775661449423</v>
      </c>
      <c r="DK14" s="260" t="s">
        <v>15</v>
      </c>
      <c r="DL14" s="260" t="s">
        <v>15</v>
      </c>
      <c r="DM14" s="249" t="s">
        <v>260</v>
      </c>
      <c r="DN14" s="249" t="s">
        <v>15</v>
      </c>
      <c r="DO14" s="173" t="s">
        <v>260</v>
      </c>
      <c r="DP14" s="173" t="s">
        <v>260</v>
      </c>
      <c r="DQ14" s="173" t="s">
        <v>15</v>
      </c>
      <c r="DR14" s="173" t="s">
        <v>15</v>
      </c>
      <c r="DS14" s="173">
        <v>96.042777433354019</v>
      </c>
      <c r="DT14" s="323" t="s">
        <v>15</v>
      </c>
      <c r="DU14" s="323" t="s">
        <v>15</v>
      </c>
      <c r="DV14" s="323" t="s">
        <v>15</v>
      </c>
      <c r="DW14" s="323" t="s">
        <v>15</v>
      </c>
      <c r="DX14" s="323">
        <v>86.828340270527733</v>
      </c>
      <c r="DY14" s="323">
        <v>106.63519689526663</v>
      </c>
      <c r="DZ14" s="323">
        <v>112.02713660548623</v>
      </c>
      <c r="EA14" s="323">
        <v>87.300692458769518</v>
      </c>
      <c r="EB14" s="323">
        <v>112.2880501546968</v>
      </c>
      <c r="EC14" s="323">
        <v>101.96428077543746</v>
      </c>
      <c r="ED14" s="323">
        <v>96.5</v>
      </c>
      <c r="EE14" s="323" t="s">
        <v>15</v>
      </c>
      <c r="EF14" s="323">
        <v>55.7</v>
      </c>
      <c r="EG14" s="323">
        <v>86.9</v>
      </c>
      <c r="EH14" s="323">
        <v>76.599999999999994</v>
      </c>
      <c r="EI14" s="323">
        <v>93.7</v>
      </c>
      <c r="EJ14" s="791">
        <v>78.5</v>
      </c>
      <c r="EK14" s="249">
        <v>57</v>
      </c>
      <c r="EL14" s="208">
        <v>47.6</v>
      </c>
      <c r="EM14" s="208">
        <v>55.8</v>
      </c>
      <c r="EN14" s="208">
        <v>55.8</v>
      </c>
      <c r="EO14" s="208">
        <v>61.6</v>
      </c>
      <c r="EP14" s="208">
        <v>60.1</v>
      </c>
      <c r="EQ14" s="208">
        <v>65.400000000000006</v>
      </c>
      <c r="ER14" s="208">
        <v>65.099999999999994</v>
      </c>
      <c r="ES14" s="208">
        <v>75.099999999999994</v>
      </c>
      <c r="ET14" s="208">
        <v>72.3</v>
      </c>
      <c r="EU14" s="208">
        <v>69.2</v>
      </c>
      <c r="EV14" s="208">
        <v>59.2</v>
      </c>
      <c r="EW14" s="208">
        <v>78.400000000000006</v>
      </c>
      <c r="EX14" s="208">
        <v>82.1</v>
      </c>
      <c r="EY14" s="208">
        <v>75.2</v>
      </c>
      <c r="EZ14" s="208">
        <v>80.400000000000006</v>
      </c>
      <c r="FA14" s="208">
        <v>84.1</v>
      </c>
      <c r="FB14" s="208">
        <v>85.9</v>
      </c>
      <c r="FC14" s="208">
        <v>81.7</v>
      </c>
      <c r="FD14" s="208">
        <v>87.1</v>
      </c>
      <c r="FE14" s="170">
        <v>82.1</v>
      </c>
      <c r="FF14" s="170">
        <v>91.5</v>
      </c>
      <c r="FG14" s="170">
        <v>86.3</v>
      </c>
      <c r="FH14" s="173">
        <v>92.468255960809842</v>
      </c>
      <c r="FI14" s="173">
        <v>72.093781601863682</v>
      </c>
      <c r="FJ14" s="173">
        <v>72.042439364025554</v>
      </c>
      <c r="FK14" s="173">
        <v>88.417938151424622</v>
      </c>
      <c r="FL14" s="173">
        <v>84.778875344710769</v>
      </c>
      <c r="FM14" s="323">
        <v>81.904846137556419</v>
      </c>
      <c r="FN14" s="323">
        <v>72.62764778390769</v>
      </c>
      <c r="FO14" s="323">
        <v>97.589905089665749</v>
      </c>
      <c r="FP14" s="323">
        <v>89.057043747717501</v>
      </c>
      <c r="FQ14" s="323">
        <v>83.278364178143192</v>
      </c>
      <c r="FR14" s="323">
        <v>73.849456938989249</v>
      </c>
      <c r="FS14" s="323">
        <v>75.18250368647449</v>
      </c>
      <c r="FT14" s="323">
        <v>85.978947714525262</v>
      </c>
      <c r="FU14" s="323">
        <v>90.451488913303237</v>
      </c>
      <c r="FV14" s="323">
        <v>89.636070382086956</v>
      </c>
      <c r="FW14" s="324">
        <v>87.1</v>
      </c>
      <c r="FX14" s="324">
        <v>86.4</v>
      </c>
      <c r="FY14" s="324">
        <v>70.359843176048315</v>
      </c>
      <c r="FZ14" s="324">
        <v>88.6</v>
      </c>
      <c r="GA14" s="223">
        <v>80.2</v>
      </c>
      <c r="GB14" s="223">
        <v>77.5</v>
      </c>
      <c r="GC14" s="790">
        <v>86.4</v>
      </c>
      <c r="GD14" s="875"/>
      <c r="GE14" s="167" t="s">
        <v>261</v>
      </c>
      <c r="GF14" s="167" t="s">
        <v>261</v>
      </c>
      <c r="GG14" s="167" t="s">
        <v>261</v>
      </c>
      <c r="GH14" s="167" t="s">
        <v>261</v>
      </c>
      <c r="GI14" s="186" t="s">
        <v>261</v>
      </c>
      <c r="GJ14" s="176" t="s">
        <v>261</v>
      </c>
      <c r="GK14" s="176">
        <v>42.1</v>
      </c>
      <c r="GL14" s="250">
        <v>50.4</v>
      </c>
      <c r="GM14" s="178">
        <v>47.9</v>
      </c>
      <c r="GN14" s="251">
        <v>48.1</v>
      </c>
      <c r="GO14" s="252">
        <v>45.3</v>
      </c>
      <c r="GP14" s="252">
        <v>47.8</v>
      </c>
      <c r="GQ14" s="253" t="s">
        <v>261</v>
      </c>
      <c r="GR14" s="253">
        <v>41.2</v>
      </c>
      <c r="GS14" s="173">
        <v>42.073099318762438</v>
      </c>
      <c r="GT14" s="173">
        <v>35.254721930745013</v>
      </c>
      <c r="GU14" s="173" t="s">
        <v>15</v>
      </c>
      <c r="GV14" s="173" t="s">
        <v>15</v>
      </c>
      <c r="GW14" s="173">
        <v>37.943136773355747</v>
      </c>
      <c r="GX14" s="323" t="s">
        <v>15</v>
      </c>
      <c r="GY14" s="323">
        <v>35.155851158959642</v>
      </c>
      <c r="GZ14" s="323" t="s">
        <v>15</v>
      </c>
      <c r="HA14" s="323" t="s">
        <v>15</v>
      </c>
      <c r="HB14" s="323">
        <v>19.830513808130945</v>
      </c>
      <c r="HC14" s="323">
        <v>17.76698790160232</v>
      </c>
      <c r="HD14" s="323">
        <v>24.999384794145129</v>
      </c>
      <c r="HE14" s="323">
        <v>43.366125990296737</v>
      </c>
      <c r="HF14" s="323" t="s">
        <v>16</v>
      </c>
      <c r="HG14" s="323">
        <v>49.714570435077597</v>
      </c>
      <c r="HH14" s="323">
        <v>35.5</v>
      </c>
      <c r="HI14" s="323">
        <v>28.2</v>
      </c>
      <c r="HJ14" s="323" t="s">
        <v>301</v>
      </c>
      <c r="HK14" s="323">
        <v>50.7</v>
      </c>
      <c r="HL14" s="323" t="s">
        <v>301</v>
      </c>
      <c r="HM14" s="323">
        <v>41.9</v>
      </c>
      <c r="HN14" s="791">
        <v>38.6</v>
      </c>
      <c r="HO14" s="249">
        <v>27.8</v>
      </c>
      <c r="HP14" s="170">
        <v>36.799999999999997</v>
      </c>
      <c r="HQ14" s="170">
        <v>35.200000000000003</v>
      </c>
      <c r="HR14" s="170" t="s">
        <v>261</v>
      </c>
      <c r="HS14" s="170">
        <v>39.799999999999997</v>
      </c>
      <c r="HT14" s="170">
        <v>23.6</v>
      </c>
      <c r="HU14" s="170">
        <v>33.799999999999997</v>
      </c>
      <c r="HV14" s="170">
        <v>37.1</v>
      </c>
      <c r="HW14" s="170">
        <v>39.5</v>
      </c>
      <c r="HX14" s="170">
        <v>36</v>
      </c>
      <c r="HY14" s="170">
        <v>34.4</v>
      </c>
      <c r="HZ14" s="170">
        <v>30.2</v>
      </c>
      <c r="IA14" s="170" t="s">
        <v>261</v>
      </c>
      <c r="IB14" s="186" t="s">
        <v>261</v>
      </c>
      <c r="IC14" s="186" t="s">
        <v>15</v>
      </c>
      <c r="ID14" s="186" t="s">
        <v>261</v>
      </c>
      <c r="IE14" s="261" t="s">
        <v>261</v>
      </c>
      <c r="IF14" s="259" t="s">
        <v>261</v>
      </c>
      <c r="IG14" s="302" t="s">
        <v>261</v>
      </c>
      <c r="IH14" s="260" t="s">
        <v>261</v>
      </c>
      <c r="II14" s="260" t="s">
        <v>261</v>
      </c>
      <c r="IJ14" s="249" t="s">
        <v>261</v>
      </c>
      <c r="IK14" s="249" t="s">
        <v>261</v>
      </c>
      <c r="IL14" s="173" t="s">
        <v>260</v>
      </c>
      <c r="IM14" s="173" t="s">
        <v>260</v>
      </c>
      <c r="IN14" s="173" t="s">
        <v>16</v>
      </c>
      <c r="IO14" s="173" t="s">
        <v>16</v>
      </c>
      <c r="IP14" s="173" t="s">
        <v>16</v>
      </c>
      <c r="IQ14" s="323" t="s">
        <v>16</v>
      </c>
      <c r="IR14" s="323" t="s">
        <v>15</v>
      </c>
      <c r="IS14" s="323" t="s">
        <v>15</v>
      </c>
      <c r="IT14" s="323" t="s">
        <v>15</v>
      </c>
      <c r="IU14" s="323">
        <v>36.5753666033062</v>
      </c>
      <c r="IV14" s="323">
        <v>39.292448240509515</v>
      </c>
      <c r="IW14" s="323">
        <v>32.078672657329534</v>
      </c>
      <c r="IX14" s="323">
        <v>18.622463731594141</v>
      </c>
      <c r="IY14" s="323">
        <v>46.373885328644711</v>
      </c>
      <c r="IZ14" s="323">
        <v>32.676690684899818</v>
      </c>
      <c r="JA14" s="323" t="s">
        <v>15</v>
      </c>
      <c r="JB14" s="323" t="s">
        <v>15</v>
      </c>
      <c r="JC14" s="323">
        <v>40.5</v>
      </c>
      <c r="JD14" s="323">
        <v>47</v>
      </c>
      <c r="JE14" s="323">
        <v>31.2</v>
      </c>
      <c r="JF14" s="324">
        <v>48.3</v>
      </c>
      <c r="JG14" s="791">
        <v>37</v>
      </c>
      <c r="JH14" s="190"/>
      <c r="JI14" s="190"/>
      <c r="JJ14" s="190"/>
      <c r="JK14" s="190"/>
      <c r="JL14" s="190"/>
      <c r="JM14" s="190"/>
    </row>
    <row r="15" spans="1:273" s="189" customFormat="1" ht="9.75" customHeight="1">
      <c r="A15" s="163" t="s">
        <v>606</v>
      </c>
      <c r="B15" s="164">
        <v>121832.35009999998</v>
      </c>
      <c r="C15" s="164">
        <v>5872695.3767999988</v>
      </c>
      <c r="D15" s="165">
        <v>48.2030870452691</v>
      </c>
      <c r="E15" s="166"/>
      <c r="F15" s="170">
        <v>38.1</v>
      </c>
      <c r="G15" s="170">
        <v>40.6</v>
      </c>
      <c r="H15" s="170">
        <v>38.5</v>
      </c>
      <c r="I15" s="170">
        <v>37.299999999999997</v>
      </c>
      <c r="J15" s="170">
        <v>43.4</v>
      </c>
      <c r="K15" s="170">
        <v>28.3</v>
      </c>
      <c r="L15" s="170">
        <v>40.9</v>
      </c>
      <c r="M15" s="170">
        <v>48.7</v>
      </c>
      <c r="N15" s="167">
        <v>41.3</v>
      </c>
      <c r="O15" s="167">
        <v>42.126012456979787</v>
      </c>
      <c r="P15" s="167">
        <v>48.966913522775691</v>
      </c>
      <c r="Q15" s="167">
        <v>54</v>
      </c>
      <c r="R15" s="167">
        <v>52.305411974290045</v>
      </c>
      <c r="S15" s="186">
        <v>57.056388950385966</v>
      </c>
      <c r="T15" s="176">
        <v>52.370248173429751</v>
      </c>
      <c r="U15" s="176">
        <v>54.962127253476332</v>
      </c>
      <c r="V15" s="250">
        <v>56.009969292187712</v>
      </c>
      <c r="W15" s="178">
        <v>62.147084060993755</v>
      </c>
      <c r="X15" s="251">
        <v>61.099810477858732</v>
      </c>
      <c r="Y15" s="252">
        <v>68.229811880593772</v>
      </c>
      <c r="Z15" s="252">
        <v>63.617903057695045</v>
      </c>
      <c r="AA15" s="253">
        <v>66.713880095833503</v>
      </c>
      <c r="AB15" s="253">
        <v>56.75262960948119</v>
      </c>
      <c r="AC15" s="173">
        <v>70.506483270103587</v>
      </c>
      <c r="AD15" s="173">
        <v>55.042897937913914</v>
      </c>
      <c r="AE15" s="173">
        <v>54.254845260517364</v>
      </c>
      <c r="AF15" s="173">
        <v>68.656865372666587</v>
      </c>
      <c r="AG15" s="173">
        <v>64.97185964726846</v>
      </c>
      <c r="AH15" s="323">
        <v>63.501431139791165</v>
      </c>
      <c r="AI15" s="323">
        <v>59.219574000529839</v>
      </c>
      <c r="AJ15" s="323">
        <v>61.382485247781034</v>
      </c>
      <c r="AK15" s="323">
        <v>67.766403589285773</v>
      </c>
      <c r="AL15" s="323">
        <v>57.751518997941218</v>
      </c>
      <c r="AM15" s="323">
        <v>60.305882209732978</v>
      </c>
      <c r="AN15" s="323">
        <v>69.876562238211406</v>
      </c>
      <c r="AO15" s="323">
        <v>70.289403605987943</v>
      </c>
      <c r="AP15" s="323">
        <v>75.723396791694839</v>
      </c>
      <c r="AQ15" s="323">
        <v>71.166649068237078</v>
      </c>
      <c r="AR15" s="323">
        <v>67.3</v>
      </c>
      <c r="AS15" s="323"/>
      <c r="AT15" s="323">
        <v>36.5</v>
      </c>
      <c r="AU15" s="323">
        <v>56.3</v>
      </c>
      <c r="AV15" s="323">
        <v>54.2</v>
      </c>
      <c r="AW15" s="323">
        <v>54.9</v>
      </c>
      <c r="AX15" s="785">
        <v>50.1</v>
      </c>
      <c r="AY15" s="175">
        <v>46.7</v>
      </c>
      <c r="AZ15" s="170">
        <v>46</v>
      </c>
      <c r="BA15" s="170">
        <v>47.3</v>
      </c>
      <c r="BB15" s="170">
        <v>45.5</v>
      </c>
      <c r="BC15" s="170">
        <v>52.2</v>
      </c>
      <c r="BD15" s="170">
        <v>48.3</v>
      </c>
      <c r="BE15" s="170">
        <v>53.3</v>
      </c>
      <c r="BF15" s="170">
        <v>55.1</v>
      </c>
      <c r="BG15" s="170">
        <v>60</v>
      </c>
      <c r="BH15" s="170">
        <v>59.4</v>
      </c>
      <c r="BI15" s="170">
        <v>56</v>
      </c>
      <c r="BJ15" s="170">
        <v>50.3</v>
      </c>
      <c r="BK15" s="170">
        <v>60.1</v>
      </c>
      <c r="BL15" s="170">
        <v>68.400000000000006</v>
      </c>
      <c r="BM15" s="170">
        <v>63.8</v>
      </c>
      <c r="BN15" s="170">
        <v>66.2</v>
      </c>
      <c r="BO15" s="170">
        <v>67</v>
      </c>
      <c r="BP15" s="170">
        <v>73.3</v>
      </c>
      <c r="BQ15" s="170">
        <v>70.2</v>
      </c>
      <c r="BR15" s="170">
        <v>76.5</v>
      </c>
      <c r="BS15" s="170">
        <v>70.7</v>
      </c>
      <c r="BT15" s="170">
        <v>79.400000000000006</v>
      </c>
      <c r="BU15" s="170">
        <v>73.8</v>
      </c>
      <c r="BV15" s="173">
        <v>83.376464878146308</v>
      </c>
      <c r="BW15" s="173">
        <v>66.451090032095365</v>
      </c>
      <c r="BX15" s="173">
        <v>66.700873186227113</v>
      </c>
      <c r="BY15" s="173">
        <v>79.453602316823776</v>
      </c>
      <c r="BZ15" s="173">
        <v>76.536038879509519</v>
      </c>
      <c r="CA15" s="323">
        <v>74.53919583575977</v>
      </c>
      <c r="CB15" s="323">
        <v>64.607994827517402</v>
      </c>
      <c r="CC15" s="323">
        <v>79.029746768275501</v>
      </c>
      <c r="CD15" s="323">
        <v>77.948378561292529</v>
      </c>
      <c r="CE15" s="323">
        <v>71.704422252565834</v>
      </c>
      <c r="CF15" s="323">
        <v>72.084966662857909</v>
      </c>
      <c r="CG15" s="323">
        <v>69.105503793688172</v>
      </c>
      <c r="CH15" s="323">
        <v>80.066870663637189</v>
      </c>
      <c r="CI15" s="323">
        <v>83.779491669432687</v>
      </c>
      <c r="CJ15" s="323">
        <v>83.370133863271121</v>
      </c>
      <c r="CK15" s="323">
        <v>80.5</v>
      </c>
      <c r="CL15" s="323">
        <v>75.599999999999994</v>
      </c>
      <c r="CM15" s="323">
        <v>61.988188601705225</v>
      </c>
      <c r="CN15" s="323">
        <v>73.8</v>
      </c>
      <c r="CO15" s="185">
        <v>75.5</v>
      </c>
      <c r="CP15" s="185">
        <v>71.900000000000006</v>
      </c>
      <c r="CQ15" s="346">
        <v>77.3</v>
      </c>
      <c r="CR15" s="175">
        <v>40.700000000000003</v>
      </c>
      <c r="CS15" s="170"/>
      <c r="CT15" s="170" t="s">
        <v>15</v>
      </c>
      <c r="CU15" s="170" t="s">
        <v>261</v>
      </c>
      <c r="CV15" s="170">
        <v>52</v>
      </c>
      <c r="CW15" s="170"/>
      <c r="CX15" s="170">
        <v>57.6</v>
      </c>
      <c r="CY15" s="170">
        <v>56.1</v>
      </c>
      <c r="CZ15" s="167">
        <v>62.9</v>
      </c>
      <c r="DA15" s="167" t="s">
        <v>15</v>
      </c>
      <c r="DB15" s="167">
        <v>69.818371604231729</v>
      </c>
      <c r="DC15" s="167">
        <v>60.679672071369495</v>
      </c>
      <c r="DD15" s="167">
        <v>63.00091994480524</v>
      </c>
      <c r="DE15" s="186">
        <v>68.03111081840683</v>
      </c>
      <c r="DF15" s="186">
        <v>62.48184228375699</v>
      </c>
      <c r="DG15" s="186">
        <v>72.181638820671949</v>
      </c>
      <c r="DH15" s="261">
        <v>64.916011490732359</v>
      </c>
      <c r="DI15" s="167" t="s">
        <v>79</v>
      </c>
      <c r="DJ15" s="167" t="s">
        <v>79</v>
      </c>
      <c r="DK15" s="260">
        <v>83.028927881188935</v>
      </c>
      <c r="DL15" s="260">
        <v>76.008917431514902</v>
      </c>
      <c r="DM15" s="249">
        <v>80.60728300839871</v>
      </c>
      <c r="DN15" s="249">
        <v>88.609805162748913</v>
      </c>
      <c r="DO15" s="173">
        <v>85.529550213302358</v>
      </c>
      <c r="DP15" s="173">
        <v>89.654374635571827</v>
      </c>
      <c r="DQ15" s="173">
        <v>71.364316319290708</v>
      </c>
      <c r="DR15" s="173">
        <v>83.812883490433947</v>
      </c>
      <c r="DS15" s="173">
        <v>86.793141338710186</v>
      </c>
      <c r="DT15" s="323">
        <v>78.65397038977892</v>
      </c>
      <c r="DU15" s="323">
        <v>90.949073249180287</v>
      </c>
      <c r="DV15" s="323">
        <v>95.444904688862749</v>
      </c>
      <c r="DW15" s="323">
        <v>92.595186738757874</v>
      </c>
      <c r="DX15" s="323">
        <v>92.179293202999716</v>
      </c>
      <c r="DY15" s="323">
        <v>102.14236521566363</v>
      </c>
      <c r="DZ15" s="323">
        <v>102.03523259066928</v>
      </c>
      <c r="EA15" s="323">
        <v>86.750953931546832</v>
      </c>
      <c r="EB15" s="323">
        <v>100.66660497812863</v>
      </c>
      <c r="EC15" s="323">
        <v>102.39392154157568</v>
      </c>
      <c r="ED15" s="323">
        <v>90</v>
      </c>
      <c r="EE15" s="323">
        <v>87.4</v>
      </c>
      <c r="EF15" s="323">
        <v>52.1</v>
      </c>
      <c r="EG15" s="323">
        <v>64.5</v>
      </c>
      <c r="EH15" s="323">
        <v>80.599999999999994</v>
      </c>
      <c r="EI15" s="323">
        <v>101.1</v>
      </c>
      <c r="EJ15" s="791">
        <v>65.400000000000006</v>
      </c>
      <c r="EK15" s="249">
        <v>46.7</v>
      </c>
      <c r="EL15" s="208">
        <v>43.2</v>
      </c>
      <c r="EM15" s="208">
        <v>47.3</v>
      </c>
      <c r="EN15" s="208">
        <v>45.5</v>
      </c>
      <c r="EO15" s="208">
        <v>52.2</v>
      </c>
      <c r="EP15" s="208">
        <v>44.4</v>
      </c>
      <c r="EQ15" s="208">
        <v>53.4</v>
      </c>
      <c r="ER15" s="208">
        <v>55.1</v>
      </c>
      <c r="ES15" s="208">
        <v>60</v>
      </c>
      <c r="ET15" s="208">
        <v>59.4</v>
      </c>
      <c r="EU15" s="208">
        <v>56.1</v>
      </c>
      <c r="EV15" s="208">
        <v>50.4</v>
      </c>
      <c r="EW15" s="208">
        <v>60.1</v>
      </c>
      <c r="EX15" s="208">
        <v>68.400000000000006</v>
      </c>
      <c r="EY15" s="208">
        <v>63.7</v>
      </c>
      <c r="EZ15" s="208">
        <v>66.3</v>
      </c>
      <c r="FA15" s="208">
        <v>66.900000000000006</v>
      </c>
      <c r="FB15" s="208">
        <v>73.3</v>
      </c>
      <c r="FC15" s="208">
        <v>70.2</v>
      </c>
      <c r="FD15" s="208">
        <v>76.599999999999994</v>
      </c>
      <c r="FE15" s="170">
        <v>70.8</v>
      </c>
      <c r="FF15" s="170">
        <v>79.400000000000006</v>
      </c>
      <c r="FG15" s="170">
        <v>73.900000000000006</v>
      </c>
      <c r="FH15" s="173">
        <v>83.384776662163034</v>
      </c>
      <c r="FI15" s="173">
        <v>66.545150242089292</v>
      </c>
      <c r="FJ15" s="173">
        <v>66.740411318478536</v>
      </c>
      <c r="FK15" s="173">
        <v>79.488920248973699</v>
      </c>
      <c r="FL15" s="173">
        <v>76.610756698061593</v>
      </c>
      <c r="FM15" s="323">
        <v>74.563141209585581</v>
      </c>
      <c r="FN15" s="323">
        <v>64.744429946375618</v>
      </c>
      <c r="FO15" s="323">
        <v>79.17523219760912</v>
      </c>
      <c r="FP15" s="323">
        <v>78.051304294210283</v>
      </c>
      <c r="FQ15" s="323">
        <v>71.924883418021864</v>
      </c>
      <c r="FR15" s="323">
        <v>72.349459956446765</v>
      </c>
      <c r="FS15" s="323">
        <v>71.976413968847268</v>
      </c>
      <c r="FT15" s="323">
        <v>80.17563001525653</v>
      </c>
      <c r="FU15" s="323">
        <v>83.952927343344399</v>
      </c>
      <c r="FV15" s="323">
        <v>83.658520635169012</v>
      </c>
      <c r="FW15" s="324">
        <v>80.7</v>
      </c>
      <c r="FX15" s="324">
        <v>75.8</v>
      </c>
      <c r="FY15" s="324">
        <v>61.548383991802474</v>
      </c>
      <c r="FZ15" s="324">
        <v>73.5</v>
      </c>
      <c r="GA15" s="223">
        <v>75.7</v>
      </c>
      <c r="GB15" s="223">
        <v>73.400000000000006</v>
      </c>
      <c r="GC15" s="790">
        <v>76.599999999999994</v>
      </c>
      <c r="GD15" s="875"/>
      <c r="GE15" s="167">
        <v>34</v>
      </c>
      <c r="GF15" s="167">
        <v>35.9</v>
      </c>
      <c r="GG15" s="167">
        <v>35.299999999999997</v>
      </c>
      <c r="GH15" s="167">
        <v>42.4</v>
      </c>
      <c r="GI15" s="186">
        <v>38.299999999999997</v>
      </c>
      <c r="GJ15" s="176">
        <v>42.4</v>
      </c>
      <c r="GK15" s="176">
        <v>36.700000000000003</v>
      </c>
      <c r="GL15" s="250">
        <v>38.9</v>
      </c>
      <c r="GM15" s="178">
        <v>43.5</v>
      </c>
      <c r="GN15" s="251">
        <v>45.2</v>
      </c>
      <c r="GO15" s="252">
        <v>45.2</v>
      </c>
      <c r="GP15" s="252">
        <v>39.1</v>
      </c>
      <c r="GQ15" s="253">
        <v>43.7</v>
      </c>
      <c r="GR15" s="253">
        <v>42.1</v>
      </c>
      <c r="GS15" s="173">
        <v>42.090501180434678</v>
      </c>
      <c r="GT15" s="173">
        <v>33.986668482168753</v>
      </c>
      <c r="GU15" s="173">
        <v>41.604227012205307</v>
      </c>
      <c r="GV15" s="173">
        <v>42.329501953476566</v>
      </c>
      <c r="GW15" s="173">
        <v>43.898633111466388</v>
      </c>
      <c r="GX15" s="323">
        <v>34.986470790016959</v>
      </c>
      <c r="GY15" s="323">
        <v>37.144990059298507</v>
      </c>
      <c r="GZ15" s="323">
        <v>35.422888569407363</v>
      </c>
      <c r="HA15" s="323" t="s">
        <v>15</v>
      </c>
      <c r="HB15" s="323">
        <v>28.212348832429278</v>
      </c>
      <c r="HC15" s="323">
        <v>32.89054344941615</v>
      </c>
      <c r="HD15" s="323">
        <v>45.541263814216165</v>
      </c>
      <c r="HE15" s="323">
        <v>33.124704025772267</v>
      </c>
      <c r="HF15" s="323">
        <v>51.397641097246805</v>
      </c>
      <c r="HG15" s="323">
        <v>40.493235578433449</v>
      </c>
      <c r="HH15" s="323">
        <v>38.5</v>
      </c>
      <c r="HI15" s="323">
        <v>41.2</v>
      </c>
      <c r="HJ15" s="323">
        <v>33.1</v>
      </c>
      <c r="HK15" s="323">
        <v>35.5</v>
      </c>
      <c r="HL15" s="323">
        <v>46.5</v>
      </c>
      <c r="HM15" s="323">
        <v>36.9</v>
      </c>
      <c r="HN15" s="791">
        <v>39.5</v>
      </c>
      <c r="HO15" s="249">
        <v>38.299999999999997</v>
      </c>
      <c r="HP15" s="170" t="s">
        <v>261</v>
      </c>
      <c r="HQ15" s="170" t="s">
        <v>261</v>
      </c>
      <c r="HR15" s="170">
        <v>36.799999999999997</v>
      </c>
      <c r="HS15" s="170">
        <v>39.9</v>
      </c>
      <c r="HT15" s="170">
        <v>32.4</v>
      </c>
      <c r="HU15" s="170">
        <v>39.5</v>
      </c>
      <c r="HV15" s="170">
        <v>40.1</v>
      </c>
      <c r="HW15" s="170">
        <v>43.9</v>
      </c>
      <c r="HX15" s="170">
        <v>40.6</v>
      </c>
      <c r="HY15" s="170">
        <v>32.5</v>
      </c>
      <c r="HZ15" s="170">
        <v>36.4</v>
      </c>
      <c r="IA15" s="170">
        <v>42.4</v>
      </c>
      <c r="IB15" s="186">
        <v>39.700000000000003</v>
      </c>
      <c r="IC15" s="186">
        <v>35.5</v>
      </c>
      <c r="ID15" s="186">
        <v>36.799999999999997</v>
      </c>
      <c r="IE15" s="261">
        <v>35.6</v>
      </c>
      <c r="IF15" s="259">
        <v>37.1</v>
      </c>
      <c r="IG15" s="302">
        <v>39.200000000000003</v>
      </c>
      <c r="IH15" s="260">
        <v>41.5</v>
      </c>
      <c r="II15" s="260">
        <v>40.5</v>
      </c>
      <c r="IJ15" s="249">
        <v>37.5</v>
      </c>
      <c r="IK15" s="249">
        <v>40.799999999999997</v>
      </c>
      <c r="IL15" s="173">
        <v>42.036201053086046</v>
      </c>
      <c r="IM15" s="173">
        <v>40.062803532008836</v>
      </c>
      <c r="IN15" s="173">
        <v>41.535413495744145</v>
      </c>
      <c r="IO15" s="173">
        <v>44.957768848254666</v>
      </c>
      <c r="IP15" s="173">
        <v>43.155572620056901</v>
      </c>
      <c r="IQ15" s="323" t="s">
        <v>15</v>
      </c>
      <c r="IR15" s="323" t="s">
        <v>15</v>
      </c>
      <c r="IS15" s="323">
        <v>38.396129123401863</v>
      </c>
      <c r="IT15" s="323" t="s">
        <v>15</v>
      </c>
      <c r="IU15" s="323">
        <v>32.068776097853899</v>
      </c>
      <c r="IV15" s="323">
        <v>45.9355060081459</v>
      </c>
      <c r="IW15" s="323">
        <v>49.993917696474057</v>
      </c>
      <c r="IX15" s="323">
        <v>52.39810096274099</v>
      </c>
      <c r="IY15" s="323">
        <v>60.53897289924425</v>
      </c>
      <c r="IZ15" s="323">
        <v>37.571684113193214</v>
      </c>
      <c r="JA15" s="323">
        <v>50.8</v>
      </c>
      <c r="JB15" s="323">
        <v>40.5</v>
      </c>
      <c r="JC15" s="323">
        <v>46.1</v>
      </c>
      <c r="JD15" s="323">
        <v>26.7</v>
      </c>
      <c r="JE15" s="323">
        <v>51.5</v>
      </c>
      <c r="JF15" s="324" t="s">
        <v>575</v>
      </c>
      <c r="JG15" s="791">
        <v>27.1</v>
      </c>
      <c r="JH15" s="190"/>
      <c r="JI15" s="190"/>
      <c r="JJ15" s="190"/>
      <c r="JK15" s="190"/>
      <c r="JL15" s="190"/>
      <c r="JM15" s="190"/>
    </row>
    <row r="16" spans="1:273" s="189" customFormat="1" ht="9.75" customHeight="1">
      <c r="A16" s="163" t="s">
        <v>27</v>
      </c>
      <c r="B16" s="164">
        <v>144728.06209999998</v>
      </c>
      <c r="C16" s="164">
        <v>5322593.3215999985</v>
      </c>
      <c r="D16" s="165">
        <v>36.776512062479966</v>
      </c>
      <c r="E16" s="166"/>
      <c r="F16" s="170">
        <v>38.6</v>
      </c>
      <c r="G16" s="170">
        <v>39.200000000000003</v>
      </c>
      <c r="H16" s="170">
        <v>33.299999999999997</v>
      </c>
      <c r="I16" s="170">
        <v>38.5</v>
      </c>
      <c r="J16" s="170">
        <v>43</v>
      </c>
      <c r="K16" s="170">
        <v>32.1</v>
      </c>
      <c r="L16" s="170">
        <v>43.4</v>
      </c>
      <c r="M16" s="170">
        <v>45.2</v>
      </c>
      <c r="N16" s="167">
        <v>43.6</v>
      </c>
      <c r="O16" s="167">
        <v>42.326136031597251</v>
      </c>
      <c r="P16" s="167">
        <v>47.567858850696354</v>
      </c>
      <c r="Q16" s="167">
        <v>52.7</v>
      </c>
      <c r="R16" s="167">
        <v>49.605132579823852</v>
      </c>
      <c r="S16" s="186">
        <v>53.82618367761782</v>
      </c>
      <c r="T16" s="176">
        <v>51.380008772840512</v>
      </c>
      <c r="U16" s="176">
        <v>52.383900612059648</v>
      </c>
      <c r="V16" s="250">
        <v>54.694422983966142</v>
      </c>
      <c r="W16" s="178">
        <v>56.698556256344744</v>
      </c>
      <c r="X16" s="251">
        <v>58.097222489685457</v>
      </c>
      <c r="Y16" s="252">
        <v>68.882036001464073</v>
      </c>
      <c r="Z16" s="252">
        <v>61.926632609250731</v>
      </c>
      <c r="AA16" s="253">
        <v>62.937858942503119</v>
      </c>
      <c r="AB16" s="253">
        <v>59.123762810826094</v>
      </c>
      <c r="AC16" s="173">
        <v>72.004729530151948</v>
      </c>
      <c r="AD16" s="173">
        <v>56.418581085073072</v>
      </c>
      <c r="AE16" s="173">
        <v>60.776014909619619</v>
      </c>
      <c r="AF16" s="173">
        <v>70.465088262557487</v>
      </c>
      <c r="AG16" s="173">
        <v>66.489925373443043</v>
      </c>
      <c r="AH16" s="323">
        <v>66.62392687186663</v>
      </c>
      <c r="AI16" s="323">
        <v>57.493993738855963</v>
      </c>
      <c r="AJ16" s="323">
        <v>62.28590463983133</v>
      </c>
      <c r="AK16" s="323">
        <v>68.932020365802146</v>
      </c>
      <c r="AL16" s="323">
        <v>58.658285509427721</v>
      </c>
      <c r="AM16" s="323">
        <v>57.759501451663503</v>
      </c>
      <c r="AN16" s="323">
        <v>72.173334047622305</v>
      </c>
      <c r="AO16" s="323">
        <v>70.979129612531224</v>
      </c>
      <c r="AP16" s="323">
        <v>73.255432654426656</v>
      </c>
      <c r="AQ16" s="323">
        <v>71.744553331926895</v>
      </c>
      <c r="AR16" s="323">
        <v>67.2</v>
      </c>
      <c r="AS16" s="323">
        <v>63.7</v>
      </c>
      <c r="AT16" s="323">
        <v>51.8</v>
      </c>
      <c r="AU16" s="323">
        <v>59.6</v>
      </c>
      <c r="AV16" s="323">
        <v>62.3</v>
      </c>
      <c r="AW16" s="323">
        <v>60.7</v>
      </c>
      <c r="AX16" s="785">
        <v>60</v>
      </c>
      <c r="AY16" s="175">
        <v>41.5</v>
      </c>
      <c r="AZ16" s="170">
        <v>42.8</v>
      </c>
      <c r="BA16" s="170">
        <v>43.3</v>
      </c>
      <c r="BB16" s="170">
        <v>40.9</v>
      </c>
      <c r="BC16" s="170">
        <v>45.7</v>
      </c>
      <c r="BD16" s="170">
        <v>42</v>
      </c>
      <c r="BE16" s="170">
        <v>50.8</v>
      </c>
      <c r="BF16" s="170">
        <v>49.7</v>
      </c>
      <c r="BG16" s="170">
        <v>51.3</v>
      </c>
      <c r="BH16" s="170">
        <v>51.2</v>
      </c>
      <c r="BI16" s="170">
        <v>51.1</v>
      </c>
      <c r="BJ16" s="170">
        <v>53.4</v>
      </c>
      <c r="BK16" s="170">
        <v>52.8</v>
      </c>
      <c r="BL16" s="170">
        <v>60.6</v>
      </c>
      <c r="BM16" s="170">
        <v>56.3</v>
      </c>
      <c r="BN16" s="170">
        <v>55.3</v>
      </c>
      <c r="BO16" s="170">
        <v>59</v>
      </c>
      <c r="BP16" s="170">
        <v>63.9</v>
      </c>
      <c r="BQ16" s="170">
        <v>60.5</v>
      </c>
      <c r="BR16" s="170">
        <v>70.7</v>
      </c>
      <c r="BS16" s="170">
        <v>63.2</v>
      </c>
      <c r="BT16" s="170">
        <v>68.599999999999994</v>
      </c>
      <c r="BU16" s="170">
        <v>66</v>
      </c>
      <c r="BV16" s="173">
        <v>74.616767140157108</v>
      </c>
      <c r="BW16" s="173">
        <v>59.169607655883297</v>
      </c>
      <c r="BX16" s="173">
        <v>62.664110984575295</v>
      </c>
      <c r="BY16" s="173">
        <v>73.609680312741702</v>
      </c>
      <c r="BZ16" s="173">
        <v>72.336933948761271</v>
      </c>
      <c r="CA16" s="323">
        <v>69.716491129364144</v>
      </c>
      <c r="CB16" s="323">
        <v>55.762640497551779</v>
      </c>
      <c r="CC16" s="323">
        <v>69.835919916757987</v>
      </c>
      <c r="CD16" s="323">
        <v>72.342921210336399</v>
      </c>
      <c r="CE16" s="323">
        <v>63.432702001389444</v>
      </c>
      <c r="CF16" s="323">
        <v>63.340896917917789</v>
      </c>
      <c r="CG16" s="323">
        <v>72.331011747845182</v>
      </c>
      <c r="CH16" s="323">
        <v>78.99436269123359</v>
      </c>
      <c r="CI16" s="323">
        <v>77.084690473139787</v>
      </c>
      <c r="CJ16" s="323">
        <v>78.06020655949051</v>
      </c>
      <c r="CK16" s="323">
        <v>73.2</v>
      </c>
      <c r="CL16" s="323">
        <v>71.8</v>
      </c>
      <c r="CM16" s="323">
        <v>58.070795374707004</v>
      </c>
      <c r="CN16" s="323">
        <v>67</v>
      </c>
      <c r="CO16" s="185">
        <v>67.900000000000006</v>
      </c>
      <c r="CP16" s="185">
        <v>69.2</v>
      </c>
      <c r="CQ16" s="346">
        <v>73</v>
      </c>
      <c r="CR16" s="175">
        <v>46.8</v>
      </c>
      <c r="CS16" s="170"/>
      <c r="CT16" s="170" t="s">
        <v>15</v>
      </c>
      <c r="CU16" s="170">
        <v>68.400000000000006</v>
      </c>
      <c r="CV16" s="170">
        <v>65.2</v>
      </c>
      <c r="CW16" s="170"/>
      <c r="CX16" s="170">
        <v>56.1</v>
      </c>
      <c r="CY16" s="170">
        <v>62.8</v>
      </c>
      <c r="CZ16" s="167">
        <v>61.6</v>
      </c>
      <c r="DA16" s="167">
        <v>47.933642876895547</v>
      </c>
      <c r="DB16" s="167">
        <v>67.11766095478437</v>
      </c>
      <c r="DC16" s="167">
        <v>69.576691534881661</v>
      </c>
      <c r="DD16" s="167">
        <v>67.000978353999187</v>
      </c>
      <c r="DE16" s="186">
        <v>61.046887954263902</v>
      </c>
      <c r="DF16" s="186">
        <v>60.831407714350014</v>
      </c>
      <c r="DG16" s="186">
        <v>71.129782271096602</v>
      </c>
      <c r="DH16" s="261">
        <v>60.847413978585848</v>
      </c>
      <c r="DI16" s="259">
        <v>72.779193742934297</v>
      </c>
      <c r="DJ16" s="302">
        <v>65.50423623185668</v>
      </c>
      <c r="DK16" s="260">
        <v>84.178131639983405</v>
      </c>
      <c r="DL16" s="260">
        <v>73.288989857117187</v>
      </c>
      <c r="DM16" s="249">
        <v>78.355486943364767</v>
      </c>
      <c r="DN16" s="249">
        <v>85.638062411664933</v>
      </c>
      <c r="DO16" s="173">
        <v>86.000759254879867</v>
      </c>
      <c r="DP16" s="173">
        <v>83.647380338278424</v>
      </c>
      <c r="DQ16" s="173">
        <v>67.679999673387911</v>
      </c>
      <c r="DR16" s="173">
        <v>83.986901109191507</v>
      </c>
      <c r="DS16" s="173">
        <v>85.798915390187517</v>
      </c>
      <c r="DT16" s="323">
        <v>78.263535126093672</v>
      </c>
      <c r="DU16" s="323">
        <v>91.508232092628148</v>
      </c>
      <c r="DV16" s="323">
        <v>94.796344225993536</v>
      </c>
      <c r="DW16" s="323">
        <v>92.401528522371834</v>
      </c>
      <c r="DX16" s="323">
        <v>90.123089648612051</v>
      </c>
      <c r="DY16" s="323">
        <v>104.63650272834046</v>
      </c>
      <c r="DZ16" s="323">
        <v>101.59920125854664</v>
      </c>
      <c r="EA16" s="323">
        <v>88.211848524019118</v>
      </c>
      <c r="EB16" s="323">
        <v>104.37506131548672</v>
      </c>
      <c r="EC16" s="323">
        <v>103.11332651767574</v>
      </c>
      <c r="ED16" s="323">
        <v>84.8</v>
      </c>
      <c r="EE16" s="323">
        <v>119.6</v>
      </c>
      <c r="EF16" s="323" t="s">
        <v>301</v>
      </c>
      <c r="EG16" s="323" t="s">
        <v>301</v>
      </c>
      <c r="EH16" s="323" t="s">
        <v>301</v>
      </c>
      <c r="EI16" s="326">
        <v>94.4</v>
      </c>
      <c r="EJ16" s="393">
        <v>90.5</v>
      </c>
      <c r="EK16" s="249">
        <v>41.5</v>
      </c>
      <c r="EL16" s="208">
        <v>43.8</v>
      </c>
      <c r="EM16" s="208">
        <v>43.4</v>
      </c>
      <c r="EN16" s="208">
        <v>40.9</v>
      </c>
      <c r="EO16" s="208">
        <v>45.8</v>
      </c>
      <c r="EP16" s="208">
        <v>42.5</v>
      </c>
      <c r="EQ16" s="208">
        <v>50.9</v>
      </c>
      <c r="ER16" s="208">
        <v>49.9</v>
      </c>
      <c r="ES16" s="208">
        <v>51.5</v>
      </c>
      <c r="ET16" s="208">
        <v>51.1</v>
      </c>
      <c r="EU16" s="208">
        <v>51.8</v>
      </c>
      <c r="EV16" s="208">
        <v>54.1</v>
      </c>
      <c r="EW16" s="208">
        <v>53.4</v>
      </c>
      <c r="EX16" s="208">
        <v>60.7</v>
      </c>
      <c r="EY16" s="208">
        <v>56.8</v>
      </c>
      <c r="EZ16" s="208">
        <v>57</v>
      </c>
      <c r="FA16" s="208">
        <v>59.2</v>
      </c>
      <c r="FB16" s="208">
        <v>64.599999999999994</v>
      </c>
      <c r="FC16" s="208">
        <v>60.9</v>
      </c>
      <c r="FD16" s="208">
        <v>71.599999999999994</v>
      </c>
      <c r="FE16" s="170">
        <v>63.9</v>
      </c>
      <c r="FF16" s="170">
        <v>69.400000000000006</v>
      </c>
      <c r="FG16" s="170">
        <v>67.5</v>
      </c>
      <c r="FH16" s="173">
        <v>75.361381242566893</v>
      </c>
      <c r="FI16" s="173">
        <v>60.895006056714138</v>
      </c>
      <c r="FJ16" s="173">
        <v>62.995864349776113</v>
      </c>
      <c r="FK16" s="173">
        <v>74.282305257239415</v>
      </c>
      <c r="FL16" s="173">
        <v>73.133620352971221</v>
      </c>
      <c r="FM16" s="323">
        <v>70.169533135135637</v>
      </c>
      <c r="FN16" s="323">
        <v>57.682364198392257</v>
      </c>
      <c r="FO16" s="323">
        <v>72.083803696154035</v>
      </c>
      <c r="FP16" s="323">
        <v>73.795055314731613</v>
      </c>
      <c r="FQ16" s="323">
        <v>65.082414567065001</v>
      </c>
      <c r="FR16" s="323">
        <v>65.51024829919136</v>
      </c>
      <c r="FS16" s="323">
        <v>72.735963081385137</v>
      </c>
      <c r="FT16" s="323">
        <v>79.567448965965582</v>
      </c>
      <c r="FU16" s="323">
        <v>78.150943261307575</v>
      </c>
      <c r="FV16" s="323">
        <v>78.936181587838121</v>
      </c>
      <c r="FW16" s="324">
        <v>73.599999999999994</v>
      </c>
      <c r="FX16" s="324">
        <v>74.5</v>
      </c>
      <c r="FY16" s="324">
        <v>58.73190034238651</v>
      </c>
      <c r="FZ16" s="324">
        <v>67.400000000000006</v>
      </c>
      <c r="GA16" s="223">
        <v>69.3</v>
      </c>
      <c r="GB16" s="223">
        <v>70.900000000000006</v>
      </c>
      <c r="GC16" s="790">
        <v>74.900000000000006</v>
      </c>
      <c r="GD16" s="875"/>
      <c r="GE16" s="167">
        <v>29.4</v>
      </c>
      <c r="GF16" s="167">
        <v>31.9</v>
      </c>
      <c r="GG16" s="167">
        <v>37.9</v>
      </c>
      <c r="GH16" s="167">
        <v>35.799999999999997</v>
      </c>
      <c r="GI16" s="186">
        <v>36.700000000000003</v>
      </c>
      <c r="GJ16" s="176">
        <v>33.799999999999997</v>
      </c>
      <c r="GK16" s="176">
        <v>32.1</v>
      </c>
      <c r="GL16" s="250">
        <v>34.5</v>
      </c>
      <c r="GM16" s="178">
        <v>35.9</v>
      </c>
      <c r="GN16" s="251">
        <v>38.200000000000003</v>
      </c>
      <c r="GO16" s="252">
        <v>38</v>
      </c>
      <c r="GP16" s="252">
        <v>32.799999999999997</v>
      </c>
      <c r="GQ16" s="253">
        <v>41</v>
      </c>
      <c r="GR16" s="253">
        <v>38.700000000000003</v>
      </c>
      <c r="GS16" s="173">
        <v>39.530487371404824</v>
      </c>
      <c r="GT16" s="173">
        <v>34.432140194062534</v>
      </c>
      <c r="GU16" s="173">
        <v>34.6891759298803</v>
      </c>
      <c r="GV16" s="173">
        <v>38.995546913844755</v>
      </c>
      <c r="GW16" s="173">
        <v>37.308019974693615</v>
      </c>
      <c r="GX16" s="323">
        <v>35.15936000810273</v>
      </c>
      <c r="GY16" s="323">
        <v>37.210785219169374</v>
      </c>
      <c r="GZ16" s="323">
        <v>25.672424927349041</v>
      </c>
      <c r="HA16" s="323" t="s">
        <v>15</v>
      </c>
      <c r="HB16" s="323">
        <v>27.572544447618501</v>
      </c>
      <c r="HC16" s="323">
        <v>62.33201424301707</v>
      </c>
      <c r="HD16" s="323">
        <v>50.444911665059031</v>
      </c>
      <c r="HE16" s="323">
        <v>47.253053883722039</v>
      </c>
      <c r="HF16" s="323">
        <v>41.426382578122741</v>
      </c>
      <c r="HG16" s="323">
        <v>38.812279021631198</v>
      </c>
      <c r="HH16" s="323">
        <v>37.799999999999997</v>
      </c>
      <c r="HI16" s="323" t="s">
        <v>15</v>
      </c>
      <c r="HJ16" s="323" t="s">
        <v>301</v>
      </c>
      <c r="HK16" s="323" t="s">
        <v>301</v>
      </c>
      <c r="HL16" s="323" t="s">
        <v>301</v>
      </c>
      <c r="HM16" s="323" t="s">
        <v>301</v>
      </c>
      <c r="HN16" s="791" t="s">
        <v>301</v>
      </c>
      <c r="HO16" s="249" t="s">
        <v>15</v>
      </c>
      <c r="HP16" s="170" t="s">
        <v>261</v>
      </c>
      <c r="HQ16" s="170" t="s">
        <v>261</v>
      </c>
      <c r="HR16" s="170" t="s">
        <v>261</v>
      </c>
      <c r="HS16" s="170" t="s">
        <v>261</v>
      </c>
      <c r="HT16" s="170" t="s">
        <v>261</v>
      </c>
      <c r="HU16" s="170" t="s">
        <v>261</v>
      </c>
      <c r="HV16" s="170">
        <v>42.7</v>
      </c>
      <c r="HW16" s="170">
        <v>39.4</v>
      </c>
      <c r="HX16" s="170">
        <v>36</v>
      </c>
      <c r="HY16" s="170">
        <v>29.3</v>
      </c>
      <c r="HZ16" s="170">
        <v>36.700000000000003</v>
      </c>
      <c r="IA16" s="170">
        <v>37.6</v>
      </c>
      <c r="IB16" s="186">
        <v>37.9</v>
      </c>
      <c r="IC16" s="186">
        <v>31.1</v>
      </c>
      <c r="ID16" s="186">
        <v>36.799999999999997</v>
      </c>
      <c r="IE16" s="261">
        <v>32.700000000000003</v>
      </c>
      <c r="IF16" s="259">
        <v>33.5</v>
      </c>
      <c r="IG16" s="302">
        <v>38</v>
      </c>
      <c r="IH16" s="260">
        <v>38</v>
      </c>
      <c r="II16" s="260">
        <v>38.1</v>
      </c>
      <c r="IJ16" s="249">
        <v>34.5</v>
      </c>
      <c r="IK16" s="249">
        <v>38</v>
      </c>
      <c r="IL16" s="173">
        <v>39.489407844239047</v>
      </c>
      <c r="IM16" s="173" t="s">
        <v>260</v>
      </c>
      <c r="IN16" s="173">
        <v>41.175549523320271</v>
      </c>
      <c r="IO16" s="173">
        <v>40.699494777668157</v>
      </c>
      <c r="IP16" s="173">
        <v>39.688138586211906</v>
      </c>
      <c r="IQ16" s="323">
        <v>35.936188510491917</v>
      </c>
      <c r="IR16" s="323">
        <v>37.368693036330058</v>
      </c>
      <c r="IS16" s="323" t="s">
        <v>15</v>
      </c>
      <c r="IT16" s="323" t="s">
        <v>15</v>
      </c>
      <c r="IU16" s="323">
        <v>15.270536468596967</v>
      </c>
      <c r="IV16" s="323">
        <v>42.402918381257727</v>
      </c>
      <c r="IW16" s="323">
        <v>36.679633969215914</v>
      </c>
      <c r="IX16" s="323">
        <v>46.019827685254462</v>
      </c>
      <c r="IY16" s="323">
        <v>54.39577753269257</v>
      </c>
      <c r="IZ16" s="323">
        <v>42.811670962537015</v>
      </c>
      <c r="JA16" s="323" t="s">
        <v>15</v>
      </c>
      <c r="JB16" s="323" t="s">
        <v>15</v>
      </c>
      <c r="JC16" s="323" t="s">
        <v>301</v>
      </c>
      <c r="JD16" s="323">
        <v>46.3</v>
      </c>
      <c r="JE16" s="323" t="s">
        <v>301</v>
      </c>
      <c r="JF16" s="324" t="s">
        <v>301</v>
      </c>
      <c r="JG16" s="791" t="s">
        <v>301</v>
      </c>
      <c r="JH16" s="190"/>
      <c r="JI16" s="190"/>
      <c r="JJ16" s="190"/>
      <c r="JK16" s="190"/>
      <c r="JL16" s="190"/>
      <c r="JM16" s="190"/>
    </row>
    <row r="17" spans="1:273" s="189" customFormat="1" ht="9.75" customHeight="1">
      <c r="A17" s="163" t="s">
        <v>28</v>
      </c>
      <c r="B17" s="164">
        <v>43021.593699999998</v>
      </c>
      <c r="C17" s="164">
        <v>2704694.1977999993</v>
      </c>
      <c r="D17" s="165">
        <v>62.868293923755765</v>
      </c>
      <c r="E17" s="166"/>
      <c r="F17" s="170">
        <v>41.4</v>
      </c>
      <c r="G17" s="170">
        <v>44.4</v>
      </c>
      <c r="H17" s="170">
        <v>39.4</v>
      </c>
      <c r="I17" s="170">
        <v>40.299999999999997</v>
      </c>
      <c r="J17" s="170">
        <v>45.8</v>
      </c>
      <c r="K17" s="170">
        <v>31.7</v>
      </c>
      <c r="L17" s="170">
        <v>39.200000000000003</v>
      </c>
      <c r="M17" s="170">
        <v>43.2</v>
      </c>
      <c r="N17" s="167">
        <v>43.5</v>
      </c>
      <c r="O17" s="167">
        <v>40.12477671080498</v>
      </c>
      <c r="P17" s="167">
        <v>49.566508382238204</v>
      </c>
      <c r="Q17" s="167">
        <v>54.2</v>
      </c>
      <c r="R17" s="167">
        <v>55.705763804358618</v>
      </c>
      <c r="S17" s="186">
        <v>59.569923890171687</v>
      </c>
      <c r="T17" s="176">
        <v>63.845163497916843</v>
      </c>
      <c r="U17" s="176">
        <v>61.817789125518495</v>
      </c>
      <c r="V17" s="250">
        <v>58.289609078434303</v>
      </c>
      <c r="W17" s="178">
        <v>64.225964249882082</v>
      </c>
      <c r="X17" s="251">
        <v>65.130993406589951</v>
      </c>
      <c r="Y17" s="252">
        <v>70.899307175771185</v>
      </c>
      <c r="Z17" s="252">
        <v>67.263938328200197</v>
      </c>
      <c r="AA17" s="253">
        <v>72.61400748580931</v>
      </c>
      <c r="AB17" s="253">
        <v>73.291095671219097</v>
      </c>
      <c r="AC17" s="173">
        <v>78.737907245839779</v>
      </c>
      <c r="AD17" s="173">
        <v>62.793347953523053</v>
      </c>
      <c r="AE17" s="173">
        <v>70.285347250597553</v>
      </c>
      <c r="AF17" s="173">
        <v>77.948239421926431</v>
      </c>
      <c r="AG17" s="173">
        <v>75.189271262825017</v>
      </c>
      <c r="AH17" s="323">
        <v>75.970057067171936</v>
      </c>
      <c r="AI17" s="323">
        <v>67.110841017536075</v>
      </c>
      <c r="AJ17" s="323">
        <v>76.091739432585882</v>
      </c>
      <c r="AK17" s="323" t="s">
        <v>15</v>
      </c>
      <c r="AL17" s="323">
        <v>66.888144767657749</v>
      </c>
      <c r="AM17" s="323">
        <v>67.886609974236748</v>
      </c>
      <c r="AN17" s="323">
        <v>76.568818255361705</v>
      </c>
      <c r="AO17" s="323">
        <v>77.50590382431497</v>
      </c>
      <c r="AP17" s="323">
        <v>77.363951567677276</v>
      </c>
      <c r="AQ17" s="323">
        <v>77.663294650170926</v>
      </c>
      <c r="AR17" s="323" t="s">
        <v>15</v>
      </c>
      <c r="AS17" s="323" t="s">
        <v>15</v>
      </c>
      <c r="AT17" s="323" t="s">
        <v>301</v>
      </c>
      <c r="AU17" s="323">
        <v>78</v>
      </c>
      <c r="AV17" s="323">
        <v>75.599999999999994</v>
      </c>
      <c r="AW17" s="323">
        <v>62.8</v>
      </c>
      <c r="AX17" s="785">
        <v>72.3</v>
      </c>
      <c r="AY17" s="175">
        <v>49.8</v>
      </c>
      <c r="AZ17" s="170">
        <v>47.9</v>
      </c>
      <c r="BA17" s="170">
        <v>48</v>
      </c>
      <c r="BB17" s="170">
        <v>47.4</v>
      </c>
      <c r="BC17" s="170">
        <v>53.8</v>
      </c>
      <c r="BD17" s="170">
        <v>51</v>
      </c>
      <c r="BE17" s="170">
        <v>53.6</v>
      </c>
      <c r="BF17" s="170">
        <v>56.5</v>
      </c>
      <c r="BG17" s="170">
        <v>63.6</v>
      </c>
      <c r="BH17" s="170">
        <v>59.9</v>
      </c>
      <c r="BI17" s="170">
        <v>62.8</v>
      </c>
      <c r="BJ17" s="170">
        <v>58.6</v>
      </c>
      <c r="BK17" s="170">
        <v>69.3</v>
      </c>
      <c r="BL17" s="170">
        <v>74.2</v>
      </c>
      <c r="BM17" s="170">
        <v>72.400000000000006</v>
      </c>
      <c r="BN17" s="170">
        <v>71.599999999999994</v>
      </c>
      <c r="BO17" s="170">
        <v>72.5</v>
      </c>
      <c r="BP17" s="170">
        <v>76.3</v>
      </c>
      <c r="BQ17" s="170">
        <v>74.3</v>
      </c>
      <c r="BR17" s="170">
        <v>80</v>
      </c>
      <c r="BS17" s="170">
        <v>73.400000000000006</v>
      </c>
      <c r="BT17" s="170">
        <v>85.3</v>
      </c>
      <c r="BU17" s="170">
        <v>80.8</v>
      </c>
      <c r="BV17" s="173">
        <v>88.914556245640071</v>
      </c>
      <c r="BW17" s="173">
        <v>70.094228282845464</v>
      </c>
      <c r="BX17" s="173">
        <v>73.085577027847833</v>
      </c>
      <c r="BY17" s="173">
        <v>86.018777103789319</v>
      </c>
      <c r="BZ17" s="173">
        <v>83.63831676529297</v>
      </c>
      <c r="CA17" s="323">
        <v>81.695699857031784</v>
      </c>
      <c r="CB17" s="323">
        <v>71.751755151968027</v>
      </c>
      <c r="CC17" s="323">
        <v>89.967196934934421</v>
      </c>
      <c r="CD17" s="323">
        <v>83.620621882703517</v>
      </c>
      <c r="CE17" s="323">
        <v>79.915637057363057</v>
      </c>
      <c r="CF17" s="323">
        <v>77.837994632230107</v>
      </c>
      <c r="CG17" s="323">
        <v>70.548600074777909</v>
      </c>
      <c r="CH17" s="323">
        <v>85.853832117262485</v>
      </c>
      <c r="CI17" s="323">
        <v>87.5683299869835</v>
      </c>
      <c r="CJ17" s="323">
        <v>91.354770119330198</v>
      </c>
      <c r="CK17" s="323">
        <v>84.8</v>
      </c>
      <c r="CL17" s="323">
        <v>80.7</v>
      </c>
      <c r="CM17" s="323">
        <v>72.954959810357096</v>
      </c>
      <c r="CN17" s="323">
        <v>84.7</v>
      </c>
      <c r="CO17" s="185">
        <v>84.2</v>
      </c>
      <c r="CP17" s="185">
        <v>78.2</v>
      </c>
      <c r="CQ17" s="346">
        <v>90.7</v>
      </c>
      <c r="CR17" s="175" t="s">
        <v>15</v>
      </c>
      <c r="CS17" s="170"/>
      <c r="CT17" s="170" t="s">
        <v>15</v>
      </c>
      <c r="CU17" s="170" t="s">
        <v>261</v>
      </c>
      <c r="CV17" s="170" t="s">
        <v>261</v>
      </c>
      <c r="CW17" s="170"/>
      <c r="CX17" s="170" t="s">
        <v>261</v>
      </c>
      <c r="CY17" s="170" t="s">
        <v>261</v>
      </c>
      <c r="CZ17" s="167" t="s">
        <v>15</v>
      </c>
      <c r="DA17" s="167" t="s">
        <v>15</v>
      </c>
      <c r="DB17" s="167" t="s">
        <v>15</v>
      </c>
      <c r="DC17" s="167" t="s">
        <v>15</v>
      </c>
      <c r="DD17" s="167" t="s">
        <v>15</v>
      </c>
      <c r="DE17" s="186">
        <v>57.690440927488297</v>
      </c>
      <c r="DF17" s="186">
        <v>73.654263345892033</v>
      </c>
      <c r="DG17" s="186">
        <v>73.497256412454178</v>
      </c>
      <c r="DH17" s="261">
        <v>65.585267290377487</v>
      </c>
      <c r="DI17" s="259">
        <v>75.804243973573946</v>
      </c>
      <c r="DJ17" s="302">
        <v>68.831581726991715</v>
      </c>
      <c r="DK17" s="260">
        <v>78.73384877311203</v>
      </c>
      <c r="DL17" s="260">
        <v>73.120879985721444</v>
      </c>
      <c r="DM17" s="249">
        <v>81.374412486140386</v>
      </c>
      <c r="DN17" s="249">
        <v>83.715327242837034</v>
      </c>
      <c r="DO17" s="173" t="s">
        <v>260</v>
      </c>
      <c r="DP17" s="173">
        <v>85.681997570210612</v>
      </c>
      <c r="DQ17" s="173" t="s">
        <v>15</v>
      </c>
      <c r="DR17" s="173" t="s">
        <v>15</v>
      </c>
      <c r="DS17" s="173" t="s">
        <v>15</v>
      </c>
      <c r="DT17" s="323" t="s">
        <v>15</v>
      </c>
      <c r="DU17" s="323" t="s">
        <v>15</v>
      </c>
      <c r="DV17" s="323" t="s">
        <v>15</v>
      </c>
      <c r="DW17" s="323" t="s">
        <v>15</v>
      </c>
      <c r="DX17" s="323">
        <v>86.122453976228996</v>
      </c>
      <c r="DY17" s="323">
        <v>106.03847968904513</v>
      </c>
      <c r="DZ17" s="323">
        <v>110.44205235750837</v>
      </c>
      <c r="EA17" s="323">
        <v>88.268535895528515</v>
      </c>
      <c r="EB17" s="323" t="s">
        <v>16</v>
      </c>
      <c r="EC17" s="323">
        <v>101.33326713653021</v>
      </c>
      <c r="ED17" s="323">
        <v>98.9</v>
      </c>
      <c r="EE17" s="323" t="s">
        <v>15</v>
      </c>
      <c r="EF17" s="323" t="s">
        <v>301</v>
      </c>
      <c r="EG17" s="323" t="s">
        <v>301</v>
      </c>
      <c r="EH17" s="323" t="s">
        <v>301</v>
      </c>
      <c r="EI17" s="326" t="s">
        <v>301</v>
      </c>
      <c r="EJ17" s="393" t="s">
        <v>301</v>
      </c>
      <c r="EK17" s="249">
        <v>49.8</v>
      </c>
      <c r="EL17" s="208">
        <v>44.8</v>
      </c>
      <c r="EM17" s="208">
        <v>48</v>
      </c>
      <c r="EN17" s="208">
        <v>47.4</v>
      </c>
      <c r="EO17" s="208">
        <v>53.8</v>
      </c>
      <c r="EP17" s="208">
        <v>47</v>
      </c>
      <c r="EQ17" s="208">
        <v>53.6</v>
      </c>
      <c r="ER17" s="208">
        <v>56.5</v>
      </c>
      <c r="ES17" s="208">
        <v>63.6</v>
      </c>
      <c r="ET17" s="208">
        <v>59.9</v>
      </c>
      <c r="EU17" s="208">
        <v>62.8</v>
      </c>
      <c r="EV17" s="208">
        <v>58.6</v>
      </c>
      <c r="EW17" s="208">
        <v>69.3</v>
      </c>
      <c r="EX17" s="208">
        <v>74.099999999999994</v>
      </c>
      <c r="EY17" s="208">
        <v>72.400000000000006</v>
      </c>
      <c r="EZ17" s="208">
        <v>71.599999999999994</v>
      </c>
      <c r="FA17" s="208">
        <v>72.400000000000006</v>
      </c>
      <c r="FB17" s="208">
        <v>76.3</v>
      </c>
      <c r="FC17" s="208">
        <v>74.2</v>
      </c>
      <c r="FD17" s="208">
        <v>80</v>
      </c>
      <c r="FE17" s="170">
        <v>73.400000000000006</v>
      </c>
      <c r="FF17" s="170">
        <v>85.2</v>
      </c>
      <c r="FG17" s="170">
        <v>80.8</v>
      </c>
      <c r="FH17" s="173">
        <v>88.919576683780434</v>
      </c>
      <c r="FI17" s="173">
        <v>70.14615343522641</v>
      </c>
      <c r="FJ17" s="173">
        <v>73.106297993220267</v>
      </c>
      <c r="FK17" s="173">
        <v>86.020735780094228</v>
      </c>
      <c r="FL17" s="173">
        <v>83.64747739902144</v>
      </c>
      <c r="FM17" s="323">
        <v>81.708404126450645</v>
      </c>
      <c r="FN17" s="323">
        <v>71.763480077403557</v>
      </c>
      <c r="FO17" s="323">
        <v>89.980912829610872</v>
      </c>
      <c r="FP17" s="323">
        <v>83.628061920987591</v>
      </c>
      <c r="FQ17" s="323">
        <v>79.95159455021502</v>
      </c>
      <c r="FR17" s="323">
        <v>77.97315559912964</v>
      </c>
      <c r="FS17" s="323">
        <v>71.327109016338696</v>
      </c>
      <c r="FT17" s="323">
        <v>85.856703216274113</v>
      </c>
      <c r="FU17" s="323">
        <v>87.5683299869835</v>
      </c>
      <c r="FV17" s="323">
        <v>91.357702646018922</v>
      </c>
      <c r="FW17" s="324">
        <v>84.8</v>
      </c>
      <c r="FX17" s="324">
        <v>80.900000000000006</v>
      </c>
      <c r="FY17" s="324">
        <v>72.830425841441752</v>
      </c>
      <c r="FZ17" s="324">
        <v>84.7</v>
      </c>
      <c r="GA17" s="223">
        <v>84.3</v>
      </c>
      <c r="GB17" s="223">
        <v>78.5</v>
      </c>
      <c r="GC17" s="790">
        <v>90.5</v>
      </c>
      <c r="GD17" s="875"/>
      <c r="GE17" s="167">
        <v>30.7</v>
      </c>
      <c r="GF17" s="167">
        <v>35</v>
      </c>
      <c r="GG17" s="167" t="s">
        <v>261</v>
      </c>
      <c r="GH17" s="167" t="s">
        <v>261</v>
      </c>
      <c r="GI17" s="186" t="s">
        <v>261</v>
      </c>
      <c r="GJ17" s="176">
        <v>48.9</v>
      </c>
      <c r="GK17" s="176">
        <v>40.6</v>
      </c>
      <c r="GL17" s="250">
        <v>46.3</v>
      </c>
      <c r="GM17" s="178" t="s">
        <v>261</v>
      </c>
      <c r="GN17" s="251">
        <v>45</v>
      </c>
      <c r="GO17" s="252">
        <v>48.8</v>
      </c>
      <c r="GP17" s="252">
        <v>34.200000000000003</v>
      </c>
      <c r="GQ17" s="253">
        <v>47</v>
      </c>
      <c r="GR17" s="253">
        <v>44.8</v>
      </c>
      <c r="GS17" s="173">
        <v>47.332415211686644</v>
      </c>
      <c r="GT17" s="173">
        <v>35.041847607020721</v>
      </c>
      <c r="GU17" s="173">
        <v>41.34772695169665</v>
      </c>
      <c r="GV17" s="173">
        <v>40.397576821432288</v>
      </c>
      <c r="GW17" s="173">
        <v>36.322836312212985</v>
      </c>
      <c r="GX17" s="323">
        <v>37.132576654871713</v>
      </c>
      <c r="GY17" s="323">
        <v>31.610294849165729</v>
      </c>
      <c r="GZ17" s="323" t="s">
        <v>15</v>
      </c>
      <c r="HA17" s="323" t="s">
        <v>15</v>
      </c>
      <c r="HB17" s="323" t="s">
        <v>16</v>
      </c>
      <c r="HC17" s="323" t="s">
        <v>16</v>
      </c>
      <c r="HD17" s="323">
        <v>36.955823846838726</v>
      </c>
      <c r="HE17" s="323">
        <v>43.285628231945452</v>
      </c>
      <c r="HF17" s="323">
        <v>37.790788850420043</v>
      </c>
      <c r="HG17" s="323">
        <v>45.660282033821126</v>
      </c>
      <c r="HH17" s="323" t="s">
        <v>15</v>
      </c>
      <c r="HI17" s="323" t="s">
        <v>15</v>
      </c>
      <c r="HJ17" s="323" t="s">
        <v>301</v>
      </c>
      <c r="HK17" s="323" t="s">
        <v>301</v>
      </c>
      <c r="HL17" s="323" t="s">
        <v>301</v>
      </c>
      <c r="HM17" s="323" t="s">
        <v>301</v>
      </c>
      <c r="HN17" s="791" t="s">
        <v>301</v>
      </c>
      <c r="HO17" s="249" t="s">
        <v>15</v>
      </c>
      <c r="HP17" s="170" t="s">
        <v>261</v>
      </c>
      <c r="HQ17" s="170" t="s">
        <v>261</v>
      </c>
      <c r="HR17" s="170" t="s">
        <v>261</v>
      </c>
      <c r="HS17" s="170" t="s">
        <v>261</v>
      </c>
      <c r="HT17" s="170">
        <v>26.5</v>
      </c>
      <c r="HU17" s="170">
        <v>36</v>
      </c>
      <c r="HV17" s="170">
        <v>39.799999999999997</v>
      </c>
      <c r="HW17" s="170">
        <v>40.200000000000003</v>
      </c>
      <c r="HX17" s="170">
        <v>37.200000000000003</v>
      </c>
      <c r="HY17" s="170">
        <v>32.200000000000003</v>
      </c>
      <c r="HZ17" s="170">
        <v>34.799999999999997</v>
      </c>
      <c r="IA17" s="170">
        <v>38.4</v>
      </c>
      <c r="IB17" s="186">
        <v>30</v>
      </c>
      <c r="IC17" s="186">
        <v>34.1</v>
      </c>
      <c r="ID17" s="186">
        <v>35.9</v>
      </c>
      <c r="IE17" s="261">
        <v>37.299999999999997</v>
      </c>
      <c r="IF17" s="259">
        <v>39.1</v>
      </c>
      <c r="IG17" s="302">
        <v>42.9</v>
      </c>
      <c r="IH17" s="260">
        <v>43.7</v>
      </c>
      <c r="II17" s="260">
        <v>40.6</v>
      </c>
      <c r="IJ17" s="249">
        <v>42.3</v>
      </c>
      <c r="IK17" s="249">
        <v>42.2</v>
      </c>
      <c r="IL17" s="173" t="s">
        <v>260</v>
      </c>
      <c r="IM17" s="173">
        <v>38.409990648644047</v>
      </c>
      <c r="IN17" s="173" t="s">
        <v>15</v>
      </c>
      <c r="IO17" s="173" t="s">
        <v>15</v>
      </c>
      <c r="IP17" s="173" t="s">
        <v>15</v>
      </c>
      <c r="IQ17" s="323" t="s">
        <v>15</v>
      </c>
      <c r="IR17" s="323" t="s">
        <v>15</v>
      </c>
      <c r="IS17" s="323" t="s">
        <v>15</v>
      </c>
      <c r="IT17" s="323" t="s">
        <v>15</v>
      </c>
      <c r="IU17" s="323">
        <v>35.796656966014986</v>
      </c>
      <c r="IV17" s="323">
        <v>41.587501297964323</v>
      </c>
      <c r="IW17" s="323">
        <v>27.07034610703883</v>
      </c>
      <c r="IX17" s="323">
        <v>41.135628537364219</v>
      </c>
      <c r="IY17" s="323">
        <v>44.896778577629171</v>
      </c>
      <c r="IZ17" s="323">
        <v>41.581999203268197</v>
      </c>
      <c r="JA17" s="323" t="s">
        <v>15</v>
      </c>
      <c r="JB17" s="323" t="s">
        <v>15</v>
      </c>
      <c r="JC17" s="323" t="s">
        <v>301</v>
      </c>
      <c r="JD17" s="323" t="s">
        <v>301</v>
      </c>
      <c r="JE17" s="323" t="s">
        <v>301</v>
      </c>
      <c r="JF17" s="324" t="s">
        <v>301</v>
      </c>
      <c r="JG17" s="791" t="s">
        <v>301</v>
      </c>
      <c r="JH17" s="190"/>
      <c r="JI17" s="190"/>
      <c r="JJ17" s="190"/>
      <c r="JK17" s="190"/>
      <c r="JL17" s="190"/>
      <c r="JM17" s="190"/>
    </row>
    <row r="18" spans="1:273" s="189" customFormat="1" ht="9.75" customHeight="1">
      <c r="A18" s="163" t="s">
        <v>29</v>
      </c>
      <c r="B18" s="164">
        <v>72752.329500000022</v>
      </c>
      <c r="C18" s="164">
        <v>5504002.1970000006</v>
      </c>
      <c r="D18" s="165">
        <v>75.653965100870053</v>
      </c>
      <c r="E18" s="166"/>
      <c r="F18" s="170">
        <v>45.5</v>
      </c>
      <c r="G18" s="170">
        <v>47.1</v>
      </c>
      <c r="H18" s="170">
        <v>45.1</v>
      </c>
      <c r="I18" s="170">
        <v>42.7</v>
      </c>
      <c r="J18" s="170">
        <v>49</v>
      </c>
      <c r="K18" s="170">
        <v>33</v>
      </c>
      <c r="L18" s="170">
        <v>45.2</v>
      </c>
      <c r="M18" s="170">
        <v>49.9</v>
      </c>
      <c r="N18" s="167">
        <v>52.2</v>
      </c>
      <c r="O18" s="167">
        <v>53.032747273632488</v>
      </c>
      <c r="P18" s="167">
        <v>70.35246351027358</v>
      </c>
      <c r="Q18" s="167" t="s">
        <v>15</v>
      </c>
      <c r="R18" s="167">
        <v>73.007553998531037</v>
      </c>
      <c r="S18" s="186">
        <v>62.837776555523227</v>
      </c>
      <c r="T18" s="176">
        <v>66.294013493436537</v>
      </c>
      <c r="U18" s="176">
        <v>61.25748846628575</v>
      </c>
      <c r="V18" s="250">
        <v>60.36156629836281</v>
      </c>
      <c r="W18" s="178">
        <v>71.06855858757271</v>
      </c>
      <c r="X18" s="251">
        <v>74.47240267899754</v>
      </c>
      <c r="Y18" s="252">
        <v>80.884194793242287</v>
      </c>
      <c r="Z18" s="252">
        <v>69.750987205550999</v>
      </c>
      <c r="AA18" s="253">
        <v>73.582971317437682</v>
      </c>
      <c r="AB18" s="253">
        <v>68.768782919532171</v>
      </c>
      <c r="AC18" s="173">
        <v>80.622420775692248</v>
      </c>
      <c r="AD18" s="173">
        <v>61.736739068300402</v>
      </c>
      <c r="AE18" s="173">
        <v>69.763735588544449</v>
      </c>
      <c r="AF18" s="173">
        <v>74.958773950138564</v>
      </c>
      <c r="AG18" s="173">
        <v>72.73771347632686</v>
      </c>
      <c r="AH18" s="323">
        <v>74.032500644236919</v>
      </c>
      <c r="AI18" s="323">
        <v>67.215261633794739</v>
      </c>
      <c r="AJ18" s="323">
        <v>67.331305951272256</v>
      </c>
      <c r="AK18" s="323" t="s">
        <v>15</v>
      </c>
      <c r="AL18" s="323">
        <v>68.31351819029689</v>
      </c>
      <c r="AM18" s="323">
        <v>67.285671741266356</v>
      </c>
      <c r="AN18" s="323">
        <v>76.227217864943782</v>
      </c>
      <c r="AO18" s="323">
        <v>77.541640451725371</v>
      </c>
      <c r="AP18" s="323">
        <v>76.524458083654139</v>
      </c>
      <c r="AQ18" s="323">
        <v>77.290301968942856</v>
      </c>
      <c r="AR18" s="323" t="s">
        <v>15</v>
      </c>
      <c r="AS18" s="323" t="s">
        <v>15</v>
      </c>
      <c r="AT18" s="323" t="s">
        <v>301</v>
      </c>
      <c r="AU18" s="323">
        <v>68.3</v>
      </c>
      <c r="AV18" s="323" t="s">
        <v>301</v>
      </c>
      <c r="AW18" s="323" t="s">
        <v>301</v>
      </c>
      <c r="AX18" s="785" t="s">
        <v>301</v>
      </c>
      <c r="AY18" s="175">
        <v>55</v>
      </c>
      <c r="AZ18" s="170">
        <v>53.4</v>
      </c>
      <c r="BA18" s="170">
        <v>53.4</v>
      </c>
      <c r="BB18" s="170">
        <v>53.3</v>
      </c>
      <c r="BC18" s="170">
        <v>59</v>
      </c>
      <c r="BD18" s="170">
        <v>60</v>
      </c>
      <c r="BE18" s="170">
        <v>60.1</v>
      </c>
      <c r="BF18" s="170">
        <v>62.9</v>
      </c>
      <c r="BG18" s="170">
        <v>72</v>
      </c>
      <c r="BH18" s="170">
        <v>70.2</v>
      </c>
      <c r="BI18" s="170">
        <v>70.900000000000006</v>
      </c>
      <c r="BJ18" s="170">
        <v>59.4</v>
      </c>
      <c r="BK18" s="170">
        <v>76.3</v>
      </c>
      <c r="BL18" s="170">
        <v>81.5</v>
      </c>
      <c r="BM18" s="170">
        <v>77.099999999999994</v>
      </c>
      <c r="BN18" s="170">
        <v>78.400000000000006</v>
      </c>
      <c r="BO18" s="170">
        <v>79.5</v>
      </c>
      <c r="BP18" s="170">
        <v>83.3</v>
      </c>
      <c r="BQ18" s="170">
        <v>82</v>
      </c>
      <c r="BR18" s="170">
        <v>86.5</v>
      </c>
      <c r="BS18" s="170">
        <v>81.900000000000006</v>
      </c>
      <c r="BT18" s="170">
        <v>93.8</v>
      </c>
      <c r="BU18" s="170">
        <v>87.8</v>
      </c>
      <c r="BV18" s="173">
        <v>93.356265428004804</v>
      </c>
      <c r="BW18" s="173">
        <v>74.685390429535715</v>
      </c>
      <c r="BX18" s="173">
        <v>75.371899962897132</v>
      </c>
      <c r="BY18" s="173">
        <v>89.561484511663323</v>
      </c>
      <c r="BZ18" s="173">
        <v>88.259457415644221</v>
      </c>
      <c r="CA18" s="323">
        <v>85.786504817411227</v>
      </c>
      <c r="CB18" s="323">
        <v>76.833079404093894</v>
      </c>
      <c r="CC18" s="323">
        <v>96.39012735180539</v>
      </c>
      <c r="CD18" s="323">
        <v>88.076333503426682</v>
      </c>
      <c r="CE18" s="323">
        <v>86.467176446073879</v>
      </c>
      <c r="CF18" s="323">
        <v>83.608216086667497</v>
      </c>
      <c r="CG18" s="323">
        <v>75.236859094098605</v>
      </c>
      <c r="CH18" s="323">
        <v>89.463403981366696</v>
      </c>
      <c r="CI18" s="323">
        <v>91.365620871292435</v>
      </c>
      <c r="CJ18" s="323">
        <v>92.696801767706688</v>
      </c>
      <c r="CK18" s="323">
        <v>89.8</v>
      </c>
      <c r="CL18" s="323">
        <v>86.3</v>
      </c>
      <c r="CM18" s="323">
        <v>76.892096425081178</v>
      </c>
      <c r="CN18" s="323">
        <v>82.9</v>
      </c>
      <c r="CO18" s="185">
        <v>87</v>
      </c>
      <c r="CP18" s="185">
        <v>80.3</v>
      </c>
      <c r="CQ18" s="346">
        <v>91.6</v>
      </c>
      <c r="CR18" s="175" t="s">
        <v>15</v>
      </c>
      <c r="CS18" s="170"/>
      <c r="CT18" s="170" t="s">
        <v>15</v>
      </c>
      <c r="CU18" s="170" t="s">
        <v>261</v>
      </c>
      <c r="CV18" s="170" t="s">
        <v>261</v>
      </c>
      <c r="CW18" s="170"/>
      <c r="CX18" s="170" t="s">
        <v>261</v>
      </c>
      <c r="CY18" s="170" t="s">
        <v>261</v>
      </c>
      <c r="CZ18" s="167" t="s">
        <v>15</v>
      </c>
      <c r="DA18" s="167" t="s">
        <v>15</v>
      </c>
      <c r="DB18" s="167" t="s">
        <v>15</v>
      </c>
      <c r="DC18" s="167" t="s">
        <v>15</v>
      </c>
      <c r="DD18" s="167" t="s">
        <v>15</v>
      </c>
      <c r="DE18" s="186">
        <v>57.690440927488297</v>
      </c>
      <c r="DF18" s="186">
        <v>67.644031108885358</v>
      </c>
      <c r="DG18" s="186">
        <v>72.519293366643879</v>
      </c>
      <c r="DH18" s="261">
        <v>82.430874384236446</v>
      </c>
      <c r="DI18" s="259">
        <v>71.078921045101055</v>
      </c>
      <c r="DJ18" s="302">
        <v>72.506030589085185</v>
      </c>
      <c r="DK18" s="260" t="s">
        <v>15</v>
      </c>
      <c r="DL18" s="260" t="s">
        <v>15</v>
      </c>
      <c r="DM18" s="249" t="s">
        <v>260</v>
      </c>
      <c r="DN18" s="249" t="s">
        <v>15</v>
      </c>
      <c r="DO18" s="173" t="s">
        <v>260</v>
      </c>
      <c r="DP18" s="173" t="s">
        <v>260</v>
      </c>
      <c r="DQ18" s="173" t="s">
        <v>15</v>
      </c>
      <c r="DR18" s="173" t="s">
        <v>15</v>
      </c>
      <c r="DS18" s="173" t="s">
        <v>15</v>
      </c>
      <c r="DT18" s="323" t="s">
        <v>15</v>
      </c>
      <c r="DU18" s="323">
        <v>90.487716788703452</v>
      </c>
      <c r="DV18" s="323" t="s">
        <v>15</v>
      </c>
      <c r="DW18" s="323" t="s">
        <v>15</v>
      </c>
      <c r="DX18" s="323">
        <v>89.680033528816367</v>
      </c>
      <c r="DY18" s="323">
        <v>106.13389002106743</v>
      </c>
      <c r="DZ18" s="323">
        <v>110.92985054976891</v>
      </c>
      <c r="EA18" s="323">
        <v>88.071201486158671</v>
      </c>
      <c r="EB18" s="323">
        <v>109.66746278828901</v>
      </c>
      <c r="EC18" s="323">
        <v>101.44827487788935</v>
      </c>
      <c r="ED18" s="323">
        <v>98.9</v>
      </c>
      <c r="EE18" s="323" t="s">
        <v>15</v>
      </c>
      <c r="EF18" s="323" t="s">
        <v>301</v>
      </c>
      <c r="EG18" s="323" t="s">
        <v>301</v>
      </c>
      <c r="EH18" s="323">
        <v>104.7</v>
      </c>
      <c r="EI18" s="323" t="s">
        <v>575</v>
      </c>
      <c r="EJ18" s="791">
        <v>95</v>
      </c>
      <c r="EK18" s="249">
        <v>55</v>
      </c>
      <c r="EL18" s="208">
        <v>47.6</v>
      </c>
      <c r="EM18" s="208">
        <v>53.4</v>
      </c>
      <c r="EN18" s="208">
        <v>53.3</v>
      </c>
      <c r="EO18" s="208">
        <v>59</v>
      </c>
      <c r="EP18" s="208">
        <v>56.7</v>
      </c>
      <c r="EQ18" s="208">
        <v>60.1</v>
      </c>
      <c r="ER18" s="208">
        <v>62.9</v>
      </c>
      <c r="ES18" s="208">
        <v>72</v>
      </c>
      <c r="ET18" s="208">
        <v>70.2</v>
      </c>
      <c r="EU18" s="208">
        <v>70.900000000000006</v>
      </c>
      <c r="EV18" s="208">
        <v>60</v>
      </c>
      <c r="EW18" s="208">
        <v>76.3</v>
      </c>
      <c r="EX18" s="208">
        <v>81.5</v>
      </c>
      <c r="EY18" s="208">
        <v>77.099999999999994</v>
      </c>
      <c r="EZ18" s="208">
        <v>78.400000000000006</v>
      </c>
      <c r="FA18" s="208">
        <v>79.5</v>
      </c>
      <c r="FB18" s="208">
        <v>83.3</v>
      </c>
      <c r="FC18" s="208">
        <v>82</v>
      </c>
      <c r="FD18" s="208">
        <v>86.5</v>
      </c>
      <c r="FE18" s="170">
        <v>81.900000000000006</v>
      </c>
      <c r="FF18" s="170">
        <v>93.8</v>
      </c>
      <c r="FG18" s="170">
        <v>87.8</v>
      </c>
      <c r="FH18" s="173">
        <v>93.355363574578092</v>
      </c>
      <c r="FI18" s="173">
        <v>74.689306108137245</v>
      </c>
      <c r="FJ18" s="173">
        <v>75.377516833350754</v>
      </c>
      <c r="FK18" s="173">
        <v>89.561489388813669</v>
      </c>
      <c r="FL18" s="173">
        <v>88.259871179910647</v>
      </c>
      <c r="FM18" s="323">
        <v>85.786308207862007</v>
      </c>
      <c r="FN18" s="323">
        <v>76.865147483492905</v>
      </c>
      <c r="FO18" s="323">
        <v>96.404966667691809</v>
      </c>
      <c r="FP18" s="323">
        <v>88.102832080632041</v>
      </c>
      <c r="FQ18" s="323">
        <v>86.47438038622154</v>
      </c>
      <c r="FR18" s="323">
        <v>83.649642926127058</v>
      </c>
      <c r="FS18" s="323">
        <v>75.497484340739774</v>
      </c>
      <c r="FT18" s="323">
        <v>89.458294222561221</v>
      </c>
      <c r="FU18" s="323">
        <v>91.418893111888067</v>
      </c>
      <c r="FV18" s="323">
        <v>92.725201047163992</v>
      </c>
      <c r="FW18" s="324">
        <v>89.8</v>
      </c>
      <c r="FX18" s="324">
        <v>86.3</v>
      </c>
      <c r="FY18" s="324">
        <v>76.719001471364166</v>
      </c>
      <c r="FZ18" s="324">
        <v>83.1</v>
      </c>
      <c r="GA18" s="223">
        <v>87.2</v>
      </c>
      <c r="GB18" s="223">
        <v>80.5</v>
      </c>
      <c r="GC18" s="790">
        <v>91.6</v>
      </c>
      <c r="GD18" s="875"/>
      <c r="GE18" s="167">
        <v>33.1</v>
      </c>
      <c r="GF18" s="167">
        <v>35.9</v>
      </c>
      <c r="GG18" s="167">
        <v>38.299999999999997</v>
      </c>
      <c r="GH18" s="167">
        <v>45</v>
      </c>
      <c r="GI18" s="186">
        <v>46.3</v>
      </c>
      <c r="GJ18" s="176">
        <v>34.6</v>
      </c>
      <c r="GK18" s="176">
        <v>33.799999999999997</v>
      </c>
      <c r="GL18" s="250">
        <v>46.6</v>
      </c>
      <c r="GM18" s="178" t="s">
        <v>261</v>
      </c>
      <c r="GN18" s="251">
        <v>50.6</v>
      </c>
      <c r="GO18" s="252">
        <v>44.8</v>
      </c>
      <c r="GP18" s="252">
        <v>39.200000000000003</v>
      </c>
      <c r="GQ18" s="253">
        <v>45.8</v>
      </c>
      <c r="GR18" s="253">
        <v>43.3</v>
      </c>
      <c r="GS18" s="173">
        <v>45.327166086766837</v>
      </c>
      <c r="GT18" s="173">
        <v>35.142143758191985</v>
      </c>
      <c r="GU18" s="173">
        <v>44.452914119545262</v>
      </c>
      <c r="GV18" s="173">
        <v>45.409950774571691</v>
      </c>
      <c r="GW18" s="173">
        <v>43.384849887339136</v>
      </c>
      <c r="GX18" s="323" t="s">
        <v>15</v>
      </c>
      <c r="GY18" s="323" t="s">
        <v>15</v>
      </c>
      <c r="GZ18" s="323" t="s">
        <v>15</v>
      </c>
      <c r="HA18" s="323" t="s">
        <v>15</v>
      </c>
      <c r="HB18" s="323">
        <v>23.636458439127495</v>
      </c>
      <c r="HC18" s="323">
        <v>17.76698790160232</v>
      </c>
      <c r="HD18" s="323">
        <v>24.999384794145126</v>
      </c>
      <c r="HE18" s="323">
        <v>43.36612599029673</v>
      </c>
      <c r="HF18" s="323">
        <v>34.902499120028118</v>
      </c>
      <c r="HG18" s="323">
        <v>49.417585446527013</v>
      </c>
      <c r="HH18" s="323" t="s">
        <v>15</v>
      </c>
      <c r="HI18" s="323" t="s">
        <v>15</v>
      </c>
      <c r="HJ18" s="323" t="s">
        <v>301</v>
      </c>
      <c r="HK18" s="323" t="s">
        <v>301</v>
      </c>
      <c r="HL18" s="323" t="s">
        <v>301</v>
      </c>
      <c r="HM18" s="323" t="s">
        <v>301</v>
      </c>
      <c r="HN18" s="791" t="s">
        <v>301</v>
      </c>
      <c r="HO18" s="249">
        <v>33.6</v>
      </c>
      <c r="HP18" s="170">
        <v>33.799999999999997</v>
      </c>
      <c r="HQ18" s="170" t="s">
        <v>261</v>
      </c>
      <c r="HR18" s="170" t="s">
        <v>261</v>
      </c>
      <c r="HS18" s="170">
        <v>31</v>
      </c>
      <c r="HT18" s="170">
        <v>28</v>
      </c>
      <c r="HU18" s="170">
        <v>31.4</v>
      </c>
      <c r="HV18" s="170">
        <v>33.700000000000003</v>
      </c>
      <c r="HW18" s="170">
        <v>35.299999999999997</v>
      </c>
      <c r="HX18" s="170">
        <v>39.1</v>
      </c>
      <c r="HY18" s="170">
        <v>32.5</v>
      </c>
      <c r="HZ18" s="170">
        <v>35</v>
      </c>
      <c r="IA18" s="170">
        <v>37.799999999999997</v>
      </c>
      <c r="IB18" s="186" t="s">
        <v>261</v>
      </c>
      <c r="IC18" s="186" t="s">
        <v>261</v>
      </c>
      <c r="ID18" s="186" t="s">
        <v>261</v>
      </c>
      <c r="IE18" s="261" t="s">
        <v>261</v>
      </c>
      <c r="IF18" s="259" t="s">
        <v>261</v>
      </c>
      <c r="IG18" s="302" t="s">
        <v>261</v>
      </c>
      <c r="IH18" s="260" t="s">
        <v>261</v>
      </c>
      <c r="II18" s="260" t="s">
        <v>261</v>
      </c>
      <c r="IJ18" s="249" t="s">
        <v>261</v>
      </c>
      <c r="IK18" s="249" t="s">
        <v>261</v>
      </c>
      <c r="IL18" s="173" t="s">
        <v>260</v>
      </c>
      <c r="IM18" s="173" t="s">
        <v>260</v>
      </c>
      <c r="IN18" s="173" t="s">
        <v>15</v>
      </c>
      <c r="IO18" s="173" t="s">
        <v>15</v>
      </c>
      <c r="IP18" s="173" t="s">
        <v>15</v>
      </c>
      <c r="IQ18" s="323" t="s">
        <v>15</v>
      </c>
      <c r="IR18" s="323" t="s">
        <v>15</v>
      </c>
      <c r="IS18" s="323" t="s">
        <v>15</v>
      </c>
      <c r="IT18" s="323" t="s">
        <v>15</v>
      </c>
      <c r="IU18" s="323">
        <v>36.742358514396173</v>
      </c>
      <c r="IV18" s="323">
        <v>39.185185185185198</v>
      </c>
      <c r="IW18" s="323">
        <v>32.61475713756024</v>
      </c>
      <c r="IX18" s="323">
        <v>18.12865865437373</v>
      </c>
      <c r="IY18" s="323">
        <v>46.639344262295054</v>
      </c>
      <c r="IZ18" s="323">
        <v>33.274218349564322</v>
      </c>
      <c r="JA18" s="323" t="s">
        <v>15</v>
      </c>
      <c r="JB18" s="323" t="s">
        <v>15</v>
      </c>
      <c r="JC18" s="323" t="s">
        <v>301</v>
      </c>
      <c r="JD18" s="323" t="s">
        <v>301</v>
      </c>
      <c r="JE18" s="323" t="s">
        <v>301</v>
      </c>
      <c r="JF18" s="324">
        <v>45.5</v>
      </c>
      <c r="JG18" s="791">
        <v>33</v>
      </c>
      <c r="JH18" s="190"/>
      <c r="JI18" s="190"/>
      <c r="JJ18" s="190"/>
      <c r="JK18" s="190"/>
      <c r="JL18" s="190"/>
      <c r="JM18" s="190"/>
    </row>
    <row r="19" spans="1:273" s="189" customFormat="1" ht="9.75" customHeight="1">
      <c r="A19" s="163" t="s">
        <v>30</v>
      </c>
      <c r="B19" s="164">
        <v>29524.192299999995</v>
      </c>
      <c r="C19" s="164">
        <v>1661679.8061000002</v>
      </c>
      <c r="D19" s="165">
        <v>56.281973414053411</v>
      </c>
      <c r="E19" s="166"/>
      <c r="F19" s="170">
        <v>41.1</v>
      </c>
      <c r="G19" s="170">
        <v>39.299999999999997</v>
      </c>
      <c r="H19" s="170">
        <v>39</v>
      </c>
      <c r="I19" s="170">
        <v>36.799999999999997</v>
      </c>
      <c r="J19" s="170">
        <v>45.9</v>
      </c>
      <c r="K19" s="170">
        <v>30.3</v>
      </c>
      <c r="L19" s="170">
        <v>35.9</v>
      </c>
      <c r="M19" s="170">
        <v>47.9</v>
      </c>
      <c r="N19" s="167">
        <v>46.5</v>
      </c>
      <c r="O19" s="167">
        <v>46.328607523946893</v>
      </c>
      <c r="P19" s="167">
        <v>49.966238288546592</v>
      </c>
      <c r="Q19" s="167">
        <v>49.8</v>
      </c>
      <c r="R19" s="167">
        <v>54.705660324926704</v>
      </c>
      <c r="S19" s="186">
        <v>58.161973196831582</v>
      </c>
      <c r="T19" s="176">
        <v>62.407084068855418</v>
      </c>
      <c r="U19" s="176">
        <v>64.60125395675135</v>
      </c>
      <c r="V19" s="250">
        <v>64.777089003876952</v>
      </c>
      <c r="W19" s="178">
        <v>70.338996955180505</v>
      </c>
      <c r="X19" s="251">
        <v>71.301051382717162</v>
      </c>
      <c r="Y19" s="252">
        <v>77.298676268683153</v>
      </c>
      <c r="Z19" s="252">
        <v>67.46695241906238</v>
      </c>
      <c r="AA19" s="253">
        <v>73.993298367578063</v>
      </c>
      <c r="AB19" s="253">
        <v>70.511118793869699</v>
      </c>
      <c r="AC19" s="173">
        <v>79.164080807326187</v>
      </c>
      <c r="AD19" s="173">
        <v>61.454271768861268</v>
      </c>
      <c r="AE19" s="173">
        <v>65.40286201027088</v>
      </c>
      <c r="AF19" s="173">
        <v>79.210122930421576</v>
      </c>
      <c r="AG19" s="173">
        <v>70.451068502529139</v>
      </c>
      <c r="AH19" s="323">
        <v>72.048098039124866</v>
      </c>
      <c r="AI19" s="323">
        <v>65.330703219705569</v>
      </c>
      <c r="AJ19" s="323">
        <v>74.866743983964398</v>
      </c>
      <c r="AK19" s="323">
        <v>75.902138195220502</v>
      </c>
      <c r="AL19" s="323">
        <v>68.274340046708517</v>
      </c>
      <c r="AM19" s="323">
        <v>67.131382632742941</v>
      </c>
      <c r="AN19" s="323">
        <v>71.19567630100984</v>
      </c>
      <c r="AO19" s="323">
        <v>77.291176696265381</v>
      </c>
      <c r="AP19" s="323">
        <v>75.413096271749595</v>
      </c>
      <c r="AQ19" s="323">
        <v>77.067890017600376</v>
      </c>
      <c r="AR19" s="323">
        <v>75.8</v>
      </c>
      <c r="AS19" s="323">
        <v>76.599999999999994</v>
      </c>
      <c r="AT19" s="323">
        <v>70.900000000000006</v>
      </c>
      <c r="AU19" s="323">
        <v>76.599999999999994</v>
      </c>
      <c r="AV19" s="323">
        <v>76</v>
      </c>
      <c r="AW19" s="323">
        <v>65.3</v>
      </c>
      <c r="AX19" s="785">
        <v>72.900000000000006</v>
      </c>
      <c r="AY19" s="175">
        <v>45.9</v>
      </c>
      <c r="AZ19" s="170">
        <v>44.6</v>
      </c>
      <c r="BA19" s="170">
        <v>45.1</v>
      </c>
      <c r="BB19" s="170">
        <v>43.9</v>
      </c>
      <c r="BC19" s="170">
        <v>50</v>
      </c>
      <c r="BD19" s="170">
        <v>45.3</v>
      </c>
      <c r="BE19" s="170">
        <v>52</v>
      </c>
      <c r="BF19" s="170">
        <v>51.9</v>
      </c>
      <c r="BG19" s="170">
        <v>59</v>
      </c>
      <c r="BH19" s="170">
        <v>55.4</v>
      </c>
      <c r="BI19" s="170">
        <v>56.2</v>
      </c>
      <c r="BJ19" s="170">
        <v>51.5</v>
      </c>
      <c r="BK19" s="170">
        <v>62.7</v>
      </c>
      <c r="BL19" s="170" t="s">
        <v>261</v>
      </c>
      <c r="BM19" s="170">
        <v>66</v>
      </c>
      <c r="BN19" s="170">
        <v>69</v>
      </c>
      <c r="BO19" s="170">
        <v>67.8</v>
      </c>
      <c r="BP19" s="170">
        <v>73.5</v>
      </c>
      <c r="BQ19" s="170">
        <v>70.7</v>
      </c>
      <c r="BR19" s="170">
        <v>78.599999999999994</v>
      </c>
      <c r="BS19" s="170">
        <v>69.8</v>
      </c>
      <c r="BT19" s="170">
        <v>81.5</v>
      </c>
      <c r="BU19" s="170">
        <v>77.599999999999994</v>
      </c>
      <c r="BV19" s="173">
        <v>84.143121408241967</v>
      </c>
      <c r="BW19" s="173">
        <v>69.3756687127905</v>
      </c>
      <c r="BX19" s="173">
        <v>66.413597541226949</v>
      </c>
      <c r="BY19" s="173">
        <v>82.754095651927045</v>
      </c>
      <c r="BZ19" s="173">
        <v>78.58039714990889</v>
      </c>
      <c r="CA19" s="323">
        <v>77.491944040105182</v>
      </c>
      <c r="CB19" s="323">
        <v>68.507423552410046</v>
      </c>
      <c r="CC19" s="323">
        <v>87.067594870226202</v>
      </c>
      <c r="CD19" s="323">
        <v>82.689858585040156</v>
      </c>
      <c r="CE19" s="323">
        <v>77.826460632716888</v>
      </c>
      <c r="CF19" s="323">
        <v>75.862975939452909</v>
      </c>
      <c r="CG19" s="323">
        <v>66.011022126842349</v>
      </c>
      <c r="CH19" s="323">
        <v>82.540884085441007</v>
      </c>
      <c r="CI19" s="323">
        <v>86.32869670793464</v>
      </c>
      <c r="CJ19" s="323">
        <v>87.114910510997944</v>
      </c>
      <c r="CK19" s="323">
        <v>85.6</v>
      </c>
      <c r="CL19" s="323">
        <v>82.4</v>
      </c>
      <c r="CM19" s="323">
        <v>68.799179330250013</v>
      </c>
      <c r="CN19" s="323">
        <v>82.2</v>
      </c>
      <c r="CO19" s="185">
        <v>84.4</v>
      </c>
      <c r="CP19" s="185">
        <v>75.599999999999994</v>
      </c>
      <c r="CQ19" s="346">
        <v>88</v>
      </c>
      <c r="CR19" s="175" t="s">
        <v>15</v>
      </c>
      <c r="CS19" s="170"/>
      <c r="CT19" s="170" t="s">
        <v>15</v>
      </c>
      <c r="CU19" s="170" t="s">
        <v>79</v>
      </c>
      <c r="CV19" s="170" t="s">
        <v>79</v>
      </c>
      <c r="CW19" s="170"/>
      <c r="CX19" s="170" t="s">
        <v>261</v>
      </c>
      <c r="CY19" s="170" t="s">
        <v>261</v>
      </c>
      <c r="CZ19" s="167" t="s">
        <v>15</v>
      </c>
      <c r="DA19" s="167" t="s">
        <v>15</v>
      </c>
      <c r="DB19" s="167" t="s">
        <v>15</v>
      </c>
      <c r="DC19" s="167" t="s">
        <v>15</v>
      </c>
      <c r="DD19" s="167" t="s">
        <v>15</v>
      </c>
      <c r="DE19" s="186">
        <v>57.690440927488304</v>
      </c>
      <c r="DF19" s="186">
        <v>64.387448888624135</v>
      </c>
      <c r="DG19" s="186">
        <v>70.711149395772878</v>
      </c>
      <c r="DH19" s="261">
        <v>76.483338173434532</v>
      </c>
      <c r="DI19" s="259">
        <v>78.591845739712099</v>
      </c>
      <c r="DJ19" s="302">
        <v>68.123036755181346</v>
      </c>
      <c r="DK19" s="260" t="s">
        <v>15</v>
      </c>
      <c r="DL19" s="260" t="s">
        <v>15</v>
      </c>
      <c r="DM19" s="249" t="s">
        <v>260</v>
      </c>
      <c r="DN19" s="249" t="s">
        <v>15</v>
      </c>
      <c r="DO19" s="173" t="s">
        <v>260</v>
      </c>
      <c r="DP19" s="173" t="s">
        <v>260</v>
      </c>
      <c r="DQ19" s="173" t="s">
        <v>15</v>
      </c>
      <c r="DR19" s="173" t="s">
        <v>15</v>
      </c>
      <c r="DS19" s="173">
        <v>90.935998593895235</v>
      </c>
      <c r="DT19" s="323" t="s">
        <v>15</v>
      </c>
      <c r="DU19" s="323" t="s">
        <v>15</v>
      </c>
      <c r="DV19" s="323" t="s">
        <v>15</v>
      </c>
      <c r="DW19" s="323" t="s">
        <v>15</v>
      </c>
      <c r="DX19" s="323">
        <v>92.210381913927208</v>
      </c>
      <c r="DY19" s="323">
        <v>104.66263058223193</v>
      </c>
      <c r="DZ19" s="323">
        <v>108.58860834843045</v>
      </c>
      <c r="EA19" s="323">
        <v>91.213856044991672</v>
      </c>
      <c r="EB19" s="323">
        <v>102.25667549017196</v>
      </c>
      <c r="EC19" s="323">
        <v>99.634829450804688</v>
      </c>
      <c r="ED19" s="323">
        <v>98.9</v>
      </c>
      <c r="EE19" s="323" t="s">
        <v>15</v>
      </c>
      <c r="EF19" s="323" t="s">
        <v>301</v>
      </c>
      <c r="EG19" s="323" t="s">
        <v>301</v>
      </c>
      <c r="EH19" s="323" t="s">
        <v>301</v>
      </c>
      <c r="EI19" s="326" t="s">
        <v>301</v>
      </c>
      <c r="EJ19" s="393" t="s">
        <v>301</v>
      </c>
      <c r="EK19" s="249">
        <v>45.9</v>
      </c>
      <c r="EL19" s="208">
        <v>41.7</v>
      </c>
      <c r="EM19" s="208">
        <v>45.1</v>
      </c>
      <c r="EN19" s="208">
        <v>43.9</v>
      </c>
      <c r="EO19" s="208">
        <v>50</v>
      </c>
      <c r="EP19" s="208">
        <v>41.7</v>
      </c>
      <c r="EQ19" s="208">
        <v>52</v>
      </c>
      <c r="ER19" s="208">
        <v>52</v>
      </c>
      <c r="ES19" s="208">
        <v>59</v>
      </c>
      <c r="ET19" s="208">
        <v>55.4</v>
      </c>
      <c r="EU19" s="208">
        <v>56.2</v>
      </c>
      <c r="EV19" s="208">
        <v>51.6</v>
      </c>
      <c r="EW19" s="208">
        <v>62.7</v>
      </c>
      <c r="EX19" s="208">
        <v>68.599999999999994</v>
      </c>
      <c r="EY19" s="208">
        <v>66</v>
      </c>
      <c r="EZ19" s="208">
        <v>69</v>
      </c>
      <c r="FA19" s="208">
        <v>67.8</v>
      </c>
      <c r="FB19" s="208">
        <v>73.5</v>
      </c>
      <c r="FC19" s="208">
        <v>70.7</v>
      </c>
      <c r="FD19" s="208">
        <v>78.599999999999994</v>
      </c>
      <c r="FE19" s="170">
        <v>69.8</v>
      </c>
      <c r="FF19" s="170">
        <v>81.5</v>
      </c>
      <c r="FG19" s="170">
        <v>77.599999999999994</v>
      </c>
      <c r="FH19" s="173">
        <v>84.153388033437153</v>
      </c>
      <c r="FI19" s="173">
        <v>69.416535936647307</v>
      </c>
      <c r="FJ19" s="173">
        <v>66.456196712918938</v>
      </c>
      <c r="FK19" s="173">
        <v>82.763285088580062</v>
      </c>
      <c r="FL19" s="173">
        <v>78.605825474020904</v>
      </c>
      <c r="FM19" s="323">
        <v>77.515303609238813</v>
      </c>
      <c r="FN19" s="323">
        <v>68.542391732859727</v>
      </c>
      <c r="FO19" s="323">
        <v>87.107744819357706</v>
      </c>
      <c r="FP19" s="323">
        <v>82.692754774558097</v>
      </c>
      <c r="FQ19" s="323">
        <v>77.901963154219118</v>
      </c>
      <c r="FR19" s="323">
        <v>75.989372677008447</v>
      </c>
      <c r="FS19" s="323">
        <v>66.159275590955218</v>
      </c>
      <c r="FT19" s="323">
        <v>82.575465503060926</v>
      </c>
      <c r="FU19" s="323">
        <v>86.509277791191238</v>
      </c>
      <c r="FV19" s="323">
        <v>87.141824957734386</v>
      </c>
      <c r="FW19" s="324">
        <v>85.6</v>
      </c>
      <c r="FX19" s="324">
        <v>82.4</v>
      </c>
      <c r="FY19" s="324">
        <v>68.793696900791332</v>
      </c>
      <c r="FZ19" s="324">
        <v>81.900000000000006</v>
      </c>
      <c r="GA19" s="223">
        <v>84.5</v>
      </c>
      <c r="GB19" s="223">
        <v>76.3</v>
      </c>
      <c r="GC19" s="790">
        <v>87.8</v>
      </c>
      <c r="GD19" s="875"/>
      <c r="GE19" s="167" t="s">
        <v>261</v>
      </c>
      <c r="GF19" s="167" t="s">
        <v>261</v>
      </c>
      <c r="GG19" s="167" t="s">
        <v>261</v>
      </c>
      <c r="GH19" s="167" t="s">
        <v>261</v>
      </c>
      <c r="GI19" s="186" t="s">
        <v>79</v>
      </c>
      <c r="GJ19" s="176" t="s">
        <v>79</v>
      </c>
      <c r="GK19" s="176" t="s">
        <v>79</v>
      </c>
      <c r="GL19" s="250" t="s">
        <v>79</v>
      </c>
      <c r="GM19" s="178" t="s">
        <v>261</v>
      </c>
      <c r="GN19" s="251" t="s">
        <v>261</v>
      </c>
      <c r="GO19" s="252" t="s">
        <v>261</v>
      </c>
      <c r="GP19" s="252">
        <v>33.6</v>
      </c>
      <c r="GQ19" s="253">
        <v>44.8</v>
      </c>
      <c r="GR19" s="253">
        <v>42.2</v>
      </c>
      <c r="GS19" s="173">
        <v>45.352447844703811</v>
      </c>
      <c r="GT19" s="173">
        <v>35.784815459947524</v>
      </c>
      <c r="GU19" s="173">
        <v>42.02064750694467</v>
      </c>
      <c r="GV19" s="173">
        <v>44.234011821221827</v>
      </c>
      <c r="GW19" s="173">
        <v>39.0097106595952</v>
      </c>
      <c r="GX19" s="323" t="s">
        <v>15</v>
      </c>
      <c r="GY19" s="323" t="s">
        <v>15</v>
      </c>
      <c r="GZ19" s="323" t="s">
        <v>15</v>
      </c>
      <c r="HA19" s="323" t="s">
        <v>15</v>
      </c>
      <c r="HB19" s="323">
        <v>29.250794025310167</v>
      </c>
      <c r="HC19" s="323">
        <v>41.846059879352097</v>
      </c>
      <c r="HD19" s="323">
        <v>47.183779514748927</v>
      </c>
      <c r="HE19" s="323">
        <v>43.222077370089131</v>
      </c>
      <c r="HF19" s="323">
        <v>40</v>
      </c>
      <c r="HG19" s="323">
        <v>43.326784544859194</v>
      </c>
      <c r="HH19" s="323" t="s">
        <v>15</v>
      </c>
      <c r="HI19" s="323" t="s">
        <v>15</v>
      </c>
      <c r="HJ19" s="323" t="s">
        <v>301</v>
      </c>
      <c r="HK19" s="323" t="s">
        <v>301</v>
      </c>
      <c r="HL19" s="323" t="s">
        <v>301</v>
      </c>
      <c r="HM19" s="323" t="s">
        <v>301</v>
      </c>
      <c r="HN19" s="791" t="s">
        <v>301</v>
      </c>
      <c r="HO19" s="249">
        <v>31.3</v>
      </c>
      <c r="HP19" s="170">
        <v>35</v>
      </c>
      <c r="HQ19" s="170">
        <v>45.6</v>
      </c>
      <c r="HR19" s="170">
        <v>36</v>
      </c>
      <c r="HS19" s="170">
        <v>36.299999999999997</v>
      </c>
      <c r="HT19" s="170">
        <v>33</v>
      </c>
      <c r="HU19" s="170">
        <v>36.4</v>
      </c>
      <c r="HV19" s="170">
        <v>35</v>
      </c>
      <c r="HW19" s="170">
        <v>37.4</v>
      </c>
      <c r="HX19" s="170">
        <v>32.299999999999997</v>
      </c>
      <c r="HY19" s="170">
        <v>31.1</v>
      </c>
      <c r="HZ19" s="170">
        <v>27.7</v>
      </c>
      <c r="IA19" s="170">
        <v>30.3</v>
      </c>
      <c r="IB19" s="186">
        <v>33.4</v>
      </c>
      <c r="IC19" s="186" t="s">
        <v>261</v>
      </c>
      <c r="ID19" s="186" t="s">
        <v>261</v>
      </c>
      <c r="IE19" s="261" t="s">
        <v>261</v>
      </c>
      <c r="IF19" s="259" t="s">
        <v>261</v>
      </c>
      <c r="IG19" s="302">
        <v>46.1</v>
      </c>
      <c r="IH19" s="260" t="s">
        <v>261</v>
      </c>
      <c r="II19" s="260" t="s">
        <v>261</v>
      </c>
      <c r="IJ19" s="249" t="s">
        <v>261</v>
      </c>
      <c r="IK19" s="249">
        <v>36.299999999999997</v>
      </c>
      <c r="IL19" s="173" t="s">
        <v>260</v>
      </c>
      <c r="IM19" s="173" t="s">
        <v>260</v>
      </c>
      <c r="IN19" s="173">
        <v>32.190336805412372</v>
      </c>
      <c r="IO19" s="173">
        <v>35.966144073523445</v>
      </c>
      <c r="IP19" s="173">
        <v>39.320891719942217</v>
      </c>
      <c r="IQ19" s="323" t="s">
        <v>15</v>
      </c>
      <c r="IR19" s="323" t="s">
        <v>15</v>
      </c>
      <c r="IS19" s="323" t="s">
        <v>15</v>
      </c>
      <c r="IT19" s="323" t="s">
        <v>15</v>
      </c>
      <c r="IU19" s="323">
        <v>36.299002328018794</v>
      </c>
      <c r="IV19" s="323">
        <v>28.305969683963685</v>
      </c>
      <c r="IW19" s="323">
        <v>33.417497115502407</v>
      </c>
      <c r="IX19" s="323">
        <v>48.135302298890181</v>
      </c>
      <c r="IY19" s="323">
        <v>53.784945952670974</v>
      </c>
      <c r="IZ19" s="323">
        <v>48.169361463339669</v>
      </c>
      <c r="JA19" s="323">
        <v>40.9</v>
      </c>
      <c r="JB19" s="323" t="s">
        <v>15</v>
      </c>
      <c r="JC19" s="323" t="s">
        <v>301</v>
      </c>
      <c r="JD19" s="323" t="s">
        <v>301</v>
      </c>
      <c r="JE19" s="323" t="s">
        <v>301</v>
      </c>
      <c r="JF19" s="324">
        <v>47.6</v>
      </c>
      <c r="JG19" s="791">
        <v>40.9</v>
      </c>
      <c r="JH19" s="190"/>
      <c r="JI19" s="190"/>
      <c r="JJ19" s="190"/>
      <c r="JK19" s="190"/>
      <c r="JL19" s="190"/>
      <c r="JM19" s="190"/>
    </row>
    <row r="20" spans="1:273" s="189" customFormat="1" ht="9.75" customHeight="1">
      <c r="A20" s="163" t="s">
        <v>31</v>
      </c>
      <c r="B20" s="164">
        <v>92867.803400000004</v>
      </c>
      <c r="C20" s="164">
        <v>3584307.4486000007</v>
      </c>
      <c r="D20" s="165">
        <v>38.595803038020392</v>
      </c>
      <c r="E20" s="166"/>
      <c r="F20" s="170">
        <v>37.700000000000003</v>
      </c>
      <c r="G20" s="170">
        <v>37.200000000000003</v>
      </c>
      <c r="H20" s="170">
        <v>37.200000000000003</v>
      </c>
      <c r="I20" s="170">
        <v>35.6</v>
      </c>
      <c r="J20" s="170">
        <v>40.4</v>
      </c>
      <c r="K20" s="170">
        <v>29.5</v>
      </c>
      <c r="L20" s="170">
        <v>44.5</v>
      </c>
      <c r="M20" s="170">
        <v>45.2</v>
      </c>
      <c r="N20" s="167">
        <v>41.8</v>
      </c>
      <c r="O20" s="167">
        <v>41.825827095053548</v>
      </c>
      <c r="P20" s="167">
        <v>50.565833148009169</v>
      </c>
      <c r="Q20" s="167">
        <v>53.4</v>
      </c>
      <c r="R20" s="167">
        <v>46.404801445641667</v>
      </c>
      <c r="S20" s="186">
        <v>56.839243429211592</v>
      </c>
      <c r="T20" s="176">
        <v>52.684956685501945</v>
      </c>
      <c r="U20" s="176">
        <v>53.050532199928064</v>
      </c>
      <c r="V20" s="250">
        <v>55.204521211721129</v>
      </c>
      <c r="W20" s="178">
        <v>57.570515896754912</v>
      </c>
      <c r="X20" s="251">
        <v>58.383321268069565</v>
      </c>
      <c r="Y20" s="252">
        <v>67.87695405125244</v>
      </c>
      <c r="Z20" s="252">
        <v>64.526424017814008</v>
      </c>
      <c r="AA20" s="253">
        <v>64.830680706854039</v>
      </c>
      <c r="AB20" s="253">
        <v>60.384323794463171</v>
      </c>
      <c r="AC20" s="173">
        <v>71.085765854675998</v>
      </c>
      <c r="AD20" s="173">
        <v>57.826824571663153</v>
      </c>
      <c r="AE20" s="173">
        <v>55.083670684158378</v>
      </c>
      <c r="AF20" s="173">
        <v>68.738458109310926</v>
      </c>
      <c r="AG20" s="173">
        <v>65.005240868975022</v>
      </c>
      <c r="AH20" s="323">
        <v>66.749679218832895</v>
      </c>
      <c r="AI20" s="323">
        <v>59.043178514439475</v>
      </c>
      <c r="AJ20" s="323">
        <v>60.808474657090116</v>
      </c>
      <c r="AK20" s="323">
        <v>65.999870497506649</v>
      </c>
      <c r="AL20" s="323">
        <v>57.372892391487255</v>
      </c>
      <c r="AM20" s="323">
        <v>55.970820995265086</v>
      </c>
      <c r="AN20" s="323">
        <v>70.088567583158465</v>
      </c>
      <c r="AO20" s="323">
        <v>71.391118696249876</v>
      </c>
      <c r="AP20" s="323">
        <v>72.599076063162627</v>
      </c>
      <c r="AQ20" s="323">
        <v>70.200664874945261</v>
      </c>
      <c r="AR20" s="323">
        <v>69.8</v>
      </c>
      <c r="AS20" s="323">
        <v>61</v>
      </c>
      <c r="AT20" s="323">
        <v>52.4</v>
      </c>
      <c r="AU20" s="323">
        <v>69.400000000000006</v>
      </c>
      <c r="AV20" s="323">
        <v>64.7</v>
      </c>
      <c r="AW20" s="323">
        <v>67.599999999999994</v>
      </c>
      <c r="AX20" s="785">
        <v>59.6</v>
      </c>
      <c r="AY20" s="175">
        <v>43.4</v>
      </c>
      <c r="AZ20" s="170">
        <v>41.1</v>
      </c>
      <c r="BA20" s="170">
        <v>42.9</v>
      </c>
      <c r="BB20" s="170">
        <v>40.700000000000003</v>
      </c>
      <c r="BC20" s="170">
        <v>44.9</v>
      </c>
      <c r="BD20" s="170">
        <v>40.299999999999997</v>
      </c>
      <c r="BE20" s="170">
        <v>50.2</v>
      </c>
      <c r="BF20" s="170">
        <v>48.6</v>
      </c>
      <c r="BG20" s="170">
        <v>48</v>
      </c>
      <c r="BH20" s="170">
        <v>50.1</v>
      </c>
      <c r="BI20" s="170">
        <v>47.2</v>
      </c>
      <c r="BJ20" s="170">
        <v>49.3</v>
      </c>
      <c r="BK20" s="170">
        <v>47.9</v>
      </c>
      <c r="BL20" s="170">
        <v>59.6</v>
      </c>
      <c r="BM20" s="170">
        <v>55.3</v>
      </c>
      <c r="BN20" s="170">
        <v>54.5</v>
      </c>
      <c r="BO20" s="170">
        <v>57.4</v>
      </c>
      <c r="BP20" s="170">
        <v>63.1</v>
      </c>
      <c r="BQ20" s="170">
        <v>61</v>
      </c>
      <c r="BR20" s="170">
        <v>69.599999999999994</v>
      </c>
      <c r="BS20" s="170">
        <v>63.8</v>
      </c>
      <c r="BT20" s="170">
        <v>69.900000000000006</v>
      </c>
      <c r="BU20" s="170">
        <v>66.2</v>
      </c>
      <c r="BV20" s="173">
        <v>74.903022843136497</v>
      </c>
      <c r="BW20" s="173">
        <v>61.328544728071108</v>
      </c>
      <c r="BX20" s="173">
        <v>58.002640956093856</v>
      </c>
      <c r="BY20" s="173">
        <v>73.796098501968544</v>
      </c>
      <c r="BZ20" s="173">
        <v>71.61274269901044</v>
      </c>
      <c r="CA20" s="323">
        <v>70.037387385891591</v>
      </c>
      <c r="CB20" s="323">
        <v>55.540884132372838</v>
      </c>
      <c r="CC20" s="323">
        <v>66.810365786454099</v>
      </c>
      <c r="CD20" s="323">
        <v>69.617636528466321</v>
      </c>
      <c r="CE20" s="323">
        <v>62.641421309399846</v>
      </c>
      <c r="CF20" s="323">
        <v>61.104193985212923</v>
      </c>
      <c r="CG20" s="323">
        <v>66.130520969426684</v>
      </c>
      <c r="CH20" s="323">
        <v>77.443756152616501</v>
      </c>
      <c r="CI20" s="323">
        <v>77.09526686150528</v>
      </c>
      <c r="CJ20" s="323">
        <v>77.063571712944395</v>
      </c>
      <c r="CK20" s="323">
        <v>75.099999999999994</v>
      </c>
      <c r="CL20" s="323">
        <v>68.8</v>
      </c>
      <c r="CM20" s="323">
        <v>56.560587794358725</v>
      </c>
      <c r="CN20" s="323">
        <v>73</v>
      </c>
      <c r="CO20" s="185">
        <v>66.7</v>
      </c>
      <c r="CP20" s="185">
        <v>71.400000000000006</v>
      </c>
      <c r="CQ20" s="346">
        <v>72.8</v>
      </c>
      <c r="CR20" s="175">
        <v>50.3</v>
      </c>
      <c r="CS20" s="170"/>
      <c r="CT20" s="170">
        <v>55.8</v>
      </c>
      <c r="CU20" s="170">
        <v>54.9</v>
      </c>
      <c r="CV20" s="170">
        <v>61.5</v>
      </c>
      <c r="CW20" s="170"/>
      <c r="CX20" s="170">
        <v>57.4</v>
      </c>
      <c r="CY20" s="170">
        <v>68</v>
      </c>
      <c r="CZ20" s="167">
        <v>66</v>
      </c>
      <c r="DA20" s="167">
        <v>61.343054454148145</v>
      </c>
      <c r="DB20" s="167">
        <v>72.919187535078748</v>
      </c>
      <c r="DC20" s="167">
        <v>64.478399482756728</v>
      </c>
      <c r="DD20" s="167">
        <v>56.900830870784375</v>
      </c>
      <c r="DE20" s="186">
        <v>70.836155474376142</v>
      </c>
      <c r="DF20" s="186">
        <v>65.566323434341314</v>
      </c>
      <c r="DG20" s="186">
        <v>72.579670507314788</v>
      </c>
      <c r="DH20" s="261">
        <v>64.794486524234259</v>
      </c>
      <c r="DI20" s="259">
        <v>67.873103655061271</v>
      </c>
      <c r="DJ20" s="302">
        <v>68.537663506658134</v>
      </c>
      <c r="DK20" s="260">
        <v>88.755217793834632</v>
      </c>
      <c r="DL20" s="260">
        <v>76.450746950889808</v>
      </c>
      <c r="DM20" s="249">
        <v>82.872224187289802</v>
      </c>
      <c r="DN20" s="249">
        <v>93.124659874339201</v>
      </c>
      <c r="DO20" s="173">
        <v>89.076635269419</v>
      </c>
      <c r="DP20" s="173">
        <v>86.956058081679757</v>
      </c>
      <c r="DQ20" s="173">
        <v>67.785431539499385</v>
      </c>
      <c r="DR20" s="173">
        <v>86.892792862844303</v>
      </c>
      <c r="DS20" s="173">
        <v>85.83161554614918</v>
      </c>
      <c r="DT20" s="323">
        <v>79.045899372892976</v>
      </c>
      <c r="DU20" s="323">
        <v>94.064666469061819</v>
      </c>
      <c r="DV20" s="323">
        <v>97.387385474452643</v>
      </c>
      <c r="DW20" s="323">
        <v>92.738832267710137</v>
      </c>
      <c r="DX20" s="323">
        <v>93.587150513943683</v>
      </c>
      <c r="DY20" s="323">
        <v>107.21167949927917</v>
      </c>
      <c r="DZ20" s="323">
        <v>105.31640378575554</v>
      </c>
      <c r="EA20" s="323">
        <v>92.280047534248709</v>
      </c>
      <c r="EB20" s="323">
        <v>108.02190261934157</v>
      </c>
      <c r="EC20" s="323">
        <v>105.81404556688948</v>
      </c>
      <c r="ED20" s="323">
        <v>113.5</v>
      </c>
      <c r="EE20" s="323">
        <v>109.3</v>
      </c>
      <c r="EF20" s="323">
        <v>67.400000000000006</v>
      </c>
      <c r="EG20" s="323">
        <v>95.3</v>
      </c>
      <c r="EH20" s="323">
        <v>99.8</v>
      </c>
      <c r="EI20" s="323">
        <v>130.9</v>
      </c>
      <c r="EJ20" s="791">
        <v>81.400000000000006</v>
      </c>
      <c r="EK20" s="249">
        <v>43.4</v>
      </c>
      <c r="EL20" s="208">
        <v>41</v>
      </c>
      <c r="EM20" s="208">
        <v>42.9</v>
      </c>
      <c r="EN20" s="208">
        <v>40.700000000000003</v>
      </c>
      <c r="EO20" s="208">
        <v>45</v>
      </c>
      <c r="EP20" s="208">
        <v>39.9</v>
      </c>
      <c r="EQ20" s="208">
        <v>50.3</v>
      </c>
      <c r="ER20" s="208">
        <v>48.9</v>
      </c>
      <c r="ES20" s="208">
        <v>48.3</v>
      </c>
      <c r="ET20" s="208">
        <v>50.4</v>
      </c>
      <c r="EU20" s="208">
        <v>47.9</v>
      </c>
      <c r="EV20" s="208">
        <v>49.8</v>
      </c>
      <c r="EW20" s="208">
        <v>48.1</v>
      </c>
      <c r="EX20" s="208">
        <v>60.1</v>
      </c>
      <c r="EY20" s="208">
        <v>55.8</v>
      </c>
      <c r="EZ20" s="208">
        <v>55.5</v>
      </c>
      <c r="FA20" s="208">
        <v>57.8</v>
      </c>
      <c r="FB20" s="208">
        <v>63.4</v>
      </c>
      <c r="FC20" s="208">
        <v>61.5</v>
      </c>
      <c r="FD20" s="208">
        <v>70.400000000000006</v>
      </c>
      <c r="FE20" s="170">
        <v>64.400000000000006</v>
      </c>
      <c r="FF20" s="170">
        <v>70.400000000000006</v>
      </c>
      <c r="FG20" s="170">
        <v>67.2</v>
      </c>
      <c r="FH20" s="173">
        <v>75.335650830835917</v>
      </c>
      <c r="FI20" s="173">
        <v>62.17151313699906</v>
      </c>
      <c r="FJ20" s="173">
        <v>58.344232617040525</v>
      </c>
      <c r="FK20" s="173">
        <v>74.255346118463962</v>
      </c>
      <c r="FL20" s="173">
        <v>72.058940462374139</v>
      </c>
      <c r="FM20" s="323">
        <v>70.34081793321927</v>
      </c>
      <c r="FN20" s="323">
        <v>56.910054087780892</v>
      </c>
      <c r="FO20" s="323">
        <v>68.515905949771181</v>
      </c>
      <c r="FP20" s="323">
        <v>70.711452603846382</v>
      </c>
      <c r="FQ20" s="323">
        <v>63.950179669132673</v>
      </c>
      <c r="FR20" s="323">
        <v>62.763118539164189</v>
      </c>
      <c r="FS20" s="323">
        <v>69.057371646123443</v>
      </c>
      <c r="FT20" s="323">
        <v>78.183981695384347</v>
      </c>
      <c r="FU20" s="323">
        <v>78.625203279610858</v>
      </c>
      <c r="FV20" s="323">
        <v>78.043822994093603</v>
      </c>
      <c r="FW20" s="324">
        <v>76.7</v>
      </c>
      <c r="FX20" s="324">
        <v>70.400000000000006</v>
      </c>
      <c r="FY20" s="324">
        <v>57.415047384352498</v>
      </c>
      <c r="FZ20" s="324">
        <v>74.099999999999994</v>
      </c>
      <c r="GA20" s="223">
        <v>69.099999999999994</v>
      </c>
      <c r="GB20" s="223">
        <v>75.599999999999994</v>
      </c>
      <c r="GC20" s="790">
        <v>73.8</v>
      </c>
      <c r="GD20" s="875"/>
      <c r="GE20" s="167">
        <v>33.5</v>
      </c>
      <c r="GF20" s="167">
        <v>37.799999999999997</v>
      </c>
      <c r="GG20" s="167">
        <v>31.8</v>
      </c>
      <c r="GH20" s="167">
        <v>33</v>
      </c>
      <c r="GI20" s="186">
        <v>35.5</v>
      </c>
      <c r="GJ20" s="176">
        <v>32.799999999999997</v>
      </c>
      <c r="GK20" s="176">
        <v>31.1</v>
      </c>
      <c r="GL20" s="250">
        <v>34.200000000000003</v>
      </c>
      <c r="GM20" s="178">
        <v>35.200000000000003</v>
      </c>
      <c r="GN20" s="251">
        <v>37.700000000000003</v>
      </c>
      <c r="GO20" s="252">
        <v>39.799999999999997</v>
      </c>
      <c r="GP20" s="252">
        <v>35</v>
      </c>
      <c r="GQ20" s="253">
        <v>42.4</v>
      </c>
      <c r="GR20" s="253">
        <v>40.5</v>
      </c>
      <c r="GS20" s="173">
        <v>40.148784424357217</v>
      </c>
      <c r="GT20" s="173">
        <v>34.624218680522446</v>
      </c>
      <c r="GU20" s="173">
        <v>35.747871484444815</v>
      </c>
      <c r="GV20" s="173">
        <v>40.015494071146236</v>
      </c>
      <c r="GW20" s="173">
        <v>38.934367764324783</v>
      </c>
      <c r="GX20" s="323">
        <v>34.73443544583926</v>
      </c>
      <c r="GY20" s="323">
        <v>38.416165088828151</v>
      </c>
      <c r="GZ20" s="323" t="s">
        <v>15</v>
      </c>
      <c r="HA20" s="323" t="s">
        <v>15</v>
      </c>
      <c r="HB20" s="323">
        <v>27.79911819834426</v>
      </c>
      <c r="HC20" s="323">
        <v>63.316732194990074</v>
      </c>
      <c r="HD20" s="323">
        <v>51.357474967027663</v>
      </c>
      <c r="HE20" s="323">
        <v>47.84214183437188</v>
      </c>
      <c r="HF20" s="323">
        <v>40.019323832838488</v>
      </c>
      <c r="HG20" s="323">
        <v>41.7437874062906</v>
      </c>
      <c r="HH20" s="323">
        <v>37.700000000000003</v>
      </c>
      <c r="HI20" s="323" t="s">
        <v>15</v>
      </c>
      <c r="HJ20" s="323" t="s">
        <v>301</v>
      </c>
      <c r="HK20" s="323" t="s">
        <v>301</v>
      </c>
      <c r="HL20" s="323" t="s">
        <v>301</v>
      </c>
      <c r="HM20" s="323" t="s">
        <v>301</v>
      </c>
      <c r="HN20" s="791" t="s">
        <v>301</v>
      </c>
      <c r="HO20" s="249" t="s">
        <v>15</v>
      </c>
      <c r="HP20" s="170" t="s">
        <v>261</v>
      </c>
      <c r="HQ20" s="170" t="s">
        <v>261</v>
      </c>
      <c r="HR20" s="170" t="s">
        <v>261</v>
      </c>
      <c r="HS20" s="170" t="s">
        <v>261</v>
      </c>
      <c r="HT20" s="170" t="s">
        <v>261</v>
      </c>
      <c r="HU20" s="170">
        <v>43</v>
      </c>
      <c r="HV20" s="170">
        <v>41</v>
      </c>
      <c r="HW20" s="170">
        <v>39.299999999999997</v>
      </c>
      <c r="HX20" s="170">
        <v>41.7</v>
      </c>
      <c r="HY20" s="170">
        <v>32.799999999999997</v>
      </c>
      <c r="HZ20" s="170">
        <v>35</v>
      </c>
      <c r="IA20" s="170">
        <v>36.700000000000003</v>
      </c>
      <c r="IB20" s="186">
        <v>34.9</v>
      </c>
      <c r="IC20" s="186">
        <v>30</v>
      </c>
      <c r="ID20" s="186">
        <v>34.4</v>
      </c>
      <c r="IE20" s="261">
        <v>34.200000000000003</v>
      </c>
      <c r="IF20" s="259">
        <v>34.5</v>
      </c>
      <c r="IG20" s="302">
        <v>38.4</v>
      </c>
      <c r="IH20" s="260">
        <v>40.1</v>
      </c>
      <c r="II20" s="260">
        <v>38.299999999999997</v>
      </c>
      <c r="IJ20" s="249">
        <v>41</v>
      </c>
      <c r="IK20" s="249">
        <v>39.299999999999997</v>
      </c>
      <c r="IL20" s="173">
        <v>41.010224670983483</v>
      </c>
      <c r="IM20" s="173" t="s">
        <v>260</v>
      </c>
      <c r="IN20" s="173">
        <v>38.380432839657743</v>
      </c>
      <c r="IO20" s="173">
        <v>39.493175114276525</v>
      </c>
      <c r="IP20" s="173">
        <v>39.613501004084647</v>
      </c>
      <c r="IQ20" s="323">
        <v>35.803311353505478</v>
      </c>
      <c r="IR20" s="323">
        <v>38.729256875336489</v>
      </c>
      <c r="IS20" s="323">
        <v>38.701007838745802</v>
      </c>
      <c r="IT20" s="323" t="s">
        <v>15</v>
      </c>
      <c r="IU20" s="323">
        <v>26.794037813350833</v>
      </c>
      <c r="IV20" s="323">
        <v>42.712084362530852</v>
      </c>
      <c r="IW20" s="323">
        <v>36.142719938532458</v>
      </c>
      <c r="IX20" s="323">
        <v>47.441108592836173</v>
      </c>
      <c r="IY20" s="323">
        <v>56.22443674176774</v>
      </c>
      <c r="IZ20" s="323">
        <v>42</v>
      </c>
      <c r="JA20" s="323" t="s">
        <v>15</v>
      </c>
      <c r="JB20" s="323" t="s">
        <v>15</v>
      </c>
      <c r="JC20" s="323" t="s">
        <v>301</v>
      </c>
      <c r="JD20" s="323" t="s">
        <v>301</v>
      </c>
      <c r="JE20" s="323">
        <v>43.5</v>
      </c>
      <c r="JF20" s="324" t="s">
        <v>575</v>
      </c>
      <c r="JG20" s="791" t="s">
        <v>301</v>
      </c>
      <c r="JH20" s="190"/>
      <c r="JI20" s="190"/>
      <c r="JJ20" s="190"/>
      <c r="JK20" s="190"/>
      <c r="JL20" s="190"/>
      <c r="JM20" s="190"/>
    </row>
    <row r="21" spans="1:273" s="189" customFormat="1" ht="9.75" customHeight="1">
      <c r="A21" s="163" t="s">
        <v>32</v>
      </c>
      <c r="B21" s="164">
        <v>38839.365600000005</v>
      </c>
      <c r="C21" s="164">
        <v>2428564.3780999999</v>
      </c>
      <c r="D21" s="165">
        <v>62.528425492614112</v>
      </c>
      <c r="E21" s="166"/>
      <c r="F21" s="170">
        <v>42.8</v>
      </c>
      <c r="G21" s="170">
        <v>42.9</v>
      </c>
      <c r="H21" s="170">
        <v>40.1</v>
      </c>
      <c r="I21" s="170">
        <v>35.700000000000003</v>
      </c>
      <c r="J21" s="170">
        <v>46.7</v>
      </c>
      <c r="K21" s="170">
        <v>29.5</v>
      </c>
      <c r="L21" s="170">
        <v>47.6</v>
      </c>
      <c r="M21" s="170">
        <v>49.8</v>
      </c>
      <c r="N21" s="167">
        <v>49.6</v>
      </c>
      <c r="O21" s="167">
        <v>50.931449740148935</v>
      </c>
      <c r="P21" s="167">
        <v>59.559756039947544</v>
      </c>
      <c r="Q21" s="167" t="s">
        <v>15</v>
      </c>
      <c r="R21" s="167">
        <v>65.106736511018781</v>
      </c>
      <c r="S21" s="186">
        <v>70.595951136657462</v>
      </c>
      <c r="T21" s="176">
        <v>61.333490173434157</v>
      </c>
      <c r="U21" s="176">
        <v>61.988414032434108</v>
      </c>
      <c r="V21" s="250">
        <v>61.771919260841742</v>
      </c>
      <c r="W21" s="178">
        <v>67.95329200500143</v>
      </c>
      <c r="X21" s="251">
        <v>70.481670708905824</v>
      </c>
      <c r="Y21" s="252">
        <v>77.266981833903259</v>
      </c>
      <c r="Z21" s="252">
        <v>67.309025623197741</v>
      </c>
      <c r="AA21" s="253">
        <v>76.139837528005216</v>
      </c>
      <c r="AB21" s="253">
        <v>72.230194130632981</v>
      </c>
      <c r="AC21" s="173">
        <v>80.100728293164991</v>
      </c>
      <c r="AD21" s="173">
        <v>63.47982587251277</v>
      </c>
      <c r="AE21" s="173">
        <v>73.865880412571045</v>
      </c>
      <c r="AF21" s="173">
        <v>78.029008397343276</v>
      </c>
      <c r="AG21" s="173">
        <v>73.453313770144888</v>
      </c>
      <c r="AH21" s="323">
        <v>75.413429001542454</v>
      </c>
      <c r="AI21" s="323">
        <v>68.288119491770928</v>
      </c>
      <c r="AJ21" s="323">
        <v>74.775547523073527</v>
      </c>
      <c r="AK21" s="323">
        <v>75.781348228164973</v>
      </c>
      <c r="AL21" s="323">
        <v>68.899919191719547</v>
      </c>
      <c r="AM21" s="323">
        <v>67.344449687993006</v>
      </c>
      <c r="AN21" s="323">
        <v>72.745371637023865</v>
      </c>
      <c r="AO21" s="323">
        <v>77.517136062850412</v>
      </c>
      <c r="AP21" s="323">
        <v>72.988188641461605</v>
      </c>
      <c r="AQ21" s="323">
        <v>77.062092417098796</v>
      </c>
      <c r="AR21" s="323">
        <v>74.7</v>
      </c>
      <c r="AS21" s="323">
        <v>77.8</v>
      </c>
      <c r="AT21" s="323" t="s">
        <v>301</v>
      </c>
      <c r="AU21" s="323" t="s">
        <v>301</v>
      </c>
      <c r="AV21" s="323">
        <v>83</v>
      </c>
      <c r="AW21" s="323">
        <v>71.599999999999994</v>
      </c>
      <c r="AX21" s="785">
        <v>89.2</v>
      </c>
      <c r="AY21" s="175">
        <v>48.1</v>
      </c>
      <c r="AZ21" s="170">
        <v>45.2</v>
      </c>
      <c r="BA21" s="170">
        <v>47.1</v>
      </c>
      <c r="BB21" s="170">
        <v>44.3</v>
      </c>
      <c r="BC21" s="170">
        <v>49.9</v>
      </c>
      <c r="BD21" s="170">
        <v>47.7</v>
      </c>
      <c r="BE21" s="170">
        <v>54.3</v>
      </c>
      <c r="BF21" s="170">
        <v>55.1</v>
      </c>
      <c r="BG21" s="170">
        <v>63.3</v>
      </c>
      <c r="BH21" s="170">
        <v>60.3</v>
      </c>
      <c r="BI21" s="170">
        <v>59.7</v>
      </c>
      <c r="BJ21" s="170">
        <v>54.9</v>
      </c>
      <c r="BK21" s="170">
        <v>64.2</v>
      </c>
      <c r="BL21" s="170">
        <v>73</v>
      </c>
      <c r="BM21" s="170">
        <v>69.3</v>
      </c>
      <c r="BN21" s="170">
        <v>69.5</v>
      </c>
      <c r="BO21" s="170">
        <v>70.3</v>
      </c>
      <c r="BP21" s="170">
        <v>75.8</v>
      </c>
      <c r="BQ21" s="170">
        <v>75.099999999999994</v>
      </c>
      <c r="BR21" s="170">
        <v>79.099999999999994</v>
      </c>
      <c r="BS21" s="170">
        <v>72.400000000000006</v>
      </c>
      <c r="BT21" s="170">
        <v>81.900000000000006</v>
      </c>
      <c r="BU21" s="170">
        <v>79.5</v>
      </c>
      <c r="BV21" s="173">
        <v>84.69343010897326</v>
      </c>
      <c r="BW21" s="173">
        <v>69.753622211355719</v>
      </c>
      <c r="BX21" s="173">
        <v>73.701758924030841</v>
      </c>
      <c r="BY21" s="173">
        <v>83.431743334385999</v>
      </c>
      <c r="BZ21" s="173">
        <v>82.385760606716445</v>
      </c>
      <c r="CA21" s="323">
        <v>81.237980301588223</v>
      </c>
      <c r="CB21" s="323">
        <v>69.690404606150153</v>
      </c>
      <c r="CC21" s="323">
        <v>88.724550297533071</v>
      </c>
      <c r="CD21" s="323">
        <v>83.000056504334239</v>
      </c>
      <c r="CE21" s="323">
        <v>79.794656003264166</v>
      </c>
      <c r="CF21" s="323">
        <v>80.88057505322611</v>
      </c>
      <c r="CG21" s="323">
        <v>73.878275834542933</v>
      </c>
      <c r="CH21" s="323">
        <v>86.532996076805262</v>
      </c>
      <c r="CI21" s="323">
        <v>88.469155023151174</v>
      </c>
      <c r="CJ21" s="323">
        <v>92.022328789919058</v>
      </c>
      <c r="CK21" s="323">
        <v>85</v>
      </c>
      <c r="CL21" s="323">
        <v>86.7</v>
      </c>
      <c r="CM21" s="323">
        <v>74.865991173494706</v>
      </c>
      <c r="CN21" s="323">
        <v>85.8</v>
      </c>
      <c r="CO21" s="185">
        <v>83.8</v>
      </c>
      <c r="CP21" s="185">
        <v>77.900000000000006</v>
      </c>
      <c r="CQ21" s="346">
        <v>90.8</v>
      </c>
      <c r="CR21" s="175" t="s">
        <v>15</v>
      </c>
      <c r="CS21" s="170"/>
      <c r="CT21" s="170">
        <v>59.7</v>
      </c>
      <c r="CU21" s="170">
        <v>72.8</v>
      </c>
      <c r="CV21" s="170">
        <v>69.2</v>
      </c>
      <c r="CW21" s="170"/>
      <c r="CX21" s="170">
        <v>64.3</v>
      </c>
      <c r="CY21" s="170">
        <v>65.900000000000006</v>
      </c>
      <c r="CZ21" s="167">
        <v>74.8</v>
      </c>
      <c r="DA21" s="167">
        <v>62.043546103706113</v>
      </c>
      <c r="DB21" s="167">
        <v>86.922872384065101</v>
      </c>
      <c r="DC21" s="167">
        <v>83.771936072170732</v>
      </c>
      <c r="DD21" s="167">
        <v>73.701076189399146</v>
      </c>
      <c r="DE21" s="186">
        <v>74.178603028175473</v>
      </c>
      <c r="DF21" s="186">
        <v>74.455319633460647</v>
      </c>
      <c r="DG21" s="186">
        <v>76.964776840047406</v>
      </c>
      <c r="DH21" s="261">
        <v>72.304602425977748</v>
      </c>
      <c r="DI21" s="259">
        <v>79.209068117644662</v>
      </c>
      <c r="DJ21" s="302">
        <v>70.930523996570585</v>
      </c>
      <c r="DK21" s="260">
        <v>85.384800227298726</v>
      </c>
      <c r="DL21" s="260">
        <v>73.883891234777167</v>
      </c>
      <c r="DM21" s="249">
        <v>84.862454238110971</v>
      </c>
      <c r="DN21" s="249">
        <v>87.663368897330813</v>
      </c>
      <c r="DO21" s="173">
        <v>91.570382166002375</v>
      </c>
      <c r="DP21" s="173">
        <v>87.4797050601085</v>
      </c>
      <c r="DQ21" s="173">
        <v>85.443343460691437</v>
      </c>
      <c r="DR21" s="173">
        <v>89.187995703417371</v>
      </c>
      <c r="DS21" s="173">
        <v>91.368774977104977</v>
      </c>
      <c r="DT21" s="323">
        <v>89.290041713514313</v>
      </c>
      <c r="DU21" s="323">
        <v>94.379003260279703</v>
      </c>
      <c r="DV21" s="323">
        <v>100.94119469071802</v>
      </c>
      <c r="DW21" s="323">
        <v>87.370439136631234</v>
      </c>
      <c r="DX21" s="323">
        <v>90.89474312228154</v>
      </c>
      <c r="DY21" s="323">
        <v>104.79188587048789</v>
      </c>
      <c r="DZ21" s="323">
        <v>109.53143511115969</v>
      </c>
      <c r="EA21" s="323">
        <v>90.549520410391992</v>
      </c>
      <c r="EB21" s="323">
        <v>104.3476012622409</v>
      </c>
      <c r="EC21" s="323">
        <v>100.62571024089249</v>
      </c>
      <c r="ED21" s="323">
        <v>110.3</v>
      </c>
      <c r="EE21" s="323" t="s">
        <v>15</v>
      </c>
      <c r="EF21" s="323">
        <v>90.1</v>
      </c>
      <c r="EG21" s="323">
        <v>108.1</v>
      </c>
      <c r="EH21" s="323">
        <v>114.3</v>
      </c>
      <c r="EI21" s="323">
        <v>118.4</v>
      </c>
      <c r="EJ21" s="791">
        <v>93.4</v>
      </c>
      <c r="EK21" s="249">
        <v>48.1</v>
      </c>
      <c r="EL21" s="208">
        <v>42.9</v>
      </c>
      <c r="EM21" s="208">
        <v>47.1</v>
      </c>
      <c r="EN21" s="208">
        <v>44.3</v>
      </c>
      <c r="EO21" s="208">
        <v>49.9</v>
      </c>
      <c r="EP21" s="208">
        <v>43.5</v>
      </c>
      <c r="EQ21" s="208">
        <v>54.5</v>
      </c>
      <c r="ER21" s="208">
        <v>55.2</v>
      </c>
      <c r="ES21" s="208">
        <v>63.5</v>
      </c>
      <c r="ET21" s="208">
        <v>60.3</v>
      </c>
      <c r="EU21" s="208">
        <v>60.3</v>
      </c>
      <c r="EV21" s="208">
        <v>55.5</v>
      </c>
      <c r="EW21" s="208">
        <v>64.5</v>
      </c>
      <c r="EX21" s="208">
        <v>73.099999999999994</v>
      </c>
      <c r="EY21" s="208">
        <v>69.400000000000006</v>
      </c>
      <c r="EZ21" s="208">
        <v>69.8</v>
      </c>
      <c r="FA21" s="208">
        <v>70.400000000000006</v>
      </c>
      <c r="FB21" s="208">
        <v>75.900000000000006</v>
      </c>
      <c r="FC21" s="208">
        <v>74.900000000000006</v>
      </c>
      <c r="FD21" s="208">
        <v>79.3</v>
      </c>
      <c r="FE21" s="170">
        <v>72.400000000000006</v>
      </c>
      <c r="FF21" s="170">
        <v>82</v>
      </c>
      <c r="FG21" s="170">
        <v>79.8</v>
      </c>
      <c r="FH21" s="173">
        <v>84.885424033396021</v>
      </c>
      <c r="FI21" s="173">
        <v>70.257574075245913</v>
      </c>
      <c r="FJ21" s="173">
        <v>74.074852974941422</v>
      </c>
      <c r="FK21" s="173">
        <v>83.61207947149947</v>
      </c>
      <c r="FL21" s="173">
        <v>82.633968484163944</v>
      </c>
      <c r="FM21" s="323">
        <v>81.428228319538633</v>
      </c>
      <c r="FN21" s="323">
        <v>70.103858403750166</v>
      </c>
      <c r="FO21" s="323">
        <v>89.111106156029152</v>
      </c>
      <c r="FP21" s="323">
        <v>83.102704959650296</v>
      </c>
      <c r="FQ21" s="323">
        <v>79.926898016540306</v>
      </c>
      <c r="FR21" s="323">
        <v>81.116880105825288</v>
      </c>
      <c r="FS21" s="323">
        <v>74.781005473812684</v>
      </c>
      <c r="FT21" s="323">
        <v>86.612371751185378</v>
      </c>
      <c r="FU21" s="323">
        <v>88.711466108394333</v>
      </c>
      <c r="FV21" s="323">
        <v>92.140139326597833</v>
      </c>
      <c r="FW21" s="324">
        <v>85.4</v>
      </c>
      <c r="FX21" s="324">
        <v>87</v>
      </c>
      <c r="FY21" s="324">
        <v>75.469514716204657</v>
      </c>
      <c r="FZ21" s="324">
        <v>86.4</v>
      </c>
      <c r="GA21" s="223">
        <v>85.3</v>
      </c>
      <c r="GB21" s="223">
        <v>80.2</v>
      </c>
      <c r="GC21" s="790">
        <v>91</v>
      </c>
      <c r="GD21" s="875"/>
      <c r="GE21" s="167">
        <v>35.200000000000003</v>
      </c>
      <c r="GF21" s="167">
        <v>38.4</v>
      </c>
      <c r="GG21" s="167">
        <v>42.9</v>
      </c>
      <c r="GH21" s="167">
        <v>47.2</v>
      </c>
      <c r="GI21" s="186">
        <v>52.8</v>
      </c>
      <c r="GJ21" s="176">
        <v>45.7</v>
      </c>
      <c r="GK21" s="176">
        <v>39.299999999999997</v>
      </c>
      <c r="GL21" s="250">
        <v>48.7</v>
      </c>
      <c r="GM21" s="178">
        <v>49.5</v>
      </c>
      <c r="GN21" s="251">
        <v>53.1</v>
      </c>
      <c r="GO21" s="252">
        <v>51.7</v>
      </c>
      <c r="GP21" s="252">
        <v>40.4</v>
      </c>
      <c r="GQ21" s="253">
        <v>48.3</v>
      </c>
      <c r="GR21" s="253">
        <v>44</v>
      </c>
      <c r="GS21" s="173">
        <v>47.270598408094635</v>
      </c>
      <c r="GT21" s="173">
        <v>35.39800448387701</v>
      </c>
      <c r="GU21" s="173">
        <v>43.480150856306871</v>
      </c>
      <c r="GV21" s="173">
        <v>41.605738834195009</v>
      </c>
      <c r="GW21" s="173">
        <v>38.903992873590738</v>
      </c>
      <c r="GX21" s="323">
        <v>40.025013710510542</v>
      </c>
      <c r="GY21" s="323" t="s">
        <v>15</v>
      </c>
      <c r="GZ21" s="323">
        <v>42.014289233801435</v>
      </c>
      <c r="HA21" s="323" t="s">
        <v>15</v>
      </c>
      <c r="HB21" s="323">
        <v>32.638514547080476</v>
      </c>
      <c r="HC21" s="323">
        <v>33.027541675429049</v>
      </c>
      <c r="HD21" s="323">
        <v>39.059152084446239</v>
      </c>
      <c r="HE21" s="323">
        <v>43.274832533607245</v>
      </c>
      <c r="HF21" s="323">
        <v>38.133133853909158</v>
      </c>
      <c r="HG21" s="323">
        <v>45.658351177908777</v>
      </c>
      <c r="HH21" s="323" t="s">
        <v>15</v>
      </c>
      <c r="HI21" s="323" t="s">
        <v>15</v>
      </c>
      <c r="HJ21" s="323" t="s">
        <v>301</v>
      </c>
      <c r="HK21" s="323" t="s">
        <v>78</v>
      </c>
      <c r="HL21" s="323" t="s">
        <v>301</v>
      </c>
      <c r="HM21" s="323" t="s">
        <v>301</v>
      </c>
      <c r="HN21" s="791" t="s">
        <v>301</v>
      </c>
      <c r="HO21" s="249">
        <v>32.4</v>
      </c>
      <c r="HP21" s="170">
        <v>37.700000000000003</v>
      </c>
      <c r="HQ21" s="170">
        <v>41.7</v>
      </c>
      <c r="HR21" s="170">
        <v>42.5</v>
      </c>
      <c r="HS21" s="170">
        <v>47.2</v>
      </c>
      <c r="HT21" s="170">
        <v>38.200000000000003</v>
      </c>
      <c r="HU21" s="170">
        <v>41.9</v>
      </c>
      <c r="HV21" s="170">
        <v>45.7</v>
      </c>
      <c r="HW21" s="170">
        <v>48.5</v>
      </c>
      <c r="HX21" s="170">
        <v>37.4</v>
      </c>
      <c r="HY21" s="170">
        <v>29.5</v>
      </c>
      <c r="HZ21" s="170">
        <v>38.1</v>
      </c>
      <c r="IA21" s="170">
        <v>43.1</v>
      </c>
      <c r="IB21" s="186">
        <v>45.6</v>
      </c>
      <c r="IC21" s="186">
        <v>37.200000000000003</v>
      </c>
      <c r="ID21" s="186">
        <v>43.3</v>
      </c>
      <c r="IE21" s="261">
        <v>39.6</v>
      </c>
      <c r="IF21" s="259">
        <v>41</v>
      </c>
      <c r="IG21" s="302">
        <v>44.5</v>
      </c>
      <c r="IH21" s="260">
        <v>45.8</v>
      </c>
      <c r="II21" s="260">
        <v>41.3</v>
      </c>
      <c r="IJ21" s="249">
        <v>47.3</v>
      </c>
      <c r="IK21" s="249">
        <v>43.8</v>
      </c>
      <c r="IL21" s="173">
        <v>43.277669989824545</v>
      </c>
      <c r="IM21" s="173">
        <v>36.347878896936436</v>
      </c>
      <c r="IN21" s="173">
        <v>45.036084277270383</v>
      </c>
      <c r="IO21" s="173">
        <v>42.544442165709597</v>
      </c>
      <c r="IP21" s="173">
        <v>40.928089824310845</v>
      </c>
      <c r="IQ21" s="323">
        <v>35.533962264150951</v>
      </c>
      <c r="IR21" s="323" t="s">
        <v>15</v>
      </c>
      <c r="IS21" s="323">
        <v>44.801915184678521</v>
      </c>
      <c r="IT21" s="323" t="s">
        <v>15</v>
      </c>
      <c r="IU21" s="323">
        <v>36.74235851439618</v>
      </c>
      <c r="IV21" s="323">
        <v>40.232063336277811</v>
      </c>
      <c r="IW21" s="323">
        <v>30.972022514426246</v>
      </c>
      <c r="IX21" s="323">
        <v>23.903550343884685</v>
      </c>
      <c r="IY21" s="323">
        <v>46.569410725445863</v>
      </c>
      <c r="IZ21" s="323">
        <v>35.506382587128691</v>
      </c>
      <c r="JA21" s="323" t="s">
        <v>15</v>
      </c>
      <c r="JB21" s="323" t="s">
        <v>15</v>
      </c>
      <c r="JC21" s="323" t="s">
        <v>301</v>
      </c>
      <c r="JD21" s="323" t="s">
        <v>301</v>
      </c>
      <c r="JE21" s="323">
        <v>37.200000000000003</v>
      </c>
      <c r="JF21" s="324" t="s">
        <v>575</v>
      </c>
      <c r="JG21" s="791" t="s">
        <v>301</v>
      </c>
      <c r="JH21" s="190"/>
      <c r="JI21" s="190"/>
      <c r="JJ21" s="190"/>
      <c r="JK21" s="190"/>
      <c r="JL21" s="190"/>
      <c r="JM21" s="190"/>
    </row>
    <row r="22" spans="1:273" s="189" customFormat="1" ht="9.75" customHeight="1">
      <c r="A22" s="163" t="s">
        <v>33</v>
      </c>
      <c r="B22" s="164">
        <v>56175.582100000021</v>
      </c>
      <c r="C22" s="164">
        <v>1876968.6096999997</v>
      </c>
      <c r="D22" s="165">
        <v>33.412535118171903</v>
      </c>
      <c r="E22" s="166"/>
      <c r="F22" s="170">
        <v>37</v>
      </c>
      <c r="G22" s="170">
        <v>39.1</v>
      </c>
      <c r="H22" s="170">
        <v>38.4</v>
      </c>
      <c r="I22" s="170">
        <v>37.299999999999997</v>
      </c>
      <c r="J22" s="170">
        <v>42.5</v>
      </c>
      <c r="K22" s="170">
        <v>28.7</v>
      </c>
      <c r="L22" s="170">
        <v>42.3</v>
      </c>
      <c r="M22" s="170">
        <v>48</v>
      </c>
      <c r="N22" s="167">
        <v>39.6</v>
      </c>
      <c r="O22" s="167">
        <v>48.3298432701217</v>
      </c>
      <c r="P22" s="167">
        <v>49.466575905661131</v>
      </c>
      <c r="Q22" s="167">
        <v>44.3</v>
      </c>
      <c r="R22" s="167">
        <v>57.905991459108868</v>
      </c>
      <c r="S22" s="186">
        <v>55.710760459794471</v>
      </c>
      <c r="T22" s="176">
        <v>48.444791392768131</v>
      </c>
      <c r="U22" s="176">
        <v>52.913230315293802</v>
      </c>
      <c r="V22" s="250">
        <v>54.796064082078445</v>
      </c>
      <c r="W22" s="178">
        <v>60.124432061664663</v>
      </c>
      <c r="X22" s="251">
        <v>61.724803982848243</v>
      </c>
      <c r="Y22" s="252">
        <v>62.933406097352929</v>
      </c>
      <c r="Z22" s="252">
        <v>58.747517452733149</v>
      </c>
      <c r="AA22" s="253">
        <v>62.163117301822886</v>
      </c>
      <c r="AB22" s="253">
        <v>52.974540395556417</v>
      </c>
      <c r="AC22" s="173">
        <v>67.06085634003621</v>
      </c>
      <c r="AD22" s="173">
        <v>54.095977026903697</v>
      </c>
      <c r="AE22" s="173">
        <v>53.913066292792365</v>
      </c>
      <c r="AF22" s="173">
        <v>66.480806692320584</v>
      </c>
      <c r="AG22" s="173">
        <v>63.845601281338801</v>
      </c>
      <c r="AH22" s="323">
        <v>60.427189905418373</v>
      </c>
      <c r="AI22" s="323">
        <v>58.625108245201304</v>
      </c>
      <c r="AJ22" s="323">
        <v>60.345384685883587</v>
      </c>
      <c r="AK22" s="323">
        <v>66.463377502966566</v>
      </c>
      <c r="AL22" s="323">
        <v>57.242650750184744</v>
      </c>
      <c r="AM22" s="323">
        <v>61.918419981211265</v>
      </c>
      <c r="AN22" s="323">
        <v>70.427535667797613</v>
      </c>
      <c r="AO22" s="323">
        <v>68.966833559696312</v>
      </c>
      <c r="AP22" s="323">
        <v>75.313510546025995</v>
      </c>
      <c r="AQ22" s="323">
        <v>69.549839521052505</v>
      </c>
      <c r="AR22" s="323" t="s">
        <v>15</v>
      </c>
      <c r="AS22" s="323">
        <v>69.2</v>
      </c>
      <c r="AT22" s="323">
        <v>60.4</v>
      </c>
      <c r="AU22" s="323">
        <v>53.8</v>
      </c>
      <c r="AV22" s="323">
        <v>69.099999999999994</v>
      </c>
      <c r="AW22" s="323">
        <v>61.5</v>
      </c>
      <c r="AX22" s="785">
        <v>56.8</v>
      </c>
      <c r="AY22" s="175">
        <v>39</v>
      </c>
      <c r="AZ22" s="170">
        <v>38.200000000000003</v>
      </c>
      <c r="BA22" s="170">
        <v>38.299999999999997</v>
      </c>
      <c r="BB22" s="170">
        <v>38.200000000000003</v>
      </c>
      <c r="BC22" s="170">
        <v>41.9</v>
      </c>
      <c r="BD22" s="170">
        <v>33.5</v>
      </c>
      <c r="BE22" s="170">
        <v>44.3</v>
      </c>
      <c r="BF22" s="170">
        <v>45.7</v>
      </c>
      <c r="BG22" s="170">
        <v>46.6</v>
      </c>
      <c r="BH22" s="170">
        <v>47.3</v>
      </c>
      <c r="BI22" s="170">
        <v>44.2</v>
      </c>
      <c r="BJ22" s="170">
        <v>37</v>
      </c>
      <c r="BK22" s="170">
        <v>49.6</v>
      </c>
      <c r="BL22" s="170">
        <v>54.9</v>
      </c>
      <c r="BM22" s="170">
        <v>44.4</v>
      </c>
      <c r="BN22" s="170">
        <v>51</v>
      </c>
      <c r="BO22" s="170">
        <v>49.6</v>
      </c>
      <c r="BP22" s="170">
        <v>56.3</v>
      </c>
      <c r="BQ22" s="170">
        <v>59.6</v>
      </c>
      <c r="BR22" s="170">
        <v>57.3</v>
      </c>
      <c r="BS22" s="170">
        <v>54.3</v>
      </c>
      <c r="BT22" s="170">
        <v>62.3</v>
      </c>
      <c r="BU22" s="170">
        <v>52.5</v>
      </c>
      <c r="BV22" s="173">
        <v>64.176998552684097</v>
      </c>
      <c r="BW22" s="173">
        <v>49.126485376436385</v>
      </c>
      <c r="BX22" s="173">
        <v>51.700222349434988</v>
      </c>
      <c r="BY22" s="173">
        <v>62.168110657202305</v>
      </c>
      <c r="BZ22" s="173">
        <v>61.170201304948321</v>
      </c>
      <c r="CA22" s="323">
        <v>57.60375190968265</v>
      </c>
      <c r="CB22" s="323">
        <v>50.855506463904192</v>
      </c>
      <c r="CC22" s="323">
        <v>60.848434130364211</v>
      </c>
      <c r="CD22" s="323">
        <v>63.895465859780231</v>
      </c>
      <c r="CE22" s="323">
        <v>54.222777147055211</v>
      </c>
      <c r="CF22" s="323">
        <v>59.976744863902326</v>
      </c>
      <c r="CG22" s="323">
        <v>66.901190954136069</v>
      </c>
      <c r="CH22" s="323">
        <v>70.170031843275609</v>
      </c>
      <c r="CI22" s="323">
        <v>75.014364497822768</v>
      </c>
      <c r="CJ22" s="323">
        <v>71.181687827458006</v>
      </c>
      <c r="CK22" s="323">
        <v>68.900000000000006</v>
      </c>
      <c r="CL22" s="323">
        <v>66.5</v>
      </c>
      <c r="CM22" s="323">
        <v>60.611825607303686</v>
      </c>
      <c r="CN22" s="323">
        <v>57.2</v>
      </c>
      <c r="CO22" s="185">
        <v>61.8</v>
      </c>
      <c r="CP22" s="185">
        <v>61.1</v>
      </c>
      <c r="CQ22" s="346">
        <v>65.5</v>
      </c>
      <c r="CR22" s="175" t="s">
        <v>15</v>
      </c>
      <c r="CS22" s="170"/>
      <c r="CT22" s="170" t="s">
        <v>15</v>
      </c>
      <c r="CU22" s="170">
        <v>51.7</v>
      </c>
      <c r="CV22" s="170" t="s">
        <v>261</v>
      </c>
      <c r="CW22" s="170"/>
      <c r="CX22" s="170">
        <v>45.3</v>
      </c>
      <c r="CY22" s="170">
        <v>71.8</v>
      </c>
      <c r="CZ22" s="167">
        <v>69.2</v>
      </c>
      <c r="DA22" s="167" t="s">
        <v>15</v>
      </c>
      <c r="DB22" s="167" t="s">
        <v>15</v>
      </c>
      <c r="DC22" s="167" t="s">
        <v>15</v>
      </c>
      <c r="DD22" s="167" t="s">
        <v>15</v>
      </c>
      <c r="DE22" s="186">
        <v>59.452244514818901</v>
      </c>
      <c r="DF22" s="186">
        <v>66.035775847467221</v>
      </c>
      <c r="DG22" s="186">
        <v>70.548769354403291</v>
      </c>
      <c r="DH22" s="261">
        <v>64.175070118172798</v>
      </c>
      <c r="DI22" s="259">
        <v>67.039327725688253</v>
      </c>
      <c r="DJ22" s="302">
        <v>72.023493775583901</v>
      </c>
      <c r="DK22" s="260">
        <v>76.946050441702013</v>
      </c>
      <c r="DL22" s="260">
        <v>73.8802934872527</v>
      </c>
      <c r="DM22" s="249">
        <v>76.497378280831356</v>
      </c>
      <c r="DN22" s="249">
        <v>83.181863560960139</v>
      </c>
      <c r="DO22" s="173">
        <v>85.852278361819913</v>
      </c>
      <c r="DP22" s="173">
        <v>85.507352351073095</v>
      </c>
      <c r="DQ22" s="173">
        <v>73.495642248636017</v>
      </c>
      <c r="DR22" s="173">
        <v>83.433974640900985</v>
      </c>
      <c r="DS22" s="173">
        <v>90.518553564197916</v>
      </c>
      <c r="DT22" s="323">
        <v>77.239654967515378</v>
      </c>
      <c r="DU22" s="323">
        <v>87.930708211588055</v>
      </c>
      <c r="DV22" s="323">
        <v>93.639156813345934</v>
      </c>
      <c r="DW22" s="323" t="s">
        <v>15</v>
      </c>
      <c r="DX22" s="323">
        <v>90.586443643631071</v>
      </c>
      <c r="DY22" s="323">
        <v>100.22038735162764</v>
      </c>
      <c r="DZ22" s="323">
        <v>99.683304050677648</v>
      </c>
      <c r="EA22" s="323">
        <v>85.769080576485194</v>
      </c>
      <c r="EB22" s="323">
        <v>102.58491347256671</v>
      </c>
      <c r="EC22" s="323">
        <v>104.52368482375319</v>
      </c>
      <c r="ED22" s="323" t="s">
        <v>15</v>
      </c>
      <c r="EE22" s="323" t="s">
        <v>15</v>
      </c>
      <c r="EF22" s="323" t="s">
        <v>301</v>
      </c>
      <c r="EG22" s="323" t="s">
        <v>301</v>
      </c>
      <c r="EH22" s="323" t="s">
        <v>301</v>
      </c>
      <c r="EI22" s="326">
        <v>102.4</v>
      </c>
      <c r="EJ22" s="393" t="s">
        <v>301</v>
      </c>
      <c r="EK22" s="249">
        <v>39</v>
      </c>
      <c r="EL22" s="208">
        <v>39.200000000000003</v>
      </c>
      <c r="EM22" s="208">
        <v>38.299999999999997</v>
      </c>
      <c r="EN22" s="208">
        <v>38.200000000000003</v>
      </c>
      <c r="EO22" s="208">
        <v>41.9</v>
      </c>
      <c r="EP22" s="208">
        <v>32.799999999999997</v>
      </c>
      <c r="EQ22" s="208">
        <v>44.3</v>
      </c>
      <c r="ER22" s="208">
        <v>45.9</v>
      </c>
      <c r="ES22" s="208">
        <v>46.8</v>
      </c>
      <c r="ET22" s="208">
        <v>47.4</v>
      </c>
      <c r="EU22" s="208">
        <v>44.4</v>
      </c>
      <c r="EV22" s="208">
        <v>37.200000000000003</v>
      </c>
      <c r="EW22" s="208">
        <v>49.7</v>
      </c>
      <c r="EX22" s="208">
        <v>55</v>
      </c>
      <c r="EY22" s="208">
        <v>44.6</v>
      </c>
      <c r="EZ22" s="208">
        <v>51.3</v>
      </c>
      <c r="FA22" s="208">
        <v>49.8</v>
      </c>
      <c r="FB22" s="208">
        <v>56.5</v>
      </c>
      <c r="FC22" s="208">
        <v>59.8</v>
      </c>
      <c r="FD22" s="208">
        <v>57.6</v>
      </c>
      <c r="FE22" s="170">
        <v>54.6</v>
      </c>
      <c r="FF22" s="170">
        <v>62.5</v>
      </c>
      <c r="FG22" s="170">
        <v>53.1</v>
      </c>
      <c r="FH22" s="173">
        <v>64.508916332873127</v>
      </c>
      <c r="FI22" s="173">
        <v>49.718032955386995</v>
      </c>
      <c r="FJ22" s="173">
        <v>52.248530410052659</v>
      </c>
      <c r="FK22" s="173">
        <v>62.728300570075405</v>
      </c>
      <c r="FL22" s="173">
        <v>61.917591303000727</v>
      </c>
      <c r="FM22" s="323">
        <v>58.114879354456946</v>
      </c>
      <c r="FN22" s="323">
        <v>51.584855050971939</v>
      </c>
      <c r="FO22" s="323">
        <v>61.888869196592076</v>
      </c>
      <c r="FP22" s="323">
        <v>64.687264754159997</v>
      </c>
      <c r="FQ22" s="323">
        <v>55.015944929472084</v>
      </c>
      <c r="FR22" s="323">
        <v>60.660979836532405</v>
      </c>
      <c r="FS22" s="323">
        <v>67.412559174094227</v>
      </c>
      <c r="FT22" s="323">
        <v>70.424797193265618</v>
      </c>
      <c r="FU22" s="323">
        <v>75.151678583494146</v>
      </c>
      <c r="FV22" s="323">
        <v>71.472664793160291</v>
      </c>
      <c r="FW22" s="324">
        <v>69.2</v>
      </c>
      <c r="FX22" s="324">
        <v>68.900000000000006</v>
      </c>
      <c r="FY22" s="324">
        <v>61.888450648109099</v>
      </c>
      <c r="FZ22" s="324">
        <v>57.5</v>
      </c>
      <c r="GA22" s="223">
        <v>62.9</v>
      </c>
      <c r="GB22" s="223">
        <v>62.6</v>
      </c>
      <c r="GC22" s="790">
        <v>66.099999999999994</v>
      </c>
      <c r="GD22" s="875"/>
      <c r="GE22" s="167">
        <v>29.5</v>
      </c>
      <c r="GF22" s="167">
        <v>35.700000000000003</v>
      </c>
      <c r="GG22" s="167">
        <v>27</v>
      </c>
      <c r="GH22" s="167">
        <v>36.1</v>
      </c>
      <c r="GI22" s="186">
        <v>42.5</v>
      </c>
      <c r="GJ22" s="176">
        <v>32.4</v>
      </c>
      <c r="GK22" s="176">
        <v>28</v>
      </c>
      <c r="GL22" s="250">
        <v>34.9</v>
      </c>
      <c r="GM22" s="178">
        <v>37.799999999999997</v>
      </c>
      <c r="GN22" s="251">
        <v>38.1</v>
      </c>
      <c r="GO22" s="252">
        <v>34.4</v>
      </c>
      <c r="GP22" s="252">
        <v>24.3</v>
      </c>
      <c r="GQ22" s="253">
        <v>38.6</v>
      </c>
      <c r="GR22" s="253">
        <v>34.1</v>
      </c>
      <c r="GS22" s="173">
        <v>43.874909882077461</v>
      </c>
      <c r="GT22" s="173">
        <v>28.672364754574517</v>
      </c>
      <c r="GU22" s="173" t="s">
        <v>15</v>
      </c>
      <c r="GV22" s="173" t="s">
        <v>15</v>
      </c>
      <c r="GW22" s="173">
        <v>35.760444983169563</v>
      </c>
      <c r="GX22" s="323" t="s">
        <v>15</v>
      </c>
      <c r="GY22" s="323" t="s">
        <v>15</v>
      </c>
      <c r="GZ22" s="323" t="s">
        <v>15</v>
      </c>
      <c r="HA22" s="323" t="s">
        <v>15</v>
      </c>
      <c r="HB22" s="323">
        <v>35.970468455691311</v>
      </c>
      <c r="HC22" s="323">
        <v>45.355602449034613</v>
      </c>
      <c r="HD22" s="323">
        <v>44.461874998055237</v>
      </c>
      <c r="HE22" s="323">
        <v>43.059097854413388</v>
      </c>
      <c r="HF22" s="323">
        <v>47.554129903159712</v>
      </c>
      <c r="HG22" s="323">
        <v>38.012828922219853</v>
      </c>
      <c r="HH22" s="323" t="s">
        <v>15</v>
      </c>
      <c r="HI22" s="323" t="s">
        <v>15</v>
      </c>
      <c r="HJ22" s="323" t="s">
        <v>301</v>
      </c>
      <c r="HK22" s="323" t="s">
        <v>301</v>
      </c>
      <c r="HL22" s="323" t="s">
        <v>301</v>
      </c>
      <c r="HM22" s="323" t="s">
        <v>301</v>
      </c>
      <c r="HN22" s="791" t="s">
        <v>301</v>
      </c>
      <c r="HO22" s="249" t="s">
        <v>78</v>
      </c>
      <c r="HP22" s="170" t="s">
        <v>261</v>
      </c>
      <c r="HQ22" s="170" t="s">
        <v>261</v>
      </c>
      <c r="HR22" s="170" t="s">
        <v>261</v>
      </c>
      <c r="HS22" s="170" t="s">
        <v>261</v>
      </c>
      <c r="HT22" s="170" t="s">
        <v>261</v>
      </c>
      <c r="HU22" s="170" t="s">
        <v>261</v>
      </c>
      <c r="HV22" s="170" t="s">
        <v>261</v>
      </c>
      <c r="HW22" s="170">
        <v>41.3</v>
      </c>
      <c r="HX22" s="170">
        <v>37.4</v>
      </c>
      <c r="HY22" s="170">
        <v>29.4</v>
      </c>
      <c r="HZ22" s="170">
        <v>27</v>
      </c>
      <c r="IA22" s="170">
        <v>33.4</v>
      </c>
      <c r="IB22" s="186">
        <v>44.2</v>
      </c>
      <c r="IC22" s="186" t="s">
        <v>261</v>
      </c>
      <c r="ID22" s="186">
        <v>31.8</v>
      </c>
      <c r="IE22" s="261" t="s">
        <v>261</v>
      </c>
      <c r="IF22" s="259" t="s">
        <v>261</v>
      </c>
      <c r="IG22" s="302" t="s">
        <v>261</v>
      </c>
      <c r="IH22" s="260">
        <v>41.8</v>
      </c>
      <c r="II22" s="260" t="s">
        <v>261</v>
      </c>
      <c r="IJ22" s="249" t="s">
        <v>261</v>
      </c>
      <c r="IK22" s="249" t="s">
        <v>261</v>
      </c>
      <c r="IL22" s="173" t="s">
        <v>260</v>
      </c>
      <c r="IM22" s="173" t="s">
        <v>260</v>
      </c>
      <c r="IN22" s="173" t="s">
        <v>15</v>
      </c>
      <c r="IO22" s="173" t="s">
        <v>15</v>
      </c>
      <c r="IP22" s="173" t="s">
        <v>15</v>
      </c>
      <c r="IQ22" s="323" t="s">
        <v>15</v>
      </c>
      <c r="IR22" s="323" t="s">
        <v>15</v>
      </c>
      <c r="IS22" s="323" t="s">
        <v>15</v>
      </c>
      <c r="IT22" s="323" t="s">
        <v>15</v>
      </c>
      <c r="IU22" s="323">
        <v>34.388729803219576</v>
      </c>
      <c r="IV22" s="323">
        <v>43.780063298521007</v>
      </c>
      <c r="IW22" s="323">
        <v>46.502662907268167</v>
      </c>
      <c r="IX22" s="323">
        <v>59.664595225876646</v>
      </c>
      <c r="IY22" s="323">
        <v>67.276370614035088</v>
      </c>
      <c r="IZ22" s="323">
        <v>43.510855768384559</v>
      </c>
      <c r="JA22" s="323" t="s">
        <v>15</v>
      </c>
      <c r="JB22" s="323" t="s">
        <v>15</v>
      </c>
      <c r="JC22" s="323" t="s">
        <v>301</v>
      </c>
      <c r="JD22" s="323" t="s">
        <v>301</v>
      </c>
      <c r="JE22" s="323" t="s">
        <v>301</v>
      </c>
      <c r="JF22" s="324" t="s">
        <v>301</v>
      </c>
      <c r="JG22" s="791" t="s">
        <v>301</v>
      </c>
      <c r="JH22" s="190"/>
      <c r="JI22" s="190"/>
      <c r="JJ22" s="190"/>
      <c r="JK22" s="190"/>
      <c r="JL22" s="190"/>
      <c r="JM22" s="190"/>
    </row>
    <row r="23" spans="1:273" s="189" customFormat="1" ht="9.75" customHeight="1">
      <c r="A23" s="163" t="s">
        <v>34</v>
      </c>
      <c r="B23" s="164">
        <v>150250.98029999994</v>
      </c>
      <c r="C23" s="164">
        <v>6572501.9765999997</v>
      </c>
      <c r="D23" s="165">
        <v>43.743488152136884</v>
      </c>
      <c r="E23" s="166"/>
      <c r="F23" s="170">
        <v>38.1</v>
      </c>
      <c r="G23" s="170">
        <v>40.299999999999997</v>
      </c>
      <c r="H23" s="170">
        <v>34.799999999999997</v>
      </c>
      <c r="I23" s="170">
        <v>36.5</v>
      </c>
      <c r="J23" s="170">
        <v>41.6</v>
      </c>
      <c r="K23" s="170">
        <v>32.4</v>
      </c>
      <c r="L23" s="170">
        <v>38.1</v>
      </c>
      <c r="M23" s="170">
        <v>43</v>
      </c>
      <c r="N23" s="167">
        <v>44.7</v>
      </c>
      <c r="O23" s="167">
        <v>41.225456371201098</v>
      </c>
      <c r="P23" s="167">
        <v>49.166778475929846</v>
      </c>
      <c r="Q23" s="167">
        <v>47.6</v>
      </c>
      <c r="R23" s="167">
        <v>49.405111883937444</v>
      </c>
      <c r="S23" s="186">
        <v>50.0019517574923</v>
      </c>
      <c r="T23" s="176">
        <v>41.530753489917089</v>
      </c>
      <c r="U23" s="176">
        <v>47.709396198224162</v>
      </c>
      <c r="V23" s="250">
        <v>52.32913697362261</v>
      </c>
      <c r="W23" s="178">
        <v>52.980744212070235</v>
      </c>
      <c r="X23" s="251">
        <v>54.847532284906656</v>
      </c>
      <c r="Y23" s="252">
        <v>59.7508584714355</v>
      </c>
      <c r="Z23" s="252">
        <v>54.334884506321366</v>
      </c>
      <c r="AA23" s="253">
        <v>59.147805162715102</v>
      </c>
      <c r="AB23" s="253">
        <v>53.02653603218824</v>
      </c>
      <c r="AC23" s="173">
        <v>64.004077832069882</v>
      </c>
      <c r="AD23" s="173">
        <v>57.243380029538841</v>
      </c>
      <c r="AE23" s="173">
        <v>62.650517131873592</v>
      </c>
      <c r="AF23" s="173">
        <v>65.04150401309343</v>
      </c>
      <c r="AG23" s="173">
        <v>62.608183084988937</v>
      </c>
      <c r="AH23" s="323">
        <v>56.601113567325342</v>
      </c>
      <c r="AI23" s="323">
        <v>49.9892631594698</v>
      </c>
      <c r="AJ23" s="323">
        <v>58.062567827380853</v>
      </c>
      <c r="AK23" s="323">
        <v>67.328900013668957</v>
      </c>
      <c r="AL23" s="323">
        <v>57.324958692372263</v>
      </c>
      <c r="AM23" s="323">
        <v>58.5574927858096</v>
      </c>
      <c r="AN23" s="323">
        <v>69.151960822811816</v>
      </c>
      <c r="AO23" s="323">
        <v>68.844943755115892</v>
      </c>
      <c r="AP23" s="323">
        <v>74.744066910685149</v>
      </c>
      <c r="AQ23" s="323">
        <v>68.721709170390909</v>
      </c>
      <c r="AR23" s="323" t="s">
        <v>15</v>
      </c>
      <c r="AS23" s="323" t="s">
        <v>15</v>
      </c>
      <c r="AT23" s="323" t="s">
        <v>301</v>
      </c>
      <c r="AU23" s="323">
        <v>53.3</v>
      </c>
      <c r="AV23" s="323">
        <v>49.3</v>
      </c>
      <c r="AW23" s="323">
        <v>45.7</v>
      </c>
      <c r="AX23" s="785">
        <v>48.5</v>
      </c>
      <c r="AY23" s="175">
        <v>42.1</v>
      </c>
      <c r="AZ23" s="170">
        <v>40.1</v>
      </c>
      <c r="BA23" s="170">
        <v>39.700000000000003</v>
      </c>
      <c r="BB23" s="170">
        <v>40.4</v>
      </c>
      <c r="BC23" s="170">
        <v>46.9</v>
      </c>
      <c r="BD23" s="170">
        <v>40.200000000000003</v>
      </c>
      <c r="BE23" s="170">
        <v>45.1</v>
      </c>
      <c r="BF23" s="170">
        <v>43.4</v>
      </c>
      <c r="BG23" s="170">
        <v>50.9</v>
      </c>
      <c r="BH23" s="170">
        <v>48.1</v>
      </c>
      <c r="BI23" s="170">
        <v>46.9</v>
      </c>
      <c r="BJ23" s="170">
        <v>47.6</v>
      </c>
      <c r="BK23" s="170">
        <v>51.3</v>
      </c>
      <c r="BL23" s="170">
        <v>56.5</v>
      </c>
      <c r="BM23" s="170">
        <v>49.6</v>
      </c>
      <c r="BN23" s="170">
        <v>54.3</v>
      </c>
      <c r="BO23" s="170">
        <v>56.1</v>
      </c>
      <c r="BP23" s="170">
        <v>62.1</v>
      </c>
      <c r="BQ23" s="170">
        <v>62.6</v>
      </c>
      <c r="BR23" s="170">
        <v>65</v>
      </c>
      <c r="BS23" s="170">
        <v>59.4</v>
      </c>
      <c r="BT23" s="170">
        <v>67.400000000000006</v>
      </c>
      <c r="BU23" s="170">
        <v>65</v>
      </c>
      <c r="BV23" s="173">
        <v>71.451451859373265</v>
      </c>
      <c r="BW23" s="173">
        <v>59.662149515645787</v>
      </c>
      <c r="BX23" s="173">
        <v>67.844881570678979</v>
      </c>
      <c r="BY23" s="173">
        <v>70.799403787106087</v>
      </c>
      <c r="BZ23" s="173">
        <v>73.56943684560774</v>
      </c>
      <c r="CA23" s="323">
        <v>68.599235667450429</v>
      </c>
      <c r="CB23" s="323">
        <v>59.876671818855236</v>
      </c>
      <c r="CC23" s="323">
        <v>72.892421978763736</v>
      </c>
      <c r="CD23" s="323">
        <v>74.798492931108655</v>
      </c>
      <c r="CE23" s="323">
        <v>71.302103290791251</v>
      </c>
      <c r="CF23" s="323">
        <v>67.003360808017391</v>
      </c>
      <c r="CG23" s="323">
        <v>68.098293045432982</v>
      </c>
      <c r="CH23" s="323">
        <v>73.191029890133777</v>
      </c>
      <c r="CI23" s="323">
        <v>80.26413452944233</v>
      </c>
      <c r="CJ23" s="323">
        <v>80.253044128010643</v>
      </c>
      <c r="CK23" s="323">
        <v>63.4</v>
      </c>
      <c r="CL23" s="323">
        <v>79</v>
      </c>
      <c r="CM23" s="323">
        <v>52.161939441589304</v>
      </c>
      <c r="CN23" s="323">
        <v>79</v>
      </c>
      <c r="CO23" s="185">
        <v>71.900000000000006</v>
      </c>
      <c r="CP23" s="185">
        <v>72.2</v>
      </c>
      <c r="CQ23" s="346">
        <v>72.099999999999994</v>
      </c>
      <c r="CR23" s="175">
        <v>39</v>
      </c>
      <c r="CS23" s="170"/>
      <c r="CT23" s="170" t="s">
        <v>15</v>
      </c>
      <c r="CU23" s="170" t="s">
        <v>261</v>
      </c>
      <c r="CV23" s="170" t="s">
        <v>261</v>
      </c>
      <c r="CW23" s="170"/>
      <c r="CX23" s="170" t="s">
        <v>261</v>
      </c>
      <c r="CY23" s="170" t="s">
        <v>261</v>
      </c>
      <c r="CZ23" s="167" t="s">
        <v>15</v>
      </c>
      <c r="DA23" s="167" t="s">
        <v>15</v>
      </c>
      <c r="DB23" s="167" t="s">
        <v>15</v>
      </c>
      <c r="DC23" s="167" t="s">
        <v>15</v>
      </c>
      <c r="DD23" s="167">
        <v>61.500898041357495</v>
      </c>
      <c r="DE23" s="186">
        <v>69.702631500132526</v>
      </c>
      <c r="DF23" s="186">
        <v>61.859871248657413</v>
      </c>
      <c r="DG23" s="186">
        <v>69.433266685417209</v>
      </c>
      <c r="DH23" s="261">
        <v>60.635905560960083</v>
      </c>
      <c r="DI23" s="259">
        <v>64.675791164680831</v>
      </c>
      <c r="DJ23" s="302">
        <v>67.127567915715517</v>
      </c>
      <c r="DK23" s="260">
        <v>81.176085507563783</v>
      </c>
      <c r="DL23" s="260">
        <v>70.956084746247853</v>
      </c>
      <c r="DM23" s="249">
        <v>76.176878150223573</v>
      </c>
      <c r="DN23" s="249" t="s">
        <v>15</v>
      </c>
      <c r="DO23" s="173" t="s">
        <v>260</v>
      </c>
      <c r="DP23" s="173">
        <v>90.808955507249536</v>
      </c>
      <c r="DQ23" s="173">
        <v>75.359014282551726</v>
      </c>
      <c r="DR23" s="173" t="s">
        <v>15</v>
      </c>
      <c r="DS23" s="173">
        <v>89.87630999610974</v>
      </c>
      <c r="DT23" s="323">
        <v>79.197122406084873</v>
      </c>
      <c r="DU23" s="323">
        <v>90.558456768596415</v>
      </c>
      <c r="DV23" s="323">
        <v>98.731944268165435</v>
      </c>
      <c r="DW23" s="323">
        <v>98.439346045257921</v>
      </c>
      <c r="DX23" s="323">
        <v>90.517388449447395</v>
      </c>
      <c r="DY23" s="323">
        <v>96.343656983059262</v>
      </c>
      <c r="DZ23" s="323">
        <v>97.87974757574392</v>
      </c>
      <c r="EA23" s="323">
        <v>85.728919493543543</v>
      </c>
      <c r="EB23" s="323">
        <v>101.93986961689917</v>
      </c>
      <c r="EC23" s="323">
        <v>105.27019206068562</v>
      </c>
      <c r="ED23" s="323">
        <v>84.6</v>
      </c>
      <c r="EE23" s="323">
        <v>86.8</v>
      </c>
      <c r="EF23" s="323" t="s">
        <v>301</v>
      </c>
      <c r="EG23" s="323" t="s">
        <v>301</v>
      </c>
      <c r="EH23" s="323" t="s">
        <v>301</v>
      </c>
      <c r="EI23" s="326">
        <v>113.1</v>
      </c>
      <c r="EJ23" s="393" t="s">
        <v>301</v>
      </c>
      <c r="EK23" s="249">
        <v>42.1</v>
      </c>
      <c r="EL23" s="208">
        <v>39.299999999999997</v>
      </c>
      <c r="EM23" s="208">
        <v>39.700000000000003</v>
      </c>
      <c r="EN23" s="208">
        <v>40.4</v>
      </c>
      <c r="EO23" s="208">
        <v>46.9</v>
      </c>
      <c r="EP23" s="208">
        <v>36.200000000000003</v>
      </c>
      <c r="EQ23" s="208">
        <v>45.2</v>
      </c>
      <c r="ER23" s="208">
        <v>43.9</v>
      </c>
      <c r="ES23" s="208">
        <v>51.3</v>
      </c>
      <c r="ET23" s="208">
        <v>48.2</v>
      </c>
      <c r="EU23" s="208">
        <v>47.1</v>
      </c>
      <c r="EV23" s="208">
        <v>47.7</v>
      </c>
      <c r="EW23" s="208">
        <v>51.3</v>
      </c>
      <c r="EX23" s="208">
        <v>56.6</v>
      </c>
      <c r="EY23" s="208">
        <v>49.7</v>
      </c>
      <c r="EZ23" s="208">
        <v>54.4</v>
      </c>
      <c r="FA23" s="208">
        <v>56.1</v>
      </c>
      <c r="FB23" s="208">
        <v>62.1</v>
      </c>
      <c r="FC23" s="208">
        <v>62.6</v>
      </c>
      <c r="FD23" s="208">
        <v>65.099999999999994</v>
      </c>
      <c r="FE23" s="170">
        <v>59.5</v>
      </c>
      <c r="FF23" s="170">
        <v>67.5</v>
      </c>
      <c r="FG23" s="170">
        <v>65.3</v>
      </c>
      <c r="FH23" s="173">
        <v>71.651711920516846</v>
      </c>
      <c r="FI23" s="173">
        <v>60.068385478132541</v>
      </c>
      <c r="FJ23" s="173">
        <v>68.013984233035799</v>
      </c>
      <c r="FK23" s="173">
        <v>71.180092216616885</v>
      </c>
      <c r="FL23" s="173">
        <v>73.900556116003727</v>
      </c>
      <c r="FM23" s="323">
        <v>68.863420840321481</v>
      </c>
      <c r="FN23" s="323">
        <v>60.280323576287842</v>
      </c>
      <c r="FO23" s="323">
        <v>73.387402551012684</v>
      </c>
      <c r="FP23" s="323">
        <v>75.1990406269544</v>
      </c>
      <c r="FQ23" s="323">
        <v>72.135440355385754</v>
      </c>
      <c r="FR23" s="323">
        <v>68.050327200987283</v>
      </c>
      <c r="FS23" s="323">
        <v>68.873930161170293</v>
      </c>
      <c r="FT23" s="323">
        <v>73.575739148605294</v>
      </c>
      <c r="FU23" s="323">
        <v>80.817717010094483</v>
      </c>
      <c r="FV23" s="323">
        <v>80.682490271236205</v>
      </c>
      <c r="FW23" s="324">
        <v>63.6</v>
      </c>
      <c r="FX23" s="324">
        <v>79.400000000000006</v>
      </c>
      <c r="FY23" s="324">
        <v>54.019262837440884</v>
      </c>
      <c r="FZ23" s="324">
        <v>79</v>
      </c>
      <c r="GA23" s="223">
        <v>72.3</v>
      </c>
      <c r="GB23" s="223">
        <v>72.400000000000006</v>
      </c>
      <c r="GC23" s="790">
        <v>72.3</v>
      </c>
      <c r="GD23" s="875"/>
      <c r="GE23" s="167">
        <v>28.2</v>
      </c>
      <c r="GF23" s="167">
        <v>31.3</v>
      </c>
      <c r="GG23" s="167">
        <v>37.299999999999997</v>
      </c>
      <c r="GH23" s="167" t="s">
        <v>261</v>
      </c>
      <c r="GI23" s="186">
        <v>35.799999999999997</v>
      </c>
      <c r="GJ23" s="176" t="s">
        <v>261</v>
      </c>
      <c r="GK23" s="176" t="s">
        <v>261</v>
      </c>
      <c r="GL23" s="250" t="s">
        <v>261</v>
      </c>
      <c r="GM23" s="178" t="s">
        <v>261</v>
      </c>
      <c r="GN23" s="251" t="s">
        <v>261</v>
      </c>
      <c r="GO23" s="252" t="s">
        <v>261</v>
      </c>
      <c r="GP23" s="252" t="s">
        <v>261</v>
      </c>
      <c r="GQ23" s="253" t="s">
        <v>261</v>
      </c>
      <c r="GR23" s="253" t="s">
        <v>261</v>
      </c>
      <c r="GS23" s="173">
        <v>39.829762545129796</v>
      </c>
      <c r="GT23" s="173" t="s">
        <v>260</v>
      </c>
      <c r="GU23" s="173" t="s">
        <v>15</v>
      </c>
      <c r="GV23" s="173" t="s">
        <v>15</v>
      </c>
      <c r="GW23" s="173" t="s">
        <v>15</v>
      </c>
      <c r="GX23" s="323" t="s">
        <v>15</v>
      </c>
      <c r="GY23" s="323" t="s">
        <v>15</v>
      </c>
      <c r="GZ23" s="323" t="s">
        <v>15</v>
      </c>
      <c r="HA23" s="323" t="s">
        <v>15</v>
      </c>
      <c r="HB23" s="323">
        <v>34.973048899313255</v>
      </c>
      <c r="HC23" s="323">
        <v>23.689317202136429</v>
      </c>
      <c r="HD23" s="323" t="s">
        <v>16</v>
      </c>
      <c r="HE23" s="323">
        <v>25.00035503809379</v>
      </c>
      <c r="HF23" s="323" t="s">
        <v>16</v>
      </c>
      <c r="HG23" s="323" t="s">
        <v>16</v>
      </c>
      <c r="HH23" s="323" t="s">
        <v>16</v>
      </c>
      <c r="HI23" s="323" t="s">
        <v>15</v>
      </c>
      <c r="HJ23" s="323" t="s">
        <v>78</v>
      </c>
      <c r="HK23" s="323" t="s">
        <v>301</v>
      </c>
      <c r="HL23" s="323" t="s">
        <v>301</v>
      </c>
      <c r="HM23" s="323" t="s">
        <v>78</v>
      </c>
      <c r="HN23" s="330" t="s">
        <v>78</v>
      </c>
      <c r="HO23" s="249">
        <v>32.700000000000003</v>
      </c>
      <c r="HP23" s="170">
        <v>29.9</v>
      </c>
      <c r="HQ23" s="170">
        <v>25.3</v>
      </c>
      <c r="HR23" s="170">
        <v>27.5</v>
      </c>
      <c r="HS23" s="170">
        <v>35.700000000000003</v>
      </c>
      <c r="HT23" s="170">
        <v>27.8</v>
      </c>
      <c r="HU23" s="170" t="s">
        <v>261</v>
      </c>
      <c r="HV23" s="170">
        <v>33.299999999999997</v>
      </c>
      <c r="HW23" s="170">
        <v>36.1</v>
      </c>
      <c r="HX23" s="170">
        <v>33.799999999999997</v>
      </c>
      <c r="HY23" s="170">
        <v>33.5</v>
      </c>
      <c r="HZ23" s="170">
        <v>43</v>
      </c>
      <c r="IA23" s="170">
        <v>42.8</v>
      </c>
      <c r="IB23" s="186">
        <v>47.5</v>
      </c>
      <c r="IC23" s="186">
        <v>35.700000000000003</v>
      </c>
      <c r="ID23" s="186">
        <v>38.6</v>
      </c>
      <c r="IE23" s="261">
        <v>36.700000000000003</v>
      </c>
      <c r="IF23" s="259" t="s">
        <v>261</v>
      </c>
      <c r="IG23" s="302" t="s">
        <v>261</v>
      </c>
      <c r="IH23" s="260" t="s">
        <v>261</v>
      </c>
      <c r="II23" s="260" t="s">
        <v>261</v>
      </c>
      <c r="IJ23" s="249" t="s">
        <v>261</v>
      </c>
      <c r="IK23" s="249" t="s">
        <v>261</v>
      </c>
      <c r="IL23" s="173" t="s">
        <v>260</v>
      </c>
      <c r="IM23" s="173" t="s">
        <v>260</v>
      </c>
      <c r="IN23" s="173" t="s">
        <v>15</v>
      </c>
      <c r="IO23" s="173" t="s">
        <v>15</v>
      </c>
      <c r="IP23" s="173" t="s">
        <v>15</v>
      </c>
      <c r="IQ23" s="323" t="s">
        <v>15</v>
      </c>
      <c r="IR23" s="323" t="s">
        <v>15</v>
      </c>
      <c r="IS23" s="323" t="s">
        <v>15</v>
      </c>
      <c r="IT23" s="323" t="s">
        <v>15</v>
      </c>
      <c r="IU23" s="323">
        <v>32.73259070973824</v>
      </c>
      <c r="IV23" s="323">
        <v>43.087480112895804</v>
      </c>
      <c r="IW23" s="323">
        <v>58.123537015686679</v>
      </c>
      <c r="IX23" s="323">
        <v>60.690971770705481</v>
      </c>
      <c r="IY23" s="323">
        <v>63.517739894865024</v>
      </c>
      <c r="IZ23" s="323">
        <v>59.162255745257973</v>
      </c>
      <c r="JA23" s="323">
        <v>32.700000000000003</v>
      </c>
      <c r="JB23" s="323">
        <v>65.2</v>
      </c>
      <c r="JC23" s="323">
        <v>45.5</v>
      </c>
      <c r="JD23" s="323" t="s">
        <v>301</v>
      </c>
      <c r="JE23" s="323">
        <v>47.9</v>
      </c>
      <c r="JF23" s="324">
        <v>53.6</v>
      </c>
      <c r="JG23" s="791">
        <v>48.9</v>
      </c>
      <c r="JH23" s="190"/>
      <c r="JI23" s="190"/>
      <c r="JJ23" s="190"/>
      <c r="JK23" s="190"/>
      <c r="JL23" s="190"/>
      <c r="JM23" s="190"/>
    </row>
    <row r="24" spans="1:273" s="189" customFormat="1" ht="9.75" customHeight="1">
      <c r="A24" s="163" t="s">
        <v>35</v>
      </c>
      <c r="B24" s="164">
        <v>67061.596900000004</v>
      </c>
      <c r="C24" s="164">
        <v>2480082.0526000005</v>
      </c>
      <c r="D24" s="165">
        <v>36.982150250585526</v>
      </c>
      <c r="E24" s="166"/>
      <c r="F24" s="170">
        <v>39.700000000000003</v>
      </c>
      <c r="G24" s="170">
        <v>37.700000000000003</v>
      </c>
      <c r="H24" s="170">
        <v>35.200000000000003</v>
      </c>
      <c r="I24" s="170">
        <v>34.799999999999997</v>
      </c>
      <c r="J24" s="170">
        <v>37.299999999999997</v>
      </c>
      <c r="K24" s="170">
        <v>23.8</v>
      </c>
      <c r="L24" s="170">
        <v>40</v>
      </c>
      <c r="M24" s="170">
        <v>43.5</v>
      </c>
      <c r="N24" s="167">
        <v>36.5</v>
      </c>
      <c r="O24" s="167">
        <v>36.822737729616534</v>
      </c>
      <c r="P24" s="167">
        <v>46.968263991233776</v>
      </c>
      <c r="Q24" s="167">
        <v>50.9</v>
      </c>
      <c r="R24" s="167">
        <v>52.105391278403673</v>
      </c>
      <c r="S24" s="186">
        <v>55.543009292175483</v>
      </c>
      <c r="T24" s="176">
        <v>41.403251359207864</v>
      </c>
      <c r="U24" s="176">
        <v>44.929573426982614</v>
      </c>
      <c r="V24" s="250">
        <v>52.123072649948661</v>
      </c>
      <c r="W24" s="178">
        <v>53.976608309356621</v>
      </c>
      <c r="X24" s="251">
        <v>56.033799426127274</v>
      </c>
      <c r="Y24" s="252">
        <v>60.744951785598253</v>
      </c>
      <c r="Z24" s="252">
        <v>54.381880605438745</v>
      </c>
      <c r="AA24" s="253">
        <v>59.77837139270266</v>
      </c>
      <c r="AB24" s="253">
        <v>49.660565395431554</v>
      </c>
      <c r="AC24" s="173">
        <v>65.48936979830161</v>
      </c>
      <c r="AD24" s="173">
        <v>52.949284047366625</v>
      </c>
      <c r="AE24" s="173">
        <v>55.427887107541586</v>
      </c>
      <c r="AF24" s="173">
        <v>65.913077529698242</v>
      </c>
      <c r="AG24" s="173">
        <v>61.723490815362091</v>
      </c>
      <c r="AH24" s="323">
        <v>58.366880881577472</v>
      </c>
      <c r="AI24" s="323">
        <v>53.971689969419742</v>
      </c>
      <c r="AJ24" s="323">
        <v>53.22830733969932</v>
      </c>
      <c r="AK24" s="323">
        <v>66.277575759237507</v>
      </c>
      <c r="AL24" s="323">
        <v>57.15248923656835</v>
      </c>
      <c r="AM24" s="323">
        <v>58.869264830918219</v>
      </c>
      <c r="AN24" s="323">
        <v>66.903317425327515</v>
      </c>
      <c r="AO24" s="323">
        <v>68.352202529969063</v>
      </c>
      <c r="AP24" s="323">
        <v>75.459508520950251</v>
      </c>
      <c r="AQ24" s="323">
        <v>69.532009192780492</v>
      </c>
      <c r="AR24" s="323">
        <v>65</v>
      </c>
      <c r="AS24" s="323">
        <v>63.7</v>
      </c>
      <c r="AT24" s="323">
        <v>39.6</v>
      </c>
      <c r="AU24" s="323">
        <v>56.5</v>
      </c>
      <c r="AV24" s="323">
        <v>57.7</v>
      </c>
      <c r="AW24" s="323">
        <v>52.2</v>
      </c>
      <c r="AX24" s="785">
        <v>57.8</v>
      </c>
      <c r="AY24" s="175">
        <v>42</v>
      </c>
      <c r="AZ24" s="170">
        <v>37.200000000000003</v>
      </c>
      <c r="BA24" s="170">
        <v>38.6</v>
      </c>
      <c r="BB24" s="170">
        <v>37.9</v>
      </c>
      <c r="BC24" s="170">
        <v>44.3</v>
      </c>
      <c r="BD24" s="170">
        <v>34.799999999999997</v>
      </c>
      <c r="BE24" s="170">
        <v>44</v>
      </c>
      <c r="BF24" s="170">
        <v>45</v>
      </c>
      <c r="BG24" s="170">
        <v>45.8</v>
      </c>
      <c r="BH24" s="170">
        <v>44.7</v>
      </c>
      <c r="BI24" s="170">
        <v>43.8</v>
      </c>
      <c r="BJ24" s="170">
        <v>44.2</v>
      </c>
      <c r="BK24" s="170">
        <v>49.4</v>
      </c>
      <c r="BL24" s="170">
        <v>56.6</v>
      </c>
      <c r="BM24" s="170">
        <v>41.4</v>
      </c>
      <c r="BN24" s="170">
        <v>48.1</v>
      </c>
      <c r="BO24" s="170">
        <v>53.1</v>
      </c>
      <c r="BP24" s="170">
        <v>57.2</v>
      </c>
      <c r="BQ24" s="170">
        <v>56.2</v>
      </c>
      <c r="BR24" s="170">
        <v>60.2</v>
      </c>
      <c r="BS24" s="170">
        <v>56.2</v>
      </c>
      <c r="BT24" s="170">
        <v>63.5</v>
      </c>
      <c r="BU24" s="170">
        <v>55.2</v>
      </c>
      <c r="BV24" s="173">
        <v>67.289996282576567</v>
      </c>
      <c r="BW24" s="173">
        <v>54.241743753113084</v>
      </c>
      <c r="BX24" s="173">
        <v>56.654531859211168</v>
      </c>
      <c r="BY24" s="173">
        <v>66.859839310105428</v>
      </c>
      <c r="BZ24" s="173">
        <v>65.891583421884548</v>
      </c>
      <c r="CA24" s="323">
        <v>61.526245321367277</v>
      </c>
      <c r="CB24" s="323">
        <v>50.555739039740608</v>
      </c>
      <c r="CC24" s="323">
        <v>57.704260984719561</v>
      </c>
      <c r="CD24" s="323">
        <v>65.981328435441256</v>
      </c>
      <c r="CE24" s="323">
        <v>59.118651308262017</v>
      </c>
      <c r="CF24" s="323">
        <v>56.671583246970584</v>
      </c>
      <c r="CG24" s="323">
        <v>64.957577920248525</v>
      </c>
      <c r="CH24" s="323">
        <v>70.81351849334385</v>
      </c>
      <c r="CI24" s="323">
        <v>75.722208086505901</v>
      </c>
      <c r="CJ24" s="323">
        <v>74.0368154145972</v>
      </c>
      <c r="CK24" s="323">
        <v>65.599999999999994</v>
      </c>
      <c r="CL24" s="323">
        <v>66.2</v>
      </c>
      <c r="CM24" s="323">
        <v>45.47862657616318</v>
      </c>
      <c r="CN24" s="323">
        <v>64.2</v>
      </c>
      <c r="CO24" s="185">
        <v>61.6</v>
      </c>
      <c r="CP24" s="185">
        <v>61.2</v>
      </c>
      <c r="CQ24" s="346">
        <v>64.5</v>
      </c>
      <c r="CR24" s="175" t="s">
        <v>15</v>
      </c>
      <c r="CS24" s="170"/>
      <c r="CT24" s="170" t="s">
        <v>15</v>
      </c>
      <c r="CU24" s="170" t="s">
        <v>261</v>
      </c>
      <c r="CV24" s="170" t="s">
        <v>261</v>
      </c>
      <c r="CW24" s="170"/>
      <c r="CX24" s="170" t="s">
        <v>261</v>
      </c>
      <c r="CY24" s="170">
        <v>71.7</v>
      </c>
      <c r="CZ24" s="167">
        <v>69</v>
      </c>
      <c r="DA24" s="167" t="s">
        <v>15</v>
      </c>
      <c r="DB24" s="167">
        <v>68.317976798983224</v>
      </c>
      <c r="DC24" s="167">
        <v>66.677662720928268</v>
      </c>
      <c r="DD24" s="167">
        <v>61.800902422047024</v>
      </c>
      <c r="DE24" s="186">
        <v>54.493356875145651</v>
      </c>
      <c r="DF24" s="186">
        <v>59.000059500353821</v>
      </c>
      <c r="DG24" s="186">
        <v>78.193902566716901</v>
      </c>
      <c r="DH24" s="261">
        <v>43.221385883123382</v>
      </c>
      <c r="DI24" s="259">
        <v>60.245070649073014</v>
      </c>
      <c r="DJ24" s="302">
        <v>66.593343789162219</v>
      </c>
      <c r="DK24" s="260">
        <v>78.901993524555323</v>
      </c>
      <c r="DL24" s="260">
        <v>70.790630166696374</v>
      </c>
      <c r="DM24" s="249">
        <v>76.908927257505709</v>
      </c>
      <c r="DN24" s="249">
        <v>80.999155352278237</v>
      </c>
      <c r="DO24" s="173">
        <v>82.829592096209751</v>
      </c>
      <c r="DP24" s="173">
        <v>85.873336790388336</v>
      </c>
      <c r="DQ24" s="173">
        <v>71.146708780741207</v>
      </c>
      <c r="DR24" s="173">
        <v>79.551093909788435</v>
      </c>
      <c r="DS24" s="173">
        <v>83.90078066742268</v>
      </c>
      <c r="DT24" s="323">
        <v>74.28066899463667</v>
      </c>
      <c r="DU24" s="323">
        <v>83.751392636512691</v>
      </c>
      <c r="DV24" s="323">
        <v>93.667375805633696</v>
      </c>
      <c r="DW24" s="323" t="s">
        <v>15</v>
      </c>
      <c r="DX24" s="323">
        <v>90.857132178459707</v>
      </c>
      <c r="DY24" s="323">
        <v>100.61887721897527</v>
      </c>
      <c r="DZ24" s="323">
        <v>100.47958653229105</v>
      </c>
      <c r="EA24" s="323">
        <v>85.555797909784104</v>
      </c>
      <c r="EB24" s="323">
        <v>102.11885657851177</v>
      </c>
      <c r="EC24" s="323">
        <v>103.99047699765295</v>
      </c>
      <c r="ED24" s="323" t="s">
        <v>15</v>
      </c>
      <c r="EE24" s="323" t="s">
        <v>15</v>
      </c>
      <c r="EF24" s="323" t="s">
        <v>301</v>
      </c>
      <c r="EG24" s="323" t="s">
        <v>301</v>
      </c>
      <c r="EH24" s="323" t="s">
        <v>301</v>
      </c>
      <c r="EI24" s="326" t="s">
        <v>301</v>
      </c>
      <c r="EJ24" s="393" t="s">
        <v>301</v>
      </c>
      <c r="EK24" s="249">
        <v>42</v>
      </c>
      <c r="EL24" s="208">
        <v>37.5</v>
      </c>
      <c r="EM24" s="208">
        <v>38.6</v>
      </c>
      <c r="EN24" s="208">
        <v>37.9</v>
      </c>
      <c r="EO24" s="208">
        <v>44.3</v>
      </c>
      <c r="EP24" s="208">
        <v>33.299999999999997</v>
      </c>
      <c r="EQ24" s="208">
        <v>44.2</v>
      </c>
      <c r="ER24" s="208">
        <v>45.3</v>
      </c>
      <c r="ES24" s="208">
        <v>46.1</v>
      </c>
      <c r="ET24" s="208">
        <v>44.9</v>
      </c>
      <c r="EU24" s="208">
        <v>44.2</v>
      </c>
      <c r="EV24" s="208">
        <v>44.5</v>
      </c>
      <c r="EW24" s="208">
        <v>49.6</v>
      </c>
      <c r="EX24" s="208">
        <v>56.6</v>
      </c>
      <c r="EY24" s="208">
        <v>42</v>
      </c>
      <c r="EZ24" s="208">
        <v>49.4</v>
      </c>
      <c r="FA24" s="208">
        <v>52.7</v>
      </c>
      <c r="FB24" s="208">
        <v>57.3</v>
      </c>
      <c r="FC24" s="208">
        <v>56.5</v>
      </c>
      <c r="FD24" s="208">
        <v>60.6</v>
      </c>
      <c r="FE24" s="170">
        <v>56.6</v>
      </c>
      <c r="FF24" s="170">
        <v>63.8</v>
      </c>
      <c r="FG24" s="170">
        <v>55.6</v>
      </c>
      <c r="FH24" s="173">
        <v>67.534347199185518</v>
      </c>
      <c r="FI24" s="173">
        <v>54.776510895449853</v>
      </c>
      <c r="FJ24" s="173">
        <v>57.125022592081599</v>
      </c>
      <c r="FK24" s="173">
        <v>67.258273421210617</v>
      </c>
      <c r="FL24" s="173">
        <v>66.420675511061589</v>
      </c>
      <c r="FM24" s="323">
        <v>61.778374461621951</v>
      </c>
      <c r="FN24" s="323">
        <v>51.111704598758017</v>
      </c>
      <c r="FO24" s="323">
        <v>58.852907487604931</v>
      </c>
      <c r="FP24" s="323">
        <v>66.520598263286914</v>
      </c>
      <c r="FQ24" s="323">
        <v>60.365696987567347</v>
      </c>
      <c r="FR24" s="323">
        <v>58.091422565438471</v>
      </c>
      <c r="FS24" s="323">
        <v>65.727063975514184</v>
      </c>
      <c r="FT24" s="323">
        <v>71.20010723817353</v>
      </c>
      <c r="FU24" s="323">
        <v>76.217451703483164</v>
      </c>
      <c r="FV24" s="323">
        <v>74.568259739281643</v>
      </c>
      <c r="FW24" s="324">
        <v>66</v>
      </c>
      <c r="FX24" s="324">
        <v>67.400000000000006</v>
      </c>
      <c r="FY24" s="324">
        <v>46.076487675664723</v>
      </c>
      <c r="FZ24" s="324">
        <v>64.400000000000006</v>
      </c>
      <c r="GA24" s="223">
        <v>61.9</v>
      </c>
      <c r="GB24" s="223">
        <v>62.6</v>
      </c>
      <c r="GC24" s="790">
        <v>64.599999999999994</v>
      </c>
      <c r="GD24" s="875"/>
      <c r="GE24" s="167">
        <v>22.2</v>
      </c>
      <c r="GF24" s="167">
        <v>34.6</v>
      </c>
      <c r="GG24" s="167">
        <v>29.6</v>
      </c>
      <c r="GH24" s="167">
        <v>32.9</v>
      </c>
      <c r="GI24" s="186">
        <v>36</v>
      </c>
      <c r="GJ24" s="176">
        <v>32.200000000000003</v>
      </c>
      <c r="GK24" s="176">
        <v>35</v>
      </c>
      <c r="GL24" s="250">
        <v>34.9</v>
      </c>
      <c r="GM24" s="178">
        <v>36.299999999999997</v>
      </c>
      <c r="GN24" s="251" t="s">
        <v>261</v>
      </c>
      <c r="GO24" s="252">
        <v>30.4</v>
      </c>
      <c r="GP24" s="252">
        <v>28.6</v>
      </c>
      <c r="GQ24" s="253">
        <v>37</v>
      </c>
      <c r="GR24" s="253" t="s">
        <v>261</v>
      </c>
      <c r="GS24" s="173">
        <v>39.800696207976074</v>
      </c>
      <c r="GT24" s="173">
        <v>28.99573209497747</v>
      </c>
      <c r="GU24" s="173" t="s">
        <v>15</v>
      </c>
      <c r="GV24" s="173">
        <v>35.145802127682622</v>
      </c>
      <c r="GW24" s="173">
        <v>34.727578662655809</v>
      </c>
      <c r="GX24" s="323" t="s">
        <v>15</v>
      </c>
      <c r="GY24" s="323" t="s">
        <v>15</v>
      </c>
      <c r="GZ24" s="323" t="s">
        <v>15</v>
      </c>
      <c r="HA24" s="323" t="s">
        <v>15</v>
      </c>
      <c r="HB24" s="323">
        <v>31.515033579653736</v>
      </c>
      <c r="HC24" s="323">
        <v>37.163735442481276</v>
      </c>
      <c r="HD24" s="323">
        <v>46.900280528866482</v>
      </c>
      <c r="HE24" s="323">
        <v>38.139177351994654</v>
      </c>
      <c r="HF24" s="323" t="s">
        <v>16</v>
      </c>
      <c r="HG24" s="323">
        <v>39.970857973634644</v>
      </c>
      <c r="HH24" s="323">
        <v>27.9</v>
      </c>
      <c r="HI24" s="323" t="s">
        <v>15</v>
      </c>
      <c r="HJ24" s="323" t="s">
        <v>301</v>
      </c>
      <c r="HK24" s="323" t="s">
        <v>301</v>
      </c>
      <c r="HL24" s="323" t="s">
        <v>301</v>
      </c>
      <c r="HM24" s="323" t="s">
        <v>301</v>
      </c>
      <c r="HN24" s="791" t="s">
        <v>301</v>
      </c>
      <c r="HO24" s="249">
        <v>36</v>
      </c>
      <c r="HP24" s="170" t="s">
        <v>261</v>
      </c>
      <c r="HQ24" s="170" t="s">
        <v>261</v>
      </c>
      <c r="HR24" s="170" t="s">
        <v>261</v>
      </c>
      <c r="HS24" s="170">
        <v>26.5</v>
      </c>
      <c r="HT24" s="170">
        <v>24.3</v>
      </c>
      <c r="HU24" s="170" t="s">
        <v>261</v>
      </c>
      <c r="HV24" s="170">
        <v>35.299999999999997</v>
      </c>
      <c r="HW24" s="170">
        <v>31.9</v>
      </c>
      <c r="HX24" s="170">
        <v>29</v>
      </c>
      <c r="HY24" s="170">
        <v>32.799999999999997</v>
      </c>
      <c r="HZ24" s="170">
        <v>31.2</v>
      </c>
      <c r="IA24" s="170">
        <v>35.299999999999997</v>
      </c>
      <c r="IB24" s="186">
        <v>37.299999999999997</v>
      </c>
      <c r="IC24" s="186">
        <v>27.4</v>
      </c>
      <c r="ID24" s="186" t="s">
        <v>261</v>
      </c>
      <c r="IE24" s="261" t="s">
        <v>261</v>
      </c>
      <c r="IF24" s="259" t="s">
        <v>261</v>
      </c>
      <c r="IG24" s="302" t="s">
        <v>261</v>
      </c>
      <c r="IH24" s="260" t="s">
        <v>261</v>
      </c>
      <c r="II24" s="260" t="s">
        <v>261</v>
      </c>
      <c r="IJ24" s="249" t="s">
        <v>261</v>
      </c>
      <c r="IK24" s="249" t="s">
        <v>261</v>
      </c>
      <c r="IL24" s="173" t="s">
        <v>260</v>
      </c>
      <c r="IM24" s="173" t="s">
        <v>260</v>
      </c>
      <c r="IN24" s="173" t="s">
        <v>15</v>
      </c>
      <c r="IO24" s="173" t="s">
        <v>15</v>
      </c>
      <c r="IP24" s="173">
        <v>42.980344699184229</v>
      </c>
      <c r="IQ24" s="323" t="s">
        <v>15</v>
      </c>
      <c r="IR24" s="323" t="s">
        <v>15</v>
      </c>
      <c r="IS24" s="323" t="s">
        <v>15</v>
      </c>
      <c r="IT24" s="323" t="s">
        <v>15</v>
      </c>
      <c r="IU24" s="323">
        <v>32.11719564557599</v>
      </c>
      <c r="IV24" s="323">
        <v>45.475195822454317</v>
      </c>
      <c r="IW24" s="323">
        <v>21.904761904761902</v>
      </c>
      <c r="IX24" s="323">
        <v>51.032704470773766</v>
      </c>
      <c r="IY24" s="323">
        <v>62.953333333333326</v>
      </c>
      <c r="IZ24" s="323">
        <v>44.985422740524776</v>
      </c>
      <c r="JA24" s="323" t="s">
        <v>15</v>
      </c>
      <c r="JB24" s="323" t="s">
        <v>15</v>
      </c>
      <c r="JC24" s="323" t="s">
        <v>301</v>
      </c>
      <c r="JD24" s="323" t="s">
        <v>301</v>
      </c>
      <c r="JE24" s="323" t="s">
        <v>301</v>
      </c>
      <c r="JF24" s="324" t="s">
        <v>301</v>
      </c>
      <c r="JG24" s="791" t="s">
        <v>301</v>
      </c>
      <c r="JH24" s="190"/>
      <c r="JI24" s="190"/>
      <c r="JJ24" s="190"/>
      <c r="JK24" s="190"/>
      <c r="JL24" s="190"/>
      <c r="JM24" s="190"/>
    </row>
    <row r="25" spans="1:273" s="189" customFormat="1" ht="9.75" customHeight="1">
      <c r="A25" s="163" t="s">
        <v>612</v>
      </c>
      <c r="B25" s="164">
        <v>63756.631700000005</v>
      </c>
      <c r="C25" s="164">
        <v>2239094.0372000001</v>
      </c>
      <c r="D25" s="165">
        <v>35.119390367668998</v>
      </c>
      <c r="E25" s="166"/>
      <c r="F25" s="170">
        <v>35.200000000000003</v>
      </c>
      <c r="G25" s="170">
        <v>34.299999999999997</v>
      </c>
      <c r="H25" s="170">
        <v>37</v>
      </c>
      <c r="I25" s="170">
        <v>38.4</v>
      </c>
      <c r="J25" s="170">
        <v>39.9</v>
      </c>
      <c r="K25" s="170">
        <v>29</v>
      </c>
      <c r="L25" s="170">
        <v>46.4</v>
      </c>
      <c r="M25" s="170">
        <v>44</v>
      </c>
      <c r="N25" s="167">
        <v>40.6</v>
      </c>
      <c r="O25" s="167">
        <v>42.726383180832237</v>
      </c>
      <c r="P25" s="167">
        <v>47.767723803850551</v>
      </c>
      <c r="Q25" s="167">
        <v>43.8</v>
      </c>
      <c r="R25" s="167">
        <v>54.505639629040324</v>
      </c>
      <c r="S25" s="186">
        <v>55.926266072337356</v>
      </c>
      <c r="T25" s="176">
        <v>43.440761230913537</v>
      </c>
      <c r="U25" s="176">
        <v>54.744220712370122</v>
      </c>
      <c r="V25" s="250">
        <v>51.179188618962037</v>
      </c>
      <c r="W25" s="178">
        <v>57.685440346099703</v>
      </c>
      <c r="X25" s="251">
        <v>59.637357267589607</v>
      </c>
      <c r="Y25" s="252">
        <v>64.439847083632827</v>
      </c>
      <c r="Z25" s="252">
        <v>57.470971979407324</v>
      </c>
      <c r="AA25" s="253">
        <v>62.784004891969346</v>
      </c>
      <c r="AB25" s="253">
        <v>53.056866255561651</v>
      </c>
      <c r="AC25" s="173">
        <v>68.652551964530488</v>
      </c>
      <c r="AD25" s="173">
        <v>55.258421930393219</v>
      </c>
      <c r="AE25" s="173">
        <v>52.879943138424544</v>
      </c>
      <c r="AF25" s="173">
        <v>66.972511451722411</v>
      </c>
      <c r="AG25" s="173">
        <v>56.492815189868303</v>
      </c>
      <c r="AH25" s="323">
        <v>55.316272903609381</v>
      </c>
      <c r="AI25" s="323">
        <v>55.68331702752878</v>
      </c>
      <c r="AJ25" s="323">
        <v>59.713720302864481</v>
      </c>
      <c r="AK25" s="323">
        <v>66.94237247105572</v>
      </c>
      <c r="AL25" s="323">
        <v>56.611207612569146</v>
      </c>
      <c r="AM25" s="323">
        <v>60.015722386596366</v>
      </c>
      <c r="AN25" s="323">
        <v>67.02307186324343</v>
      </c>
      <c r="AO25" s="323">
        <v>69.456917045009959</v>
      </c>
      <c r="AP25" s="323">
        <v>75.095040687762761</v>
      </c>
      <c r="AQ25" s="323">
        <v>69.329138277484915</v>
      </c>
      <c r="AR25" s="323">
        <v>68.7</v>
      </c>
      <c r="AS25" s="323">
        <v>69.3</v>
      </c>
      <c r="AT25" s="323">
        <v>42.4</v>
      </c>
      <c r="AU25" s="323">
        <v>57.9</v>
      </c>
      <c r="AV25" s="323">
        <v>60.2</v>
      </c>
      <c r="AW25" s="323">
        <v>52.9</v>
      </c>
      <c r="AX25" s="785">
        <v>60.3</v>
      </c>
      <c r="AY25" s="175">
        <v>40.200000000000003</v>
      </c>
      <c r="AZ25" s="170">
        <v>37</v>
      </c>
      <c r="BA25" s="170">
        <v>39.4</v>
      </c>
      <c r="BB25" s="170">
        <v>37.5</v>
      </c>
      <c r="BC25" s="170">
        <v>41</v>
      </c>
      <c r="BD25" s="170">
        <v>36.799999999999997</v>
      </c>
      <c r="BE25" s="170">
        <v>47.4</v>
      </c>
      <c r="BF25" s="170">
        <v>45.7</v>
      </c>
      <c r="BG25" s="170">
        <v>46.4</v>
      </c>
      <c r="BH25" s="170">
        <v>47</v>
      </c>
      <c r="BI25" s="170">
        <v>41.9</v>
      </c>
      <c r="BJ25" s="170">
        <v>40.6</v>
      </c>
      <c r="BK25" s="170">
        <v>47.8</v>
      </c>
      <c r="BL25" s="170">
        <v>54.4</v>
      </c>
      <c r="BM25" s="170">
        <v>43.2</v>
      </c>
      <c r="BN25" s="170">
        <v>51.1</v>
      </c>
      <c r="BO25" s="170">
        <v>51</v>
      </c>
      <c r="BP25" s="170">
        <v>59.5</v>
      </c>
      <c r="BQ25" s="170">
        <v>58.2</v>
      </c>
      <c r="BR25" s="170">
        <v>62.8</v>
      </c>
      <c r="BS25" s="170">
        <v>56.8</v>
      </c>
      <c r="BT25" s="170">
        <v>62.2</v>
      </c>
      <c r="BU25" s="170">
        <v>53.8</v>
      </c>
      <c r="BV25" s="173">
        <v>69.315041678980734</v>
      </c>
      <c r="BW25" s="173">
        <v>55.639993743312026</v>
      </c>
      <c r="BX25" s="173">
        <v>51.130948977198216</v>
      </c>
      <c r="BY25" s="173">
        <v>66.875229341319937</v>
      </c>
      <c r="BZ25" s="173">
        <v>59.631017606414041</v>
      </c>
      <c r="CA25" s="323">
        <v>58.618573677646395</v>
      </c>
      <c r="CB25" s="323">
        <v>48.925175597796226</v>
      </c>
      <c r="CC25" s="323">
        <v>59.599669432181997</v>
      </c>
      <c r="CD25" s="323">
        <v>65.844620796457846</v>
      </c>
      <c r="CE25" s="323">
        <v>57.12647004193353</v>
      </c>
      <c r="CF25" s="323">
        <v>57.52297547043311</v>
      </c>
      <c r="CG25" s="323">
        <v>64.082360621033658</v>
      </c>
      <c r="CH25" s="323">
        <v>71.618091881087196</v>
      </c>
      <c r="CI25" s="323">
        <v>76.646250861675441</v>
      </c>
      <c r="CJ25" s="323">
        <v>73.533940529692302</v>
      </c>
      <c r="CK25" s="323">
        <v>70</v>
      </c>
      <c r="CL25" s="323">
        <v>71.8</v>
      </c>
      <c r="CM25" s="323">
        <v>44.295525731119689</v>
      </c>
      <c r="CN25" s="323">
        <v>60.4</v>
      </c>
      <c r="CO25" s="185">
        <v>62.8</v>
      </c>
      <c r="CP25" s="185">
        <v>59.3</v>
      </c>
      <c r="CQ25" s="346">
        <v>58</v>
      </c>
      <c r="CR25" s="175">
        <v>48.1</v>
      </c>
      <c r="CS25" s="170"/>
      <c r="CT25" s="170">
        <v>43.6</v>
      </c>
      <c r="CU25" s="170">
        <v>63.5</v>
      </c>
      <c r="CV25" s="170" t="s">
        <v>261</v>
      </c>
      <c r="CW25" s="170"/>
      <c r="CX25" s="170">
        <v>55</v>
      </c>
      <c r="CY25" s="170">
        <v>61.3</v>
      </c>
      <c r="CZ25" s="167">
        <v>59.1</v>
      </c>
      <c r="DA25" s="167">
        <v>49.034415469058054</v>
      </c>
      <c r="DB25" s="167">
        <v>58.715450045392615</v>
      </c>
      <c r="DC25" s="167">
        <v>54.681681421810715</v>
      </c>
      <c r="DD25" s="167">
        <v>37.600549046423438</v>
      </c>
      <c r="DE25" s="186">
        <v>57.690440927488304</v>
      </c>
      <c r="DF25" s="186">
        <v>55.838788727458571</v>
      </c>
      <c r="DG25" s="186">
        <v>64.175421931110961</v>
      </c>
      <c r="DH25" s="261">
        <v>56.793371130696009</v>
      </c>
      <c r="DI25" s="259">
        <v>64.556254177868638</v>
      </c>
      <c r="DJ25" s="302">
        <v>70.141172612150328</v>
      </c>
      <c r="DK25" s="260">
        <v>85.007702242605092</v>
      </c>
      <c r="DL25" s="260">
        <v>72.530865663975248</v>
      </c>
      <c r="DM25" s="249">
        <v>73.491880457660628</v>
      </c>
      <c r="DN25" s="249">
        <v>78.263552873735577</v>
      </c>
      <c r="DO25" s="173">
        <v>86.24923136169771</v>
      </c>
      <c r="DP25" s="173">
        <v>87.267000342778701</v>
      </c>
      <c r="DQ25" s="173">
        <v>75.751538980426957</v>
      </c>
      <c r="DR25" s="173">
        <v>74.500478066499895</v>
      </c>
      <c r="DS25" s="173">
        <v>79.033743293843187</v>
      </c>
      <c r="DT25" s="323">
        <v>75.731566296471584</v>
      </c>
      <c r="DU25" s="323">
        <v>83.725517960668952</v>
      </c>
      <c r="DV25" s="323">
        <v>89.945829517975298</v>
      </c>
      <c r="DW25" s="323" t="s">
        <v>15</v>
      </c>
      <c r="DX25" s="323">
        <v>91.706586417519986</v>
      </c>
      <c r="DY25" s="323">
        <v>103.71130216016741</v>
      </c>
      <c r="DZ25" s="323">
        <v>100.41525304464855</v>
      </c>
      <c r="EA25" s="323">
        <v>85.960623414751879</v>
      </c>
      <c r="EB25" s="323">
        <v>99.782760202853865</v>
      </c>
      <c r="EC25" s="323">
        <v>101.44329012591392</v>
      </c>
      <c r="ED25" s="323" t="s">
        <v>15</v>
      </c>
      <c r="EE25" s="323" t="s">
        <v>15</v>
      </c>
      <c r="EF25" s="323" t="s">
        <v>301</v>
      </c>
      <c r="EG25" s="323" t="s">
        <v>301</v>
      </c>
      <c r="EH25" s="323">
        <v>78.900000000000006</v>
      </c>
      <c r="EI25" s="323">
        <v>83.8</v>
      </c>
      <c r="EJ25" s="791">
        <v>78.8</v>
      </c>
      <c r="EK25" s="249">
        <v>40.200000000000003</v>
      </c>
      <c r="EL25" s="208">
        <v>37.799999999999997</v>
      </c>
      <c r="EM25" s="208">
        <v>39.5</v>
      </c>
      <c r="EN25" s="208">
        <v>37.6</v>
      </c>
      <c r="EO25" s="208">
        <v>41</v>
      </c>
      <c r="EP25" s="208">
        <v>35.5</v>
      </c>
      <c r="EQ25" s="208">
        <v>47.4</v>
      </c>
      <c r="ER25" s="208">
        <v>45.9</v>
      </c>
      <c r="ES25" s="208">
        <v>46.6</v>
      </c>
      <c r="ET25" s="208">
        <v>47</v>
      </c>
      <c r="EU25" s="208">
        <v>42.2</v>
      </c>
      <c r="EV25" s="208">
        <v>40.9</v>
      </c>
      <c r="EW25" s="208">
        <v>47.7</v>
      </c>
      <c r="EX25" s="208">
        <v>54.5</v>
      </c>
      <c r="EY25" s="208">
        <v>43.4</v>
      </c>
      <c r="EZ25" s="208">
        <v>51.3</v>
      </c>
      <c r="FA25" s="208">
        <v>51.1</v>
      </c>
      <c r="FB25" s="208">
        <v>59.5</v>
      </c>
      <c r="FC25" s="208">
        <v>58.3</v>
      </c>
      <c r="FD25" s="208">
        <v>62.9</v>
      </c>
      <c r="FE25" s="170">
        <v>56.9</v>
      </c>
      <c r="FF25" s="170">
        <v>62.4</v>
      </c>
      <c r="FG25" s="170">
        <v>54</v>
      </c>
      <c r="FH25" s="173">
        <v>69.449409094315769</v>
      </c>
      <c r="FI25" s="173">
        <v>55.914751109919763</v>
      </c>
      <c r="FJ25" s="173">
        <v>51.638500907162374</v>
      </c>
      <c r="FK25" s="173">
        <v>67.026946429104868</v>
      </c>
      <c r="FL25" s="173">
        <v>59.992413395561826</v>
      </c>
      <c r="FM25" s="323">
        <v>58.831982755365644</v>
      </c>
      <c r="FN25" s="323">
        <v>49.234838882319742</v>
      </c>
      <c r="FO25" s="323">
        <v>60.131643133459349</v>
      </c>
      <c r="FP25" s="323">
        <v>66.151183855685161</v>
      </c>
      <c r="FQ25" s="323">
        <v>57.949016859840675</v>
      </c>
      <c r="FR25" s="323">
        <v>58.424962209226564</v>
      </c>
      <c r="FS25" s="323">
        <v>64.925525545093365</v>
      </c>
      <c r="FT25" s="323">
        <v>72.049800796156347</v>
      </c>
      <c r="FU25" s="323">
        <v>77.414700627872321</v>
      </c>
      <c r="FV25" s="323">
        <v>74.154201023660818</v>
      </c>
      <c r="FW25" s="324">
        <v>70.8</v>
      </c>
      <c r="FX25" s="324">
        <v>72.5</v>
      </c>
      <c r="FY25" s="324">
        <v>45.967645193569318</v>
      </c>
      <c r="FZ25" s="324">
        <v>61.1</v>
      </c>
      <c r="GA25" s="223">
        <v>63.4</v>
      </c>
      <c r="GB25" s="223">
        <v>60.2</v>
      </c>
      <c r="GC25" s="790">
        <v>59.4</v>
      </c>
      <c r="GD25" s="875"/>
      <c r="GE25" s="167">
        <v>29.5</v>
      </c>
      <c r="GF25" s="167">
        <v>36.6</v>
      </c>
      <c r="GG25" s="167">
        <v>27.6</v>
      </c>
      <c r="GH25" s="167">
        <v>29.6</v>
      </c>
      <c r="GI25" s="186">
        <v>35.5</v>
      </c>
      <c r="GJ25" s="176" t="s">
        <v>261</v>
      </c>
      <c r="GK25" s="176">
        <v>35.6</v>
      </c>
      <c r="GL25" s="250">
        <v>35.6</v>
      </c>
      <c r="GM25" s="178">
        <v>33.299999999999997</v>
      </c>
      <c r="GN25" s="251">
        <v>33.6</v>
      </c>
      <c r="GO25" s="252">
        <v>33.200000000000003</v>
      </c>
      <c r="GP25" s="252">
        <v>27.8</v>
      </c>
      <c r="GQ25" s="253">
        <v>35.4</v>
      </c>
      <c r="GR25" s="253">
        <v>30.6</v>
      </c>
      <c r="GS25" s="173">
        <v>37.055584422124859</v>
      </c>
      <c r="GT25" s="173">
        <v>27.288759422931538</v>
      </c>
      <c r="GU25" s="173">
        <v>30.009809543816363</v>
      </c>
      <c r="GV25" s="173">
        <v>33.938295064648116</v>
      </c>
      <c r="GW25" s="173">
        <v>32.794425302904038</v>
      </c>
      <c r="GX25" s="323">
        <v>28.84857247565531</v>
      </c>
      <c r="GY25" s="323">
        <v>25.895234250042105</v>
      </c>
      <c r="GZ25" s="323">
        <v>32.392423319114364</v>
      </c>
      <c r="HA25" s="323" t="s">
        <v>15</v>
      </c>
      <c r="HB25" s="323">
        <v>29.716166716366423</v>
      </c>
      <c r="HC25" s="323">
        <v>40.136584335956456</v>
      </c>
      <c r="HD25" s="323">
        <v>44.579686992244078</v>
      </c>
      <c r="HE25" s="323">
        <v>38.311663876232899</v>
      </c>
      <c r="HF25" s="323">
        <v>50.994192564474517</v>
      </c>
      <c r="HG25" s="323">
        <v>38.335878057679764</v>
      </c>
      <c r="HH25" s="323" t="s">
        <v>15</v>
      </c>
      <c r="HI25" s="323">
        <v>50.9</v>
      </c>
      <c r="HJ25" s="323" t="s">
        <v>301</v>
      </c>
      <c r="HK25" s="323" t="s">
        <v>301</v>
      </c>
      <c r="HL25" s="323" t="s">
        <v>301</v>
      </c>
      <c r="HM25" s="323" t="s">
        <v>301</v>
      </c>
      <c r="HN25" s="791">
        <v>28.6</v>
      </c>
      <c r="HO25" s="249" t="s">
        <v>15</v>
      </c>
      <c r="HP25" s="170" t="s">
        <v>261</v>
      </c>
      <c r="HQ25" s="170" t="s">
        <v>261</v>
      </c>
      <c r="HR25" s="170" t="s">
        <v>261</v>
      </c>
      <c r="HS25" s="170" t="s">
        <v>261</v>
      </c>
      <c r="HT25" s="170" t="s">
        <v>261</v>
      </c>
      <c r="HU25" s="170" t="s">
        <v>261</v>
      </c>
      <c r="HV25" s="170">
        <v>36.6</v>
      </c>
      <c r="HW25" s="170" t="s">
        <v>261</v>
      </c>
      <c r="HX25" s="170">
        <v>38.4</v>
      </c>
      <c r="HY25" s="170">
        <v>35.1</v>
      </c>
      <c r="HZ25" s="170">
        <v>27.7</v>
      </c>
      <c r="IA25" s="170">
        <v>33.299999999999997</v>
      </c>
      <c r="IB25" s="186">
        <v>37.299999999999997</v>
      </c>
      <c r="IC25" s="186" t="s">
        <v>261</v>
      </c>
      <c r="ID25" s="186" t="s">
        <v>261</v>
      </c>
      <c r="IE25" s="261">
        <v>32.799999999999997</v>
      </c>
      <c r="IF25" s="259">
        <v>31.8</v>
      </c>
      <c r="IG25" s="302">
        <v>34.299999999999997</v>
      </c>
      <c r="IH25" s="260">
        <v>43.3</v>
      </c>
      <c r="II25" s="260">
        <v>31.1</v>
      </c>
      <c r="IJ25" s="249">
        <v>38.5</v>
      </c>
      <c r="IK25" s="249">
        <v>42.2</v>
      </c>
      <c r="IL25" s="173">
        <v>41.467679212480746</v>
      </c>
      <c r="IM25" s="173" t="s">
        <v>260</v>
      </c>
      <c r="IN25" s="173">
        <v>33.61181796158106</v>
      </c>
      <c r="IO25" s="173">
        <v>43.924140980293075</v>
      </c>
      <c r="IP25" s="173" t="s">
        <v>15</v>
      </c>
      <c r="IQ25" s="323">
        <v>32.338506400538996</v>
      </c>
      <c r="IR25" s="323" t="s">
        <v>15</v>
      </c>
      <c r="IS25" s="323">
        <v>31.583516169035583</v>
      </c>
      <c r="IT25" s="323" t="s">
        <v>15</v>
      </c>
      <c r="IU25" s="323">
        <v>16.322136571756925</v>
      </c>
      <c r="IV25" s="323">
        <v>50.1155831270965</v>
      </c>
      <c r="IW25" s="323">
        <v>55.281133999901421</v>
      </c>
      <c r="IX25" s="323">
        <v>51.810139600168306</v>
      </c>
      <c r="IY25" s="323">
        <v>62.490393898626316</v>
      </c>
      <c r="IZ25" s="323">
        <v>31.152639789597249</v>
      </c>
      <c r="JA25" s="323" t="s">
        <v>15</v>
      </c>
      <c r="JB25" s="323" t="s">
        <v>15</v>
      </c>
      <c r="JC25" s="323" t="s">
        <v>301</v>
      </c>
      <c r="JD25" s="323" t="s">
        <v>301</v>
      </c>
      <c r="JE25" s="323" t="s">
        <v>301</v>
      </c>
      <c r="JF25" s="324" t="s">
        <v>301</v>
      </c>
      <c r="JG25" s="791" t="s">
        <v>301</v>
      </c>
      <c r="JH25" s="190"/>
      <c r="JI25" s="190"/>
      <c r="JJ25" s="190"/>
      <c r="JK25" s="190"/>
      <c r="JL25" s="190"/>
      <c r="JM25" s="190"/>
    </row>
    <row r="26" spans="1:273" s="189" customFormat="1" ht="9.75" customHeight="1">
      <c r="A26" s="163" t="s">
        <v>36</v>
      </c>
      <c r="B26" s="164">
        <v>53914.011499999986</v>
      </c>
      <c r="C26" s="164">
        <v>1910266.2423999994</v>
      </c>
      <c r="D26" s="165">
        <v>35.431721536803096</v>
      </c>
      <c r="E26" s="166"/>
      <c r="F26" s="170">
        <v>40.4</v>
      </c>
      <c r="G26" s="170">
        <v>36.700000000000003</v>
      </c>
      <c r="H26" s="170">
        <v>34.4</v>
      </c>
      <c r="I26" s="170">
        <v>36</v>
      </c>
      <c r="J26" s="170">
        <v>39.299999999999997</v>
      </c>
      <c r="K26" s="170">
        <v>22.2</v>
      </c>
      <c r="L26" s="170">
        <v>43.7</v>
      </c>
      <c r="M26" s="170">
        <v>44.6</v>
      </c>
      <c r="N26" s="167">
        <v>40.6</v>
      </c>
      <c r="O26" s="167">
        <v>43.226692117375933</v>
      </c>
      <c r="P26" s="167">
        <v>44.769749506537735</v>
      </c>
      <c r="Q26" s="167">
        <v>46.3</v>
      </c>
      <c r="R26" s="167">
        <v>52.605443018119651</v>
      </c>
      <c r="S26" s="186">
        <v>55.970161430246193</v>
      </c>
      <c r="T26" s="176">
        <v>45.637312553415349</v>
      </c>
      <c r="U26" s="176">
        <v>50.594462293530768</v>
      </c>
      <c r="V26" s="250">
        <v>52.449428964496477</v>
      </c>
      <c r="W26" s="178">
        <v>57.725103376182268</v>
      </c>
      <c r="X26" s="251">
        <v>60.519286341048037</v>
      </c>
      <c r="Y26" s="252">
        <v>65.795632606108583</v>
      </c>
      <c r="Z26" s="252">
        <v>59.011381022412792</v>
      </c>
      <c r="AA26" s="253">
        <v>64.277005712956324</v>
      </c>
      <c r="AB26" s="253">
        <v>52.363460893059568</v>
      </c>
      <c r="AC26" s="173">
        <v>69.407747747725566</v>
      </c>
      <c r="AD26" s="173">
        <v>56.079214609192903</v>
      </c>
      <c r="AE26" s="173">
        <v>57.101163973040869</v>
      </c>
      <c r="AF26" s="173">
        <v>66.500741987650301</v>
      </c>
      <c r="AG26" s="173">
        <v>64.576098479592758</v>
      </c>
      <c r="AH26" s="323">
        <v>59.858444905383152</v>
      </c>
      <c r="AI26" s="323">
        <v>57.718469545884844</v>
      </c>
      <c r="AJ26" s="323">
        <v>59.295435835594873</v>
      </c>
      <c r="AK26" s="323">
        <v>67.921843163310726</v>
      </c>
      <c r="AL26" s="323">
        <v>57.845830885319117</v>
      </c>
      <c r="AM26" s="323">
        <v>61.187137800833064</v>
      </c>
      <c r="AN26" s="323">
        <v>68.906717467062265</v>
      </c>
      <c r="AO26" s="323">
        <v>71.268383768904599</v>
      </c>
      <c r="AP26" s="323">
        <v>75.111046595228203</v>
      </c>
      <c r="AQ26" s="323">
        <v>71.904758337866227</v>
      </c>
      <c r="AR26" s="323">
        <v>70</v>
      </c>
      <c r="AS26" s="323">
        <v>57.7</v>
      </c>
      <c r="AT26" s="323">
        <v>42.4</v>
      </c>
      <c r="AU26" s="323">
        <v>52.2</v>
      </c>
      <c r="AV26" s="323" t="s">
        <v>301</v>
      </c>
      <c r="AW26" s="323">
        <v>58.5</v>
      </c>
      <c r="AX26" s="785">
        <v>54.9</v>
      </c>
      <c r="AY26" s="175">
        <v>45.1</v>
      </c>
      <c r="AZ26" s="170">
        <v>39.9</v>
      </c>
      <c r="BA26" s="170">
        <v>42.1</v>
      </c>
      <c r="BB26" s="170">
        <v>42.7</v>
      </c>
      <c r="BC26" s="170">
        <v>47.7</v>
      </c>
      <c r="BD26" s="170">
        <v>41.9</v>
      </c>
      <c r="BE26" s="170">
        <v>49.5</v>
      </c>
      <c r="BF26" s="170">
        <v>49.8</v>
      </c>
      <c r="BG26" s="170">
        <v>52.5</v>
      </c>
      <c r="BH26" s="170">
        <v>49.5</v>
      </c>
      <c r="BI26" s="170">
        <v>46.3</v>
      </c>
      <c r="BJ26" s="170">
        <v>47.8</v>
      </c>
      <c r="BK26" s="170">
        <v>55.2</v>
      </c>
      <c r="BL26" s="170">
        <v>60.7</v>
      </c>
      <c r="BM26" s="170">
        <v>46.5</v>
      </c>
      <c r="BN26" s="170">
        <v>52</v>
      </c>
      <c r="BO26" s="170">
        <v>55.3</v>
      </c>
      <c r="BP26" s="170">
        <v>59.4</v>
      </c>
      <c r="BQ26" s="170">
        <v>60.4</v>
      </c>
      <c r="BR26" s="170">
        <v>64.400000000000006</v>
      </c>
      <c r="BS26" s="170">
        <v>59.2</v>
      </c>
      <c r="BT26" s="170">
        <v>66.900000000000006</v>
      </c>
      <c r="BU26" s="170">
        <v>55.9</v>
      </c>
      <c r="BV26" s="173">
        <v>69.459870793577252</v>
      </c>
      <c r="BW26" s="173">
        <v>54.856365180531832</v>
      </c>
      <c r="BX26" s="173">
        <v>54.936225987932481</v>
      </c>
      <c r="BY26" s="173">
        <v>64.963189828363269</v>
      </c>
      <c r="BZ26" s="173">
        <v>66.406331776399966</v>
      </c>
      <c r="CA26" s="323">
        <v>59.985855932563666</v>
      </c>
      <c r="CB26" s="323">
        <v>49.628353973671267</v>
      </c>
      <c r="CC26" s="323">
        <v>63.873532628684423</v>
      </c>
      <c r="CD26" s="323">
        <v>68.015048882022441</v>
      </c>
      <c r="CE26" s="323">
        <v>60.264674641517743</v>
      </c>
      <c r="CF26" s="323">
        <v>59.508775866022489</v>
      </c>
      <c r="CG26" s="323">
        <v>64.996298270182251</v>
      </c>
      <c r="CH26" s="323">
        <v>73.497191690786963</v>
      </c>
      <c r="CI26" s="323">
        <v>78.064250447281196</v>
      </c>
      <c r="CJ26" s="323">
        <v>76.094532592677055</v>
      </c>
      <c r="CK26" s="323">
        <v>69.8</v>
      </c>
      <c r="CL26" s="323">
        <v>66.8</v>
      </c>
      <c r="CM26" s="323">
        <v>46.90176106221147</v>
      </c>
      <c r="CN26" s="323">
        <v>62.4</v>
      </c>
      <c r="CO26" s="185">
        <v>64.8</v>
      </c>
      <c r="CP26" s="185">
        <v>63.7</v>
      </c>
      <c r="CQ26" s="346">
        <v>66.2</v>
      </c>
      <c r="CR26" s="175" t="s">
        <v>15</v>
      </c>
      <c r="CS26" s="170"/>
      <c r="CT26" s="170" t="s">
        <v>15</v>
      </c>
      <c r="CU26" s="170" t="s">
        <v>261</v>
      </c>
      <c r="CV26" s="170" t="s">
        <v>261</v>
      </c>
      <c r="CW26" s="170"/>
      <c r="CX26" s="170" t="s">
        <v>261</v>
      </c>
      <c r="CY26" s="170">
        <v>64</v>
      </c>
      <c r="CZ26" s="167" t="s">
        <v>15</v>
      </c>
      <c r="DA26" s="167" t="s">
        <v>15</v>
      </c>
      <c r="DB26" s="167" t="s">
        <v>15</v>
      </c>
      <c r="DC26" s="167" t="s">
        <v>15</v>
      </c>
      <c r="DD26" s="167" t="s">
        <v>15</v>
      </c>
      <c r="DE26" s="186">
        <v>76.877902389852011</v>
      </c>
      <c r="DF26" s="186">
        <v>55.555522390499533</v>
      </c>
      <c r="DG26" s="186">
        <v>69.641007680031251</v>
      </c>
      <c r="DH26" s="261">
        <v>62.499783353272107</v>
      </c>
      <c r="DI26" s="259">
        <v>64.523324294102949</v>
      </c>
      <c r="DJ26" s="302">
        <v>66.625667108712278</v>
      </c>
      <c r="DK26" s="260">
        <v>83.040191389972932</v>
      </c>
      <c r="DL26" s="260">
        <v>72.429262267161988</v>
      </c>
      <c r="DM26" s="249">
        <v>78.27912057447864</v>
      </c>
      <c r="DN26" s="249">
        <v>78.582123229471563</v>
      </c>
      <c r="DO26" s="173">
        <v>84.814578066280745</v>
      </c>
      <c r="DP26" s="173">
        <v>87.231740636482471</v>
      </c>
      <c r="DQ26" s="173">
        <v>73.127090807485288</v>
      </c>
      <c r="DR26" s="173">
        <v>79.189266188028569</v>
      </c>
      <c r="DS26" s="173">
        <v>83.301701524003022</v>
      </c>
      <c r="DT26" s="323">
        <v>75.56803973021816</v>
      </c>
      <c r="DU26" s="323">
        <v>89.036150958898006</v>
      </c>
      <c r="DV26" s="323">
        <v>92.662731456771695</v>
      </c>
      <c r="DW26" s="323" t="s">
        <v>15</v>
      </c>
      <c r="DX26" s="323">
        <v>90.835379745828234</v>
      </c>
      <c r="DY26" s="323">
        <v>97.983052527745642</v>
      </c>
      <c r="DZ26" s="323">
        <v>102.16461711370401</v>
      </c>
      <c r="EA26" s="323">
        <v>86.020385739670957</v>
      </c>
      <c r="EB26" s="323">
        <v>98.828994469666</v>
      </c>
      <c r="EC26" s="323">
        <v>103.65824880078983</v>
      </c>
      <c r="ED26" s="323" t="s">
        <v>15</v>
      </c>
      <c r="EE26" s="323" t="s">
        <v>15</v>
      </c>
      <c r="EF26" s="323" t="s">
        <v>301</v>
      </c>
      <c r="EG26" s="323" t="s">
        <v>301</v>
      </c>
      <c r="EH26" s="323" t="s">
        <v>301</v>
      </c>
      <c r="EI26" s="326" t="s">
        <v>301</v>
      </c>
      <c r="EJ26" s="393" t="s">
        <v>301</v>
      </c>
      <c r="EK26" s="249">
        <v>45.1</v>
      </c>
      <c r="EL26" s="208">
        <v>40.4</v>
      </c>
      <c r="EM26" s="208">
        <v>42.1</v>
      </c>
      <c r="EN26" s="208">
        <v>42.7</v>
      </c>
      <c r="EO26" s="208">
        <v>47.8</v>
      </c>
      <c r="EP26" s="208">
        <v>41.7</v>
      </c>
      <c r="EQ26" s="208">
        <v>49.6</v>
      </c>
      <c r="ER26" s="208">
        <v>49.9</v>
      </c>
      <c r="ES26" s="208">
        <v>52.7</v>
      </c>
      <c r="ET26" s="208">
        <v>49.6</v>
      </c>
      <c r="EU26" s="208">
        <v>46.5</v>
      </c>
      <c r="EV26" s="208">
        <v>47.9</v>
      </c>
      <c r="EW26" s="208">
        <v>55.2</v>
      </c>
      <c r="EX26" s="208">
        <v>60.9</v>
      </c>
      <c r="EY26" s="208">
        <v>46.6</v>
      </c>
      <c r="EZ26" s="208">
        <v>52.2</v>
      </c>
      <c r="FA26" s="208">
        <v>55.4</v>
      </c>
      <c r="FB26" s="208">
        <v>59.5</v>
      </c>
      <c r="FC26" s="208">
        <v>60.5</v>
      </c>
      <c r="FD26" s="208">
        <v>64.7</v>
      </c>
      <c r="FE26" s="170">
        <v>59.4</v>
      </c>
      <c r="FF26" s="170">
        <v>67</v>
      </c>
      <c r="FG26" s="170">
        <v>56.1</v>
      </c>
      <c r="FH26" s="173">
        <v>69.565250931155731</v>
      </c>
      <c r="FI26" s="173">
        <v>55.09297404695792</v>
      </c>
      <c r="FJ26" s="173">
        <v>55.296437442883175</v>
      </c>
      <c r="FK26" s="173">
        <v>65.238277494386935</v>
      </c>
      <c r="FL26" s="173">
        <v>66.712547627314834</v>
      </c>
      <c r="FM26" s="323">
        <v>60.167015438850832</v>
      </c>
      <c r="FN26" s="323">
        <v>50.201665465951812</v>
      </c>
      <c r="FO26" s="323">
        <v>64.57192306188945</v>
      </c>
      <c r="FP26" s="323">
        <v>68.522189688649817</v>
      </c>
      <c r="FQ26" s="323">
        <v>60.761490391513966</v>
      </c>
      <c r="FR26" s="323">
        <v>60.015580535055946</v>
      </c>
      <c r="FS26" s="323">
        <v>65.499400889928609</v>
      </c>
      <c r="FT26" s="323">
        <v>73.774264982409619</v>
      </c>
      <c r="FU26" s="323">
        <v>78.361242109761349</v>
      </c>
      <c r="FV26" s="323">
        <v>76.346637984044762</v>
      </c>
      <c r="FW26" s="324">
        <v>69.900000000000006</v>
      </c>
      <c r="FX26" s="324">
        <v>66.8</v>
      </c>
      <c r="FY26" s="324">
        <v>46.948755415392611</v>
      </c>
      <c r="FZ26" s="324">
        <v>62.7</v>
      </c>
      <c r="GA26" s="223">
        <v>64.2</v>
      </c>
      <c r="GB26" s="223">
        <v>65.2</v>
      </c>
      <c r="GC26" s="790">
        <v>66</v>
      </c>
      <c r="GD26" s="875"/>
      <c r="GE26" s="167">
        <v>22.9</v>
      </c>
      <c r="GF26" s="167">
        <v>31.3</v>
      </c>
      <c r="GG26" s="167">
        <v>24.8</v>
      </c>
      <c r="GH26" s="167" t="s">
        <v>261</v>
      </c>
      <c r="GI26" s="186">
        <v>37.5</v>
      </c>
      <c r="GJ26" s="176" t="s">
        <v>261</v>
      </c>
      <c r="GK26" s="176">
        <v>32.4</v>
      </c>
      <c r="GL26" s="250">
        <v>33.1</v>
      </c>
      <c r="GM26" s="178">
        <v>33.6</v>
      </c>
      <c r="GN26" s="251">
        <v>34.700000000000003</v>
      </c>
      <c r="GO26" s="252">
        <v>33.299999999999997</v>
      </c>
      <c r="GP26" s="252">
        <v>29.5</v>
      </c>
      <c r="GQ26" s="253">
        <v>37</v>
      </c>
      <c r="GR26" s="253">
        <v>34.5</v>
      </c>
      <c r="GS26" s="173">
        <v>38.475618294034319</v>
      </c>
      <c r="GT26" s="173">
        <v>26.676415411920203</v>
      </c>
      <c r="GU26" s="173">
        <v>30.417868805190512</v>
      </c>
      <c r="GV26" s="173">
        <v>33.147829575390759</v>
      </c>
      <c r="GW26" s="173">
        <v>34.395755257516591</v>
      </c>
      <c r="GX26" s="323" t="s">
        <v>15</v>
      </c>
      <c r="GY26" s="323" t="s">
        <v>15</v>
      </c>
      <c r="GZ26" s="323" t="s">
        <v>15</v>
      </c>
      <c r="HA26" s="323" t="s">
        <v>15</v>
      </c>
      <c r="HB26" s="323">
        <v>31.301626178470638</v>
      </c>
      <c r="HC26" s="323">
        <v>36.233709381126253</v>
      </c>
      <c r="HD26" s="323">
        <v>45.198247405302951</v>
      </c>
      <c r="HE26" s="323">
        <v>34.901505552930232</v>
      </c>
      <c r="HF26" s="323">
        <v>52.140890090976143</v>
      </c>
      <c r="HG26" s="323">
        <v>39.078167782634736</v>
      </c>
      <c r="HH26" s="323" t="s">
        <v>15</v>
      </c>
      <c r="HI26" s="323" t="s">
        <v>15</v>
      </c>
      <c r="HJ26" s="323">
        <v>27.6</v>
      </c>
      <c r="HK26" s="323" t="s">
        <v>301</v>
      </c>
      <c r="HL26" s="323" t="s">
        <v>301</v>
      </c>
      <c r="HM26" s="323" t="s">
        <v>301</v>
      </c>
      <c r="HN26" s="791" t="s">
        <v>301</v>
      </c>
      <c r="HO26" s="249" t="s">
        <v>15</v>
      </c>
      <c r="HP26" s="170" t="s">
        <v>261</v>
      </c>
      <c r="HQ26" s="170" t="s">
        <v>261</v>
      </c>
      <c r="HR26" s="170" t="s">
        <v>261</v>
      </c>
      <c r="HS26" s="170" t="s">
        <v>261</v>
      </c>
      <c r="HT26" s="170" t="s">
        <v>261</v>
      </c>
      <c r="HU26" s="170" t="s">
        <v>261</v>
      </c>
      <c r="HV26" s="170" t="s">
        <v>261</v>
      </c>
      <c r="HW26" s="170">
        <v>33.700000000000003</v>
      </c>
      <c r="HX26" s="170" t="s">
        <v>261</v>
      </c>
      <c r="HY26" s="170" t="s">
        <v>261</v>
      </c>
      <c r="HZ26" s="170" t="s">
        <v>261</v>
      </c>
      <c r="IA26" s="170" t="s">
        <v>261</v>
      </c>
      <c r="IB26" s="186">
        <v>39.299999999999997</v>
      </c>
      <c r="IC26" s="186" t="s">
        <v>261</v>
      </c>
      <c r="ID26" s="186" t="s">
        <v>261</v>
      </c>
      <c r="IE26" s="261" t="s">
        <v>261</v>
      </c>
      <c r="IF26" s="259" t="s">
        <v>261</v>
      </c>
      <c r="IG26" s="302" t="s">
        <v>261</v>
      </c>
      <c r="IH26" s="260" t="s">
        <v>261</v>
      </c>
      <c r="II26" s="260" t="s">
        <v>261</v>
      </c>
      <c r="IJ26" s="249" t="s">
        <v>261</v>
      </c>
      <c r="IK26" s="249" t="s">
        <v>261</v>
      </c>
      <c r="IL26" s="173" t="s">
        <v>260</v>
      </c>
      <c r="IM26" s="173" t="s">
        <v>260</v>
      </c>
      <c r="IN26" s="173" t="s">
        <v>15</v>
      </c>
      <c r="IO26" s="173" t="s">
        <v>15</v>
      </c>
      <c r="IP26" s="173" t="s">
        <v>15</v>
      </c>
      <c r="IQ26" s="323" t="s">
        <v>15</v>
      </c>
      <c r="IR26" s="323" t="s">
        <v>15</v>
      </c>
      <c r="IS26" s="323" t="s">
        <v>15</v>
      </c>
      <c r="IT26" s="323" t="s">
        <v>15</v>
      </c>
      <c r="IU26" s="323">
        <v>18.118325391333791</v>
      </c>
      <c r="IV26" s="323">
        <v>56.344458750234928</v>
      </c>
      <c r="IW26" s="323">
        <v>57.295260295260277</v>
      </c>
      <c r="IX26" s="323">
        <v>42.484410814516444</v>
      </c>
      <c r="IY26" s="323">
        <v>57.037912116768261</v>
      </c>
      <c r="IZ26" s="323">
        <v>20.337679716616403</v>
      </c>
      <c r="JA26" s="323" t="s">
        <v>15</v>
      </c>
      <c r="JB26" s="323" t="s">
        <v>15</v>
      </c>
      <c r="JC26" s="323" t="s">
        <v>301</v>
      </c>
      <c r="JD26" s="323" t="s">
        <v>301</v>
      </c>
      <c r="JE26" s="323" t="s">
        <v>301</v>
      </c>
      <c r="JF26" s="324" t="s">
        <v>301</v>
      </c>
      <c r="JG26" s="791" t="s">
        <v>301</v>
      </c>
      <c r="JH26" s="190"/>
      <c r="JI26" s="190"/>
      <c r="JJ26" s="190"/>
      <c r="JK26" s="190"/>
      <c r="JL26" s="190"/>
      <c r="JM26" s="190"/>
    </row>
    <row r="27" spans="1:273" s="189" customFormat="1" ht="9.75" customHeight="1">
      <c r="A27" s="163" t="s">
        <v>37</v>
      </c>
      <c r="B27" s="164">
        <v>43458.570800000009</v>
      </c>
      <c r="C27" s="164">
        <v>1552847.0949000004</v>
      </c>
      <c r="D27" s="165">
        <v>35.731665039016882</v>
      </c>
      <c r="E27" s="166"/>
      <c r="F27" s="170">
        <v>33.799999999999997</v>
      </c>
      <c r="G27" s="170">
        <v>32.1</v>
      </c>
      <c r="H27" s="170">
        <v>32.4</v>
      </c>
      <c r="I27" s="170">
        <v>32.4</v>
      </c>
      <c r="J27" s="170">
        <v>37.6</v>
      </c>
      <c r="K27" s="170">
        <v>31.6</v>
      </c>
      <c r="L27" s="170">
        <v>38.5</v>
      </c>
      <c r="M27" s="170">
        <v>35.799999999999997</v>
      </c>
      <c r="N27" s="167">
        <v>43.9</v>
      </c>
      <c r="O27" s="167">
        <v>37.222984878851484</v>
      </c>
      <c r="P27" s="167">
        <v>40.372720537145646</v>
      </c>
      <c r="Q27" s="167">
        <v>49.7</v>
      </c>
      <c r="R27" s="167">
        <v>47.604925620959975</v>
      </c>
      <c r="S27" s="186">
        <v>56.127943490093976</v>
      </c>
      <c r="T27" s="176">
        <v>49.790860826834518</v>
      </c>
      <c r="U27" s="176">
        <v>47.27772465530051</v>
      </c>
      <c r="V27" s="250">
        <v>54.817215420953374</v>
      </c>
      <c r="W27" s="178">
        <v>56.090698764650035</v>
      </c>
      <c r="X27" s="251">
        <v>57.046663543501126</v>
      </c>
      <c r="Y27" s="252">
        <v>60.260278870748358</v>
      </c>
      <c r="Z27" s="252">
        <v>55.135878394290032</v>
      </c>
      <c r="AA27" s="253">
        <v>56.138534097464145</v>
      </c>
      <c r="AB27" s="253">
        <v>54.163996473766673</v>
      </c>
      <c r="AC27" s="173">
        <v>66.136256484547133</v>
      </c>
      <c r="AD27" s="173">
        <v>53.158906058071423</v>
      </c>
      <c r="AE27" s="173">
        <v>61.595660777001591</v>
      </c>
      <c r="AF27" s="173">
        <v>65.063327551049255</v>
      </c>
      <c r="AG27" s="173">
        <v>62.238234173107621</v>
      </c>
      <c r="AH27" s="323">
        <v>60.167877028410743</v>
      </c>
      <c r="AI27" s="323">
        <v>54.337801782966956</v>
      </c>
      <c r="AJ27" s="323">
        <v>58.584886406194968</v>
      </c>
      <c r="AK27" s="323">
        <v>66.360184885943312</v>
      </c>
      <c r="AL27" s="323">
        <v>57.943490290148425</v>
      </c>
      <c r="AM27" s="323">
        <v>59.667274930428917</v>
      </c>
      <c r="AN27" s="323">
        <v>69.856272158747885</v>
      </c>
      <c r="AO27" s="323">
        <v>68.365393877824431</v>
      </c>
      <c r="AP27" s="323">
        <v>75.165736489116682</v>
      </c>
      <c r="AQ27" s="323">
        <v>70.327534354126414</v>
      </c>
      <c r="AR27" s="323" t="s">
        <v>15</v>
      </c>
      <c r="AS27" s="323" t="s">
        <v>15</v>
      </c>
      <c r="AT27" s="323" t="s">
        <v>301</v>
      </c>
      <c r="AU27" s="323" t="s">
        <v>301</v>
      </c>
      <c r="AV27" s="323" t="s">
        <v>301</v>
      </c>
      <c r="AW27" s="323" t="s">
        <v>301</v>
      </c>
      <c r="AX27" s="785" t="s">
        <v>301</v>
      </c>
      <c r="AY27" s="175">
        <v>36.9</v>
      </c>
      <c r="AZ27" s="170">
        <v>36.200000000000003</v>
      </c>
      <c r="BA27" s="170">
        <v>36.4</v>
      </c>
      <c r="BB27" s="170">
        <v>34.9</v>
      </c>
      <c r="BC27" s="170">
        <v>42.7</v>
      </c>
      <c r="BD27" s="170">
        <v>37.799999999999997</v>
      </c>
      <c r="BE27" s="170">
        <v>41.7</v>
      </c>
      <c r="BF27" s="170">
        <v>39.6</v>
      </c>
      <c r="BG27" s="170">
        <v>49</v>
      </c>
      <c r="BH27" s="170">
        <v>41.7</v>
      </c>
      <c r="BI27" s="170">
        <v>45.6</v>
      </c>
      <c r="BJ27" s="170">
        <v>41.4</v>
      </c>
      <c r="BK27" s="170">
        <v>47.2</v>
      </c>
      <c r="BL27" s="170">
        <v>53.9</v>
      </c>
      <c r="BM27" s="170">
        <v>46.3</v>
      </c>
      <c r="BN27" s="170">
        <v>51.2</v>
      </c>
      <c r="BO27" s="170">
        <v>50</v>
      </c>
      <c r="BP27" s="170">
        <v>54.6</v>
      </c>
      <c r="BQ27" s="170">
        <v>56.8</v>
      </c>
      <c r="BR27" s="170">
        <v>58.4</v>
      </c>
      <c r="BS27" s="170">
        <v>54</v>
      </c>
      <c r="BT27" s="170">
        <v>60.7</v>
      </c>
      <c r="BU27" s="170">
        <v>56.7</v>
      </c>
      <c r="BV27" s="173">
        <v>64.045483498170285</v>
      </c>
      <c r="BW27" s="173">
        <v>51.276511525755168</v>
      </c>
      <c r="BX27" s="173">
        <v>56.863053662010138</v>
      </c>
      <c r="BY27" s="173">
        <v>63.268352447522354</v>
      </c>
      <c r="BZ27" s="173">
        <v>63.338972746380911</v>
      </c>
      <c r="CA27" s="323">
        <v>59.560890232780785</v>
      </c>
      <c r="CB27" s="323">
        <v>46.776296989802958</v>
      </c>
      <c r="CC27" s="323">
        <v>57.468495688277137</v>
      </c>
      <c r="CD27" s="323">
        <v>63.243309735597975</v>
      </c>
      <c r="CE27" s="323">
        <v>56.324709781636599</v>
      </c>
      <c r="CF27" s="323">
        <v>56.645226460823082</v>
      </c>
      <c r="CG27" s="323">
        <v>61.828585041904589</v>
      </c>
      <c r="CH27" s="323">
        <v>67.737690033662361</v>
      </c>
      <c r="CI27" s="323">
        <v>73.546157537689609</v>
      </c>
      <c r="CJ27" s="323">
        <v>73.710458411976106</v>
      </c>
      <c r="CK27" s="323">
        <v>62.4</v>
      </c>
      <c r="CL27" s="323">
        <v>64.400000000000006</v>
      </c>
      <c r="CM27" s="323">
        <v>50.552415306236291</v>
      </c>
      <c r="CN27" s="323">
        <v>71.8</v>
      </c>
      <c r="CO27" s="185">
        <v>65.3</v>
      </c>
      <c r="CP27" s="185">
        <v>64.3</v>
      </c>
      <c r="CQ27" s="346">
        <v>68.099999999999994</v>
      </c>
      <c r="CR27" s="175" t="s">
        <v>15</v>
      </c>
      <c r="CS27" s="170"/>
      <c r="CT27" s="170" t="s">
        <v>15</v>
      </c>
      <c r="CU27" s="170" t="s">
        <v>261</v>
      </c>
      <c r="CV27" s="170" t="s">
        <v>261</v>
      </c>
      <c r="CW27" s="170"/>
      <c r="CX27" s="170" t="s">
        <v>261</v>
      </c>
      <c r="CY27" s="170" t="s">
        <v>261</v>
      </c>
      <c r="CZ27" s="167" t="s">
        <v>15</v>
      </c>
      <c r="DA27" s="167" t="s">
        <v>15</v>
      </c>
      <c r="DB27" s="167" t="s">
        <v>15</v>
      </c>
      <c r="DC27" s="167" t="s">
        <v>15</v>
      </c>
      <c r="DD27" s="167" t="s">
        <v>15</v>
      </c>
      <c r="DE27" s="186">
        <v>56.37712841922481</v>
      </c>
      <c r="DF27" s="186">
        <v>59.440252970560763</v>
      </c>
      <c r="DG27" s="186">
        <v>65.518489683489605</v>
      </c>
      <c r="DH27" s="261">
        <v>62.121949323756056</v>
      </c>
      <c r="DI27" s="259">
        <v>63.962079290272186</v>
      </c>
      <c r="DJ27" s="302">
        <v>64.647567742532146</v>
      </c>
      <c r="DK27" s="260" t="s">
        <v>15</v>
      </c>
      <c r="DL27" s="260" t="s">
        <v>15</v>
      </c>
      <c r="DM27" s="249" t="s">
        <v>260</v>
      </c>
      <c r="DN27" s="249" t="s">
        <v>15</v>
      </c>
      <c r="DO27" s="173">
        <v>81.775712171754108</v>
      </c>
      <c r="DP27" s="173" t="s">
        <v>260</v>
      </c>
      <c r="DQ27" s="173" t="s">
        <v>15</v>
      </c>
      <c r="DR27" s="173" t="s">
        <v>15</v>
      </c>
      <c r="DS27" s="173" t="s">
        <v>15</v>
      </c>
      <c r="DT27" s="323" t="s">
        <v>15</v>
      </c>
      <c r="DU27" s="323">
        <v>88.495133368609089</v>
      </c>
      <c r="DV27" s="323">
        <v>93.444960605089037</v>
      </c>
      <c r="DW27" s="323" t="s">
        <v>15</v>
      </c>
      <c r="DX27" s="323">
        <v>91.587808380130014</v>
      </c>
      <c r="DY27" s="323">
        <v>100.64181808936654</v>
      </c>
      <c r="DZ27" s="323">
        <v>98.983638651040607</v>
      </c>
      <c r="EA27" s="323">
        <v>86.03597751947153</v>
      </c>
      <c r="EB27" s="323">
        <v>101.45360763588756</v>
      </c>
      <c r="EC27" s="323">
        <v>103.57202704016062</v>
      </c>
      <c r="ED27" s="323">
        <v>98.9</v>
      </c>
      <c r="EE27" s="323" t="s">
        <v>15</v>
      </c>
      <c r="EF27" s="323">
        <v>67.099999999999994</v>
      </c>
      <c r="EG27" s="323" t="s">
        <v>301</v>
      </c>
      <c r="EH27" s="323" t="s">
        <v>301</v>
      </c>
      <c r="EI27" s="326" t="s">
        <v>301</v>
      </c>
      <c r="EJ27" s="393" t="s">
        <v>301</v>
      </c>
      <c r="EK27" s="249">
        <v>37</v>
      </c>
      <c r="EL27" s="208">
        <v>36</v>
      </c>
      <c r="EM27" s="208">
        <v>36.4</v>
      </c>
      <c r="EN27" s="208">
        <v>34.9</v>
      </c>
      <c r="EO27" s="208">
        <v>42.7</v>
      </c>
      <c r="EP27" s="208">
        <v>36.299999999999997</v>
      </c>
      <c r="EQ27" s="208">
        <v>41.9</v>
      </c>
      <c r="ER27" s="208">
        <v>40.1</v>
      </c>
      <c r="ES27" s="208">
        <v>49.4</v>
      </c>
      <c r="ET27" s="208">
        <v>41.8</v>
      </c>
      <c r="EU27" s="208">
        <v>46</v>
      </c>
      <c r="EV27" s="208">
        <v>41.6</v>
      </c>
      <c r="EW27" s="208">
        <v>47.3</v>
      </c>
      <c r="EX27" s="208">
        <v>54</v>
      </c>
      <c r="EY27" s="208">
        <v>46.9</v>
      </c>
      <c r="EZ27" s="208">
        <v>52.1</v>
      </c>
      <c r="FA27" s="208">
        <v>50.6</v>
      </c>
      <c r="FB27" s="208">
        <v>54.8</v>
      </c>
      <c r="FC27" s="208">
        <v>57</v>
      </c>
      <c r="FD27" s="208">
        <v>58.8</v>
      </c>
      <c r="FE27" s="170">
        <v>54.3</v>
      </c>
      <c r="FF27" s="170">
        <v>61</v>
      </c>
      <c r="FG27" s="170">
        <v>57.4</v>
      </c>
      <c r="FH27" s="173">
        <v>64.445633524722766</v>
      </c>
      <c r="FI27" s="173">
        <v>52.090949613600415</v>
      </c>
      <c r="FJ27" s="173">
        <v>57.377344411064627</v>
      </c>
      <c r="FK27" s="173">
        <v>63.937475189520562</v>
      </c>
      <c r="FL27" s="173">
        <v>64.173871351189533</v>
      </c>
      <c r="FM27" s="323">
        <v>60.138293739777751</v>
      </c>
      <c r="FN27" s="323">
        <v>48.655244637939298</v>
      </c>
      <c r="FO27" s="323">
        <v>60.126189553932392</v>
      </c>
      <c r="FP27" s="323">
        <v>65.181695339936908</v>
      </c>
      <c r="FQ27" s="323">
        <v>57.985356869755186</v>
      </c>
      <c r="FR27" s="323">
        <v>58.341941047729861</v>
      </c>
      <c r="FS27" s="323">
        <v>62.864882315643726</v>
      </c>
      <c r="FT27" s="323">
        <v>68.243573233007311</v>
      </c>
      <c r="FU27" s="323">
        <v>76.337289972434874</v>
      </c>
      <c r="FV27" s="323">
        <v>73.753006847391916</v>
      </c>
      <c r="FW27" s="324">
        <v>62.7</v>
      </c>
      <c r="FX27" s="324">
        <v>67.3</v>
      </c>
      <c r="FY27" s="324">
        <v>51.813990691192458</v>
      </c>
      <c r="FZ27" s="324">
        <v>71.8</v>
      </c>
      <c r="GA27" s="223">
        <v>67.2</v>
      </c>
      <c r="GB27" s="223">
        <v>66.3</v>
      </c>
      <c r="GC27" s="790">
        <v>69.2</v>
      </c>
      <c r="GD27" s="875"/>
      <c r="GE27" s="167" t="s">
        <v>261</v>
      </c>
      <c r="GF27" s="167" t="s">
        <v>261</v>
      </c>
      <c r="GG27" s="167" t="s">
        <v>261</v>
      </c>
      <c r="GH27" s="167" t="s">
        <v>261</v>
      </c>
      <c r="GI27" s="186" t="s">
        <v>261</v>
      </c>
      <c r="GJ27" s="176" t="s">
        <v>261</v>
      </c>
      <c r="GK27" s="176" t="s">
        <v>261</v>
      </c>
      <c r="GL27" s="250" t="s">
        <v>261</v>
      </c>
      <c r="GM27" s="178" t="s">
        <v>79</v>
      </c>
      <c r="GN27" s="251" t="s">
        <v>79</v>
      </c>
      <c r="GO27" s="252" t="s">
        <v>79</v>
      </c>
      <c r="GP27" s="252" t="s">
        <v>79</v>
      </c>
      <c r="GQ27" s="253" t="s">
        <v>261</v>
      </c>
      <c r="GR27" s="253" t="s">
        <v>261</v>
      </c>
      <c r="GS27" s="173" t="s">
        <v>260</v>
      </c>
      <c r="GT27" s="173" t="s">
        <v>260</v>
      </c>
      <c r="GU27" s="173" t="s">
        <v>16</v>
      </c>
      <c r="GV27" s="173" t="s">
        <v>16</v>
      </c>
      <c r="GW27" s="173" t="s">
        <v>16</v>
      </c>
      <c r="GX27" s="323" t="s">
        <v>16</v>
      </c>
      <c r="GY27" s="323" t="s">
        <v>15</v>
      </c>
      <c r="GZ27" s="323" t="s">
        <v>15</v>
      </c>
      <c r="HA27" s="323" t="s">
        <v>15</v>
      </c>
      <c r="HB27" s="323">
        <v>32.730654574952354</v>
      </c>
      <c r="HC27" s="323">
        <v>46.501648394983839</v>
      </c>
      <c r="HD27" s="323" t="s">
        <v>16</v>
      </c>
      <c r="HE27" s="323" t="s">
        <v>16</v>
      </c>
      <c r="HF27" s="323" t="s">
        <v>16</v>
      </c>
      <c r="HG27" s="323">
        <v>37.363915477695507</v>
      </c>
      <c r="HH27" s="323">
        <v>36.1</v>
      </c>
      <c r="HI27" s="323" t="s">
        <v>15</v>
      </c>
      <c r="HJ27" s="323" t="s">
        <v>78</v>
      </c>
      <c r="HK27" s="323" t="s">
        <v>301</v>
      </c>
      <c r="HL27" s="323" t="s">
        <v>301</v>
      </c>
      <c r="HM27" s="323" t="s">
        <v>78</v>
      </c>
      <c r="HN27" s="330" t="s">
        <v>78</v>
      </c>
      <c r="HO27" s="249" t="s">
        <v>78</v>
      </c>
      <c r="HP27" s="170" t="s">
        <v>79</v>
      </c>
      <c r="HQ27" s="170" t="s">
        <v>79</v>
      </c>
      <c r="HR27" s="170" t="s">
        <v>79</v>
      </c>
      <c r="HS27" s="170" t="s">
        <v>79</v>
      </c>
      <c r="HT27" s="170" t="s">
        <v>79</v>
      </c>
      <c r="HU27" s="170" t="s">
        <v>79</v>
      </c>
      <c r="HV27" s="170" t="s">
        <v>79</v>
      </c>
      <c r="HW27" s="170" t="s">
        <v>79</v>
      </c>
      <c r="HX27" s="170" t="s">
        <v>261</v>
      </c>
      <c r="HY27" s="170" t="s">
        <v>261</v>
      </c>
      <c r="HZ27" s="170" t="s">
        <v>261</v>
      </c>
      <c r="IA27" s="170" t="s">
        <v>261</v>
      </c>
      <c r="IB27" s="186" t="s">
        <v>79</v>
      </c>
      <c r="IC27" s="186" t="s">
        <v>79</v>
      </c>
      <c r="ID27" s="186" t="s">
        <v>79</v>
      </c>
      <c r="IE27" s="261" t="s">
        <v>79</v>
      </c>
      <c r="IF27" s="259" t="s">
        <v>261</v>
      </c>
      <c r="IG27" s="302" t="s">
        <v>261</v>
      </c>
      <c r="IH27" s="260" t="s">
        <v>261</v>
      </c>
      <c r="II27" s="260" t="s">
        <v>261</v>
      </c>
      <c r="IJ27" s="249" t="s">
        <v>261</v>
      </c>
      <c r="IK27" s="249" t="s">
        <v>261</v>
      </c>
      <c r="IL27" s="173" t="s">
        <v>260</v>
      </c>
      <c r="IM27" s="173" t="s">
        <v>260</v>
      </c>
      <c r="IN27" s="173" t="s">
        <v>15</v>
      </c>
      <c r="IO27" s="173" t="s">
        <v>15</v>
      </c>
      <c r="IP27" s="173" t="s">
        <v>15</v>
      </c>
      <c r="IQ27" s="323" t="s">
        <v>15</v>
      </c>
      <c r="IR27" s="323" t="s">
        <v>15</v>
      </c>
      <c r="IS27" s="323" t="s">
        <v>15</v>
      </c>
      <c r="IT27" s="323" t="s">
        <v>15</v>
      </c>
      <c r="IU27" s="323" t="s">
        <v>16</v>
      </c>
      <c r="IV27" s="323" t="s">
        <v>16</v>
      </c>
      <c r="IW27" s="323">
        <v>57.643892339544507</v>
      </c>
      <c r="IX27" s="323" t="s">
        <v>16</v>
      </c>
      <c r="IY27" s="323" t="s">
        <v>16</v>
      </c>
      <c r="IZ27" s="323">
        <v>38.679514248883123</v>
      </c>
      <c r="JA27" s="323">
        <v>41.3</v>
      </c>
      <c r="JB27" s="323" t="s">
        <v>15</v>
      </c>
      <c r="JC27" s="323" t="s">
        <v>301</v>
      </c>
      <c r="JD27" s="323" t="s">
        <v>301</v>
      </c>
      <c r="JE27" s="323" t="s">
        <v>78</v>
      </c>
      <c r="JF27" s="324" t="s">
        <v>78</v>
      </c>
      <c r="JG27" s="791" t="s">
        <v>78</v>
      </c>
      <c r="JH27" s="190"/>
      <c r="JI27" s="190"/>
      <c r="JJ27" s="190"/>
      <c r="JK27" s="190"/>
      <c r="JL27" s="190"/>
      <c r="JM27" s="190"/>
    </row>
    <row r="28" spans="1:273" s="189" customFormat="1" ht="9.75" customHeight="1">
      <c r="A28" s="163" t="s">
        <v>38</v>
      </c>
      <c r="B28" s="164">
        <v>141492.54280000005</v>
      </c>
      <c r="C28" s="164">
        <v>4200623.1889000004</v>
      </c>
      <c r="D28" s="165">
        <v>29.687947546731056</v>
      </c>
      <c r="E28" s="166"/>
      <c r="F28" s="170">
        <v>40.799999999999997</v>
      </c>
      <c r="G28" s="170">
        <v>36.799999999999997</v>
      </c>
      <c r="H28" s="170">
        <v>36.299999999999997</v>
      </c>
      <c r="I28" s="170">
        <v>34.6</v>
      </c>
      <c r="J28" s="170">
        <v>39.4</v>
      </c>
      <c r="K28" s="170">
        <v>30.4</v>
      </c>
      <c r="L28" s="170">
        <v>41.4</v>
      </c>
      <c r="M28" s="170">
        <v>43.6</v>
      </c>
      <c r="N28" s="167">
        <v>42.5</v>
      </c>
      <c r="O28" s="167">
        <v>41.825827095053612</v>
      </c>
      <c r="P28" s="167">
        <v>45.26941188942321</v>
      </c>
      <c r="Q28" s="167">
        <v>48.8</v>
      </c>
      <c r="R28" s="167">
        <v>49.705142927767035</v>
      </c>
      <c r="S28" s="186">
        <v>53.79106215619953</v>
      </c>
      <c r="T28" s="176">
        <v>43.10461056814173</v>
      </c>
      <c r="U28" s="176">
        <v>47.10455918561707</v>
      </c>
      <c r="V28" s="250">
        <v>51.320621286108242</v>
      </c>
      <c r="W28" s="178">
        <v>54.139414271396475</v>
      </c>
      <c r="X28" s="251">
        <v>52.758230621730142</v>
      </c>
      <c r="Y28" s="252">
        <v>59.973803341566075</v>
      </c>
      <c r="Z28" s="252">
        <v>54.144576140234449</v>
      </c>
      <c r="AA28" s="253">
        <v>59.71688038901889</v>
      </c>
      <c r="AB28" s="253">
        <v>54.539930440646927</v>
      </c>
      <c r="AC28" s="173">
        <v>68.729287867425697</v>
      </c>
      <c r="AD28" s="173">
        <v>54.706518647828858</v>
      </c>
      <c r="AE28" s="173">
        <v>60.293687597881487</v>
      </c>
      <c r="AF28" s="173">
        <v>67.585870042765052</v>
      </c>
      <c r="AG28" s="173">
        <v>62.57615569081397</v>
      </c>
      <c r="AH28" s="323">
        <v>59.298366415216584</v>
      </c>
      <c r="AI28" s="323">
        <v>51.513163945728479</v>
      </c>
      <c r="AJ28" s="323">
        <v>54.386582919662267</v>
      </c>
      <c r="AK28" s="323">
        <v>67.926416049907473</v>
      </c>
      <c r="AL28" s="323">
        <v>57.021904383264157</v>
      </c>
      <c r="AM28" s="323">
        <v>58.474744643030085</v>
      </c>
      <c r="AN28" s="323">
        <v>69.766565824697949</v>
      </c>
      <c r="AO28" s="323">
        <v>68.646296162927626</v>
      </c>
      <c r="AP28" s="323">
        <v>75.293058836340407</v>
      </c>
      <c r="AQ28" s="323">
        <v>68.389783195976733</v>
      </c>
      <c r="AR28" s="323">
        <v>67.8</v>
      </c>
      <c r="AS28" s="323">
        <v>70.900000000000006</v>
      </c>
      <c r="AT28" s="323">
        <v>42.5</v>
      </c>
      <c r="AU28" s="323">
        <v>68.8</v>
      </c>
      <c r="AV28" s="323">
        <v>67.5</v>
      </c>
      <c r="AW28" s="323">
        <v>65.5</v>
      </c>
      <c r="AX28" s="785">
        <v>63.8</v>
      </c>
      <c r="AY28" s="175">
        <v>41</v>
      </c>
      <c r="AZ28" s="170">
        <v>36.5</v>
      </c>
      <c r="BA28" s="170">
        <v>37.9</v>
      </c>
      <c r="BB28" s="170">
        <v>36.200000000000003</v>
      </c>
      <c r="BC28" s="170">
        <v>41.3</v>
      </c>
      <c r="BD28" s="170">
        <v>33</v>
      </c>
      <c r="BE28" s="170">
        <v>41</v>
      </c>
      <c r="BF28" s="170">
        <v>42.2</v>
      </c>
      <c r="BG28" s="170">
        <v>43</v>
      </c>
      <c r="BH28" s="170">
        <v>40.700000000000003</v>
      </c>
      <c r="BI28" s="170">
        <v>38.200000000000003</v>
      </c>
      <c r="BJ28" s="170">
        <v>40</v>
      </c>
      <c r="BK28" s="170">
        <v>43</v>
      </c>
      <c r="BL28" s="170">
        <v>50.1</v>
      </c>
      <c r="BM28" s="170">
        <v>37.299999999999997</v>
      </c>
      <c r="BN28" s="170">
        <v>44.9</v>
      </c>
      <c r="BO28" s="170">
        <v>48.3</v>
      </c>
      <c r="BP28" s="170">
        <v>53</v>
      </c>
      <c r="BQ28" s="170">
        <v>53.4</v>
      </c>
      <c r="BR28" s="170">
        <v>56.4</v>
      </c>
      <c r="BS28" s="170">
        <v>51.7</v>
      </c>
      <c r="BT28" s="170">
        <v>60.6</v>
      </c>
      <c r="BU28" s="170">
        <v>53.7</v>
      </c>
      <c r="BV28" s="173">
        <v>68.733763870188668</v>
      </c>
      <c r="BW28" s="173">
        <v>52.209617658966259</v>
      </c>
      <c r="BX28" s="173">
        <v>57.136376429889829</v>
      </c>
      <c r="BY28" s="173">
        <v>65.82655466982537</v>
      </c>
      <c r="BZ28" s="173">
        <v>64.198311944867612</v>
      </c>
      <c r="CA28" s="323">
        <v>59.710774600845681</v>
      </c>
      <c r="CB28" s="323">
        <v>44.908775144011607</v>
      </c>
      <c r="CC28" s="323">
        <v>54.914733362362526</v>
      </c>
      <c r="CD28" s="323">
        <v>64.054954874809766</v>
      </c>
      <c r="CE28" s="323">
        <v>53.292932847150084</v>
      </c>
      <c r="CF28" s="323">
        <v>52.571764513437984</v>
      </c>
      <c r="CG28" s="323">
        <v>65.127272572562759</v>
      </c>
      <c r="CH28" s="323">
        <v>71.326043225686789</v>
      </c>
      <c r="CI28" s="323">
        <v>72.70827159489798</v>
      </c>
      <c r="CJ28" s="323">
        <v>71.146588436115096</v>
      </c>
      <c r="CK28" s="323">
        <v>65.2</v>
      </c>
      <c r="CL28" s="323">
        <v>67.599999999999994</v>
      </c>
      <c r="CM28" s="323">
        <v>41.648191133412389</v>
      </c>
      <c r="CN28" s="323">
        <v>63.3</v>
      </c>
      <c r="CO28" s="185">
        <v>60.1</v>
      </c>
      <c r="CP28" s="185">
        <v>62.5</v>
      </c>
      <c r="CQ28" s="346">
        <v>65.5</v>
      </c>
      <c r="CR28" s="175" t="s">
        <v>15</v>
      </c>
      <c r="CS28" s="170"/>
      <c r="CT28" s="170" t="s">
        <v>15</v>
      </c>
      <c r="CU28" s="170">
        <v>65</v>
      </c>
      <c r="CV28" s="170">
        <v>55.6</v>
      </c>
      <c r="CW28" s="170"/>
      <c r="CX28" s="170">
        <v>50.8</v>
      </c>
      <c r="CY28" s="170">
        <v>74.900000000000006</v>
      </c>
      <c r="CZ28" s="167">
        <v>70.7</v>
      </c>
      <c r="DA28" s="167">
        <v>55.038629608126378</v>
      </c>
      <c r="DB28" s="167">
        <v>71.018687448430541</v>
      </c>
      <c r="DC28" s="167">
        <v>73.97521801122474</v>
      </c>
      <c r="DD28" s="167">
        <v>62.800917024345488</v>
      </c>
      <c r="DE28" s="186">
        <v>67.39450769578265</v>
      </c>
      <c r="DF28" s="186">
        <v>63.445959389553565</v>
      </c>
      <c r="DG28" s="186">
        <v>70.000508593668698</v>
      </c>
      <c r="DH28" s="261">
        <v>64.097097350638109</v>
      </c>
      <c r="DI28" s="259">
        <v>67.210530094581614</v>
      </c>
      <c r="DJ28" s="302">
        <v>69.370168568066148</v>
      </c>
      <c r="DK28" s="260">
        <v>89.872469729930145</v>
      </c>
      <c r="DL28" s="260">
        <v>80.690309918446331</v>
      </c>
      <c r="DM28" s="249">
        <v>70.957319597354783</v>
      </c>
      <c r="DN28" s="249">
        <v>84.569082893799902</v>
      </c>
      <c r="DO28" s="173">
        <v>91.63075420439003</v>
      </c>
      <c r="DP28" s="173">
        <v>88.654616034938513</v>
      </c>
      <c r="DQ28" s="173">
        <v>71.659435596101787</v>
      </c>
      <c r="DR28" s="173">
        <v>82.129310783105694</v>
      </c>
      <c r="DS28" s="173">
        <v>89.101500402975276</v>
      </c>
      <c r="DT28" s="323">
        <v>78.780263884585878</v>
      </c>
      <c r="DU28" s="323">
        <v>89.732518614286391</v>
      </c>
      <c r="DV28" s="323">
        <v>94.582026289147407</v>
      </c>
      <c r="DW28" s="323">
        <v>102.20319804675856</v>
      </c>
      <c r="DX28" s="323">
        <v>89.626750747191068</v>
      </c>
      <c r="DY28" s="323">
        <v>100.354474842633</v>
      </c>
      <c r="DZ28" s="323">
        <v>99.346153810758182</v>
      </c>
      <c r="EA28" s="323">
        <v>86.173407400432026</v>
      </c>
      <c r="EB28" s="323">
        <v>103.55068014644954</v>
      </c>
      <c r="EC28" s="323">
        <v>105.99085441021508</v>
      </c>
      <c r="ED28" s="323">
        <v>107.1</v>
      </c>
      <c r="EE28" s="323">
        <v>107.5</v>
      </c>
      <c r="EF28" s="323">
        <v>74.599999999999994</v>
      </c>
      <c r="EG28" s="323">
        <v>58.6</v>
      </c>
      <c r="EH28" s="323">
        <v>87.8</v>
      </c>
      <c r="EI28" s="323">
        <v>111.7</v>
      </c>
      <c r="EJ28" s="791">
        <v>82.2</v>
      </c>
      <c r="EK28" s="249">
        <v>41.1</v>
      </c>
      <c r="EL28" s="208">
        <v>37.6</v>
      </c>
      <c r="EM28" s="208">
        <v>37.9</v>
      </c>
      <c r="EN28" s="208">
        <v>36.299999999999997</v>
      </c>
      <c r="EO28" s="208">
        <v>41.4</v>
      </c>
      <c r="EP28" s="208">
        <v>33.1</v>
      </c>
      <c r="EQ28" s="208">
        <v>41.2</v>
      </c>
      <c r="ER28" s="208">
        <v>42.8</v>
      </c>
      <c r="ES28" s="208">
        <v>43.5</v>
      </c>
      <c r="ET28" s="208">
        <v>41.4</v>
      </c>
      <c r="EU28" s="208">
        <v>39.799999999999997</v>
      </c>
      <c r="EV28" s="208">
        <v>41.6</v>
      </c>
      <c r="EW28" s="208">
        <v>43.9</v>
      </c>
      <c r="EX28" s="208">
        <v>52.1</v>
      </c>
      <c r="EY28" s="208">
        <v>40.6</v>
      </c>
      <c r="EZ28" s="208">
        <v>48.7</v>
      </c>
      <c r="FA28" s="208">
        <v>50.6</v>
      </c>
      <c r="FB28" s="208">
        <v>54.2</v>
      </c>
      <c r="FC28" s="208">
        <v>54.7</v>
      </c>
      <c r="FD28" s="208">
        <v>58.6</v>
      </c>
      <c r="FE28" s="170">
        <v>53.5</v>
      </c>
      <c r="FF28" s="170">
        <v>61.2</v>
      </c>
      <c r="FG28" s="170">
        <v>55.4</v>
      </c>
      <c r="FH28" s="173">
        <v>69.850089886427867</v>
      </c>
      <c r="FI28" s="173">
        <v>54.212592425796409</v>
      </c>
      <c r="FJ28" s="173">
        <v>57.910593688186211</v>
      </c>
      <c r="FK28" s="173">
        <v>66.688342394814455</v>
      </c>
      <c r="FL28" s="173">
        <v>65.411015936099801</v>
      </c>
      <c r="FM28" s="323">
        <v>60.821660259132273</v>
      </c>
      <c r="FN28" s="323">
        <v>47.511667514824929</v>
      </c>
      <c r="FO28" s="323">
        <v>57.764151751706834</v>
      </c>
      <c r="FP28" s="323">
        <v>66.770869952033109</v>
      </c>
      <c r="FQ28" s="323">
        <v>57.276940225742564</v>
      </c>
      <c r="FR28" s="323">
        <v>56.917778899799025</v>
      </c>
      <c r="FS28" s="323">
        <v>68.640003951457913</v>
      </c>
      <c r="FT28" s="323">
        <v>72.925243405601421</v>
      </c>
      <c r="FU28" s="323">
        <v>75.69819558053797</v>
      </c>
      <c r="FV28" s="323">
        <v>73.690511936946294</v>
      </c>
      <c r="FW28" s="324">
        <v>69.7</v>
      </c>
      <c r="FX28" s="324">
        <v>73.2</v>
      </c>
      <c r="FY28" s="324">
        <v>46.988638224388176</v>
      </c>
      <c r="FZ28" s="324">
        <v>62.6</v>
      </c>
      <c r="GA28" s="223">
        <v>63.6</v>
      </c>
      <c r="GB28" s="223">
        <v>68.8</v>
      </c>
      <c r="GC28" s="790">
        <v>69.7</v>
      </c>
      <c r="GD28" s="875"/>
      <c r="GE28" s="167">
        <v>29</v>
      </c>
      <c r="GF28" s="167">
        <v>33.9</v>
      </c>
      <c r="GG28" s="167">
        <v>30.9</v>
      </c>
      <c r="GH28" s="167">
        <v>41.6</v>
      </c>
      <c r="GI28" s="186">
        <v>42.6</v>
      </c>
      <c r="GJ28" s="176">
        <v>29.1</v>
      </c>
      <c r="GK28" s="176">
        <v>31.6</v>
      </c>
      <c r="GL28" s="250">
        <v>34.700000000000003</v>
      </c>
      <c r="GM28" s="178" t="s">
        <v>261</v>
      </c>
      <c r="GN28" s="251" t="s">
        <v>261</v>
      </c>
      <c r="GO28" s="252" t="s">
        <v>261</v>
      </c>
      <c r="GP28" s="252" t="s">
        <v>261</v>
      </c>
      <c r="GQ28" s="253" t="s">
        <v>261</v>
      </c>
      <c r="GR28" s="253" t="s">
        <v>261</v>
      </c>
      <c r="GS28" s="173">
        <v>38.74918800481705</v>
      </c>
      <c r="GT28" s="173">
        <v>33.082404902831705</v>
      </c>
      <c r="GU28" s="173" t="s">
        <v>15</v>
      </c>
      <c r="GV28" s="173" t="s">
        <v>15</v>
      </c>
      <c r="GW28" s="173" t="s">
        <v>15</v>
      </c>
      <c r="GX28" s="323">
        <v>34.380566204659395</v>
      </c>
      <c r="GY28" s="323" t="s">
        <v>15</v>
      </c>
      <c r="GZ28" s="323" t="s">
        <v>15</v>
      </c>
      <c r="HA28" s="323" t="s">
        <v>15</v>
      </c>
      <c r="HB28" s="323">
        <v>33.874170817265522</v>
      </c>
      <c r="HC28" s="323">
        <v>46.501648394983832</v>
      </c>
      <c r="HD28" s="323">
        <v>43.448635158695204</v>
      </c>
      <c r="HE28" s="323">
        <v>43.005876669742058</v>
      </c>
      <c r="HF28" s="323">
        <v>49.800627943484976</v>
      </c>
      <c r="HG28" s="323" t="s">
        <v>16</v>
      </c>
      <c r="HH28" s="323" t="s">
        <v>15</v>
      </c>
      <c r="HI28" s="323" t="s">
        <v>15</v>
      </c>
      <c r="HJ28" s="323" t="s">
        <v>301</v>
      </c>
      <c r="HK28" s="323" t="s">
        <v>301</v>
      </c>
      <c r="HL28" s="323" t="s">
        <v>78</v>
      </c>
      <c r="HM28" s="323" t="s">
        <v>78</v>
      </c>
      <c r="HN28" s="791" t="s">
        <v>301</v>
      </c>
      <c r="HO28" s="249" t="s">
        <v>15</v>
      </c>
      <c r="HP28" s="170" t="s">
        <v>261</v>
      </c>
      <c r="HQ28" s="170" t="s">
        <v>261</v>
      </c>
      <c r="HR28" s="170" t="s">
        <v>261</v>
      </c>
      <c r="HS28" s="170" t="s">
        <v>261</v>
      </c>
      <c r="HT28" s="170" t="s">
        <v>261</v>
      </c>
      <c r="HU28" s="170" t="s">
        <v>261</v>
      </c>
      <c r="HV28" s="170" t="s">
        <v>261</v>
      </c>
      <c r="HW28" s="170" t="s">
        <v>261</v>
      </c>
      <c r="HX28" s="170" t="s">
        <v>261</v>
      </c>
      <c r="HY28" s="170" t="s">
        <v>261</v>
      </c>
      <c r="HZ28" s="170" t="s">
        <v>261</v>
      </c>
      <c r="IA28" s="170">
        <v>46.7</v>
      </c>
      <c r="IB28" s="186">
        <v>35.299999999999997</v>
      </c>
      <c r="IC28" s="186" t="s">
        <v>261</v>
      </c>
      <c r="ID28" s="186" t="s">
        <v>261</v>
      </c>
      <c r="IE28" s="261" t="s">
        <v>261</v>
      </c>
      <c r="IF28" s="259" t="s">
        <v>261</v>
      </c>
      <c r="IG28" s="302" t="s">
        <v>261</v>
      </c>
      <c r="IH28" s="260" t="s">
        <v>261</v>
      </c>
      <c r="II28" s="260" t="s">
        <v>261</v>
      </c>
      <c r="IJ28" s="249" t="s">
        <v>261</v>
      </c>
      <c r="IK28" s="249" t="s">
        <v>261</v>
      </c>
      <c r="IL28" s="173" t="s">
        <v>260</v>
      </c>
      <c r="IM28" s="173" t="s">
        <v>260</v>
      </c>
      <c r="IN28" s="173" t="s">
        <v>15</v>
      </c>
      <c r="IO28" s="173" t="s">
        <v>15</v>
      </c>
      <c r="IP28" s="173" t="s">
        <v>15</v>
      </c>
      <c r="IQ28" s="323" t="s">
        <v>15</v>
      </c>
      <c r="IR28" s="323" t="s">
        <v>15</v>
      </c>
      <c r="IS28" s="323" t="s">
        <v>15</v>
      </c>
      <c r="IT28" s="323" t="s">
        <v>15</v>
      </c>
      <c r="IU28" s="323">
        <v>27.329026994178982</v>
      </c>
      <c r="IV28" s="323">
        <v>42.712084362530831</v>
      </c>
      <c r="IW28" s="323" t="s">
        <v>16</v>
      </c>
      <c r="IX28" s="323" t="s">
        <v>16</v>
      </c>
      <c r="IY28" s="323">
        <v>70</v>
      </c>
      <c r="IZ28" s="323">
        <v>42.581839043309628</v>
      </c>
      <c r="JA28" s="323" t="s">
        <v>15</v>
      </c>
      <c r="JB28" s="323" t="s">
        <v>15</v>
      </c>
      <c r="JC28" s="323" t="s">
        <v>301</v>
      </c>
      <c r="JD28" s="323" t="s">
        <v>78</v>
      </c>
      <c r="JE28" s="323" t="s">
        <v>301</v>
      </c>
      <c r="JF28" s="324" t="s">
        <v>301</v>
      </c>
      <c r="JG28" s="791" t="s">
        <v>301</v>
      </c>
      <c r="JH28" s="190"/>
      <c r="JI28" s="190"/>
      <c r="JJ28" s="190"/>
      <c r="JK28" s="190"/>
      <c r="JL28" s="190"/>
      <c r="JM28" s="190"/>
    </row>
    <row r="29" spans="1:273" s="189" customFormat="1" ht="9.75" customHeight="1">
      <c r="A29" s="163" t="s">
        <v>607</v>
      </c>
      <c r="B29" s="164">
        <v>75849.02</v>
      </c>
      <c r="C29" s="164">
        <v>2346223.3035000004</v>
      </c>
      <c r="D29" s="165">
        <v>30.93280972516191</v>
      </c>
      <c r="E29" s="166"/>
      <c r="F29" s="170">
        <v>36.700000000000003</v>
      </c>
      <c r="G29" s="170">
        <v>37.299999999999997</v>
      </c>
      <c r="H29" s="170">
        <v>36</v>
      </c>
      <c r="I29" s="170">
        <v>35.799999999999997</v>
      </c>
      <c r="J29" s="170">
        <v>42.4</v>
      </c>
      <c r="K29" s="170">
        <v>30.7</v>
      </c>
      <c r="L29" s="170">
        <v>40.1</v>
      </c>
      <c r="M29" s="170">
        <v>45.9</v>
      </c>
      <c r="N29" s="167">
        <v>40.700000000000003</v>
      </c>
      <c r="O29" s="167">
        <v>41.525641733127337</v>
      </c>
      <c r="P29" s="167">
        <v>44.969614459691947</v>
      </c>
      <c r="Q29" s="167">
        <v>48.1</v>
      </c>
      <c r="R29" s="167">
        <v>43.204470311459481</v>
      </c>
      <c r="S29" s="186">
        <v>54.330897743579264</v>
      </c>
      <c r="T29" s="176">
        <v>45.157316815556158</v>
      </c>
      <c r="U29" s="176">
        <v>48.526040137395476</v>
      </c>
      <c r="V29" s="250">
        <v>51.783752365191837</v>
      </c>
      <c r="W29" s="178">
        <v>54.386446379651886</v>
      </c>
      <c r="X29" s="251">
        <v>55.681436277707107</v>
      </c>
      <c r="Y29" s="252">
        <v>59.711255905837781</v>
      </c>
      <c r="Z29" s="252">
        <v>55.17768013778069</v>
      </c>
      <c r="AA29" s="253">
        <v>59.848415812988385</v>
      </c>
      <c r="AB29" s="253">
        <v>49.973515515699809</v>
      </c>
      <c r="AC29" s="173">
        <v>65.78179563024446</v>
      </c>
      <c r="AD29" s="173">
        <v>54.269234912482688</v>
      </c>
      <c r="AE29" s="173">
        <v>52.636772397550217</v>
      </c>
      <c r="AF29" s="173">
        <v>63.404585463511673</v>
      </c>
      <c r="AG29" s="173">
        <v>62.86692875084875</v>
      </c>
      <c r="AH29" s="323">
        <v>57.731968279104677</v>
      </c>
      <c r="AI29" s="323">
        <v>53.115185569019125</v>
      </c>
      <c r="AJ29" s="323">
        <v>55.246682049746262</v>
      </c>
      <c r="AK29" s="323">
        <v>63.902427936536277</v>
      </c>
      <c r="AL29" s="323">
        <v>55.854938043439851</v>
      </c>
      <c r="AM29" s="323">
        <v>59.68721199352845</v>
      </c>
      <c r="AN29" s="323">
        <v>69.348269426832644</v>
      </c>
      <c r="AO29" s="323">
        <v>69.018846092524072</v>
      </c>
      <c r="AP29" s="323">
        <v>75.480926388620674</v>
      </c>
      <c r="AQ29" s="323">
        <v>69.821467901824875</v>
      </c>
      <c r="AR29" s="323">
        <v>69.3</v>
      </c>
      <c r="AS29" s="323">
        <v>65.8</v>
      </c>
      <c r="AT29" s="323">
        <v>47.9</v>
      </c>
      <c r="AU29" s="323">
        <v>52.1</v>
      </c>
      <c r="AV29" s="323">
        <v>57.3</v>
      </c>
      <c r="AW29" s="323">
        <v>57.1</v>
      </c>
      <c r="AX29" s="785">
        <v>53.9</v>
      </c>
      <c r="AY29" s="175">
        <v>38.4</v>
      </c>
      <c r="AZ29" s="170">
        <v>37.4</v>
      </c>
      <c r="BA29" s="170">
        <v>38</v>
      </c>
      <c r="BB29" s="170">
        <v>37.200000000000003</v>
      </c>
      <c r="BC29" s="170">
        <v>41</v>
      </c>
      <c r="BD29" s="170">
        <v>34.1</v>
      </c>
      <c r="BE29" s="170">
        <v>41.5</v>
      </c>
      <c r="BF29" s="170">
        <v>42.3</v>
      </c>
      <c r="BG29" s="170">
        <v>42.2</v>
      </c>
      <c r="BH29" s="170">
        <v>42.5</v>
      </c>
      <c r="BI29" s="170">
        <v>39.799999999999997</v>
      </c>
      <c r="BJ29" s="170">
        <v>35.1</v>
      </c>
      <c r="BK29" s="170">
        <v>42</v>
      </c>
      <c r="BL29" s="170">
        <v>51.9</v>
      </c>
      <c r="BM29" s="170">
        <v>39</v>
      </c>
      <c r="BN29" s="170">
        <v>45.5</v>
      </c>
      <c r="BO29" s="170">
        <v>45.9</v>
      </c>
      <c r="BP29" s="170">
        <v>52</v>
      </c>
      <c r="BQ29" s="170">
        <v>54.5</v>
      </c>
      <c r="BR29" s="170">
        <v>55</v>
      </c>
      <c r="BS29" s="170">
        <v>52.8</v>
      </c>
      <c r="BT29" s="170">
        <v>61.2</v>
      </c>
      <c r="BU29" s="170">
        <v>51.4</v>
      </c>
      <c r="BV29" s="173">
        <v>65.68464872454777</v>
      </c>
      <c r="BW29" s="173">
        <v>51.448236906933815</v>
      </c>
      <c r="BX29" s="173">
        <v>50.496166704169873</v>
      </c>
      <c r="BY29" s="173">
        <v>63.343703538463267</v>
      </c>
      <c r="BZ29" s="173">
        <v>62.436452013489749</v>
      </c>
      <c r="CA29" s="323">
        <v>55.371205854872194</v>
      </c>
      <c r="CB29" s="323">
        <v>44.867038392407792</v>
      </c>
      <c r="CC29" s="323">
        <v>53.505841511221945</v>
      </c>
      <c r="CD29" s="323">
        <v>61.514002224729637</v>
      </c>
      <c r="CE29" s="323">
        <v>53.273751443941407</v>
      </c>
      <c r="CF29" s="323">
        <v>54.462862963116606</v>
      </c>
      <c r="CG29" s="323">
        <v>63.032534342200464</v>
      </c>
      <c r="CH29" s="323">
        <v>69.882674173399607</v>
      </c>
      <c r="CI29" s="323">
        <v>73.931897556205826</v>
      </c>
      <c r="CJ29" s="323">
        <v>69.511153903040253</v>
      </c>
      <c r="CK29" s="323">
        <v>66.599999999999994</v>
      </c>
      <c r="CL29" s="323">
        <v>63.1</v>
      </c>
      <c r="CM29" s="323">
        <v>45.452818450949948</v>
      </c>
      <c r="CN29" s="323">
        <v>55.9</v>
      </c>
      <c r="CO29" s="185">
        <v>56.4</v>
      </c>
      <c r="CP29" s="185">
        <v>58.8</v>
      </c>
      <c r="CQ29" s="346">
        <v>59.4</v>
      </c>
      <c r="CR29" s="175" t="s">
        <v>15</v>
      </c>
      <c r="CS29" s="170"/>
      <c r="CT29" s="170" t="s">
        <v>15</v>
      </c>
      <c r="CU29" s="170">
        <v>65</v>
      </c>
      <c r="CV29" s="170" t="s">
        <v>261</v>
      </c>
      <c r="CW29" s="170"/>
      <c r="CX29" s="170">
        <v>50.6</v>
      </c>
      <c r="CY29" s="170">
        <v>66.3</v>
      </c>
      <c r="CZ29" s="167">
        <v>66.900000000000006</v>
      </c>
      <c r="DA29" s="167">
        <v>40.82865614566466</v>
      </c>
      <c r="DB29" s="167">
        <v>69.518292643182036</v>
      </c>
      <c r="DC29" s="167">
        <v>62.778968798715063</v>
      </c>
      <c r="DD29" s="167">
        <v>64.500941848252936</v>
      </c>
      <c r="DE29" s="186">
        <v>69.676170974706693</v>
      </c>
      <c r="DF29" s="186">
        <v>64.560641217471201</v>
      </c>
      <c r="DG29" s="186">
        <v>66.620684453774459</v>
      </c>
      <c r="DH29" s="261">
        <v>56.480534286104636</v>
      </c>
      <c r="DI29" s="259">
        <v>63.722644620118807</v>
      </c>
      <c r="DJ29" s="302">
        <v>67.759885087696048</v>
      </c>
      <c r="DK29" s="260">
        <v>81.45005156461103</v>
      </c>
      <c r="DL29" s="260">
        <v>76.246500072520263</v>
      </c>
      <c r="DM29" s="249">
        <v>73.147858590374668</v>
      </c>
      <c r="DN29" s="249">
        <v>77.910732897952514</v>
      </c>
      <c r="DO29" s="173">
        <v>86.571095788571526</v>
      </c>
      <c r="DP29" s="173">
        <v>90.998110268329043</v>
      </c>
      <c r="DQ29" s="173">
        <v>64.37196869334845</v>
      </c>
      <c r="DR29" s="173">
        <v>82.0783634852869</v>
      </c>
      <c r="DS29" s="173">
        <v>88.181102680728785</v>
      </c>
      <c r="DT29" s="323">
        <v>76.980734271575997</v>
      </c>
      <c r="DU29" s="323">
        <v>90.62334070128334</v>
      </c>
      <c r="DV29" s="323">
        <v>96.76037285873997</v>
      </c>
      <c r="DW29" s="323">
        <v>99.932990699252358</v>
      </c>
      <c r="DX29" s="323">
        <v>90.081130847027239</v>
      </c>
      <c r="DY29" s="323">
        <v>99.742658419471098</v>
      </c>
      <c r="DZ29" s="323">
        <v>99.86556662587401</v>
      </c>
      <c r="EA29" s="323">
        <v>85.580078157797715</v>
      </c>
      <c r="EB29" s="323">
        <v>101.92598298171659</v>
      </c>
      <c r="EC29" s="323">
        <v>104.44813827403503</v>
      </c>
      <c r="ED29" s="323" t="s">
        <v>15</v>
      </c>
      <c r="EE29" s="323" t="s">
        <v>15</v>
      </c>
      <c r="EF29" s="323" t="s">
        <v>301</v>
      </c>
      <c r="EG29" s="323" t="s">
        <v>301</v>
      </c>
      <c r="EH29" s="323" t="s">
        <v>301</v>
      </c>
      <c r="EI29" s="326" t="s">
        <v>301</v>
      </c>
      <c r="EJ29" s="393" t="s">
        <v>301</v>
      </c>
      <c r="EK29" s="249">
        <v>38.4</v>
      </c>
      <c r="EL29" s="208">
        <v>39.1</v>
      </c>
      <c r="EM29" s="208">
        <v>38</v>
      </c>
      <c r="EN29" s="208">
        <v>37.200000000000003</v>
      </c>
      <c r="EO29" s="208">
        <v>41</v>
      </c>
      <c r="EP29" s="208">
        <v>33.9</v>
      </c>
      <c r="EQ29" s="208">
        <v>41.6</v>
      </c>
      <c r="ER29" s="208">
        <v>42.6</v>
      </c>
      <c r="ES29" s="208">
        <v>42.5</v>
      </c>
      <c r="ET29" s="208">
        <v>42.4</v>
      </c>
      <c r="EU29" s="208">
        <v>40.200000000000003</v>
      </c>
      <c r="EV29" s="208">
        <v>35.5</v>
      </c>
      <c r="EW29" s="208">
        <v>42.3</v>
      </c>
      <c r="EX29" s="208">
        <v>52.1</v>
      </c>
      <c r="EY29" s="208">
        <v>39.4</v>
      </c>
      <c r="EZ29" s="208">
        <v>45.9</v>
      </c>
      <c r="FA29" s="208">
        <v>46.1</v>
      </c>
      <c r="FB29" s="208">
        <v>52.2</v>
      </c>
      <c r="FC29" s="208">
        <v>54.7</v>
      </c>
      <c r="FD29" s="208">
        <v>55.4</v>
      </c>
      <c r="FE29" s="170">
        <v>53.1</v>
      </c>
      <c r="FF29" s="170">
        <v>61.4</v>
      </c>
      <c r="FG29" s="170">
        <v>51.8</v>
      </c>
      <c r="FH29" s="173">
        <v>65.940871507874277</v>
      </c>
      <c r="FI29" s="173">
        <v>51.989763475985008</v>
      </c>
      <c r="FJ29" s="173">
        <v>50.848600564654149</v>
      </c>
      <c r="FK29" s="173">
        <v>63.81326663653573</v>
      </c>
      <c r="FL29" s="173">
        <v>63.043863111120288</v>
      </c>
      <c r="FM29" s="323">
        <v>55.84413907270006</v>
      </c>
      <c r="FN29" s="323">
        <v>46.324111790184787</v>
      </c>
      <c r="FO29" s="323">
        <v>55.381148677102615</v>
      </c>
      <c r="FP29" s="323">
        <v>63.079312614869309</v>
      </c>
      <c r="FQ29" s="323">
        <v>54.65478078605819</v>
      </c>
      <c r="FR29" s="323">
        <v>55.855374824014056</v>
      </c>
      <c r="FS29" s="323">
        <v>64.722680825232416</v>
      </c>
      <c r="FT29" s="323">
        <v>70.501098438112436</v>
      </c>
      <c r="FU29" s="323">
        <v>74.882461411025062</v>
      </c>
      <c r="FV29" s="323">
        <v>70.097326704459249</v>
      </c>
      <c r="FW29" s="324">
        <v>66.8</v>
      </c>
      <c r="FX29" s="324">
        <v>63.9</v>
      </c>
      <c r="FY29" s="324">
        <v>46.51709433905404</v>
      </c>
      <c r="FZ29" s="324">
        <v>56.3</v>
      </c>
      <c r="GA29" s="223">
        <v>56.6</v>
      </c>
      <c r="GB29" s="223">
        <v>59.4</v>
      </c>
      <c r="GC29" s="790">
        <v>60.2</v>
      </c>
      <c r="GD29" s="875"/>
      <c r="GE29" s="167">
        <v>26.8</v>
      </c>
      <c r="GF29" s="167">
        <v>24.1</v>
      </c>
      <c r="GG29" s="167">
        <v>30.3</v>
      </c>
      <c r="GH29" s="167">
        <v>28.7</v>
      </c>
      <c r="GI29" s="186">
        <v>34.799999999999997</v>
      </c>
      <c r="GJ29" s="176">
        <v>33.799999999999997</v>
      </c>
      <c r="GK29" s="176">
        <v>33.9</v>
      </c>
      <c r="GL29" s="250">
        <v>34.700000000000003</v>
      </c>
      <c r="GM29" s="178">
        <v>34</v>
      </c>
      <c r="GN29" s="251">
        <v>37.9</v>
      </c>
      <c r="GO29" s="252">
        <v>32</v>
      </c>
      <c r="GP29" s="252">
        <v>30</v>
      </c>
      <c r="GQ29" s="253">
        <v>39.6</v>
      </c>
      <c r="GR29" s="253">
        <v>36</v>
      </c>
      <c r="GS29" s="173">
        <v>40.924385595940379</v>
      </c>
      <c r="GT29" s="173">
        <v>33.991808501352871</v>
      </c>
      <c r="GU29" s="173">
        <v>33.756797865603225</v>
      </c>
      <c r="GV29" s="173">
        <v>33.927982049362612</v>
      </c>
      <c r="GW29" s="173" t="s">
        <v>15</v>
      </c>
      <c r="GX29" s="323" t="s">
        <v>15</v>
      </c>
      <c r="GY29" s="323" t="s">
        <v>15</v>
      </c>
      <c r="GZ29" s="323" t="s">
        <v>15</v>
      </c>
      <c r="HA29" s="323" t="s">
        <v>15</v>
      </c>
      <c r="HB29" s="323">
        <v>32.056938853337144</v>
      </c>
      <c r="HC29" s="323">
        <v>40.528110123867094</v>
      </c>
      <c r="HD29" s="323">
        <v>44.466513172796141</v>
      </c>
      <c r="HE29" s="323">
        <v>38.588261009358853</v>
      </c>
      <c r="HF29" s="323">
        <v>51.264929447468482</v>
      </c>
      <c r="HG29" s="323">
        <v>38.49026970499277</v>
      </c>
      <c r="HH29" s="323" t="s">
        <v>15</v>
      </c>
      <c r="HI29" s="323" t="s">
        <v>15</v>
      </c>
      <c r="HJ29" s="323" t="s">
        <v>301</v>
      </c>
      <c r="HK29" s="323" t="s">
        <v>301</v>
      </c>
      <c r="HL29" s="323" t="s">
        <v>301</v>
      </c>
      <c r="HM29" s="323" t="s">
        <v>301</v>
      </c>
      <c r="HN29" s="791" t="s">
        <v>301</v>
      </c>
      <c r="HO29" s="249" t="s">
        <v>15</v>
      </c>
      <c r="HP29" s="170" t="s">
        <v>261</v>
      </c>
      <c r="HQ29" s="170" t="s">
        <v>261</v>
      </c>
      <c r="HR29" s="170" t="s">
        <v>261</v>
      </c>
      <c r="HS29" s="170" t="s">
        <v>261</v>
      </c>
      <c r="HT29" s="170" t="s">
        <v>261</v>
      </c>
      <c r="HU29" s="170">
        <v>32.700000000000003</v>
      </c>
      <c r="HV29" s="170">
        <v>37.4</v>
      </c>
      <c r="HW29" s="170">
        <v>32.6</v>
      </c>
      <c r="HX29" s="170">
        <v>32.5</v>
      </c>
      <c r="HY29" s="170">
        <v>24.9</v>
      </c>
      <c r="HZ29" s="170">
        <v>20.7</v>
      </c>
      <c r="IA29" s="170">
        <v>31.2</v>
      </c>
      <c r="IB29" s="186">
        <v>29.1</v>
      </c>
      <c r="IC29" s="186" t="s">
        <v>261</v>
      </c>
      <c r="ID29" s="186">
        <v>29.7</v>
      </c>
      <c r="IE29" s="261">
        <v>32.700000000000003</v>
      </c>
      <c r="IF29" s="259">
        <v>33.299999999999997</v>
      </c>
      <c r="IG29" s="302" t="s">
        <v>261</v>
      </c>
      <c r="IH29" s="260" t="s">
        <v>261</v>
      </c>
      <c r="II29" s="260" t="s">
        <v>261</v>
      </c>
      <c r="IJ29" s="249" t="s">
        <v>261</v>
      </c>
      <c r="IK29" s="249">
        <v>38.9</v>
      </c>
      <c r="IL29" s="173">
        <v>36.459402601446477</v>
      </c>
      <c r="IM29" s="173" t="s">
        <v>260</v>
      </c>
      <c r="IN29" s="173" t="s">
        <v>15</v>
      </c>
      <c r="IO29" s="173" t="s">
        <v>15</v>
      </c>
      <c r="IP29" s="173" t="s">
        <v>15</v>
      </c>
      <c r="IQ29" s="323" t="s">
        <v>15</v>
      </c>
      <c r="IR29" s="323" t="s">
        <v>15</v>
      </c>
      <c r="IS29" s="323" t="s">
        <v>15</v>
      </c>
      <c r="IT29" s="323" t="s">
        <v>15</v>
      </c>
      <c r="IU29" s="323">
        <v>13.664513497089489</v>
      </c>
      <c r="IV29" s="323">
        <v>42.712084362530888</v>
      </c>
      <c r="IW29" s="323">
        <v>62</v>
      </c>
      <c r="IX29" s="323">
        <v>65.102917819574159</v>
      </c>
      <c r="IY29" s="323">
        <v>70</v>
      </c>
      <c r="IZ29" s="323">
        <v>42.581839043309635</v>
      </c>
      <c r="JA29" s="323" t="s">
        <v>15</v>
      </c>
      <c r="JB29" s="323" t="s">
        <v>15</v>
      </c>
      <c r="JC29" s="323" t="s">
        <v>301</v>
      </c>
      <c r="JD29" s="323" t="s">
        <v>301</v>
      </c>
      <c r="JE29" s="323" t="s">
        <v>301</v>
      </c>
      <c r="JF29" s="324" t="s">
        <v>301</v>
      </c>
      <c r="JG29" s="791" t="s">
        <v>301</v>
      </c>
      <c r="JH29" s="190"/>
      <c r="JI29" s="190"/>
      <c r="JJ29" s="190"/>
      <c r="JK29" s="190"/>
      <c r="JL29" s="190"/>
      <c r="JM29" s="190"/>
    </row>
    <row r="30" spans="1:273" s="189" customFormat="1" ht="9.75" customHeight="1">
      <c r="A30" s="163" t="s">
        <v>39</v>
      </c>
      <c r="B30" s="164">
        <v>91861.171099999992</v>
      </c>
      <c r="C30" s="164">
        <v>4263391.4909000015</v>
      </c>
      <c r="D30" s="165">
        <v>46.411246883178499</v>
      </c>
      <c r="E30" s="166"/>
      <c r="F30" s="170">
        <v>36.799999999999997</v>
      </c>
      <c r="G30" s="170">
        <v>37.200000000000003</v>
      </c>
      <c r="H30" s="170">
        <v>38.799999999999997</v>
      </c>
      <c r="I30" s="170">
        <v>38.6</v>
      </c>
      <c r="J30" s="170">
        <v>49.2</v>
      </c>
      <c r="K30" s="170">
        <v>34.9</v>
      </c>
      <c r="L30" s="170">
        <v>39.6</v>
      </c>
      <c r="M30" s="170">
        <v>50.5</v>
      </c>
      <c r="N30" s="167">
        <v>48.2</v>
      </c>
      <c r="O30" s="167" t="s">
        <v>15</v>
      </c>
      <c r="P30" s="167" t="s">
        <v>15</v>
      </c>
      <c r="Q30" s="167">
        <v>57.5</v>
      </c>
      <c r="R30" s="167">
        <v>63.7065916398141</v>
      </c>
      <c r="S30" s="186">
        <v>61.841817723744029</v>
      </c>
      <c r="T30" s="176">
        <v>48.573289430732444</v>
      </c>
      <c r="U30" s="176">
        <v>55.465680130118265</v>
      </c>
      <c r="V30" s="250">
        <v>55.845262945777229</v>
      </c>
      <c r="W30" s="178">
        <v>61.098529378715284</v>
      </c>
      <c r="X30" s="251">
        <v>68.858986990050838</v>
      </c>
      <c r="Y30" s="252">
        <v>72.091876226127724</v>
      </c>
      <c r="Z30" s="252">
        <v>69.162132235486666</v>
      </c>
      <c r="AA30" s="253">
        <v>70.18032806997681</v>
      </c>
      <c r="AB30" s="253">
        <v>64.858051972646237</v>
      </c>
      <c r="AC30" s="173">
        <v>76.129917724959228</v>
      </c>
      <c r="AD30" s="173">
        <v>59.651921629200146</v>
      </c>
      <c r="AE30" s="173">
        <v>67.535265067979324</v>
      </c>
      <c r="AF30" s="173">
        <v>72.160683599552641</v>
      </c>
      <c r="AG30" s="173">
        <v>70.351565744646422</v>
      </c>
      <c r="AH30" s="323">
        <v>67.016180625258713</v>
      </c>
      <c r="AI30" s="323">
        <v>57.045843336623115</v>
      </c>
      <c r="AJ30" s="323">
        <v>61.443396589892686</v>
      </c>
      <c r="AK30" s="323">
        <v>70.071446044707002</v>
      </c>
      <c r="AL30" s="323">
        <v>56.610989428147988</v>
      </c>
      <c r="AM30" s="323">
        <v>61.123003099444659</v>
      </c>
      <c r="AN30" s="323">
        <v>72.208226257775735</v>
      </c>
      <c r="AO30" s="323">
        <v>72.154802419471125</v>
      </c>
      <c r="AP30" s="323">
        <v>76.703145387135251</v>
      </c>
      <c r="AQ30" s="323">
        <v>71.862135426678066</v>
      </c>
      <c r="AR30" s="323">
        <v>64.8</v>
      </c>
      <c r="AS30" s="323">
        <v>75.400000000000006</v>
      </c>
      <c r="AT30" s="323">
        <v>62.9</v>
      </c>
      <c r="AU30" s="323">
        <v>67.3</v>
      </c>
      <c r="AV30" s="323">
        <v>72.5</v>
      </c>
      <c r="AW30" s="323" t="s">
        <v>575</v>
      </c>
      <c r="AX30" s="785">
        <v>77.3</v>
      </c>
      <c r="AY30" s="175">
        <v>46.3</v>
      </c>
      <c r="AZ30" s="170">
        <v>42.1</v>
      </c>
      <c r="BA30" s="170">
        <v>44.1</v>
      </c>
      <c r="BB30" s="170">
        <v>44.4</v>
      </c>
      <c r="BC30" s="170">
        <v>52.7</v>
      </c>
      <c r="BD30" s="170">
        <v>45.1</v>
      </c>
      <c r="BE30" s="170">
        <v>51.2</v>
      </c>
      <c r="BF30" s="170">
        <v>51.7</v>
      </c>
      <c r="BG30" s="170">
        <v>59.3</v>
      </c>
      <c r="BH30" s="170">
        <v>57.4</v>
      </c>
      <c r="BI30" s="170">
        <v>56.4</v>
      </c>
      <c r="BJ30" s="170">
        <v>57.3</v>
      </c>
      <c r="BK30" s="170">
        <v>63.5</v>
      </c>
      <c r="BL30" s="170">
        <v>70.400000000000006</v>
      </c>
      <c r="BM30" s="170">
        <v>58.2</v>
      </c>
      <c r="BN30" s="170">
        <v>64.8</v>
      </c>
      <c r="BO30" s="170">
        <v>63</v>
      </c>
      <c r="BP30" s="170">
        <v>73</v>
      </c>
      <c r="BQ30" s="170">
        <v>70.2</v>
      </c>
      <c r="BR30" s="170">
        <v>74.8</v>
      </c>
      <c r="BS30" s="170">
        <v>66.7</v>
      </c>
      <c r="BT30" s="170">
        <v>74.2</v>
      </c>
      <c r="BU30" s="170">
        <v>71.099999999999994</v>
      </c>
      <c r="BV30" s="173">
        <v>79.71065070099408</v>
      </c>
      <c r="BW30" s="173">
        <v>62.347306198046219</v>
      </c>
      <c r="BX30" s="173">
        <v>70.993877144847346</v>
      </c>
      <c r="BY30" s="173">
        <v>76.424966941277049</v>
      </c>
      <c r="BZ30" s="173">
        <v>76.946290334427573</v>
      </c>
      <c r="CA30" s="323">
        <v>71.295533622868092</v>
      </c>
      <c r="CB30" s="323">
        <v>59.281577236622738</v>
      </c>
      <c r="CC30" s="323">
        <v>74.20265529648195</v>
      </c>
      <c r="CD30" s="323">
        <v>76.06059877347198</v>
      </c>
      <c r="CE30" s="323">
        <v>67.506875393398772</v>
      </c>
      <c r="CF30" s="323">
        <v>65.317436160410267</v>
      </c>
      <c r="CG30" s="323">
        <v>73.925186911794086</v>
      </c>
      <c r="CH30" s="323">
        <v>75.612174020243259</v>
      </c>
      <c r="CI30" s="323">
        <v>80.617688862291345</v>
      </c>
      <c r="CJ30" s="323">
        <v>81.267058130705479</v>
      </c>
      <c r="CK30" s="323">
        <v>68.2</v>
      </c>
      <c r="CL30" s="323">
        <v>79.3</v>
      </c>
      <c r="CM30" s="323">
        <v>57.587310324359585</v>
      </c>
      <c r="CN30" s="323">
        <v>77.599999999999994</v>
      </c>
      <c r="CO30" s="185">
        <v>71.2</v>
      </c>
      <c r="CP30" s="185">
        <v>70</v>
      </c>
      <c r="CQ30" s="346">
        <v>76.2</v>
      </c>
      <c r="CR30" s="175" t="s">
        <v>15</v>
      </c>
      <c r="CS30" s="170"/>
      <c r="CT30" s="170" t="s">
        <v>15</v>
      </c>
      <c r="CU30" s="170" t="s">
        <v>261</v>
      </c>
      <c r="CV30" s="170" t="s">
        <v>261</v>
      </c>
      <c r="CW30" s="170"/>
      <c r="CX30" s="170" t="s">
        <v>261</v>
      </c>
      <c r="CY30" s="170" t="s">
        <v>261</v>
      </c>
      <c r="CZ30" s="167" t="s">
        <v>15</v>
      </c>
      <c r="DA30" s="167" t="s">
        <v>15</v>
      </c>
      <c r="DB30" s="167" t="s">
        <v>15</v>
      </c>
      <c r="DC30" s="167" t="s">
        <v>15</v>
      </c>
      <c r="DD30" s="167">
        <v>86.701266019279558</v>
      </c>
      <c r="DE30" s="186">
        <v>71.619897881485571</v>
      </c>
      <c r="DF30" s="186">
        <v>56.962175501498457</v>
      </c>
      <c r="DG30" s="186">
        <v>67.309643281283257</v>
      </c>
      <c r="DH30" s="261">
        <v>62.008048947488589</v>
      </c>
      <c r="DI30" s="259">
        <v>66.061795790174571</v>
      </c>
      <c r="DJ30" s="302">
        <v>67.300880515094434</v>
      </c>
      <c r="DK30" s="260">
        <v>82.151551130351862</v>
      </c>
      <c r="DL30" s="260">
        <v>73.355163701562958</v>
      </c>
      <c r="DM30" s="249">
        <v>79.094478185951189</v>
      </c>
      <c r="DN30" s="249">
        <v>82.811495965499645</v>
      </c>
      <c r="DO30" s="173">
        <v>86.516048088805221</v>
      </c>
      <c r="DP30" s="173">
        <v>88.45509530238634</v>
      </c>
      <c r="DQ30" s="173">
        <v>75.249205549197058</v>
      </c>
      <c r="DR30" s="173">
        <v>82.560906416147375</v>
      </c>
      <c r="DS30" s="173">
        <v>89.813190429281818</v>
      </c>
      <c r="DT30" s="323">
        <v>80.698215689758257</v>
      </c>
      <c r="DU30" s="323">
        <v>90.727151916402349</v>
      </c>
      <c r="DV30" s="323">
        <v>96.532079615426881</v>
      </c>
      <c r="DW30" s="323">
        <v>101.65161163092259</v>
      </c>
      <c r="DX30" s="323">
        <v>92.224879825138501</v>
      </c>
      <c r="DY30" s="323">
        <v>101.71326897828753</v>
      </c>
      <c r="DZ30" s="323">
        <v>101.7546105179993</v>
      </c>
      <c r="EA30" s="323">
        <v>87.564506754917488</v>
      </c>
      <c r="EB30" s="323">
        <v>104.57275730818679</v>
      </c>
      <c r="EC30" s="323">
        <v>104.96948784809445</v>
      </c>
      <c r="ED30" s="323">
        <v>118.7</v>
      </c>
      <c r="EE30" s="323">
        <v>95.3</v>
      </c>
      <c r="EF30" s="323" t="s">
        <v>301</v>
      </c>
      <c r="EG30" s="323">
        <v>118.5</v>
      </c>
      <c r="EH30" s="323">
        <v>118.1</v>
      </c>
      <c r="EI30" s="323">
        <v>128.4</v>
      </c>
      <c r="EJ30" s="791">
        <v>104.6</v>
      </c>
      <c r="EK30" s="249">
        <v>46.3</v>
      </c>
      <c r="EL30" s="208">
        <v>40.200000000000003</v>
      </c>
      <c r="EM30" s="208">
        <v>44.1</v>
      </c>
      <c r="EN30" s="208">
        <v>44.5</v>
      </c>
      <c r="EO30" s="208">
        <v>52.7</v>
      </c>
      <c r="EP30" s="208">
        <v>41.7</v>
      </c>
      <c r="EQ30" s="208">
        <v>51.2</v>
      </c>
      <c r="ER30" s="208">
        <v>51.8</v>
      </c>
      <c r="ES30" s="208">
        <v>59.4</v>
      </c>
      <c r="ET30" s="208">
        <v>57.4</v>
      </c>
      <c r="EU30" s="208">
        <v>56.5</v>
      </c>
      <c r="EV30" s="208">
        <v>57.4</v>
      </c>
      <c r="EW30" s="208">
        <v>63.7</v>
      </c>
      <c r="EX30" s="208">
        <v>70.400000000000006</v>
      </c>
      <c r="EY30" s="208">
        <v>58.2</v>
      </c>
      <c r="EZ30" s="208">
        <v>64.900000000000006</v>
      </c>
      <c r="FA30" s="208">
        <v>63</v>
      </c>
      <c r="FB30" s="208">
        <v>72.900000000000006</v>
      </c>
      <c r="FC30" s="208">
        <v>70.2</v>
      </c>
      <c r="FD30" s="208">
        <v>74.900000000000006</v>
      </c>
      <c r="FE30" s="170">
        <v>66.8</v>
      </c>
      <c r="FF30" s="170">
        <v>74.3</v>
      </c>
      <c r="FG30" s="170">
        <v>71.3</v>
      </c>
      <c r="FH30" s="173">
        <v>79.796105457963435</v>
      </c>
      <c r="FI30" s="173">
        <v>62.697751574619701</v>
      </c>
      <c r="FJ30" s="173">
        <v>71.048391612558376</v>
      </c>
      <c r="FK30" s="173">
        <v>76.501282729783242</v>
      </c>
      <c r="FL30" s="173">
        <v>77.089026342375647</v>
      </c>
      <c r="FM30" s="323">
        <v>71.397187914478422</v>
      </c>
      <c r="FN30" s="323">
        <v>59.792285029394762</v>
      </c>
      <c r="FO30" s="323">
        <v>74.665984601553916</v>
      </c>
      <c r="FP30" s="323">
        <v>76.568165226967423</v>
      </c>
      <c r="FQ30" s="323">
        <v>68.338637753025594</v>
      </c>
      <c r="FR30" s="323">
        <v>66.324469527034921</v>
      </c>
      <c r="FS30" s="323">
        <v>74.481919185852476</v>
      </c>
      <c r="FT30" s="323">
        <v>75.965022599764481</v>
      </c>
      <c r="FU30" s="323">
        <v>81.711447093333888</v>
      </c>
      <c r="FV30" s="323">
        <v>81.973216626712627</v>
      </c>
      <c r="FW30" s="324">
        <v>70</v>
      </c>
      <c r="FX30" s="324">
        <v>80.099999999999994</v>
      </c>
      <c r="FY30" s="324">
        <v>63.159432345675796</v>
      </c>
      <c r="FZ30" s="324">
        <v>80.099999999999994</v>
      </c>
      <c r="GA30" s="223">
        <v>76.8</v>
      </c>
      <c r="GB30" s="223">
        <v>77.400000000000006</v>
      </c>
      <c r="GC30" s="790">
        <v>80.3</v>
      </c>
      <c r="GD30" s="875"/>
      <c r="GE30" s="167">
        <v>28.3</v>
      </c>
      <c r="GF30" s="167">
        <v>33.799999999999997</v>
      </c>
      <c r="GG30" s="167" t="s">
        <v>261</v>
      </c>
      <c r="GH30" s="167" t="s">
        <v>261</v>
      </c>
      <c r="GI30" s="186">
        <v>39.799999999999997</v>
      </c>
      <c r="GJ30" s="176" t="s">
        <v>261</v>
      </c>
      <c r="GK30" s="176" t="s">
        <v>261</v>
      </c>
      <c r="GL30" s="250" t="s">
        <v>261</v>
      </c>
      <c r="GM30" s="178" t="s">
        <v>261</v>
      </c>
      <c r="GN30" s="251" t="s">
        <v>261</v>
      </c>
      <c r="GO30" s="252">
        <v>37.5</v>
      </c>
      <c r="GP30" s="252" t="s">
        <v>261</v>
      </c>
      <c r="GQ30" s="253" t="s">
        <v>261</v>
      </c>
      <c r="GR30" s="253" t="s">
        <v>261</v>
      </c>
      <c r="GS30" s="173">
        <v>43.622062708474161</v>
      </c>
      <c r="GT30" s="173" t="s">
        <v>260</v>
      </c>
      <c r="GU30" s="173" t="s">
        <v>15</v>
      </c>
      <c r="GV30" s="173" t="s">
        <v>15</v>
      </c>
      <c r="GW30" s="173" t="s">
        <v>15</v>
      </c>
      <c r="GX30" s="323" t="s">
        <v>15</v>
      </c>
      <c r="GY30" s="323" t="s">
        <v>15</v>
      </c>
      <c r="GZ30" s="323" t="s">
        <v>15</v>
      </c>
      <c r="HA30" s="323" t="s">
        <v>15</v>
      </c>
      <c r="HB30" s="323">
        <v>33.71985536351545</v>
      </c>
      <c r="HC30" s="323">
        <v>41.846059879352104</v>
      </c>
      <c r="HD30" s="323">
        <v>47.183779514748927</v>
      </c>
      <c r="HE30" s="323">
        <v>43.222077370089131</v>
      </c>
      <c r="HF30" s="323" t="s">
        <v>16</v>
      </c>
      <c r="HG30" s="323">
        <v>40</v>
      </c>
      <c r="HH30" s="323">
        <v>36.1</v>
      </c>
      <c r="HI30" s="323" t="s">
        <v>15</v>
      </c>
      <c r="HJ30" s="323" t="s">
        <v>78</v>
      </c>
      <c r="HK30" s="323" t="s">
        <v>78</v>
      </c>
      <c r="HL30" s="323" t="s">
        <v>78</v>
      </c>
      <c r="HM30" s="323" t="s">
        <v>78</v>
      </c>
      <c r="HN30" s="330" t="s">
        <v>78</v>
      </c>
      <c r="HO30" s="249">
        <v>30.5</v>
      </c>
      <c r="HP30" s="170">
        <v>30.3</v>
      </c>
      <c r="HQ30" s="170">
        <v>34.299999999999997</v>
      </c>
      <c r="HR30" s="170">
        <v>37.799999999999997</v>
      </c>
      <c r="HS30" s="170" t="s">
        <v>261</v>
      </c>
      <c r="HT30" s="170" t="s">
        <v>261</v>
      </c>
      <c r="HU30" s="170" t="s">
        <v>261</v>
      </c>
      <c r="HV30" s="170" t="s">
        <v>261</v>
      </c>
      <c r="HW30" s="170">
        <v>50.7</v>
      </c>
      <c r="HX30" s="170">
        <v>31.7</v>
      </c>
      <c r="HY30" s="170">
        <v>33</v>
      </c>
      <c r="HZ30" s="170" t="s">
        <v>261</v>
      </c>
      <c r="IA30" s="170" t="s">
        <v>261</v>
      </c>
      <c r="IB30" s="186" t="s">
        <v>261</v>
      </c>
      <c r="IC30" s="186" t="s">
        <v>261</v>
      </c>
      <c r="ID30" s="186" t="s">
        <v>261</v>
      </c>
      <c r="IE30" s="261" t="s">
        <v>261</v>
      </c>
      <c r="IF30" s="259" t="s">
        <v>261</v>
      </c>
      <c r="IG30" s="302" t="s">
        <v>261</v>
      </c>
      <c r="IH30" s="260" t="s">
        <v>261</v>
      </c>
      <c r="II30" s="260" t="s">
        <v>261</v>
      </c>
      <c r="IJ30" s="249" t="s">
        <v>261</v>
      </c>
      <c r="IK30" s="249" t="s">
        <v>261</v>
      </c>
      <c r="IL30" s="173" t="s">
        <v>260</v>
      </c>
      <c r="IM30" s="173" t="s">
        <v>260</v>
      </c>
      <c r="IN30" s="173" t="s">
        <v>15</v>
      </c>
      <c r="IO30" s="173" t="s">
        <v>15</v>
      </c>
      <c r="IP30" s="173" t="s">
        <v>15</v>
      </c>
      <c r="IQ30" s="323" t="s">
        <v>15</v>
      </c>
      <c r="IR30" s="323" t="s">
        <v>15</v>
      </c>
      <c r="IS30" s="323" t="s">
        <v>15</v>
      </c>
      <c r="IT30" s="323" t="s">
        <v>15</v>
      </c>
      <c r="IU30" s="323">
        <v>36.500565570843307</v>
      </c>
      <c r="IV30" s="323">
        <v>44.282476502740984</v>
      </c>
      <c r="IW30" s="323">
        <v>39.212194412758052</v>
      </c>
      <c r="IX30" s="323">
        <v>57.106225404332989</v>
      </c>
      <c r="IY30" s="323">
        <v>65.995083763895408</v>
      </c>
      <c r="IZ30" s="323">
        <v>43.947896475733465</v>
      </c>
      <c r="JA30" s="323">
        <v>40.799999999999997</v>
      </c>
      <c r="JB30" s="323" t="s">
        <v>15</v>
      </c>
      <c r="JC30" s="323" t="s">
        <v>301</v>
      </c>
      <c r="JD30" s="323" t="s">
        <v>301</v>
      </c>
      <c r="JE30" s="323" t="s">
        <v>301</v>
      </c>
      <c r="JF30" s="324" t="s">
        <v>301</v>
      </c>
      <c r="JG30" s="791" t="s">
        <v>301</v>
      </c>
      <c r="JH30" s="190"/>
      <c r="JI30" s="190"/>
      <c r="JJ30" s="190"/>
      <c r="JK30" s="190"/>
      <c r="JL30" s="190"/>
      <c r="JM30" s="190"/>
    </row>
    <row r="31" spans="1:273" s="189" customFormat="1" ht="9.75" customHeight="1">
      <c r="A31" s="163" t="s">
        <v>40</v>
      </c>
      <c r="B31" s="164">
        <v>77803.920800000007</v>
      </c>
      <c r="C31" s="164">
        <v>2988102.2933999998</v>
      </c>
      <c r="D31" s="165">
        <v>38.405549009298767</v>
      </c>
      <c r="E31" s="166"/>
      <c r="F31" s="170">
        <v>41</v>
      </c>
      <c r="G31" s="170">
        <v>40.5</v>
      </c>
      <c r="H31" s="170">
        <v>42.8</v>
      </c>
      <c r="I31" s="170">
        <v>41.5</v>
      </c>
      <c r="J31" s="170">
        <v>46.8</v>
      </c>
      <c r="K31" s="170">
        <v>33.4</v>
      </c>
      <c r="L31" s="170">
        <v>46.5</v>
      </c>
      <c r="M31" s="170">
        <v>49.8</v>
      </c>
      <c r="N31" s="167">
        <v>47.6</v>
      </c>
      <c r="O31" s="167">
        <v>48.630028632047939</v>
      </c>
      <c r="P31" s="167">
        <v>52.464550202973918</v>
      </c>
      <c r="Q31" s="167">
        <v>52.6</v>
      </c>
      <c r="R31" s="167">
        <v>54.205608585210719</v>
      </c>
      <c r="S31" s="186">
        <v>63.466353017556784</v>
      </c>
      <c r="T31" s="176">
        <v>55.665308246887363</v>
      </c>
      <c r="U31" s="176">
        <v>57.81337926203296</v>
      </c>
      <c r="V31" s="250">
        <v>58.948441697872909</v>
      </c>
      <c r="W31" s="178">
        <v>60.311634350983127</v>
      </c>
      <c r="X31" s="251">
        <v>65.277930207188163</v>
      </c>
      <c r="Y31" s="252">
        <v>68.507835121553512</v>
      </c>
      <c r="Z31" s="252">
        <v>62.981673857407941</v>
      </c>
      <c r="AA31" s="253">
        <v>64.705873857613042</v>
      </c>
      <c r="AB31" s="253">
        <v>59.496051234075644</v>
      </c>
      <c r="AC31" s="173">
        <v>71.647011371370468</v>
      </c>
      <c r="AD31" s="173">
        <v>58.575639830475055</v>
      </c>
      <c r="AE31" s="173">
        <v>59.56835408484703</v>
      </c>
      <c r="AF31" s="173">
        <v>69.287028912382127</v>
      </c>
      <c r="AG31" s="173">
        <v>65.388442941206051</v>
      </c>
      <c r="AH31" s="323">
        <v>60.689300014801049</v>
      </c>
      <c r="AI31" s="323">
        <v>60.849064372499925</v>
      </c>
      <c r="AJ31" s="323">
        <v>63.85826879176458</v>
      </c>
      <c r="AK31" s="323">
        <v>68.566913614897828</v>
      </c>
      <c r="AL31" s="323">
        <v>57.87984675568309</v>
      </c>
      <c r="AM31" s="323">
        <v>61.485633665250916</v>
      </c>
      <c r="AN31" s="323">
        <v>69.209405642438242</v>
      </c>
      <c r="AO31" s="323">
        <v>70.973456153489678</v>
      </c>
      <c r="AP31" s="323">
        <v>76.089587420982738</v>
      </c>
      <c r="AQ31" s="323">
        <v>72.324998443111099</v>
      </c>
      <c r="AR31" s="323">
        <v>70.400000000000006</v>
      </c>
      <c r="AS31" s="323">
        <v>72.2</v>
      </c>
      <c r="AT31" s="323">
        <v>53.1</v>
      </c>
      <c r="AU31" s="323">
        <v>57.7</v>
      </c>
      <c r="AV31" s="323">
        <v>60.5</v>
      </c>
      <c r="AW31" s="323">
        <v>55.4</v>
      </c>
      <c r="AX31" s="785">
        <v>61.2</v>
      </c>
      <c r="AY31" s="175">
        <v>46.8</v>
      </c>
      <c r="AZ31" s="170">
        <v>44</v>
      </c>
      <c r="BA31" s="170">
        <v>46.7</v>
      </c>
      <c r="BB31" s="170">
        <v>45.7</v>
      </c>
      <c r="BC31" s="170">
        <v>51.5</v>
      </c>
      <c r="BD31" s="170">
        <v>45.7</v>
      </c>
      <c r="BE31" s="170">
        <v>52.9</v>
      </c>
      <c r="BF31" s="170">
        <v>51.6</v>
      </c>
      <c r="BG31" s="170">
        <v>57.8</v>
      </c>
      <c r="BH31" s="170">
        <v>54.9</v>
      </c>
      <c r="BI31" s="170">
        <v>54.6</v>
      </c>
      <c r="BJ31" s="170">
        <v>51.9</v>
      </c>
      <c r="BK31" s="170">
        <v>60.6</v>
      </c>
      <c r="BL31" s="170">
        <v>65.7</v>
      </c>
      <c r="BM31" s="170">
        <v>57</v>
      </c>
      <c r="BN31" s="170">
        <v>57.1</v>
      </c>
      <c r="BO31" s="170">
        <v>58.8</v>
      </c>
      <c r="BP31" s="170">
        <v>63.8</v>
      </c>
      <c r="BQ31" s="170">
        <v>62.3</v>
      </c>
      <c r="BR31" s="170">
        <v>67.5</v>
      </c>
      <c r="BS31" s="170">
        <v>63.8</v>
      </c>
      <c r="BT31" s="170">
        <v>67.8</v>
      </c>
      <c r="BU31" s="170">
        <v>63.2</v>
      </c>
      <c r="BV31" s="173">
        <v>73.559746569289771</v>
      </c>
      <c r="BW31" s="173">
        <v>58.744519623101013</v>
      </c>
      <c r="BX31" s="173">
        <v>59.169503197720658</v>
      </c>
      <c r="BY31" s="173">
        <v>69.763300211250282</v>
      </c>
      <c r="BZ31" s="173">
        <v>70.276416204359634</v>
      </c>
      <c r="CA31" s="323">
        <v>66.540860719166432</v>
      </c>
      <c r="CB31" s="323">
        <v>57.738559387502569</v>
      </c>
      <c r="CC31" s="323">
        <v>70.291348998629985</v>
      </c>
      <c r="CD31" s="323">
        <v>70.679735267057865</v>
      </c>
      <c r="CE31" s="323">
        <v>63.019878762346011</v>
      </c>
      <c r="CF31" s="323">
        <v>64.656412686752745</v>
      </c>
      <c r="CG31" s="323">
        <v>70.036727913114333</v>
      </c>
      <c r="CH31" s="323">
        <v>76.887906093528315</v>
      </c>
      <c r="CI31" s="323">
        <v>81.546618209842308</v>
      </c>
      <c r="CJ31" s="323">
        <v>80.426978261786161</v>
      </c>
      <c r="CK31" s="323">
        <v>75.3</v>
      </c>
      <c r="CL31" s="323">
        <v>72.900000000000006</v>
      </c>
      <c r="CM31" s="323">
        <v>60.989931579027747</v>
      </c>
      <c r="CN31" s="323">
        <v>65.2</v>
      </c>
      <c r="CO31" s="185">
        <v>66</v>
      </c>
      <c r="CP31" s="185">
        <v>64.8</v>
      </c>
      <c r="CQ31" s="346">
        <v>71.8</v>
      </c>
      <c r="CR31" s="175" t="s">
        <v>15</v>
      </c>
      <c r="CS31" s="170"/>
      <c r="CT31" s="170" t="s">
        <v>15</v>
      </c>
      <c r="CU31" s="170" t="s">
        <v>261</v>
      </c>
      <c r="CV31" s="170" t="s">
        <v>261</v>
      </c>
      <c r="CW31" s="170"/>
      <c r="CX31" s="170" t="s">
        <v>261</v>
      </c>
      <c r="CY31" s="170" t="s">
        <v>261</v>
      </c>
      <c r="CZ31" s="167">
        <v>61.6</v>
      </c>
      <c r="DA31" s="167" t="s">
        <v>15</v>
      </c>
      <c r="DB31" s="167" t="s">
        <v>15</v>
      </c>
      <c r="DC31" s="167" t="s">
        <v>15</v>
      </c>
      <c r="DD31" s="167" t="s">
        <v>15</v>
      </c>
      <c r="DE31" s="186">
        <v>62.740186441887715</v>
      </c>
      <c r="DF31" s="186">
        <v>61.606840629720296</v>
      </c>
      <c r="DG31" s="186">
        <v>63.357971847995231</v>
      </c>
      <c r="DH31" s="261">
        <v>71.8151738513303</v>
      </c>
      <c r="DI31" s="259">
        <v>63.408408285130932</v>
      </c>
      <c r="DJ31" s="302">
        <v>72.574046183977387</v>
      </c>
      <c r="DK31" s="260">
        <v>85.135981913358037</v>
      </c>
      <c r="DL31" s="260">
        <v>75.276476633491782</v>
      </c>
      <c r="DM31" s="249">
        <v>74.010712709175408</v>
      </c>
      <c r="DN31" s="249">
        <v>75.708234960874677</v>
      </c>
      <c r="DO31" s="173">
        <v>78.992687918353951</v>
      </c>
      <c r="DP31" s="173">
        <v>80.372811726300071</v>
      </c>
      <c r="DQ31" s="173">
        <v>71.698120931746203</v>
      </c>
      <c r="DR31" s="173">
        <v>75.208108060256635</v>
      </c>
      <c r="DS31" s="173">
        <v>79.378792127794966</v>
      </c>
      <c r="DT31" s="323">
        <v>74.174898056023707</v>
      </c>
      <c r="DU31" s="323">
        <v>86.434536016433427</v>
      </c>
      <c r="DV31" s="323">
        <v>85.692446218752437</v>
      </c>
      <c r="DW31" s="323" t="s">
        <v>15</v>
      </c>
      <c r="DX31" s="323">
        <v>92.801882270587413</v>
      </c>
      <c r="DY31" s="323">
        <v>100.78729940043766</v>
      </c>
      <c r="DZ31" s="323">
        <v>102.15433834304788</v>
      </c>
      <c r="EA31" s="323">
        <v>87.044086805666936</v>
      </c>
      <c r="EB31" s="323">
        <v>98.344555316813484</v>
      </c>
      <c r="EC31" s="323">
        <v>102.92105162680228</v>
      </c>
      <c r="ED31" s="323" t="s">
        <v>15</v>
      </c>
      <c r="EE31" s="323" t="s">
        <v>15</v>
      </c>
      <c r="EF31" s="323" t="s">
        <v>301</v>
      </c>
      <c r="EG31" s="323" t="s">
        <v>301</v>
      </c>
      <c r="EH31" s="323" t="s">
        <v>301</v>
      </c>
      <c r="EI31" s="326">
        <v>76.599999999999994</v>
      </c>
      <c r="EJ31" s="393">
        <v>77.7</v>
      </c>
      <c r="EK31" s="249">
        <v>46.8</v>
      </c>
      <c r="EL31" s="208">
        <v>42.6</v>
      </c>
      <c r="EM31" s="208">
        <v>46.7</v>
      </c>
      <c r="EN31" s="208">
        <v>45.8</v>
      </c>
      <c r="EO31" s="208">
        <v>51.5</v>
      </c>
      <c r="EP31" s="208">
        <v>44.3</v>
      </c>
      <c r="EQ31" s="208">
        <v>52.8</v>
      </c>
      <c r="ER31" s="208">
        <v>51.7</v>
      </c>
      <c r="ES31" s="208">
        <v>57.9</v>
      </c>
      <c r="ET31" s="208">
        <v>54.8</v>
      </c>
      <c r="EU31" s="208">
        <v>54.5</v>
      </c>
      <c r="EV31" s="208">
        <v>52.1</v>
      </c>
      <c r="EW31" s="208">
        <v>60.5</v>
      </c>
      <c r="EX31" s="208">
        <v>65.7</v>
      </c>
      <c r="EY31" s="208">
        <v>57.1</v>
      </c>
      <c r="EZ31" s="208">
        <v>57.2</v>
      </c>
      <c r="FA31" s="208">
        <v>58.8</v>
      </c>
      <c r="FB31" s="208">
        <v>63.8</v>
      </c>
      <c r="FC31" s="208">
        <v>62.4</v>
      </c>
      <c r="FD31" s="208">
        <v>67.599999999999994</v>
      </c>
      <c r="FE31" s="170">
        <v>63.8</v>
      </c>
      <c r="FF31" s="170">
        <v>67.8</v>
      </c>
      <c r="FG31" s="170">
        <v>63.2</v>
      </c>
      <c r="FH31" s="173">
        <v>73.591450292887956</v>
      </c>
      <c r="FI31" s="173">
        <v>58.877841980398443</v>
      </c>
      <c r="FJ31" s="173">
        <v>59.248790324326364</v>
      </c>
      <c r="FK31" s="173">
        <v>69.797550051808329</v>
      </c>
      <c r="FL31" s="173">
        <v>70.330113942310106</v>
      </c>
      <c r="FM31" s="323">
        <v>66.57176296639237</v>
      </c>
      <c r="FN31" s="323">
        <v>57.914317771461775</v>
      </c>
      <c r="FO31" s="323">
        <v>70.474593401989623</v>
      </c>
      <c r="FP31" s="323">
        <v>70.869976675341903</v>
      </c>
      <c r="FQ31" s="323">
        <v>63.323892521704536</v>
      </c>
      <c r="FR31" s="323">
        <v>64.955865654756053</v>
      </c>
      <c r="FS31" s="323">
        <v>70.228426654485673</v>
      </c>
      <c r="FT31" s="323">
        <v>76.948489339304032</v>
      </c>
      <c r="FU31" s="323">
        <v>81.59729383064753</v>
      </c>
      <c r="FV31" s="323">
        <v>80.592065003001721</v>
      </c>
      <c r="FW31" s="324">
        <v>75.400000000000006</v>
      </c>
      <c r="FX31" s="324">
        <v>73.2</v>
      </c>
      <c r="FY31" s="324">
        <v>60.790840270147655</v>
      </c>
      <c r="FZ31" s="324">
        <v>65.3</v>
      </c>
      <c r="GA31" s="223">
        <v>67.2</v>
      </c>
      <c r="GB31" s="223">
        <v>64.900000000000006</v>
      </c>
      <c r="GC31" s="790">
        <v>72.099999999999994</v>
      </c>
      <c r="GD31" s="875"/>
      <c r="GE31" s="167">
        <v>28.6</v>
      </c>
      <c r="GF31" s="167">
        <v>30.6</v>
      </c>
      <c r="GG31" s="167">
        <v>36.1</v>
      </c>
      <c r="GH31" s="167">
        <v>35.4</v>
      </c>
      <c r="GI31" s="186" t="s">
        <v>261</v>
      </c>
      <c r="GJ31" s="176" t="s">
        <v>261</v>
      </c>
      <c r="GK31" s="176">
        <v>31.8</v>
      </c>
      <c r="GL31" s="250">
        <v>32.9</v>
      </c>
      <c r="GM31" s="178" t="s">
        <v>261</v>
      </c>
      <c r="GN31" s="251">
        <v>35.200000000000003</v>
      </c>
      <c r="GO31" s="252">
        <v>35.9</v>
      </c>
      <c r="GP31" s="252">
        <v>29.9</v>
      </c>
      <c r="GQ31" s="253">
        <v>38</v>
      </c>
      <c r="GR31" s="253">
        <v>33.200000000000003</v>
      </c>
      <c r="GS31" s="173">
        <v>39.644421086609903</v>
      </c>
      <c r="GT31" s="173">
        <v>27.782592326173194</v>
      </c>
      <c r="GU31" s="173">
        <v>32.045095344829029</v>
      </c>
      <c r="GV31" s="173">
        <v>35.315339066382933</v>
      </c>
      <c r="GW31" s="173">
        <v>34.828289743737415</v>
      </c>
      <c r="GX31" s="323">
        <v>30.279966391410802</v>
      </c>
      <c r="GY31" s="323">
        <v>28.594107331484789</v>
      </c>
      <c r="GZ31" s="323">
        <v>31.729499709133215</v>
      </c>
      <c r="HA31" s="323">
        <v>31.939775035798835</v>
      </c>
      <c r="HB31" s="323">
        <v>31.601082744664669</v>
      </c>
      <c r="HC31" s="323">
        <v>38.083060385279765</v>
      </c>
      <c r="HD31" s="323">
        <v>45.662402614417466</v>
      </c>
      <c r="HE31" s="323">
        <v>36.878972796533191</v>
      </c>
      <c r="HF31" s="323">
        <v>49.171600557540437</v>
      </c>
      <c r="HG31" s="323">
        <v>39.120744823612114</v>
      </c>
      <c r="HH31" s="323">
        <v>23</v>
      </c>
      <c r="HI31" s="323" t="s">
        <v>15</v>
      </c>
      <c r="HJ31" s="323" t="s">
        <v>301</v>
      </c>
      <c r="HK31" s="323" t="s">
        <v>301</v>
      </c>
      <c r="HL31" s="323" t="s">
        <v>301</v>
      </c>
      <c r="HM31" s="323" t="s">
        <v>301</v>
      </c>
      <c r="HN31" s="791" t="s">
        <v>301</v>
      </c>
      <c r="HO31" s="249" t="s">
        <v>15</v>
      </c>
      <c r="HP31" s="170" t="s">
        <v>261</v>
      </c>
      <c r="HQ31" s="170" t="s">
        <v>261</v>
      </c>
      <c r="HR31" s="170" t="s">
        <v>261</v>
      </c>
      <c r="HS31" s="170" t="s">
        <v>261</v>
      </c>
      <c r="HT31" s="170">
        <v>46.3</v>
      </c>
      <c r="HU31" s="170">
        <v>42.8</v>
      </c>
      <c r="HV31" s="170">
        <v>42.2</v>
      </c>
      <c r="HW31" s="170">
        <v>40.1</v>
      </c>
      <c r="HX31" s="170">
        <v>37.4</v>
      </c>
      <c r="HY31" s="170">
        <v>34.9</v>
      </c>
      <c r="HZ31" s="170">
        <v>37.799999999999997</v>
      </c>
      <c r="IA31" s="170">
        <v>36.700000000000003</v>
      </c>
      <c r="IB31" s="186">
        <v>36.9</v>
      </c>
      <c r="IC31" s="186">
        <v>32</v>
      </c>
      <c r="ID31" s="186">
        <v>32.299999999999997</v>
      </c>
      <c r="IE31" s="261" t="s">
        <v>261</v>
      </c>
      <c r="IF31" s="259" t="s">
        <v>261</v>
      </c>
      <c r="IG31" s="302" t="s">
        <v>261</v>
      </c>
      <c r="IH31" s="260" t="s">
        <v>261</v>
      </c>
      <c r="II31" s="260" t="s">
        <v>261</v>
      </c>
      <c r="IJ31" s="249">
        <v>42.6</v>
      </c>
      <c r="IK31" s="249">
        <v>45.7</v>
      </c>
      <c r="IL31" s="173" t="s">
        <v>260</v>
      </c>
      <c r="IM31" s="173" t="s">
        <v>260</v>
      </c>
      <c r="IN31" s="173">
        <v>31.737567837048633</v>
      </c>
      <c r="IO31" s="173" t="s">
        <v>15</v>
      </c>
      <c r="IP31" s="173" t="s">
        <v>15</v>
      </c>
      <c r="IQ31" s="323">
        <v>32.443720937076932</v>
      </c>
      <c r="IR31" s="323">
        <v>37.822565569530937</v>
      </c>
      <c r="IS31" s="323" t="s">
        <v>15</v>
      </c>
      <c r="IT31" s="323" t="s">
        <v>15</v>
      </c>
      <c r="IU31" s="323">
        <v>34.836142573861579</v>
      </c>
      <c r="IV31" s="323">
        <v>42.165796344647525</v>
      </c>
      <c r="IW31" s="323">
        <v>21.666666666666664</v>
      </c>
      <c r="IX31" s="323">
        <v>51.032704470773773</v>
      </c>
      <c r="IY31" s="323">
        <v>59.834166666666661</v>
      </c>
      <c r="IZ31" s="323">
        <v>41.862244897959179</v>
      </c>
      <c r="JA31" s="323" t="s">
        <v>15</v>
      </c>
      <c r="JB31" s="323" t="s">
        <v>15</v>
      </c>
      <c r="JC31" s="323" t="s">
        <v>301</v>
      </c>
      <c r="JD31" s="323" t="s">
        <v>301</v>
      </c>
      <c r="JE31" s="323">
        <v>33.5</v>
      </c>
      <c r="JF31" s="324" t="s">
        <v>575</v>
      </c>
      <c r="JG31" s="791" t="s">
        <v>301</v>
      </c>
      <c r="JH31" s="190"/>
      <c r="JI31" s="190"/>
      <c r="JJ31" s="190"/>
      <c r="JK31" s="190"/>
      <c r="JL31" s="190"/>
      <c r="JM31" s="190"/>
    </row>
    <row r="32" spans="1:273" s="189" customFormat="1" ht="9.75" customHeight="1">
      <c r="A32" s="163" t="s">
        <v>41</v>
      </c>
      <c r="B32" s="164">
        <v>54866.827700000009</v>
      </c>
      <c r="C32" s="164">
        <v>2137356.8015000001</v>
      </c>
      <c r="D32" s="165">
        <v>38.955355924468726</v>
      </c>
      <c r="E32" s="166"/>
      <c r="F32" s="170">
        <v>38.299999999999997</v>
      </c>
      <c r="G32" s="170">
        <v>36.799999999999997</v>
      </c>
      <c r="H32" s="170">
        <v>37.700000000000003</v>
      </c>
      <c r="I32" s="170">
        <v>35.6</v>
      </c>
      <c r="J32" s="170">
        <v>36.299999999999997</v>
      </c>
      <c r="K32" s="170">
        <v>27.8</v>
      </c>
      <c r="L32" s="170">
        <v>43.2</v>
      </c>
      <c r="M32" s="170">
        <v>44.7</v>
      </c>
      <c r="N32" s="167">
        <v>37.4</v>
      </c>
      <c r="O32" s="167">
        <v>43.226692117375933</v>
      </c>
      <c r="P32" s="167">
        <v>41.671842732647853</v>
      </c>
      <c r="Q32" s="167">
        <v>47.3</v>
      </c>
      <c r="R32" s="167">
        <v>46.104770401812068</v>
      </c>
      <c r="S32" s="186">
        <v>52.367038974040696</v>
      </c>
      <c r="T32" s="176">
        <v>39.617610697650747</v>
      </c>
      <c r="U32" s="176">
        <v>49.219868271646419</v>
      </c>
      <c r="V32" s="250">
        <v>51.691477534299267</v>
      </c>
      <c r="W32" s="178">
        <v>55.466767824706949</v>
      </c>
      <c r="X32" s="251">
        <v>55.816656063430386</v>
      </c>
      <c r="Y32" s="252">
        <v>61.056590040315669</v>
      </c>
      <c r="Z32" s="252">
        <v>57.689589975970215</v>
      </c>
      <c r="AA32" s="253">
        <v>63.60837929908287</v>
      </c>
      <c r="AB32" s="253">
        <v>56.586856035060791</v>
      </c>
      <c r="AC32" s="173">
        <v>70.238394788156413</v>
      </c>
      <c r="AD32" s="173">
        <v>57.411187928670479</v>
      </c>
      <c r="AE32" s="173">
        <v>58.36636940720576</v>
      </c>
      <c r="AF32" s="173">
        <v>69.458766052619097</v>
      </c>
      <c r="AG32" s="173">
        <v>65.758116249297331</v>
      </c>
      <c r="AH32" s="323">
        <v>64.758573877852228</v>
      </c>
      <c r="AI32" s="323">
        <v>54.486084681719959</v>
      </c>
      <c r="AJ32" s="323">
        <v>61.502438439878645</v>
      </c>
      <c r="AK32" s="323">
        <v>68.846551419564975</v>
      </c>
      <c r="AL32" s="323">
        <v>58.907082317075428</v>
      </c>
      <c r="AM32" s="323">
        <v>62.429854983836897</v>
      </c>
      <c r="AN32" s="323">
        <v>69.673195694632653</v>
      </c>
      <c r="AO32" s="323">
        <v>71.042459784845775</v>
      </c>
      <c r="AP32" s="323">
        <v>75.551926919150688</v>
      </c>
      <c r="AQ32" s="323">
        <v>70.258869015549209</v>
      </c>
      <c r="AR32" s="323">
        <v>68.3</v>
      </c>
      <c r="AS32" s="323" t="s">
        <v>15</v>
      </c>
      <c r="AT32" s="323">
        <v>42.9</v>
      </c>
      <c r="AU32" s="323" t="s">
        <v>301</v>
      </c>
      <c r="AV32" s="323">
        <v>66.7</v>
      </c>
      <c r="AW32" s="323" t="s">
        <v>575</v>
      </c>
      <c r="AX32" s="785">
        <v>65.400000000000006</v>
      </c>
      <c r="AY32" s="175">
        <v>43.2</v>
      </c>
      <c r="AZ32" s="170">
        <v>40</v>
      </c>
      <c r="BA32" s="170">
        <v>40.9</v>
      </c>
      <c r="BB32" s="170">
        <v>37.799999999999997</v>
      </c>
      <c r="BC32" s="170">
        <v>43.6</v>
      </c>
      <c r="BD32" s="170">
        <v>38.5</v>
      </c>
      <c r="BE32" s="170">
        <v>48.7</v>
      </c>
      <c r="BF32" s="170">
        <v>47.9</v>
      </c>
      <c r="BG32" s="170">
        <v>47.5</v>
      </c>
      <c r="BH32" s="170">
        <v>48.9</v>
      </c>
      <c r="BI32" s="170">
        <v>46.3</v>
      </c>
      <c r="BJ32" s="170">
        <v>44.3</v>
      </c>
      <c r="BK32" s="170">
        <v>51.1</v>
      </c>
      <c r="BL32" s="170">
        <v>58.2</v>
      </c>
      <c r="BM32" s="170">
        <v>48.3</v>
      </c>
      <c r="BN32" s="170">
        <v>52.7</v>
      </c>
      <c r="BO32" s="170">
        <v>57.7</v>
      </c>
      <c r="BP32" s="170">
        <v>62.1</v>
      </c>
      <c r="BQ32" s="170">
        <v>62.6</v>
      </c>
      <c r="BR32" s="170">
        <v>67.5</v>
      </c>
      <c r="BS32" s="170">
        <v>62</v>
      </c>
      <c r="BT32" s="170">
        <v>69.599999999999994</v>
      </c>
      <c r="BU32" s="170">
        <v>64.5</v>
      </c>
      <c r="BV32" s="173">
        <v>76.03782156089045</v>
      </c>
      <c r="BW32" s="173">
        <v>60.255376655266716</v>
      </c>
      <c r="BX32" s="173">
        <v>61.271996313373961</v>
      </c>
      <c r="BY32" s="173">
        <v>73.655651624274512</v>
      </c>
      <c r="BZ32" s="173">
        <v>72.320968715271462</v>
      </c>
      <c r="CA32" s="323">
        <v>68.31082540221874</v>
      </c>
      <c r="CB32" s="323">
        <v>54.451332684417721</v>
      </c>
      <c r="CC32" s="323">
        <v>67.120573036665917</v>
      </c>
      <c r="CD32" s="323">
        <v>71.813777047821119</v>
      </c>
      <c r="CE32" s="323">
        <v>65.404675691883426</v>
      </c>
      <c r="CF32" s="323">
        <v>61.9750901338221</v>
      </c>
      <c r="CG32" s="323">
        <v>66.504291458442097</v>
      </c>
      <c r="CH32" s="323">
        <v>78.080373411016865</v>
      </c>
      <c r="CI32" s="323">
        <v>78.977814420036964</v>
      </c>
      <c r="CJ32" s="323">
        <v>77.309195217616036</v>
      </c>
      <c r="CK32" s="323">
        <v>73.2</v>
      </c>
      <c r="CL32" s="323">
        <v>70.2</v>
      </c>
      <c r="CM32" s="323">
        <v>43.94994373471129</v>
      </c>
      <c r="CN32" s="323">
        <v>73.900000000000006</v>
      </c>
      <c r="CO32" s="185">
        <v>64.400000000000006</v>
      </c>
      <c r="CP32" s="185">
        <v>73.8</v>
      </c>
      <c r="CQ32" s="346">
        <v>72.7</v>
      </c>
      <c r="CR32" s="175" t="s">
        <v>15</v>
      </c>
      <c r="CS32" s="170"/>
      <c r="CT32" s="170" t="s">
        <v>15</v>
      </c>
      <c r="CU32" s="170" t="s">
        <v>261</v>
      </c>
      <c r="CV32" s="170">
        <v>55.7</v>
      </c>
      <c r="CW32" s="170"/>
      <c r="CX32" s="170" t="s">
        <v>261</v>
      </c>
      <c r="CY32" s="170">
        <v>72.099999999999994</v>
      </c>
      <c r="CZ32" s="167">
        <v>74.5</v>
      </c>
      <c r="DA32" s="167">
        <v>61.242984218497014</v>
      </c>
      <c r="DB32" s="167">
        <v>69.518292643182065</v>
      </c>
      <c r="DC32" s="167">
        <v>65.9778971451464</v>
      </c>
      <c r="DD32" s="167">
        <v>57.300836711703788</v>
      </c>
      <c r="DE32" s="186">
        <v>62.782752065661896</v>
      </c>
      <c r="DF32" s="186">
        <v>58.090999808591782</v>
      </c>
      <c r="DG32" s="186">
        <v>67.381713778803785</v>
      </c>
      <c r="DH32" s="261">
        <v>61.568454569325986</v>
      </c>
      <c r="DI32" s="259">
        <v>59.192221778229403</v>
      </c>
      <c r="DJ32" s="302">
        <v>69.098210646350395</v>
      </c>
      <c r="DK32" s="260">
        <v>86.519466831063113</v>
      </c>
      <c r="DL32" s="260">
        <v>80.14780509459537</v>
      </c>
      <c r="DM32" s="249">
        <v>74.656244963130504</v>
      </c>
      <c r="DN32" s="249">
        <v>82.84041993521943</v>
      </c>
      <c r="DO32" s="173">
        <v>90.037318082588612</v>
      </c>
      <c r="DP32" s="173">
        <v>93.182453323147044</v>
      </c>
      <c r="DQ32" s="173">
        <v>71.219330496245561</v>
      </c>
      <c r="DR32" s="173">
        <v>86.358090921988833</v>
      </c>
      <c r="DS32" s="173">
        <v>91.638201851428192</v>
      </c>
      <c r="DT32" s="323">
        <v>82.632674795415866</v>
      </c>
      <c r="DU32" s="323">
        <v>94.084480294668893</v>
      </c>
      <c r="DV32" s="323">
        <v>96.591187845410104</v>
      </c>
      <c r="DW32" s="323">
        <v>93.766088701388739</v>
      </c>
      <c r="DX32" s="323">
        <v>90.018732736550234</v>
      </c>
      <c r="DY32" s="323">
        <v>100.40688145269056</v>
      </c>
      <c r="DZ32" s="323">
        <v>98.874387378788867</v>
      </c>
      <c r="EA32" s="323">
        <v>85.203246011739651</v>
      </c>
      <c r="EB32" s="323">
        <v>100.2562852383798</v>
      </c>
      <c r="EC32" s="323">
        <v>104.89082703450312</v>
      </c>
      <c r="ED32" s="323">
        <v>87.3</v>
      </c>
      <c r="EE32" s="323">
        <v>105</v>
      </c>
      <c r="EF32" s="323" t="s">
        <v>301</v>
      </c>
      <c r="EG32" s="323" t="s">
        <v>301</v>
      </c>
      <c r="EH32" s="323">
        <v>103.4</v>
      </c>
      <c r="EI32" s="323">
        <v>145.19999999999999</v>
      </c>
      <c r="EJ32" s="791" t="s">
        <v>301</v>
      </c>
      <c r="EK32" s="249">
        <v>43.2</v>
      </c>
      <c r="EL32" s="208">
        <v>39.9</v>
      </c>
      <c r="EM32" s="208">
        <v>40.9</v>
      </c>
      <c r="EN32" s="208">
        <v>37.799999999999997</v>
      </c>
      <c r="EO32" s="208">
        <v>43.7</v>
      </c>
      <c r="EP32" s="208">
        <v>36.4</v>
      </c>
      <c r="EQ32" s="208">
        <v>48.8</v>
      </c>
      <c r="ER32" s="208">
        <v>48.5</v>
      </c>
      <c r="ES32" s="208">
        <v>48.1</v>
      </c>
      <c r="ET32" s="208">
        <v>49.5</v>
      </c>
      <c r="EU32" s="208">
        <v>47.5</v>
      </c>
      <c r="EV32" s="208">
        <v>45.4</v>
      </c>
      <c r="EW32" s="208">
        <v>51.5</v>
      </c>
      <c r="EX32" s="208">
        <v>58.5</v>
      </c>
      <c r="EY32" s="208">
        <v>49</v>
      </c>
      <c r="EZ32" s="208">
        <v>54.1</v>
      </c>
      <c r="FA32" s="208">
        <v>58</v>
      </c>
      <c r="FB32" s="208">
        <v>62</v>
      </c>
      <c r="FC32" s="208">
        <v>62.9</v>
      </c>
      <c r="FD32" s="208">
        <v>68.3</v>
      </c>
      <c r="FE32" s="170">
        <v>62.7</v>
      </c>
      <c r="FF32" s="170">
        <v>69.7</v>
      </c>
      <c r="FG32" s="170">
        <v>65</v>
      </c>
      <c r="FH32" s="173">
        <v>76.339142280019729</v>
      </c>
      <c r="FI32" s="173">
        <v>61.016950153516369</v>
      </c>
      <c r="FJ32" s="173">
        <v>61.636745444772494</v>
      </c>
      <c r="FK32" s="173">
        <v>74.114946594259905</v>
      </c>
      <c r="FL32" s="173">
        <v>72.9532608071803</v>
      </c>
      <c r="FM32" s="323">
        <v>68.764819712459683</v>
      </c>
      <c r="FN32" s="323">
        <v>56.017114254642792</v>
      </c>
      <c r="FO32" s="323">
        <v>68.944578816500211</v>
      </c>
      <c r="FP32" s="323">
        <v>72.958239937992474</v>
      </c>
      <c r="FQ32" s="323">
        <v>67.095837774353498</v>
      </c>
      <c r="FR32" s="323">
        <v>64.186557946683308</v>
      </c>
      <c r="FS32" s="323">
        <v>69.296516871552626</v>
      </c>
      <c r="FT32" s="323">
        <v>78.696071993796309</v>
      </c>
      <c r="FU32" s="323">
        <v>80.552952362752706</v>
      </c>
      <c r="FV32" s="323">
        <v>78.720186382175356</v>
      </c>
      <c r="FW32" s="324">
        <v>74</v>
      </c>
      <c r="FX32" s="324">
        <v>72.900000000000006</v>
      </c>
      <c r="FY32" s="324">
        <v>47.736698204748663</v>
      </c>
      <c r="FZ32" s="324">
        <v>74.099999999999994</v>
      </c>
      <c r="GA32" s="223">
        <v>68.099999999999994</v>
      </c>
      <c r="GB32" s="223">
        <v>82</v>
      </c>
      <c r="GC32" s="790">
        <v>68.599999999999994</v>
      </c>
      <c r="GD32" s="875"/>
      <c r="GE32" s="167">
        <v>28.5</v>
      </c>
      <c r="GF32" s="167">
        <v>30.6</v>
      </c>
      <c r="GG32" s="167">
        <v>27</v>
      </c>
      <c r="GH32" s="167">
        <v>28.2</v>
      </c>
      <c r="GI32" s="186">
        <v>28.4</v>
      </c>
      <c r="GJ32" s="176" t="s">
        <v>261</v>
      </c>
      <c r="GK32" s="176" t="s">
        <v>261</v>
      </c>
      <c r="GL32" s="250" t="s">
        <v>261</v>
      </c>
      <c r="GM32" s="178" t="s">
        <v>261</v>
      </c>
      <c r="GN32" s="251" t="s">
        <v>261</v>
      </c>
      <c r="GO32" s="252" t="s">
        <v>261</v>
      </c>
      <c r="GP32" s="252" t="s">
        <v>261</v>
      </c>
      <c r="GQ32" s="253" t="s">
        <v>261</v>
      </c>
      <c r="GR32" s="253" t="s">
        <v>261</v>
      </c>
      <c r="GS32" s="173" t="s">
        <v>260</v>
      </c>
      <c r="GT32" s="173" t="s">
        <v>260</v>
      </c>
      <c r="GU32" s="173" t="s">
        <v>15</v>
      </c>
      <c r="GV32" s="173" t="s">
        <v>15</v>
      </c>
      <c r="GW32" s="173" t="s">
        <v>15</v>
      </c>
      <c r="GX32" s="323">
        <v>35.41560527159551</v>
      </c>
      <c r="GY32" s="323" t="s">
        <v>15</v>
      </c>
      <c r="GZ32" s="323" t="s">
        <v>15</v>
      </c>
      <c r="HA32" s="323" t="s">
        <v>15</v>
      </c>
      <c r="HB32" s="323">
        <v>31.521867105533772</v>
      </c>
      <c r="HC32" s="323">
        <v>46.167515247928925</v>
      </c>
      <c r="HD32" s="323">
        <v>43.832177802311662</v>
      </c>
      <c r="HE32" s="323">
        <v>43.021393466417699</v>
      </c>
      <c r="HF32" s="323">
        <v>49.145654674115079</v>
      </c>
      <c r="HG32" s="323">
        <v>37.553108146760422</v>
      </c>
      <c r="HH32" s="323" t="s">
        <v>15</v>
      </c>
      <c r="HI32" s="323" t="s">
        <v>15</v>
      </c>
      <c r="HJ32" s="323" t="s">
        <v>301</v>
      </c>
      <c r="HK32" s="323" t="s">
        <v>301</v>
      </c>
      <c r="HL32" s="323" t="s">
        <v>301</v>
      </c>
      <c r="HM32" s="323" t="s">
        <v>301</v>
      </c>
      <c r="HN32" s="330" t="s">
        <v>78</v>
      </c>
      <c r="HO32" s="249" t="s">
        <v>15</v>
      </c>
      <c r="HP32" s="170" t="s">
        <v>261</v>
      </c>
      <c r="HQ32" s="170" t="s">
        <v>261</v>
      </c>
      <c r="HR32" s="170" t="s">
        <v>261</v>
      </c>
      <c r="HS32" s="170" t="s">
        <v>261</v>
      </c>
      <c r="HT32" s="170">
        <v>26.7</v>
      </c>
      <c r="HU32" s="170">
        <v>38.299999999999997</v>
      </c>
      <c r="HV32" s="170">
        <v>38.700000000000003</v>
      </c>
      <c r="HW32" s="170">
        <v>29.9</v>
      </c>
      <c r="HX32" s="170">
        <v>36</v>
      </c>
      <c r="HY32" s="170">
        <v>30.4</v>
      </c>
      <c r="HZ32" s="170">
        <v>28.7</v>
      </c>
      <c r="IA32" s="170">
        <v>30.5</v>
      </c>
      <c r="IB32" s="186">
        <v>30.7</v>
      </c>
      <c r="IC32" s="186">
        <v>29.9</v>
      </c>
      <c r="ID32" s="186">
        <v>33.9</v>
      </c>
      <c r="IE32" s="261" t="s">
        <v>261</v>
      </c>
      <c r="IF32" s="259" t="s">
        <v>261</v>
      </c>
      <c r="IG32" s="302" t="s">
        <v>261</v>
      </c>
      <c r="IH32" s="260" t="s">
        <v>261</v>
      </c>
      <c r="II32" s="260" t="s">
        <v>261</v>
      </c>
      <c r="IJ32" s="249" t="s">
        <v>261</v>
      </c>
      <c r="IK32" s="249" t="s">
        <v>261</v>
      </c>
      <c r="IL32" s="173" t="s">
        <v>260</v>
      </c>
      <c r="IM32" s="173" t="s">
        <v>260</v>
      </c>
      <c r="IN32" s="173" t="s">
        <v>15</v>
      </c>
      <c r="IO32" s="173">
        <v>46.067998710924911</v>
      </c>
      <c r="IP32" s="173" t="s">
        <v>15</v>
      </c>
      <c r="IQ32" s="323">
        <v>35.293710387796757</v>
      </c>
      <c r="IR32" s="323" t="s">
        <v>15</v>
      </c>
      <c r="IS32" s="323" t="s">
        <v>15</v>
      </c>
      <c r="IT32" s="323" t="s">
        <v>15</v>
      </c>
      <c r="IU32" s="323">
        <v>36.299002328018787</v>
      </c>
      <c r="IV32" s="323">
        <v>42.712084362530859</v>
      </c>
      <c r="IW32" s="323">
        <v>62</v>
      </c>
      <c r="IX32" s="323">
        <v>65.102917819574159</v>
      </c>
      <c r="IY32" s="323">
        <v>70</v>
      </c>
      <c r="IZ32" s="323">
        <v>42.581839043309628</v>
      </c>
      <c r="JA32" s="323" t="s">
        <v>15</v>
      </c>
      <c r="JB32" s="323" t="s">
        <v>15</v>
      </c>
      <c r="JC32" s="323" t="s">
        <v>301</v>
      </c>
      <c r="JD32" s="323" t="s">
        <v>301</v>
      </c>
      <c r="JE32" s="323" t="s">
        <v>301</v>
      </c>
      <c r="JF32" s="324" t="s">
        <v>301</v>
      </c>
      <c r="JG32" s="791" t="s">
        <v>301</v>
      </c>
      <c r="JH32" s="190"/>
      <c r="JI32" s="190"/>
      <c r="JJ32" s="190"/>
      <c r="JK32" s="190"/>
      <c r="JL32" s="190"/>
      <c r="JM32" s="190"/>
    </row>
    <row r="33" spans="1:273" s="189" customFormat="1" ht="9.75" customHeight="1">
      <c r="A33" s="163" t="s">
        <v>42</v>
      </c>
      <c r="B33" s="164">
        <v>3005.2275</v>
      </c>
      <c r="C33" s="164">
        <v>105312.51139999999</v>
      </c>
      <c r="D33" s="165">
        <v>35.043107851235888</v>
      </c>
      <c r="E33" s="166"/>
      <c r="F33" s="170">
        <v>36.5</v>
      </c>
      <c r="G33" s="170">
        <v>36.700000000000003</v>
      </c>
      <c r="H33" s="170">
        <v>35.4</v>
      </c>
      <c r="I33" s="170">
        <v>33.700000000000003</v>
      </c>
      <c r="J33" s="170">
        <v>43.4</v>
      </c>
      <c r="K33" s="170">
        <v>30.4</v>
      </c>
      <c r="L33" s="170">
        <v>38.1</v>
      </c>
      <c r="M33" s="170">
        <v>44.6</v>
      </c>
      <c r="N33" s="167" t="s">
        <v>15</v>
      </c>
      <c r="O33" s="167">
        <v>43.605365932727004</v>
      </c>
      <c r="P33" s="167" t="s">
        <v>79</v>
      </c>
      <c r="Q33" s="167" t="s">
        <v>79</v>
      </c>
      <c r="R33" s="167" t="s">
        <v>79</v>
      </c>
      <c r="S33" s="167" t="s">
        <v>79</v>
      </c>
      <c r="T33" s="176" t="s">
        <v>261</v>
      </c>
      <c r="U33" s="176" t="s">
        <v>261</v>
      </c>
      <c r="V33" s="250" t="s">
        <v>261</v>
      </c>
      <c r="W33" s="178" t="s">
        <v>261</v>
      </c>
      <c r="X33" s="251" t="s">
        <v>261</v>
      </c>
      <c r="Y33" s="252" t="s">
        <v>260</v>
      </c>
      <c r="Z33" s="252" t="s">
        <v>260</v>
      </c>
      <c r="AA33" s="253" t="s">
        <v>260</v>
      </c>
      <c r="AB33" s="253" t="s">
        <v>260</v>
      </c>
      <c r="AC33" s="173" t="s">
        <v>260</v>
      </c>
      <c r="AD33" s="173" t="s">
        <v>260</v>
      </c>
      <c r="AE33" s="173" t="s">
        <v>15</v>
      </c>
      <c r="AF33" s="173" t="s">
        <v>15</v>
      </c>
      <c r="AG33" s="173" t="s">
        <v>15</v>
      </c>
      <c r="AH33" s="323" t="s">
        <v>15</v>
      </c>
      <c r="AI33" s="323" t="s">
        <v>15</v>
      </c>
      <c r="AJ33" s="323" t="s">
        <v>15</v>
      </c>
      <c r="AK33" s="323" t="s">
        <v>15</v>
      </c>
      <c r="AL33" s="323" t="s">
        <v>15</v>
      </c>
      <c r="AM33" s="323" t="s">
        <v>15</v>
      </c>
      <c r="AN33" s="323" t="s">
        <v>15</v>
      </c>
      <c r="AO33" s="323" t="s">
        <v>15</v>
      </c>
      <c r="AP33" s="323" t="s">
        <v>15</v>
      </c>
      <c r="AQ33" s="323" t="s">
        <v>15</v>
      </c>
      <c r="AR33" s="323" t="s">
        <v>15</v>
      </c>
      <c r="AS33" s="323" t="s">
        <v>15</v>
      </c>
      <c r="AT33" s="323" t="s">
        <v>78</v>
      </c>
      <c r="AU33" s="323" t="s">
        <v>301</v>
      </c>
      <c r="AV33" s="323" t="s">
        <v>301</v>
      </c>
      <c r="AW33" s="323" t="s">
        <v>301</v>
      </c>
      <c r="AX33" s="785" t="s">
        <v>301</v>
      </c>
      <c r="AY33" s="175">
        <v>40</v>
      </c>
      <c r="AZ33" s="170">
        <v>40</v>
      </c>
      <c r="BA33" s="170">
        <v>40.799999999999997</v>
      </c>
      <c r="BB33" s="170">
        <v>38.4</v>
      </c>
      <c r="BC33" s="170">
        <v>45.2</v>
      </c>
      <c r="BD33" s="170">
        <v>35</v>
      </c>
      <c r="BE33" s="170">
        <v>42.4</v>
      </c>
      <c r="BF33" s="170">
        <v>43.1</v>
      </c>
      <c r="BG33" s="170" t="s">
        <v>261</v>
      </c>
      <c r="BH33" s="170">
        <v>44.5</v>
      </c>
      <c r="BI33" s="170">
        <v>42.3</v>
      </c>
      <c r="BJ33" s="170">
        <v>47.4</v>
      </c>
      <c r="BK33" s="170">
        <v>44.8</v>
      </c>
      <c r="BL33" s="170" t="s">
        <v>261</v>
      </c>
      <c r="BM33" s="170">
        <v>42.5</v>
      </c>
      <c r="BN33" s="170">
        <v>41.1</v>
      </c>
      <c r="BO33" s="170">
        <v>49.8</v>
      </c>
      <c r="BP33" s="170">
        <v>52</v>
      </c>
      <c r="BQ33" s="170">
        <v>52.8</v>
      </c>
      <c r="BR33" s="170">
        <v>56.5</v>
      </c>
      <c r="BS33" s="170">
        <v>48.7</v>
      </c>
      <c r="BT33" s="170">
        <v>57</v>
      </c>
      <c r="BU33" s="170">
        <v>54.3</v>
      </c>
      <c r="BV33" s="173">
        <v>61.670831578748633</v>
      </c>
      <c r="BW33" s="173">
        <v>48.781190422828473</v>
      </c>
      <c r="BX33" s="173" t="s">
        <v>15</v>
      </c>
      <c r="BY33" s="173">
        <v>52.062599633073013</v>
      </c>
      <c r="BZ33" s="173">
        <v>55.028979402139868</v>
      </c>
      <c r="CA33" s="323" t="s">
        <v>15</v>
      </c>
      <c r="CB33" s="323">
        <v>46.792001849400251</v>
      </c>
      <c r="CC33" s="323">
        <v>58.366169643109068</v>
      </c>
      <c r="CD33" s="323" t="s">
        <v>15</v>
      </c>
      <c r="CE33" s="323">
        <v>56.537491222522796</v>
      </c>
      <c r="CF33" s="323">
        <v>51.510320707055705</v>
      </c>
      <c r="CG33" s="323">
        <v>61.152491729986522</v>
      </c>
      <c r="CH33" s="323">
        <v>69.405207432080161</v>
      </c>
      <c r="CI33" s="323">
        <v>63.190203225620174</v>
      </c>
      <c r="CJ33" s="323">
        <v>67.702762723257877</v>
      </c>
      <c r="CK33" s="323" t="s">
        <v>15</v>
      </c>
      <c r="CL33" s="323" t="s">
        <v>15</v>
      </c>
      <c r="CM33" s="323" t="s">
        <v>301</v>
      </c>
      <c r="CN33" s="323" t="s">
        <v>301</v>
      </c>
      <c r="CO33" s="185" t="s">
        <v>301</v>
      </c>
      <c r="CP33" s="185" t="s">
        <v>301</v>
      </c>
      <c r="CQ33" s="346" t="s">
        <v>301</v>
      </c>
      <c r="CR33" s="175" t="s">
        <v>15</v>
      </c>
      <c r="CS33" s="170"/>
      <c r="CT33" s="170">
        <v>60.5</v>
      </c>
      <c r="CU33" s="170">
        <v>74.2</v>
      </c>
      <c r="CV33" s="170">
        <v>67.3</v>
      </c>
      <c r="CW33" s="170"/>
      <c r="CX33" s="170">
        <v>57.4</v>
      </c>
      <c r="CY33" s="170">
        <v>57.8</v>
      </c>
      <c r="CZ33" s="167">
        <v>55.3</v>
      </c>
      <c r="DA33" s="167">
        <v>48.263892991488255</v>
      </c>
      <c r="DB33" s="167">
        <v>68.152944731246251</v>
      </c>
      <c r="DC33" s="167">
        <v>79.099999999999994</v>
      </c>
      <c r="DD33" s="167">
        <v>63.2</v>
      </c>
      <c r="DE33" s="186">
        <v>73.802786294257942</v>
      </c>
      <c r="DF33" s="186">
        <v>53.546522016170321</v>
      </c>
      <c r="DG33" s="186">
        <v>68.133613359928816</v>
      </c>
      <c r="DH33" s="261">
        <v>63.202035882788415</v>
      </c>
      <c r="DI33" s="259">
        <v>68.520982758192787</v>
      </c>
      <c r="DJ33" s="302">
        <v>62.912134197194753</v>
      </c>
      <c r="DK33" s="260" t="s">
        <v>15</v>
      </c>
      <c r="DL33" s="260" t="s">
        <v>15</v>
      </c>
      <c r="DM33" s="249" t="s">
        <v>260</v>
      </c>
      <c r="DN33" s="249" t="s">
        <v>15</v>
      </c>
      <c r="DO33" s="173" t="s">
        <v>260</v>
      </c>
      <c r="DP33" s="173" t="s">
        <v>260</v>
      </c>
      <c r="DQ33" s="173" t="s">
        <v>15</v>
      </c>
      <c r="DR33" s="173" t="s">
        <v>15</v>
      </c>
      <c r="DS33" s="173" t="s">
        <v>15</v>
      </c>
      <c r="DT33" s="323" t="s">
        <v>15</v>
      </c>
      <c r="DU33" s="323" t="s">
        <v>15</v>
      </c>
      <c r="DV33" s="323" t="s">
        <v>15</v>
      </c>
      <c r="DW33" s="323" t="s">
        <v>15</v>
      </c>
      <c r="DX33" s="323" t="s">
        <v>15</v>
      </c>
      <c r="DY33" s="323" t="s">
        <v>15</v>
      </c>
      <c r="DZ33" s="323" t="s">
        <v>15</v>
      </c>
      <c r="EA33" s="323" t="s">
        <v>15</v>
      </c>
      <c r="EB33" s="323" t="s">
        <v>16</v>
      </c>
      <c r="EC33" s="323" t="s">
        <v>15</v>
      </c>
      <c r="ED33" s="323">
        <v>98.9</v>
      </c>
      <c r="EE33" s="323" t="s">
        <v>15</v>
      </c>
      <c r="EF33" s="323" t="s">
        <v>78</v>
      </c>
      <c r="EG33" s="323" t="s">
        <v>78</v>
      </c>
      <c r="EH33" s="323" t="s">
        <v>301</v>
      </c>
      <c r="EI33" s="326" t="s">
        <v>78</v>
      </c>
      <c r="EJ33" s="393" t="s">
        <v>301</v>
      </c>
      <c r="EK33" s="249">
        <v>40</v>
      </c>
      <c r="EL33" s="208">
        <v>39.799999999999997</v>
      </c>
      <c r="EM33" s="208">
        <v>40.799999999999997</v>
      </c>
      <c r="EN33" s="208">
        <v>38.5</v>
      </c>
      <c r="EO33" s="208">
        <v>45.2</v>
      </c>
      <c r="EP33" s="208">
        <v>34.700000000000003</v>
      </c>
      <c r="EQ33" s="208">
        <v>42.5</v>
      </c>
      <c r="ER33" s="208">
        <v>43.3</v>
      </c>
      <c r="ES33" s="208">
        <v>41.9</v>
      </c>
      <c r="ET33" s="208">
        <v>44.5</v>
      </c>
      <c r="EU33" s="208">
        <v>42.6</v>
      </c>
      <c r="EV33" s="208">
        <v>47.7</v>
      </c>
      <c r="EW33" s="208">
        <v>45</v>
      </c>
      <c r="EX33" s="208">
        <v>49.7</v>
      </c>
      <c r="EY33" s="208">
        <v>43</v>
      </c>
      <c r="EZ33" s="208">
        <v>42.9</v>
      </c>
      <c r="FA33" s="208">
        <v>50.7</v>
      </c>
      <c r="FB33" s="208">
        <v>53.3</v>
      </c>
      <c r="FC33" s="208">
        <v>53.6</v>
      </c>
      <c r="FD33" s="208">
        <v>58.6</v>
      </c>
      <c r="FE33" s="170">
        <v>50.2</v>
      </c>
      <c r="FF33" s="170">
        <v>57.6</v>
      </c>
      <c r="FG33" s="170">
        <v>54.9</v>
      </c>
      <c r="FH33" s="173">
        <v>62.212984817044592</v>
      </c>
      <c r="FI33" s="173">
        <v>49.560856422295608</v>
      </c>
      <c r="FJ33" s="173" t="s">
        <v>15</v>
      </c>
      <c r="FK33" s="173">
        <v>54.300436142665809</v>
      </c>
      <c r="FL33" s="173">
        <v>57.226144138709309</v>
      </c>
      <c r="FM33" s="323" t="s">
        <v>15</v>
      </c>
      <c r="FN33" s="323">
        <v>47.606133479069044</v>
      </c>
      <c r="FO33" s="323">
        <v>59.455387832099284</v>
      </c>
      <c r="FP33" s="323" t="s">
        <v>15</v>
      </c>
      <c r="FQ33" s="323">
        <v>58.385839348613189</v>
      </c>
      <c r="FR33" s="323">
        <v>54.458818603585691</v>
      </c>
      <c r="FS33" s="323">
        <v>63.058893032821167</v>
      </c>
      <c r="FT33" s="323">
        <v>69.774627427697752</v>
      </c>
      <c r="FU33" s="323">
        <v>63.190203225620174</v>
      </c>
      <c r="FV33" s="323">
        <v>68.442803764573881</v>
      </c>
      <c r="FW33" s="324" t="s">
        <v>15</v>
      </c>
      <c r="FX33" s="324" t="s">
        <v>15</v>
      </c>
      <c r="FY33" s="324" t="s">
        <v>301</v>
      </c>
      <c r="FZ33" s="324" t="s">
        <v>301</v>
      </c>
      <c r="GA33" s="223" t="s">
        <v>301</v>
      </c>
      <c r="GB33" s="223" t="s">
        <v>301</v>
      </c>
      <c r="GC33" s="790" t="s">
        <v>301</v>
      </c>
      <c r="GD33" s="875"/>
      <c r="GE33" s="167" t="s">
        <v>79</v>
      </c>
      <c r="GF33" s="167" t="s">
        <v>79</v>
      </c>
      <c r="GG33" s="167" t="s">
        <v>79</v>
      </c>
      <c r="GH33" s="167" t="s">
        <v>79</v>
      </c>
      <c r="GI33" s="186" t="s">
        <v>79</v>
      </c>
      <c r="GJ33" s="176" t="s">
        <v>79</v>
      </c>
      <c r="GK33" s="176" t="s">
        <v>79</v>
      </c>
      <c r="GL33" s="250" t="s">
        <v>79</v>
      </c>
      <c r="GM33" s="178" t="s">
        <v>79</v>
      </c>
      <c r="GN33" s="251" t="s">
        <v>79</v>
      </c>
      <c r="GO33" s="252" t="s">
        <v>79</v>
      </c>
      <c r="GP33" s="252" t="s">
        <v>79</v>
      </c>
      <c r="GQ33" s="253" t="s">
        <v>79</v>
      </c>
      <c r="GR33" s="253" t="s">
        <v>79</v>
      </c>
      <c r="GS33" s="173" t="s">
        <v>16</v>
      </c>
      <c r="GT33" s="173" t="s">
        <v>16</v>
      </c>
      <c r="GU33" s="173" t="s">
        <v>16</v>
      </c>
      <c r="GV33" s="173" t="s">
        <v>16</v>
      </c>
      <c r="GW33" s="173" t="s">
        <v>16</v>
      </c>
      <c r="GX33" s="323" t="s">
        <v>16</v>
      </c>
      <c r="GY33" s="323" t="s">
        <v>16</v>
      </c>
      <c r="GZ33" s="323" t="s">
        <v>16</v>
      </c>
      <c r="HA33" s="323" t="s">
        <v>16</v>
      </c>
      <c r="HB33" s="323" t="s">
        <v>16</v>
      </c>
      <c r="HC33" s="323" t="s">
        <v>16</v>
      </c>
      <c r="HD33" s="323" t="s">
        <v>16</v>
      </c>
      <c r="HE33" s="323" t="s">
        <v>16</v>
      </c>
      <c r="HF33" s="323" t="s">
        <v>16</v>
      </c>
      <c r="HG33" s="323" t="s">
        <v>16</v>
      </c>
      <c r="HH33" s="323" t="s">
        <v>16</v>
      </c>
      <c r="HI33" s="323" t="s">
        <v>15</v>
      </c>
      <c r="HJ33" s="323" t="s">
        <v>78</v>
      </c>
      <c r="HK33" s="323" t="s">
        <v>78</v>
      </c>
      <c r="HL33" s="323" t="s">
        <v>301</v>
      </c>
      <c r="HM33" s="323" t="s">
        <v>78</v>
      </c>
      <c r="HN33" s="330" t="s">
        <v>78</v>
      </c>
      <c r="HO33" s="249" t="s">
        <v>78</v>
      </c>
      <c r="HP33" s="170" t="s">
        <v>79</v>
      </c>
      <c r="HQ33" s="170" t="s">
        <v>79</v>
      </c>
      <c r="HR33" s="170" t="s">
        <v>79</v>
      </c>
      <c r="HS33" s="170" t="s">
        <v>79</v>
      </c>
      <c r="HT33" s="170" t="s">
        <v>79</v>
      </c>
      <c r="HU33" s="170" t="s">
        <v>79</v>
      </c>
      <c r="HV33" s="170" t="s">
        <v>79</v>
      </c>
      <c r="HW33" s="170" t="s">
        <v>79</v>
      </c>
      <c r="HX33" s="170" t="s">
        <v>79</v>
      </c>
      <c r="HY33" s="170" t="s">
        <v>79</v>
      </c>
      <c r="HZ33" s="170" t="s">
        <v>79</v>
      </c>
      <c r="IA33" s="170" t="s">
        <v>79</v>
      </c>
      <c r="IB33" s="186" t="s">
        <v>79</v>
      </c>
      <c r="IC33" s="186" t="s">
        <v>79</v>
      </c>
      <c r="ID33" s="186" t="s">
        <v>79</v>
      </c>
      <c r="IE33" s="261" t="s">
        <v>79</v>
      </c>
      <c r="IF33" s="259" t="s">
        <v>79</v>
      </c>
      <c r="IG33" s="302" t="s">
        <v>79</v>
      </c>
      <c r="IH33" s="260" t="s">
        <v>79</v>
      </c>
      <c r="II33" s="260" t="s">
        <v>79</v>
      </c>
      <c r="IJ33" s="249" t="s">
        <v>79</v>
      </c>
      <c r="IK33" s="249" t="s">
        <v>79</v>
      </c>
      <c r="IL33" s="173" t="s">
        <v>16</v>
      </c>
      <c r="IM33" s="173" t="s">
        <v>16</v>
      </c>
      <c r="IN33" s="173" t="s">
        <v>15</v>
      </c>
      <c r="IO33" s="173" t="s">
        <v>15</v>
      </c>
      <c r="IP33" s="173" t="s">
        <v>15</v>
      </c>
      <c r="IQ33" s="323" t="s">
        <v>15</v>
      </c>
      <c r="IR33" s="323" t="s">
        <v>16</v>
      </c>
      <c r="IS33" s="323" t="s">
        <v>16</v>
      </c>
      <c r="IT33" s="323" t="s">
        <v>16</v>
      </c>
      <c r="IU33" s="323" t="s">
        <v>16</v>
      </c>
      <c r="IV33" s="323" t="s">
        <v>16</v>
      </c>
      <c r="IW33" s="323" t="s">
        <v>16</v>
      </c>
      <c r="IX33" s="323" t="s">
        <v>16</v>
      </c>
      <c r="IY33" s="323" t="s">
        <v>16</v>
      </c>
      <c r="IZ33" s="323" t="s">
        <v>16</v>
      </c>
      <c r="JA33" s="323" t="s">
        <v>16</v>
      </c>
      <c r="JB33" s="323" t="s">
        <v>16</v>
      </c>
      <c r="JC33" s="323" t="s">
        <v>78</v>
      </c>
      <c r="JD33" s="323" t="s">
        <v>301</v>
      </c>
      <c r="JE33" s="323" t="s">
        <v>78</v>
      </c>
      <c r="JF33" s="324" t="s">
        <v>78</v>
      </c>
      <c r="JG33" s="791" t="s">
        <v>78</v>
      </c>
      <c r="JH33" s="190"/>
      <c r="JI33" s="190"/>
      <c r="JJ33" s="190"/>
      <c r="JK33" s="190"/>
      <c r="JL33" s="190"/>
      <c r="JM33" s="190"/>
    </row>
    <row r="34" spans="1:273" s="189" customFormat="1" ht="9.75" customHeight="1">
      <c r="A34" s="163" t="s">
        <v>43</v>
      </c>
      <c r="B34" s="164">
        <v>6747.8680999999997</v>
      </c>
      <c r="C34" s="164">
        <v>368663.84820000001</v>
      </c>
      <c r="D34" s="165">
        <v>54.634121879175446</v>
      </c>
      <c r="E34" s="166"/>
      <c r="F34" s="170">
        <v>33.1</v>
      </c>
      <c r="G34" s="170" t="s">
        <v>15</v>
      </c>
      <c r="H34" s="170" t="s">
        <v>15</v>
      </c>
      <c r="I34" s="170" t="s">
        <v>15</v>
      </c>
      <c r="J34" s="170" t="s">
        <v>15</v>
      </c>
      <c r="K34" s="170" t="s">
        <v>15</v>
      </c>
      <c r="L34" s="170" t="s">
        <v>15</v>
      </c>
      <c r="M34" s="170">
        <v>49.1</v>
      </c>
      <c r="N34" s="167" t="s">
        <v>15</v>
      </c>
      <c r="O34" s="167" t="s">
        <v>15</v>
      </c>
      <c r="P34" s="167">
        <v>46.224786799586013</v>
      </c>
      <c r="Q34" s="167">
        <v>51.4</v>
      </c>
      <c r="R34" s="167">
        <v>51.964245895112896</v>
      </c>
      <c r="S34" s="186">
        <v>54.859677012998738</v>
      </c>
      <c r="T34" s="176" t="s">
        <v>261</v>
      </c>
      <c r="U34" s="176" t="s">
        <v>261</v>
      </c>
      <c r="V34" s="250" t="s">
        <v>261</v>
      </c>
      <c r="W34" s="178" t="s">
        <v>261</v>
      </c>
      <c r="X34" s="251" t="s">
        <v>261</v>
      </c>
      <c r="Y34" s="252" t="s">
        <v>260</v>
      </c>
      <c r="Z34" s="252">
        <v>69.464977956453225</v>
      </c>
      <c r="AA34" s="253" t="s">
        <v>16</v>
      </c>
      <c r="AB34" s="253" t="s">
        <v>16</v>
      </c>
      <c r="AC34" s="173" t="s">
        <v>16</v>
      </c>
      <c r="AD34" s="173" t="s">
        <v>16</v>
      </c>
      <c r="AE34" s="173" t="s">
        <v>15</v>
      </c>
      <c r="AF34" s="173" t="s">
        <v>15</v>
      </c>
      <c r="AG34" s="173" t="s">
        <v>15</v>
      </c>
      <c r="AH34" s="323" t="s">
        <v>15</v>
      </c>
      <c r="AI34" s="323" t="s">
        <v>15</v>
      </c>
      <c r="AJ34" s="323" t="s">
        <v>15</v>
      </c>
      <c r="AK34" s="323" t="s">
        <v>15</v>
      </c>
      <c r="AL34" s="323" t="s">
        <v>16</v>
      </c>
      <c r="AM34" s="323" t="s">
        <v>16</v>
      </c>
      <c r="AN34" s="323" t="s">
        <v>15</v>
      </c>
      <c r="AO34" s="323" t="s">
        <v>15</v>
      </c>
      <c r="AP34" s="323" t="s">
        <v>16</v>
      </c>
      <c r="AQ34" s="323" t="s">
        <v>15</v>
      </c>
      <c r="AR34" s="323" t="s">
        <v>16</v>
      </c>
      <c r="AS34" s="323" t="s">
        <v>15</v>
      </c>
      <c r="AT34" s="323" t="s">
        <v>78</v>
      </c>
      <c r="AU34" s="323" t="s">
        <v>78</v>
      </c>
      <c r="AV34" s="323" t="s">
        <v>301</v>
      </c>
      <c r="AW34" s="323" t="s">
        <v>78</v>
      </c>
      <c r="AX34" s="785" t="s">
        <v>301</v>
      </c>
      <c r="AY34" s="175">
        <v>50.4</v>
      </c>
      <c r="AZ34" s="170" t="s">
        <v>261</v>
      </c>
      <c r="BA34" s="170" t="s">
        <v>261</v>
      </c>
      <c r="BB34" s="170">
        <v>44.4</v>
      </c>
      <c r="BC34" s="170">
        <v>48.8</v>
      </c>
      <c r="BD34" s="170">
        <v>45.9</v>
      </c>
      <c r="BE34" s="170" t="s">
        <v>261</v>
      </c>
      <c r="BF34" s="170">
        <v>46.7</v>
      </c>
      <c r="BG34" s="170">
        <v>54.1</v>
      </c>
      <c r="BH34" s="170">
        <v>55.5</v>
      </c>
      <c r="BI34" s="170">
        <v>53.8</v>
      </c>
      <c r="BJ34" s="170">
        <v>56.5</v>
      </c>
      <c r="BK34" s="170">
        <v>60.1</v>
      </c>
      <c r="BL34" s="170" t="s">
        <v>261</v>
      </c>
      <c r="BM34" s="170">
        <v>64.8</v>
      </c>
      <c r="BN34" s="170">
        <v>67.3</v>
      </c>
      <c r="BO34" s="170">
        <v>58.4</v>
      </c>
      <c r="BP34" s="170">
        <v>66.400000000000006</v>
      </c>
      <c r="BQ34" s="170">
        <v>70</v>
      </c>
      <c r="BR34" s="170">
        <v>72.2</v>
      </c>
      <c r="BS34" s="170">
        <v>64.3</v>
      </c>
      <c r="BT34" s="170">
        <v>67.7</v>
      </c>
      <c r="BU34" s="170">
        <v>68.099999999999994</v>
      </c>
      <c r="BV34" s="173">
        <v>73.048152028323287</v>
      </c>
      <c r="BW34" s="173">
        <v>58.348497634017477</v>
      </c>
      <c r="BX34" s="173">
        <v>73.854213368618659</v>
      </c>
      <c r="BY34" s="173">
        <v>71.204030160689214</v>
      </c>
      <c r="BZ34" s="173">
        <v>75.905129722858703</v>
      </c>
      <c r="CA34" s="323">
        <v>70.90081611747803</v>
      </c>
      <c r="CB34" s="323">
        <v>70.299789171070728</v>
      </c>
      <c r="CC34" s="323">
        <v>75.279307086639051</v>
      </c>
      <c r="CD34" s="323">
        <v>80.804396567191517</v>
      </c>
      <c r="CE34" s="323">
        <v>81.715616836174632</v>
      </c>
      <c r="CF34" s="323">
        <v>77.070720760540908</v>
      </c>
      <c r="CG34" s="323">
        <v>75.771210005280508</v>
      </c>
      <c r="CH34" s="323">
        <v>70.132926687118371</v>
      </c>
      <c r="CI34" s="323">
        <v>88.647254300939977</v>
      </c>
      <c r="CJ34" s="323">
        <v>76.778747530317844</v>
      </c>
      <c r="CK34" s="323" t="s">
        <v>15</v>
      </c>
      <c r="CL34" s="323" t="s">
        <v>15</v>
      </c>
      <c r="CM34" s="323" t="s">
        <v>301</v>
      </c>
      <c r="CN34" s="323" t="s">
        <v>301</v>
      </c>
      <c r="CO34" s="185" t="s">
        <v>301</v>
      </c>
      <c r="CP34" s="185" t="s">
        <v>301</v>
      </c>
      <c r="CQ34" s="346" t="s">
        <v>301</v>
      </c>
      <c r="CR34" s="175" t="s">
        <v>15</v>
      </c>
      <c r="CS34" s="170"/>
      <c r="CT34" s="170" t="s">
        <v>79</v>
      </c>
      <c r="CU34" s="170" t="s">
        <v>79</v>
      </c>
      <c r="CV34" s="170" t="s">
        <v>79</v>
      </c>
      <c r="CW34" s="170"/>
      <c r="CX34" s="170" t="s">
        <v>261</v>
      </c>
      <c r="CY34" s="170" t="s">
        <v>261</v>
      </c>
      <c r="CZ34" s="167" t="s">
        <v>15</v>
      </c>
      <c r="DA34" s="167" t="s">
        <v>79</v>
      </c>
      <c r="DB34" s="167" t="s">
        <v>79</v>
      </c>
      <c r="DC34" s="167" t="s">
        <v>79</v>
      </c>
      <c r="DD34" s="167" t="s">
        <v>79</v>
      </c>
      <c r="DE34" s="186">
        <v>57.690440927488289</v>
      </c>
      <c r="DF34" s="186">
        <v>78.03198648627118</v>
      </c>
      <c r="DG34" s="186">
        <v>73.374411023688225</v>
      </c>
      <c r="DH34" s="261">
        <v>71.5</v>
      </c>
      <c r="DI34" s="259">
        <v>77.193782427327122</v>
      </c>
      <c r="DJ34" s="302">
        <v>69.25</v>
      </c>
      <c r="DK34" s="260" t="s">
        <v>15</v>
      </c>
      <c r="DL34" s="260" t="s">
        <v>15</v>
      </c>
      <c r="DM34" s="249" t="s">
        <v>260</v>
      </c>
      <c r="DN34" s="249" t="s">
        <v>15</v>
      </c>
      <c r="DO34" s="173" t="s">
        <v>260</v>
      </c>
      <c r="DP34" s="173" t="s">
        <v>260</v>
      </c>
      <c r="DQ34" s="173" t="s">
        <v>15</v>
      </c>
      <c r="DR34" s="173" t="s">
        <v>15</v>
      </c>
      <c r="DS34" s="173" t="s">
        <v>15</v>
      </c>
      <c r="DT34" s="323" t="s">
        <v>15</v>
      </c>
      <c r="DU34" s="323" t="s">
        <v>15</v>
      </c>
      <c r="DV34" s="323" t="s">
        <v>15</v>
      </c>
      <c r="DW34" s="323" t="s">
        <v>15</v>
      </c>
      <c r="DX34" s="323" t="s">
        <v>16</v>
      </c>
      <c r="DY34" s="323" t="s">
        <v>16</v>
      </c>
      <c r="DZ34" s="323">
        <v>107.59937638593037</v>
      </c>
      <c r="EA34" s="323" t="s">
        <v>16</v>
      </c>
      <c r="EB34" s="323" t="s">
        <v>16</v>
      </c>
      <c r="EC34" s="323" t="s">
        <v>16</v>
      </c>
      <c r="ED34" s="323" t="s">
        <v>16</v>
      </c>
      <c r="EE34" s="323" t="s">
        <v>15</v>
      </c>
      <c r="EF34" s="323" t="s">
        <v>78</v>
      </c>
      <c r="EG34" s="323" t="s">
        <v>78</v>
      </c>
      <c r="EH34" s="323" t="s">
        <v>78</v>
      </c>
      <c r="EI34" s="323" t="s">
        <v>78</v>
      </c>
      <c r="EJ34" s="262" t="s">
        <v>78</v>
      </c>
      <c r="EK34" s="249">
        <v>50.4</v>
      </c>
      <c r="EL34" s="208" t="s">
        <v>15</v>
      </c>
      <c r="EM34" s="208" t="s">
        <v>261</v>
      </c>
      <c r="EN34" s="208">
        <v>44.4</v>
      </c>
      <c r="EO34" s="208">
        <v>48.8</v>
      </c>
      <c r="EP34" s="208">
        <v>36.4</v>
      </c>
      <c r="EQ34" s="208" t="s">
        <v>261</v>
      </c>
      <c r="ER34" s="208">
        <v>46.8</v>
      </c>
      <c r="ES34" s="208">
        <v>54.1</v>
      </c>
      <c r="ET34" s="208">
        <v>55.5</v>
      </c>
      <c r="EU34" s="208">
        <v>53.8</v>
      </c>
      <c r="EV34" s="208">
        <v>56.5</v>
      </c>
      <c r="EW34" s="208">
        <v>60.1</v>
      </c>
      <c r="EX34" s="208">
        <v>74.599999999999994</v>
      </c>
      <c r="EY34" s="208">
        <v>64.900000000000006</v>
      </c>
      <c r="EZ34" s="208">
        <v>67.3</v>
      </c>
      <c r="FA34" s="208">
        <v>58.5</v>
      </c>
      <c r="FB34" s="208">
        <v>66.5</v>
      </c>
      <c r="FC34" s="208">
        <v>70</v>
      </c>
      <c r="FD34" s="208">
        <v>72.3</v>
      </c>
      <c r="FE34" s="170">
        <v>64.400000000000006</v>
      </c>
      <c r="FF34" s="170">
        <v>67.8</v>
      </c>
      <c r="FG34" s="170">
        <v>68.2</v>
      </c>
      <c r="FH34" s="173">
        <v>73.200597153517634</v>
      </c>
      <c r="FI34" s="173">
        <v>58.592628673796625</v>
      </c>
      <c r="FJ34" s="173">
        <v>73.883513071001119</v>
      </c>
      <c r="FK34" s="173">
        <v>71.628593228036308</v>
      </c>
      <c r="FL34" s="173">
        <v>76.199762116055197</v>
      </c>
      <c r="FM34" s="323">
        <v>71.071118206649373</v>
      </c>
      <c r="FN34" s="323">
        <v>70.580386691986575</v>
      </c>
      <c r="FO34" s="323">
        <v>75.654595387806083</v>
      </c>
      <c r="FP34" s="323">
        <v>80.922525234740291</v>
      </c>
      <c r="FQ34" s="323">
        <v>81.715616836174632</v>
      </c>
      <c r="FR34" s="323">
        <v>77.070720760540908</v>
      </c>
      <c r="FS34" s="323">
        <v>75.827758506713792</v>
      </c>
      <c r="FT34" s="323">
        <v>70.132926687118371</v>
      </c>
      <c r="FU34" s="323">
        <v>88.647254300939977</v>
      </c>
      <c r="FV34" s="323">
        <v>76.778747530317844</v>
      </c>
      <c r="FW34" s="324" t="s">
        <v>15</v>
      </c>
      <c r="FX34" s="324" t="s">
        <v>15</v>
      </c>
      <c r="FY34" s="324" t="s">
        <v>301</v>
      </c>
      <c r="FZ34" s="324" t="s">
        <v>301</v>
      </c>
      <c r="GA34" s="223" t="s">
        <v>301</v>
      </c>
      <c r="GB34" s="223" t="s">
        <v>301</v>
      </c>
      <c r="GC34" s="790" t="s">
        <v>301</v>
      </c>
      <c r="GD34" s="875"/>
      <c r="GE34" s="167" t="s">
        <v>261</v>
      </c>
      <c r="GF34" s="167" t="s">
        <v>261</v>
      </c>
      <c r="GG34" s="167" t="s">
        <v>261</v>
      </c>
      <c r="GH34" s="167" t="s">
        <v>261</v>
      </c>
      <c r="GI34" s="186" t="s">
        <v>79</v>
      </c>
      <c r="GJ34" s="176" t="s">
        <v>79</v>
      </c>
      <c r="GK34" s="176" t="s">
        <v>79</v>
      </c>
      <c r="GL34" s="250" t="s">
        <v>79</v>
      </c>
      <c r="GM34" s="178" t="s">
        <v>79</v>
      </c>
      <c r="GN34" s="251" t="s">
        <v>79</v>
      </c>
      <c r="GO34" s="252" t="s">
        <v>79</v>
      </c>
      <c r="GP34" s="252" t="s">
        <v>79</v>
      </c>
      <c r="GQ34" s="253" t="s">
        <v>79</v>
      </c>
      <c r="GR34" s="253" t="s">
        <v>79</v>
      </c>
      <c r="GS34" s="173" t="s">
        <v>16</v>
      </c>
      <c r="GT34" s="173" t="s">
        <v>16</v>
      </c>
      <c r="GU34" s="173" t="s">
        <v>15</v>
      </c>
      <c r="GV34" s="173" t="s">
        <v>15</v>
      </c>
      <c r="GW34" s="173" t="s">
        <v>15</v>
      </c>
      <c r="GX34" s="323" t="s">
        <v>15</v>
      </c>
      <c r="GY34" s="323" t="s">
        <v>16</v>
      </c>
      <c r="GZ34" s="323" t="s">
        <v>16</v>
      </c>
      <c r="HA34" s="323" t="s">
        <v>16</v>
      </c>
      <c r="HB34" s="323" t="s">
        <v>16</v>
      </c>
      <c r="HC34" s="323" t="s">
        <v>16</v>
      </c>
      <c r="HD34" s="323" t="s">
        <v>16</v>
      </c>
      <c r="HE34" s="323" t="s">
        <v>16</v>
      </c>
      <c r="HF34" s="323" t="s">
        <v>16</v>
      </c>
      <c r="HG34" s="323" t="s">
        <v>16</v>
      </c>
      <c r="HH34" s="323" t="s">
        <v>16</v>
      </c>
      <c r="HI34" s="323" t="s">
        <v>15</v>
      </c>
      <c r="HJ34" s="323" t="s">
        <v>78</v>
      </c>
      <c r="HK34" s="323" t="s">
        <v>78</v>
      </c>
      <c r="HL34" s="323" t="s">
        <v>78</v>
      </c>
      <c r="HM34" s="323" t="s">
        <v>78</v>
      </c>
      <c r="HN34" s="330" t="s">
        <v>78</v>
      </c>
      <c r="HO34" s="249">
        <v>31.9</v>
      </c>
      <c r="HP34" s="170" t="s">
        <v>261</v>
      </c>
      <c r="HQ34" s="170" t="s">
        <v>261</v>
      </c>
      <c r="HR34" s="170" t="s">
        <v>261</v>
      </c>
      <c r="HS34" s="170" t="s">
        <v>261</v>
      </c>
      <c r="HT34" s="170" t="s">
        <v>261</v>
      </c>
      <c r="HU34" s="170" t="s">
        <v>261</v>
      </c>
      <c r="HV34" s="170" t="s">
        <v>261</v>
      </c>
      <c r="HW34" s="170" t="s">
        <v>261</v>
      </c>
      <c r="HX34" s="170">
        <v>34.4</v>
      </c>
      <c r="HY34" s="170">
        <v>27.4</v>
      </c>
      <c r="HZ34" s="170">
        <v>28.6</v>
      </c>
      <c r="IA34" s="170">
        <v>30.5</v>
      </c>
      <c r="IB34" s="186" t="s">
        <v>261</v>
      </c>
      <c r="IC34" s="186" t="s">
        <v>261</v>
      </c>
      <c r="ID34" s="186" t="s">
        <v>261</v>
      </c>
      <c r="IE34" s="261" t="s">
        <v>261</v>
      </c>
      <c r="IF34" s="259" t="s">
        <v>79</v>
      </c>
      <c r="IG34" s="302" t="s">
        <v>79</v>
      </c>
      <c r="IH34" s="260" t="s">
        <v>79</v>
      </c>
      <c r="II34" s="260" t="s">
        <v>79</v>
      </c>
      <c r="IJ34" s="249" t="s">
        <v>261</v>
      </c>
      <c r="IK34" s="249" t="s">
        <v>261</v>
      </c>
      <c r="IL34" s="173" t="s">
        <v>260</v>
      </c>
      <c r="IM34" s="173" t="s">
        <v>260</v>
      </c>
      <c r="IN34" s="173" t="s">
        <v>15</v>
      </c>
      <c r="IO34" s="173" t="s">
        <v>15</v>
      </c>
      <c r="IP34" s="173" t="s">
        <v>15</v>
      </c>
      <c r="IQ34" s="323" t="s">
        <v>15</v>
      </c>
      <c r="IR34" s="323" t="s">
        <v>16</v>
      </c>
      <c r="IS34" s="323" t="s">
        <v>16</v>
      </c>
      <c r="IT34" s="323" t="s">
        <v>16</v>
      </c>
      <c r="IU34" s="323" t="s">
        <v>15</v>
      </c>
      <c r="IV34" s="323">
        <v>32.571428571428569</v>
      </c>
      <c r="IW34" s="323" t="s">
        <v>16</v>
      </c>
      <c r="IX34" s="323" t="s">
        <v>16</v>
      </c>
      <c r="IY34" s="323" t="s">
        <v>16</v>
      </c>
      <c r="IZ34" s="323">
        <v>55.275329071079362</v>
      </c>
      <c r="JA34" s="323" t="s">
        <v>15</v>
      </c>
      <c r="JB34" s="323" t="s">
        <v>15</v>
      </c>
      <c r="JC34" s="323" t="s">
        <v>78</v>
      </c>
      <c r="JD34" s="323" t="s">
        <v>78</v>
      </c>
      <c r="JE34" s="323" t="s">
        <v>301</v>
      </c>
      <c r="JF34" s="324" t="s">
        <v>78</v>
      </c>
      <c r="JG34" s="791" t="s">
        <v>301</v>
      </c>
      <c r="JH34" s="190"/>
      <c r="JI34" s="190"/>
      <c r="JJ34" s="190"/>
      <c r="JK34" s="190"/>
      <c r="JL34" s="190"/>
      <c r="JM34" s="190"/>
    </row>
    <row r="35" spans="1:273" s="189" customFormat="1" ht="9.75" customHeight="1">
      <c r="A35" s="163" t="s">
        <v>44</v>
      </c>
      <c r="B35" s="164">
        <v>3543.6670999999997</v>
      </c>
      <c r="C35" s="164">
        <v>118964.0588</v>
      </c>
      <c r="D35" s="165">
        <v>33.570890109852591</v>
      </c>
      <c r="E35" s="166"/>
      <c r="F35" s="170">
        <v>36.5</v>
      </c>
      <c r="G35" s="170">
        <v>36.5</v>
      </c>
      <c r="H35" s="170">
        <v>35.4</v>
      </c>
      <c r="I35" s="170">
        <v>33.700000000000003</v>
      </c>
      <c r="J35" s="170"/>
      <c r="K35" s="170">
        <v>30.8</v>
      </c>
      <c r="L35" s="170">
        <v>38.1</v>
      </c>
      <c r="M35" s="170">
        <v>44.6</v>
      </c>
      <c r="N35" s="167" t="s">
        <v>15</v>
      </c>
      <c r="O35" s="167">
        <v>44.005415161467631</v>
      </c>
      <c r="P35" s="167" t="s">
        <v>79</v>
      </c>
      <c r="Q35" s="167" t="s">
        <v>79</v>
      </c>
      <c r="R35" s="167" t="s">
        <v>79</v>
      </c>
      <c r="S35" s="167" t="s">
        <v>79</v>
      </c>
      <c r="T35" s="176" t="s">
        <v>261</v>
      </c>
      <c r="U35" s="176" t="s">
        <v>261</v>
      </c>
      <c r="V35" s="250" t="s">
        <v>261</v>
      </c>
      <c r="W35" s="178" t="s">
        <v>261</v>
      </c>
      <c r="X35" s="251" t="s">
        <v>261</v>
      </c>
      <c r="Y35" s="252" t="s">
        <v>260</v>
      </c>
      <c r="Z35" s="252" t="s">
        <v>260</v>
      </c>
      <c r="AA35" s="253" t="s">
        <v>260</v>
      </c>
      <c r="AB35" s="253" t="s">
        <v>260</v>
      </c>
      <c r="AC35" s="173" t="s">
        <v>260</v>
      </c>
      <c r="AD35" s="173" t="s">
        <v>260</v>
      </c>
      <c r="AE35" s="173" t="s">
        <v>15</v>
      </c>
      <c r="AF35" s="173" t="s">
        <v>15</v>
      </c>
      <c r="AG35" s="173" t="s">
        <v>15</v>
      </c>
      <c r="AH35" s="323" t="s">
        <v>15</v>
      </c>
      <c r="AI35" s="323" t="s">
        <v>15</v>
      </c>
      <c r="AJ35" s="323" t="s">
        <v>15</v>
      </c>
      <c r="AK35" s="323" t="s">
        <v>15</v>
      </c>
      <c r="AL35" s="323" t="s">
        <v>15</v>
      </c>
      <c r="AM35" s="323" t="s">
        <v>15</v>
      </c>
      <c r="AN35" s="323" t="s">
        <v>15</v>
      </c>
      <c r="AO35" s="323" t="s">
        <v>15</v>
      </c>
      <c r="AP35" s="323" t="s">
        <v>16</v>
      </c>
      <c r="AQ35" s="323" t="s">
        <v>15</v>
      </c>
      <c r="AR35" s="323" t="s">
        <v>15</v>
      </c>
      <c r="AS35" s="323" t="s">
        <v>15</v>
      </c>
      <c r="AT35" s="323" t="s">
        <v>301</v>
      </c>
      <c r="AU35" s="323" t="s">
        <v>301</v>
      </c>
      <c r="AV35" s="323" t="s">
        <v>301</v>
      </c>
      <c r="AW35" s="323" t="s">
        <v>78</v>
      </c>
      <c r="AX35" s="785" t="s">
        <v>78</v>
      </c>
      <c r="AY35" s="175">
        <v>40.299999999999997</v>
      </c>
      <c r="AZ35" s="170">
        <v>40.1</v>
      </c>
      <c r="BA35" s="170">
        <v>40.700000000000003</v>
      </c>
      <c r="BB35" s="170">
        <v>38.6</v>
      </c>
      <c r="BC35" s="170">
        <v>45.2</v>
      </c>
      <c r="BD35" s="170">
        <v>35</v>
      </c>
      <c r="BE35" s="170">
        <v>41.9</v>
      </c>
      <c r="BF35" s="170">
        <v>43.2</v>
      </c>
      <c r="BG35" s="170" t="s">
        <v>261</v>
      </c>
      <c r="BH35" s="170">
        <v>43.7</v>
      </c>
      <c r="BI35" s="170">
        <v>41.8</v>
      </c>
      <c r="BJ35" s="170">
        <v>47.3</v>
      </c>
      <c r="BK35" s="170">
        <v>44.5</v>
      </c>
      <c r="BL35" s="170">
        <v>47.2</v>
      </c>
      <c r="BM35" s="170">
        <v>42.9</v>
      </c>
      <c r="BN35" s="170">
        <v>46.7</v>
      </c>
      <c r="BO35" s="170">
        <v>45.2</v>
      </c>
      <c r="BP35" s="170">
        <v>49.9</v>
      </c>
      <c r="BQ35" s="170">
        <v>52.8</v>
      </c>
      <c r="BR35" s="170">
        <v>50.6</v>
      </c>
      <c r="BS35" s="170">
        <v>49.1</v>
      </c>
      <c r="BT35" s="170">
        <v>53.9</v>
      </c>
      <c r="BU35" s="170" t="s">
        <v>261</v>
      </c>
      <c r="BV35" s="173">
        <v>61.54139273558323</v>
      </c>
      <c r="BW35" s="173">
        <v>49.724944795649897</v>
      </c>
      <c r="BX35" s="173">
        <v>56.326335801879111</v>
      </c>
      <c r="BY35" s="173">
        <v>54.763741331791763</v>
      </c>
      <c r="BZ35" s="173" t="s">
        <v>15</v>
      </c>
      <c r="CA35" s="323">
        <v>56.420636259744668</v>
      </c>
      <c r="CB35" s="323">
        <v>50.934572139749953</v>
      </c>
      <c r="CC35" s="323" t="s">
        <v>15</v>
      </c>
      <c r="CD35" s="323" t="s">
        <v>15</v>
      </c>
      <c r="CE35" s="323">
        <v>57.712128748752072</v>
      </c>
      <c r="CF35" s="323">
        <v>53.765535207055322</v>
      </c>
      <c r="CG35" s="323">
        <v>68.115931281548612</v>
      </c>
      <c r="CH35" s="323">
        <v>70.304752676385561</v>
      </c>
      <c r="CI35" s="323" t="s">
        <v>16</v>
      </c>
      <c r="CJ35" s="323">
        <v>75.32646094315453</v>
      </c>
      <c r="CK35" s="323" t="s">
        <v>15</v>
      </c>
      <c r="CL35" s="323" t="s">
        <v>15</v>
      </c>
      <c r="CM35" s="323" t="s">
        <v>301</v>
      </c>
      <c r="CN35" s="323" t="s">
        <v>301</v>
      </c>
      <c r="CO35" s="185" t="s">
        <v>301</v>
      </c>
      <c r="CP35" s="185" t="s">
        <v>301</v>
      </c>
      <c r="CQ35" s="346" t="s">
        <v>301</v>
      </c>
      <c r="CR35" s="175" t="s">
        <v>15</v>
      </c>
      <c r="CS35" s="170"/>
      <c r="CT35" s="170">
        <v>60.5</v>
      </c>
      <c r="CU35" s="170">
        <v>74.2</v>
      </c>
      <c r="CV35" s="170">
        <v>67.3</v>
      </c>
      <c r="CW35" s="170"/>
      <c r="CX35" s="170">
        <v>57.4</v>
      </c>
      <c r="CY35" s="170">
        <v>57.8</v>
      </c>
      <c r="CZ35" s="167">
        <v>55.3</v>
      </c>
      <c r="DA35" s="167">
        <v>48.963369701509826</v>
      </c>
      <c r="DB35" s="167">
        <v>68.152944731246222</v>
      </c>
      <c r="DC35" s="167">
        <v>79.099999999999994</v>
      </c>
      <c r="DD35" s="167">
        <v>63.2</v>
      </c>
      <c r="DE35" s="186">
        <v>57.690440927488297</v>
      </c>
      <c r="DF35" s="186">
        <v>62.510110232764127</v>
      </c>
      <c r="DG35" s="186">
        <v>69.876990117889946</v>
      </c>
      <c r="DH35" s="261">
        <v>63.780368098159528</v>
      </c>
      <c r="DI35" s="259">
        <v>69.633423289499007</v>
      </c>
      <c r="DJ35" s="302">
        <v>69.691780821917803</v>
      </c>
      <c r="DK35" s="260" t="s">
        <v>15</v>
      </c>
      <c r="DL35" s="260" t="s">
        <v>15</v>
      </c>
      <c r="DM35" s="249" t="s">
        <v>260</v>
      </c>
      <c r="DN35" s="249" t="s">
        <v>15</v>
      </c>
      <c r="DO35" s="173" t="s">
        <v>260</v>
      </c>
      <c r="DP35" s="173" t="s">
        <v>260</v>
      </c>
      <c r="DQ35" s="173" t="s">
        <v>15</v>
      </c>
      <c r="DR35" s="173" t="s">
        <v>15</v>
      </c>
      <c r="DS35" s="173" t="s">
        <v>15</v>
      </c>
      <c r="DT35" s="323" t="s">
        <v>15</v>
      </c>
      <c r="DU35" s="323" t="s">
        <v>15</v>
      </c>
      <c r="DV35" s="323" t="s">
        <v>15</v>
      </c>
      <c r="DW35" s="323" t="s">
        <v>15</v>
      </c>
      <c r="DX35" s="323" t="s">
        <v>15</v>
      </c>
      <c r="DY35" s="323" t="s">
        <v>15</v>
      </c>
      <c r="DZ35" s="323" t="s">
        <v>15</v>
      </c>
      <c r="EA35" s="323" t="s">
        <v>15</v>
      </c>
      <c r="EB35" s="323" t="s">
        <v>16</v>
      </c>
      <c r="EC35" s="323" t="s">
        <v>15</v>
      </c>
      <c r="ED35" s="323">
        <v>98.9</v>
      </c>
      <c r="EE35" s="323" t="s">
        <v>15</v>
      </c>
      <c r="EF35" s="323" t="s">
        <v>301</v>
      </c>
      <c r="EG35" s="323" t="s">
        <v>78</v>
      </c>
      <c r="EH35" s="323" t="s">
        <v>78</v>
      </c>
      <c r="EI35" s="323" t="s">
        <v>78</v>
      </c>
      <c r="EJ35" s="791" t="s">
        <v>301</v>
      </c>
      <c r="EK35" s="249">
        <v>40.299999999999997</v>
      </c>
      <c r="EL35" s="208">
        <v>39.9</v>
      </c>
      <c r="EM35" s="208">
        <v>40.700000000000003</v>
      </c>
      <c r="EN35" s="208">
        <v>38.799999999999997</v>
      </c>
      <c r="EO35" s="208">
        <v>45.3</v>
      </c>
      <c r="EP35" s="208">
        <v>34.700000000000003</v>
      </c>
      <c r="EQ35" s="208">
        <v>42.5</v>
      </c>
      <c r="ER35" s="208">
        <v>43.9</v>
      </c>
      <c r="ES35" s="208">
        <v>45.8</v>
      </c>
      <c r="ET35" s="208">
        <v>44</v>
      </c>
      <c r="EU35" s="208">
        <v>43</v>
      </c>
      <c r="EV35" s="208">
        <v>48.8</v>
      </c>
      <c r="EW35" s="208">
        <v>45.4</v>
      </c>
      <c r="EX35" s="208">
        <v>47.9</v>
      </c>
      <c r="EY35" s="208">
        <v>44.3</v>
      </c>
      <c r="EZ35" s="208">
        <v>48.9</v>
      </c>
      <c r="FA35" s="208">
        <v>46.5</v>
      </c>
      <c r="FB35" s="208">
        <v>50.5</v>
      </c>
      <c r="FC35" s="208">
        <v>53.3</v>
      </c>
      <c r="FD35" s="208">
        <v>51.6</v>
      </c>
      <c r="FE35" s="170">
        <v>49.7</v>
      </c>
      <c r="FF35" s="170">
        <v>54.1</v>
      </c>
      <c r="FG35" s="170" t="s">
        <v>261</v>
      </c>
      <c r="FH35" s="173">
        <v>61.712676750412008</v>
      </c>
      <c r="FI35" s="173">
        <v>49.975861941833124</v>
      </c>
      <c r="FJ35" s="173">
        <v>56.604919875843045</v>
      </c>
      <c r="FK35" s="173">
        <v>55.351063576775232</v>
      </c>
      <c r="FL35" s="173" t="s">
        <v>15</v>
      </c>
      <c r="FM35" s="323">
        <v>56.69758678425611</v>
      </c>
      <c r="FN35" s="323">
        <v>51.373919912597245</v>
      </c>
      <c r="FO35" s="323" t="s">
        <v>15</v>
      </c>
      <c r="FP35" s="323" t="s">
        <v>15</v>
      </c>
      <c r="FQ35" s="323">
        <v>60.575573965784763</v>
      </c>
      <c r="FR35" s="323">
        <v>58.067491220129</v>
      </c>
      <c r="FS35" s="323">
        <v>70.034681646230837</v>
      </c>
      <c r="FT35" s="323">
        <v>70.613670420215016</v>
      </c>
      <c r="FU35" s="323" t="s">
        <v>16</v>
      </c>
      <c r="FV35" s="323">
        <v>76.076462380793728</v>
      </c>
      <c r="FW35" s="324" t="s">
        <v>15</v>
      </c>
      <c r="FX35" s="324" t="s">
        <v>15</v>
      </c>
      <c r="FY35" s="324" t="s">
        <v>301</v>
      </c>
      <c r="FZ35" s="324" t="s">
        <v>301</v>
      </c>
      <c r="GA35" s="223" t="s">
        <v>301</v>
      </c>
      <c r="GB35" s="223" t="s">
        <v>301</v>
      </c>
      <c r="GC35" s="790" t="s">
        <v>301</v>
      </c>
      <c r="GD35" s="875"/>
      <c r="GE35" s="167" t="s">
        <v>261</v>
      </c>
      <c r="GF35" s="167">
        <v>33.299999999999997</v>
      </c>
      <c r="GG35" s="167">
        <v>40.700000000000003</v>
      </c>
      <c r="GH35" s="167">
        <v>42.7</v>
      </c>
      <c r="GI35" s="186" t="s">
        <v>79</v>
      </c>
      <c r="GJ35" s="176" t="s">
        <v>79</v>
      </c>
      <c r="GK35" s="176" t="s">
        <v>79</v>
      </c>
      <c r="GL35" s="250" t="s">
        <v>79</v>
      </c>
      <c r="GM35" s="178" t="s">
        <v>79</v>
      </c>
      <c r="GN35" s="251" t="s">
        <v>79</v>
      </c>
      <c r="GO35" s="252" t="s">
        <v>79</v>
      </c>
      <c r="GP35" s="252" t="s">
        <v>79</v>
      </c>
      <c r="GQ35" s="253" t="s">
        <v>79</v>
      </c>
      <c r="GR35" s="253" t="s">
        <v>79</v>
      </c>
      <c r="GS35" s="173" t="s">
        <v>16</v>
      </c>
      <c r="GT35" s="173" t="s">
        <v>16</v>
      </c>
      <c r="GU35" s="173" t="s">
        <v>16</v>
      </c>
      <c r="GV35" s="173" t="s">
        <v>16</v>
      </c>
      <c r="GW35" s="173" t="s">
        <v>16</v>
      </c>
      <c r="GX35" s="323" t="s">
        <v>16</v>
      </c>
      <c r="GY35" s="323" t="s">
        <v>16</v>
      </c>
      <c r="GZ35" s="323" t="s">
        <v>16</v>
      </c>
      <c r="HA35" s="323" t="s">
        <v>16</v>
      </c>
      <c r="HB35" s="323" t="s">
        <v>16</v>
      </c>
      <c r="HC35" s="323" t="s">
        <v>16</v>
      </c>
      <c r="HD35" s="323" t="s">
        <v>16</v>
      </c>
      <c r="HE35" s="323" t="s">
        <v>16</v>
      </c>
      <c r="HF35" s="323" t="s">
        <v>16</v>
      </c>
      <c r="HG35" s="323" t="s">
        <v>16</v>
      </c>
      <c r="HH35" s="323" t="s">
        <v>16</v>
      </c>
      <c r="HI35" s="323" t="s">
        <v>15</v>
      </c>
      <c r="HJ35" s="323" t="s">
        <v>78</v>
      </c>
      <c r="HK35" s="323" t="s">
        <v>78</v>
      </c>
      <c r="HL35" s="323" t="s">
        <v>78</v>
      </c>
      <c r="HM35" s="323" t="s">
        <v>78</v>
      </c>
      <c r="HN35" s="330" t="s">
        <v>78</v>
      </c>
      <c r="HO35" s="249" t="s">
        <v>78</v>
      </c>
      <c r="HP35" s="170" t="s">
        <v>79</v>
      </c>
      <c r="HQ35" s="170" t="s">
        <v>79</v>
      </c>
      <c r="HR35" s="170" t="s">
        <v>79</v>
      </c>
      <c r="HS35" s="170" t="s">
        <v>79</v>
      </c>
      <c r="HT35" s="170" t="s">
        <v>79</v>
      </c>
      <c r="HU35" s="170" t="s">
        <v>79</v>
      </c>
      <c r="HV35" s="170" t="s">
        <v>79</v>
      </c>
      <c r="HW35" s="170" t="s">
        <v>79</v>
      </c>
      <c r="HX35" s="170" t="s">
        <v>261</v>
      </c>
      <c r="HY35" s="170">
        <v>39.4</v>
      </c>
      <c r="HZ35" s="170">
        <v>37.6</v>
      </c>
      <c r="IA35" s="170">
        <v>37.1</v>
      </c>
      <c r="IB35" s="186" t="s">
        <v>261</v>
      </c>
      <c r="IC35" s="186" t="s">
        <v>261</v>
      </c>
      <c r="ID35" s="186" t="s">
        <v>261</v>
      </c>
      <c r="IE35" s="261" t="s">
        <v>261</v>
      </c>
      <c r="IF35" s="259" t="s">
        <v>79</v>
      </c>
      <c r="IG35" s="302" t="s">
        <v>79</v>
      </c>
      <c r="IH35" s="260" t="s">
        <v>79</v>
      </c>
      <c r="II35" s="260" t="s">
        <v>79</v>
      </c>
      <c r="IJ35" s="249" t="s">
        <v>79</v>
      </c>
      <c r="IK35" s="249" t="s">
        <v>79</v>
      </c>
      <c r="IL35" s="173" t="s">
        <v>16</v>
      </c>
      <c r="IM35" s="173" t="s">
        <v>16</v>
      </c>
      <c r="IN35" s="173" t="s">
        <v>16</v>
      </c>
      <c r="IO35" s="173" t="s">
        <v>16</v>
      </c>
      <c r="IP35" s="173" t="s">
        <v>16</v>
      </c>
      <c r="IQ35" s="323" t="s">
        <v>16</v>
      </c>
      <c r="IR35" s="323" t="s">
        <v>16</v>
      </c>
      <c r="IS35" s="323" t="s">
        <v>16</v>
      </c>
      <c r="IT35" s="323" t="s">
        <v>16</v>
      </c>
      <c r="IU35" s="323" t="s">
        <v>16</v>
      </c>
      <c r="IV35" s="323" t="s">
        <v>16</v>
      </c>
      <c r="IW35" s="323" t="s">
        <v>15</v>
      </c>
      <c r="IX35" s="323" t="s">
        <v>15</v>
      </c>
      <c r="IY35" s="323" t="s">
        <v>16</v>
      </c>
      <c r="IZ35" s="323" t="s">
        <v>15</v>
      </c>
      <c r="JA35" s="323" t="s">
        <v>16</v>
      </c>
      <c r="JB35" s="323" t="s">
        <v>16</v>
      </c>
      <c r="JC35" s="323" t="s">
        <v>78</v>
      </c>
      <c r="JD35" s="323" t="s">
        <v>78</v>
      </c>
      <c r="JE35" s="323" t="s">
        <v>78</v>
      </c>
      <c r="JF35" s="324" t="s">
        <v>78</v>
      </c>
      <c r="JG35" s="791" t="s">
        <v>78</v>
      </c>
      <c r="JH35" s="190"/>
      <c r="JI35" s="190"/>
      <c r="JJ35" s="190"/>
      <c r="JK35" s="190"/>
      <c r="JL35" s="190"/>
      <c r="JM35" s="190"/>
    </row>
    <row r="36" spans="1:273" s="189" customFormat="1" ht="9.75" customHeight="1">
      <c r="A36" s="163" t="s">
        <v>45</v>
      </c>
      <c r="B36" s="164">
        <v>4191.223</v>
      </c>
      <c r="C36" s="164">
        <v>185002.06660000002</v>
      </c>
      <c r="D36" s="165">
        <v>44.140353925333969</v>
      </c>
      <c r="E36" s="166"/>
      <c r="F36" s="170">
        <v>41.5</v>
      </c>
      <c r="G36" s="170"/>
      <c r="H36" s="170">
        <v>46.3</v>
      </c>
      <c r="I36" s="170" t="s">
        <v>15</v>
      </c>
      <c r="J36" s="170" t="s">
        <v>15</v>
      </c>
      <c r="K36" s="170" t="s">
        <v>15</v>
      </c>
      <c r="L36" s="170" t="s">
        <v>15</v>
      </c>
      <c r="M36" s="170">
        <v>45.5</v>
      </c>
      <c r="N36" s="167" t="s">
        <v>15</v>
      </c>
      <c r="O36" s="167" t="s">
        <v>15</v>
      </c>
      <c r="P36" s="167">
        <v>52.9283814220368</v>
      </c>
      <c r="Q36" s="167" t="s">
        <v>15</v>
      </c>
      <c r="R36" s="167">
        <v>57.560395453048137</v>
      </c>
      <c r="S36" s="186">
        <v>59.018462289879764</v>
      </c>
      <c r="T36" s="176">
        <v>56.670905991843547</v>
      </c>
      <c r="U36" s="176" t="s">
        <v>261</v>
      </c>
      <c r="V36" s="250">
        <v>57.441881214914943</v>
      </c>
      <c r="W36" s="178" t="s">
        <v>261</v>
      </c>
      <c r="X36" s="251">
        <v>60.211456030732364</v>
      </c>
      <c r="Y36" s="252">
        <v>65.105042707309167</v>
      </c>
      <c r="Z36" s="252">
        <v>56.828680238088531</v>
      </c>
      <c r="AA36" s="253">
        <v>62.424342372005313</v>
      </c>
      <c r="AB36" s="253">
        <v>57.319570187819394</v>
      </c>
      <c r="AC36" s="173">
        <v>62.0395646137478</v>
      </c>
      <c r="AD36" s="173" t="s">
        <v>260</v>
      </c>
      <c r="AE36" s="173" t="s">
        <v>15</v>
      </c>
      <c r="AF36" s="173">
        <v>62.791637301342774</v>
      </c>
      <c r="AG36" s="173">
        <v>62.708336009676557</v>
      </c>
      <c r="AH36" s="323" t="s">
        <v>15</v>
      </c>
      <c r="AI36" s="323" t="s">
        <v>15</v>
      </c>
      <c r="AJ36" s="323" t="s">
        <v>15</v>
      </c>
      <c r="AK36" s="323" t="s">
        <v>15</v>
      </c>
      <c r="AL36" s="323">
        <v>63.550505197972377</v>
      </c>
      <c r="AM36" s="323">
        <v>55.90361080687758</v>
      </c>
      <c r="AN36" s="323">
        <v>70.347326227754067</v>
      </c>
      <c r="AO36" s="323">
        <v>71.684697451691619</v>
      </c>
      <c r="AP36" s="323">
        <v>72.11414996067883</v>
      </c>
      <c r="AQ36" s="323">
        <v>71.168931407039565</v>
      </c>
      <c r="AR36" s="323" t="s">
        <v>15</v>
      </c>
      <c r="AS36" s="323" t="s">
        <v>15</v>
      </c>
      <c r="AT36" s="323" t="s">
        <v>301</v>
      </c>
      <c r="AU36" s="323" t="s">
        <v>301</v>
      </c>
      <c r="AV36" s="323" t="s">
        <v>301</v>
      </c>
      <c r="AW36" s="323" t="s">
        <v>301</v>
      </c>
      <c r="AX36" s="785" t="s">
        <v>301</v>
      </c>
      <c r="AY36" s="175">
        <v>42.2</v>
      </c>
      <c r="AZ36" s="170">
        <v>41.8</v>
      </c>
      <c r="BA36" s="170">
        <v>50.3</v>
      </c>
      <c r="BB36" s="170">
        <v>45.7</v>
      </c>
      <c r="BC36" s="170">
        <v>45.5</v>
      </c>
      <c r="BD36" s="170">
        <v>44.1</v>
      </c>
      <c r="BE36" s="170">
        <v>53.7</v>
      </c>
      <c r="BF36" s="170">
        <v>48.5</v>
      </c>
      <c r="BG36" s="170">
        <v>55.9</v>
      </c>
      <c r="BH36" s="170">
        <v>51.3</v>
      </c>
      <c r="BI36" s="170">
        <v>52.5</v>
      </c>
      <c r="BJ36" s="170">
        <v>56.6</v>
      </c>
      <c r="BK36" s="170">
        <v>51.9</v>
      </c>
      <c r="BL36" s="170">
        <v>62.6</v>
      </c>
      <c r="BM36" s="170">
        <v>59.4</v>
      </c>
      <c r="BN36" s="170">
        <v>55.7</v>
      </c>
      <c r="BO36" s="170">
        <v>56.5</v>
      </c>
      <c r="BP36" s="170">
        <v>61.7</v>
      </c>
      <c r="BQ36" s="170">
        <v>61.9</v>
      </c>
      <c r="BR36" s="170">
        <v>65.099999999999994</v>
      </c>
      <c r="BS36" s="170">
        <v>58.9</v>
      </c>
      <c r="BT36" s="170">
        <v>63.2</v>
      </c>
      <c r="BU36" s="170">
        <v>61</v>
      </c>
      <c r="BV36" s="173">
        <v>67.778254694046382</v>
      </c>
      <c r="BW36" s="173">
        <v>59.723759798036646</v>
      </c>
      <c r="BX36" s="173">
        <v>63.420958122511969</v>
      </c>
      <c r="BY36" s="173">
        <v>69.517660072537268</v>
      </c>
      <c r="BZ36" s="173">
        <v>69.80381448566564</v>
      </c>
      <c r="CA36" s="323">
        <v>67.437249447209254</v>
      </c>
      <c r="CB36" s="323">
        <v>55.785840874069898</v>
      </c>
      <c r="CC36" s="323">
        <v>75.516787527395167</v>
      </c>
      <c r="CD36" s="323">
        <v>77.553092657392085</v>
      </c>
      <c r="CE36" s="323">
        <v>69.040550636878351</v>
      </c>
      <c r="CF36" s="323">
        <v>68.339101117481135</v>
      </c>
      <c r="CG36" s="323">
        <v>70.75679775676538</v>
      </c>
      <c r="CH36" s="323">
        <v>81.758158878856591</v>
      </c>
      <c r="CI36" s="323">
        <v>81.658403378758678</v>
      </c>
      <c r="CJ36" s="323">
        <v>83.264531217460075</v>
      </c>
      <c r="CK36" s="323">
        <v>74.5</v>
      </c>
      <c r="CL36" s="323">
        <v>73.400000000000006</v>
      </c>
      <c r="CM36" s="323" t="s">
        <v>301</v>
      </c>
      <c r="CN36" s="323" t="s">
        <v>301</v>
      </c>
      <c r="CO36" s="185" t="s">
        <v>301</v>
      </c>
      <c r="CP36" s="185" t="s">
        <v>301</v>
      </c>
      <c r="CQ36" s="346" t="s">
        <v>301</v>
      </c>
      <c r="CR36" s="175">
        <v>55.4</v>
      </c>
      <c r="CS36" s="170"/>
      <c r="CT36" s="170" t="s">
        <v>15</v>
      </c>
      <c r="CU36" s="170">
        <v>72</v>
      </c>
      <c r="CV36" s="170" t="s">
        <v>261</v>
      </c>
      <c r="CW36" s="170"/>
      <c r="CX36" s="170" t="s">
        <v>261</v>
      </c>
      <c r="CY36" s="170" t="s">
        <v>261</v>
      </c>
      <c r="CZ36" s="167">
        <v>70</v>
      </c>
      <c r="DA36" s="167" t="s">
        <v>15</v>
      </c>
      <c r="DB36" s="167">
        <v>64.25563557506058</v>
      </c>
      <c r="DC36" s="167">
        <v>89.3</v>
      </c>
      <c r="DD36" s="167">
        <v>62.3</v>
      </c>
      <c r="DE36" s="186">
        <v>78.576205985392946</v>
      </c>
      <c r="DF36" s="186">
        <v>74.022404627465988</v>
      </c>
      <c r="DG36" s="186">
        <v>72.070712746354118</v>
      </c>
      <c r="DH36" s="261">
        <v>67.35906177333429</v>
      </c>
      <c r="DI36" s="259">
        <v>79.410971676787327</v>
      </c>
      <c r="DJ36" s="302">
        <v>71.202667908299787</v>
      </c>
      <c r="DK36" s="260">
        <v>88.967444527575623</v>
      </c>
      <c r="DL36" s="260">
        <v>68.952021849895701</v>
      </c>
      <c r="DM36" s="249">
        <v>81.296704675287728</v>
      </c>
      <c r="DN36" s="249">
        <v>84.744576373117681</v>
      </c>
      <c r="DO36" s="173">
        <v>83.146670412446369</v>
      </c>
      <c r="DP36" s="173">
        <v>83.827990740995332</v>
      </c>
      <c r="DQ36" s="173">
        <v>77.088177824866833</v>
      </c>
      <c r="DR36" s="173">
        <v>91.574228397348833</v>
      </c>
      <c r="DS36" s="173">
        <v>88.439682403325008</v>
      </c>
      <c r="DT36" s="323">
        <v>78.677175864434986</v>
      </c>
      <c r="DU36" s="323" t="s">
        <v>15</v>
      </c>
      <c r="DV36" s="323">
        <v>98.446160890178476</v>
      </c>
      <c r="DW36" s="323">
        <v>92.235215807502911</v>
      </c>
      <c r="DX36" s="323">
        <v>93.431068214918298</v>
      </c>
      <c r="DY36" s="323">
        <v>106.63119424959167</v>
      </c>
      <c r="DZ36" s="323">
        <v>104.08319270719075</v>
      </c>
      <c r="EA36" s="323">
        <v>99.543315580993237</v>
      </c>
      <c r="EB36" s="323">
        <v>110.58746289074799</v>
      </c>
      <c r="EC36" s="323">
        <v>108.20379494910604</v>
      </c>
      <c r="ED36" s="323">
        <v>78.400000000000006</v>
      </c>
      <c r="EE36" s="323" t="s">
        <v>15</v>
      </c>
      <c r="EF36" s="323" t="s">
        <v>301</v>
      </c>
      <c r="EG36" s="323" t="s">
        <v>301</v>
      </c>
      <c r="EH36" s="323" t="s">
        <v>301</v>
      </c>
      <c r="EI36" s="326" t="s">
        <v>301</v>
      </c>
      <c r="EJ36" s="393" t="s">
        <v>301</v>
      </c>
      <c r="EK36" s="249">
        <v>42.3</v>
      </c>
      <c r="EL36" s="208">
        <v>42.1</v>
      </c>
      <c r="EM36" s="208">
        <v>50.4</v>
      </c>
      <c r="EN36" s="208">
        <v>46.1</v>
      </c>
      <c r="EO36" s="208">
        <v>45.9</v>
      </c>
      <c r="EP36" s="208">
        <v>43.3</v>
      </c>
      <c r="EQ36" s="208">
        <v>54.2</v>
      </c>
      <c r="ER36" s="208">
        <v>51</v>
      </c>
      <c r="ES36" s="208">
        <v>57</v>
      </c>
      <c r="ET36" s="208">
        <v>52</v>
      </c>
      <c r="EU36" s="208">
        <v>53.4</v>
      </c>
      <c r="EV36" s="208">
        <v>59.2</v>
      </c>
      <c r="EW36" s="208">
        <v>52.7</v>
      </c>
      <c r="EX36" s="208">
        <v>65.7</v>
      </c>
      <c r="EY36" s="208">
        <v>62</v>
      </c>
      <c r="EZ36" s="208">
        <v>59.2</v>
      </c>
      <c r="FA36" s="208">
        <v>59.1</v>
      </c>
      <c r="FB36" s="208">
        <v>65.099999999999994</v>
      </c>
      <c r="FC36" s="208">
        <v>63.6</v>
      </c>
      <c r="FD36" s="208">
        <v>69.3</v>
      </c>
      <c r="FE36" s="170">
        <v>60.5</v>
      </c>
      <c r="FF36" s="170">
        <v>66.3</v>
      </c>
      <c r="FG36" s="170">
        <v>63.9</v>
      </c>
      <c r="FH36" s="173">
        <v>70.066424887662393</v>
      </c>
      <c r="FI36" s="173">
        <v>63.217752776429002</v>
      </c>
      <c r="FJ36" s="173">
        <v>65.362139799907595</v>
      </c>
      <c r="FK36" s="173">
        <v>72.268964625357185</v>
      </c>
      <c r="FL36" s="173">
        <v>72.312639137720666</v>
      </c>
      <c r="FM36" s="323">
        <v>68.822820335858324</v>
      </c>
      <c r="FN36" s="323">
        <v>59.987893700895235</v>
      </c>
      <c r="FO36" s="323">
        <v>79.009194765377927</v>
      </c>
      <c r="FP36" s="323">
        <v>79.561502011714538</v>
      </c>
      <c r="FQ36" s="323">
        <v>73.641359890775803</v>
      </c>
      <c r="FR36" s="323">
        <v>76.13596780254845</v>
      </c>
      <c r="FS36" s="323">
        <v>78.353099204167165</v>
      </c>
      <c r="FT36" s="323">
        <v>84.571694640449593</v>
      </c>
      <c r="FU36" s="323">
        <v>86.147143915323184</v>
      </c>
      <c r="FV36" s="323">
        <v>87.410233008528976</v>
      </c>
      <c r="FW36" s="324">
        <v>75.099999999999994</v>
      </c>
      <c r="FX36" s="324">
        <v>79.599999999999994</v>
      </c>
      <c r="FY36" s="324" t="s">
        <v>301</v>
      </c>
      <c r="FZ36" s="324" t="s">
        <v>301</v>
      </c>
      <c r="GA36" s="223" t="s">
        <v>301</v>
      </c>
      <c r="GB36" s="223" t="s">
        <v>301</v>
      </c>
      <c r="GC36" s="790" t="s">
        <v>301</v>
      </c>
      <c r="GD36" s="875"/>
      <c r="GE36" s="167" t="s">
        <v>261</v>
      </c>
      <c r="GF36" s="167" t="s">
        <v>261</v>
      </c>
      <c r="GG36" s="167" t="s">
        <v>261</v>
      </c>
      <c r="GH36" s="167" t="s">
        <v>261</v>
      </c>
      <c r="GI36" s="186" t="s">
        <v>79</v>
      </c>
      <c r="GJ36" s="176" t="s">
        <v>79</v>
      </c>
      <c r="GK36" s="176" t="s">
        <v>79</v>
      </c>
      <c r="GL36" s="250" t="s">
        <v>79</v>
      </c>
      <c r="GM36" s="178" t="s">
        <v>79</v>
      </c>
      <c r="GN36" s="251" t="s">
        <v>79</v>
      </c>
      <c r="GO36" s="252" t="s">
        <v>79</v>
      </c>
      <c r="GP36" s="252" t="s">
        <v>79</v>
      </c>
      <c r="GQ36" s="253" t="s">
        <v>79</v>
      </c>
      <c r="GR36" s="253" t="s">
        <v>79</v>
      </c>
      <c r="GS36" s="173" t="s">
        <v>16</v>
      </c>
      <c r="GT36" s="173" t="s">
        <v>16</v>
      </c>
      <c r="GU36" s="173" t="s">
        <v>16</v>
      </c>
      <c r="GV36" s="173" t="s">
        <v>16</v>
      </c>
      <c r="GW36" s="173" t="s">
        <v>16</v>
      </c>
      <c r="GX36" s="323" t="s">
        <v>16</v>
      </c>
      <c r="GY36" s="323" t="s">
        <v>16</v>
      </c>
      <c r="GZ36" s="323" t="s">
        <v>16</v>
      </c>
      <c r="HA36" s="323" t="s">
        <v>16</v>
      </c>
      <c r="HB36" s="323" t="s">
        <v>16</v>
      </c>
      <c r="HC36" s="323" t="s">
        <v>16</v>
      </c>
      <c r="HD36" s="323" t="s">
        <v>16</v>
      </c>
      <c r="HE36" s="323" t="s">
        <v>16</v>
      </c>
      <c r="HF36" s="323" t="s">
        <v>16</v>
      </c>
      <c r="HG36" s="323" t="s">
        <v>16</v>
      </c>
      <c r="HH36" s="323" t="s">
        <v>16</v>
      </c>
      <c r="HI36" s="323" t="s">
        <v>15</v>
      </c>
      <c r="HJ36" s="323" t="s">
        <v>78</v>
      </c>
      <c r="HK36" s="323" t="s">
        <v>78</v>
      </c>
      <c r="HL36" s="323" t="s">
        <v>78</v>
      </c>
      <c r="HM36" s="323" t="s">
        <v>78</v>
      </c>
      <c r="HN36" s="330" t="s">
        <v>78</v>
      </c>
      <c r="HO36" s="249" t="s">
        <v>78</v>
      </c>
      <c r="HP36" s="170" t="s">
        <v>79</v>
      </c>
      <c r="HQ36" s="170" t="s">
        <v>79</v>
      </c>
      <c r="HR36" s="170" t="s">
        <v>79</v>
      </c>
      <c r="HS36" s="170" t="s">
        <v>79</v>
      </c>
      <c r="HT36" s="170" t="s">
        <v>261</v>
      </c>
      <c r="HU36" s="170" t="s">
        <v>261</v>
      </c>
      <c r="HV36" s="170" t="s">
        <v>261</v>
      </c>
      <c r="HW36" s="170" t="s">
        <v>261</v>
      </c>
      <c r="HX36" s="170">
        <v>37.200000000000003</v>
      </c>
      <c r="HY36" s="170" t="s">
        <v>261</v>
      </c>
      <c r="HZ36" s="170" t="s">
        <v>261</v>
      </c>
      <c r="IA36" s="170" t="s">
        <v>261</v>
      </c>
      <c r="IB36" s="186">
        <v>43.6</v>
      </c>
      <c r="IC36" s="186" t="s">
        <v>261</v>
      </c>
      <c r="ID36" s="186" t="s">
        <v>261</v>
      </c>
      <c r="IE36" s="261" t="s">
        <v>261</v>
      </c>
      <c r="IF36" s="259" t="s">
        <v>261</v>
      </c>
      <c r="IG36" s="302" t="s">
        <v>261</v>
      </c>
      <c r="IH36" s="260" t="s">
        <v>261</v>
      </c>
      <c r="II36" s="260" t="s">
        <v>261</v>
      </c>
      <c r="IJ36" s="249" t="s">
        <v>261</v>
      </c>
      <c r="IK36" s="249" t="s">
        <v>261</v>
      </c>
      <c r="IL36" s="173" t="s">
        <v>260</v>
      </c>
      <c r="IM36" s="173" t="s">
        <v>260</v>
      </c>
      <c r="IN36" s="173" t="s">
        <v>15</v>
      </c>
      <c r="IO36" s="173" t="s">
        <v>15</v>
      </c>
      <c r="IP36" s="173" t="s">
        <v>15</v>
      </c>
      <c r="IQ36" s="323" t="s">
        <v>15</v>
      </c>
      <c r="IR36" s="323" t="s">
        <v>16</v>
      </c>
      <c r="IS36" s="323" t="s">
        <v>16</v>
      </c>
      <c r="IT36" s="323" t="s">
        <v>16</v>
      </c>
      <c r="IU36" s="323" t="s">
        <v>16</v>
      </c>
      <c r="IV36" s="323" t="s">
        <v>16</v>
      </c>
      <c r="IW36" s="323" t="s">
        <v>16</v>
      </c>
      <c r="IX36" s="323" t="s">
        <v>16</v>
      </c>
      <c r="IY36" s="323" t="s">
        <v>16</v>
      </c>
      <c r="IZ36" s="323" t="s">
        <v>16</v>
      </c>
      <c r="JA36" s="323" t="s">
        <v>16</v>
      </c>
      <c r="JB36" s="323" t="s">
        <v>16</v>
      </c>
      <c r="JC36" s="323" t="s">
        <v>78</v>
      </c>
      <c r="JD36" s="323" t="s">
        <v>78</v>
      </c>
      <c r="JE36" s="323" t="s">
        <v>301</v>
      </c>
      <c r="JF36" s="324" t="s">
        <v>78</v>
      </c>
      <c r="JG36" s="791" t="s">
        <v>78</v>
      </c>
      <c r="JH36" s="190"/>
      <c r="JI36" s="190"/>
      <c r="JJ36" s="190"/>
      <c r="JK36" s="190"/>
      <c r="JL36" s="190"/>
      <c r="JM36" s="190"/>
    </row>
    <row r="37" spans="1:273" s="189" customFormat="1" ht="9.75" customHeight="1">
      <c r="A37" s="163" t="s">
        <v>46</v>
      </c>
      <c r="B37" s="164">
        <v>4083.7136</v>
      </c>
      <c r="C37" s="164">
        <v>274828.05310000002</v>
      </c>
      <c r="D37" s="165">
        <v>67.298562049013427</v>
      </c>
      <c r="E37" s="166"/>
      <c r="F37" s="170">
        <v>36.9</v>
      </c>
      <c r="G37" s="170">
        <v>35.299999999999997</v>
      </c>
      <c r="H37" s="170">
        <v>35.5</v>
      </c>
      <c r="I37" s="170">
        <v>35.5</v>
      </c>
      <c r="J37" s="170">
        <v>40.700000000000003</v>
      </c>
      <c r="K37" s="170" t="s">
        <v>79</v>
      </c>
      <c r="L37" s="170" t="s">
        <v>79</v>
      </c>
      <c r="M37" s="170" t="s">
        <v>79</v>
      </c>
      <c r="N37" s="167" t="s">
        <v>79</v>
      </c>
      <c r="O37" s="167" t="s">
        <v>79</v>
      </c>
      <c r="P37" s="167" t="s">
        <v>79</v>
      </c>
      <c r="Q37" s="167" t="s">
        <v>79</v>
      </c>
      <c r="R37" s="167" t="s">
        <v>79</v>
      </c>
      <c r="S37" s="186">
        <v>0</v>
      </c>
      <c r="T37" s="176" t="s">
        <v>78</v>
      </c>
      <c r="U37" s="176" t="s">
        <v>78</v>
      </c>
      <c r="V37" s="250" t="s">
        <v>78</v>
      </c>
      <c r="W37" s="178" t="s">
        <v>79</v>
      </c>
      <c r="X37" s="251" t="s">
        <v>78</v>
      </c>
      <c r="Y37" s="252" t="s">
        <v>16</v>
      </c>
      <c r="Z37" s="252" t="s">
        <v>16</v>
      </c>
      <c r="AA37" s="253" t="s">
        <v>16</v>
      </c>
      <c r="AB37" s="253" t="s">
        <v>16</v>
      </c>
      <c r="AC37" s="173" t="s">
        <v>16</v>
      </c>
      <c r="AD37" s="173" t="s">
        <v>16</v>
      </c>
      <c r="AE37" s="173" t="s">
        <v>16</v>
      </c>
      <c r="AF37" s="173" t="s">
        <v>16</v>
      </c>
      <c r="AG37" s="173" t="s">
        <v>16</v>
      </c>
      <c r="AH37" s="323" t="s">
        <v>16</v>
      </c>
      <c r="AI37" s="323" t="s">
        <v>16</v>
      </c>
      <c r="AJ37" s="323" t="s">
        <v>16</v>
      </c>
      <c r="AK37" s="323" t="s">
        <v>16</v>
      </c>
      <c r="AL37" s="323" t="s">
        <v>16</v>
      </c>
      <c r="AM37" s="323" t="s">
        <v>16</v>
      </c>
      <c r="AN37" s="323" t="s">
        <v>16</v>
      </c>
      <c r="AO37" s="323" t="s">
        <v>16</v>
      </c>
      <c r="AP37" s="323" t="s">
        <v>16</v>
      </c>
      <c r="AQ37" s="323" t="s">
        <v>16</v>
      </c>
      <c r="AR37" s="323" t="s">
        <v>16</v>
      </c>
      <c r="AS37" s="323" t="s">
        <v>15</v>
      </c>
      <c r="AT37" s="323" t="s">
        <v>78</v>
      </c>
      <c r="AU37" s="323" t="s">
        <v>78</v>
      </c>
      <c r="AV37" s="323" t="s">
        <v>78</v>
      </c>
      <c r="AW37" s="323" t="s">
        <v>78</v>
      </c>
      <c r="AX37" s="785" t="s">
        <v>78</v>
      </c>
      <c r="AY37" s="175">
        <v>50</v>
      </c>
      <c r="AZ37" s="170">
        <v>47.2</v>
      </c>
      <c r="BA37" s="170">
        <v>46.6</v>
      </c>
      <c r="BB37" s="170">
        <v>45.9</v>
      </c>
      <c r="BC37" s="170">
        <v>58</v>
      </c>
      <c r="BD37" s="170">
        <v>56.2</v>
      </c>
      <c r="BE37" s="170">
        <v>56.1</v>
      </c>
      <c r="BF37" s="170">
        <v>52.6</v>
      </c>
      <c r="BG37" s="170" t="s">
        <v>261</v>
      </c>
      <c r="BH37" s="170">
        <v>56</v>
      </c>
      <c r="BI37" s="170">
        <v>56.9</v>
      </c>
      <c r="BJ37" s="170">
        <v>57.3</v>
      </c>
      <c r="BK37" s="170">
        <v>60.4</v>
      </c>
      <c r="BL37" s="170">
        <v>60.1</v>
      </c>
      <c r="BM37" s="170">
        <v>67.3</v>
      </c>
      <c r="BN37" s="170">
        <v>67</v>
      </c>
      <c r="BO37" s="170">
        <v>67.3</v>
      </c>
      <c r="BP37" s="170">
        <v>80.3</v>
      </c>
      <c r="BQ37" s="170">
        <v>76.3</v>
      </c>
      <c r="BR37" s="170" t="s">
        <v>261</v>
      </c>
      <c r="BS37" s="170">
        <v>70.2</v>
      </c>
      <c r="BT37" s="170">
        <v>71.5</v>
      </c>
      <c r="BU37" s="170" t="s">
        <v>261</v>
      </c>
      <c r="BV37" s="173">
        <v>78.740179602478591</v>
      </c>
      <c r="BW37" s="173">
        <v>65.932100464811839</v>
      </c>
      <c r="BX37" s="173">
        <v>77.396438302987491</v>
      </c>
      <c r="BY37" s="173">
        <v>82.416230193173789</v>
      </c>
      <c r="BZ37" s="173">
        <v>84.858566299588688</v>
      </c>
      <c r="CA37" s="323">
        <v>78.137421829200434</v>
      </c>
      <c r="CB37" s="323">
        <v>67.853457626602335</v>
      </c>
      <c r="CC37" s="323">
        <v>81.731961427071937</v>
      </c>
      <c r="CD37" s="323">
        <v>80.379757083637074</v>
      </c>
      <c r="CE37" s="323">
        <v>92.412520261396011</v>
      </c>
      <c r="CF37" s="323">
        <v>72.065057618153062</v>
      </c>
      <c r="CG37" s="323">
        <v>81.406497184545259</v>
      </c>
      <c r="CH37" s="323">
        <v>73.428571207548401</v>
      </c>
      <c r="CI37" s="323">
        <v>83.542878094457549</v>
      </c>
      <c r="CJ37" s="323">
        <v>84.86363089474257</v>
      </c>
      <c r="CK37" s="323" t="s">
        <v>15</v>
      </c>
      <c r="CL37" s="323" t="s">
        <v>15</v>
      </c>
      <c r="CM37" s="323" t="s">
        <v>301</v>
      </c>
      <c r="CN37" s="323" t="s">
        <v>301</v>
      </c>
      <c r="CO37" s="185" t="s">
        <v>301</v>
      </c>
      <c r="CP37" s="185" t="s">
        <v>301</v>
      </c>
      <c r="CQ37" s="346" t="s">
        <v>301</v>
      </c>
      <c r="CR37" s="175" t="s">
        <v>15</v>
      </c>
      <c r="CS37" s="170"/>
      <c r="CT37" s="170" t="s">
        <v>79</v>
      </c>
      <c r="CU37" s="170" t="s">
        <v>79</v>
      </c>
      <c r="CV37" s="170" t="s">
        <v>79</v>
      </c>
      <c r="CW37" s="170"/>
      <c r="CX37" s="170" t="s">
        <v>79</v>
      </c>
      <c r="CY37" s="170" t="s">
        <v>79</v>
      </c>
      <c r="CZ37" s="167" t="s">
        <v>79</v>
      </c>
      <c r="DA37" s="167" t="s">
        <v>79</v>
      </c>
      <c r="DB37" s="167" t="s">
        <v>79</v>
      </c>
      <c r="DC37" s="167" t="s">
        <v>79</v>
      </c>
      <c r="DD37" s="167" t="s">
        <v>79</v>
      </c>
      <c r="DE37" s="167" t="s">
        <v>79</v>
      </c>
      <c r="DF37" s="167" t="s">
        <v>79</v>
      </c>
      <c r="DG37" s="167" t="s">
        <v>79</v>
      </c>
      <c r="DH37" s="186" t="s">
        <v>78</v>
      </c>
      <c r="DI37" s="186" t="s">
        <v>78</v>
      </c>
      <c r="DJ37" s="186" t="s">
        <v>78</v>
      </c>
      <c r="DK37" s="260" t="s">
        <v>86</v>
      </c>
      <c r="DL37" s="260" t="s">
        <v>86</v>
      </c>
      <c r="DM37" s="249" t="s">
        <v>264</v>
      </c>
      <c r="DN37" s="249" t="s">
        <v>86</v>
      </c>
      <c r="DO37" s="173" t="s">
        <v>86</v>
      </c>
      <c r="DP37" s="173" t="s">
        <v>86</v>
      </c>
      <c r="DQ37" s="173" t="s">
        <v>86</v>
      </c>
      <c r="DR37" s="173" t="s">
        <v>86</v>
      </c>
      <c r="DS37" s="173" t="s">
        <v>86</v>
      </c>
      <c r="DT37" s="323" t="s">
        <v>86</v>
      </c>
      <c r="DU37" s="323" t="s">
        <v>86</v>
      </c>
      <c r="DV37" s="323" t="s">
        <v>86</v>
      </c>
      <c r="DW37" s="323" t="s">
        <v>86</v>
      </c>
      <c r="DX37" s="323" t="s">
        <v>86</v>
      </c>
      <c r="DY37" s="323" t="s">
        <v>86</v>
      </c>
      <c r="DZ37" s="323" t="s">
        <v>86</v>
      </c>
      <c r="EA37" s="323" t="s">
        <v>86</v>
      </c>
      <c r="EB37" s="323" t="s">
        <v>16</v>
      </c>
      <c r="EC37" s="323" t="s">
        <v>16</v>
      </c>
      <c r="ED37" s="323" t="s">
        <v>16</v>
      </c>
      <c r="EE37" s="323" t="s">
        <v>15</v>
      </c>
      <c r="EF37" s="323" t="s">
        <v>78</v>
      </c>
      <c r="EG37" s="323" t="s">
        <v>78</v>
      </c>
      <c r="EH37" s="323" t="s">
        <v>78</v>
      </c>
      <c r="EI37" s="323" t="s">
        <v>78</v>
      </c>
      <c r="EJ37" s="262" t="s">
        <v>78</v>
      </c>
      <c r="EK37" s="249">
        <v>50</v>
      </c>
      <c r="EL37" s="208">
        <v>39.299999999999997</v>
      </c>
      <c r="EM37" s="208">
        <v>46.6</v>
      </c>
      <c r="EN37" s="208">
        <v>45.9</v>
      </c>
      <c r="EO37" s="208">
        <v>58</v>
      </c>
      <c r="EP37" s="208">
        <v>50.1</v>
      </c>
      <c r="EQ37" s="208">
        <v>56.1</v>
      </c>
      <c r="ER37" s="208">
        <v>52.8</v>
      </c>
      <c r="ES37" s="208" t="s">
        <v>261</v>
      </c>
      <c r="ET37" s="208">
        <v>56</v>
      </c>
      <c r="EU37" s="208">
        <v>56.9</v>
      </c>
      <c r="EV37" s="208">
        <v>57.3</v>
      </c>
      <c r="EW37" s="208">
        <v>60.4</v>
      </c>
      <c r="EX37" s="208">
        <v>60.1</v>
      </c>
      <c r="EY37" s="208">
        <v>67.3</v>
      </c>
      <c r="EZ37" s="208">
        <v>67</v>
      </c>
      <c r="FA37" s="208">
        <v>67.3</v>
      </c>
      <c r="FB37" s="208">
        <v>80.3</v>
      </c>
      <c r="FC37" s="208">
        <v>76.3</v>
      </c>
      <c r="FD37" s="208" t="s">
        <v>261</v>
      </c>
      <c r="FE37" s="170">
        <v>70.2</v>
      </c>
      <c r="FF37" s="170">
        <v>71.5</v>
      </c>
      <c r="FG37" s="170" t="s">
        <v>261</v>
      </c>
      <c r="FH37" s="173">
        <v>78.740179602478591</v>
      </c>
      <c r="FI37" s="173">
        <v>65.932100464811839</v>
      </c>
      <c r="FJ37" s="173">
        <v>77.505831292499721</v>
      </c>
      <c r="FK37" s="173">
        <v>82.393294121725148</v>
      </c>
      <c r="FL37" s="173">
        <v>84.631921022896648</v>
      </c>
      <c r="FM37" s="323">
        <v>77.989848900547358</v>
      </c>
      <c r="FN37" s="323">
        <v>67.853457626602335</v>
      </c>
      <c r="FO37" s="323">
        <v>81.731961427071937</v>
      </c>
      <c r="FP37" s="323">
        <v>80.379757083637074</v>
      </c>
      <c r="FQ37" s="323">
        <v>92.412520261396011</v>
      </c>
      <c r="FR37" s="323">
        <v>72.065057618153062</v>
      </c>
      <c r="FS37" s="323">
        <v>81.406497184545259</v>
      </c>
      <c r="FT37" s="323">
        <v>73.428571207548401</v>
      </c>
      <c r="FU37" s="323">
        <v>83.542878094457549</v>
      </c>
      <c r="FV37" s="323">
        <v>84.86363089474257</v>
      </c>
      <c r="FW37" s="324" t="s">
        <v>15</v>
      </c>
      <c r="FX37" s="324" t="s">
        <v>15</v>
      </c>
      <c r="FY37" s="324" t="s">
        <v>301</v>
      </c>
      <c r="FZ37" s="324" t="s">
        <v>301</v>
      </c>
      <c r="GA37" s="223" t="s">
        <v>301</v>
      </c>
      <c r="GB37" s="223" t="s">
        <v>301</v>
      </c>
      <c r="GC37" s="790" t="s">
        <v>301</v>
      </c>
      <c r="GD37" s="875"/>
      <c r="GE37" s="167" t="s">
        <v>79</v>
      </c>
      <c r="GF37" s="167" t="s">
        <v>79</v>
      </c>
      <c r="GG37" s="167" t="s">
        <v>79</v>
      </c>
      <c r="GH37" s="167" t="s">
        <v>79</v>
      </c>
      <c r="GI37" s="186" t="s">
        <v>79</v>
      </c>
      <c r="GJ37" s="176" t="s">
        <v>79</v>
      </c>
      <c r="GK37" s="176" t="s">
        <v>79</v>
      </c>
      <c r="GL37" s="250" t="s">
        <v>79</v>
      </c>
      <c r="GM37" s="178" t="s">
        <v>79</v>
      </c>
      <c r="GN37" s="251" t="s">
        <v>79</v>
      </c>
      <c r="GO37" s="252" t="s">
        <v>79</v>
      </c>
      <c r="GP37" s="252" t="s">
        <v>79</v>
      </c>
      <c r="GQ37" s="253" t="s">
        <v>79</v>
      </c>
      <c r="GR37" s="253" t="s">
        <v>79</v>
      </c>
      <c r="GS37" s="173" t="s">
        <v>16</v>
      </c>
      <c r="GT37" s="173" t="s">
        <v>16</v>
      </c>
      <c r="GU37" s="173" t="s">
        <v>16</v>
      </c>
      <c r="GV37" s="173" t="s">
        <v>16</v>
      </c>
      <c r="GW37" s="173" t="s">
        <v>16</v>
      </c>
      <c r="GX37" s="323" t="s">
        <v>16</v>
      </c>
      <c r="GY37" s="323" t="s">
        <v>16</v>
      </c>
      <c r="GZ37" s="323" t="s">
        <v>16</v>
      </c>
      <c r="HA37" s="323" t="s">
        <v>16</v>
      </c>
      <c r="HB37" s="323" t="s">
        <v>16</v>
      </c>
      <c r="HC37" s="323" t="s">
        <v>16</v>
      </c>
      <c r="HD37" s="323" t="s">
        <v>16</v>
      </c>
      <c r="HE37" s="323" t="s">
        <v>16</v>
      </c>
      <c r="HF37" s="323" t="s">
        <v>16</v>
      </c>
      <c r="HG37" s="323" t="s">
        <v>16</v>
      </c>
      <c r="HH37" s="323" t="s">
        <v>16</v>
      </c>
      <c r="HI37" s="323" t="s">
        <v>15</v>
      </c>
      <c r="HJ37" s="323" t="s">
        <v>78</v>
      </c>
      <c r="HK37" s="323" t="s">
        <v>78</v>
      </c>
      <c r="HL37" s="323" t="s">
        <v>78</v>
      </c>
      <c r="HM37" s="323" t="s">
        <v>78</v>
      </c>
      <c r="HN37" s="330" t="s">
        <v>78</v>
      </c>
      <c r="HO37" s="249">
        <v>26.4</v>
      </c>
      <c r="HP37" s="170">
        <v>29.3</v>
      </c>
      <c r="HQ37" s="170">
        <v>27.3</v>
      </c>
      <c r="HR37" s="170">
        <v>27</v>
      </c>
      <c r="HS37" s="170">
        <v>30.8</v>
      </c>
      <c r="HT37" s="170">
        <v>29</v>
      </c>
      <c r="HU37" s="170">
        <v>29.7</v>
      </c>
      <c r="HV37" s="170">
        <v>33</v>
      </c>
      <c r="HW37" s="170" t="s">
        <v>261</v>
      </c>
      <c r="HX37" s="170">
        <v>26.7</v>
      </c>
      <c r="HY37" s="170">
        <v>30</v>
      </c>
      <c r="HZ37" s="170">
        <v>33.700000000000003</v>
      </c>
      <c r="IA37" s="170" t="s">
        <v>261</v>
      </c>
      <c r="IB37" s="186" t="s">
        <v>79</v>
      </c>
      <c r="IC37" s="186" t="s">
        <v>79</v>
      </c>
      <c r="ID37" s="186" t="s">
        <v>79</v>
      </c>
      <c r="IE37" s="261" t="s">
        <v>79</v>
      </c>
      <c r="IF37" s="259" t="s">
        <v>79</v>
      </c>
      <c r="IG37" s="302" t="s">
        <v>79</v>
      </c>
      <c r="IH37" s="260" t="s">
        <v>79</v>
      </c>
      <c r="II37" s="260" t="s">
        <v>79</v>
      </c>
      <c r="IJ37" s="249" t="s">
        <v>79</v>
      </c>
      <c r="IK37" s="249" t="s">
        <v>79</v>
      </c>
      <c r="IL37" s="173" t="s">
        <v>16</v>
      </c>
      <c r="IM37" s="173" t="s">
        <v>16</v>
      </c>
      <c r="IN37" s="173" t="s">
        <v>16</v>
      </c>
      <c r="IO37" s="173" t="s">
        <v>16</v>
      </c>
      <c r="IP37" s="173" t="s">
        <v>16</v>
      </c>
      <c r="IQ37" s="323" t="s">
        <v>16</v>
      </c>
      <c r="IR37" s="323" t="s">
        <v>16</v>
      </c>
      <c r="IS37" s="323" t="s">
        <v>16</v>
      </c>
      <c r="IT37" s="323" t="s">
        <v>16</v>
      </c>
      <c r="IU37" s="323" t="s">
        <v>16</v>
      </c>
      <c r="IV37" s="323" t="s">
        <v>16</v>
      </c>
      <c r="IW37" s="323" t="s">
        <v>16</v>
      </c>
      <c r="IX37" s="323" t="s">
        <v>16</v>
      </c>
      <c r="IY37" s="323" t="s">
        <v>16</v>
      </c>
      <c r="IZ37" s="323" t="s">
        <v>16</v>
      </c>
      <c r="JA37" s="323" t="s">
        <v>16</v>
      </c>
      <c r="JB37" s="323" t="s">
        <v>16</v>
      </c>
      <c r="JC37" s="323" t="s">
        <v>78</v>
      </c>
      <c r="JD37" s="323" t="s">
        <v>301</v>
      </c>
      <c r="JE37" s="323" t="s">
        <v>78</v>
      </c>
      <c r="JF37" s="324" t="s">
        <v>78</v>
      </c>
      <c r="JG37" s="791" t="s">
        <v>78</v>
      </c>
      <c r="JH37" s="190"/>
      <c r="JI37" s="190"/>
      <c r="JJ37" s="190"/>
      <c r="JK37" s="190"/>
      <c r="JL37" s="190"/>
      <c r="JM37" s="190"/>
    </row>
    <row r="38" spans="1:273" s="189" customFormat="1" ht="9.75" customHeight="1">
      <c r="A38" s="163" t="s">
        <v>47</v>
      </c>
      <c r="B38" s="164">
        <v>52983.665900000007</v>
      </c>
      <c r="C38" s="164">
        <v>1685186.0321999991</v>
      </c>
      <c r="D38" s="165">
        <v>31.805765108450128</v>
      </c>
      <c r="E38" s="166"/>
      <c r="F38" s="170">
        <v>38.299999999999997</v>
      </c>
      <c r="G38" s="170">
        <v>36.799999999999997</v>
      </c>
      <c r="H38" s="170">
        <v>42.9</v>
      </c>
      <c r="I38" s="170" t="s">
        <v>15</v>
      </c>
      <c r="J38" s="170" t="s">
        <v>15</v>
      </c>
      <c r="K38" s="170" t="s">
        <v>15</v>
      </c>
      <c r="L38" s="170" t="s">
        <v>15</v>
      </c>
      <c r="M38" s="170">
        <v>45.7</v>
      </c>
      <c r="N38" s="167">
        <v>48.1</v>
      </c>
      <c r="O38" s="167">
        <v>45.905648997985537</v>
      </c>
      <c r="P38" s="167">
        <v>50.326986493921567</v>
      </c>
      <c r="Q38" s="167">
        <v>54.1</v>
      </c>
      <c r="R38" s="167">
        <v>51.764383410900926</v>
      </c>
      <c r="S38" s="186">
        <v>53.208507254727976</v>
      </c>
      <c r="T38" s="176">
        <v>53.372271520296373</v>
      </c>
      <c r="U38" s="176">
        <v>42.304511001306409</v>
      </c>
      <c r="V38" s="250">
        <v>52.951402540745015</v>
      </c>
      <c r="W38" s="178">
        <v>50.608869717283646</v>
      </c>
      <c r="X38" s="251">
        <v>57.891993831596395</v>
      </c>
      <c r="Y38" s="252">
        <v>59.597035411462372</v>
      </c>
      <c r="Z38" s="252">
        <v>51.354583632246701</v>
      </c>
      <c r="AA38" s="253">
        <v>57.548262512172144</v>
      </c>
      <c r="AB38" s="253">
        <v>53.222286231834339</v>
      </c>
      <c r="AC38" s="173">
        <v>63.984757727736543</v>
      </c>
      <c r="AD38" s="173">
        <v>55.112893260794309</v>
      </c>
      <c r="AE38" s="173">
        <v>63.318611739339644</v>
      </c>
      <c r="AF38" s="173">
        <v>64.231175771286445</v>
      </c>
      <c r="AG38" s="173">
        <v>60.439632632433181</v>
      </c>
      <c r="AH38" s="323">
        <v>59.324761615171923</v>
      </c>
      <c r="AI38" s="323">
        <v>53.718916444949052</v>
      </c>
      <c r="AJ38" s="323">
        <v>60.905439431288848</v>
      </c>
      <c r="AK38" s="323">
        <v>67.156418050056715</v>
      </c>
      <c r="AL38" s="323">
        <v>58.297638857099592</v>
      </c>
      <c r="AM38" s="323">
        <v>56.845814524944537</v>
      </c>
      <c r="AN38" s="323">
        <v>72.708580420799862</v>
      </c>
      <c r="AO38" s="323">
        <v>70.070145131244914</v>
      </c>
      <c r="AP38" s="323">
        <v>73.643927770277543</v>
      </c>
      <c r="AQ38" s="323">
        <v>72.827426686744261</v>
      </c>
      <c r="AR38" s="323">
        <v>60.2</v>
      </c>
      <c r="AS38" s="323">
        <v>71</v>
      </c>
      <c r="AT38" s="323">
        <v>67.099999999999994</v>
      </c>
      <c r="AU38" s="323">
        <v>66.2</v>
      </c>
      <c r="AV38" s="323">
        <v>69.2</v>
      </c>
      <c r="AW38" s="323">
        <v>59.9</v>
      </c>
      <c r="AX38" s="785">
        <v>58.9</v>
      </c>
      <c r="AY38" s="175">
        <v>39.799999999999997</v>
      </c>
      <c r="AZ38" s="170">
        <v>36.1</v>
      </c>
      <c r="BA38" s="170">
        <v>39.6</v>
      </c>
      <c r="BB38" s="170">
        <v>38</v>
      </c>
      <c r="BC38" s="170">
        <v>43.9</v>
      </c>
      <c r="BD38" s="170">
        <v>30.3</v>
      </c>
      <c r="BE38" s="170">
        <v>39.200000000000003</v>
      </c>
      <c r="BF38" s="170">
        <v>38.4</v>
      </c>
      <c r="BG38" s="170">
        <v>50.1</v>
      </c>
      <c r="BH38" s="170">
        <v>44.7</v>
      </c>
      <c r="BI38" s="170">
        <v>40.9</v>
      </c>
      <c r="BJ38" s="170">
        <v>43.7</v>
      </c>
      <c r="BK38" s="170">
        <v>43.2</v>
      </c>
      <c r="BL38" s="170">
        <v>49.6</v>
      </c>
      <c r="BM38" s="170">
        <v>46.4</v>
      </c>
      <c r="BN38" s="170">
        <v>42.7</v>
      </c>
      <c r="BO38" s="170">
        <v>47.1</v>
      </c>
      <c r="BP38" s="170">
        <v>49.4</v>
      </c>
      <c r="BQ38" s="170">
        <v>53</v>
      </c>
      <c r="BR38" s="170">
        <v>53.5</v>
      </c>
      <c r="BS38" s="170">
        <v>46.3</v>
      </c>
      <c r="BT38" s="170">
        <v>55.3</v>
      </c>
      <c r="BU38" s="170">
        <v>51.5</v>
      </c>
      <c r="BV38" s="173">
        <v>58.258437483737843</v>
      </c>
      <c r="BW38" s="173">
        <v>49.927160457862222</v>
      </c>
      <c r="BX38" s="173">
        <v>57.646581355409829</v>
      </c>
      <c r="BY38" s="173">
        <v>62.682544093656105</v>
      </c>
      <c r="BZ38" s="173">
        <v>60.718250416203901</v>
      </c>
      <c r="CA38" s="323">
        <v>58.099707124373069</v>
      </c>
      <c r="CB38" s="323">
        <v>49.06106284612757</v>
      </c>
      <c r="CC38" s="323">
        <v>58.427149389593751</v>
      </c>
      <c r="CD38" s="323">
        <v>64.867376573960598</v>
      </c>
      <c r="CE38" s="323">
        <v>57.536087895640847</v>
      </c>
      <c r="CF38" s="323">
        <v>53.224685510633783</v>
      </c>
      <c r="CG38" s="323">
        <v>67.412047473152612</v>
      </c>
      <c r="CH38" s="323">
        <v>70.067859895584647</v>
      </c>
      <c r="CI38" s="323">
        <v>70.625739940195331</v>
      </c>
      <c r="CJ38" s="323">
        <v>71.972962480380218</v>
      </c>
      <c r="CK38" s="323">
        <v>58.5</v>
      </c>
      <c r="CL38" s="323">
        <v>66.599999999999994</v>
      </c>
      <c r="CM38" s="323">
        <v>61.157224679461237</v>
      </c>
      <c r="CN38" s="323">
        <v>67.5</v>
      </c>
      <c r="CO38" s="185">
        <v>68.099999999999994</v>
      </c>
      <c r="CP38" s="185">
        <v>59.6</v>
      </c>
      <c r="CQ38" s="346">
        <v>64.5</v>
      </c>
      <c r="CR38" s="175" t="s">
        <v>15</v>
      </c>
      <c r="CS38" s="170"/>
      <c r="CT38" s="170" t="s">
        <v>15</v>
      </c>
      <c r="CU38" s="170" t="s">
        <v>261</v>
      </c>
      <c r="CV38" s="170" t="s">
        <v>261</v>
      </c>
      <c r="CW38" s="170"/>
      <c r="CX38" s="170" t="s">
        <v>261</v>
      </c>
      <c r="CY38" s="170" t="s">
        <v>261</v>
      </c>
      <c r="CZ38" s="167" t="s">
        <v>15</v>
      </c>
      <c r="DA38" s="167" t="s">
        <v>15</v>
      </c>
      <c r="DB38" s="167" t="s">
        <v>15</v>
      </c>
      <c r="DC38" s="167">
        <v>70.954414634581326</v>
      </c>
      <c r="DD38" s="167">
        <v>63</v>
      </c>
      <c r="DE38" s="186">
        <v>58.368267789080505</v>
      </c>
      <c r="DF38" s="186">
        <v>75.287064281732967</v>
      </c>
      <c r="DG38" s="186">
        <v>74.35024597113086</v>
      </c>
      <c r="DH38" s="261">
        <v>73.951973335141247</v>
      </c>
      <c r="DI38" s="259">
        <v>81.091245951219193</v>
      </c>
      <c r="DJ38" s="302">
        <v>72.238835159788621</v>
      </c>
      <c r="DK38" s="260">
        <v>87.997351289661609</v>
      </c>
      <c r="DL38" s="260" t="s">
        <v>15</v>
      </c>
      <c r="DM38" s="249">
        <v>88.286730875441123</v>
      </c>
      <c r="DN38" s="249">
        <v>90.804943170781939</v>
      </c>
      <c r="DO38" s="173">
        <v>88.227803980600754</v>
      </c>
      <c r="DP38" s="173">
        <v>90.945704014281901</v>
      </c>
      <c r="DQ38" s="173">
        <v>78.078209888553559</v>
      </c>
      <c r="DR38" s="173">
        <v>88.386904519359291</v>
      </c>
      <c r="DS38" s="173">
        <v>88.7515780391238</v>
      </c>
      <c r="DT38" s="323">
        <v>81.950137949977218</v>
      </c>
      <c r="DU38" s="323">
        <v>88.974180113766536</v>
      </c>
      <c r="DV38" s="323">
        <v>96.396647401261902</v>
      </c>
      <c r="DW38" s="323">
        <v>89.901622817790113</v>
      </c>
      <c r="DX38" s="323">
        <v>90.57660011526454</v>
      </c>
      <c r="DY38" s="323">
        <v>98.830393674892804</v>
      </c>
      <c r="DZ38" s="323">
        <v>101.13336057663084</v>
      </c>
      <c r="EA38" s="323">
        <v>83.539996050465078</v>
      </c>
      <c r="EB38" s="323">
        <v>105.24187161053554</v>
      </c>
      <c r="EC38" s="323">
        <v>103.98412847347527</v>
      </c>
      <c r="ED38" s="323" t="s">
        <v>15</v>
      </c>
      <c r="EE38" s="323" t="s">
        <v>15</v>
      </c>
      <c r="EF38" s="323" t="s">
        <v>301</v>
      </c>
      <c r="EG38" s="323" t="s">
        <v>78</v>
      </c>
      <c r="EH38" s="323" t="s">
        <v>301</v>
      </c>
      <c r="EI38" s="326" t="s">
        <v>301</v>
      </c>
      <c r="EJ38" s="393" t="s">
        <v>301</v>
      </c>
      <c r="EK38" s="249">
        <v>39.9</v>
      </c>
      <c r="EL38" s="208">
        <v>36</v>
      </c>
      <c r="EM38" s="208">
        <v>39.700000000000003</v>
      </c>
      <c r="EN38" s="208">
        <v>38</v>
      </c>
      <c r="EO38" s="208">
        <v>43.9</v>
      </c>
      <c r="EP38" s="208">
        <v>30.3</v>
      </c>
      <c r="EQ38" s="208">
        <v>39.700000000000003</v>
      </c>
      <c r="ER38" s="208">
        <v>39.5</v>
      </c>
      <c r="ES38" s="208">
        <v>50.3</v>
      </c>
      <c r="ET38" s="208">
        <v>44.9</v>
      </c>
      <c r="EU38" s="208">
        <v>41.2</v>
      </c>
      <c r="EV38" s="208">
        <v>44.1</v>
      </c>
      <c r="EW38" s="208">
        <v>43.5</v>
      </c>
      <c r="EX38" s="208">
        <v>50</v>
      </c>
      <c r="EY38" s="208">
        <v>47.5</v>
      </c>
      <c r="EZ38" s="208">
        <v>44.3</v>
      </c>
      <c r="FA38" s="208">
        <v>48.4</v>
      </c>
      <c r="FB38" s="208">
        <v>50.7</v>
      </c>
      <c r="FC38" s="208">
        <v>53.7</v>
      </c>
      <c r="FD38" s="208">
        <v>54.8</v>
      </c>
      <c r="FE38" s="170">
        <v>47.2</v>
      </c>
      <c r="FF38" s="170">
        <v>56.9</v>
      </c>
      <c r="FG38" s="170">
        <v>53.4</v>
      </c>
      <c r="FH38" s="173">
        <v>59.964142432111679</v>
      </c>
      <c r="FI38" s="173">
        <v>52.18799212682746</v>
      </c>
      <c r="FJ38" s="173">
        <v>59.478157671977058</v>
      </c>
      <c r="FK38" s="173">
        <v>64.703529462619372</v>
      </c>
      <c r="FL38" s="173">
        <v>63.162461075550048</v>
      </c>
      <c r="FM38" s="323">
        <v>60.088829093227588</v>
      </c>
      <c r="FN38" s="323">
        <v>55.833326498533573</v>
      </c>
      <c r="FO38" s="323">
        <v>67.050938427034154</v>
      </c>
      <c r="FP38" s="323">
        <v>69.85596809280861</v>
      </c>
      <c r="FQ38" s="323">
        <v>63.563455893898137</v>
      </c>
      <c r="FR38" s="323">
        <v>61.925796278065405</v>
      </c>
      <c r="FS38" s="323">
        <v>73.128425503247314</v>
      </c>
      <c r="FT38" s="323">
        <v>72.089085383973398</v>
      </c>
      <c r="FU38" s="323">
        <v>78.467040986378237</v>
      </c>
      <c r="FV38" s="323">
        <v>74.028596758877967</v>
      </c>
      <c r="FW38" s="324">
        <v>60.3</v>
      </c>
      <c r="FX38" s="324">
        <v>67.5</v>
      </c>
      <c r="FY38" s="324">
        <v>64.2363189635917</v>
      </c>
      <c r="FZ38" s="324">
        <v>67.5</v>
      </c>
      <c r="GA38" s="223">
        <v>71.400000000000006</v>
      </c>
      <c r="GB38" s="223">
        <v>60.9</v>
      </c>
      <c r="GC38" s="790">
        <v>65.8</v>
      </c>
      <c r="GD38" s="875"/>
      <c r="GE38" s="167" t="s">
        <v>261</v>
      </c>
      <c r="GF38" s="167" t="s">
        <v>261</v>
      </c>
      <c r="GG38" s="167">
        <v>41</v>
      </c>
      <c r="GH38" s="167">
        <v>31</v>
      </c>
      <c r="GI38" s="186" t="s">
        <v>261</v>
      </c>
      <c r="GJ38" s="176" t="s">
        <v>261</v>
      </c>
      <c r="GK38" s="176" t="s">
        <v>261</v>
      </c>
      <c r="GL38" s="250" t="s">
        <v>261</v>
      </c>
      <c r="GM38" s="178" t="s">
        <v>261</v>
      </c>
      <c r="GN38" s="251" t="s">
        <v>261</v>
      </c>
      <c r="GO38" s="252" t="s">
        <v>261</v>
      </c>
      <c r="GP38" s="252" t="s">
        <v>261</v>
      </c>
      <c r="GQ38" s="253" t="s">
        <v>79</v>
      </c>
      <c r="GR38" s="253" t="s">
        <v>79</v>
      </c>
      <c r="GS38" s="173" t="s">
        <v>16</v>
      </c>
      <c r="GT38" s="173" t="s">
        <v>16</v>
      </c>
      <c r="GU38" s="173" t="s">
        <v>15</v>
      </c>
      <c r="GV38" s="173" t="s">
        <v>15</v>
      </c>
      <c r="GW38" s="173" t="s">
        <v>15</v>
      </c>
      <c r="GX38" s="323" t="s">
        <v>15</v>
      </c>
      <c r="GY38" s="323" t="s">
        <v>15</v>
      </c>
      <c r="GZ38" s="323" t="s">
        <v>15</v>
      </c>
      <c r="HA38" s="323" t="s">
        <v>15</v>
      </c>
      <c r="HB38" s="323" t="s">
        <v>16</v>
      </c>
      <c r="HC38" s="323" t="s">
        <v>16</v>
      </c>
      <c r="HD38" s="323" t="s">
        <v>16</v>
      </c>
      <c r="HE38" s="323">
        <v>36.800522616074055</v>
      </c>
      <c r="HF38" s="323" t="s">
        <v>16</v>
      </c>
      <c r="HG38" s="323" t="s">
        <v>16</v>
      </c>
      <c r="HH38" s="323" t="s">
        <v>16</v>
      </c>
      <c r="HI38" s="323" t="s">
        <v>15</v>
      </c>
      <c r="HJ38" s="323" t="s">
        <v>78</v>
      </c>
      <c r="HK38" s="323" t="s">
        <v>78</v>
      </c>
      <c r="HL38" s="323" t="s">
        <v>78</v>
      </c>
      <c r="HM38" s="323" t="s">
        <v>78</v>
      </c>
      <c r="HN38" s="791" t="s">
        <v>301</v>
      </c>
      <c r="HO38" s="249" t="s">
        <v>15</v>
      </c>
      <c r="HP38" s="170" t="s">
        <v>261</v>
      </c>
      <c r="HQ38" s="170" t="s">
        <v>79</v>
      </c>
      <c r="HR38" s="170" t="s">
        <v>79</v>
      </c>
      <c r="HS38" s="170" t="s">
        <v>79</v>
      </c>
      <c r="HT38" s="170" t="s">
        <v>261</v>
      </c>
      <c r="HU38" s="170" t="s">
        <v>261</v>
      </c>
      <c r="HV38" s="170" t="s">
        <v>261</v>
      </c>
      <c r="HW38" s="170" t="s">
        <v>261</v>
      </c>
      <c r="HX38" s="170">
        <v>35.4</v>
      </c>
      <c r="HY38" s="170">
        <v>33.5</v>
      </c>
      <c r="HZ38" s="170">
        <v>42</v>
      </c>
      <c r="IA38" s="170">
        <v>39</v>
      </c>
      <c r="IB38" s="186">
        <v>41.5</v>
      </c>
      <c r="IC38" s="186">
        <v>29.6</v>
      </c>
      <c r="ID38" s="186" t="s">
        <v>261</v>
      </c>
      <c r="IE38" s="261" t="s">
        <v>261</v>
      </c>
      <c r="IF38" s="259" t="s">
        <v>261</v>
      </c>
      <c r="IG38" s="302" t="s">
        <v>261</v>
      </c>
      <c r="IH38" s="260" t="s">
        <v>261</v>
      </c>
      <c r="II38" s="260" t="s">
        <v>261</v>
      </c>
      <c r="IJ38" s="249" t="s">
        <v>261</v>
      </c>
      <c r="IK38" s="249" t="s">
        <v>261</v>
      </c>
      <c r="IL38" s="173" t="s">
        <v>260</v>
      </c>
      <c r="IM38" s="173" t="s">
        <v>260</v>
      </c>
      <c r="IN38" s="173" t="s">
        <v>15</v>
      </c>
      <c r="IO38" s="173" t="s">
        <v>15</v>
      </c>
      <c r="IP38" s="173" t="s">
        <v>15</v>
      </c>
      <c r="IQ38" s="323" t="s">
        <v>15</v>
      </c>
      <c r="IR38" s="323" t="s">
        <v>15</v>
      </c>
      <c r="IS38" s="323" t="s">
        <v>15</v>
      </c>
      <c r="IT38" s="323" t="s">
        <v>15</v>
      </c>
      <c r="IU38" s="323">
        <v>27.329026994178978</v>
      </c>
      <c r="IV38" s="323">
        <v>42.712084362530867</v>
      </c>
      <c r="IW38" s="323">
        <v>36.142719938532451</v>
      </c>
      <c r="IX38" s="323">
        <v>47.441108592836194</v>
      </c>
      <c r="IY38" s="323">
        <v>56.224436741767732</v>
      </c>
      <c r="IZ38" s="323">
        <v>42.581839043309628</v>
      </c>
      <c r="JA38" s="323" t="s">
        <v>15</v>
      </c>
      <c r="JB38" s="323" t="s">
        <v>15</v>
      </c>
      <c r="JC38" s="323" t="s">
        <v>301</v>
      </c>
      <c r="JD38" s="323" t="s">
        <v>78</v>
      </c>
      <c r="JE38" s="323" t="s">
        <v>301</v>
      </c>
      <c r="JF38" s="324" t="s">
        <v>301</v>
      </c>
      <c r="JG38" s="791" t="s">
        <v>301</v>
      </c>
      <c r="JH38" s="190"/>
      <c r="JI38" s="190"/>
      <c r="JJ38" s="190"/>
      <c r="JK38" s="190"/>
      <c r="JL38" s="190"/>
      <c r="JM38" s="190"/>
    </row>
    <row r="39" spans="1:273" s="189" customFormat="1" ht="9.75" customHeight="1">
      <c r="A39" s="163" t="s">
        <v>48</v>
      </c>
      <c r="B39" s="164">
        <v>97677.260500000019</v>
      </c>
      <c r="C39" s="164">
        <v>4482321.9431999996</v>
      </c>
      <c r="D39" s="165">
        <v>45.889103771496529</v>
      </c>
      <c r="E39" s="166"/>
      <c r="F39" s="170">
        <v>33.1</v>
      </c>
      <c r="G39" s="170">
        <v>33</v>
      </c>
      <c r="H39" s="170">
        <v>33</v>
      </c>
      <c r="I39" s="170">
        <v>34.6</v>
      </c>
      <c r="J39" s="170">
        <v>37.6</v>
      </c>
      <c r="K39" s="170">
        <v>26.9</v>
      </c>
      <c r="L39" s="170">
        <v>31.6</v>
      </c>
      <c r="M39" s="170">
        <v>36.200000000000003</v>
      </c>
      <c r="N39" s="167">
        <v>39.799999999999997</v>
      </c>
      <c r="O39" s="167">
        <v>34.304221364507725</v>
      </c>
      <c r="P39" s="167">
        <v>46.224786799586013</v>
      </c>
      <c r="Q39" s="167">
        <v>51.4</v>
      </c>
      <c r="R39" s="167">
        <v>51.964245895112917</v>
      </c>
      <c r="S39" s="186">
        <v>51.425630603833341</v>
      </c>
      <c r="T39" s="176">
        <v>51.672943415140594</v>
      </c>
      <c r="U39" s="176">
        <v>49.345057420118444</v>
      </c>
      <c r="V39" s="250">
        <v>50.647727912271307</v>
      </c>
      <c r="W39" s="178">
        <v>48.218609663268531</v>
      </c>
      <c r="X39" s="251">
        <v>55.015069899489134</v>
      </c>
      <c r="Y39" s="252">
        <v>59.944308587636534</v>
      </c>
      <c r="Z39" s="252">
        <v>50.640275437038966</v>
      </c>
      <c r="AA39" s="253">
        <v>54.565113478048687</v>
      </c>
      <c r="AB39" s="253">
        <v>52.510890120396297</v>
      </c>
      <c r="AC39" s="173">
        <v>57.659993872584685</v>
      </c>
      <c r="AD39" s="173">
        <v>50.799758346922083</v>
      </c>
      <c r="AE39" s="173">
        <v>61.313444200741579</v>
      </c>
      <c r="AF39" s="173">
        <v>61.65986154110643</v>
      </c>
      <c r="AG39" s="173">
        <v>57.099250226504338</v>
      </c>
      <c r="AH39" s="323">
        <v>58.359817892634439</v>
      </c>
      <c r="AI39" s="323">
        <v>53.137730148600852</v>
      </c>
      <c r="AJ39" s="323">
        <v>58.573616261028825</v>
      </c>
      <c r="AK39" s="323">
        <v>66.065120993203507</v>
      </c>
      <c r="AL39" s="323">
        <v>59.117215109148226</v>
      </c>
      <c r="AM39" s="323">
        <v>56.615632872048309</v>
      </c>
      <c r="AN39" s="323">
        <v>70.409833083500075</v>
      </c>
      <c r="AO39" s="323">
        <v>68.446409049587459</v>
      </c>
      <c r="AP39" s="323">
        <v>73.472216116418011</v>
      </c>
      <c r="AQ39" s="323">
        <v>71.299832607669941</v>
      </c>
      <c r="AR39" s="323">
        <v>62.9</v>
      </c>
      <c r="AS39" s="323">
        <v>68.8</v>
      </c>
      <c r="AT39" s="323">
        <v>57.5</v>
      </c>
      <c r="AU39" s="323">
        <v>61.2</v>
      </c>
      <c r="AV39" s="323" t="s">
        <v>301</v>
      </c>
      <c r="AW39" s="323">
        <v>58.9</v>
      </c>
      <c r="AX39" s="785">
        <v>75.2</v>
      </c>
      <c r="AY39" s="175">
        <v>47.3</v>
      </c>
      <c r="AZ39" s="170">
        <v>46</v>
      </c>
      <c r="BA39" s="170">
        <v>47.5</v>
      </c>
      <c r="BB39" s="170">
        <v>48.8</v>
      </c>
      <c r="BC39" s="170">
        <v>49.5</v>
      </c>
      <c r="BD39" s="170">
        <v>43.4</v>
      </c>
      <c r="BE39" s="170">
        <v>51.1</v>
      </c>
      <c r="BF39" s="170">
        <v>49.7</v>
      </c>
      <c r="BG39" s="170">
        <v>61.4</v>
      </c>
      <c r="BH39" s="170">
        <v>54.4</v>
      </c>
      <c r="BI39" s="170">
        <v>52.1</v>
      </c>
      <c r="BJ39" s="170">
        <v>54.6</v>
      </c>
      <c r="BK39" s="170">
        <v>57.8</v>
      </c>
      <c r="BL39" s="170">
        <v>65.2</v>
      </c>
      <c r="BM39" s="170">
        <v>64</v>
      </c>
      <c r="BN39" s="170">
        <v>67.400000000000006</v>
      </c>
      <c r="BO39" s="170">
        <v>58.6</v>
      </c>
      <c r="BP39" s="170">
        <v>68.7</v>
      </c>
      <c r="BQ39" s="170">
        <v>71.599999999999994</v>
      </c>
      <c r="BR39" s="170">
        <v>73.2</v>
      </c>
      <c r="BS39" s="170">
        <v>61.5</v>
      </c>
      <c r="BT39" s="170">
        <v>63.6</v>
      </c>
      <c r="BU39" s="170">
        <v>68.599999999999994</v>
      </c>
      <c r="BV39" s="173">
        <v>73.999466585362839</v>
      </c>
      <c r="BW39" s="173">
        <v>56.132613518843456</v>
      </c>
      <c r="BX39" s="173">
        <v>70.197696458554603</v>
      </c>
      <c r="BY39" s="173">
        <v>75.360605331682208</v>
      </c>
      <c r="BZ39" s="173">
        <v>75.32416875969183</v>
      </c>
      <c r="CA39" s="323">
        <v>71.430404324579925</v>
      </c>
      <c r="CB39" s="323">
        <v>60.716123146347243</v>
      </c>
      <c r="CC39" s="323">
        <v>78.394850923604039</v>
      </c>
      <c r="CD39" s="323">
        <v>78.824346332731722</v>
      </c>
      <c r="CE39" s="323">
        <v>80.370588774541034</v>
      </c>
      <c r="CF39" s="323">
        <v>67.748332182664512</v>
      </c>
      <c r="CG39" s="323">
        <v>76.256232993521593</v>
      </c>
      <c r="CH39" s="323">
        <v>75.3287322476409</v>
      </c>
      <c r="CI39" s="323">
        <v>80.277184004643729</v>
      </c>
      <c r="CJ39" s="323">
        <v>84.256854067145269</v>
      </c>
      <c r="CK39" s="323">
        <v>68</v>
      </c>
      <c r="CL39" s="323">
        <v>80.2</v>
      </c>
      <c r="CM39" s="323">
        <v>59.642635730433085</v>
      </c>
      <c r="CN39" s="323">
        <v>84.8</v>
      </c>
      <c r="CO39" s="185">
        <v>69.099999999999994</v>
      </c>
      <c r="CP39" s="185">
        <v>69.3</v>
      </c>
      <c r="CQ39" s="346">
        <v>74.099999999999994</v>
      </c>
      <c r="CR39" s="175" t="s">
        <v>15</v>
      </c>
      <c r="CS39" s="170"/>
      <c r="CT39" s="170" t="s">
        <v>15</v>
      </c>
      <c r="CU39" s="170">
        <v>75.7</v>
      </c>
      <c r="CV39" s="170" t="s">
        <v>261</v>
      </c>
      <c r="CW39" s="170"/>
      <c r="CX39" s="170" t="s">
        <v>261</v>
      </c>
      <c r="CY39" s="170">
        <v>54.7</v>
      </c>
      <c r="CZ39" s="167">
        <v>48.3</v>
      </c>
      <c r="DA39" s="167" t="s">
        <v>15</v>
      </c>
      <c r="DB39" s="167">
        <v>59.259085374822604</v>
      </c>
      <c r="DC39" s="167" t="s">
        <v>15</v>
      </c>
      <c r="DD39" s="167">
        <v>80.3</v>
      </c>
      <c r="DE39" s="186">
        <v>47.920482039376097</v>
      </c>
      <c r="DF39" s="186">
        <v>63.501255965949539</v>
      </c>
      <c r="DG39" s="186">
        <v>69.421838968025938</v>
      </c>
      <c r="DH39" s="261">
        <v>62.61706432488171</v>
      </c>
      <c r="DI39" s="259">
        <v>70.054510903190717</v>
      </c>
      <c r="DJ39" s="302">
        <v>66.009691755104342</v>
      </c>
      <c r="DK39" s="260">
        <v>82.907091535787217</v>
      </c>
      <c r="DL39" s="260">
        <v>62.774910426359789</v>
      </c>
      <c r="DM39" s="249">
        <v>82.524068206504069</v>
      </c>
      <c r="DN39" s="249">
        <v>86.676153537335182</v>
      </c>
      <c r="DO39" s="173">
        <v>87.20194610948171</v>
      </c>
      <c r="DP39" s="173">
        <v>86.456555728455726</v>
      </c>
      <c r="DQ39" s="173">
        <v>74.764592295987072</v>
      </c>
      <c r="DR39" s="173">
        <v>86.617178486106084</v>
      </c>
      <c r="DS39" s="173">
        <v>88.324547816133574</v>
      </c>
      <c r="DT39" s="323">
        <v>75.280546708725439</v>
      </c>
      <c r="DU39" s="323">
        <v>83.535774513602462</v>
      </c>
      <c r="DV39" s="323">
        <v>88.697806225360608</v>
      </c>
      <c r="DW39" s="323" t="s">
        <v>15</v>
      </c>
      <c r="DX39" s="323">
        <v>89.460418247334744</v>
      </c>
      <c r="DY39" s="323">
        <v>102.46110618893267</v>
      </c>
      <c r="DZ39" s="323">
        <v>102.01336004268448</v>
      </c>
      <c r="EA39" s="323">
        <v>84.40505690497497</v>
      </c>
      <c r="EB39" s="323">
        <v>104.25257926103396</v>
      </c>
      <c r="EC39" s="323">
        <v>104.07758086688766</v>
      </c>
      <c r="ED39" s="323">
        <v>98.9</v>
      </c>
      <c r="EE39" s="323" t="s">
        <v>15</v>
      </c>
      <c r="EF39" s="323" t="s">
        <v>78</v>
      </c>
      <c r="EG39" s="323" t="s">
        <v>301</v>
      </c>
      <c r="EH39" s="323" t="s">
        <v>301</v>
      </c>
      <c r="EI39" s="326" t="s">
        <v>78</v>
      </c>
      <c r="EJ39" s="393">
        <v>91</v>
      </c>
      <c r="EK39" s="249">
        <v>47.3</v>
      </c>
      <c r="EL39" s="208">
        <v>38.9</v>
      </c>
      <c r="EM39" s="208">
        <v>47.5</v>
      </c>
      <c r="EN39" s="208">
        <v>48.9</v>
      </c>
      <c r="EO39" s="208">
        <v>49.5</v>
      </c>
      <c r="EP39" s="208">
        <v>34.5</v>
      </c>
      <c r="EQ39" s="208">
        <v>51.1</v>
      </c>
      <c r="ER39" s="208">
        <v>50</v>
      </c>
      <c r="ES39" s="208">
        <v>61.3</v>
      </c>
      <c r="ET39" s="208">
        <v>54.3</v>
      </c>
      <c r="EU39" s="208">
        <v>52.1</v>
      </c>
      <c r="EV39" s="208">
        <v>54.7</v>
      </c>
      <c r="EW39" s="208">
        <v>58</v>
      </c>
      <c r="EX39" s="208">
        <v>65</v>
      </c>
      <c r="EY39" s="208">
        <v>64</v>
      </c>
      <c r="EZ39" s="208">
        <v>67.400000000000006</v>
      </c>
      <c r="FA39" s="208">
        <v>58.7</v>
      </c>
      <c r="FB39" s="208">
        <v>68.7</v>
      </c>
      <c r="FC39" s="208">
        <v>71.599999999999994</v>
      </c>
      <c r="FD39" s="208">
        <v>73.2</v>
      </c>
      <c r="FE39" s="170">
        <v>61.6</v>
      </c>
      <c r="FF39" s="170">
        <v>63.9</v>
      </c>
      <c r="FG39" s="170">
        <v>68.8</v>
      </c>
      <c r="FH39" s="173">
        <v>74.14575688078024</v>
      </c>
      <c r="FI39" s="173">
        <v>56.460558410726996</v>
      </c>
      <c r="FJ39" s="173">
        <v>70.245524669991283</v>
      </c>
      <c r="FK39" s="173">
        <v>75.459230856877852</v>
      </c>
      <c r="FL39" s="173">
        <v>75.44440600058735</v>
      </c>
      <c r="FM39" s="323">
        <v>71.466551683558208</v>
      </c>
      <c r="FN39" s="323">
        <v>60.982945413083648</v>
      </c>
      <c r="FO39" s="323">
        <v>78.56610005801943</v>
      </c>
      <c r="FP39" s="323">
        <v>79.0003943618363</v>
      </c>
      <c r="FQ39" s="323">
        <v>80.537893439126435</v>
      </c>
      <c r="FR39" s="323">
        <v>68.437818556667722</v>
      </c>
      <c r="FS39" s="323">
        <v>76.51909307817462</v>
      </c>
      <c r="FT39" s="323">
        <v>75.395832904330007</v>
      </c>
      <c r="FU39" s="323">
        <v>80.282630655799139</v>
      </c>
      <c r="FV39" s="323">
        <v>84.322359326765962</v>
      </c>
      <c r="FW39" s="324">
        <v>68.099999999999994</v>
      </c>
      <c r="FX39" s="324">
        <v>80.2</v>
      </c>
      <c r="FY39" s="324">
        <v>59.642635730433085</v>
      </c>
      <c r="FZ39" s="324">
        <v>84.8</v>
      </c>
      <c r="GA39" s="223">
        <v>69.2</v>
      </c>
      <c r="GB39" s="223">
        <v>69.3</v>
      </c>
      <c r="GC39" s="790">
        <v>74.3</v>
      </c>
      <c r="GD39" s="875"/>
      <c r="GE39" s="167" t="s">
        <v>261</v>
      </c>
      <c r="GF39" s="167" t="s">
        <v>261</v>
      </c>
      <c r="GG39" s="167" t="s">
        <v>261</v>
      </c>
      <c r="GH39" s="167" t="s">
        <v>261</v>
      </c>
      <c r="GI39" s="186">
        <v>34.799999999999997</v>
      </c>
      <c r="GJ39" s="176" t="s">
        <v>15</v>
      </c>
      <c r="GK39" s="176" t="s">
        <v>261</v>
      </c>
      <c r="GL39" s="250" t="s">
        <v>261</v>
      </c>
      <c r="GM39" s="178" t="s">
        <v>261</v>
      </c>
      <c r="GN39" s="251" t="s">
        <v>261</v>
      </c>
      <c r="GO39" s="252" t="s">
        <v>261</v>
      </c>
      <c r="GP39" s="252" t="s">
        <v>261</v>
      </c>
      <c r="GQ39" s="253" t="s">
        <v>261</v>
      </c>
      <c r="GR39" s="253" t="s">
        <v>261</v>
      </c>
      <c r="GS39" s="173" t="s">
        <v>260</v>
      </c>
      <c r="GT39" s="173" t="s">
        <v>260</v>
      </c>
      <c r="GU39" s="173" t="s">
        <v>15</v>
      </c>
      <c r="GV39" s="173" t="s">
        <v>15</v>
      </c>
      <c r="GW39" s="173" t="s">
        <v>15</v>
      </c>
      <c r="GX39" s="323" t="s">
        <v>15</v>
      </c>
      <c r="GY39" s="323" t="s">
        <v>15</v>
      </c>
      <c r="GZ39" s="323" t="s">
        <v>15</v>
      </c>
      <c r="HA39" s="323" t="s">
        <v>15</v>
      </c>
      <c r="HB39" s="323" t="s">
        <v>16</v>
      </c>
      <c r="HC39" s="323" t="s">
        <v>16</v>
      </c>
      <c r="HD39" s="323">
        <v>45.580538381607745</v>
      </c>
      <c r="HE39" s="323">
        <v>42.073381699783305</v>
      </c>
      <c r="HF39" s="323">
        <v>40.178065435807326</v>
      </c>
      <c r="HG39" s="323">
        <v>35.387652098143846</v>
      </c>
      <c r="HH39" s="323">
        <v>50</v>
      </c>
      <c r="HI39" s="323" t="s">
        <v>15</v>
      </c>
      <c r="HJ39" s="323" t="s">
        <v>78</v>
      </c>
      <c r="HK39" s="323" t="s">
        <v>78</v>
      </c>
      <c r="HL39" s="323" t="s">
        <v>301</v>
      </c>
      <c r="HM39" s="323" t="s">
        <v>301</v>
      </c>
      <c r="HN39" s="791" t="s">
        <v>301</v>
      </c>
      <c r="HO39" s="249">
        <v>31.9</v>
      </c>
      <c r="HP39" s="170">
        <v>29.3</v>
      </c>
      <c r="HQ39" s="170">
        <v>39</v>
      </c>
      <c r="HR39" s="170">
        <v>33.299999999999997</v>
      </c>
      <c r="HS39" s="170" t="s">
        <v>261</v>
      </c>
      <c r="HT39" s="170" t="s">
        <v>261</v>
      </c>
      <c r="HU39" s="170">
        <v>37</v>
      </c>
      <c r="HV39" s="170" t="s">
        <v>261</v>
      </c>
      <c r="HW39" s="170">
        <v>39.200000000000003</v>
      </c>
      <c r="HX39" s="170">
        <v>32.9</v>
      </c>
      <c r="HY39" s="170">
        <v>27.4</v>
      </c>
      <c r="HZ39" s="170">
        <v>28.6</v>
      </c>
      <c r="IA39" s="170">
        <v>30.5</v>
      </c>
      <c r="IB39" s="186">
        <v>29.4</v>
      </c>
      <c r="IC39" s="186" t="s">
        <v>261</v>
      </c>
      <c r="ID39" s="186" t="s">
        <v>261</v>
      </c>
      <c r="IE39" s="261" t="s">
        <v>261</v>
      </c>
      <c r="IF39" s="259" t="s">
        <v>261</v>
      </c>
      <c r="IG39" s="302" t="s">
        <v>261</v>
      </c>
      <c r="IH39" s="260" t="s">
        <v>261</v>
      </c>
      <c r="II39" s="260" t="s">
        <v>261</v>
      </c>
      <c r="IJ39" s="249" t="s">
        <v>261</v>
      </c>
      <c r="IK39" s="249" t="s">
        <v>261</v>
      </c>
      <c r="IL39" s="173">
        <v>39.280402621267861</v>
      </c>
      <c r="IM39" s="173" t="s">
        <v>260</v>
      </c>
      <c r="IN39" s="173" t="s">
        <v>15</v>
      </c>
      <c r="IO39" s="173" t="s">
        <v>15</v>
      </c>
      <c r="IP39" s="173" t="s">
        <v>15</v>
      </c>
      <c r="IQ39" s="323" t="s">
        <v>15</v>
      </c>
      <c r="IR39" s="323" t="s">
        <v>15</v>
      </c>
      <c r="IS39" s="323" t="s">
        <v>15</v>
      </c>
      <c r="IT39" s="323" t="s">
        <v>15</v>
      </c>
      <c r="IU39" s="323">
        <v>34.639318392582588</v>
      </c>
      <c r="IV39" s="323">
        <v>34.720054712136928</v>
      </c>
      <c r="IW39" s="323">
        <v>36.410681024530753</v>
      </c>
      <c r="IX39" s="323">
        <v>36.021499765293932</v>
      </c>
      <c r="IY39" s="323">
        <v>55.311796207936339</v>
      </c>
      <c r="IZ39" s="323">
        <v>52.832692343966194</v>
      </c>
      <c r="JA39" s="323">
        <v>47.5</v>
      </c>
      <c r="JB39" s="323">
        <v>61.3</v>
      </c>
      <c r="JC39" s="323">
        <v>42.9</v>
      </c>
      <c r="JD39" s="323" t="s">
        <v>301</v>
      </c>
      <c r="JE39" s="323">
        <v>42.2</v>
      </c>
      <c r="JF39" s="324">
        <v>42.4</v>
      </c>
      <c r="JG39" s="791">
        <v>47.6</v>
      </c>
      <c r="JH39" s="190"/>
      <c r="JI39" s="190"/>
      <c r="JJ39" s="190"/>
      <c r="JK39" s="190"/>
      <c r="JL39" s="190"/>
      <c r="JM39" s="190"/>
    </row>
    <row r="40" spans="1:273" s="189" customFormat="1" ht="9.75" customHeight="1">
      <c r="A40" s="163" t="s">
        <v>49</v>
      </c>
      <c r="B40" s="164">
        <v>99109.433699999994</v>
      </c>
      <c r="C40" s="164">
        <v>2977306.2519</v>
      </c>
      <c r="D40" s="165">
        <v>30.040593924814246</v>
      </c>
      <c r="E40" s="166"/>
      <c r="F40" s="170">
        <v>39</v>
      </c>
      <c r="G40" s="170">
        <v>36.6</v>
      </c>
      <c r="H40" s="170">
        <v>36.299999999999997</v>
      </c>
      <c r="I40" s="170">
        <v>34.9</v>
      </c>
      <c r="J40" s="170">
        <v>45.1</v>
      </c>
      <c r="K40" s="170">
        <v>24.7</v>
      </c>
      <c r="L40" s="170">
        <v>36.299999999999997</v>
      </c>
      <c r="M40" s="170">
        <v>37</v>
      </c>
      <c r="N40" s="167">
        <v>40.5</v>
      </c>
      <c r="O40" s="167">
        <v>38.804775187839624</v>
      </c>
      <c r="P40" s="167">
        <v>43.923552824714854</v>
      </c>
      <c r="Q40" s="167">
        <v>52.9</v>
      </c>
      <c r="R40" s="167">
        <v>44.469402737163925</v>
      </c>
      <c r="S40" s="186">
        <v>52.478887937114273</v>
      </c>
      <c r="T40" s="176">
        <v>48.983061420418075</v>
      </c>
      <c r="U40" s="176">
        <v>45.740109860267154</v>
      </c>
      <c r="V40" s="250">
        <v>54.662466360919758</v>
      </c>
      <c r="W40" s="178">
        <v>49.035584612635624</v>
      </c>
      <c r="X40" s="251">
        <v>56.721808051371951</v>
      </c>
      <c r="Y40" s="252">
        <v>62.707007660752019</v>
      </c>
      <c r="Z40" s="252">
        <v>51.388121168424149</v>
      </c>
      <c r="AA40" s="253">
        <v>56.79695607903578</v>
      </c>
      <c r="AB40" s="253">
        <v>52.771826734046812</v>
      </c>
      <c r="AC40" s="173">
        <v>64.771193735592249</v>
      </c>
      <c r="AD40" s="173">
        <v>56.113998314690711</v>
      </c>
      <c r="AE40" s="173">
        <v>63.304445082934095</v>
      </c>
      <c r="AF40" s="173">
        <v>64.478716681559064</v>
      </c>
      <c r="AG40" s="173">
        <v>62.827763936259721</v>
      </c>
      <c r="AH40" s="323">
        <v>57.211868339926554</v>
      </c>
      <c r="AI40" s="323">
        <v>52.33786381812503</v>
      </c>
      <c r="AJ40" s="323">
        <v>58.50058409996155</v>
      </c>
      <c r="AK40" s="323">
        <v>67.929630671966976</v>
      </c>
      <c r="AL40" s="323">
        <v>57.228693752669024</v>
      </c>
      <c r="AM40" s="323">
        <v>57.29963035641228</v>
      </c>
      <c r="AN40" s="323">
        <v>73.704217691861643</v>
      </c>
      <c r="AO40" s="323">
        <v>71.306922620377293</v>
      </c>
      <c r="AP40" s="323">
        <v>74.756144158421918</v>
      </c>
      <c r="AQ40" s="323">
        <v>72.364194428177825</v>
      </c>
      <c r="AR40" s="323">
        <v>65</v>
      </c>
      <c r="AS40" s="323">
        <v>68.599999999999994</v>
      </c>
      <c r="AT40" s="323">
        <v>58</v>
      </c>
      <c r="AU40" s="323">
        <v>66.2</v>
      </c>
      <c r="AV40" s="323">
        <v>60.7</v>
      </c>
      <c r="AW40" s="323">
        <v>65.599999999999994</v>
      </c>
      <c r="AX40" s="785">
        <v>62.4</v>
      </c>
      <c r="AY40" s="175">
        <v>40</v>
      </c>
      <c r="AZ40" s="170">
        <v>40.1</v>
      </c>
      <c r="BA40" s="170">
        <v>39.700000000000003</v>
      </c>
      <c r="BB40" s="170">
        <v>36.9</v>
      </c>
      <c r="BC40" s="170">
        <v>45.1</v>
      </c>
      <c r="BD40" s="170">
        <v>34.799999999999997</v>
      </c>
      <c r="BE40" s="170">
        <v>43</v>
      </c>
      <c r="BF40" s="170">
        <v>39.700000000000003</v>
      </c>
      <c r="BG40" s="170">
        <v>46.2</v>
      </c>
      <c r="BH40" s="170">
        <v>42.3</v>
      </c>
      <c r="BI40" s="170">
        <v>41.2</v>
      </c>
      <c r="BJ40" s="170">
        <v>47.4</v>
      </c>
      <c r="BK40" s="170">
        <v>39.4</v>
      </c>
      <c r="BL40" s="170">
        <v>53.5</v>
      </c>
      <c r="BM40" s="170">
        <v>47.9</v>
      </c>
      <c r="BN40" s="170">
        <v>45.5</v>
      </c>
      <c r="BO40" s="170">
        <v>49.1</v>
      </c>
      <c r="BP40" s="170">
        <v>53.4</v>
      </c>
      <c r="BQ40" s="170">
        <v>55.3</v>
      </c>
      <c r="BR40" s="170">
        <v>61.2</v>
      </c>
      <c r="BS40" s="170">
        <v>49.2</v>
      </c>
      <c r="BT40" s="170">
        <v>58.9</v>
      </c>
      <c r="BU40" s="170">
        <v>53.9</v>
      </c>
      <c r="BV40" s="173">
        <v>65.493436290550804</v>
      </c>
      <c r="BW40" s="173">
        <v>54.082018704780793</v>
      </c>
      <c r="BX40" s="173">
        <v>61.720890948074334</v>
      </c>
      <c r="BY40" s="173">
        <v>65.577978202502294</v>
      </c>
      <c r="BZ40" s="173">
        <v>67.588384963950489</v>
      </c>
      <c r="CA40" s="323">
        <v>59.328581741037056</v>
      </c>
      <c r="CB40" s="323">
        <v>49.779588992014425</v>
      </c>
      <c r="CC40" s="323">
        <v>61.210277553328226</v>
      </c>
      <c r="CD40" s="323">
        <v>67.854134228074784</v>
      </c>
      <c r="CE40" s="323">
        <v>60.009223598914737</v>
      </c>
      <c r="CF40" s="323">
        <v>56.71063214532218</v>
      </c>
      <c r="CG40" s="323">
        <v>70.598438212112768</v>
      </c>
      <c r="CH40" s="323">
        <v>74.486135567285203</v>
      </c>
      <c r="CI40" s="323">
        <v>75.57071434998231</v>
      </c>
      <c r="CJ40" s="323">
        <v>75.288415664016185</v>
      </c>
      <c r="CK40" s="323">
        <v>64</v>
      </c>
      <c r="CL40" s="323">
        <v>66.400000000000006</v>
      </c>
      <c r="CM40" s="323">
        <v>57.345684823563296</v>
      </c>
      <c r="CN40" s="323">
        <v>66</v>
      </c>
      <c r="CO40" s="185">
        <v>61.3</v>
      </c>
      <c r="CP40" s="185">
        <v>66.400000000000006</v>
      </c>
      <c r="CQ40" s="346">
        <v>68.8</v>
      </c>
      <c r="CR40" s="175">
        <v>49.3</v>
      </c>
      <c r="CS40" s="170"/>
      <c r="CT40" s="170">
        <v>46.4</v>
      </c>
      <c r="CU40" s="170">
        <v>58.2</v>
      </c>
      <c r="CV40" s="170">
        <v>59.9</v>
      </c>
      <c r="CW40" s="170"/>
      <c r="CX40" s="170">
        <v>46.4</v>
      </c>
      <c r="CY40" s="170">
        <v>57</v>
      </c>
      <c r="CZ40" s="167">
        <v>58.7</v>
      </c>
      <c r="DA40" s="167">
        <v>50.861949342996908</v>
      </c>
      <c r="DB40" s="167">
        <v>69.751840795322394</v>
      </c>
      <c r="DC40" s="167">
        <v>70.054992477241569</v>
      </c>
      <c r="DD40" s="167">
        <v>60.4</v>
      </c>
      <c r="DE40" s="186">
        <v>52.962893266593206</v>
      </c>
      <c r="DF40" s="186">
        <v>63.6217990669616</v>
      </c>
      <c r="DG40" s="186">
        <v>68.759632816714145</v>
      </c>
      <c r="DH40" s="261">
        <v>64.969129486290143</v>
      </c>
      <c r="DI40" s="259">
        <v>75.060047708699344</v>
      </c>
      <c r="DJ40" s="302">
        <v>71.31220079823585</v>
      </c>
      <c r="DK40" s="260">
        <v>83.941234429397809</v>
      </c>
      <c r="DL40" s="260">
        <v>68.096214796312097</v>
      </c>
      <c r="DM40" s="249">
        <v>83.901437521224807</v>
      </c>
      <c r="DN40" s="249">
        <v>85.095124592835845</v>
      </c>
      <c r="DO40" s="173">
        <v>86.327586219776691</v>
      </c>
      <c r="DP40" s="173">
        <v>86.675926466161911</v>
      </c>
      <c r="DQ40" s="173">
        <v>69.516694672183775</v>
      </c>
      <c r="DR40" s="173">
        <v>89.232671477944521</v>
      </c>
      <c r="DS40" s="173">
        <v>88.060319974018142</v>
      </c>
      <c r="DT40" s="323">
        <v>71.853498584036529</v>
      </c>
      <c r="DU40" s="323">
        <v>92.462213942043988</v>
      </c>
      <c r="DV40" s="323">
        <v>96.885604411630808</v>
      </c>
      <c r="DW40" s="323">
        <v>90.884180489722979</v>
      </c>
      <c r="DX40" s="323">
        <v>90.846893495149288</v>
      </c>
      <c r="DY40" s="323">
        <v>103.53026035123483</v>
      </c>
      <c r="DZ40" s="323">
        <v>100.41637248943989</v>
      </c>
      <c r="EA40" s="323">
        <v>83.391636194956988</v>
      </c>
      <c r="EB40" s="323">
        <v>107.05978252909966</v>
      </c>
      <c r="EC40" s="323">
        <v>103.70185143851215</v>
      </c>
      <c r="ED40" s="323">
        <v>100.2</v>
      </c>
      <c r="EE40" s="323">
        <v>105.2</v>
      </c>
      <c r="EF40" s="323">
        <v>63.9</v>
      </c>
      <c r="EG40" s="323">
        <v>75.099999999999994</v>
      </c>
      <c r="EH40" s="323">
        <v>91.7</v>
      </c>
      <c r="EI40" s="323">
        <v>94.6</v>
      </c>
      <c r="EJ40" s="791">
        <v>77</v>
      </c>
      <c r="EK40" s="249">
        <v>40</v>
      </c>
      <c r="EL40" s="208">
        <v>41.3</v>
      </c>
      <c r="EM40" s="208">
        <v>39.700000000000003</v>
      </c>
      <c r="EN40" s="208">
        <v>37.1</v>
      </c>
      <c r="EO40" s="208">
        <v>45.3</v>
      </c>
      <c r="EP40" s="208">
        <v>34.700000000000003</v>
      </c>
      <c r="EQ40" s="208">
        <v>43.4</v>
      </c>
      <c r="ER40" s="208">
        <v>42.2</v>
      </c>
      <c r="ES40" s="208">
        <v>47.8</v>
      </c>
      <c r="ET40" s="208">
        <v>43.4</v>
      </c>
      <c r="EU40" s="208">
        <v>44.9</v>
      </c>
      <c r="EV40" s="208">
        <v>50.3</v>
      </c>
      <c r="EW40" s="208">
        <v>42</v>
      </c>
      <c r="EX40" s="208">
        <v>53.3</v>
      </c>
      <c r="EY40" s="208">
        <v>52.5</v>
      </c>
      <c r="EZ40" s="208">
        <v>53.6</v>
      </c>
      <c r="FA40" s="208">
        <v>54.8</v>
      </c>
      <c r="FB40" s="208">
        <v>59.3</v>
      </c>
      <c r="FC40" s="208">
        <v>59.6</v>
      </c>
      <c r="FD40" s="208">
        <v>67.099999999999994</v>
      </c>
      <c r="FE40" s="170">
        <v>53.7</v>
      </c>
      <c r="FF40" s="170">
        <v>66.2</v>
      </c>
      <c r="FG40" s="170">
        <v>61.5</v>
      </c>
      <c r="FH40" s="173">
        <v>71.625201419658907</v>
      </c>
      <c r="FI40" s="173">
        <v>63.731080851728954</v>
      </c>
      <c r="FJ40" s="173">
        <v>64.435775102229456</v>
      </c>
      <c r="FK40" s="173">
        <v>72.998243436877132</v>
      </c>
      <c r="FL40" s="173">
        <v>74.332228753893716</v>
      </c>
      <c r="FM40" s="323">
        <v>63.162547174832831</v>
      </c>
      <c r="FN40" s="323">
        <v>62.365346907593946</v>
      </c>
      <c r="FO40" s="323">
        <v>74.798369172475304</v>
      </c>
      <c r="FP40" s="323">
        <v>75.66570287545521</v>
      </c>
      <c r="FQ40" s="323">
        <v>71.290100875225448</v>
      </c>
      <c r="FR40" s="323">
        <v>74.791157366682668</v>
      </c>
      <c r="FS40" s="323">
        <v>82.503658075942468</v>
      </c>
      <c r="FT40" s="323">
        <v>77.401019491770356</v>
      </c>
      <c r="FU40" s="323">
        <v>85.653218077366901</v>
      </c>
      <c r="FV40" s="323">
        <v>82.556122586027257</v>
      </c>
      <c r="FW40" s="324">
        <v>73.099999999999994</v>
      </c>
      <c r="FX40" s="324">
        <v>78.400000000000006</v>
      </c>
      <c r="FY40" s="324">
        <v>59.13709199899089</v>
      </c>
      <c r="FZ40" s="324">
        <v>68.400000000000006</v>
      </c>
      <c r="GA40" s="223">
        <v>67.900000000000006</v>
      </c>
      <c r="GB40" s="223">
        <v>72.7</v>
      </c>
      <c r="GC40" s="790">
        <v>71.099999999999994</v>
      </c>
      <c r="GD40" s="875"/>
      <c r="GE40" s="167">
        <v>27.8</v>
      </c>
      <c r="GF40" s="167">
        <v>31.1</v>
      </c>
      <c r="GG40" s="167">
        <v>29.2</v>
      </c>
      <c r="GH40" s="167">
        <v>32.9</v>
      </c>
      <c r="GI40" s="186">
        <v>36.6</v>
      </c>
      <c r="GJ40" s="176">
        <v>25</v>
      </c>
      <c r="GK40" s="176">
        <v>22.8</v>
      </c>
      <c r="GL40" s="250">
        <v>30.2</v>
      </c>
      <c r="GM40" s="178">
        <v>31.5</v>
      </c>
      <c r="GN40" s="251">
        <v>36.9</v>
      </c>
      <c r="GO40" s="252">
        <v>36.6</v>
      </c>
      <c r="GP40" s="252">
        <v>28</v>
      </c>
      <c r="GQ40" s="253">
        <v>41.3</v>
      </c>
      <c r="GR40" s="253" t="s">
        <v>261</v>
      </c>
      <c r="GS40" s="173" t="s">
        <v>260</v>
      </c>
      <c r="GT40" s="173" t="s">
        <v>260</v>
      </c>
      <c r="GU40" s="173" t="s">
        <v>15</v>
      </c>
      <c r="GV40" s="173" t="s">
        <v>15</v>
      </c>
      <c r="GW40" s="173" t="s">
        <v>15</v>
      </c>
      <c r="GX40" s="323" t="s">
        <v>15</v>
      </c>
      <c r="GY40" s="323" t="s">
        <v>15</v>
      </c>
      <c r="GZ40" s="323" t="s">
        <v>15</v>
      </c>
      <c r="HA40" s="323" t="s">
        <v>15</v>
      </c>
      <c r="HB40" s="323" t="s">
        <v>16</v>
      </c>
      <c r="HC40" s="323" t="s">
        <v>16</v>
      </c>
      <c r="HD40" s="323">
        <v>40.303356007256554</v>
      </c>
      <c r="HE40" s="323">
        <v>37.488532386722369</v>
      </c>
      <c r="HF40" s="323" t="s">
        <v>16</v>
      </c>
      <c r="HG40" s="323">
        <v>31.062051355591802</v>
      </c>
      <c r="HH40" s="323">
        <v>36.1</v>
      </c>
      <c r="HI40" s="323" t="s">
        <v>15</v>
      </c>
      <c r="HJ40" s="323" t="s">
        <v>78</v>
      </c>
      <c r="HK40" s="323" t="s">
        <v>301</v>
      </c>
      <c r="HL40" s="323" t="s">
        <v>301</v>
      </c>
      <c r="HM40" s="323" t="s">
        <v>301</v>
      </c>
      <c r="HN40" s="791" t="s">
        <v>301</v>
      </c>
      <c r="HO40" s="249" t="s">
        <v>15</v>
      </c>
      <c r="HP40" s="170" t="s">
        <v>79</v>
      </c>
      <c r="HQ40" s="170" t="s">
        <v>79</v>
      </c>
      <c r="HR40" s="170" t="s">
        <v>79</v>
      </c>
      <c r="HS40" s="170" t="s">
        <v>79</v>
      </c>
      <c r="HT40" s="170" t="s">
        <v>261</v>
      </c>
      <c r="HU40" s="170" t="s">
        <v>261</v>
      </c>
      <c r="HV40" s="170" t="s">
        <v>261</v>
      </c>
      <c r="HW40" s="170">
        <v>39.299999999999997</v>
      </c>
      <c r="HX40" s="170">
        <v>36.9</v>
      </c>
      <c r="HY40" s="170">
        <v>42</v>
      </c>
      <c r="HZ40" s="170">
        <v>34.9</v>
      </c>
      <c r="IA40" s="170">
        <v>37.799999999999997</v>
      </c>
      <c r="IB40" s="186">
        <v>32.6</v>
      </c>
      <c r="IC40" s="186">
        <v>25.5</v>
      </c>
      <c r="ID40" s="186">
        <v>31.3</v>
      </c>
      <c r="IE40" s="261">
        <v>32.6</v>
      </c>
      <c r="IF40" s="259">
        <v>30.7</v>
      </c>
      <c r="IG40" s="302">
        <v>33.1</v>
      </c>
      <c r="IH40" s="260">
        <v>37.6</v>
      </c>
      <c r="II40" s="260">
        <v>36.5</v>
      </c>
      <c r="IJ40" s="249">
        <v>40.5</v>
      </c>
      <c r="IK40" s="249" t="s">
        <v>261</v>
      </c>
      <c r="IL40" s="173" t="s">
        <v>260</v>
      </c>
      <c r="IM40" s="173" t="s">
        <v>260</v>
      </c>
      <c r="IN40" s="173" t="s">
        <v>15</v>
      </c>
      <c r="IO40" s="173" t="s">
        <v>15</v>
      </c>
      <c r="IP40" s="173" t="s">
        <v>15</v>
      </c>
      <c r="IQ40" s="323" t="s">
        <v>15</v>
      </c>
      <c r="IR40" s="323" t="s">
        <v>16</v>
      </c>
      <c r="IS40" s="323" t="s">
        <v>16</v>
      </c>
      <c r="IT40" s="323" t="s">
        <v>16</v>
      </c>
      <c r="IU40" s="323">
        <v>26.782446454295421</v>
      </c>
      <c r="IV40" s="323">
        <v>42.712084362530888</v>
      </c>
      <c r="IW40" s="323">
        <v>36.142719938532487</v>
      </c>
      <c r="IX40" s="323" t="s">
        <v>16</v>
      </c>
      <c r="IY40" s="323" t="s">
        <v>16</v>
      </c>
      <c r="IZ40" s="323">
        <v>42.581839043309628</v>
      </c>
      <c r="JA40" s="323" t="s">
        <v>15</v>
      </c>
      <c r="JB40" s="323" t="s">
        <v>15</v>
      </c>
      <c r="JC40" s="323" t="s">
        <v>301</v>
      </c>
      <c r="JD40" s="323" t="s">
        <v>301</v>
      </c>
      <c r="JE40" s="323" t="s">
        <v>301</v>
      </c>
      <c r="JF40" s="324" t="s">
        <v>301</v>
      </c>
      <c r="JG40" s="791" t="s">
        <v>301</v>
      </c>
      <c r="JH40" s="190"/>
      <c r="JI40" s="190"/>
      <c r="JJ40" s="190"/>
      <c r="JK40" s="190"/>
      <c r="JL40" s="190"/>
      <c r="JM40" s="190"/>
    </row>
    <row r="41" spans="1:273" s="189" customFormat="1" ht="9.75" customHeight="1">
      <c r="A41" s="163" t="s">
        <v>50</v>
      </c>
      <c r="B41" s="164">
        <v>180363.24559999997</v>
      </c>
      <c r="C41" s="164">
        <v>5157046.8878000025</v>
      </c>
      <c r="D41" s="165">
        <v>28.592559812529807</v>
      </c>
      <c r="E41" s="166"/>
      <c r="F41" s="170">
        <v>38.4</v>
      </c>
      <c r="G41" s="170">
        <v>38.5</v>
      </c>
      <c r="H41" s="170">
        <v>36.6</v>
      </c>
      <c r="I41" s="170">
        <v>34.6</v>
      </c>
      <c r="J41" s="170">
        <v>44.2</v>
      </c>
      <c r="K41" s="170">
        <v>30.3</v>
      </c>
      <c r="L41" s="170">
        <v>39.799999999999997</v>
      </c>
      <c r="M41" s="170">
        <v>45.2</v>
      </c>
      <c r="N41" s="167">
        <v>43.6</v>
      </c>
      <c r="O41" s="167">
        <v>41.605119789023945</v>
      </c>
      <c r="P41" s="167">
        <v>41.522265198762334</v>
      </c>
      <c r="Q41" s="167">
        <v>51.3</v>
      </c>
      <c r="R41" s="167">
        <v>39.872565600288553</v>
      </c>
      <c r="S41" s="186">
        <v>47.330092418290512</v>
      </c>
      <c r="T41" s="176">
        <v>48.236056261257026</v>
      </c>
      <c r="U41" s="176">
        <v>46.916388826867703</v>
      </c>
      <c r="V41" s="250">
        <v>52.542327087608776</v>
      </c>
      <c r="W41" s="178">
        <v>47.898885169251493</v>
      </c>
      <c r="X41" s="251">
        <v>54.698404689472291</v>
      </c>
      <c r="Y41" s="252">
        <v>58.53261312552511</v>
      </c>
      <c r="Z41" s="252">
        <v>51.13088108284861</v>
      </c>
      <c r="AA41" s="253">
        <v>57.563087221946411</v>
      </c>
      <c r="AB41" s="253">
        <v>51.442610432683473</v>
      </c>
      <c r="AC41" s="173">
        <v>62.405238588555186</v>
      </c>
      <c r="AD41" s="173">
        <v>54.910008526205445</v>
      </c>
      <c r="AE41" s="173">
        <v>63.033084046921807</v>
      </c>
      <c r="AF41" s="173">
        <v>61.736290963156193</v>
      </c>
      <c r="AG41" s="173">
        <v>59.431069105605417</v>
      </c>
      <c r="AH41" s="323">
        <v>53.273974978302746</v>
      </c>
      <c r="AI41" s="323">
        <v>50.422292866278305</v>
      </c>
      <c r="AJ41" s="323">
        <v>58.679807005839145</v>
      </c>
      <c r="AK41" s="323">
        <v>68.22206307400549</v>
      </c>
      <c r="AL41" s="323">
        <v>56.791240273432557</v>
      </c>
      <c r="AM41" s="323">
        <v>55.194326317917124</v>
      </c>
      <c r="AN41" s="323">
        <v>72.378084408179433</v>
      </c>
      <c r="AO41" s="323">
        <v>69.762929498164382</v>
      </c>
      <c r="AP41" s="323">
        <v>74.717081056587986</v>
      </c>
      <c r="AQ41" s="323">
        <v>71.358241450201177</v>
      </c>
      <c r="AR41" s="323">
        <v>61.6</v>
      </c>
      <c r="AS41" s="323">
        <v>55.7</v>
      </c>
      <c r="AT41" s="323">
        <v>57.3</v>
      </c>
      <c r="AU41" s="323">
        <v>58</v>
      </c>
      <c r="AV41" s="323">
        <v>51.7</v>
      </c>
      <c r="AW41" s="323">
        <v>61.4</v>
      </c>
      <c r="AX41" s="785">
        <v>72.400000000000006</v>
      </c>
      <c r="AY41" s="175">
        <v>37.299999999999997</v>
      </c>
      <c r="AZ41" s="170">
        <v>38.200000000000003</v>
      </c>
      <c r="BA41" s="170">
        <v>37.799999999999997</v>
      </c>
      <c r="BB41" s="170">
        <v>34.799999999999997</v>
      </c>
      <c r="BC41" s="170">
        <v>41.2</v>
      </c>
      <c r="BD41" s="170">
        <v>32.9</v>
      </c>
      <c r="BE41" s="170">
        <v>38</v>
      </c>
      <c r="BF41" s="170">
        <v>42.3</v>
      </c>
      <c r="BG41" s="170">
        <v>43.1</v>
      </c>
      <c r="BH41" s="170">
        <v>40.1</v>
      </c>
      <c r="BI41" s="170">
        <v>36.299999999999997</v>
      </c>
      <c r="BJ41" s="170">
        <v>41.4</v>
      </c>
      <c r="BK41" s="170">
        <v>34.700000000000003</v>
      </c>
      <c r="BL41" s="170">
        <v>45.1</v>
      </c>
      <c r="BM41" s="170">
        <v>41.5</v>
      </c>
      <c r="BN41" s="170">
        <v>44.1</v>
      </c>
      <c r="BO41" s="170">
        <v>46.4</v>
      </c>
      <c r="BP41" s="170">
        <v>47.8</v>
      </c>
      <c r="BQ41" s="170">
        <v>51.1</v>
      </c>
      <c r="BR41" s="170">
        <v>52.7</v>
      </c>
      <c r="BS41" s="170">
        <v>44.9</v>
      </c>
      <c r="BT41" s="170">
        <v>55.1</v>
      </c>
      <c r="BU41" s="170">
        <v>49.8</v>
      </c>
      <c r="BV41" s="173">
        <v>57.46848356653414</v>
      </c>
      <c r="BW41" s="173">
        <v>50.08893026922371</v>
      </c>
      <c r="BX41" s="173">
        <v>57.885060494221868</v>
      </c>
      <c r="BY41" s="173">
        <v>59.876507768534459</v>
      </c>
      <c r="BZ41" s="173">
        <v>60.371955423167883</v>
      </c>
      <c r="CA41" s="323">
        <v>54.189404751778532</v>
      </c>
      <c r="CB41" s="323">
        <v>46.158752368739819</v>
      </c>
      <c r="CC41" s="323">
        <v>57.953873093660057</v>
      </c>
      <c r="CD41" s="323">
        <v>65.631072590826477</v>
      </c>
      <c r="CE41" s="323">
        <v>57.315666333350741</v>
      </c>
      <c r="CF41" s="323">
        <v>53.153469621744783</v>
      </c>
      <c r="CG41" s="323">
        <v>68.59139058108434</v>
      </c>
      <c r="CH41" s="323">
        <v>70.80748092454516</v>
      </c>
      <c r="CI41" s="323">
        <v>73.301431936495362</v>
      </c>
      <c r="CJ41" s="323">
        <v>72.125187312341254</v>
      </c>
      <c r="CK41" s="323">
        <v>63.5</v>
      </c>
      <c r="CL41" s="323">
        <v>57.6</v>
      </c>
      <c r="CM41" s="323">
        <v>61.237096546520448</v>
      </c>
      <c r="CN41" s="323">
        <v>56.7</v>
      </c>
      <c r="CO41" s="185">
        <v>50.6</v>
      </c>
      <c r="CP41" s="185">
        <v>62.2</v>
      </c>
      <c r="CQ41" s="346">
        <v>72.099999999999994</v>
      </c>
      <c r="CR41" s="175">
        <v>49.9</v>
      </c>
      <c r="CS41" s="170"/>
      <c r="CT41" s="170">
        <v>66.5</v>
      </c>
      <c r="CU41" s="170">
        <v>70.900000000000006</v>
      </c>
      <c r="CV41" s="170">
        <v>58.1</v>
      </c>
      <c r="CW41" s="170"/>
      <c r="CX41" s="170">
        <v>60.6</v>
      </c>
      <c r="CY41" s="170">
        <v>68.099999999999994</v>
      </c>
      <c r="CZ41" s="167">
        <v>60.1</v>
      </c>
      <c r="DA41" s="167">
        <v>54.259407648816001</v>
      </c>
      <c r="DB41" s="167">
        <v>69.352116779303344</v>
      </c>
      <c r="DC41" s="167">
        <v>70.254864067761432</v>
      </c>
      <c r="DD41" s="167">
        <v>61.2</v>
      </c>
      <c r="DE41" s="186">
        <v>55.19309243308188</v>
      </c>
      <c r="DF41" s="186">
        <v>62.405221935056439</v>
      </c>
      <c r="DG41" s="186">
        <v>69.080009357388789</v>
      </c>
      <c r="DH41" s="261">
        <v>70.576211438296426</v>
      </c>
      <c r="DI41" s="259">
        <v>70.688192334229299</v>
      </c>
      <c r="DJ41" s="302">
        <v>73.917329774500402</v>
      </c>
      <c r="DK41" s="260">
        <v>87.047341220902254</v>
      </c>
      <c r="DL41" s="260">
        <v>72.855721606740531</v>
      </c>
      <c r="DM41" s="249">
        <v>83.521589513622928</v>
      </c>
      <c r="DN41" s="249">
        <v>85.98651892785594</v>
      </c>
      <c r="DO41" s="173">
        <v>88.318475193704742</v>
      </c>
      <c r="DP41" s="173">
        <v>88.793942341028057</v>
      </c>
      <c r="DQ41" s="173">
        <v>70.264938927529954</v>
      </c>
      <c r="DR41" s="173">
        <v>89.864144703386131</v>
      </c>
      <c r="DS41" s="173">
        <v>90.294321291367766</v>
      </c>
      <c r="DT41" s="323">
        <v>71.652789443701877</v>
      </c>
      <c r="DU41" s="323">
        <v>90.978601616202681</v>
      </c>
      <c r="DV41" s="323">
        <v>97.969123162855666</v>
      </c>
      <c r="DW41" s="323">
        <v>92.603406216958163</v>
      </c>
      <c r="DX41" s="323">
        <v>90.515960911831684</v>
      </c>
      <c r="DY41" s="323">
        <v>101.84824765704305</v>
      </c>
      <c r="DZ41" s="323">
        <v>102.89180712477393</v>
      </c>
      <c r="EA41" s="323">
        <v>82.393548552374327</v>
      </c>
      <c r="EB41" s="323">
        <v>103.79324333335489</v>
      </c>
      <c r="EC41" s="323">
        <v>102.24256894181565</v>
      </c>
      <c r="ED41" s="323">
        <v>96.8</v>
      </c>
      <c r="EE41" s="323">
        <v>104.6</v>
      </c>
      <c r="EF41" s="323">
        <v>67</v>
      </c>
      <c r="EG41" s="323">
        <v>67.8</v>
      </c>
      <c r="EH41" s="323">
        <v>88.7</v>
      </c>
      <c r="EI41" s="323">
        <v>104.2</v>
      </c>
      <c r="EJ41" s="791">
        <v>80.2</v>
      </c>
      <c r="EK41" s="249">
        <v>37.299999999999997</v>
      </c>
      <c r="EL41" s="208">
        <v>39.6</v>
      </c>
      <c r="EM41" s="208">
        <v>37.799999999999997</v>
      </c>
      <c r="EN41" s="208">
        <v>34.9</v>
      </c>
      <c r="EO41" s="208">
        <v>41.3</v>
      </c>
      <c r="EP41" s="208">
        <v>32.799999999999997</v>
      </c>
      <c r="EQ41" s="208">
        <v>39.5</v>
      </c>
      <c r="ER41" s="208">
        <v>44.2</v>
      </c>
      <c r="ES41" s="208">
        <v>44.3</v>
      </c>
      <c r="ET41" s="208">
        <v>41.6</v>
      </c>
      <c r="EU41" s="208">
        <v>39.6</v>
      </c>
      <c r="EV41" s="208">
        <v>44.4</v>
      </c>
      <c r="EW41" s="208">
        <v>37.4</v>
      </c>
      <c r="EX41" s="208">
        <v>47.7</v>
      </c>
      <c r="EY41" s="208">
        <v>46.7</v>
      </c>
      <c r="EZ41" s="208">
        <v>51.5</v>
      </c>
      <c r="FA41" s="208">
        <v>53</v>
      </c>
      <c r="FB41" s="208">
        <v>53.5</v>
      </c>
      <c r="FC41" s="208">
        <v>56.8</v>
      </c>
      <c r="FD41" s="208">
        <v>60.9</v>
      </c>
      <c r="FE41" s="170">
        <v>51.2</v>
      </c>
      <c r="FF41" s="170">
        <v>62.1</v>
      </c>
      <c r="FG41" s="170">
        <v>58.6</v>
      </c>
      <c r="FH41" s="173">
        <v>65.958151557489117</v>
      </c>
      <c r="FI41" s="173">
        <v>60.629066241679602</v>
      </c>
      <c r="FJ41" s="173">
        <v>61.87496126052207</v>
      </c>
      <c r="FK41" s="173">
        <v>68.827847984988026</v>
      </c>
      <c r="FL41" s="173">
        <v>69.882483712873608</v>
      </c>
      <c r="FM41" s="323">
        <v>59.628023366841674</v>
      </c>
      <c r="FN41" s="323">
        <v>61.593139357128209</v>
      </c>
      <c r="FO41" s="323">
        <v>74.836701598141275</v>
      </c>
      <c r="FP41" s="323">
        <v>76.061249466623821</v>
      </c>
      <c r="FQ41" s="323">
        <v>70.090315706311628</v>
      </c>
      <c r="FR41" s="323">
        <v>72.388896403693693</v>
      </c>
      <c r="FS41" s="323">
        <v>84.042160607915591</v>
      </c>
      <c r="FT41" s="323">
        <v>75.39670988234117</v>
      </c>
      <c r="FU41" s="323">
        <v>83.941100528260904</v>
      </c>
      <c r="FV41" s="323">
        <v>81.226439528994277</v>
      </c>
      <c r="FW41" s="324">
        <v>73.400000000000006</v>
      </c>
      <c r="FX41" s="324">
        <v>70.7</v>
      </c>
      <c r="FY41" s="324">
        <v>62.960065123128985</v>
      </c>
      <c r="FZ41" s="324">
        <v>59.8</v>
      </c>
      <c r="GA41" s="223">
        <v>60.7</v>
      </c>
      <c r="GB41" s="223">
        <v>73.599999999999994</v>
      </c>
      <c r="GC41" s="790">
        <v>74.8</v>
      </c>
      <c r="GD41" s="875"/>
      <c r="GE41" s="167">
        <v>33.299999999999997</v>
      </c>
      <c r="GF41" s="167">
        <v>34.6</v>
      </c>
      <c r="GG41" s="167">
        <v>38</v>
      </c>
      <c r="GH41" s="167">
        <v>37.799999999999997</v>
      </c>
      <c r="GI41" s="186">
        <v>33.9</v>
      </c>
      <c r="GJ41" s="176">
        <v>28.1</v>
      </c>
      <c r="GK41" s="176">
        <v>29.7</v>
      </c>
      <c r="GL41" s="250">
        <v>34.1</v>
      </c>
      <c r="GM41" s="178">
        <v>35.299999999999997</v>
      </c>
      <c r="GN41" s="251">
        <v>33.9</v>
      </c>
      <c r="GO41" s="252">
        <v>32.700000000000003</v>
      </c>
      <c r="GP41" s="252" t="s">
        <v>261</v>
      </c>
      <c r="GQ41" s="253">
        <v>41.1</v>
      </c>
      <c r="GR41" s="253">
        <v>37.299999999999997</v>
      </c>
      <c r="GS41" s="173" t="s">
        <v>260</v>
      </c>
      <c r="GT41" s="173">
        <v>33.009102602156922</v>
      </c>
      <c r="GU41" s="173">
        <v>29.88046120728993</v>
      </c>
      <c r="GV41" s="173">
        <v>35.31331347028383</v>
      </c>
      <c r="GW41" s="173" t="s">
        <v>15</v>
      </c>
      <c r="GX41" s="323" t="s">
        <v>15</v>
      </c>
      <c r="GY41" s="323" t="s">
        <v>15</v>
      </c>
      <c r="GZ41" s="323" t="s">
        <v>15</v>
      </c>
      <c r="HA41" s="323" t="s">
        <v>15</v>
      </c>
      <c r="HB41" s="323" t="s">
        <v>16</v>
      </c>
      <c r="HC41" s="323" t="s">
        <v>16</v>
      </c>
      <c r="HD41" s="323" t="s">
        <v>16</v>
      </c>
      <c r="HE41" s="323">
        <v>36.981577818876389</v>
      </c>
      <c r="HF41" s="323" t="s">
        <v>16</v>
      </c>
      <c r="HG41" s="323">
        <v>30.799354872476396</v>
      </c>
      <c r="HH41" s="323" t="s">
        <v>15</v>
      </c>
      <c r="HI41" s="323" t="s">
        <v>15</v>
      </c>
      <c r="HJ41" s="323" t="s">
        <v>301</v>
      </c>
      <c r="HK41" s="323" t="s">
        <v>301</v>
      </c>
      <c r="HL41" s="323" t="s">
        <v>301</v>
      </c>
      <c r="HM41" s="323" t="s">
        <v>301</v>
      </c>
      <c r="HN41" s="791" t="s">
        <v>301</v>
      </c>
      <c r="HO41" s="249" t="s">
        <v>15</v>
      </c>
      <c r="HP41" s="170" t="s">
        <v>261</v>
      </c>
      <c r="HQ41" s="170" t="s">
        <v>261</v>
      </c>
      <c r="HR41" s="170" t="s">
        <v>261</v>
      </c>
      <c r="HS41" s="170" t="s">
        <v>261</v>
      </c>
      <c r="HT41" s="170" t="s">
        <v>79</v>
      </c>
      <c r="HU41" s="170" t="s">
        <v>79</v>
      </c>
      <c r="HV41" s="170" t="s">
        <v>79</v>
      </c>
      <c r="HW41" s="170" t="s">
        <v>79</v>
      </c>
      <c r="HX41" s="170" t="s">
        <v>261</v>
      </c>
      <c r="HY41" s="170">
        <v>34.9</v>
      </c>
      <c r="HZ41" s="170">
        <v>38.4</v>
      </c>
      <c r="IA41" s="170">
        <v>39.299999999999997</v>
      </c>
      <c r="IB41" s="186">
        <v>37</v>
      </c>
      <c r="IC41" s="186">
        <v>28.3</v>
      </c>
      <c r="ID41" s="186">
        <v>32.9</v>
      </c>
      <c r="IE41" s="261">
        <v>31</v>
      </c>
      <c r="IF41" s="259">
        <v>31.4</v>
      </c>
      <c r="IG41" s="302">
        <v>31.1</v>
      </c>
      <c r="IH41" s="260">
        <v>34.9</v>
      </c>
      <c r="II41" s="260" t="s">
        <v>261</v>
      </c>
      <c r="IJ41" s="249">
        <v>40.5</v>
      </c>
      <c r="IK41" s="249">
        <v>35.799999999999997</v>
      </c>
      <c r="IL41" s="173" t="s">
        <v>260</v>
      </c>
      <c r="IM41" s="173">
        <v>33.666666666666664</v>
      </c>
      <c r="IN41" s="173" t="s">
        <v>15</v>
      </c>
      <c r="IO41" s="173" t="s">
        <v>15</v>
      </c>
      <c r="IP41" s="173" t="s">
        <v>15</v>
      </c>
      <c r="IQ41" s="323" t="s">
        <v>15</v>
      </c>
      <c r="IR41" s="323" t="s">
        <v>15</v>
      </c>
      <c r="IS41" s="323" t="s">
        <v>15</v>
      </c>
      <c r="IT41" s="323" t="s">
        <v>15</v>
      </c>
      <c r="IU41" s="323">
        <v>27.329026994178982</v>
      </c>
      <c r="IV41" s="323">
        <v>42.71208436253081</v>
      </c>
      <c r="IW41" s="323">
        <v>36.142719938532508</v>
      </c>
      <c r="IX41" s="323">
        <v>47.441108592836187</v>
      </c>
      <c r="IY41" s="323" t="s">
        <v>16</v>
      </c>
      <c r="IZ41" s="323">
        <v>42.581839043309628</v>
      </c>
      <c r="JA41" s="323">
        <v>41.3</v>
      </c>
      <c r="JB41" s="323" t="s">
        <v>15</v>
      </c>
      <c r="JC41" s="323" t="s">
        <v>301</v>
      </c>
      <c r="JD41" s="323" t="s">
        <v>301</v>
      </c>
      <c r="JE41" s="323" t="s">
        <v>301</v>
      </c>
      <c r="JF41" s="324" t="s">
        <v>301</v>
      </c>
      <c r="JG41" s="791" t="s">
        <v>301</v>
      </c>
      <c r="JH41" s="190"/>
      <c r="JI41" s="190"/>
      <c r="JJ41" s="190"/>
      <c r="JK41" s="190"/>
      <c r="JL41" s="190"/>
      <c r="JM41" s="190"/>
    </row>
    <row r="42" spans="1:273" s="189" customFormat="1" ht="9.75" customHeight="1">
      <c r="A42" s="163" t="s">
        <v>257</v>
      </c>
      <c r="B42" s="164">
        <v>45499.038900000007</v>
      </c>
      <c r="C42" s="164">
        <v>2524816.5994999995</v>
      </c>
      <c r="D42" s="165">
        <v>55.491646868611092</v>
      </c>
      <c r="E42" s="166"/>
      <c r="F42" s="170">
        <v>36.9</v>
      </c>
      <c r="G42" s="170">
        <v>35.4</v>
      </c>
      <c r="H42" s="170">
        <v>35.5</v>
      </c>
      <c r="I42" s="170">
        <v>35.5</v>
      </c>
      <c r="J42" s="170">
        <v>40.700000000000003</v>
      </c>
      <c r="K42" s="170">
        <v>28.4</v>
      </c>
      <c r="L42" s="170">
        <v>36.799999999999997</v>
      </c>
      <c r="M42" s="170">
        <v>40.9</v>
      </c>
      <c r="N42" s="167">
        <v>49</v>
      </c>
      <c r="O42" s="167">
        <v>38.804775187839624</v>
      </c>
      <c r="P42" s="167" t="s">
        <v>15</v>
      </c>
      <c r="Q42" s="167" t="s">
        <v>15</v>
      </c>
      <c r="R42" s="167">
        <v>43.669952800316018</v>
      </c>
      <c r="S42" s="186">
        <v>47.376903627757514</v>
      </c>
      <c r="T42" s="176">
        <v>55.155155235759977</v>
      </c>
      <c r="U42" s="176">
        <v>46.830642761181977</v>
      </c>
      <c r="V42" s="250">
        <v>49.10619536542923</v>
      </c>
      <c r="W42" s="178">
        <v>50.424565614848497</v>
      </c>
      <c r="X42" s="251">
        <v>51.161328745176711</v>
      </c>
      <c r="Y42" s="252">
        <v>57.40622994854678</v>
      </c>
      <c r="Z42" s="252">
        <v>49.932347080256839</v>
      </c>
      <c r="AA42" s="253">
        <v>49.073500098692932</v>
      </c>
      <c r="AB42" s="253">
        <v>51.966647559115444</v>
      </c>
      <c r="AC42" s="173">
        <v>57.910659645767382</v>
      </c>
      <c r="AD42" s="173">
        <v>47.698390286443839</v>
      </c>
      <c r="AE42" s="173">
        <v>58.837102632763624</v>
      </c>
      <c r="AF42" s="173">
        <v>66.371639892679667</v>
      </c>
      <c r="AG42" s="173">
        <v>62.0091291277379</v>
      </c>
      <c r="AH42" s="323">
        <v>69.668807206976766</v>
      </c>
      <c r="AI42" s="323">
        <v>59.021568680288233</v>
      </c>
      <c r="AJ42" s="323">
        <v>65.722293220872785</v>
      </c>
      <c r="AK42" s="323" t="s">
        <v>15</v>
      </c>
      <c r="AL42" s="323">
        <v>64.704109155555699</v>
      </c>
      <c r="AM42" s="323">
        <v>60.851502929963615</v>
      </c>
      <c r="AN42" s="323">
        <v>74.431861954471259</v>
      </c>
      <c r="AO42" s="323">
        <v>72.372090078591413</v>
      </c>
      <c r="AP42" s="323">
        <v>75.784919168303389</v>
      </c>
      <c r="AQ42" s="323">
        <v>72.555695902875584</v>
      </c>
      <c r="AR42" s="323">
        <v>75</v>
      </c>
      <c r="AS42" s="323">
        <v>76</v>
      </c>
      <c r="AT42" s="323" t="s">
        <v>301</v>
      </c>
      <c r="AU42" s="323" t="s">
        <v>301</v>
      </c>
      <c r="AV42" s="323" t="s">
        <v>301</v>
      </c>
      <c r="AW42" s="323" t="s">
        <v>301</v>
      </c>
      <c r="AX42" s="785">
        <v>70</v>
      </c>
      <c r="AY42" s="175">
        <v>45.4</v>
      </c>
      <c r="AZ42" s="170">
        <v>43.6</v>
      </c>
      <c r="BA42" s="170">
        <v>44.5</v>
      </c>
      <c r="BB42" s="170">
        <v>43.8</v>
      </c>
      <c r="BC42" s="170">
        <v>54.7</v>
      </c>
      <c r="BD42" s="170">
        <v>52.5</v>
      </c>
      <c r="BE42" s="170">
        <v>53.4</v>
      </c>
      <c r="BF42" s="170">
        <v>50.6</v>
      </c>
      <c r="BG42" s="170">
        <v>61.7</v>
      </c>
      <c r="BH42" s="170">
        <v>54</v>
      </c>
      <c r="BI42" s="170">
        <v>54.9</v>
      </c>
      <c r="BJ42" s="170">
        <v>55.4</v>
      </c>
      <c r="BK42" s="170">
        <v>58.3</v>
      </c>
      <c r="BL42" s="170">
        <v>70.5</v>
      </c>
      <c r="BM42" s="170">
        <v>67.2</v>
      </c>
      <c r="BN42" s="170">
        <v>61.4</v>
      </c>
      <c r="BO42" s="170">
        <v>62.8</v>
      </c>
      <c r="BP42" s="170">
        <v>71.900000000000006</v>
      </c>
      <c r="BQ42" s="170">
        <v>71.099999999999994</v>
      </c>
      <c r="BR42" s="170">
        <v>75.400000000000006</v>
      </c>
      <c r="BS42" s="170">
        <v>64.2</v>
      </c>
      <c r="BT42" s="170">
        <v>68</v>
      </c>
      <c r="BU42" s="170">
        <v>75.900000000000006</v>
      </c>
      <c r="BV42" s="173">
        <v>77.536361513630368</v>
      </c>
      <c r="BW42" s="173">
        <v>59.147997099190384</v>
      </c>
      <c r="BX42" s="173">
        <v>75.78687619205823</v>
      </c>
      <c r="BY42" s="173">
        <v>84.191014862212882</v>
      </c>
      <c r="BZ42" s="173">
        <v>81.991281872874865</v>
      </c>
      <c r="CA42" s="323">
        <v>72.41237328708371</v>
      </c>
      <c r="CB42" s="323">
        <v>66.579725056983619</v>
      </c>
      <c r="CC42" s="323">
        <v>84.806708686424244</v>
      </c>
      <c r="CD42" s="323">
        <v>84.135009449771999</v>
      </c>
      <c r="CE42" s="323">
        <v>87.767815731136949</v>
      </c>
      <c r="CF42" s="323">
        <v>74.855954471768442</v>
      </c>
      <c r="CG42" s="323">
        <v>80.313905720612524</v>
      </c>
      <c r="CH42" s="323">
        <v>81.258268775419438</v>
      </c>
      <c r="CI42" s="323">
        <v>83.161350816527872</v>
      </c>
      <c r="CJ42" s="323">
        <v>87.134712729592977</v>
      </c>
      <c r="CK42" s="323">
        <v>68.3</v>
      </c>
      <c r="CL42" s="323">
        <v>80.5</v>
      </c>
      <c r="CM42" s="323">
        <v>60.203527113495078</v>
      </c>
      <c r="CN42" s="323">
        <v>87</v>
      </c>
      <c r="CO42" s="185">
        <v>72</v>
      </c>
      <c r="CP42" s="185">
        <v>73.2</v>
      </c>
      <c r="CQ42" s="346">
        <v>79</v>
      </c>
      <c r="CR42" s="175" t="s">
        <v>15</v>
      </c>
      <c r="CS42" s="170"/>
      <c r="CT42" s="170" t="s">
        <v>15</v>
      </c>
      <c r="CU42" s="170" t="s">
        <v>261</v>
      </c>
      <c r="CV42" s="170" t="s">
        <v>261</v>
      </c>
      <c r="CW42" s="170"/>
      <c r="CX42" s="170" t="s">
        <v>261</v>
      </c>
      <c r="CY42" s="170" t="s">
        <v>261</v>
      </c>
      <c r="CZ42" s="167" t="s">
        <v>15</v>
      </c>
      <c r="DA42" s="167" t="s">
        <v>15</v>
      </c>
      <c r="DB42" s="167" t="s">
        <v>15</v>
      </c>
      <c r="DC42" s="167" t="s">
        <v>15</v>
      </c>
      <c r="DD42" s="167" t="s">
        <v>15</v>
      </c>
      <c r="DE42" s="186">
        <v>57.690440927488304</v>
      </c>
      <c r="DF42" s="186">
        <v>67.987289064739102</v>
      </c>
      <c r="DG42" s="186">
        <v>71.616167858986174</v>
      </c>
      <c r="DH42" s="261">
        <v>61.381958921053872</v>
      </c>
      <c r="DI42" s="259">
        <v>75.65864904621337</v>
      </c>
      <c r="DJ42" s="302">
        <v>71.666661673790884</v>
      </c>
      <c r="DK42" s="260">
        <v>82.076364953447452</v>
      </c>
      <c r="DL42" s="260" t="s">
        <v>15</v>
      </c>
      <c r="DM42" s="249" t="s">
        <v>260</v>
      </c>
      <c r="DN42" s="249" t="s">
        <v>15</v>
      </c>
      <c r="DO42" s="173" t="s">
        <v>260</v>
      </c>
      <c r="DP42" s="173">
        <v>84.103994363719139</v>
      </c>
      <c r="DQ42" s="173" t="s">
        <v>15</v>
      </c>
      <c r="DR42" s="173">
        <v>87.828137008925651</v>
      </c>
      <c r="DS42" s="173">
        <v>86.66332026014355</v>
      </c>
      <c r="DT42" s="323">
        <v>80.907536552227612</v>
      </c>
      <c r="DU42" s="323">
        <v>95.210446351238716</v>
      </c>
      <c r="DV42" s="323">
        <v>95.875777996593541</v>
      </c>
      <c r="DW42" s="323" t="s">
        <v>15</v>
      </c>
      <c r="DX42" s="323">
        <v>93.819686560794835</v>
      </c>
      <c r="DY42" s="323">
        <v>110.62454367159771</v>
      </c>
      <c r="DZ42" s="323">
        <v>108.91214347766892</v>
      </c>
      <c r="EA42" s="323">
        <v>105.75061053047739</v>
      </c>
      <c r="EB42" s="323">
        <v>116.20520540798884</v>
      </c>
      <c r="EC42" s="323">
        <v>109.20231359485138</v>
      </c>
      <c r="ED42" s="323">
        <v>98.9</v>
      </c>
      <c r="EE42" s="323" t="s">
        <v>15</v>
      </c>
      <c r="EF42" s="323" t="s">
        <v>301</v>
      </c>
      <c r="EG42" s="323" t="s">
        <v>301</v>
      </c>
      <c r="EH42" s="323" t="s">
        <v>301</v>
      </c>
      <c r="EI42" s="326" t="s">
        <v>301</v>
      </c>
      <c r="EJ42" s="393" t="s">
        <v>301</v>
      </c>
      <c r="EK42" s="249">
        <v>45.4</v>
      </c>
      <c r="EL42" s="208">
        <v>38.200000000000003</v>
      </c>
      <c r="EM42" s="208">
        <v>44.5</v>
      </c>
      <c r="EN42" s="208">
        <v>43.8</v>
      </c>
      <c r="EO42" s="208">
        <v>54.7</v>
      </c>
      <c r="EP42" s="208">
        <v>44.7</v>
      </c>
      <c r="EQ42" s="208">
        <v>53.4</v>
      </c>
      <c r="ER42" s="208">
        <v>50.9</v>
      </c>
      <c r="ES42" s="208">
        <v>61.7</v>
      </c>
      <c r="ET42" s="208">
        <v>54</v>
      </c>
      <c r="EU42" s="208">
        <v>55</v>
      </c>
      <c r="EV42" s="208">
        <v>55.4</v>
      </c>
      <c r="EW42" s="208">
        <v>58.3</v>
      </c>
      <c r="EX42" s="208">
        <v>70.400000000000006</v>
      </c>
      <c r="EY42" s="208">
        <v>67.2</v>
      </c>
      <c r="EZ42" s="208">
        <v>61.5</v>
      </c>
      <c r="FA42" s="208">
        <v>62.8</v>
      </c>
      <c r="FB42" s="208">
        <v>71.900000000000006</v>
      </c>
      <c r="FC42" s="208">
        <v>71.099999999999994</v>
      </c>
      <c r="FD42" s="208">
        <v>75.5</v>
      </c>
      <c r="FE42" s="170">
        <v>64.2</v>
      </c>
      <c r="FF42" s="170">
        <v>68.3</v>
      </c>
      <c r="FG42" s="170">
        <v>76</v>
      </c>
      <c r="FH42" s="173">
        <v>77.69248965274366</v>
      </c>
      <c r="FI42" s="173">
        <v>59.393201999752044</v>
      </c>
      <c r="FJ42" s="173">
        <v>75.999965156620547</v>
      </c>
      <c r="FK42" s="173">
        <v>84.262096709911148</v>
      </c>
      <c r="FL42" s="173">
        <v>82.085210714828492</v>
      </c>
      <c r="FM42" s="323">
        <v>72.575849658069473</v>
      </c>
      <c r="FN42" s="323">
        <v>67.509541720069095</v>
      </c>
      <c r="FO42" s="323">
        <v>85.233735221180112</v>
      </c>
      <c r="FP42" s="323">
        <v>84.473600559965774</v>
      </c>
      <c r="FQ42" s="323">
        <v>88.100143343851244</v>
      </c>
      <c r="FR42" s="323">
        <v>77.040630488257563</v>
      </c>
      <c r="FS42" s="323">
        <v>80.615036126908649</v>
      </c>
      <c r="FT42" s="323">
        <v>81.594682379792388</v>
      </c>
      <c r="FU42" s="323">
        <v>83.258981707888466</v>
      </c>
      <c r="FV42" s="323">
        <v>87.231531454002237</v>
      </c>
      <c r="FW42" s="324">
        <v>68.400000000000006</v>
      </c>
      <c r="FX42" s="324">
        <v>80.5</v>
      </c>
      <c r="FY42" s="324">
        <v>60.449850947590214</v>
      </c>
      <c r="FZ42" s="324">
        <v>86.9</v>
      </c>
      <c r="GA42" s="223">
        <v>72.2</v>
      </c>
      <c r="GB42" s="223">
        <v>73</v>
      </c>
      <c r="GC42" s="790">
        <v>79</v>
      </c>
      <c r="GD42" s="875"/>
      <c r="GE42" s="167">
        <v>20</v>
      </c>
      <c r="GF42" s="167" t="s">
        <v>261</v>
      </c>
      <c r="GG42" s="167" t="s">
        <v>261</v>
      </c>
      <c r="GH42" s="167" t="s">
        <v>261</v>
      </c>
      <c r="GI42" s="186" t="s">
        <v>79</v>
      </c>
      <c r="GJ42" s="176" t="s">
        <v>79</v>
      </c>
      <c r="GK42" s="176" t="s">
        <v>79</v>
      </c>
      <c r="GL42" s="250" t="s">
        <v>79</v>
      </c>
      <c r="GM42" s="178" t="s">
        <v>261</v>
      </c>
      <c r="GN42" s="251" t="s">
        <v>261</v>
      </c>
      <c r="GO42" s="252" t="s">
        <v>261</v>
      </c>
      <c r="GP42" s="252" t="s">
        <v>261</v>
      </c>
      <c r="GQ42" s="253" t="s">
        <v>79</v>
      </c>
      <c r="GR42" s="253" t="s">
        <v>79</v>
      </c>
      <c r="GS42" s="173" t="s">
        <v>16</v>
      </c>
      <c r="GT42" s="173" t="s">
        <v>16</v>
      </c>
      <c r="GU42" s="173" t="s">
        <v>16</v>
      </c>
      <c r="GV42" s="173" t="s">
        <v>16</v>
      </c>
      <c r="GW42" s="173" t="s">
        <v>16</v>
      </c>
      <c r="GX42" s="323" t="s">
        <v>16</v>
      </c>
      <c r="GY42" s="323" t="s">
        <v>15</v>
      </c>
      <c r="GZ42" s="323" t="s">
        <v>15</v>
      </c>
      <c r="HA42" s="323" t="s">
        <v>15</v>
      </c>
      <c r="HB42" s="323">
        <v>38.50424764412093</v>
      </c>
      <c r="HC42" s="323" t="s">
        <v>16</v>
      </c>
      <c r="HD42" s="323" t="s">
        <v>16</v>
      </c>
      <c r="HE42" s="323">
        <v>44.99707808583252</v>
      </c>
      <c r="HF42" s="323" t="s">
        <v>16</v>
      </c>
      <c r="HG42" s="323">
        <v>40.892954805947859</v>
      </c>
      <c r="HH42" s="323" t="s">
        <v>15</v>
      </c>
      <c r="HI42" s="323" t="s">
        <v>15</v>
      </c>
      <c r="HJ42" s="323" t="s">
        <v>78</v>
      </c>
      <c r="HK42" s="323" t="s">
        <v>78</v>
      </c>
      <c r="HL42" s="323" t="s">
        <v>301</v>
      </c>
      <c r="HM42" s="323" t="s">
        <v>301</v>
      </c>
      <c r="HN42" s="330" t="s">
        <v>78</v>
      </c>
      <c r="HO42" s="249">
        <v>26.4</v>
      </c>
      <c r="HP42" s="170">
        <v>29.3</v>
      </c>
      <c r="HQ42" s="170">
        <v>27.3</v>
      </c>
      <c r="HR42" s="170">
        <v>27</v>
      </c>
      <c r="HS42" s="170">
        <v>30.8</v>
      </c>
      <c r="HT42" s="170" t="s">
        <v>79</v>
      </c>
      <c r="HU42" s="170" t="s">
        <v>79</v>
      </c>
      <c r="HV42" s="170" t="s">
        <v>79</v>
      </c>
      <c r="HW42" s="170" t="s">
        <v>79</v>
      </c>
      <c r="HX42" s="170" t="s">
        <v>261</v>
      </c>
      <c r="HY42" s="170">
        <v>30</v>
      </c>
      <c r="HZ42" s="170">
        <v>33.700000000000003</v>
      </c>
      <c r="IA42" s="170" t="s">
        <v>261</v>
      </c>
      <c r="IB42" s="186" t="s">
        <v>261</v>
      </c>
      <c r="IC42" s="186" t="s">
        <v>261</v>
      </c>
      <c r="ID42" s="186" t="s">
        <v>261</v>
      </c>
      <c r="IE42" s="261" t="s">
        <v>261</v>
      </c>
      <c r="IF42" s="259" t="s">
        <v>261</v>
      </c>
      <c r="IG42" s="302" t="s">
        <v>261</v>
      </c>
      <c r="IH42" s="260" t="s">
        <v>261</v>
      </c>
      <c r="II42" s="260" t="s">
        <v>261</v>
      </c>
      <c r="IJ42" s="249" t="s">
        <v>261</v>
      </c>
      <c r="IK42" s="249" t="s">
        <v>261</v>
      </c>
      <c r="IL42" s="173" t="s">
        <v>260</v>
      </c>
      <c r="IM42" s="173" t="s">
        <v>260</v>
      </c>
      <c r="IN42" s="173" t="s">
        <v>15</v>
      </c>
      <c r="IO42" s="173" t="s">
        <v>15</v>
      </c>
      <c r="IP42" s="173" t="s">
        <v>15</v>
      </c>
      <c r="IQ42" s="323" t="s">
        <v>15</v>
      </c>
      <c r="IR42" s="323" t="s">
        <v>15</v>
      </c>
      <c r="IS42" s="323" t="s">
        <v>15</v>
      </c>
      <c r="IT42" s="323" t="s">
        <v>15</v>
      </c>
      <c r="IU42" s="323">
        <v>36.323791195535371</v>
      </c>
      <c r="IV42" s="323">
        <v>38.451021374711694</v>
      </c>
      <c r="IW42" s="323">
        <v>39.952999436898423</v>
      </c>
      <c r="IX42" s="323">
        <v>34.745959841796463</v>
      </c>
      <c r="IY42" s="323">
        <v>43.247121388381089</v>
      </c>
      <c r="IZ42" s="323">
        <v>49.845304215938782</v>
      </c>
      <c r="JA42" s="323" t="s">
        <v>15</v>
      </c>
      <c r="JB42" s="323" t="s">
        <v>15</v>
      </c>
      <c r="JC42" s="323" t="s">
        <v>301</v>
      </c>
      <c r="JD42" s="323" t="s">
        <v>301</v>
      </c>
      <c r="JE42" s="323" t="s">
        <v>301</v>
      </c>
      <c r="JF42" s="324" t="s">
        <v>301</v>
      </c>
      <c r="JG42" s="791" t="s">
        <v>301</v>
      </c>
      <c r="JH42" s="190"/>
      <c r="JI42" s="190"/>
      <c r="JJ42" s="190"/>
      <c r="JK42" s="190"/>
      <c r="JL42" s="190"/>
      <c r="JM42" s="190"/>
    </row>
    <row r="43" spans="1:273" s="189" customFormat="1" ht="9.75" customHeight="1">
      <c r="A43" s="163" t="s">
        <v>51</v>
      </c>
      <c r="B43" s="164">
        <v>65928.343899999993</v>
      </c>
      <c r="C43" s="164">
        <v>1932295.1719999998</v>
      </c>
      <c r="D43" s="165">
        <v>29.309020334727382</v>
      </c>
      <c r="E43" s="166"/>
      <c r="F43" s="170">
        <v>38.299999999999997</v>
      </c>
      <c r="G43" s="170">
        <v>41.3</v>
      </c>
      <c r="H43" s="170">
        <v>38.799999999999997</v>
      </c>
      <c r="I43" s="170">
        <v>39.9</v>
      </c>
      <c r="J43" s="170">
        <v>41.5</v>
      </c>
      <c r="K43" s="170">
        <v>30.7</v>
      </c>
      <c r="L43" s="170">
        <v>39.200000000000003</v>
      </c>
      <c r="M43" s="170">
        <v>45</v>
      </c>
      <c r="N43" s="167">
        <v>46.8</v>
      </c>
      <c r="O43" s="167">
        <v>44.20543977583791</v>
      </c>
      <c r="P43" s="167">
        <v>43.923552824714854</v>
      </c>
      <c r="Q43" s="167">
        <v>51.5</v>
      </c>
      <c r="R43" s="167">
        <v>44.869127705587857</v>
      </c>
      <c r="S43" s="186">
        <v>50.897736105212282</v>
      </c>
      <c r="T43" s="176">
        <v>47.11683909764271</v>
      </c>
      <c r="U43" s="176">
        <v>48.376244342131194</v>
      </c>
      <c r="V43" s="250">
        <v>52.224854404529189</v>
      </c>
      <c r="W43" s="178">
        <v>50.433435707123806</v>
      </c>
      <c r="X43" s="251">
        <v>53.065391141272507</v>
      </c>
      <c r="Y43" s="252">
        <v>56.425273831205246</v>
      </c>
      <c r="Z43" s="252">
        <v>49.189757407321537</v>
      </c>
      <c r="AA43" s="253">
        <v>55.752519256066535</v>
      </c>
      <c r="AB43" s="253">
        <v>49.856552784599366</v>
      </c>
      <c r="AC43" s="173">
        <v>58.257041884550944</v>
      </c>
      <c r="AD43" s="173">
        <v>53.838950727928619</v>
      </c>
      <c r="AE43" s="173">
        <v>62.40969554095151</v>
      </c>
      <c r="AF43" s="173">
        <v>60.913063794679225</v>
      </c>
      <c r="AG43" s="173">
        <v>55.264254996947002</v>
      </c>
      <c r="AH43" s="323">
        <v>53.579204639249745</v>
      </c>
      <c r="AI43" s="323">
        <v>51.400688764740245</v>
      </c>
      <c r="AJ43" s="323">
        <v>60.717569090990843</v>
      </c>
      <c r="AK43" s="323">
        <v>66.772461085694431</v>
      </c>
      <c r="AL43" s="323">
        <v>58.566840035690149</v>
      </c>
      <c r="AM43" s="323">
        <v>56.975791775284755</v>
      </c>
      <c r="AN43" s="323">
        <v>73.546715757071027</v>
      </c>
      <c r="AO43" s="323">
        <v>70.400980393146824</v>
      </c>
      <c r="AP43" s="323">
        <v>72.50817733546927</v>
      </c>
      <c r="AQ43" s="323">
        <v>71.599959089298707</v>
      </c>
      <c r="AR43" s="323">
        <v>58.8</v>
      </c>
      <c r="AS43" s="323">
        <v>54.8</v>
      </c>
      <c r="AT43" s="323">
        <v>58.4</v>
      </c>
      <c r="AU43" s="323">
        <v>52.3</v>
      </c>
      <c r="AV43" s="323">
        <v>61</v>
      </c>
      <c r="AW43" s="323">
        <v>62.8</v>
      </c>
      <c r="AX43" s="785">
        <v>68</v>
      </c>
      <c r="AY43" s="175">
        <v>37</v>
      </c>
      <c r="AZ43" s="170">
        <v>40</v>
      </c>
      <c r="BA43" s="170">
        <v>37.9</v>
      </c>
      <c r="BB43" s="170">
        <v>36.299999999999997</v>
      </c>
      <c r="BC43" s="170">
        <v>40.5</v>
      </c>
      <c r="BD43" s="170">
        <v>32.5</v>
      </c>
      <c r="BE43" s="170">
        <v>38.4</v>
      </c>
      <c r="BF43" s="170">
        <v>44</v>
      </c>
      <c r="BG43" s="170">
        <v>45.7</v>
      </c>
      <c r="BH43" s="170">
        <v>43.1</v>
      </c>
      <c r="BI43" s="170">
        <v>36.9</v>
      </c>
      <c r="BJ43" s="170">
        <v>42.6</v>
      </c>
      <c r="BK43" s="170">
        <v>36.799999999999997</v>
      </c>
      <c r="BL43" s="170">
        <v>47.3</v>
      </c>
      <c r="BM43" s="170">
        <v>43.3</v>
      </c>
      <c r="BN43" s="170">
        <v>46.1</v>
      </c>
      <c r="BO43" s="170">
        <v>49.1</v>
      </c>
      <c r="BP43" s="170">
        <v>48</v>
      </c>
      <c r="BQ43" s="170">
        <v>51.5</v>
      </c>
      <c r="BR43" s="170">
        <v>51.3</v>
      </c>
      <c r="BS43" s="170">
        <v>44.4</v>
      </c>
      <c r="BT43" s="170">
        <v>53.8</v>
      </c>
      <c r="BU43" s="170">
        <v>49</v>
      </c>
      <c r="BV43" s="173">
        <v>52.948431879690951</v>
      </c>
      <c r="BW43" s="173">
        <v>47.918030576137774</v>
      </c>
      <c r="BX43" s="173">
        <v>55.882360261901241</v>
      </c>
      <c r="BY43" s="173">
        <v>55.592213253092567</v>
      </c>
      <c r="BZ43" s="173">
        <v>56.286769274370812</v>
      </c>
      <c r="CA43" s="323">
        <v>50.106521860105367</v>
      </c>
      <c r="CB43" s="323">
        <v>45.538086839399782</v>
      </c>
      <c r="CC43" s="323">
        <v>58.386906126813955</v>
      </c>
      <c r="CD43" s="323">
        <v>61.790774241533981</v>
      </c>
      <c r="CE43" s="323">
        <v>56.471048987212392</v>
      </c>
      <c r="CF43" s="323">
        <v>50.629606867449411</v>
      </c>
      <c r="CG43" s="323">
        <v>67.867991333381383</v>
      </c>
      <c r="CH43" s="323">
        <v>69.221734965548762</v>
      </c>
      <c r="CI43" s="323">
        <v>69.986928854183091</v>
      </c>
      <c r="CJ43" s="323">
        <v>69.127609193743297</v>
      </c>
      <c r="CK43" s="323">
        <v>61.3</v>
      </c>
      <c r="CL43" s="323">
        <v>57.8</v>
      </c>
      <c r="CM43" s="323">
        <v>63.745141628142584</v>
      </c>
      <c r="CN43" s="323">
        <v>59.6</v>
      </c>
      <c r="CO43" s="185">
        <v>55.6</v>
      </c>
      <c r="CP43" s="185">
        <v>64.2</v>
      </c>
      <c r="CQ43" s="346">
        <v>72</v>
      </c>
      <c r="CR43" s="175" t="s">
        <v>15</v>
      </c>
      <c r="CS43" s="170"/>
      <c r="CT43" s="170" t="s">
        <v>15</v>
      </c>
      <c r="CU43" s="170" t="s">
        <v>261</v>
      </c>
      <c r="CV43" s="170">
        <v>79.5</v>
      </c>
      <c r="CW43" s="170"/>
      <c r="CX43" s="170">
        <v>55</v>
      </c>
      <c r="CY43" s="170">
        <v>73</v>
      </c>
      <c r="CZ43" s="167">
        <v>61.3</v>
      </c>
      <c r="DA43" s="167">
        <v>71.2</v>
      </c>
      <c r="DB43" s="167">
        <v>65.654669631127234</v>
      </c>
      <c r="DC43" s="167">
        <v>79.3</v>
      </c>
      <c r="DD43" s="167">
        <v>66.900000000000006</v>
      </c>
      <c r="DE43" s="186">
        <v>57.984681405397268</v>
      </c>
      <c r="DF43" s="186">
        <v>63.114583534600804</v>
      </c>
      <c r="DG43" s="186">
        <v>75.294233608828407</v>
      </c>
      <c r="DH43" s="261">
        <v>64.458056350286469</v>
      </c>
      <c r="DI43" s="259">
        <v>74.680771979515953</v>
      </c>
      <c r="DJ43" s="302">
        <v>74.54019174730017</v>
      </c>
      <c r="DK43" s="260">
        <v>84.935832021334761</v>
      </c>
      <c r="DL43" s="260">
        <v>74.123582127437246</v>
      </c>
      <c r="DM43" s="249">
        <v>86.015698080981124</v>
      </c>
      <c r="DN43" s="249">
        <v>87.836971561843725</v>
      </c>
      <c r="DO43" s="173">
        <v>91.563018960373782</v>
      </c>
      <c r="DP43" s="173">
        <v>89.376129083198094</v>
      </c>
      <c r="DQ43" s="173">
        <v>70.838564955547739</v>
      </c>
      <c r="DR43" s="173">
        <v>88.46170578520892</v>
      </c>
      <c r="DS43" s="173">
        <v>88.450125493430065</v>
      </c>
      <c r="DT43" s="323">
        <v>66.546107730991537</v>
      </c>
      <c r="DU43" s="323">
        <v>89.731039527971646</v>
      </c>
      <c r="DV43" s="323">
        <v>93.566655089663385</v>
      </c>
      <c r="DW43" s="323">
        <v>92.848360506920258</v>
      </c>
      <c r="DX43" s="323">
        <v>91.174528119620589</v>
      </c>
      <c r="DY43" s="323">
        <v>101.93193757493891</v>
      </c>
      <c r="DZ43" s="323">
        <v>102.12327248216762</v>
      </c>
      <c r="EA43" s="323">
        <v>82.459773485009222</v>
      </c>
      <c r="EB43" s="323">
        <v>102.35045348732183</v>
      </c>
      <c r="EC43" s="323">
        <v>103.81676033948219</v>
      </c>
      <c r="ED43" s="323">
        <v>96.4</v>
      </c>
      <c r="EE43" s="323">
        <v>101.9</v>
      </c>
      <c r="EF43" s="323" t="s">
        <v>301</v>
      </c>
      <c r="EG43" s="323" t="s">
        <v>301</v>
      </c>
      <c r="EH43" s="323" t="s">
        <v>301</v>
      </c>
      <c r="EI43" s="326">
        <v>90.7</v>
      </c>
      <c r="EJ43" s="393">
        <v>76.5</v>
      </c>
      <c r="EK43" s="249">
        <v>37.1</v>
      </c>
      <c r="EL43" s="208">
        <v>41.6</v>
      </c>
      <c r="EM43" s="208">
        <v>37.9</v>
      </c>
      <c r="EN43" s="208">
        <v>36.299999999999997</v>
      </c>
      <c r="EO43" s="208">
        <v>40.5</v>
      </c>
      <c r="EP43" s="208">
        <v>32.6</v>
      </c>
      <c r="EQ43" s="208">
        <v>39.1</v>
      </c>
      <c r="ER43" s="208">
        <v>45.4</v>
      </c>
      <c r="ES43" s="208">
        <v>46.3</v>
      </c>
      <c r="ET43" s="208">
        <v>45.1</v>
      </c>
      <c r="EU43" s="208">
        <v>39</v>
      </c>
      <c r="EV43" s="208">
        <v>45.3</v>
      </c>
      <c r="EW43" s="208">
        <v>38.9</v>
      </c>
      <c r="EX43" s="208">
        <v>50.5</v>
      </c>
      <c r="EY43" s="208">
        <v>49.1</v>
      </c>
      <c r="EZ43" s="208">
        <v>56.4</v>
      </c>
      <c r="FA43" s="208">
        <v>54</v>
      </c>
      <c r="FB43" s="208">
        <v>55.8</v>
      </c>
      <c r="FC43" s="208">
        <v>58.2</v>
      </c>
      <c r="FD43" s="208">
        <v>60.7</v>
      </c>
      <c r="FE43" s="170">
        <v>52.3</v>
      </c>
      <c r="FF43" s="170">
        <v>64</v>
      </c>
      <c r="FG43" s="170">
        <v>62.6</v>
      </c>
      <c r="FH43" s="173">
        <v>67.754644626377996</v>
      </c>
      <c r="FI43" s="173">
        <v>63.565536612797118</v>
      </c>
      <c r="FJ43" s="173">
        <v>61.342754156239074</v>
      </c>
      <c r="FK43" s="173">
        <v>67.217831642506781</v>
      </c>
      <c r="FL43" s="173">
        <v>68.384651015450203</v>
      </c>
      <c r="FM43" s="323">
        <v>56.21082819885364</v>
      </c>
      <c r="FN43" s="323">
        <v>60.055571895244512</v>
      </c>
      <c r="FO43" s="323">
        <v>72.579316714177963</v>
      </c>
      <c r="FP43" s="323">
        <v>73.431824474163093</v>
      </c>
      <c r="FQ43" s="323">
        <v>69.85073707763874</v>
      </c>
      <c r="FR43" s="323">
        <v>69.857803063604351</v>
      </c>
      <c r="FS43" s="323">
        <v>81.381592673365589</v>
      </c>
      <c r="FT43" s="323">
        <v>73.932298572843052</v>
      </c>
      <c r="FU43" s="323">
        <v>82.102417533818723</v>
      </c>
      <c r="FV43" s="323">
        <v>75.936073404576078</v>
      </c>
      <c r="FW43" s="324">
        <v>68.099999999999994</v>
      </c>
      <c r="FX43" s="324">
        <v>67.3</v>
      </c>
      <c r="FY43" s="324">
        <v>58.759723691580064</v>
      </c>
      <c r="FZ43" s="324">
        <v>60.7</v>
      </c>
      <c r="GA43" s="223">
        <v>62.4</v>
      </c>
      <c r="GB43" s="223">
        <v>67.7</v>
      </c>
      <c r="GC43" s="790">
        <v>72.7</v>
      </c>
      <c r="GD43" s="875"/>
      <c r="GE43" s="167">
        <v>32</v>
      </c>
      <c r="GF43" s="167">
        <v>34.1</v>
      </c>
      <c r="GG43" s="167">
        <v>36.299999999999997</v>
      </c>
      <c r="GH43" s="167">
        <v>34.700000000000003</v>
      </c>
      <c r="GI43" s="186">
        <v>42.4</v>
      </c>
      <c r="GJ43" s="176" t="s">
        <v>261</v>
      </c>
      <c r="GK43" s="176" t="s">
        <v>261</v>
      </c>
      <c r="GL43" s="250" t="s">
        <v>261</v>
      </c>
      <c r="GM43" s="178" t="s">
        <v>261</v>
      </c>
      <c r="GN43" s="251" t="s">
        <v>261</v>
      </c>
      <c r="GO43" s="252" t="s">
        <v>261</v>
      </c>
      <c r="GP43" s="252" t="s">
        <v>261</v>
      </c>
      <c r="GQ43" s="253" t="s">
        <v>261</v>
      </c>
      <c r="GR43" s="253" t="s">
        <v>261</v>
      </c>
      <c r="GS43" s="173" t="s">
        <v>260</v>
      </c>
      <c r="GT43" s="173" t="s">
        <v>260</v>
      </c>
      <c r="GU43" s="173" t="s">
        <v>15</v>
      </c>
      <c r="GV43" s="173" t="s">
        <v>15</v>
      </c>
      <c r="GW43" s="173" t="s">
        <v>15</v>
      </c>
      <c r="GX43" s="323" t="s">
        <v>15</v>
      </c>
      <c r="GY43" s="323" t="s">
        <v>15</v>
      </c>
      <c r="GZ43" s="323" t="s">
        <v>15</v>
      </c>
      <c r="HA43" s="323" t="s">
        <v>15</v>
      </c>
      <c r="HB43" s="323" t="s">
        <v>16</v>
      </c>
      <c r="HC43" s="323" t="s">
        <v>16</v>
      </c>
      <c r="HD43" s="323" t="s">
        <v>16</v>
      </c>
      <c r="HE43" s="323">
        <v>37.306412153315456</v>
      </c>
      <c r="HF43" s="323">
        <v>42.124103299856515</v>
      </c>
      <c r="HG43" s="323">
        <v>30.953633276103563</v>
      </c>
      <c r="HH43" s="323" t="s">
        <v>16</v>
      </c>
      <c r="HI43" s="323" t="s">
        <v>15</v>
      </c>
      <c r="HJ43" s="323" t="s">
        <v>301</v>
      </c>
      <c r="HK43" s="323" t="s">
        <v>301</v>
      </c>
      <c r="HL43" s="323" t="s">
        <v>301</v>
      </c>
      <c r="HM43" s="323" t="s">
        <v>301</v>
      </c>
      <c r="HN43" s="791" t="s">
        <v>301</v>
      </c>
      <c r="HO43" s="249" t="s">
        <v>78</v>
      </c>
      <c r="HP43" s="170" t="s">
        <v>261</v>
      </c>
      <c r="HQ43" s="170" t="s">
        <v>261</v>
      </c>
      <c r="HR43" s="170" t="s">
        <v>261</v>
      </c>
      <c r="HS43" s="170" t="s">
        <v>261</v>
      </c>
      <c r="HT43" s="170" t="s">
        <v>261</v>
      </c>
      <c r="HU43" s="170">
        <v>38.299999999999997</v>
      </c>
      <c r="HV43" s="170">
        <v>35</v>
      </c>
      <c r="HW43" s="170" t="s">
        <v>261</v>
      </c>
      <c r="HX43" s="170">
        <v>36.299999999999997</v>
      </c>
      <c r="HY43" s="170">
        <v>37.4</v>
      </c>
      <c r="HZ43" s="170">
        <v>35.9</v>
      </c>
      <c r="IA43" s="170">
        <v>32.9</v>
      </c>
      <c r="IB43" s="186">
        <v>30.3</v>
      </c>
      <c r="IC43" s="186" t="s">
        <v>261</v>
      </c>
      <c r="ID43" s="186" t="s">
        <v>261</v>
      </c>
      <c r="IE43" s="261" t="s">
        <v>261</v>
      </c>
      <c r="IF43" s="259" t="s">
        <v>261</v>
      </c>
      <c r="IG43" s="302" t="s">
        <v>261</v>
      </c>
      <c r="IH43" s="260" t="s">
        <v>261</v>
      </c>
      <c r="II43" s="260" t="s">
        <v>261</v>
      </c>
      <c r="IJ43" s="249" t="s">
        <v>261</v>
      </c>
      <c r="IK43" s="249" t="s">
        <v>261</v>
      </c>
      <c r="IL43" s="173" t="s">
        <v>260</v>
      </c>
      <c r="IM43" s="173" t="s">
        <v>260</v>
      </c>
      <c r="IN43" s="173" t="s">
        <v>15</v>
      </c>
      <c r="IO43" s="173" t="s">
        <v>15</v>
      </c>
      <c r="IP43" s="173" t="s">
        <v>15</v>
      </c>
      <c r="IQ43" s="323" t="s">
        <v>15</v>
      </c>
      <c r="IR43" s="323" t="s">
        <v>16</v>
      </c>
      <c r="IS43" s="323" t="s">
        <v>16</v>
      </c>
      <c r="IT43" s="323" t="s">
        <v>16</v>
      </c>
      <c r="IU43" s="323" t="s">
        <v>16</v>
      </c>
      <c r="IV43" s="323" t="s">
        <v>16</v>
      </c>
      <c r="IW43" s="323" t="s">
        <v>16</v>
      </c>
      <c r="IX43" s="323" t="s">
        <v>16</v>
      </c>
      <c r="IY43" s="323" t="s">
        <v>16</v>
      </c>
      <c r="IZ43" s="323">
        <v>42.564726130271097</v>
      </c>
      <c r="JA43" s="323">
        <v>41.3</v>
      </c>
      <c r="JB43" s="323" t="s">
        <v>15</v>
      </c>
      <c r="JC43" s="323" t="s">
        <v>78</v>
      </c>
      <c r="JD43" s="323" t="s">
        <v>78</v>
      </c>
      <c r="JE43" s="323" t="s">
        <v>78</v>
      </c>
      <c r="JF43" s="324" t="s">
        <v>78</v>
      </c>
      <c r="JG43" s="791" t="s">
        <v>301</v>
      </c>
      <c r="JH43" s="190"/>
      <c r="JI43" s="190"/>
      <c r="JJ43" s="190"/>
      <c r="JK43" s="190"/>
      <c r="JL43" s="190"/>
      <c r="JM43" s="190"/>
    </row>
    <row r="44" spans="1:273" s="189" customFormat="1" ht="9.75" customHeight="1">
      <c r="A44" s="163" t="s">
        <v>52</v>
      </c>
      <c r="B44" s="164">
        <v>81261.039599999975</v>
      </c>
      <c r="C44" s="164">
        <v>3217371.0741000003</v>
      </c>
      <c r="D44" s="165">
        <v>39.593033635026266</v>
      </c>
      <c r="E44" s="166"/>
      <c r="F44" s="170">
        <v>37.6</v>
      </c>
      <c r="G44" s="170">
        <v>36.200000000000003</v>
      </c>
      <c r="H44" s="170">
        <v>30.4</v>
      </c>
      <c r="I44" s="170">
        <v>31.3</v>
      </c>
      <c r="J44" s="170">
        <v>38.799999999999997</v>
      </c>
      <c r="K44" s="170">
        <v>30.1</v>
      </c>
      <c r="L44" s="170">
        <v>36.700000000000003</v>
      </c>
      <c r="M44" s="170">
        <v>41.8</v>
      </c>
      <c r="N44" s="167">
        <v>44.1</v>
      </c>
      <c r="O44" s="167">
        <v>39.404849030950579</v>
      </c>
      <c r="P44" s="167" t="s">
        <v>15</v>
      </c>
      <c r="Q44" s="167">
        <v>54.2</v>
      </c>
      <c r="R44" s="167">
        <v>42.370846652938219</v>
      </c>
      <c r="S44" s="186">
        <v>46.960221427220652</v>
      </c>
      <c r="T44" s="176">
        <v>50.21684396704628</v>
      </c>
      <c r="U44" s="176">
        <v>47.866342128525403</v>
      </c>
      <c r="V44" s="250">
        <v>49.824838799194389</v>
      </c>
      <c r="W44" s="178">
        <v>51.049621967907271</v>
      </c>
      <c r="X44" s="251">
        <v>54.605043478395139</v>
      </c>
      <c r="Y44" s="252">
        <v>58.313326936409126</v>
      </c>
      <c r="Z44" s="252">
        <v>49.450389172462422</v>
      </c>
      <c r="AA44" s="253">
        <v>56.060951518900765</v>
      </c>
      <c r="AB44" s="253">
        <v>57.824353324157741</v>
      </c>
      <c r="AC44" s="173">
        <v>62.965060759590628</v>
      </c>
      <c r="AD44" s="173">
        <v>51.338422172204602</v>
      </c>
      <c r="AE44" s="173">
        <v>59.187572733508411</v>
      </c>
      <c r="AF44" s="173">
        <v>61.588355190302757</v>
      </c>
      <c r="AG44" s="173">
        <v>59.904255606848217</v>
      </c>
      <c r="AH44" s="323">
        <v>59.294888743024757</v>
      </c>
      <c r="AI44" s="323">
        <v>55.307800748770759</v>
      </c>
      <c r="AJ44" s="323">
        <v>60.139801331809522</v>
      </c>
      <c r="AK44" s="323">
        <v>69.963864976425668</v>
      </c>
      <c r="AL44" s="323">
        <v>59.61752623280168</v>
      </c>
      <c r="AM44" s="323">
        <v>56.175203044508116</v>
      </c>
      <c r="AN44" s="323">
        <v>72.642700754875762</v>
      </c>
      <c r="AO44" s="323">
        <v>69.518378596498678</v>
      </c>
      <c r="AP44" s="323">
        <v>73.568144940012573</v>
      </c>
      <c r="AQ44" s="323">
        <v>72.667320064163533</v>
      </c>
      <c r="AR44" s="323">
        <v>64.8</v>
      </c>
      <c r="AS44" s="323">
        <v>72.3</v>
      </c>
      <c r="AT44" s="323" t="s">
        <v>301</v>
      </c>
      <c r="AU44" s="323">
        <v>71</v>
      </c>
      <c r="AV44" s="323">
        <v>70.3</v>
      </c>
      <c r="AW44" s="323">
        <v>61.1</v>
      </c>
      <c r="AX44" s="785">
        <v>66.5</v>
      </c>
      <c r="AY44" s="175">
        <v>44.1</v>
      </c>
      <c r="AZ44" s="170">
        <v>41.4</v>
      </c>
      <c r="BA44" s="170">
        <v>41.7</v>
      </c>
      <c r="BB44" s="170">
        <v>45.5</v>
      </c>
      <c r="BC44" s="170">
        <v>51.5</v>
      </c>
      <c r="BD44" s="170">
        <v>48.3</v>
      </c>
      <c r="BE44" s="170">
        <v>51.3</v>
      </c>
      <c r="BF44" s="170">
        <v>46.8</v>
      </c>
      <c r="BG44" s="170">
        <v>57.4</v>
      </c>
      <c r="BH44" s="170">
        <v>46.5</v>
      </c>
      <c r="BI44" s="170">
        <v>47.2</v>
      </c>
      <c r="BJ44" s="170">
        <v>45.1</v>
      </c>
      <c r="BK44" s="170">
        <v>49.9</v>
      </c>
      <c r="BL44" s="170">
        <v>52.3</v>
      </c>
      <c r="BM44" s="170">
        <v>49.6</v>
      </c>
      <c r="BN44" s="170">
        <v>64.5</v>
      </c>
      <c r="BO44" s="170">
        <v>60.7</v>
      </c>
      <c r="BP44" s="170">
        <v>68.3</v>
      </c>
      <c r="BQ44" s="170">
        <v>71.7</v>
      </c>
      <c r="BR44" s="170">
        <v>72.400000000000006</v>
      </c>
      <c r="BS44" s="170">
        <v>62.2</v>
      </c>
      <c r="BT44" s="170">
        <v>69.900000000000006</v>
      </c>
      <c r="BU44" s="170">
        <v>77.400000000000006</v>
      </c>
      <c r="BV44" s="173">
        <v>79.61057707192623</v>
      </c>
      <c r="BW44" s="173">
        <v>64.441194718483928</v>
      </c>
      <c r="BX44" s="173">
        <v>70.194447280733158</v>
      </c>
      <c r="BY44" s="173">
        <v>73.761748848612754</v>
      </c>
      <c r="BZ44" s="173">
        <v>78.101901125886215</v>
      </c>
      <c r="CA44" s="323">
        <v>77.431538666649985</v>
      </c>
      <c r="CB44" s="323">
        <v>66.479318378809722</v>
      </c>
      <c r="CC44" s="323">
        <v>85.315661943664523</v>
      </c>
      <c r="CD44" s="323">
        <v>78.088830361563438</v>
      </c>
      <c r="CE44" s="323">
        <v>77.921307421385023</v>
      </c>
      <c r="CF44" s="323">
        <v>73.485256898568196</v>
      </c>
      <c r="CG44" s="323">
        <v>76.86404459595029</v>
      </c>
      <c r="CH44" s="323">
        <v>87.254608322539255</v>
      </c>
      <c r="CI44" s="323">
        <v>77.143143260518656</v>
      </c>
      <c r="CJ44" s="323">
        <v>83.654353112796386</v>
      </c>
      <c r="CK44" s="323">
        <v>79.400000000000006</v>
      </c>
      <c r="CL44" s="323">
        <v>88.4</v>
      </c>
      <c r="CM44" s="323">
        <v>87.54362699927168</v>
      </c>
      <c r="CN44" s="323">
        <v>94.2</v>
      </c>
      <c r="CO44" s="185">
        <v>88.7</v>
      </c>
      <c r="CP44" s="185">
        <v>75.8</v>
      </c>
      <c r="CQ44" s="346">
        <v>90.7</v>
      </c>
      <c r="CR44" s="175" t="s">
        <v>15</v>
      </c>
      <c r="CS44" s="170"/>
      <c r="CT44" s="170" t="s">
        <v>15</v>
      </c>
      <c r="CU44" s="170" t="s">
        <v>261</v>
      </c>
      <c r="CV44" s="170" t="s">
        <v>261</v>
      </c>
      <c r="CW44" s="170"/>
      <c r="CX44" s="170" t="s">
        <v>261</v>
      </c>
      <c r="CY44" s="170" t="s">
        <v>261</v>
      </c>
      <c r="CZ44" s="167" t="s">
        <v>15</v>
      </c>
      <c r="DA44" s="167" t="s">
        <v>15</v>
      </c>
      <c r="DB44" s="167" t="s">
        <v>15</v>
      </c>
      <c r="DC44" s="167" t="s">
        <v>15</v>
      </c>
      <c r="DD44" s="167" t="s">
        <v>15</v>
      </c>
      <c r="DE44" s="186">
        <v>57.690440927488289</v>
      </c>
      <c r="DF44" s="186">
        <v>64.97287582225016</v>
      </c>
      <c r="DG44" s="186">
        <v>70.662737581964478</v>
      </c>
      <c r="DH44" s="261">
        <v>63.298658713321736</v>
      </c>
      <c r="DI44" s="259">
        <v>72.04278786008652</v>
      </c>
      <c r="DJ44" s="302">
        <v>69.96137790503424</v>
      </c>
      <c r="DK44" s="260" t="s">
        <v>15</v>
      </c>
      <c r="DL44" s="260" t="s">
        <v>15</v>
      </c>
      <c r="DM44" s="249">
        <v>88.617077140035391</v>
      </c>
      <c r="DN44" s="249">
        <v>87.361789694241764</v>
      </c>
      <c r="DO44" s="173" t="s">
        <v>260</v>
      </c>
      <c r="DP44" s="173" t="s">
        <v>260</v>
      </c>
      <c r="DQ44" s="173" t="s">
        <v>15</v>
      </c>
      <c r="DR44" s="173" t="s">
        <v>15</v>
      </c>
      <c r="DS44" s="173" t="s">
        <v>15</v>
      </c>
      <c r="DT44" s="323">
        <v>79.539034715484917</v>
      </c>
      <c r="DU44" s="323">
        <v>94.675815615156168</v>
      </c>
      <c r="DV44" s="323">
        <v>99.632579173740723</v>
      </c>
      <c r="DW44" s="323" t="s">
        <v>15</v>
      </c>
      <c r="DX44" s="323">
        <v>91.304669461937451</v>
      </c>
      <c r="DY44" s="323">
        <v>104.56276266205164</v>
      </c>
      <c r="DZ44" s="323">
        <v>105.15308210869387</v>
      </c>
      <c r="EA44" s="323">
        <v>88.534951126870411</v>
      </c>
      <c r="EB44" s="323">
        <v>106.90377026644826</v>
      </c>
      <c r="EC44" s="323">
        <v>104.73588266378198</v>
      </c>
      <c r="ED44" s="323" t="s">
        <v>15</v>
      </c>
      <c r="EE44" s="323" t="s">
        <v>15</v>
      </c>
      <c r="EF44" s="323" t="s">
        <v>301</v>
      </c>
      <c r="EG44" s="323" t="s">
        <v>301</v>
      </c>
      <c r="EH44" s="323" t="s">
        <v>301</v>
      </c>
      <c r="EI44" s="326" t="s">
        <v>301</v>
      </c>
      <c r="EJ44" s="393" t="s">
        <v>301</v>
      </c>
      <c r="EK44" s="249">
        <v>44.2</v>
      </c>
      <c r="EL44" s="208">
        <v>37.5</v>
      </c>
      <c r="EM44" s="208">
        <v>41.8</v>
      </c>
      <c r="EN44" s="208">
        <v>45.6</v>
      </c>
      <c r="EO44" s="208">
        <v>51.5</v>
      </c>
      <c r="EP44" s="208">
        <v>35.4</v>
      </c>
      <c r="EQ44" s="208">
        <v>51.3</v>
      </c>
      <c r="ER44" s="208">
        <v>47.4</v>
      </c>
      <c r="ES44" s="208">
        <v>57.5</v>
      </c>
      <c r="ET44" s="208">
        <v>46.5</v>
      </c>
      <c r="EU44" s="208">
        <v>47.4</v>
      </c>
      <c r="EV44" s="208">
        <v>45.3</v>
      </c>
      <c r="EW44" s="208">
        <v>49.9</v>
      </c>
      <c r="EX44" s="208">
        <v>52.5</v>
      </c>
      <c r="EY44" s="208">
        <v>50</v>
      </c>
      <c r="EZ44" s="208">
        <v>64.7</v>
      </c>
      <c r="FA44" s="208">
        <v>60.8</v>
      </c>
      <c r="FB44" s="208">
        <v>68.400000000000006</v>
      </c>
      <c r="FC44" s="208">
        <v>71.7</v>
      </c>
      <c r="FD44" s="208">
        <v>72.5</v>
      </c>
      <c r="FE44" s="170">
        <v>62.2</v>
      </c>
      <c r="FF44" s="170">
        <v>70.400000000000006</v>
      </c>
      <c r="FG44" s="170">
        <v>77.599999999999994</v>
      </c>
      <c r="FH44" s="173">
        <v>79.794917489942804</v>
      </c>
      <c r="FI44" s="173">
        <v>65.00472593888486</v>
      </c>
      <c r="FJ44" s="173">
        <v>70.409230202107537</v>
      </c>
      <c r="FK44" s="173">
        <v>74.229158472528525</v>
      </c>
      <c r="FL44" s="173">
        <v>78.399954262582924</v>
      </c>
      <c r="FM44" s="323">
        <v>77.479667608890821</v>
      </c>
      <c r="FN44" s="323">
        <v>67.58392121789413</v>
      </c>
      <c r="FO44" s="323">
        <v>86.077439678855029</v>
      </c>
      <c r="FP44" s="323">
        <v>78.687185572571508</v>
      </c>
      <c r="FQ44" s="323">
        <v>78.838390083231843</v>
      </c>
      <c r="FR44" s="323">
        <v>75.771420621642463</v>
      </c>
      <c r="FS44" s="323">
        <v>77.277379524273883</v>
      </c>
      <c r="FT44" s="323">
        <v>87.282509669623195</v>
      </c>
      <c r="FU44" s="323">
        <v>77.991869460222247</v>
      </c>
      <c r="FV44" s="323">
        <v>83.840018263147812</v>
      </c>
      <c r="FW44" s="324">
        <v>79.599999999999994</v>
      </c>
      <c r="FX44" s="324">
        <v>88.4</v>
      </c>
      <c r="FY44" s="324">
        <v>87.502860404511551</v>
      </c>
      <c r="FZ44" s="324">
        <v>93.9</v>
      </c>
      <c r="GA44" s="223">
        <v>89.2</v>
      </c>
      <c r="GB44" s="223">
        <v>76.5</v>
      </c>
      <c r="GC44" s="790">
        <v>90.6</v>
      </c>
      <c r="GD44" s="875"/>
      <c r="GE44" s="167">
        <v>22.1</v>
      </c>
      <c r="GF44" s="167">
        <v>46</v>
      </c>
      <c r="GG44" s="167" t="s">
        <v>261</v>
      </c>
      <c r="GH44" s="167" t="s">
        <v>261</v>
      </c>
      <c r="GI44" s="186" t="s">
        <v>261</v>
      </c>
      <c r="GJ44" s="176" t="s">
        <v>261</v>
      </c>
      <c r="GK44" s="176" t="s">
        <v>261</v>
      </c>
      <c r="GL44" s="250" t="s">
        <v>261</v>
      </c>
      <c r="GM44" s="178" t="s">
        <v>261</v>
      </c>
      <c r="GN44" s="251" t="s">
        <v>261</v>
      </c>
      <c r="GO44" s="252" t="s">
        <v>261</v>
      </c>
      <c r="GP44" s="252" t="s">
        <v>261</v>
      </c>
      <c r="GQ44" s="253" t="s">
        <v>261</v>
      </c>
      <c r="GR44" s="253" t="s">
        <v>261</v>
      </c>
      <c r="GS44" s="173" t="s">
        <v>260</v>
      </c>
      <c r="GT44" s="173" t="s">
        <v>260</v>
      </c>
      <c r="GU44" s="173" t="s">
        <v>16</v>
      </c>
      <c r="GV44" s="173" t="s">
        <v>16</v>
      </c>
      <c r="GW44" s="173" t="s">
        <v>16</v>
      </c>
      <c r="GX44" s="323" t="s">
        <v>16</v>
      </c>
      <c r="GY44" s="323" t="s">
        <v>15</v>
      </c>
      <c r="GZ44" s="323" t="s">
        <v>15</v>
      </c>
      <c r="HA44" s="323" t="s">
        <v>15</v>
      </c>
      <c r="HB44" s="323">
        <v>27.928902282629846</v>
      </c>
      <c r="HC44" s="323" t="s">
        <v>16</v>
      </c>
      <c r="HD44" s="323" t="s">
        <v>16</v>
      </c>
      <c r="HE44" s="323" t="s">
        <v>16</v>
      </c>
      <c r="HF44" s="323">
        <v>39.955940271507842</v>
      </c>
      <c r="HG44" s="323" t="s">
        <v>16</v>
      </c>
      <c r="HH44" s="323">
        <v>36.1</v>
      </c>
      <c r="HI44" s="323" t="s">
        <v>15</v>
      </c>
      <c r="HJ44" s="323" t="s">
        <v>78</v>
      </c>
      <c r="HK44" s="323" t="s">
        <v>301</v>
      </c>
      <c r="HL44" s="323" t="s">
        <v>301</v>
      </c>
      <c r="HM44" s="323" t="s">
        <v>301</v>
      </c>
      <c r="HN44" s="330" t="s">
        <v>78</v>
      </c>
      <c r="HO44" s="249">
        <v>41.3</v>
      </c>
      <c r="HP44" s="170" t="s">
        <v>261</v>
      </c>
      <c r="HQ44" s="170">
        <v>35</v>
      </c>
      <c r="HR44" s="170">
        <v>36.799999999999997</v>
      </c>
      <c r="HS44" s="170">
        <v>48</v>
      </c>
      <c r="HT44" s="170">
        <v>43.3</v>
      </c>
      <c r="HU44" s="170">
        <v>41.3</v>
      </c>
      <c r="HV44" s="170">
        <v>38</v>
      </c>
      <c r="HW44" s="170">
        <v>48.8</v>
      </c>
      <c r="HX44" s="170">
        <v>35.799999999999997</v>
      </c>
      <c r="HY44" s="170">
        <v>31.9</v>
      </c>
      <c r="HZ44" s="170">
        <v>39</v>
      </c>
      <c r="IA44" s="170">
        <v>41.4</v>
      </c>
      <c r="IB44" s="186">
        <v>33.9</v>
      </c>
      <c r="IC44" s="186">
        <v>33.5</v>
      </c>
      <c r="ID44" s="186">
        <v>36.5</v>
      </c>
      <c r="IE44" s="261">
        <v>32.9</v>
      </c>
      <c r="IF44" s="259">
        <v>37.799999999999997</v>
      </c>
      <c r="IG44" s="302">
        <v>32.5</v>
      </c>
      <c r="IH44" s="260" t="s">
        <v>261</v>
      </c>
      <c r="II44" s="260" t="s">
        <v>261</v>
      </c>
      <c r="IJ44" s="249" t="s">
        <v>261</v>
      </c>
      <c r="IK44" s="249" t="s">
        <v>261</v>
      </c>
      <c r="IL44" s="173" t="s">
        <v>260</v>
      </c>
      <c r="IM44" s="173" t="s">
        <v>260</v>
      </c>
      <c r="IN44" s="173" t="s">
        <v>15</v>
      </c>
      <c r="IO44" s="173" t="s">
        <v>15</v>
      </c>
      <c r="IP44" s="173" t="s">
        <v>15</v>
      </c>
      <c r="IQ44" s="323" t="s">
        <v>15</v>
      </c>
      <c r="IR44" s="323" t="s">
        <v>15</v>
      </c>
      <c r="IS44" s="323" t="s">
        <v>15</v>
      </c>
      <c r="IT44" s="323" t="s">
        <v>15</v>
      </c>
      <c r="IU44" s="323">
        <v>36.74235851439618</v>
      </c>
      <c r="IV44" s="323">
        <v>33.275751941292029</v>
      </c>
      <c r="IW44" s="323">
        <v>36.142719938532458</v>
      </c>
      <c r="IX44" s="323">
        <v>35.531278918416149</v>
      </c>
      <c r="IY44" s="323">
        <v>56.224436741767761</v>
      </c>
      <c r="IZ44" s="323">
        <v>54.39369756165258</v>
      </c>
      <c r="JA44" s="323" t="s">
        <v>15</v>
      </c>
      <c r="JB44" s="323" t="s">
        <v>15</v>
      </c>
      <c r="JC44" s="323" t="s">
        <v>301</v>
      </c>
      <c r="JD44" s="323" t="s">
        <v>301</v>
      </c>
      <c r="JE44" s="323" t="s">
        <v>301</v>
      </c>
      <c r="JF44" s="324" t="s">
        <v>78</v>
      </c>
      <c r="JG44" s="791" t="s">
        <v>301</v>
      </c>
      <c r="JH44" s="190"/>
      <c r="JI44" s="190"/>
      <c r="JJ44" s="190"/>
      <c r="JK44" s="190"/>
      <c r="JL44" s="190"/>
      <c r="JM44" s="190"/>
    </row>
    <row r="45" spans="1:273" s="189" customFormat="1" ht="9.75" customHeight="1">
      <c r="A45" s="163" t="s">
        <v>53</v>
      </c>
      <c r="B45" s="164">
        <v>71072.578899999979</v>
      </c>
      <c r="C45" s="164">
        <v>2230570.9778999998</v>
      </c>
      <c r="D45" s="165">
        <v>31.384410308769596</v>
      </c>
      <c r="E45" s="166"/>
      <c r="F45" s="170">
        <v>36.5</v>
      </c>
      <c r="G45" s="170">
        <v>36.799999999999997</v>
      </c>
      <c r="H45" s="170">
        <v>35.4</v>
      </c>
      <c r="I45" s="170">
        <v>33.700000000000003</v>
      </c>
      <c r="J45" s="170">
        <v>43.4</v>
      </c>
      <c r="K45" s="170">
        <v>30.6</v>
      </c>
      <c r="L45" s="170">
        <v>38.1</v>
      </c>
      <c r="M45" s="170">
        <v>44.6</v>
      </c>
      <c r="N45" s="167">
        <v>42.8</v>
      </c>
      <c r="O45" s="167">
        <v>43.405341318356697</v>
      </c>
      <c r="P45" s="167">
        <v>49.026289029863953</v>
      </c>
      <c r="Q45" s="167">
        <v>50.3</v>
      </c>
      <c r="R45" s="167">
        <v>45.668577642435771</v>
      </c>
      <c r="S45" s="186">
        <v>53.146295306857986</v>
      </c>
      <c r="T45" s="176">
        <v>49.933379043769079</v>
      </c>
      <c r="U45" s="176">
        <v>48.599468023521169</v>
      </c>
      <c r="V45" s="250">
        <v>54.94919091540762</v>
      </c>
      <c r="W45" s="178">
        <v>52.865288944297383</v>
      </c>
      <c r="X45" s="251">
        <v>58.938827775675634</v>
      </c>
      <c r="Y45" s="252">
        <v>64.528031056547903</v>
      </c>
      <c r="Z45" s="252">
        <v>55.821202553626172</v>
      </c>
      <c r="AA45" s="253">
        <v>60.926585744822582</v>
      </c>
      <c r="AB45" s="253">
        <v>55.534947978398492</v>
      </c>
      <c r="AC45" s="173">
        <v>67.006246498065579</v>
      </c>
      <c r="AD45" s="173">
        <v>56.205865101921304</v>
      </c>
      <c r="AE45" s="173">
        <v>63.508036419501536</v>
      </c>
      <c r="AF45" s="173">
        <v>65.538452414537915</v>
      </c>
      <c r="AG45" s="173">
        <v>62.942374621894395</v>
      </c>
      <c r="AH45" s="323">
        <v>60.16621187084808</v>
      </c>
      <c r="AI45" s="323">
        <v>54.536078744201625</v>
      </c>
      <c r="AJ45" s="323">
        <v>59.91496703341577</v>
      </c>
      <c r="AK45" s="323">
        <v>66.938612756667908</v>
      </c>
      <c r="AL45" s="323">
        <v>57.852595614161245</v>
      </c>
      <c r="AM45" s="323">
        <v>55.477633278537454</v>
      </c>
      <c r="AN45" s="323">
        <v>71.723743320270231</v>
      </c>
      <c r="AO45" s="323">
        <v>70.335371824564888</v>
      </c>
      <c r="AP45" s="323">
        <v>73.160401842337919</v>
      </c>
      <c r="AQ45" s="323">
        <v>70.218160535559264</v>
      </c>
      <c r="AR45" s="323">
        <v>60.4</v>
      </c>
      <c r="AS45" s="323">
        <v>54.6</v>
      </c>
      <c r="AT45" s="323">
        <v>44.9</v>
      </c>
      <c r="AU45" s="323">
        <v>56.3</v>
      </c>
      <c r="AV45" s="323">
        <v>50.4</v>
      </c>
      <c r="AW45" s="323">
        <v>55.2</v>
      </c>
      <c r="AX45" s="785">
        <v>62</v>
      </c>
      <c r="AY45" s="175">
        <v>41.2</v>
      </c>
      <c r="AZ45" s="170">
        <v>40.9</v>
      </c>
      <c r="BA45" s="170">
        <v>41.7</v>
      </c>
      <c r="BB45" s="170">
        <v>39</v>
      </c>
      <c r="BC45" s="170">
        <v>45.3</v>
      </c>
      <c r="BD45" s="170">
        <v>36.799999999999997</v>
      </c>
      <c r="BE45" s="170">
        <v>43.9</v>
      </c>
      <c r="BF45" s="170">
        <v>43.5</v>
      </c>
      <c r="BG45" s="170">
        <v>46.8</v>
      </c>
      <c r="BH45" s="170">
        <v>45</v>
      </c>
      <c r="BI45" s="170">
        <v>43.5</v>
      </c>
      <c r="BJ45" s="170">
        <v>49.1</v>
      </c>
      <c r="BK45" s="170">
        <v>46.2</v>
      </c>
      <c r="BL45" s="170">
        <v>53.2</v>
      </c>
      <c r="BM45" s="170">
        <v>49.1</v>
      </c>
      <c r="BN45" s="170">
        <v>48.2</v>
      </c>
      <c r="BO45" s="170">
        <v>51.7</v>
      </c>
      <c r="BP45" s="170">
        <v>57.8</v>
      </c>
      <c r="BQ45" s="170">
        <v>57.5</v>
      </c>
      <c r="BR45" s="170">
        <v>62.5</v>
      </c>
      <c r="BS45" s="170">
        <v>55.7</v>
      </c>
      <c r="BT45" s="170">
        <v>62.2</v>
      </c>
      <c r="BU45" s="170">
        <v>57.9</v>
      </c>
      <c r="BV45" s="173">
        <v>66.862074735921823</v>
      </c>
      <c r="BW45" s="173">
        <v>55.810234044907226</v>
      </c>
      <c r="BX45" s="173">
        <v>61.183849907566191</v>
      </c>
      <c r="BY45" s="173">
        <v>66.999399522256255</v>
      </c>
      <c r="BZ45" s="173">
        <v>68.052600096514169</v>
      </c>
      <c r="CA45" s="323">
        <v>62.776529795632989</v>
      </c>
      <c r="CB45" s="323">
        <v>51.152753393655466</v>
      </c>
      <c r="CC45" s="323">
        <v>64.925455766668591</v>
      </c>
      <c r="CD45" s="323">
        <v>66.479136327710378</v>
      </c>
      <c r="CE45" s="323">
        <v>60.310574314801435</v>
      </c>
      <c r="CF45" s="323">
        <v>53.689054905970018</v>
      </c>
      <c r="CG45" s="323">
        <v>68.22287600437221</v>
      </c>
      <c r="CH45" s="323">
        <v>73.828329065115128</v>
      </c>
      <c r="CI45" s="323">
        <v>75.714893152705045</v>
      </c>
      <c r="CJ45" s="323">
        <v>74.759049262890116</v>
      </c>
      <c r="CK45" s="323">
        <v>69.5</v>
      </c>
      <c r="CL45" s="323">
        <v>65.900000000000006</v>
      </c>
      <c r="CM45" s="323">
        <v>51.886247175568236</v>
      </c>
      <c r="CN45" s="323">
        <v>64.3</v>
      </c>
      <c r="CO45" s="185">
        <v>55.9</v>
      </c>
      <c r="CP45" s="185">
        <v>65.2</v>
      </c>
      <c r="CQ45" s="346">
        <v>68.599999999999994</v>
      </c>
      <c r="CR45" s="175">
        <v>56.3</v>
      </c>
      <c r="CS45" s="170"/>
      <c r="CT45" s="170">
        <v>60.5</v>
      </c>
      <c r="CU45" s="170">
        <v>74.2</v>
      </c>
      <c r="CV45" s="170">
        <v>67.3</v>
      </c>
      <c r="CW45" s="170"/>
      <c r="CX45" s="170">
        <v>57.4</v>
      </c>
      <c r="CY45" s="170">
        <v>57.8</v>
      </c>
      <c r="CZ45" s="167">
        <v>55.3</v>
      </c>
      <c r="DA45" s="167">
        <v>48.963369701509833</v>
      </c>
      <c r="DB45" s="167">
        <v>68.152944731246251</v>
      </c>
      <c r="DC45" s="167">
        <v>79.099999999999994</v>
      </c>
      <c r="DD45" s="167">
        <v>63.2</v>
      </c>
      <c r="DE45" s="186">
        <v>55.745297773449224</v>
      </c>
      <c r="DF45" s="186">
        <v>62.704339629685521</v>
      </c>
      <c r="DG45" s="186">
        <v>69.262257719614468</v>
      </c>
      <c r="DH45" s="261">
        <v>66.394080812848969</v>
      </c>
      <c r="DI45" s="259">
        <v>70.159807937510593</v>
      </c>
      <c r="DJ45" s="302">
        <v>71.669209662747946</v>
      </c>
      <c r="DK45" s="260">
        <v>85.405249265396534</v>
      </c>
      <c r="DL45" s="260">
        <v>72.592217798073833</v>
      </c>
      <c r="DM45" s="249">
        <v>86.396445990401119</v>
      </c>
      <c r="DN45" s="249">
        <v>89.137084854790345</v>
      </c>
      <c r="DO45" s="173">
        <v>88.876158362422913</v>
      </c>
      <c r="DP45" s="173">
        <v>90.888931532912281</v>
      </c>
      <c r="DQ45" s="173">
        <v>72.499443378629664</v>
      </c>
      <c r="DR45" s="173">
        <v>86.953352879821807</v>
      </c>
      <c r="DS45" s="173">
        <v>88.674442240217346</v>
      </c>
      <c r="DT45" s="323">
        <v>71.316402224824941</v>
      </c>
      <c r="DU45" s="323">
        <v>95.060674950523008</v>
      </c>
      <c r="DV45" s="323">
        <v>91.026735700852527</v>
      </c>
      <c r="DW45" s="323">
        <v>90.891771186840003</v>
      </c>
      <c r="DX45" s="323">
        <v>89.266574355198941</v>
      </c>
      <c r="DY45" s="323">
        <v>99.045206780902461</v>
      </c>
      <c r="DZ45" s="323">
        <v>96.751351298783064</v>
      </c>
      <c r="EA45" s="323">
        <v>80.317021004481305</v>
      </c>
      <c r="EB45" s="323">
        <v>101.10705328419844</v>
      </c>
      <c r="EC45" s="323">
        <v>100.88860526575468</v>
      </c>
      <c r="ED45" s="323">
        <v>93</v>
      </c>
      <c r="EE45" s="323">
        <v>97.9</v>
      </c>
      <c r="EF45" s="323" t="s">
        <v>301</v>
      </c>
      <c r="EG45" s="323" t="s">
        <v>301</v>
      </c>
      <c r="EH45" s="323">
        <v>93.2</v>
      </c>
      <c r="EI45" s="323">
        <v>94.6</v>
      </c>
      <c r="EJ45" s="791">
        <v>66.3</v>
      </c>
      <c r="EK45" s="249">
        <v>41.4</v>
      </c>
      <c r="EL45" s="208">
        <v>40.9</v>
      </c>
      <c r="EM45" s="208">
        <v>41.9</v>
      </c>
      <c r="EN45" s="208">
        <v>39.4</v>
      </c>
      <c r="EO45" s="208">
        <v>45.6</v>
      </c>
      <c r="EP45" s="208">
        <v>37</v>
      </c>
      <c r="EQ45" s="208">
        <v>44.8</v>
      </c>
      <c r="ER45" s="208">
        <v>44.8</v>
      </c>
      <c r="ES45" s="208">
        <v>47.3</v>
      </c>
      <c r="ET45" s="208">
        <v>45.3</v>
      </c>
      <c r="EU45" s="208">
        <v>45.4</v>
      </c>
      <c r="EV45" s="208">
        <v>51.4</v>
      </c>
      <c r="EW45" s="208">
        <v>47.5</v>
      </c>
      <c r="EX45" s="208">
        <v>53.6</v>
      </c>
      <c r="EY45" s="208">
        <v>50.9</v>
      </c>
      <c r="EZ45" s="208">
        <v>51.6</v>
      </c>
      <c r="FA45" s="208">
        <v>54.2</v>
      </c>
      <c r="FB45" s="208">
        <v>59.3</v>
      </c>
      <c r="FC45" s="208">
        <v>59.2</v>
      </c>
      <c r="FD45" s="208">
        <v>65.099999999999994</v>
      </c>
      <c r="FE45" s="170">
        <v>57.4</v>
      </c>
      <c r="FF45" s="170">
        <v>65</v>
      </c>
      <c r="FG45" s="170">
        <v>60.7</v>
      </c>
      <c r="FH45" s="173">
        <v>69.27597188031416</v>
      </c>
      <c r="FI45" s="173">
        <v>59.638280444817454</v>
      </c>
      <c r="FJ45" s="173">
        <v>62.768774962504089</v>
      </c>
      <c r="FK45" s="173">
        <v>69.428272610874302</v>
      </c>
      <c r="FL45" s="173">
        <v>70.787320036742202</v>
      </c>
      <c r="FM45" s="323">
        <v>63.801863153812768</v>
      </c>
      <c r="FN45" s="323">
        <v>57.005180684836532</v>
      </c>
      <c r="FO45" s="323">
        <v>69.702561817398504</v>
      </c>
      <c r="FP45" s="323">
        <v>70.36588192839298</v>
      </c>
      <c r="FQ45" s="323">
        <v>65.141577607078119</v>
      </c>
      <c r="FR45" s="323">
        <v>61.820742721612724</v>
      </c>
      <c r="FS45" s="323">
        <v>74.018931703205467</v>
      </c>
      <c r="FT45" s="323">
        <v>74.857058673932769</v>
      </c>
      <c r="FU45" s="323">
        <v>78.951404535394047</v>
      </c>
      <c r="FV45" s="323">
        <v>77.710212289529579</v>
      </c>
      <c r="FW45" s="324">
        <v>72.3</v>
      </c>
      <c r="FX45" s="324">
        <v>73.3</v>
      </c>
      <c r="FY45" s="324">
        <v>53.999618724574447</v>
      </c>
      <c r="FZ45" s="324">
        <v>58</v>
      </c>
      <c r="GA45" s="223">
        <v>60.7</v>
      </c>
      <c r="GB45" s="223">
        <v>67.8</v>
      </c>
      <c r="GC45" s="790">
        <v>68.2</v>
      </c>
      <c r="GD45" s="875"/>
      <c r="GE45" s="167">
        <v>30.4</v>
      </c>
      <c r="GF45" s="167">
        <v>33.299999999999997</v>
      </c>
      <c r="GG45" s="167">
        <v>40.700000000000003</v>
      </c>
      <c r="GH45" s="167">
        <v>42.7</v>
      </c>
      <c r="GI45" s="186">
        <v>40.1</v>
      </c>
      <c r="GJ45" s="176">
        <v>30.3</v>
      </c>
      <c r="GK45" s="176">
        <v>32.4</v>
      </c>
      <c r="GL45" s="250">
        <v>35.200000000000003</v>
      </c>
      <c r="GM45" s="178" t="s">
        <v>261</v>
      </c>
      <c r="GN45" s="251" t="s">
        <v>261</v>
      </c>
      <c r="GO45" s="252" t="s">
        <v>261</v>
      </c>
      <c r="GP45" s="252" t="s">
        <v>261</v>
      </c>
      <c r="GQ45" s="253">
        <v>39.6</v>
      </c>
      <c r="GR45" s="253" t="s">
        <v>261</v>
      </c>
      <c r="GS45" s="173">
        <v>37.393502145848572</v>
      </c>
      <c r="GT45" s="173">
        <v>32.050579839429084</v>
      </c>
      <c r="GU45" s="173">
        <v>28.369918549108597</v>
      </c>
      <c r="GV45" s="173" t="s">
        <v>15</v>
      </c>
      <c r="GW45" s="173" t="s">
        <v>15</v>
      </c>
      <c r="GX45" s="323" t="s">
        <v>15</v>
      </c>
      <c r="GY45" s="323" t="s">
        <v>15</v>
      </c>
      <c r="GZ45" s="323" t="s">
        <v>15</v>
      </c>
      <c r="HA45" s="323" t="s">
        <v>15</v>
      </c>
      <c r="HB45" s="323">
        <v>33.562345764813415</v>
      </c>
      <c r="HC45" s="323" t="s">
        <v>16</v>
      </c>
      <c r="HD45" s="323">
        <v>41.185621845125084</v>
      </c>
      <c r="HE45" s="323">
        <v>38.364181185729372</v>
      </c>
      <c r="HF45" s="323">
        <v>42.290465631929003</v>
      </c>
      <c r="HG45" s="323">
        <v>32.131489245999362</v>
      </c>
      <c r="HH45" s="323">
        <v>24.2</v>
      </c>
      <c r="HI45" s="323" t="s">
        <v>15</v>
      </c>
      <c r="HJ45" s="323" t="s">
        <v>301</v>
      </c>
      <c r="HK45" s="323" t="s">
        <v>301</v>
      </c>
      <c r="HL45" s="323" t="s">
        <v>301</v>
      </c>
      <c r="HM45" s="323" t="s">
        <v>301</v>
      </c>
      <c r="HN45" s="791" t="s">
        <v>301</v>
      </c>
      <c r="HO45" s="249" t="s">
        <v>15</v>
      </c>
      <c r="HP45" s="170" t="s">
        <v>261</v>
      </c>
      <c r="HQ45" s="170" t="s">
        <v>261</v>
      </c>
      <c r="HR45" s="170" t="s">
        <v>261</v>
      </c>
      <c r="HS45" s="170" t="s">
        <v>261</v>
      </c>
      <c r="HT45" s="170" t="s">
        <v>261</v>
      </c>
      <c r="HU45" s="170" t="s">
        <v>261</v>
      </c>
      <c r="HV45" s="170" t="s">
        <v>261</v>
      </c>
      <c r="HW45" s="170">
        <v>35.5</v>
      </c>
      <c r="HX45" s="170">
        <v>37.799999999999997</v>
      </c>
      <c r="HY45" s="170">
        <v>39.4</v>
      </c>
      <c r="HZ45" s="170">
        <v>37.6</v>
      </c>
      <c r="IA45" s="170">
        <v>37.1</v>
      </c>
      <c r="IB45" s="186">
        <v>35</v>
      </c>
      <c r="IC45" s="186">
        <v>29.2</v>
      </c>
      <c r="ID45" s="186">
        <v>34.700000000000003</v>
      </c>
      <c r="IE45" s="261">
        <v>33.9</v>
      </c>
      <c r="IF45" s="259" t="s">
        <v>261</v>
      </c>
      <c r="IG45" s="302" t="s">
        <v>261</v>
      </c>
      <c r="IH45" s="260" t="s">
        <v>261</v>
      </c>
      <c r="II45" s="260" t="s">
        <v>261</v>
      </c>
      <c r="IJ45" s="249" t="s">
        <v>261</v>
      </c>
      <c r="IK45" s="249" t="s">
        <v>261</v>
      </c>
      <c r="IL45" s="173" t="s">
        <v>260</v>
      </c>
      <c r="IM45" s="173" t="s">
        <v>260</v>
      </c>
      <c r="IN45" s="173" t="s">
        <v>15</v>
      </c>
      <c r="IO45" s="173" t="s">
        <v>15</v>
      </c>
      <c r="IP45" s="173" t="s">
        <v>15</v>
      </c>
      <c r="IQ45" s="323" t="s">
        <v>15</v>
      </c>
      <c r="IR45" s="323" t="s">
        <v>15</v>
      </c>
      <c r="IS45" s="323" t="s">
        <v>15</v>
      </c>
      <c r="IT45" s="323" t="s">
        <v>15</v>
      </c>
      <c r="IU45" s="323">
        <v>27.329026994178975</v>
      </c>
      <c r="IV45" s="323">
        <v>42.712084362530881</v>
      </c>
      <c r="IW45" s="323">
        <v>36.142719938532458</v>
      </c>
      <c r="IX45" s="323">
        <v>47.441108592836208</v>
      </c>
      <c r="IY45" s="323">
        <v>56.22443674176774</v>
      </c>
      <c r="IZ45" s="323">
        <v>42.581839043309621</v>
      </c>
      <c r="JA45" s="323" t="s">
        <v>15</v>
      </c>
      <c r="JB45" s="323" t="s">
        <v>15</v>
      </c>
      <c r="JC45" s="323" t="s">
        <v>301</v>
      </c>
      <c r="JD45" s="323" t="s">
        <v>301</v>
      </c>
      <c r="JE45" s="323" t="s">
        <v>301</v>
      </c>
      <c r="JF45" s="324" t="s">
        <v>78</v>
      </c>
      <c r="JG45" s="791" t="s">
        <v>301</v>
      </c>
      <c r="JH45" s="190"/>
      <c r="JI45" s="190"/>
      <c r="JJ45" s="190"/>
      <c r="JK45" s="190"/>
      <c r="JL45" s="190"/>
      <c r="JM45" s="190"/>
    </row>
    <row r="46" spans="1:273" s="189" customFormat="1" ht="9.75" customHeight="1">
      <c r="A46" s="163" t="s">
        <v>54</v>
      </c>
      <c r="B46" s="164">
        <v>137915.36939999997</v>
      </c>
      <c r="C46" s="164">
        <v>5577716.8592000017</v>
      </c>
      <c r="D46" s="165">
        <v>40.443040420120163</v>
      </c>
      <c r="E46" s="166"/>
      <c r="F46" s="170">
        <v>41.5</v>
      </c>
      <c r="G46" s="170">
        <v>38.9</v>
      </c>
      <c r="H46" s="170">
        <v>40.1</v>
      </c>
      <c r="I46" s="170">
        <v>36.799999999999997</v>
      </c>
      <c r="J46" s="170">
        <v>42.9</v>
      </c>
      <c r="K46" s="170">
        <v>31.6</v>
      </c>
      <c r="L46" s="170">
        <v>41.7</v>
      </c>
      <c r="M46" s="170">
        <v>44.3</v>
      </c>
      <c r="N46" s="167">
        <v>46</v>
      </c>
      <c r="O46" s="167">
        <v>42.905279782430938</v>
      </c>
      <c r="P46" s="167">
        <v>51.727737609060554</v>
      </c>
      <c r="Q46" s="167">
        <v>56.9</v>
      </c>
      <c r="R46" s="167">
        <v>49.266102358251267</v>
      </c>
      <c r="S46" s="186">
        <v>55.635754989232368</v>
      </c>
      <c r="T46" s="176">
        <v>53.761867569120511</v>
      </c>
      <c r="U46" s="176">
        <v>51.652183096816785</v>
      </c>
      <c r="V46" s="250">
        <v>53.487312959070131</v>
      </c>
      <c r="W46" s="178">
        <v>55.165503277480674</v>
      </c>
      <c r="X46" s="251">
        <v>58.054208608604227</v>
      </c>
      <c r="Y46" s="252">
        <v>65.581904107771621</v>
      </c>
      <c r="Z46" s="252">
        <v>55.033812741817421</v>
      </c>
      <c r="AA46" s="253">
        <v>60.031649982402868</v>
      </c>
      <c r="AB46" s="253">
        <v>57.285321377712698</v>
      </c>
      <c r="AC46" s="173">
        <v>66.00177085212826</v>
      </c>
      <c r="AD46" s="173">
        <v>57.309627863155796</v>
      </c>
      <c r="AE46" s="173">
        <v>63.797600956984972</v>
      </c>
      <c r="AF46" s="173">
        <v>65.018109995607176</v>
      </c>
      <c r="AG46" s="173">
        <v>63.99644923812928</v>
      </c>
      <c r="AH46" s="323">
        <v>62.041996589036287</v>
      </c>
      <c r="AI46" s="323">
        <v>55.918595108506423</v>
      </c>
      <c r="AJ46" s="323">
        <v>62.495851255413811</v>
      </c>
      <c r="AK46" s="323">
        <v>69.719446524533069</v>
      </c>
      <c r="AL46" s="323">
        <v>58.739850677075999</v>
      </c>
      <c r="AM46" s="323">
        <v>57.344004285805383</v>
      </c>
      <c r="AN46" s="323">
        <v>72.494343953350736</v>
      </c>
      <c r="AO46" s="323">
        <v>70.525245330000615</v>
      </c>
      <c r="AP46" s="323">
        <v>75.417518484863805</v>
      </c>
      <c r="AQ46" s="323">
        <v>73.66132328312311</v>
      </c>
      <c r="AR46" s="323">
        <v>69.2</v>
      </c>
      <c r="AS46" s="323">
        <v>62.6</v>
      </c>
      <c r="AT46" s="323">
        <v>62.5</v>
      </c>
      <c r="AU46" s="323">
        <v>65.400000000000006</v>
      </c>
      <c r="AV46" s="323">
        <v>57.1</v>
      </c>
      <c r="AW46" s="323">
        <v>64.8</v>
      </c>
      <c r="AX46" s="785">
        <v>66.400000000000006</v>
      </c>
      <c r="AY46" s="175">
        <v>42</v>
      </c>
      <c r="AZ46" s="170">
        <v>41</v>
      </c>
      <c r="BA46" s="170">
        <v>42.7</v>
      </c>
      <c r="BB46" s="170">
        <v>39.4</v>
      </c>
      <c r="BC46" s="170">
        <v>43.5</v>
      </c>
      <c r="BD46" s="170">
        <v>38.700000000000003</v>
      </c>
      <c r="BE46" s="170">
        <v>46.6</v>
      </c>
      <c r="BF46" s="170">
        <v>45.8</v>
      </c>
      <c r="BG46" s="170">
        <v>50.2</v>
      </c>
      <c r="BH46" s="170">
        <v>48</v>
      </c>
      <c r="BI46" s="170">
        <v>48.3</v>
      </c>
      <c r="BJ46" s="170">
        <v>52.7</v>
      </c>
      <c r="BK46" s="170">
        <v>46.6</v>
      </c>
      <c r="BL46" s="170">
        <v>57.3</v>
      </c>
      <c r="BM46" s="170">
        <v>54.7</v>
      </c>
      <c r="BN46" s="170">
        <v>52.7</v>
      </c>
      <c r="BO46" s="170">
        <v>53.5</v>
      </c>
      <c r="BP46" s="170">
        <v>59.4</v>
      </c>
      <c r="BQ46" s="170">
        <v>60</v>
      </c>
      <c r="BR46" s="170">
        <v>65.2</v>
      </c>
      <c r="BS46" s="170">
        <v>57.2</v>
      </c>
      <c r="BT46" s="170">
        <v>62.7</v>
      </c>
      <c r="BU46" s="170">
        <v>62.6</v>
      </c>
      <c r="BV46" s="173">
        <v>69.303842244668914</v>
      </c>
      <c r="BW46" s="173">
        <v>58.442801685222392</v>
      </c>
      <c r="BX46" s="173">
        <v>63.705512460480641</v>
      </c>
      <c r="BY46" s="173">
        <v>70.641338833804667</v>
      </c>
      <c r="BZ46" s="173">
        <v>71.890164713488872</v>
      </c>
      <c r="CA46" s="323">
        <v>68.255518009400049</v>
      </c>
      <c r="CB46" s="323">
        <v>57.010860670404405</v>
      </c>
      <c r="CC46" s="323">
        <v>72.086986040578054</v>
      </c>
      <c r="CD46" s="323">
        <v>74.325747038451709</v>
      </c>
      <c r="CE46" s="323">
        <v>66.304910495641451</v>
      </c>
      <c r="CF46" s="323">
        <v>65.81717782410918</v>
      </c>
      <c r="CG46" s="323">
        <v>71.629369356781581</v>
      </c>
      <c r="CH46" s="323">
        <v>77.991442085745533</v>
      </c>
      <c r="CI46" s="323">
        <v>78.44518101592044</v>
      </c>
      <c r="CJ46" s="323">
        <v>80.405249642360531</v>
      </c>
      <c r="CK46" s="323">
        <v>71.5</v>
      </c>
      <c r="CL46" s="323">
        <v>72.400000000000006</v>
      </c>
      <c r="CM46" s="323">
        <v>70.764440774043081</v>
      </c>
      <c r="CN46" s="323">
        <v>72.5</v>
      </c>
      <c r="CO46" s="185">
        <v>68.2</v>
      </c>
      <c r="CP46" s="185">
        <v>68.400000000000006</v>
      </c>
      <c r="CQ46" s="346">
        <v>79.099999999999994</v>
      </c>
      <c r="CR46" s="175">
        <v>55.4</v>
      </c>
      <c r="CS46" s="170"/>
      <c r="CT46" s="170">
        <v>64.2</v>
      </c>
      <c r="CU46" s="170">
        <v>70.8</v>
      </c>
      <c r="CV46" s="170">
        <v>64.5</v>
      </c>
      <c r="CW46" s="170"/>
      <c r="CX46" s="170">
        <v>56.9</v>
      </c>
      <c r="CY46" s="170">
        <v>65.5</v>
      </c>
      <c r="CZ46" s="167">
        <v>71.400000000000006</v>
      </c>
      <c r="DA46" s="167">
        <v>56.757538756035892</v>
      </c>
      <c r="DB46" s="167">
        <v>75.099999999999994</v>
      </c>
      <c r="DC46" s="167">
        <v>78.7</v>
      </c>
      <c r="DD46" s="167">
        <v>61.6</v>
      </c>
      <c r="DE46" s="186">
        <v>59.57633235856725</v>
      </c>
      <c r="DF46" s="186">
        <v>63.775791189013582</v>
      </c>
      <c r="DG46" s="186">
        <v>69.537615825546752</v>
      </c>
      <c r="DH46" s="261">
        <v>61.34791006282645</v>
      </c>
      <c r="DI46" s="259">
        <v>71.111707731509128</v>
      </c>
      <c r="DJ46" s="302">
        <v>73.277855595923057</v>
      </c>
      <c r="DK46" s="260">
        <v>85.05225385159325</v>
      </c>
      <c r="DL46" s="260">
        <v>72.238236654859563</v>
      </c>
      <c r="DM46" s="249">
        <v>82.404409187278091</v>
      </c>
      <c r="DN46" s="249">
        <v>86.983181169612493</v>
      </c>
      <c r="DO46" s="173">
        <v>85.668231076227315</v>
      </c>
      <c r="DP46" s="173">
        <v>87.371439264285101</v>
      </c>
      <c r="DQ46" s="173">
        <v>74.86505574074863</v>
      </c>
      <c r="DR46" s="173">
        <v>90.40017426975426</v>
      </c>
      <c r="DS46" s="173">
        <v>88.958673679910049</v>
      </c>
      <c r="DT46" s="323">
        <v>79.286721079286366</v>
      </c>
      <c r="DU46" s="323">
        <v>92.221126127792672</v>
      </c>
      <c r="DV46" s="323">
        <v>96.809507127462311</v>
      </c>
      <c r="DW46" s="323">
        <v>92.187149792653884</v>
      </c>
      <c r="DX46" s="323">
        <v>89.880304196025833</v>
      </c>
      <c r="DY46" s="323">
        <v>104.50974199209598</v>
      </c>
      <c r="DZ46" s="323">
        <v>103.00327739553707</v>
      </c>
      <c r="EA46" s="323">
        <v>87.792788532888167</v>
      </c>
      <c r="EB46" s="323">
        <v>106.48610155949333</v>
      </c>
      <c r="EC46" s="323">
        <v>103.80946573444128</v>
      </c>
      <c r="ED46" s="323">
        <v>97</v>
      </c>
      <c r="EE46" s="323">
        <v>105.4</v>
      </c>
      <c r="EF46" s="323">
        <v>72.2</v>
      </c>
      <c r="EG46" s="323">
        <v>77.7</v>
      </c>
      <c r="EH46" s="323">
        <v>91.7</v>
      </c>
      <c r="EI46" s="323">
        <v>106.8</v>
      </c>
      <c r="EJ46" s="791">
        <v>75.7</v>
      </c>
      <c r="EK46" s="249">
        <v>42.2</v>
      </c>
      <c r="EL46" s="208">
        <v>41</v>
      </c>
      <c r="EM46" s="208">
        <v>43</v>
      </c>
      <c r="EN46" s="208">
        <v>39.9</v>
      </c>
      <c r="EO46" s="208">
        <v>43.8</v>
      </c>
      <c r="EP46" s="208">
        <v>38.1</v>
      </c>
      <c r="EQ46" s="208">
        <v>47.5</v>
      </c>
      <c r="ER46" s="208">
        <v>47.7</v>
      </c>
      <c r="ES46" s="208">
        <v>52</v>
      </c>
      <c r="ET46" s="208">
        <v>48.9</v>
      </c>
      <c r="EU46" s="208">
        <v>51.2</v>
      </c>
      <c r="EV46" s="208">
        <v>55.5</v>
      </c>
      <c r="EW46" s="208">
        <v>48.2</v>
      </c>
      <c r="EX46" s="208">
        <v>57.7</v>
      </c>
      <c r="EY46" s="208">
        <v>56.1</v>
      </c>
      <c r="EZ46" s="208">
        <v>55.8</v>
      </c>
      <c r="FA46" s="208">
        <v>55.2</v>
      </c>
      <c r="FB46" s="208">
        <v>61.4</v>
      </c>
      <c r="FC46" s="208">
        <v>62.1</v>
      </c>
      <c r="FD46" s="208">
        <v>68.3</v>
      </c>
      <c r="FE46" s="170">
        <v>59.3</v>
      </c>
      <c r="FF46" s="170">
        <v>66.400000000000006</v>
      </c>
      <c r="FG46" s="170">
        <v>66.2</v>
      </c>
      <c r="FH46" s="173">
        <v>72.083026964646692</v>
      </c>
      <c r="FI46" s="173">
        <v>63.237162689750299</v>
      </c>
      <c r="FJ46" s="173">
        <v>66.05006381018471</v>
      </c>
      <c r="FK46" s="173">
        <v>74.262659624883995</v>
      </c>
      <c r="FL46" s="173">
        <v>75.293287089142567</v>
      </c>
      <c r="FM46" s="323">
        <v>70.336862955358328</v>
      </c>
      <c r="FN46" s="323">
        <v>63.473035677387749</v>
      </c>
      <c r="FO46" s="323">
        <v>77.803221337063221</v>
      </c>
      <c r="FP46" s="323">
        <v>78.083551680509828</v>
      </c>
      <c r="FQ46" s="323">
        <v>71.604024186615732</v>
      </c>
      <c r="FR46" s="323">
        <v>75.245723584803542</v>
      </c>
      <c r="FS46" s="323">
        <v>80.111847471219136</v>
      </c>
      <c r="FT46" s="323">
        <v>80.022756589693586</v>
      </c>
      <c r="FU46" s="323">
        <v>83.946414574993767</v>
      </c>
      <c r="FV46" s="323">
        <v>84.730744230861589</v>
      </c>
      <c r="FW46" s="324">
        <v>75.900000000000006</v>
      </c>
      <c r="FX46" s="324">
        <v>78.2</v>
      </c>
      <c r="FY46" s="324">
        <v>71.021739746020131</v>
      </c>
      <c r="FZ46" s="324">
        <v>73.599999999999994</v>
      </c>
      <c r="GA46" s="223">
        <v>72.7</v>
      </c>
      <c r="GB46" s="223">
        <v>76.7</v>
      </c>
      <c r="GC46" s="790">
        <v>78.400000000000006</v>
      </c>
      <c r="GD46" s="875"/>
      <c r="GE46" s="167">
        <v>34.299999999999997</v>
      </c>
      <c r="GF46" s="167">
        <v>35.799999999999997</v>
      </c>
      <c r="GG46" s="167">
        <v>34.799999999999997</v>
      </c>
      <c r="GH46" s="167">
        <v>30.5</v>
      </c>
      <c r="GI46" s="186">
        <v>34.5</v>
      </c>
      <c r="GJ46" s="176">
        <v>29.1</v>
      </c>
      <c r="GK46" s="176" t="s">
        <v>261</v>
      </c>
      <c r="GL46" s="250">
        <v>34.700000000000003</v>
      </c>
      <c r="GM46" s="178">
        <v>38.4</v>
      </c>
      <c r="GN46" s="251">
        <v>39.5</v>
      </c>
      <c r="GO46" s="252" t="s">
        <v>261</v>
      </c>
      <c r="GP46" s="252" t="s">
        <v>261</v>
      </c>
      <c r="GQ46" s="253">
        <v>39.299999999999997</v>
      </c>
      <c r="GR46" s="253" t="s">
        <v>261</v>
      </c>
      <c r="GS46" s="173">
        <v>54.29637171736254</v>
      </c>
      <c r="GT46" s="173">
        <v>46.475411650754118</v>
      </c>
      <c r="GU46" s="173" t="s">
        <v>15</v>
      </c>
      <c r="GV46" s="173">
        <v>41.498232856360936</v>
      </c>
      <c r="GW46" s="173">
        <v>40.218849945017197</v>
      </c>
      <c r="GX46" s="323" t="s">
        <v>15</v>
      </c>
      <c r="GY46" s="323" t="s">
        <v>15</v>
      </c>
      <c r="GZ46" s="323" t="s">
        <v>15</v>
      </c>
      <c r="HA46" s="323" t="s">
        <v>15</v>
      </c>
      <c r="HB46" s="323">
        <v>36.61014760273212</v>
      </c>
      <c r="HC46" s="323" t="s">
        <v>16</v>
      </c>
      <c r="HD46" s="323">
        <v>48.054867713569031</v>
      </c>
      <c r="HE46" s="323">
        <v>44.304243636664246</v>
      </c>
      <c r="HF46" s="323">
        <v>38.588304437261165</v>
      </c>
      <c r="HG46" s="323">
        <v>41.918061715778549</v>
      </c>
      <c r="HH46" s="323" t="s">
        <v>15</v>
      </c>
      <c r="HI46" s="323" t="s">
        <v>15</v>
      </c>
      <c r="HJ46" s="323" t="s">
        <v>301</v>
      </c>
      <c r="HK46" s="323" t="s">
        <v>301</v>
      </c>
      <c r="HL46" s="323" t="s">
        <v>301</v>
      </c>
      <c r="HM46" s="323" t="s">
        <v>301</v>
      </c>
      <c r="HN46" s="791" t="s">
        <v>301</v>
      </c>
      <c r="HO46" s="249">
        <v>40.299999999999997</v>
      </c>
      <c r="HP46" s="170">
        <v>39</v>
      </c>
      <c r="HQ46" s="170" t="s">
        <v>261</v>
      </c>
      <c r="HR46" s="170" t="s">
        <v>261</v>
      </c>
      <c r="HS46" s="170" t="s">
        <v>261</v>
      </c>
      <c r="HT46" s="170" t="s">
        <v>261</v>
      </c>
      <c r="HU46" s="170" t="s">
        <v>261</v>
      </c>
      <c r="HV46" s="170">
        <v>43.3</v>
      </c>
      <c r="HW46" s="170">
        <v>44.5</v>
      </c>
      <c r="HX46" s="170">
        <v>38.799999999999997</v>
      </c>
      <c r="HY46" s="170">
        <v>33.6</v>
      </c>
      <c r="HZ46" s="170">
        <v>38.700000000000003</v>
      </c>
      <c r="IA46" s="170">
        <v>38</v>
      </c>
      <c r="IB46" s="186">
        <v>38.5</v>
      </c>
      <c r="IC46" s="186">
        <v>32.1</v>
      </c>
      <c r="ID46" s="186">
        <v>38.200000000000003</v>
      </c>
      <c r="IE46" s="261">
        <v>33.9</v>
      </c>
      <c r="IF46" s="259">
        <v>33.9</v>
      </c>
      <c r="IG46" s="302">
        <v>41</v>
      </c>
      <c r="IH46" s="260">
        <v>44.1</v>
      </c>
      <c r="II46" s="260">
        <v>42.8</v>
      </c>
      <c r="IJ46" s="249">
        <v>47.4</v>
      </c>
      <c r="IK46" s="249">
        <v>51.2</v>
      </c>
      <c r="IL46" s="173">
        <v>50.010311960630411</v>
      </c>
      <c r="IM46" s="173">
        <v>44.126088679900974</v>
      </c>
      <c r="IN46" s="173">
        <v>56.277087705552681</v>
      </c>
      <c r="IO46" s="173">
        <v>52.523392127087938</v>
      </c>
      <c r="IP46" s="173">
        <v>50.311590008713011</v>
      </c>
      <c r="IQ46" s="323">
        <v>47.135306623058064</v>
      </c>
      <c r="IR46" s="323">
        <v>42.863110608333074</v>
      </c>
      <c r="IS46" s="323">
        <v>41.37248690142561</v>
      </c>
      <c r="IT46" s="323" t="s">
        <v>15</v>
      </c>
      <c r="IU46" s="323">
        <v>34.372127822913754</v>
      </c>
      <c r="IV46" s="323">
        <v>39.76668041514192</v>
      </c>
      <c r="IW46" s="323">
        <v>41.002464646103839</v>
      </c>
      <c r="IX46" s="323">
        <v>34.494476591202542</v>
      </c>
      <c r="IY46" s="323">
        <v>39.566942990883121</v>
      </c>
      <c r="IZ46" s="323">
        <v>48.425646583171677</v>
      </c>
      <c r="JA46" s="323" t="s">
        <v>15</v>
      </c>
      <c r="JB46" s="323">
        <v>57.3</v>
      </c>
      <c r="JC46" s="323" t="s">
        <v>301</v>
      </c>
      <c r="JD46" s="323" t="s">
        <v>301</v>
      </c>
      <c r="JE46" s="323" t="s">
        <v>301</v>
      </c>
      <c r="JF46" s="324" t="s">
        <v>301</v>
      </c>
      <c r="JG46" s="791" t="s">
        <v>301</v>
      </c>
      <c r="JH46" s="190"/>
      <c r="JI46" s="190"/>
      <c r="JJ46" s="190"/>
      <c r="JK46" s="190"/>
      <c r="JL46" s="190"/>
      <c r="JM46" s="190"/>
    </row>
    <row r="47" spans="1:273" s="189" customFormat="1" ht="9.75" customHeight="1">
      <c r="A47" s="163" t="s">
        <v>55</v>
      </c>
      <c r="B47" s="164">
        <v>56831.376699999986</v>
      </c>
      <c r="C47" s="164">
        <v>1989743.2393999996</v>
      </c>
      <c r="D47" s="165">
        <v>35.011350330353693</v>
      </c>
      <c r="E47" s="166"/>
      <c r="F47" s="170">
        <v>40.200000000000003</v>
      </c>
      <c r="G47" s="170">
        <v>39.9</v>
      </c>
      <c r="H47" s="170">
        <v>42.3</v>
      </c>
      <c r="I47" s="170">
        <v>39.1</v>
      </c>
      <c r="J47" s="170">
        <v>46.4</v>
      </c>
      <c r="K47" s="170">
        <v>36</v>
      </c>
      <c r="L47" s="170">
        <v>44.2</v>
      </c>
      <c r="M47" s="170">
        <v>46.8</v>
      </c>
      <c r="N47" s="167">
        <v>44.8</v>
      </c>
      <c r="O47" s="167">
        <v>41.605119789023931</v>
      </c>
      <c r="P47" s="167" t="s">
        <v>15</v>
      </c>
      <c r="Q47" s="167">
        <v>50.3</v>
      </c>
      <c r="R47" s="167">
        <v>45.768508884541745</v>
      </c>
      <c r="S47" s="186">
        <v>53.426231326861682</v>
      </c>
      <c r="T47" s="176">
        <v>52.417951426696746</v>
      </c>
      <c r="U47" s="176">
        <v>50.216715271167203</v>
      </c>
      <c r="V47" s="250">
        <v>57.472942825082797</v>
      </c>
      <c r="W47" s="178">
        <v>54.694683503706763</v>
      </c>
      <c r="X47" s="251">
        <v>60.512632936827622</v>
      </c>
      <c r="Y47" s="252">
        <v>63.662879616083757</v>
      </c>
      <c r="Z47" s="252">
        <v>55.598804126657278</v>
      </c>
      <c r="AA47" s="253">
        <v>58.238699222959021</v>
      </c>
      <c r="AB47" s="253">
        <v>57.248824053764693</v>
      </c>
      <c r="AC47" s="173">
        <v>66.067472589165135</v>
      </c>
      <c r="AD47" s="173">
        <v>55.757479278474079</v>
      </c>
      <c r="AE47" s="173">
        <v>60.911679354160853</v>
      </c>
      <c r="AF47" s="173">
        <v>65.882347902243211</v>
      </c>
      <c r="AG47" s="173">
        <v>63.592841773484523</v>
      </c>
      <c r="AH47" s="323">
        <v>58.326993291026149</v>
      </c>
      <c r="AI47" s="323">
        <v>53.371678995691653</v>
      </c>
      <c r="AJ47" s="323">
        <v>58.066424590492097</v>
      </c>
      <c r="AK47" s="323">
        <v>69.026663763099094</v>
      </c>
      <c r="AL47" s="323">
        <v>57.427201498237004</v>
      </c>
      <c r="AM47" s="323">
        <v>56.99393697920501</v>
      </c>
      <c r="AN47" s="323">
        <v>73.843626186002595</v>
      </c>
      <c r="AO47" s="323">
        <v>71.176033930333915</v>
      </c>
      <c r="AP47" s="323">
        <v>75.023957275138883</v>
      </c>
      <c r="AQ47" s="323">
        <v>72.103477939498319</v>
      </c>
      <c r="AR47" s="323">
        <v>70</v>
      </c>
      <c r="AS47" s="323">
        <v>63</v>
      </c>
      <c r="AT47" s="323">
        <v>47</v>
      </c>
      <c r="AU47" s="323">
        <v>50.9</v>
      </c>
      <c r="AV47" s="323">
        <v>61.5</v>
      </c>
      <c r="AW47" s="323">
        <v>59.3</v>
      </c>
      <c r="AX47" s="785">
        <v>66.2</v>
      </c>
      <c r="AY47" s="175">
        <v>45.7</v>
      </c>
      <c r="AZ47" s="170">
        <v>45.4</v>
      </c>
      <c r="BA47" s="170">
        <v>45.1</v>
      </c>
      <c r="BB47" s="170">
        <v>42.8</v>
      </c>
      <c r="BC47" s="170">
        <v>48.1</v>
      </c>
      <c r="BD47" s="170">
        <v>42</v>
      </c>
      <c r="BE47" s="170">
        <v>48.5</v>
      </c>
      <c r="BF47" s="170">
        <v>46.9</v>
      </c>
      <c r="BG47" s="170">
        <v>49.1</v>
      </c>
      <c r="BH47" s="170">
        <v>45</v>
      </c>
      <c r="BI47" s="170">
        <v>48.1</v>
      </c>
      <c r="BJ47" s="170">
        <v>51</v>
      </c>
      <c r="BK47" s="170">
        <v>42.6</v>
      </c>
      <c r="BL47" s="170">
        <v>58.9</v>
      </c>
      <c r="BM47" s="170">
        <v>54.4</v>
      </c>
      <c r="BN47" s="170">
        <v>51.5</v>
      </c>
      <c r="BO47" s="170">
        <v>56</v>
      </c>
      <c r="BP47" s="170">
        <v>59.5</v>
      </c>
      <c r="BQ47" s="170">
        <v>61.3</v>
      </c>
      <c r="BR47" s="170">
        <v>66.900000000000006</v>
      </c>
      <c r="BS47" s="170">
        <v>56.7</v>
      </c>
      <c r="BT47" s="170">
        <v>63.6</v>
      </c>
      <c r="BU47" s="170">
        <v>62.3</v>
      </c>
      <c r="BV47" s="173">
        <v>70.710684661308406</v>
      </c>
      <c r="BW47" s="173">
        <v>58.840377979424105</v>
      </c>
      <c r="BX47" s="173">
        <v>63.197551511371664</v>
      </c>
      <c r="BY47" s="173">
        <v>71.495848320241578</v>
      </c>
      <c r="BZ47" s="173">
        <v>71.798678334926194</v>
      </c>
      <c r="CA47" s="323">
        <v>64.202091260806185</v>
      </c>
      <c r="CB47" s="323">
        <v>52.693689544090567</v>
      </c>
      <c r="CC47" s="323">
        <v>65.755122591719569</v>
      </c>
      <c r="CD47" s="323">
        <v>72.250823087573295</v>
      </c>
      <c r="CE47" s="323">
        <v>62.643559207369833</v>
      </c>
      <c r="CF47" s="323">
        <v>61.345504453353378</v>
      </c>
      <c r="CG47" s="323">
        <v>73.078391344123531</v>
      </c>
      <c r="CH47" s="323">
        <v>76.792610028893804</v>
      </c>
      <c r="CI47" s="323">
        <v>79.706509174915922</v>
      </c>
      <c r="CJ47" s="323">
        <v>78.123176821729672</v>
      </c>
      <c r="CK47" s="323">
        <v>71.599999999999994</v>
      </c>
      <c r="CL47" s="323">
        <v>68.2</v>
      </c>
      <c r="CM47" s="323">
        <v>50.328939149748521</v>
      </c>
      <c r="CN47" s="323">
        <v>61.5</v>
      </c>
      <c r="CO47" s="185">
        <v>63.1</v>
      </c>
      <c r="CP47" s="185">
        <v>66.3</v>
      </c>
      <c r="CQ47" s="346">
        <v>72.7</v>
      </c>
      <c r="CR47" s="175">
        <v>57.5</v>
      </c>
      <c r="CS47" s="170"/>
      <c r="CT47" s="170">
        <v>61</v>
      </c>
      <c r="CU47" s="170">
        <v>60.5</v>
      </c>
      <c r="CV47" s="170">
        <v>58.8</v>
      </c>
      <c r="CW47" s="170"/>
      <c r="CX47" s="170">
        <v>46.9</v>
      </c>
      <c r="CY47" s="170">
        <v>62.2</v>
      </c>
      <c r="CZ47" s="167">
        <v>61.4</v>
      </c>
      <c r="DA47" s="167">
        <v>53.859706671660803</v>
      </c>
      <c r="DB47" s="167">
        <v>72.250115895441354</v>
      </c>
      <c r="DC47" s="167">
        <v>75.551461216540091</v>
      </c>
      <c r="DD47" s="167">
        <v>57.1</v>
      </c>
      <c r="DE47" s="186">
        <v>55.439381682286644</v>
      </c>
      <c r="DF47" s="186">
        <v>65.086618505137906</v>
      </c>
      <c r="DG47" s="186">
        <v>72.814559845034381</v>
      </c>
      <c r="DH47" s="261">
        <v>58.788908708650197</v>
      </c>
      <c r="DI47" s="259">
        <v>71.971171358217887</v>
      </c>
      <c r="DJ47" s="302">
        <v>73.434172286256413</v>
      </c>
      <c r="DK47" s="260">
        <v>83.124320927772899</v>
      </c>
      <c r="DL47" s="260">
        <v>69.813460098727887</v>
      </c>
      <c r="DM47" s="249">
        <v>84.874671870554764</v>
      </c>
      <c r="DN47" s="249">
        <v>87.30291201345419</v>
      </c>
      <c r="DO47" s="173">
        <v>85.218622471128342</v>
      </c>
      <c r="DP47" s="173">
        <v>87.792538381632568</v>
      </c>
      <c r="DQ47" s="173">
        <v>68.901039732625961</v>
      </c>
      <c r="DR47" s="173">
        <v>88.507901775730375</v>
      </c>
      <c r="DS47" s="173">
        <v>88.969170860408013</v>
      </c>
      <c r="DT47" s="323">
        <v>72.614488106207276</v>
      </c>
      <c r="DU47" s="323">
        <v>90.97321340027365</v>
      </c>
      <c r="DV47" s="323">
        <v>96.152252344590238</v>
      </c>
      <c r="DW47" s="323">
        <v>91.395989424206377</v>
      </c>
      <c r="DX47" s="323">
        <v>89.658582846069493</v>
      </c>
      <c r="DY47" s="323">
        <v>102.71292887722494</v>
      </c>
      <c r="DZ47" s="323">
        <v>102.32801945287416</v>
      </c>
      <c r="EA47" s="323">
        <v>89.30374326845785</v>
      </c>
      <c r="EB47" s="323">
        <v>103.51832275903358</v>
      </c>
      <c r="EC47" s="323">
        <v>97.971177440992321</v>
      </c>
      <c r="ED47" s="323">
        <v>95.9</v>
      </c>
      <c r="EE47" s="323">
        <v>99.4</v>
      </c>
      <c r="EF47" s="323">
        <v>55.8</v>
      </c>
      <c r="EG47" s="323">
        <v>50.4</v>
      </c>
      <c r="EH47" s="323">
        <v>88.4</v>
      </c>
      <c r="EI47" s="323">
        <v>98.9</v>
      </c>
      <c r="EJ47" s="791">
        <v>64.900000000000006</v>
      </c>
      <c r="EK47" s="249">
        <v>46.8</v>
      </c>
      <c r="EL47" s="208">
        <v>45.6</v>
      </c>
      <c r="EM47" s="208">
        <v>46.8</v>
      </c>
      <c r="EN47" s="208">
        <v>44.7</v>
      </c>
      <c r="EO47" s="208">
        <v>49.2</v>
      </c>
      <c r="EP47" s="208">
        <v>42.4</v>
      </c>
      <c r="EQ47" s="208">
        <v>48</v>
      </c>
      <c r="ER47" s="208">
        <v>51.9</v>
      </c>
      <c r="ES47" s="208">
        <v>52.7</v>
      </c>
      <c r="ET47" s="208">
        <v>47.7</v>
      </c>
      <c r="EU47" s="208">
        <v>55.5</v>
      </c>
      <c r="EV47" s="208">
        <v>58.5</v>
      </c>
      <c r="EW47" s="208">
        <v>47</v>
      </c>
      <c r="EX47" s="208">
        <v>57.7</v>
      </c>
      <c r="EY47" s="208">
        <v>58.1</v>
      </c>
      <c r="EZ47" s="208">
        <v>60.1</v>
      </c>
      <c r="FA47" s="208">
        <v>57.2</v>
      </c>
      <c r="FB47" s="208">
        <v>63.4</v>
      </c>
      <c r="FC47" s="208">
        <v>64.900000000000006</v>
      </c>
      <c r="FD47" s="208">
        <v>71.599999999999994</v>
      </c>
      <c r="FE47" s="170">
        <v>60.2</v>
      </c>
      <c r="FF47" s="170">
        <v>72.099999999999994</v>
      </c>
      <c r="FG47" s="170">
        <v>70.3</v>
      </c>
      <c r="FH47" s="173">
        <v>76.195995675627557</v>
      </c>
      <c r="FI47" s="173">
        <v>69.890171081315813</v>
      </c>
      <c r="FJ47" s="173">
        <v>65.513828416036645</v>
      </c>
      <c r="FK47" s="173">
        <v>77.642696916363491</v>
      </c>
      <c r="FL47" s="173">
        <v>78.264650209654121</v>
      </c>
      <c r="FM47" s="323">
        <v>67.141272842525211</v>
      </c>
      <c r="FN47" s="323">
        <v>64.597944592574223</v>
      </c>
      <c r="FO47" s="323">
        <v>77.753836291572924</v>
      </c>
      <c r="FP47" s="323">
        <v>79.008195115623352</v>
      </c>
      <c r="FQ47" s="323">
        <v>72.326530444394109</v>
      </c>
      <c r="FR47" s="323">
        <v>77.251557897394306</v>
      </c>
      <c r="FS47" s="323">
        <v>85.498064138111161</v>
      </c>
      <c r="FT47" s="323">
        <v>80.947756041776117</v>
      </c>
      <c r="FU47" s="323">
        <v>87.775624442613491</v>
      </c>
      <c r="FV47" s="323">
        <v>83.775217528927598</v>
      </c>
      <c r="FW47" s="324">
        <v>79.099999999999994</v>
      </c>
      <c r="FX47" s="324">
        <v>76.400000000000006</v>
      </c>
      <c r="FY47" s="324">
        <v>52.107485700906444</v>
      </c>
      <c r="FZ47" s="324">
        <v>57.8</v>
      </c>
      <c r="GA47" s="223">
        <v>70.599999999999994</v>
      </c>
      <c r="GB47" s="223">
        <v>75.5</v>
      </c>
      <c r="GC47" s="790">
        <v>70.599999999999994</v>
      </c>
      <c r="GD47" s="875"/>
      <c r="GE47" s="167">
        <v>25.9</v>
      </c>
      <c r="GF47" s="167">
        <v>29.2</v>
      </c>
      <c r="GG47" s="167">
        <v>30.4</v>
      </c>
      <c r="GH47" s="167">
        <v>35</v>
      </c>
      <c r="GI47" s="186">
        <v>32.299999999999997</v>
      </c>
      <c r="GJ47" s="176" t="s">
        <v>261</v>
      </c>
      <c r="GK47" s="176" t="s">
        <v>261</v>
      </c>
      <c r="GL47" s="250" t="s">
        <v>261</v>
      </c>
      <c r="GM47" s="178" t="s">
        <v>79</v>
      </c>
      <c r="GN47" s="251" t="s">
        <v>79</v>
      </c>
      <c r="GO47" s="252" t="s">
        <v>79</v>
      </c>
      <c r="GP47" s="252" t="s">
        <v>79</v>
      </c>
      <c r="GQ47" s="253" t="s">
        <v>261</v>
      </c>
      <c r="GR47" s="253" t="s">
        <v>261</v>
      </c>
      <c r="GS47" s="173" t="s">
        <v>260</v>
      </c>
      <c r="GT47" s="173" t="s">
        <v>260</v>
      </c>
      <c r="GU47" s="173" t="s">
        <v>15</v>
      </c>
      <c r="GV47" s="173" t="s">
        <v>15</v>
      </c>
      <c r="GW47" s="173" t="s">
        <v>15</v>
      </c>
      <c r="GX47" s="323" t="s">
        <v>15</v>
      </c>
      <c r="GY47" s="323" t="s">
        <v>16</v>
      </c>
      <c r="GZ47" s="323" t="s">
        <v>16</v>
      </c>
      <c r="HA47" s="323" t="s">
        <v>16</v>
      </c>
      <c r="HB47" s="323" t="s">
        <v>16</v>
      </c>
      <c r="HC47" s="323" t="s">
        <v>16</v>
      </c>
      <c r="HD47" s="323" t="s">
        <v>16</v>
      </c>
      <c r="HE47" s="323" t="s">
        <v>16</v>
      </c>
      <c r="HF47" s="323" t="s">
        <v>16</v>
      </c>
      <c r="HG47" s="323" t="s">
        <v>16</v>
      </c>
      <c r="HH47" s="323" t="s">
        <v>16</v>
      </c>
      <c r="HI47" s="323" t="s">
        <v>15</v>
      </c>
      <c r="HJ47" s="323" t="s">
        <v>78</v>
      </c>
      <c r="HK47" s="323" t="s">
        <v>78</v>
      </c>
      <c r="HL47" s="323" t="s">
        <v>78</v>
      </c>
      <c r="HM47" s="323" t="s">
        <v>78</v>
      </c>
      <c r="HN47" s="330" t="s">
        <v>78</v>
      </c>
      <c r="HO47" s="249" t="s">
        <v>15</v>
      </c>
      <c r="HP47" s="170" t="s">
        <v>261</v>
      </c>
      <c r="HQ47" s="170" t="s">
        <v>261</v>
      </c>
      <c r="HR47" s="170" t="s">
        <v>261</v>
      </c>
      <c r="HS47" s="170" t="s">
        <v>261</v>
      </c>
      <c r="HT47" s="170" t="s">
        <v>261</v>
      </c>
      <c r="HU47" s="170" t="s">
        <v>261</v>
      </c>
      <c r="HV47" s="170">
        <v>41.5</v>
      </c>
      <c r="HW47" s="170">
        <v>38.4</v>
      </c>
      <c r="HX47" s="170">
        <v>38.5</v>
      </c>
      <c r="HY47" s="170">
        <v>38.299999999999997</v>
      </c>
      <c r="HZ47" s="170">
        <v>36.4</v>
      </c>
      <c r="IA47" s="170">
        <v>34.299999999999997</v>
      </c>
      <c r="IB47" s="186">
        <v>33.799999999999997</v>
      </c>
      <c r="IC47" s="186" t="s">
        <v>261</v>
      </c>
      <c r="ID47" s="186" t="s">
        <v>261</v>
      </c>
      <c r="IE47" s="261" t="s">
        <v>261</v>
      </c>
      <c r="IF47" s="259" t="s">
        <v>261</v>
      </c>
      <c r="IG47" s="302">
        <v>33.6</v>
      </c>
      <c r="IH47" s="260" t="s">
        <v>261</v>
      </c>
      <c r="II47" s="260">
        <v>34.700000000000003</v>
      </c>
      <c r="IJ47" s="249" t="s">
        <v>79</v>
      </c>
      <c r="IK47" s="249" t="s">
        <v>79</v>
      </c>
      <c r="IL47" s="173" t="s">
        <v>16</v>
      </c>
      <c r="IM47" s="173" t="s">
        <v>16</v>
      </c>
      <c r="IN47" s="173" t="s">
        <v>15</v>
      </c>
      <c r="IO47" s="173" t="s">
        <v>15</v>
      </c>
      <c r="IP47" s="173" t="s">
        <v>15</v>
      </c>
      <c r="IQ47" s="323" t="s">
        <v>15</v>
      </c>
      <c r="IR47" s="323" t="s">
        <v>15</v>
      </c>
      <c r="IS47" s="323" t="s">
        <v>15</v>
      </c>
      <c r="IT47" s="323" t="s">
        <v>15</v>
      </c>
      <c r="IU47" s="323">
        <v>13.664513497089489</v>
      </c>
      <c r="IV47" s="323">
        <v>42.712084362530859</v>
      </c>
      <c r="IW47" s="323">
        <v>36.142719938532473</v>
      </c>
      <c r="IX47" s="323">
        <v>47.441108592836187</v>
      </c>
      <c r="IY47" s="323">
        <v>56.224436741767747</v>
      </c>
      <c r="IZ47" s="323">
        <v>42</v>
      </c>
      <c r="JA47" s="323" t="s">
        <v>15</v>
      </c>
      <c r="JB47" s="323" t="s">
        <v>15</v>
      </c>
      <c r="JC47" s="323" t="s">
        <v>301</v>
      </c>
      <c r="JD47" s="323" t="s">
        <v>301</v>
      </c>
      <c r="JE47" s="323" t="s">
        <v>301</v>
      </c>
      <c r="JF47" s="324" t="s">
        <v>301</v>
      </c>
      <c r="JG47" s="791" t="s">
        <v>301</v>
      </c>
      <c r="JH47" s="190"/>
      <c r="JI47" s="190"/>
      <c r="JJ47" s="190"/>
      <c r="JK47" s="190"/>
      <c r="JL47" s="190"/>
      <c r="JM47" s="190"/>
    </row>
    <row r="48" spans="1:273" s="189" customFormat="1" ht="9.75" customHeight="1">
      <c r="A48" s="163" t="s">
        <v>56</v>
      </c>
      <c r="B48" s="164">
        <v>63406.616200000011</v>
      </c>
      <c r="C48" s="164">
        <v>3718892.2196999989</v>
      </c>
      <c r="D48" s="165">
        <v>58.651485327173134</v>
      </c>
      <c r="E48" s="166"/>
      <c r="F48" s="170">
        <v>40.6</v>
      </c>
      <c r="G48" s="170">
        <v>38</v>
      </c>
      <c r="H48" s="170">
        <v>38.200000000000003</v>
      </c>
      <c r="I48" s="170">
        <v>35.299999999999997</v>
      </c>
      <c r="J48" s="170">
        <v>40</v>
      </c>
      <c r="K48" s="170">
        <v>33.799999999999997</v>
      </c>
      <c r="L48" s="170" t="s">
        <v>15</v>
      </c>
      <c r="M48" s="170">
        <v>37.4</v>
      </c>
      <c r="N48" s="167" t="s">
        <v>15</v>
      </c>
      <c r="O48" s="167" t="s">
        <v>15</v>
      </c>
      <c r="P48" s="167" t="s">
        <v>15</v>
      </c>
      <c r="Q48" s="167" t="s">
        <v>15</v>
      </c>
      <c r="R48" s="167" t="s">
        <v>15</v>
      </c>
      <c r="S48" s="167" t="s">
        <v>15</v>
      </c>
      <c r="T48" s="176" t="s">
        <v>15</v>
      </c>
      <c r="U48" s="176" t="s">
        <v>15</v>
      </c>
      <c r="V48" s="250" t="s">
        <v>15</v>
      </c>
      <c r="W48" s="178" t="s">
        <v>15</v>
      </c>
      <c r="X48" s="251">
        <v>55.152939246765534</v>
      </c>
      <c r="Y48" s="252" t="s">
        <v>260</v>
      </c>
      <c r="Z48" s="252">
        <v>59.506591799947607</v>
      </c>
      <c r="AA48" s="253" t="s">
        <v>260</v>
      </c>
      <c r="AB48" s="253" t="s">
        <v>260</v>
      </c>
      <c r="AC48" s="173" t="s">
        <v>260</v>
      </c>
      <c r="AD48" s="173" t="s">
        <v>260</v>
      </c>
      <c r="AE48" s="173" t="s">
        <v>15</v>
      </c>
      <c r="AF48" s="173" t="s">
        <v>15</v>
      </c>
      <c r="AG48" s="173" t="s">
        <v>15</v>
      </c>
      <c r="AH48" s="323" t="s">
        <v>15</v>
      </c>
      <c r="AI48" s="323">
        <v>52.824744862462353</v>
      </c>
      <c r="AJ48" s="323">
        <v>50.634938429266832</v>
      </c>
      <c r="AK48" s="323" t="s">
        <v>15</v>
      </c>
      <c r="AL48" s="323">
        <v>67.593506925921133</v>
      </c>
      <c r="AM48" s="323">
        <v>40.872260749371776</v>
      </c>
      <c r="AN48" s="323">
        <v>76.821497013002499</v>
      </c>
      <c r="AO48" s="323">
        <v>78.37320241621795</v>
      </c>
      <c r="AP48" s="323" t="s">
        <v>16</v>
      </c>
      <c r="AQ48" s="323">
        <v>61.140523757254748</v>
      </c>
      <c r="AR48" s="323" t="s">
        <v>15</v>
      </c>
      <c r="AS48" s="323" t="s">
        <v>15</v>
      </c>
      <c r="AT48" s="323" t="s">
        <v>78</v>
      </c>
      <c r="AU48" s="323" t="s">
        <v>301</v>
      </c>
      <c r="AV48" s="323" t="s">
        <v>301</v>
      </c>
      <c r="AW48" s="323" t="s">
        <v>301</v>
      </c>
      <c r="AX48" s="785" t="s">
        <v>301</v>
      </c>
      <c r="AY48" s="175">
        <v>43.4</v>
      </c>
      <c r="AZ48" s="170">
        <v>42.5</v>
      </c>
      <c r="BA48" s="170">
        <v>45.8</v>
      </c>
      <c r="BB48" s="170">
        <v>45.8</v>
      </c>
      <c r="BC48" s="170">
        <v>46.3</v>
      </c>
      <c r="BD48" s="170">
        <v>39.799999999999997</v>
      </c>
      <c r="BE48" s="170">
        <v>45.7</v>
      </c>
      <c r="BF48" s="170">
        <v>45.1</v>
      </c>
      <c r="BG48" s="170">
        <v>55.1</v>
      </c>
      <c r="BH48" s="170">
        <v>54.2</v>
      </c>
      <c r="BI48" s="170">
        <v>54.2</v>
      </c>
      <c r="BJ48" s="170">
        <v>49</v>
      </c>
      <c r="BK48" s="170">
        <v>55.8</v>
      </c>
      <c r="BL48" s="170">
        <v>67.599999999999994</v>
      </c>
      <c r="BM48" s="170">
        <v>63</v>
      </c>
      <c r="BN48" s="170">
        <v>64.599999999999994</v>
      </c>
      <c r="BO48" s="170">
        <v>63.9</v>
      </c>
      <c r="BP48" s="170">
        <v>71</v>
      </c>
      <c r="BQ48" s="170">
        <v>73</v>
      </c>
      <c r="BR48" s="170">
        <v>75.599999999999994</v>
      </c>
      <c r="BS48" s="170">
        <v>62.6</v>
      </c>
      <c r="BT48" s="170">
        <v>64.3</v>
      </c>
      <c r="BU48" s="170">
        <v>70.5</v>
      </c>
      <c r="BV48" s="173">
        <v>73.726498501254738</v>
      </c>
      <c r="BW48" s="173">
        <v>55.821280700875846</v>
      </c>
      <c r="BX48" s="173">
        <v>74.317312867081995</v>
      </c>
      <c r="BY48" s="173">
        <v>78.324802961946602</v>
      </c>
      <c r="BZ48" s="173">
        <v>80.396659094918419</v>
      </c>
      <c r="CA48" s="323">
        <v>73.889284189186597</v>
      </c>
      <c r="CB48" s="323">
        <v>70.13908949012388</v>
      </c>
      <c r="CC48" s="323">
        <v>84.917517380313413</v>
      </c>
      <c r="CD48" s="323">
        <v>84.965499701627735</v>
      </c>
      <c r="CE48" s="323">
        <v>79.461287860157015</v>
      </c>
      <c r="CF48" s="323">
        <v>76.134061203072932</v>
      </c>
      <c r="CG48" s="323">
        <v>78.97844349993936</v>
      </c>
      <c r="CH48" s="323">
        <v>84.457274696534483</v>
      </c>
      <c r="CI48" s="323">
        <v>82.408727594642016</v>
      </c>
      <c r="CJ48" s="323">
        <v>81.464470433668779</v>
      </c>
      <c r="CK48" s="323" t="s">
        <v>15</v>
      </c>
      <c r="CL48" s="323">
        <v>73.2</v>
      </c>
      <c r="CM48" s="323">
        <v>56.964503374260481</v>
      </c>
      <c r="CN48" s="323">
        <v>78.3</v>
      </c>
      <c r="CO48" s="185">
        <v>71.599999999999994</v>
      </c>
      <c r="CP48" s="185">
        <v>69.900000000000006</v>
      </c>
      <c r="CQ48" s="346">
        <v>79.900000000000006</v>
      </c>
      <c r="CR48" s="175" t="s">
        <v>15</v>
      </c>
      <c r="CS48" s="170"/>
      <c r="CT48" s="170" t="s">
        <v>15</v>
      </c>
      <c r="CU48" s="170" t="s">
        <v>261</v>
      </c>
      <c r="CV48" s="170" t="s">
        <v>261</v>
      </c>
      <c r="CW48" s="170"/>
      <c r="CX48" s="170" t="s">
        <v>261</v>
      </c>
      <c r="CY48" s="170" t="s">
        <v>261</v>
      </c>
      <c r="CZ48" s="167" t="s">
        <v>15</v>
      </c>
      <c r="DA48" s="167" t="s">
        <v>15</v>
      </c>
      <c r="DB48" s="167" t="s">
        <v>15</v>
      </c>
      <c r="DC48" s="167" t="s">
        <v>15</v>
      </c>
      <c r="DD48" s="167" t="s">
        <v>15</v>
      </c>
      <c r="DE48" s="186">
        <v>57.690440927488297</v>
      </c>
      <c r="DF48" s="186">
        <v>71.590259728066044</v>
      </c>
      <c r="DG48" s="186">
        <v>73.668738680059874</v>
      </c>
      <c r="DH48" s="261">
        <v>70.289981617647058</v>
      </c>
      <c r="DI48" s="259">
        <v>76.839033973284813</v>
      </c>
      <c r="DJ48" s="302">
        <v>70.465510148107512</v>
      </c>
      <c r="DK48" s="260" t="s">
        <v>15</v>
      </c>
      <c r="DL48" s="260" t="s">
        <v>15</v>
      </c>
      <c r="DM48" s="249" t="s">
        <v>260</v>
      </c>
      <c r="DN48" s="249" t="s">
        <v>15</v>
      </c>
      <c r="DO48" s="173" t="s">
        <v>260</v>
      </c>
      <c r="DP48" s="173" t="s">
        <v>260</v>
      </c>
      <c r="DQ48" s="173" t="s">
        <v>15</v>
      </c>
      <c r="DR48" s="173" t="s">
        <v>15</v>
      </c>
      <c r="DS48" s="173" t="s">
        <v>15</v>
      </c>
      <c r="DT48" s="323" t="s">
        <v>15</v>
      </c>
      <c r="DU48" s="323" t="s">
        <v>15</v>
      </c>
      <c r="DV48" s="323" t="s">
        <v>15</v>
      </c>
      <c r="DW48" s="323" t="s">
        <v>15</v>
      </c>
      <c r="DX48" s="323">
        <v>95.217527383539746</v>
      </c>
      <c r="DY48" s="323">
        <v>110.87261865462072</v>
      </c>
      <c r="DZ48" s="323">
        <v>110.4595107589638</v>
      </c>
      <c r="EA48" s="323" t="s">
        <v>16</v>
      </c>
      <c r="EB48" s="323" t="s">
        <v>16</v>
      </c>
      <c r="EC48" s="323" t="s">
        <v>16</v>
      </c>
      <c r="ED48" s="323" t="s">
        <v>16</v>
      </c>
      <c r="EE48" s="323" t="s">
        <v>16</v>
      </c>
      <c r="EF48" s="323" t="s">
        <v>301</v>
      </c>
      <c r="EG48" s="323" t="s">
        <v>78</v>
      </c>
      <c r="EH48" s="323" t="s">
        <v>301</v>
      </c>
      <c r="EI48" s="326" t="s">
        <v>78</v>
      </c>
      <c r="EJ48" s="393" t="s">
        <v>301</v>
      </c>
      <c r="EK48" s="249">
        <v>43.4</v>
      </c>
      <c r="EL48" s="208">
        <v>37.799999999999997</v>
      </c>
      <c r="EM48" s="208">
        <v>45.9</v>
      </c>
      <c r="EN48" s="208">
        <v>45.9</v>
      </c>
      <c r="EO48" s="208">
        <v>46.4</v>
      </c>
      <c r="EP48" s="208">
        <v>36</v>
      </c>
      <c r="EQ48" s="208">
        <v>46.3</v>
      </c>
      <c r="ER48" s="208">
        <v>47.1</v>
      </c>
      <c r="ES48" s="208">
        <v>55.8</v>
      </c>
      <c r="ET48" s="208">
        <v>54.2</v>
      </c>
      <c r="EU48" s="208">
        <v>54.2</v>
      </c>
      <c r="EV48" s="208">
        <v>49.2</v>
      </c>
      <c r="EW48" s="208">
        <v>55.9</v>
      </c>
      <c r="EX48" s="208">
        <v>67.2</v>
      </c>
      <c r="EY48" s="208">
        <v>63.3</v>
      </c>
      <c r="EZ48" s="208">
        <v>65</v>
      </c>
      <c r="FA48" s="208">
        <v>64.2</v>
      </c>
      <c r="FB48" s="208">
        <v>71.400000000000006</v>
      </c>
      <c r="FC48" s="208">
        <v>72.8</v>
      </c>
      <c r="FD48" s="208">
        <v>76.2</v>
      </c>
      <c r="FE48" s="170">
        <v>62.9</v>
      </c>
      <c r="FF48" s="170">
        <v>64.900000000000006</v>
      </c>
      <c r="FG48" s="170">
        <v>70.900000000000006</v>
      </c>
      <c r="FH48" s="173">
        <v>74.10180385974499</v>
      </c>
      <c r="FI48" s="173">
        <v>56.735089774533783</v>
      </c>
      <c r="FJ48" s="173">
        <v>74.640048844492185</v>
      </c>
      <c r="FK48" s="173">
        <v>78.533475611797883</v>
      </c>
      <c r="FL48" s="173">
        <v>80.545399228601099</v>
      </c>
      <c r="FM48" s="323">
        <v>74.1871566291357</v>
      </c>
      <c r="FN48" s="323">
        <v>74.667156459005682</v>
      </c>
      <c r="FO48" s="323">
        <v>87.589577921399311</v>
      </c>
      <c r="FP48" s="323">
        <v>87.499141887712739</v>
      </c>
      <c r="FQ48" s="323">
        <v>79.962085464108881</v>
      </c>
      <c r="FR48" s="323">
        <v>77.364572224492264</v>
      </c>
      <c r="FS48" s="323">
        <v>79.348324963744403</v>
      </c>
      <c r="FT48" s="323">
        <v>84.457274696534483</v>
      </c>
      <c r="FU48" s="323">
        <v>82.408727594642016</v>
      </c>
      <c r="FV48" s="323">
        <v>81.464470433668779</v>
      </c>
      <c r="FW48" s="324" t="s">
        <v>15</v>
      </c>
      <c r="FX48" s="324">
        <v>73.2</v>
      </c>
      <c r="FY48" s="324">
        <v>58.026741169427268</v>
      </c>
      <c r="FZ48" s="324">
        <v>78.3</v>
      </c>
      <c r="GA48" s="223">
        <v>72.2</v>
      </c>
      <c r="GB48" s="223">
        <v>69.900000000000006</v>
      </c>
      <c r="GC48" s="790">
        <v>79.900000000000006</v>
      </c>
      <c r="GD48" s="875"/>
      <c r="GE48" s="167" t="s">
        <v>261</v>
      </c>
      <c r="GF48" s="167" t="s">
        <v>261</v>
      </c>
      <c r="GG48" s="167" t="s">
        <v>261</v>
      </c>
      <c r="GH48" s="167" t="s">
        <v>261</v>
      </c>
      <c r="GI48" s="186" t="s">
        <v>79</v>
      </c>
      <c r="GJ48" s="176" t="s">
        <v>79</v>
      </c>
      <c r="GK48" s="176" t="s">
        <v>79</v>
      </c>
      <c r="GL48" s="250" t="s">
        <v>79</v>
      </c>
      <c r="GM48" s="178" t="s">
        <v>79</v>
      </c>
      <c r="GN48" s="251" t="s">
        <v>79</v>
      </c>
      <c r="GO48" s="252" t="s">
        <v>79</v>
      </c>
      <c r="GP48" s="252" t="s">
        <v>79</v>
      </c>
      <c r="GQ48" s="253" t="s">
        <v>261</v>
      </c>
      <c r="GR48" s="253" t="s">
        <v>261</v>
      </c>
      <c r="GS48" s="173" t="s">
        <v>260</v>
      </c>
      <c r="GT48" s="173" t="s">
        <v>260</v>
      </c>
      <c r="GU48" s="173" t="s">
        <v>16</v>
      </c>
      <c r="GV48" s="173" t="s">
        <v>16</v>
      </c>
      <c r="GW48" s="173" t="s">
        <v>16</v>
      </c>
      <c r="GX48" s="323" t="s">
        <v>16</v>
      </c>
      <c r="GY48" s="323" t="s">
        <v>16</v>
      </c>
      <c r="GZ48" s="323" t="s">
        <v>16</v>
      </c>
      <c r="HA48" s="323" t="s">
        <v>16</v>
      </c>
      <c r="HB48" s="323" t="s">
        <v>16</v>
      </c>
      <c r="HC48" s="323" t="s">
        <v>16</v>
      </c>
      <c r="HD48" s="323" t="s">
        <v>16</v>
      </c>
      <c r="HE48" s="323">
        <v>44.515576787165266</v>
      </c>
      <c r="HF48" s="323" t="s">
        <v>16</v>
      </c>
      <c r="HG48" s="323" t="s">
        <v>16</v>
      </c>
      <c r="HH48" s="323">
        <v>36.1</v>
      </c>
      <c r="HI48" s="323" t="s">
        <v>15</v>
      </c>
      <c r="HJ48" s="323" t="s">
        <v>78</v>
      </c>
      <c r="HK48" s="323" t="s">
        <v>78</v>
      </c>
      <c r="HL48" s="323" t="s">
        <v>78</v>
      </c>
      <c r="HM48" s="323" t="s">
        <v>78</v>
      </c>
      <c r="HN48" s="330" t="s">
        <v>78</v>
      </c>
      <c r="HO48" s="249" t="s">
        <v>15</v>
      </c>
      <c r="HP48" s="170" t="s">
        <v>79</v>
      </c>
      <c r="HQ48" s="170" t="s">
        <v>79</v>
      </c>
      <c r="HR48" s="170" t="s">
        <v>79</v>
      </c>
      <c r="HS48" s="170" t="s">
        <v>79</v>
      </c>
      <c r="HT48" s="170" t="s">
        <v>261</v>
      </c>
      <c r="HU48" s="170" t="s">
        <v>261</v>
      </c>
      <c r="HV48" s="170" t="s">
        <v>261</v>
      </c>
      <c r="HW48" s="170" t="s">
        <v>261</v>
      </c>
      <c r="HX48" s="170" t="s">
        <v>79</v>
      </c>
      <c r="HY48" s="170" t="s">
        <v>79</v>
      </c>
      <c r="HZ48" s="170" t="s">
        <v>79</v>
      </c>
      <c r="IA48" s="170" t="s">
        <v>79</v>
      </c>
      <c r="IB48" s="186" t="s">
        <v>261</v>
      </c>
      <c r="IC48" s="186" t="s">
        <v>261</v>
      </c>
      <c r="ID48" s="186" t="s">
        <v>261</v>
      </c>
      <c r="IE48" s="261" t="s">
        <v>261</v>
      </c>
      <c r="IF48" s="259" t="s">
        <v>261</v>
      </c>
      <c r="IG48" s="302" t="s">
        <v>261</v>
      </c>
      <c r="IH48" s="260" t="s">
        <v>261</v>
      </c>
      <c r="II48" s="260" t="s">
        <v>261</v>
      </c>
      <c r="IJ48" s="249" t="s">
        <v>261</v>
      </c>
      <c r="IK48" s="249" t="s">
        <v>261</v>
      </c>
      <c r="IL48" s="173" t="s">
        <v>260</v>
      </c>
      <c r="IM48" s="173" t="s">
        <v>260</v>
      </c>
      <c r="IN48" s="173" t="s">
        <v>16</v>
      </c>
      <c r="IO48" s="173" t="s">
        <v>16</v>
      </c>
      <c r="IP48" s="173" t="s">
        <v>16</v>
      </c>
      <c r="IQ48" s="323" t="s">
        <v>16</v>
      </c>
      <c r="IR48" s="323" t="s">
        <v>16</v>
      </c>
      <c r="IS48" s="323" t="s">
        <v>16</v>
      </c>
      <c r="IT48" s="323" t="s">
        <v>16</v>
      </c>
      <c r="IU48" s="323" t="s">
        <v>16</v>
      </c>
      <c r="IV48" s="323" t="s">
        <v>16</v>
      </c>
      <c r="IW48" s="323" t="s">
        <v>16</v>
      </c>
      <c r="IX48" s="323" t="s">
        <v>16</v>
      </c>
      <c r="IY48" s="323" t="s">
        <v>16</v>
      </c>
      <c r="IZ48" s="323">
        <v>50.581474026801715</v>
      </c>
      <c r="JA48" s="323">
        <v>41.3</v>
      </c>
      <c r="JB48" s="323" t="s">
        <v>15</v>
      </c>
      <c r="JC48" s="323" t="s">
        <v>301</v>
      </c>
      <c r="JD48" s="323" t="s">
        <v>301</v>
      </c>
      <c r="JE48" s="323" t="s">
        <v>301</v>
      </c>
      <c r="JF48" s="324" t="s">
        <v>301</v>
      </c>
      <c r="JG48" s="791" t="s">
        <v>301</v>
      </c>
      <c r="JH48" s="190"/>
      <c r="JI48" s="190"/>
      <c r="JJ48" s="190"/>
      <c r="JK48" s="190"/>
      <c r="JL48" s="190"/>
      <c r="JM48" s="190"/>
    </row>
    <row r="49" spans="1:273" s="189" customFormat="1" ht="9.75" customHeight="1">
      <c r="A49" s="163" t="s">
        <v>258</v>
      </c>
      <c r="B49" s="164">
        <v>51221.470900000008</v>
      </c>
      <c r="C49" s="164">
        <v>2251557.0752000003</v>
      </c>
      <c r="D49" s="165">
        <v>43.957290480699569</v>
      </c>
      <c r="E49" s="166"/>
      <c r="F49" s="170"/>
      <c r="G49" s="170"/>
      <c r="H49" s="170">
        <v>36.200000000000003</v>
      </c>
      <c r="I49" s="170">
        <v>35.200000000000003</v>
      </c>
      <c r="J49" s="170">
        <v>41.8</v>
      </c>
      <c r="K49" s="170">
        <v>31.4</v>
      </c>
      <c r="L49" s="170">
        <v>37.9</v>
      </c>
      <c r="M49" s="170">
        <v>41.1</v>
      </c>
      <c r="N49" s="167">
        <v>47.5</v>
      </c>
      <c r="O49" s="167">
        <v>39.704885952506018</v>
      </c>
      <c r="P49" s="167" t="s">
        <v>15</v>
      </c>
      <c r="Q49" s="167">
        <v>51.7</v>
      </c>
      <c r="R49" s="167">
        <v>51.864314653006886</v>
      </c>
      <c r="S49" s="186">
        <v>45.730871901290847</v>
      </c>
      <c r="T49" s="176">
        <v>49.132708984183516</v>
      </c>
      <c r="U49" s="176">
        <v>48.013255655612312</v>
      </c>
      <c r="V49" s="250">
        <v>45.785333473767345</v>
      </c>
      <c r="W49" s="178">
        <v>51.392750355724772</v>
      </c>
      <c r="X49" s="251">
        <v>54.815293618081128</v>
      </c>
      <c r="Y49" s="252">
        <v>58.231428306292948</v>
      </c>
      <c r="Z49" s="252">
        <v>48.298780561466025</v>
      </c>
      <c r="AA49" s="253">
        <v>54.084737846147966</v>
      </c>
      <c r="AB49" s="253">
        <v>54.07227352876604</v>
      </c>
      <c r="AC49" s="173">
        <v>60.254192829901548</v>
      </c>
      <c r="AD49" s="173">
        <v>52.623829385263846</v>
      </c>
      <c r="AE49" s="173">
        <v>61.266659349865073</v>
      </c>
      <c r="AF49" s="173">
        <v>60.85590497869984</v>
      </c>
      <c r="AG49" s="173">
        <v>57.175582529436682</v>
      </c>
      <c r="AH49" s="323">
        <v>56.562272090148277</v>
      </c>
      <c r="AI49" s="323">
        <v>49.501888607263979</v>
      </c>
      <c r="AJ49" s="323">
        <v>60.111409712091145</v>
      </c>
      <c r="AK49" s="323">
        <v>61.22432747560643</v>
      </c>
      <c r="AL49" s="323">
        <v>60.468923152183514</v>
      </c>
      <c r="AM49" s="323">
        <v>56.649624470301433</v>
      </c>
      <c r="AN49" s="323">
        <v>69.037189029876885</v>
      </c>
      <c r="AO49" s="323">
        <v>67.619810470391343</v>
      </c>
      <c r="AP49" s="323">
        <v>69.028394744626823</v>
      </c>
      <c r="AQ49" s="323">
        <v>69.278050239003505</v>
      </c>
      <c r="AR49" s="323">
        <v>54.1</v>
      </c>
      <c r="AS49" s="323">
        <v>59.5</v>
      </c>
      <c r="AT49" s="323">
        <v>46.3</v>
      </c>
      <c r="AU49" s="323">
        <v>60.4</v>
      </c>
      <c r="AV49" s="323">
        <v>57.3</v>
      </c>
      <c r="AW49" s="323">
        <v>60.3</v>
      </c>
      <c r="AX49" s="785">
        <v>59.7</v>
      </c>
      <c r="AY49" s="175"/>
      <c r="AZ49" s="170"/>
      <c r="BA49" s="170">
        <v>42.4</v>
      </c>
      <c r="BB49" s="170">
        <v>48.5</v>
      </c>
      <c r="BC49" s="170">
        <v>50.9</v>
      </c>
      <c r="BD49" s="170">
        <v>43.6</v>
      </c>
      <c r="BE49" s="170">
        <v>49.2</v>
      </c>
      <c r="BF49" s="170">
        <v>49.8</v>
      </c>
      <c r="BG49" s="170">
        <v>57.2</v>
      </c>
      <c r="BH49" s="170">
        <v>46.6</v>
      </c>
      <c r="BI49" s="170">
        <v>51.4</v>
      </c>
      <c r="BJ49" s="170">
        <v>47.3</v>
      </c>
      <c r="BK49" s="170">
        <v>53.2</v>
      </c>
      <c r="BL49" s="186">
        <v>59.3</v>
      </c>
      <c r="BM49" s="169">
        <v>58.7</v>
      </c>
      <c r="BN49" s="169">
        <v>59.4</v>
      </c>
      <c r="BO49" s="221">
        <v>56.1</v>
      </c>
      <c r="BP49" s="226">
        <v>65.5</v>
      </c>
      <c r="BQ49" s="171">
        <v>68.7</v>
      </c>
      <c r="BR49" s="172">
        <v>72</v>
      </c>
      <c r="BS49" s="172">
        <v>60.2</v>
      </c>
      <c r="BT49" s="173">
        <v>63.3</v>
      </c>
      <c r="BU49" s="173">
        <v>67</v>
      </c>
      <c r="BV49" s="173">
        <v>67.341103854223462</v>
      </c>
      <c r="BW49" s="173">
        <v>55.446563062048199</v>
      </c>
      <c r="BX49" s="173">
        <v>71.033129345914233</v>
      </c>
      <c r="BY49" s="173">
        <v>72.377805628163784</v>
      </c>
      <c r="BZ49" s="173">
        <v>70.708666758414964</v>
      </c>
      <c r="CA49" s="323">
        <v>67.621290076243952</v>
      </c>
      <c r="CB49" s="323">
        <v>59.181730236244206</v>
      </c>
      <c r="CC49" s="323">
        <v>73.734628501483556</v>
      </c>
      <c r="CD49" s="323">
        <v>74.089799472773464</v>
      </c>
      <c r="CE49" s="323">
        <v>76.116412555873382</v>
      </c>
      <c r="CF49" s="323">
        <v>68.032228021777456</v>
      </c>
      <c r="CG49" s="323">
        <v>75.396510183508568</v>
      </c>
      <c r="CH49" s="323">
        <v>69.244824606571214</v>
      </c>
      <c r="CI49" s="323">
        <v>75.381717827221081</v>
      </c>
      <c r="CJ49" s="323">
        <v>77.512888911624529</v>
      </c>
      <c r="CK49" s="323">
        <v>54.8</v>
      </c>
      <c r="CL49" s="323">
        <v>71.8</v>
      </c>
      <c r="CM49" s="323">
        <v>45.460215825865987</v>
      </c>
      <c r="CN49" s="323">
        <v>70.7</v>
      </c>
      <c r="CO49" s="185">
        <v>62.7</v>
      </c>
      <c r="CP49" s="185">
        <v>62.8</v>
      </c>
      <c r="CQ49" s="346">
        <v>58.9</v>
      </c>
      <c r="CR49" s="175"/>
      <c r="CS49" s="170"/>
      <c r="CT49" s="170" t="s">
        <v>15</v>
      </c>
      <c r="CU49" s="170" t="s">
        <v>261</v>
      </c>
      <c r="CV49" s="170" t="s">
        <v>261</v>
      </c>
      <c r="CW49" s="170"/>
      <c r="CX49" s="170" t="s">
        <v>261</v>
      </c>
      <c r="CY49" s="170" t="s">
        <v>261</v>
      </c>
      <c r="CZ49" s="167" t="s">
        <v>15</v>
      </c>
      <c r="DA49" s="167" t="s">
        <v>15</v>
      </c>
      <c r="DB49" s="167" t="s">
        <v>15</v>
      </c>
      <c r="DC49" s="167" t="s">
        <v>15</v>
      </c>
      <c r="DD49" s="167" t="s">
        <v>15</v>
      </c>
      <c r="DE49" s="186">
        <v>57.690440927488304</v>
      </c>
      <c r="DF49" s="186">
        <v>65.59828067472732</v>
      </c>
      <c r="DG49" s="186">
        <v>70.938557163416078</v>
      </c>
      <c r="DH49" s="261">
        <v>64.26086044929059</v>
      </c>
      <c r="DI49" s="259">
        <v>73.629415218534504</v>
      </c>
      <c r="DJ49" s="302">
        <v>71.794306672846716</v>
      </c>
      <c r="DK49" s="260" t="s">
        <v>15</v>
      </c>
      <c r="DL49" s="260" t="s">
        <v>15</v>
      </c>
      <c r="DM49" s="249" t="s">
        <v>260</v>
      </c>
      <c r="DN49" s="249" t="s">
        <v>15</v>
      </c>
      <c r="DO49" s="173" t="s">
        <v>260</v>
      </c>
      <c r="DP49" s="173" t="s">
        <v>260</v>
      </c>
      <c r="DQ49" s="173" t="s">
        <v>15</v>
      </c>
      <c r="DR49" s="173" t="s">
        <v>15</v>
      </c>
      <c r="DS49" s="173" t="s">
        <v>15</v>
      </c>
      <c r="DT49" s="323">
        <v>80.652349759229296</v>
      </c>
      <c r="DU49" s="323">
        <v>90.480933347314775</v>
      </c>
      <c r="DV49" s="323">
        <v>97.884276016209867</v>
      </c>
      <c r="DW49" s="323" t="s">
        <v>15</v>
      </c>
      <c r="DX49" s="323">
        <v>92.361220697258489</v>
      </c>
      <c r="DY49" s="323">
        <v>102.52104956171894</v>
      </c>
      <c r="DZ49" s="323">
        <v>103.64480420374078</v>
      </c>
      <c r="EA49" s="323">
        <v>84.04859753837917</v>
      </c>
      <c r="EB49" s="323" t="s">
        <v>16</v>
      </c>
      <c r="EC49" s="323" t="s">
        <v>16</v>
      </c>
      <c r="ED49" s="323" t="s">
        <v>16</v>
      </c>
      <c r="EE49" s="323" t="s">
        <v>16</v>
      </c>
      <c r="EF49" s="323" t="s">
        <v>301</v>
      </c>
      <c r="EG49" s="323" t="s">
        <v>78</v>
      </c>
      <c r="EH49" s="323" t="s">
        <v>301</v>
      </c>
      <c r="EI49" s="326" t="s">
        <v>301</v>
      </c>
      <c r="EJ49" s="262" t="s">
        <v>78</v>
      </c>
      <c r="EK49" s="249"/>
      <c r="EL49" s="208"/>
      <c r="EM49" s="208">
        <v>42.5</v>
      </c>
      <c r="EN49" s="208">
        <v>48.5</v>
      </c>
      <c r="EO49" s="208">
        <v>51</v>
      </c>
      <c r="EP49" s="208">
        <v>35.5</v>
      </c>
      <c r="EQ49" s="208">
        <v>49.2</v>
      </c>
      <c r="ER49" s="208">
        <v>50.1</v>
      </c>
      <c r="ES49" s="208">
        <v>57.6</v>
      </c>
      <c r="ET49" s="208">
        <v>46.6</v>
      </c>
      <c r="EU49" s="208">
        <v>51.5</v>
      </c>
      <c r="EV49" s="208">
        <v>47.4</v>
      </c>
      <c r="EW49" s="208">
        <v>53.3</v>
      </c>
      <c r="EX49" s="208">
        <v>59.3</v>
      </c>
      <c r="EY49" s="208">
        <v>58.8</v>
      </c>
      <c r="EZ49" s="186">
        <v>59.4</v>
      </c>
      <c r="FA49" s="261">
        <v>56.1</v>
      </c>
      <c r="FB49" s="259">
        <v>65.599999999999994</v>
      </c>
      <c r="FC49" s="302">
        <v>68.7</v>
      </c>
      <c r="FD49" s="260">
        <v>72.099999999999994</v>
      </c>
      <c r="FE49" s="260">
        <v>60.3</v>
      </c>
      <c r="FF49" s="249">
        <v>63.4</v>
      </c>
      <c r="FG49" s="249">
        <v>67.099999999999994</v>
      </c>
      <c r="FH49" s="173">
        <v>67.498221698459247</v>
      </c>
      <c r="FI49" s="173">
        <v>55.679923723498483</v>
      </c>
      <c r="FJ49" s="173">
        <v>71.08521700017198</v>
      </c>
      <c r="FK49" s="173">
        <v>72.55939504766009</v>
      </c>
      <c r="FL49" s="173">
        <v>70.914495895200503</v>
      </c>
      <c r="FM49" s="323">
        <v>67.753118704085011</v>
      </c>
      <c r="FN49" s="323">
        <v>59.503060342309603</v>
      </c>
      <c r="FO49" s="323">
        <v>74.054733690392339</v>
      </c>
      <c r="FP49" s="323">
        <v>74.317795236316272</v>
      </c>
      <c r="FQ49" s="323">
        <v>76.316315516624613</v>
      </c>
      <c r="FR49" s="323">
        <v>68.493154362364365</v>
      </c>
      <c r="FS49" s="323">
        <v>75.465922698585842</v>
      </c>
      <c r="FT49" s="323">
        <v>69.272935096097143</v>
      </c>
      <c r="FU49" s="323">
        <v>75.381717827221081</v>
      </c>
      <c r="FV49" s="323">
        <v>77.512888911624529</v>
      </c>
      <c r="FW49" s="324">
        <v>54.8</v>
      </c>
      <c r="FX49" s="324">
        <v>71.8</v>
      </c>
      <c r="FY49" s="324">
        <v>45.514241710118569</v>
      </c>
      <c r="FZ49" s="324">
        <v>70.7</v>
      </c>
      <c r="GA49" s="223">
        <v>62.9</v>
      </c>
      <c r="GB49" s="223">
        <v>63.1</v>
      </c>
      <c r="GC49" s="790">
        <v>58.9</v>
      </c>
      <c r="GD49" s="875"/>
      <c r="GE49" s="167" t="s">
        <v>261</v>
      </c>
      <c r="GF49" s="167" t="s">
        <v>261</v>
      </c>
      <c r="GG49" s="167" t="s">
        <v>261</v>
      </c>
      <c r="GH49" s="167" t="s">
        <v>261</v>
      </c>
      <c r="GI49" s="186" t="s">
        <v>261</v>
      </c>
      <c r="GJ49" s="176" t="s">
        <v>261</v>
      </c>
      <c r="GK49" s="176" t="s">
        <v>261</v>
      </c>
      <c r="GL49" s="250" t="s">
        <v>261</v>
      </c>
      <c r="GM49" s="178" t="s">
        <v>79</v>
      </c>
      <c r="GN49" s="251" t="s">
        <v>79</v>
      </c>
      <c r="GO49" s="252" t="s">
        <v>79</v>
      </c>
      <c r="GP49" s="252" t="s">
        <v>79</v>
      </c>
      <c r="GQ49" s="253" t="s">
        <v>261</v>
      </c>
      <c r="GR49" s="253" t="s">
        <v>261</v>
      </c>
      <c r="GS49" s="173" t="s">
        <v>260</v>
      </c>
      <c r="GT49" s="173" t="s">
        <v>260</v>
      </c>
      <c r="GU49" s="173" t="s">
        <v>15</v>
      </c>
      <c r="GV49" s="173" t="s">
        <v>15</v>
      </c>
      <c r="GW49" s="173" t="s">
        <v>15</v>
      </c>
      <c r="GX49" s="323" t="s">
        <v>15</v>
      </c>
      <c r="GY49" s="323" t="s">
        <v>15</v>
      </c>
      <c r="GZ49" s="323" t="s">
        <v>15</v>
      </c>
      <c r="HA49" s="323" t="s">
        <v>15</v>
      </c>
      <c r="HB49" s="323" t="s">
        <v>16</v>
      </c>
      <c r="HC49" s="323" t="s">
        <v>16</v>
      </c>
      <c r="HD49" s="323" t="s">
        <v>16</v>
      </c>
      <c r="HE49" s="323">
        <v>43.390482467951578</v>
      </c>
      <c r="HF49" s="323">
        <v>40.679500706008227</v>
      </c>
      <c r="HG49" s="323">
        <v>36.357791355502464</v>
      </c>
      <c r="HH49" s="323" t="s">
        <v>15</v>
      </c>
      <c r="HI49" s="323" t="s">
        <v>15</v>
      </c>
      <c r="HJ49" s="323" t="s">
        <v>78</v>
      </c>
      <c r="HK49" s="323" t="s">
        <v>78</v>
      </c>
      <c r="HL49" s="323" t="s">
        <v>301</v>
      </c>
      <c r="HM49" s="323" t="s">
        <v>78</v>
      </c>
      <c r="HN49" s="791" t="s">
        <v>301</v>
      </c>
      <c r="HO49" s="249"/>
      <c r="HP49" s="170"/>
      <c r="HQ49" s="170">
        <v>30</v>
      </c>
      <c r="HR49" s="170" t="s">
        <v>261</v>
      </c>
      <c r="HS49" s="170" t="s">
        <v>261</v>
      </c>
      <c r="HT49" s="170" t="s">
        <v>79</v>
      </c>
      <c r="HU49" s="170" t="s">
        <v>79</v>
      </c>
      <c r="HV49" s="170" t="s">
        <v>79</v>
      </c>
      <c r="HW49" s="170" t="s">
        <v>79</v>
      </c>
      <c r="HX49" s="170" t="s">
        <v>261</v>
      </c>
      <c r="HY49" s="170" t="s">
        <v>261</v>
      </c>
      <c r="HZ49" s="170" t="s">
        <v>261</v>
      </c>
      <c r="IA49" s="170" t="s">
        <v>261</v>
      </c>
      <c r="IB49" s="186" t="s">
        <v>261</v>
      </c>
      <c r="IC49" s="186" t="s">
        <v>261</v>
      </c>
      <c r="ID49" s="186" t="s">
        <v>261</v>
      </c>
      <c r="IE49" s="261" t="s">
        <v>261</v>
      </c>
      <c r="IF49" s="259" t="s">
        <v>261</v>
      </c>
      <c r="IG49" s="302" t="s">
        <v>261</v>
      </c>
      <c r="IH49" s="260" t="s">
        <v>261</v>
      </c>
      <c r="II49" s="260" t="s">
        <v>261</v>
      </c>
      <c r="IJ49" s="249" t="s">
        <v>261</v>
      </c>
      <c r="IK49" s="249" t="s">
        <v>261</v>
      </c>
      <c r="IL49" s="173" t="s">
        <v>260</v>
      </c>
      <c r="IM49" s="173" t="s">
        <v>260</v>
      </c>
      <c r="IN49" s="173" t="s">
        <v>15</v>
      </c>
      <c r="IO49" s="173" t="s">
        <v>15</v>
      </c>
      <c r="IP49" s="173" t="s">
        <v>15</v>
      </c>
      <c r="IQ49" s="323" t="s">
        <v>15</v>
      </c>
      <c r="IR49" s="323" t="s">
        <v>15</v>
      </c>
      <c r="IS49" s="323" t="s">
        <v>15</v>
      </c>
      <c r="IT49" s="323" t="s">
        <v>15</v>
      </c>
      <c r="IU49" s="323">
        <v>31.963973322478974</v>
      </c>
      <c r="IV49" s="323">
        <v>31.928571428571431</v>
      </c>
      <c r="IW49" s="323">
        <v>36.142719938532466</v>
      </c>
      <c r="IX49" s="323">
        <v>32.492042948282908</v>
      </c>
      <c r="IY49" s="323">
        <v>56.224436741767761</v>
      </c>
      <c r="IZ49" s="323">
        <v>55.275329071079369</v>
      </c>
      <c r="JA49" s="323">
        <v>41.3</v>
      </c>
      <c r="JB49" s="323" t="s">
        <v>15</v>
      </c>
      <c r="JC49" s="323" t="s">
        <v>301</v>
      </c>
      <c r="JD49" s="323" t="s">
        <v>301</v>
      </c>
      <c r="JE49" s="323" t="s">
        <v>301</v>
      </c>
      <c r="JF49" s="324" t="s">
        <v>301</v>
      </c>
      <c r="JG49" s="791" t="s">
        <v>301</v>
      </c>
      <c r="JH49" s="190"/>
      <c r="JI49" s="190"/>
      <c r="JJ49" s="190"/>
      <c r="JK49" s="190"/>
      <c r="JL49" s="190"/>
      <c r="JM49" s="190"/>
    </row>
    <row r="50" spans="1:273" s="189" customFormat="1" ht="9.75" customHeight="1">
      <c r="A50" s="163"/>
      <c r="B50" s="164"/>
      <c r="C50" s="164"/>
      <c r="D50" s="165"/>
      <c r="E50" s="166"/>
      <c r="F50" s="170"/>
      <c r="G50" s="170"/>
      <c r="H50" s="170"/>
      <c r="I50" s="170"/>
      <c r="J50" s="170"/>
      <c r="K50" s="170"/>
      <c r="L50" s="170"/>
      <c r="M50" s="170"/>
      <c r="N50" s="167"/>
      <c r="O50" s="167"/>
      <c r="P50" s="167"/>
      <c r="Q50" s="167"/>
      <c r="R50" s="167"/>
      <c r="S50" s="186"/>
      <c r="T50" s="208"/>
      <c r="U50" s="208"/>
      <c r="V50" s="208"/>
      <c r="W50" s="208"/>
      <c r="X50" s="208"/>
      <c r="Y50" s="208"/>
      <c r="Z50" s="208"/>
      <c r="AA50" s="208"/>
      <c r="AB50" s="208"/>
      <c r="AC50" s="170"/>
      <c r="AD50" s="170"/>
      <c r="AE50" s="170"/>
      <c r="AF50" s="170"/>
      <c r="AG50" s="170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785"/>
      <c r="AY50" s="224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323"/>
      <c r="CB50" s="323"/>
      <c r="CC50" s="323"/>
      <c r="CD50" s="323"/>
      <c r="CE50" s="323"/>
      <c r="CF50" s="323"/>
      <c r="CG50" s="323"/>
      <c r="CH50" s="323"/>
      <c r="CI50" s="323"/>
      <c r="CJ50" s="323"/>
      <c r="CK50" s="323"/>
      <c r="CL50" s="323"/>
      <c r="CM50" s="323"/>
      <c r="CN50" s="323"/>
      <c r="CO50" s="185"/>
      <c r="CP50" s="185"/>
      <c r="CQ50" s="346"/>
      <c r="CR50" s="224"/>
      <c r="CS50" s="170"/>
      <c r="CT50" s="170"/>
      <c r="CU50" s="170"/>
      <c r="CV50" s="170"/>
      <c r="CW50" s="170"/>
      <c r="CX50" s="170"/>
      <c r="CY50" s="170"/>
      <c r="CZ50" s="167"/>
      <c r="DA50" s="167"/>
      <c r="DB50" s="167"/>
      <c r="DC50" s="167"/>
      <c r="DD50" s="167"/>
      <c r="DE50" s="208"/>
      <c r="DF50" s="208"/>
      <c r="DG50" s="208"/>
      <c r="DH50" s="208"/>
      <c r="DI50" s="208"/>
      <c r="DJ50" s="208"/>
      <c r="DK50" s="208"/>
      <c r="DL50" s="208"/>
      <c r="DM50" s="208"/>
      <c r="DN50" s="208"/>
      <c r="DO50" s="170"/>
      <c r="DP50" s="170"/>
      <c r="DQ50" s="170"/>
      <c r="DR50" s="170"/>
      <c r="DS50" s="170"/>
      <c r="DT50" s="323"/>
      <c r="DU50" s="323"/>
      <c r="DV50" s="323"/>
      <c r="DW50" s="323"/>
      <c r="DX50" s="323"/>
      <c r="DY50" s="323"/>
      <c r="DZ50" s="323"/>
      <c r="EA50" s="323"/>
      <c r="EB50" s="323"/>
      <c r="EC50" s="323"/>
      <c r="ED50" s="323"/>
      <c r="EE50" s="323"/>
      <c r="EF50" s="323"/>
      <c r="EG50" s="323"/>
      <c r="EH50" s="323"/>
      <c r="EI50" s="323"/>
      <c r="EJ50" s="791"/>
      <c r="EK50" s="759"/>
      <c r="EL50" s="208"/>
      <c r="EM50" s="208"/>
      <c r="EN50" s="208"/>
      <c r="EO50" s="208"/>
      <c r="EP50" s="208"/>
      <c r="EQ50" s="208"/>
      <c r="ER50" s="208"/>
      <c r="ES50" s="208"/>
      <c r="ET50" s="208"/>
      <c r="EU50" s="208"/>
      <c r="EV50" s="208"/>
      <c r="EW50" s="208"/>
      <c r="EX50" s="208"/>
      <c r="EY50" s="208"/>
      <c r="EZ50" s="208"/>
      <c r="FA50" s="208"/>
      <c r="FB50" s="208"/>
      <c r="FC50" s="208"/>
      <c r="FD50" s="260"/>
      <c r="FE50" s="208"/>
      <c r="FF50" s="249"/>
      <c r="FG50" s="249"/>
      <c r="FH50" s="170"/>
      <c r="FI50" s="170"/>
      <c r="FJ50" s="170"/>
      <c r="FK50" s="170"/>
      <c r="FL50" s="170"/>
      <c r="FM50" s="323"/>
      <c r="FN50" s="323"/>
      <c r="FO50" s="323"/>
      <c r="FP50" s="323"/>
      <c r="FQ50" s="323"/>
      <c r="FR50" s="323"/>
      <c r="FS50" s="323"/>
      <c r="FT50" s="323"/>
      <c r="FU50" s="323"/>
      <c r="FV50" s="323"/>
      <c r="FW50" s="324"/>
      <c r="FX50" s="324"/>
      <c r="FY50" s="324"/>
      <c r="FZ50" s="324"/>
      <c r="GA50" s="223"/>
      <c r="GB50" s="223"/>
      <c r="GC50" s="790"/>
      <c r="GD50" s="875"/>
      <c r="GE50" s="167"/>
      <c r="GF50" s="167"/>
      <c r="GG50" s="167"/>
      <c r="GH50" s="167"/>
      <c r="GI50" s="186"/>
      <c r="GJ50" s="208"/>
      <c r="GK50" s="208"/>
      <c r="GL50" s="208"/>
      <c r="GM50" s="208"/>
      <c r="GN50" s="208"/>
      <c r="GO50" s="208"/>
      <c r="GP50" s="208"/>
      <c r="GQ50" s="208"/>
      <c r="GR50" s="208"/>
      <c r="GS50" s="170"/>
      <c r="GT50" s="170"/>
      <c r="GU50" s="170"/>
      <c r="GV50" s="170"/>
      <c r="GW50" s="170"/>
      <c r="GX50" s="323"/>
      <c r="GY50" s="323"/>
      <c r="GZ50" s="323"/>
      <c r="HA50" s="323"/>
      <c r="HB50" s="323"/>
      <c r="HC50" s="323"/>
      <c r="HD50" s="323"/>
      <c r="HE50" s="323"/>
      <c r="HF50" s="323"/>
      <c r="HG50" s="323"/>
      <c r="HH50" s="323"/>
      <c r="HI50" s="323"/>
      <c r="HJ50" s="323"/>
      <c r="HK50" s="323"/>
      <c r="HL50" s="323"/>
      <c r="HM50" s="323"/>
      <c r="HN50" s="791"/>
      <c r="HO50" s="759"/>
      <c r="HP50" s="170"/>
      <c r="HQ50" s="170"/>
      <c r="HR50" s="170"/>
      <c r="HS50" s="170"/>
      <c r="HT50" s="170"/>
      <c r="HU50" s="170"/>
      <c r="HV50" s="170"/>
      <c r="HW50" s="170"/>
      <c r="HX50" s="170"/>
      <c r="HY50" s="170"/>
      <c r="HZ50" s="170"/>
      <c r="IA50" s="170"/>
      <c r="IB50" s="208"/>
      <c r="IC50" s="208"/>
      <c r="ID50" s="208"/>
      <c r="IE50" s="208"/>
      <c r="IF50" s="208"/>
      <c r="IG50" s="208"/>
      <c r="IH50" s="208"/>
      <c r="II50" s="208"/>
      <c r="IJ50" s="208"/>
      <c r="IK50" s="208"/>
      <c r="IL50" s="170"/>
      <c r="IM50" s="170"/>
      <c r="IN50" s="170"/>
      <c r="IO50" s="170"/>
      <c r="IP50" s="170"/>
      <c r="IQ50" s="323"/>
      <c r="IR50" s="323"/>
      <c r="IS50" s="323"/>
      <c r="IT50" s="323"/>
      <c r="IU50" s="323"/>
      <c r="IV50" s="323"/>
      <c r="IW50" s="323"/>
      <c r="IX50" s="323"/>
      <c r="IY50" s="323"/>
      <c r="IZ50" s="323"/>
      <c r="JA50" s="323"/>
      <c r="JB50" s="323" t="s">
        <v>15</v>
      </c>
      <c r="JC50" s="323"/>
      <c r="JD50" s="323"/>
      <c r="JE50" s="323"/>
      <c r="JF50" s="324"/>
      <c r="JG50" s="791"/>
      <c r="JH50" s="190"/>
      <c r="JI50" s="190"/>
      <c r="JJ50" s="190"/>
      <c r="JK50" s="190"/>
      <c r="JL50" s="190"/>
      <c r="JM50" s="190"/>
    </row>
    <row r="51" spans="1:273" s="282" customFormat="1" ht="9.75" customHeight="1">
      <c r="A51" s="228" t="s">
        <v>608</v>
      </c>
      <c r="B51" s="229">
        <v>406583.20549999987</v>
      </c>
      <c r="C51" s="229">
        <v>22609189.480300035</v>
      </c>
      <c r="D51" s="230">
        <v>55.607780091398887</v>
      </c>
      <c r="E51" s="231"/>
      <c r="F51" s="235">
        <v>40.4</v>
      </c>
      <c r="G51" s="235">
        <v>41.1</v>
      </c>
      <c r="H51" s="235">
        <v>39.9</v>
      </c>
      <c r="I51" s="235">
        <v>38.6</v>
      </c>
      <c r="J51" s="235">
        <v>44.1</v>
      </c>
      <c r="K51" s="235">
        <v>33.299999999999997</v>
      </c>
      <c r="L51" s="235">
        <v>41.4</v>
      </c>
      <c r="M51" s="235">
        <v>46.2</v>
      </c>
      <c r="N51" s="232">
        <v>46.6</v>
      </c>
      <c r="O51" s="232">
        <v>43.800592446973518</v>
      </c>
      <c r="P51" s="232">
        <v>49.9</v>
      </c>
      <c r="Q51" s="232">
        <v>47.1</v>
      </c>
      <c r="R51" s="232">
        <v>55.9</v>
      </c>
      <c r="S51" s="239">
        <v>56.605645970524236</v>
      </c>
      <c r="T51" s="270">
        <v>52.934060264795768</v>
      </c>
      <c r="U51" s="270">
        <v>58.88054321862198</v>
      </c>
      <c r="V51" s="271">
        <v>57.768020851621458</v>
      </c>
      <c r="W51" s="272">
        <v>63.433211552650548</v>
      </c>
      <c r="X51" s="273">
        <v>65.191354451802937</v>
      </c>
      <c r="Y51" s="263">
        <v>68.97126302513891</v>
      </c>
      <c r="Z51" s="263">
        <v>63.521489796788011</v>
      </c>
      <c r="AA51" s="274">
        <v>67.824818156175127</v>
      </c>
      <c r="AB51" s="274">
        <v>62.552026678677954</v>
      </c>
      <c r="AC51" s="275">
        <v>72.359236677913202</v>
      </c>
      <c r="AD51" s="275">
        <v>58.434809054026736</v>
      </c>
      <c r="AE51" s="275">
        <v>60.466964327420598</v>
      </c>
      <c r="AF51" s="275">
        <v>72.431825525219736</v>
      </c>
      <c r="AG51" s="275">
        <v>66.97786817898222</v>
      </c>
      <c r="AH51" s="327">
        <v>66.311734979488918</v>
      </c>
      <c r="AI51" s="327">
        <v>64.762001763570225</v>
      </c>
      <c r="AJ51" s="327">
        <v>69.965802721864733</v>
      </c>
      <c r="AK51" s="327">
        <v>70.875565197547203</v>
      </c>
      <c r="AL51" s="327">
        <v>62.067625504168227</v>
      </c>
      <c r="AM51" s="327">
        <v>63.69789399585045</v>
      </c>
      <c r="AN51" s="327">
        <v>71.255098865784021</v>
      </c>
      <c r="AO51" s="327">
        <v>73.374318519691812</v>
      </c>
      <c r="AP51" s="327">
        <v>74.860368593600356</v>
      </c>
      <c r="AQ51" s="327">
        <v>73.58344968564306</v>
      </c>
      <c r="AR51" s="327">
        <v>74.5</v>
      </c>
      <c r="AS51" s="327">
        <v>72.900000000000006</v>
      </c>
      <c r="AT51" s="327">
        <v>49.4</v>
      </c>
      <c r="AU51" s="327">
        <v>65.7</v>
      </c>
      <c r="AV51" s="327">
        <v>65.8</v>
      </c>
      <c r="AW51" s="327">
        <v>60.5</v>
      </c>
      <c r="AX51" s="801">
        <v>66.8</v>
      </c>
      <c r="AY51" s="287">
        <v>49</v>
      </c>
      <c r="AZ51" s="235">
        <v>47.2</v>
      </c>
      <c r="BA51" s="235">
        <v>48.5</v>
      </c>
      <c r="BB51" s="235">
        <v>48.3</v>
      </c>
      <c r="BC51" s="235">
        <v>53.6</v>
      </c>
      <c r="BD51" s="235">
        <v>52</v>
      </c>
      <c r="BE51" s="235">
        <v>55.7</v>
      </c>
      <c r="BF51" s="235">
        <v>56.7</v>
      </c>
      <c r="BG51" s="235">
        <v>62.6</v>
      </c>
      <c r="BH51" s="235">
        <v>61</v>
      </c>
      <c r="BI51" s="235">
        <v>59.8</v>
      </c>
      <c r="BJ51" s="235">
        <v>52.9</v>
      </c>
      <c r="BK51" s="235">
        <v>67.400000000000006</v>
      </c>
      <c r="BL51" s="239">
        <v>72.099999999999994</v>
      </c>
      <c r="BM51" s="239">
        <v>66.5</v>
      </c>
      <c r="BN51" s="315">
        <v>70.3</v>
      </c>
      <c r="BO51" s="234">
        <v>71.2</v>
      </c>
      <c r="BP51" s="284">
        <v>75.099999999999994</v>
      </c>
      <c r="BQ51" s="285">
        <v>74</v>
      </c>
      <c r="BR51" s="286">
        <v>77.900000000000006</v>
      </c>
      <c r="BS51" s="286">
        <v>73.2</v>
      </c>
      <c r="BT51" s="275">
        <v>81.8</v>
      </c>
      <c r="BU51" s="275">
        <v>78.2</v>
      </c>
      <c r="BV51" s="275">
        <v>84.14328394337582</v>
      </c>
      <c r="BW51" s="275">
        <v>67.357732719915703</v>
      </c>
      <c r="BX51" s="275">
        <v>66.563086328678708</v>
      </c>
      <c r="BY51" s="275">
        <v>82.398764653642729</v>
      </c>
      <c r="BZ51" s="275">
        <v>78.534231455983686</v>
      </c>
      <c r="CA51" s="327">
        <v>77.001902960116738</v>
      </c>
      <c r="CB51" s="327">
        <v>67.810279221608198</v>
      </c>
      <c r="CC51" s="327">
        <v>86.669996832180303</v>
      </c>
      <c r="CD51" s="327">
        <v>82.639253875135822</v>
      </c>
      <c r="CE51" s="327">
        <v>77.535593252895609</v>
      </c>
      <c r="CF51" s="327">
        <v>73.965545343835757</v>
      </c>
      <c r="CG51" s="327">
        <v>71.028660192607589</v>
      </c>
      <c r="CH51" s="327">
        <v>82.949639263246496</v>
      </c>
      <c r="CI51" s="327">
        <v>87.297735092306425</v>
      </c>
      <c r="CJ51" s="327">
        <v>85.128776417745769</v>
      </c>
      <c r="CK51" s="327">
        <v>83.5</v>
      </c>
      <c r="CL51" s="327">
        <v>81</v>
      </c>
      <c r="CM51" s="327">
        <v>67.839859130164371</v>
      </c>
      <c r="CN51" s="327">
        <v>80.3</v>
      </c>
      <c r="CO51" s="279">
        <v>78</v>
      </c>
      <c r="CP51" s="279">
        <v>74.099999999999994</v>
      </c>
      <c r="CQ51" s="241">
        <v>81.7</v>
      </c>
      <c r="CR51" s="287">
        <v>49.6</v>
      </c>
      <c r="CS51" s="235"/>
      <c r="CT51" s="235">
        <v>40.1</v>
      </c>
      <c r="CU51" s="235">
        <v>46.5</v>
      </c>
      <c r="CV51" s="235">
        <v>47.7</v>
      </c>
      <c r="CW51" s="235"/>
      <c r="CX51" s="235">
        <v>54.4</v>
      </c>
      <c r="CY51" s="235">
        <v>64.900000000000006</v>
      </c>
      <c r="CZ51" s="232">
        <v>65.900000000000006</v>
      </c>
      <c r="DA51" s="232">
        <v>62.9</v>
      </c>
      <c r="DB51" s="232">
        <v>71.900000000000006</v>
      </c>
      <c r="DC51" s="232">
        <v>68.400000000000006</v>
      </c>
      <c r="DD51" s="232">
        <v>58</v>
      </c>
      <c r="DE51" s="239">
        <v>59.372265543197543</v>
      </c>
      <c r="DF51" s="239">
        <v>64.331900873785187</v>
      </c>
      <c r="DG51" s="239">
        <v>65.610726598913416</v>
      </c>
      <c r="DH51" s="276">
        <v>62.471020535343044</v>
      </c>
      <c r="DI51" s="277">
        <v>67.171661869514324</v>
      </c>
      <c r="DJ51" s="316">
        <v>67.410051257150968</v>
      </c>
      <c r="DK51" s="278">
        <v>74.315015100732154</v>
      </c>
      <c r="DL51" s="278">
        <v>72.350290999448674</v>
      </c>
      <c r="DM51" s="269">
        <v>76.100887063440936</v>
      </c>
      <c r="DN51" s="269">
        <v>83.676528925410807</v>
      </c>
      <c r="DO51" s="275">
        <v>85.216710682253691</v>
      </c>
      <c r="DP51" s="275">
        <v>87.93118501154315</v>
      </c>
      <c r="DQ51" s="275">
        <v>76.251646145934345</v>
      </c>
      <c r="DR51" s="275">
        <v>82.097716630313656</v>
      </c>
      <c r="DS51" s="275">
        <v>83.806864313258501</v>
      </c>
      <c r="DT51" s="327">
        <v>78.98183009945474</v>
      </c>
      <c r="DU51" s="327">
        <v>88.779394255019923</v>
      </c>
      <c r="DV51" s="327">
        <v>97.870383449887385</v>
      </c>
      <c r="DW51" s="327">
        <v>86.624417331647649</v>
      </c>
      <c r="DX51" s="327">
        <v>91.560501692660992</v>
      </c>
      <c r="DY51" s="327">
        <v>103.68126458530402</v>
      </c>
      <c r="DZ51" s="327">
        <v>107.39370851840329</v>
      </c>
      <c r="EA51" s="327">
        <v>88.850693603455213</v>
      </c>
      <c r="EB51" s="327">
        <v>103.85399816811503</v>
      </c>
      <c r="EC51" s="327">
        <v>101.89013291927567</v>
      </c>
      <c r="ED51" s="327">
        <v>98.7</v>
      </c>
      <c r="EE51" s="327">
        <v>105</v>
      </c>
      <c r="EF51" s="327">
        <v>67.7</v>
      </c>
      <c r="EG51" s="327">
        <v>86.5</v>
      </c>
      <c r="EH51" s="327">
        <v>97.2</v>
      </c>
      <c r="EI51" s="327">
        <v>103.5</v>
      </c>
      <c r="EJ51" s="804">
        <v>71.8</v>
      </c>
      <c r="EK51" s="269">
        <v>49</v>
      </c>
      <c r="EL51" s="233"/>
      <c r="EM51" s="233">
        <v>48.5</v>
      </c>
      <c r="EN51" s="233">
        <v>48.3</v>
      </c>
      <c r="EO51" s="233">
        <v>53.6</v>
      </c>
      <c r="EP51" s="233"/>
      <c r="EQ51" s="233">
        <v>55.7</v>
      </c>
      <c r="ER51" s="233">
        <v>56.7</v>
      </c>
      <c r="ES51" s="233">
        <v>62.6</v>
      </c>
      <c r="ET51" s="233">
        <v>61</v>
      </c>
      <c r="EU51" s="233">
        <v>59.9</v>
      </c>
      <c r="EV51" s="233">
        <v>52.9</v>
      </c>
      <c r="EW51" s="233">
        <v>67.400000000000006</v>
      </c>
      <c r="EX51" s="233">
        <v>72</v>
      </c>
      <c r="EY51" s="233">
        <v>66.5</v>
      </c>
      <c r="EZ51" s="239">
        <v>70.3</v>
      </c>
      <c r="FA51" s="276">
        <v>71.099999999999994</v>
      </c>
      <c r="FB51" s="277">
        <v>75.099999999999994</v>
      </c>
      <c r="FC51" s="316">
        <v>73.900000000000006</v>
      </c>
      <c r="FD51" s="278">
        <v>77.900000000000006</v>
      </c>
      <c r="FE51" s="278">
        <v>73.2</v>
      </c>
      <c r="FF51" s="269">
        <v>81.8</v>
      </c>
      <c r="FG51" s="269">
        <v>78.2</v>
      </c>
      <c r="FH51" s="275">
        <v>84.144824936869014</v>
      </c>
      <c r="FI51" s="275">
        <v>67.387873102955311</v>
      </c>
      <c r="FJ51" s="275">
        <v>66.606194164983521</v>
      </c>
      <c r="FK51" s="275">
        <v>82.397451029514755</v>
      </c>
      <c r="FL51" s="275">
        <v>78.554955384821255</v>
      </c>
      <c r="FM51" s="327">
        <v>77.006968926981486</v>
      </c>
      <c r="FN51" s="327">
        <v>67.866061811459772</v>
      </c>
      <c r="FO51" s="327">
        <v>86.728531181658084</v>
      </c>
      <c r="FP51" s="327">
        <v>82.654436952560047</v>
      </c>
      <c r="FQ51" s="327">
        <v>77.622943679906371</v>
      </c>
      <c r="FR51" s="327">
        <v>74.116329416018274</v>
      </c>
      <c r="FS51" s="327">
        <v>71.310853951234975</v>
      </c>
      <c r="FT51" s="327">
        <v>82.992170250937008</v>
      </c>
      <c r="FU51" s="327">
        <v>87.364158146629251</v>
      </c>
      <c r="FV51" s="327">
        <v>85.230272906773749</v>
      </c>
      <c r="FW51" s="328">
        <v>83.6</v>
      </c>
      <c r="FX51" s="328">
        <v>81.2</v>
      </c>
      <c r="FY51" s="328">
        <v>67.83694534905068</v>
      </c>
      <c r="FZ51" s="328">
        <v>80.400000000000006</v>
      </c>
      <c r="GA51" s="281">
        <v>78.400000000000006</v>
      </c>
      <c r="GB51" s="281">
        <v>74.8</v>
      </c>
      <c r="GC51" s="818">
        <v>81.3</v>
      </c>
      <c r="GD51" s="875"/>
      <c r="GE51" s="232">
        <v>30</v>
      </c>
      <c r="GF51" s="232">
        <v>33.1</v>
      </c>
      <c r="GG51" s="232">
        <v>29.3</v>
      </c>
      <c r="GH51" s="232">
        <v>35</v>
      </c>
      <c r="GI51" s="239">
        <v>34.4</v>
      </c>
      <c r="GJ51" s="270">
        <v>32.5</v>
      </c>
      <c r="GK51" s="270">
        <v>33.299999999999997</v>
      </c>
      <c r="GL51" s="271">
        <v>33.299999999999997</v>
      </c>
      <c r="GM51" s="272">
        <v>38.5</v>
      </c>
      <c r="GN51" s="273">
        <v>43.1</v>
      </c>
      <c r="GO51" s="263">
        <v>39</v>
      </c>
      <c r="GP51" s="263">
        <v>38.4</v>
      </c>
      <c r="GQ51" s="274">
        <v>40.700000000000003</v>
      </c>
      <c r="GR51" s="274">
        <v>38.200000000000003</v>
      </c>
      <c r="GS51" s="275">
        <v>41.451340824704417</v>
      </c>
      <c r="GT51" s="275">
        <v>31.661076049378849</v>
      </c>
      <c r="GU51" s="275">
        <v>38.592772027496252</v>
      </c>
      <c r="GV51" s="275">
        <v>39.374432809773147</v>
      </c>
      <c r="GW51" s="275">
        <v>37.571799814907038</v>
      </c>
      <c r="GX51" s="327">
        <v>37.517565806248726</v>
      </c>
      <c r="GY51" s="327">
        <v>33.448866825538971</v>
      </c>
      <c r="GZ51" s="327">
        <v>36.899742977785927</v>
      </c>
      <c r="HA51" s="327">
        <v>25.342318950873644</v>
      </c>
      <c r="HB51" s="327">
        <v>27.499247879233568</v>
      </c>
      <c r="HC51" s="327">
        <v>30.988717823078531</v>
      </c>
      <c r="HD51" s="327">
        <v>39.46624393396656</v>
      </c>
      <c r="HE51" s="327">
        <v>41.63560311073708</v>
      </c>
      <c r="HF51" s="327">
        <v>42.190330771955537</v>
      </c>
      <c r="HG51" s="327">
        <v>41.533719217554832</v>
      </c>
      <c r="HH51" s="327">
        <v>35.5</v>
      </c>
      <c r="HI51" s="327">
        <v>30.4</v>
      </c>
      <c r="HJ51" s="327">
        <v>38.4</v>
      </c>
      <c r="HK51" s="327">
        <v>43</v>
      </c>
      <c r="HL51" s="327">
        <v>41.8</v>
      </c>
      <c r="HM51" s="327">
        <v>39.6</v>
      </c>
      <c r="HN51" s="804">
        <v>36.200000000000003</v>
      </c>
      <c r="HO51" s="269">
        <v>33.4</v>
      </c>
      <c r="HP51" s="235">
        <v>38.200000000000003</v>
      </c>
      <c r="HQ51" s="235">
        <v>35.700000000000003</v>
      </c>
      <c r="HR51" s="235">
        <v>29.1</v>
      </c>
      <c r="HS51" s="235">
        <v>36.200000000000003</v>
      </c>
      <c r="HT51" s="235">
        <v>28.8</v>
      </c>
      <c r="HU51" s="235">
        <v>36.1</v>
      </c>
      <c r="HV51" s="235">
        <v>38.9</v>
      </c>
      <c r="HW51" s="235">
        <v>37.299999999999997</v>
      </c>
      <c r="HX51" s="235">
        <v>38.299999999999997</v>
      </c>
      <c r="HY51" s="235">
        <v>27.4</v>
      </c>
      <c r="HZ51" s="235">
        <v>28.1</v>
      </c>
      <c r="IA51" s="235">
        <v>33.799999999999997</v>
      </c>
      <c r="IB51" s="239">
        <v>35.299999999999997</v>
      </c>
      <c r="IC51" s="239">
        <v>40.200000000000003</v>
      </c>
      <c r="ID51" s="239">
        <v>46.2</v>
      </c>
      <c r="IE51" s="276">
        <v>37.200000000000003</v>
      </c>
      <c r="IF51" s="277">
        <v>37</v>
      </c>
      <c r="IG51" s="316">
        <v>42.6</v>
      </c>
      <c r="IH51" s="278">
        <v>42.8</v>
      </c>
      <c r="II51" s="278">
        <v>39.200000000000003</v>
      </c>
      <c r="IJ51" s="269">
        <v>47.3</v>
      </c>
      <c r="IK51" s="269">
        <v>42.3</v>
      </c>
      <c r="IL51" s="275">
        <v>43.243172032145807</v>
      </c>
      <c r="IM51" s="275">
        <v>38.01559728452159</v>
      </c>
      <c r="IN51" s="275">
        <v>33.394295073712613</v>
      </c>
      <c r="IO51" s="275">
        <v>41.7989817535707</v>
      </c>
      <c r="IP51" s="275">
        <v>41.159031238490947</v>
      </c>
      <c r="IQ51" s="327">
        <v>39.224942999322813</v>
      </c>
      <c r="IR51" s="327">
        <v>44.06255444561252</v>
      </c>
      <c r="IS51" s="327">
        <v>42.42008440770077</v>
      </c>
      <c r="IT51" s="327" t="s">
        <v>15</v>
      </c>
      <c r="IU51" s="327">
        <v>35.356568970981378</v>
      </c>
      <c r="IV51" s="327">
        <v>42.118216132368268</v>
      </c>
      <c r="IW51" s="327">
        <v>28.571646632642821</v>
      </c>
      <c r="IX51" s="327">
        <v>38.631731018670209</v>
      </c>
      <c r="IY51" s="327">
        <v>47.773629129430397</v>
      </c>
      <c r="IZ51" s="327">
        <v>39.641665241318222</v>
      </c>
      <c r="JA51" s="327">
        <v>46.4</v>
      </c>
      <c r="JB51" s="327">
        <v>45.5</v>
      </c>
      <c r="JC51" s="327">
        <v>30.3</v>
      </c>
      <c r="JD51" s="327">
        <v>31.5</v>
      </c>
      <c r="JE51" s="327">
        <v>43</v>
      </c>
      <c r="JF51" s="328">
        <v>45.1</v>
      </c>
      <c r="JG51" s="804">
        <v>36</v>
      </c>
      <c r="JH51" s="283"/>
      <c r="JI51" s="283"/>
      <c r="JJ51" s="283"/>
      <c r="JK51" s="283"/>
      <c r="JL51" s="283"/>
      <c r="JM51" s="283"/>
    </row>
    <row r="52" spans="1:273" s="282" customFormat="1" ht="9.75" customHeight="1">
      <c r="A52" s="228" t="s">
        <v>609</v>
      </c>
      <c r="B52" s="229">
        <v>548391.94229999976</v>
      </c>
      <c r="C52" s="229">
        <v>27325519.886499971</v>
      </c>
      <c r="D52" s="230">
        <v>49.828448922671164</v>
      </c>
      <c r="E52" s="231"/>
      <c r="F52" s="235">
        <v>39.4</v>
      </c>
      <c r="G52" s="235">
        <v>40.200000000000003</v>
      </c>
      <c r="H52" s="235">
        <v>38</v>
      </c>
      <c r="I52" s="235">
        <v>37.4</v>
      </c>
      <c r="J52" s="235">
        <v>43.7</v>
      </c>
      <c r="K52" s="235">
        <v>30.2</v>
      </c>
      <c r="L52" s="235">
        <v>42.8</v>
      </c>
      <c r="M52" s="235">
        <v>46.7</v>
      </c>
      <c r="N52" s="232">
        <v>44</v>
      </c>
      <c r="O52" s="232">
        <v>43.125134855760678</v>
      </c>
      <c r="P52" s="232">
        <v>49.900167193469031</v>
      </c>
      <c r="Q52" s="232">
        <v>53.6</v>
      </c>
      <c r="R52" s="232">
        <v>50.56341265670423</v>
      </c>
      <c r="S52" s="239">
        <v>55.847629892124111</v>
      </c>
      <c r="T52" s="270">
        <v>52.379024612086354</v>
      </c>
      <c r="U52" s="270">
        <v>53.494014590733308</v>
      </c>
      <c r="V52" s="271">
        <v>55.361638180640618</v>
      </c>
      <c r="W52" s="272">
        <v>58.662513769868866</v>
      </c>
      <c r="X52" s="273">
        <v>59.530195454614372</v>
      </c>
      <c r="Y52" s="263">
        <v>68.992900831693532</v>
      </c>
      <c r="Z52" s="263">
        <v>63.507577761148838</v>
      </c>
      <c r="AA52" s="274">
        <v>65.732372086982295</v>
      </c>
      <c r="AB52" s="274">
        <v>60.529950377718798</v>
      </c>
      <c r="AC52" s="275">
        <v>72.229418879421843</v>
      </c>
      <c r="AD52" s="275">
        <v>57.392891167354264</v>
      </c>
      <c r="AE52" s="275">
        <v>58.851645888104521</v>
      </c>
      <c r="AF52" s="275">
        <v>70.330604686389265</v>
      </c>
      <c r="AG52" s="275">
        <v>66.409724194851421</v>
      </c>
      <c r="AH52" s="327">
        <v>66.915688353916238</v>
      </c>
      <c r="AI52" s="327">
        <v>59.1478796763232</v>
      </c>
      <c r="AJ52" s="327">
        <v>62.712660245353263</v>
      </c>
      <c r="AK52" s="327">
        <v>68.363030625584912</v>
      </c>
      <c r="AL52" s="327">
        <v>58.777487818460727</v>
      </c>
      <c r="AM52" s="327">
        <v>58.278006023046544</v>
      </c>
      <c r="AN52" s="327">
        <v>71.379494544628741</v>
      </c>
      <c r="AO52" s="327">
        <v>71.550649025271795</v>
      </c>
      <c r="AP52" s="327">
        <v>73.655723884024013</v>
      </c>
      <c r="AQ52" s="327">
        <v>71.508101007799965</v>
      </c>
      <c r="AR52" s="327">
        <v>68.400000000000006</v>
      </c>
      <c r="AS52" s="327">
        <v>61</v>
      </c>
      <c r="AT52" s="327">
        <v>52.5</v>
      </c>
      <c r="AU52" s="327">
        <v>65.8</v>
      </c>
      <c r="AV52" s="327">
        <v>63.4</v>
      </c>
      <c r="AW52" s="327">
        <v>62.6</v>
      </c>
      <c r="AX52" s="801">
        <v>59.5</v>
      </c>
      <c r="AY52" s="287">
        <v>46.5</v>
      </c>
      <c r="AZ52" s="235">
        <v>45.5</v>
      </c>
      <c r="BA52" s="235">
        <v>46.5</v>
      </c>
      <c r="BB52" s="235">
        <v>44.8</v>
      </c>
      <c r="BC52" s="235">
        <v>50.3</v>
      </c>
      <c r="BD52" s="235">
        <v>47.4</v>
      </c>
      <c r="BE52" s="235">
        <v>53.3</v>
      </c>
      <c r="BF52" s="235">
        <v>53.9</v>
      </c>
      <c r="BG52" s="235">
        <v>58.4</v>
      </c>
      <c r="BH52" s="235">
        <v>57.7</v>
      </c>
      <c r="BI52" s="235">
        <v>56.8</v>
      </c>
      <c r="BJ52" s="235">
        <v>53.6</v>
      </c>
      <c r="BK52" s="235">
        <v>60.4</v>
      </c>
      <c r="BL52" s="239">
        <v>68.400000000000006</v>
      </c>
      <c r="BM52" s="239">
        <v>64.400000000000006</v>
      </c>
      <c r="BN52" s="315">
        <v>64.599999999999994</v>
      </c>
      <c r="BO52" s="234">
        <v>66.599999999999994</v>
      </c>
      <c r="BP52" s="284">
        <v>71.5</v>
      </c>
      <c r="BQ52" s="285">
        <v>69.099999999999994</v>
      </c>
      <c r="BR52" s="286">
        <v>76.3</v>
      </c>
      <c r="BS52" s="286">
        <v>70</v>
      </c>
      <c r="BT52" s="275">
        <v>78.599999999999994</v>
      </c>
      <c r="BU52" s="275">
        <v>74.5</v>
      </c>
      <c r="BV52" s="275">
        <v>82.332520361503086</v>
      </c>
      <c r="BW52" s="275">
        <v>66.223312752516847</v>
      </c>
      <c r="BX52" s="275">
        <v>66.833522660926931</v>
      </c>
      <c r="BY52" s="275">
        <v>79.884787142764523</v>
      </c>
      <c r="BZ52" s="275">
        <v>77.957102306283133</v>
      </c>
      <c r="CA52" s="327">
        <v>75.905418508012616</v>
      </c>
      <c r="CB52" s="327">
        <v>64.285950223060794</v>
      </c>
      <c r="CC52" s="327">
        <v>79.842717655616255</v>
      </c>
      <c r="CD52" s="327">
        <v>78.109572136393652</v>
      </c>
      <c r="CE52" s="327">
        <v>72.553630123282673</v>
      </c>
      <c r="CF52" s="327">
        <v>71.753463692049479</v>
      </c>
      <c r="CG52" s="327">
        <v>70.504700965713596</v>
      </c>
      <c r="CH52" s="327">
        <v>82.179910108477046</v>
      </c>
      <c r="CI52" s="327">
        <v>83.484556944312544</v>
      </c>
      <c r="CJ52" s="327">
        <v>84.429210242917335</v>
      </c>
      <c r="CK52" s="327">
        <v>80.7</v>
      </c>
      <c r="CL52" s="327">
        <v>77.099999999999994</v>
      </c>
      <c r="CM52" s="327">
        <v>65.060424207837826</v>
      </c>
      <c r="CN52" s="327">
        <v>76.3</v>
      </c>
      <c r="CO52" s="279">
        <v>76.5</v>
      </c>
      <c r="CP52" s="279">
        <v>74</v>
      </c>
      <c r="CQ52" s="241">
        <v>81.099999999999994</v>
      </c>
      <c r="CR52" s="287">
        <v>46.9</v>
      </c>
      <c r="CS52" s="235"/>
      <c r="CT52" s="235">
        <v>51.1</v>
      </c>
      <c r="CU52" s="235">
        <v>64.5</v>
      </c>
      <c r="CV52" s="235">
        <v>60.6</v>
      </c>
      <c r="CW52" s="235"/>
      <c r="CX52" s="235">
        <v>57.6</v>
      </c>
      <c r="CY52" s="235">
        <v>63.8</v>
      </c>
      <c r="CZ52" s="232">
        <v>64.599999999999994</v>
      </c>
      <c r="DA52" s="232">
        <v>53.7</v>
      </c>
      <c r="DB52" s="232">
        <v>70.7</v>
      </c>
      <c r="DC52" s="232">
        <v>68.8</v>
      </c>
      <c r="DD52" s="232">
        <v>64.8</v>
      </c>
      <c r="DE52" s="239">
        <v>64.67181798305576</v>
      </c>
      <c r="DF52" s="239">
        <v>63.037610283637939</v>
      </c>
      <c r="DG52" s="239">
        <v>71.944614258443195</v>
      </c>
      <c r="DH52" s="276">
        <v>62.898195891941718</v>
      </c>
      <c r="DI52" s="277">
        <v>71.856035030268103</v>
      </c>
      <c r="DJ52" s="316">
        <v>66.928670621188772</v>
      </c>
      <c r="DK52" s="278">
        <v>85.468945257952043</v>
      </c>
      <c r="DL52" s="278">
        <v>74.386050605399703</v>
      </c>
      <c r="DM52" s="269">
        <v>80.152674052108395</v>
      </c>
      <c r="DN52" s="269">
        <v>87.635794628335077</v>
      </c>
      <c r="DO52" s="275">
        <v>87.269445849419938</v>
      </c>
      <c r="DP52" s="275">
        <v>85.041077265377041</v>
      </c>
      <c r="DQ52" s="275">
        <v>69.897907484252457</v>
      </c>
      <c r="DR52" s="275">
        <v>85.205222008824506</v>
      </c>
      <c r="DS52" s="275">
        <v>86.459644186988356</v>
      </c>
      <c r="DT52" s="327">
        <v>79.594874871480272</v>
      </c>
      <c r="DU52" s="327">
        <v>92.382226349704055</v>
      </c>
      <c r="DV52" s="327">
        <v>96.081033080745712</v>
      </c>
      <c r="DW52" s="327">
        <v>92.252896444614251</v>
      </c>
      <c r="DX52" s="327">
        <v>91.283769174773838</v>
      </c>
      <c r="DY52" s="327">
        <v>105.19798865434002</v>
      </c>
      <c r="DZ52" s="327">
        <v>104.69175606394516</v>
      </c>
      <c r="EA52" s="327">
        <v>89.406802296164187</v>
      </c>
      <c r="EB52" s="327">
        <v>105.50110011622432</v>
      </c>
      <c r="EC52" s="327">
        <v>103.61804436128979</v>
      </c>
      <c r="ED52" s="327">
        <v>97.8</v>
      </c>
      <c r="EE52" s="327">
        <v>110.5</v>
      </c>
      <c r="EF52" s="327">
        <v>66.5</v>
      </c>
      <c r="EG52" s="327">
        <v>82.9</v>
      </c>
      <c r="EH52" s="327">
        <v>93.3</v>
      </c>
      <c r="EI52" s="327">
        <v>108.3</v>
      </c>
      <c r="EJ52" s="804">
        <v>82.9</v>
      </c>
      <c r="EK52" s="269">
        <v>46.5</v>
      </c>
      <c r="EL52" s="233"/>
      <c r="EM52" s="233">
        <v>46.5</v>
      </c>
      <c r="EN52" s="233">
        <v>44.8</v>
      </c>
      <c r="EO52" s="233">
        <v>50.3</v>
      </c>
      <c r="EP52" s="233"/>
      <c r="EQ52" s="233">
        <v>53.4</v>
      </c>
      <c r="ER52" s="233">
        <v>54</v>
      </c>
      <c r="ES52" s="233">
        <v>58.5</v>
      </c>
      <c r="ET52" s="233">
        <v>57.7</v>
      </c>
      <c r="EU52" s="233">
        <v>57.1</v>
      </c>
      <c r="EV52" s="233">
        <v>53.9</v>
      </c>
      <c r="EW52" s="233">
        <v>60.5</v>
      </c>
      <c r="EX52" s="233">
        <v>68.2</v>
      </c>
      <c r="EY52" s="233">
        <v>64.3</v>
      </c>
      <c r="EZ52" s="239">
        <v>64.900000000000006</v>
      </c>
      <c r="FA52" s="276">
        <v>66.400000000000006</v>
      </c>
      <c r="FB52" s="277">
        <v>71.5</v>
      </c>
      <c r="FC52" s="316">
        <v>69.099999999999994</v>
      </c>
      <c r="FD52" s="278">
        <v>76.599999999999994</v>
      </c>
      <c r="FE52" s="278">
        <v>70.099999999999994</v>
      </c>
      <c r="FF52" s="269">
        <v>78.599999999999994</v>
      </c>
      <c r="FG52" s="269">
        <v>74.8</v>
      </c>
      <c r="FH52" s="275">
        <v>82.447886961801771</v>
      </c>
      <c r="FI52" s="275">
        <v>66.684098252575708</v>
      </c>
      <c r="FJ52" s="275">
        <v>66.913293658389378</v>
      </c>
      <c r="FK52" s="275">
        <v>80.021718369976767</v>
      </c>
      <c r="FL52" s="275">
        <v>78.151731707836007</v>
      </c>
      <c r="FM52" s="327">
        <v>75.983789732195319</v>
      </c>
      <c r="FN52" s="327">
        <v>64.886891992459454</v>
      </c>
      <c r="FO52" s="327">
        <v>80.423879116338995</v>
      </c>
      <c r="FP52" s="327">
        <v>78.516070400076643</v>
      </c>
      <c r="FQ52" s="327">
        <v>73.031692911402288</v>
      </c>
      <c r="FR52" s="327">
        <v>72.464797595346724</v>
      </c>
      <c r="FS52" s="327">
        <v>71.88145435410064</v>
      </c>
      <c r="FT52" s="327">
        <v>82.380470135242632</v>
      </c>
      <c r="FU52" s="327">
        <v>83.951095534324992</v>
      </c>
      <c r="FV52" s="327">
        <v>84.780756639593108</v>
      </c>
      <c r="FW52" s="328">
        <v>81.099999999999994</v>
      </c>
      <c r="FX52" s="328">
        <v>78</v>
      </c>
      <c r="FY52" s="328">
        <v>65.118567536918547</v>
      </c>
      <c r="FZ52" s="328">
        <v>76.5</v>
      </c>
      <c r="GA52" s="281">
        <v>77.2</v>
      </c>
      <c r="GB52" s="281">
        <v>75.599999999999994</v>
      </c>
      <c r="GC52" s="818">
        <v>81.2</v>
      </c>
      <c r="GD52" s="875"/>
      <c r="GE52" s="232">
        <v>32.799999999999997</v>
      </c>
      <c r="GF52" s="232">
        <v>35.6</v>
      </c>
      <c r="GG52" s="232">
        <v>35.200000000000003</v>
      </c>
      <c r="GH52" s="232">
        <v>38.799999999999997</v>
      </c>
      <c r="GI52" s="239">
        <v>38</v>
      </c>
      <c r="GJ52" s="270">
        <v>38.299999999999997</v>
      </c>
      <c r="GK52" s="270">
        <v>34.5</v>
      </c>
      <c r="GL52" s="271">
        <v>37.700000000000003</v>
      </c>
      <c r="GM52" s="272">
        <v>42</v>
      </c>
      <c r="GN52" s="273">
        <v>44.4</v>
      </c>
      <c r="GO52" s="263">
        <v>44.2</v>
      </c>
      <c r="GP52" s="263">
        <v>36.799999999999997</v>
      </c>
      <c r="GQ52" s="274">
        <v>44.2</v>
      </c>
      <c r="GR52" s="274">
        <v>41.9</v>
      </c>
      <c r="GS52" s="275">
        <v>43.021474975858723</v>
      </c>
      <c r="GT52" s="275">
        <v>34.685826823464474</v>
      </c>
      <c r="GU52" s="275">
        <v>39.896287051561316</v>
      </c>
      <c r="GV52" s="275">
        <v>41.653497395126173</v>
      </c>
      <c r="GW52" s="275">
        <v>40.418335492544621</v>
      </c>
      <c r="GX52" s="327">
        <v>36.93932868086366</v>
      </c>
      <c r="GY52" s="327">
        <v>36.348941347519386</v>
      </c>
      <c r="GZ52" s="327">
        <v>35.126365105008091</v>
      </c>
      <c r="HA52" s="327">
        <v>27.007150505763459</v>
      </c>
      <c r="HB52" s="327">
        <v>27.800445683024414</v>
      </c>
      <c r="HC52" s="327">
        <v>45.040385533710122</v>
      </c>
      <c r="HD52" s="327">
        <v>40.338048593519382</v>
      </c>
      <c r="HE52" s="327">
        <v>39.44782345376376</v>
      </c>
      <c r="HF52" s="327">
        <v>46.860307406831673</v>
      </c>
      <c r="HG52" s="327">
        <v>41.478877564564883</v>
      </c>
      <c r="HH52" s="327">
        <v>37.799999999999997</v>
      </c>
      <c r="HI52" s="327">
        <v>38.299999999999997</v>
      </c>
      <c r="HJ52" s="327">
        <v>31.8</v>
      </c>
      <c r="HK52" s="327">
        <v>35</v>
      </c>
      <c r="HL52" s="327">
        <v>42.8</v>
      </c>
      <c r="HM52" s="327">
        <v>35.5</v>
      </c>
      <c r="HN52" s="804">
        <v>38.9</v>
      </c>
      <c r="HO52" s="269">
        <v>34</v>
      </c>
      <c r="HP52" s="235">
        <v>37.700000000000003</v>
      </c>
      <c r="HQ52" s="235">
        <v>40</v>
      </c>
      <c r="HR52" s="235">
        <v>36.299999999999997</v>
      </c>
      <c r="HS52" s="235">
        <v>38</v>
      </c>
      <c r="HT52" s="235">
        <v>31.8</v>
      </c>
      <c r="HU52" s="235">
        <v>38.200000000000003</v>
      </c>
      <c r="HV52" s="235">
        <v>39.5</v>
      </c>
      <c r="HW52" s="235">
        <v>41.9</v>
      </c>
      <c r="HX52" s="235">
        <v>38.4</v>
      </c>
      <c r="HY52" s="235">
        <v>31</v>
      </c>
      <c r="HZ52" s="235">
        <v>36.200000000000003</v>
      </c>
      <c r="IA52" s="235">
        <v>39.200000000000003</v>
      </c>
      <c r="IB52" s="239">
        <v>38.9</v>
      </c>
      <c r="IC52" s="239">
        <v>33.5</v>
      </c>
      <c r="ID52" s="239">
        <v>37.700000000000003</v>
      </c>
      <c r="IE52" s="276">
        <v>35.299999999999997</v>
      </c>
      <c r="IF52" s="277">
        <v>37.299999999999997</v>
      </c>
      <c r="IG52" s="316">
        <v>41.4</v>
      </c>
      <c r="IH52" s="278">
        <v>42.5</v>
      </c>
      <c r="II52" s="278">
        <v>39.799999999999997</v>
      </c>
      <c r="IJ52" s="269">
        <v>42</v>
      </c>
      <c r="IK52" s="269">
        <v>40.700000000000003</v>
      </c>
      <c r="IL52" s="275">
        <v>41.83742197334881</v>
      </c>
      <c r="IM52" s="275">
        <v>38.868938612543687</v>
      </c>
      <c r="IN52" s="275">
        <v>38.596196568488686</v>
      </c>
      <c r="IO52" s="275">
        <v>39.581468275938377</v>
      </c>
      <c r="IP52" s="275">
        <v>40.20127272405005</v>
      </c>
      <c r="IQ52" s="327">
        <v>36.606077813425721</v>
      </c>
      <c r="IR52" s="327">
        <v>38.242374273266989</v>
      </c>
      <c r="IS52" s="327">
        <v>38.831367652515759</v>
      </c>
      <c r="IT52" s="327">
        <v>32.067621446545651</v>
      </c>
      <c r="IU52" s="327">
        <v>31.690638681178815</v>
      </c>
      <c r="IV52" s="327">
        <v>40.838288559498793</v>
      </c>
      <c r="IW52" s="327">
        <v>35.980119647086674</v>
      </c>
      <c r="IX52" s="327">
        <v>43.873286834389383</v>
      </c>
      <c r="IY52" s="327">
        <v>51.646096462120468</v>
      </c>
      <c r="IZ52" s="327">
        <v>40.748163788640944</v>
      </c>
      <c r="JA52" s="327">
        <v>46.7</v>
      </c>
      <c r="JB52" s="327">
        <v>49.1</v>
      </c>
      <c r="JC52" s="327">
        <v>40.700000000000003</v>
      </c>
      <c r="JD52" s="327">
        <v>43</v>
      </c>
      <c r="JE52" s="327">
        <v>44.7</v>
      </c>
      <c r="JF52" s="328">
        <v>47.8</v>
      </c>
      <c r="JG52" s="804">
        <v>35.5</v>
      </c>
      <c r="JH52" s="283"/>
      <c r="JI52" s="283"/>
      <c r="JJ52" s="283"/>
      <c r="JK52" s="283"/>
      <c r="JL52" s="283"/>
      <c r="JM52" s="283"/>
    </row>
    <row r="53" spans="1:273" s="282" customFormat="1" ht="9.75" customHeight="1">
      <c r="A53" s="228" t="s">
        <v>610</v>
      </c>
      <c r="B53" s="229">
        <v>876490.85569999903</v>
      </c>
      <c r="C53" s="229">
        <v>32567457.091599982</v>
      </c>
      <c r="D53" s="230">
        <v>37.156642171229919</v>
      </c>
      <c r="E53" s="231"/>
      <c r="F53" s="235">
        <v>38</v>
      </c>
      <c r="G53" s="235">
        <v>37.6</v>
      </c>
      <c r="H53" s="235">
        <v>36.200000000000003</v>
      </c>
      <c r="I53" s="235">
        <v>36.200000000000003</v>
      </c>
      <c r="J53" s="235">
        <v>40.9</v>
      </c>
      <c r="K53" s="235">
        <v>30.1</v>
      </c>
      <c r="L53" s="235">
        <v>41</v>
      </c>
      <c r="M53" s="235">
        <v>44.1</v>
      </c>
      <c r="N53" s="232">
        <v>42.3</v>
      </c>
      <c r="O53" s="232">
        <v>43.293820918607842</v>
      </c>
      <c r="P53" s="232">
        <v>49.6</v>
      </c>
      <c r="Q53" s="232">
        <v>49.8</v>
      </c>
      <c r="R53" s="232">
        <v>52.302746845547283</v>
      </c>
      <c r="S53" s="239">
        <v>56.025170804319018</v>
      </c>
      <c r="T53" s="270">
        <v>46.087895327842247</v>
      </c>
      <c r="U53" s="270">
        <v>51.309814418945095</v>
      </c>
      <c r="V53" s="271">
        <v>53.46189052396219</v>
      </c>
      <c r="W53" s="272">
        <v>56.512864841016423</v>
      </c>
      <c r="X53" s="273">
        <v>58.364834998621333</v>
      </c>
      <c r="Y53" s="263">
        <v>62.82766551648978</v>
      </c>
      <c r="Z53" s="263">
        <v>57.313356365787293</v>
      </c>
      <c r="AA53" s="274">
        <v>62.157029615902196</v>
      </c>
      <c r="AB53" s="274">
        <v>54.207713289140962</v>
      </c>
      <c r="AC53" s="275">
        <v>68.473754508333329</v>
      </c>
      <c r="AD53" s="275">
        <v>55.724987769341276</v>
      </c>
      <c r="AE53" s="275">
        <v>57.534464036788336</v>
      </c>
      <c r="AF53" s="275">
        <v>67.103596114142576</v>
      </c>
      <c r="AG53" s="275">
        <v>62.906595787315204</v>
      </c>
      <c r="AH53" s="327">
        <v>59.474235677476969</v>
      </c>
      <c r="AI53" s="327">
        <v>55.16478478247884</v>
      </c>
      <c r="AJ53" s="327">
        <v>58.624215912489987</v>
      </c>
      <c r="AK53" s="327">
        <v>67.256004101583102</v>
      </c>
      <c r="AL53" s="327">
        <v>57.126531571220717</v>
      </c>
      <c r="AM53" s="327">
        <v>60.303930402487147</v>
      </c>
      <c r="AN53" s="327">
        <v>69.069316270737403</v>
      </c>
      <c r="AO53" s="327">
        <v>69.729102663249307</v>
      </c>
      <c r="AP53" s="327">
        <v>75.44594887187877</v>
      </c>
      <c r="AQ53" s="327">
        <v>69.987540131720664</v>
      </c>
      <c r="AR53" s="327">
        <v>67</v>
      </c>
      <c r="AS53" s="327">
        <v>67.2</v>
      </c>
      <c r="AT53" s="327">
        <v>47.1</v>
      </c>
      <c r="AU53" s="327">
        <v>60.2</v>
      </c>
      <c r="AV53" s="327">
        <v>59.5</v>
      </c>
      <c r="AW53" s="327">
        <v>58.1</v>
      </c>
      <c r="AX53" s="801">
        <v>60.1</v>
      </c>
      <c r="AY53" s="287">
        <v>42.2</v>
      </c>
      <c r="AZ53" s="235">
        <v>39.1</v>
      </c>
      <c r="BA53" s="235">
        <v>40.4</v>
      </c>
      <c r="BB53" s="235">
        <v>39.6</v>
      </c>
      <c r="BC53" s="235">
        <v>45</v>
      </c>
      <c r="BD53" s="235">
        <v>38.200000000000003</v>
      </c>
      <c r="BE53" s="235">
        <v>46.2</v>
      </c>
      <c r="BF53" s="235">
        <v>46</v>
      </c>
      <c r="BG53" s="235">
        <v>48.9</v>
      </c>
      <c r="BH53" s="235">
        <v>47.6</v>
      </c>
      <c r="BI53" s="235">
        <v>45.5</v>
      </c>
      <c r="BJ53" s="235">
        <v>43.9</v>
      </c>
      <c r="BK53" s="235">
        <v>50.8</v>
      </c>
      <c r="BL53" s="239">
        <v>57.4</v>
      </c>
      <c r="BM53" s="239">
        <v>46.2</v>
      </c>
      <c r="BN53" s="315">
        <v>51.7</v>
      </c>
      <c r="BO53" s="234">
        <v>53.2</v>
      </c>
      <c r="BP53" s="284">
        <v>59.1</v>
      </c>
      <c r="BQ53" s="285">
        <v>59.3</v>
      </c>
      <c r="BR53" s="286">
        <v>62.4</v>
      </c>
      <c r="BS53" s="286">
        <v>57.7</v>
      </c>
      <c r="BT53" s="275">
        <v>64.900000000000006</v>
      </c>
      <c r="BU53" s="275">
        <v>57.9</v>
      </c>
      <c r="BV53" s="275">
        <v>70.152877328107465</v>
      </c>
      <c r="BW53" s="275">
        <v>55.470178529451701</v>
      </c>
      <c r="BX53" s="275">
        <v>57.447262392233291</v>
      </c>
      <c r="BY53" s="275">
        <v>67.598911893621079</v>
      </c>
      <c r="BZ53" s="275">
        <v>66.740900376851272</v>
      </c>
      <c r="CA53" s="327">
        <v>62.285234585978962</v>
      </c>
      <c r="CB53" s="327">
        <v>51.528224743754038</v>
      </c>
      <c r="CC53" s="327">
        <v>62.816925691782231</v>
      </c>
      <c r="CD53" s="327">
        <v>67.84002281791355</v>
      </c>
      <c r="CE53" s="327">
        <v>59.960305238142425</v>
      </c>
      <c r="CF53" s="327">
        <v>59.605753769157992</v>
      </c>
      <c r="CG53" s="327">
        <v>66.579211645694826</v>
      </c>
      <c r="CH53" s="327">
        <v>73.047932515224971</v>
      </c>
      <c r="CI53" s="327">
        <v>77.318464050604391</v>
      </c>
      <c r="CJ53" s="327">
        <v>75.402685234698083</v>
      </c>
      <c r="CK53" s="327">
        <v>68.900000000000006</v>
      </c>
      <c r="CL53" s="327">
        <v>70.2</v>
      </c>
      <c r="CM53" s="327">
        <v>49.926097108459579</v>
      </c>
      <c r="CN53" s="327">
        <v>65.3</v>
      </c>
      <c r="CO53" s="279">
        <v>63.9</v>
      </c>
      <c r="CP53" s="279">
        <v>64.5</v>
      </c>
      <c r="CQ53" s="241">
        <v>66.900000000000006</v>
      </c>
      <c r="CR53" s="287">
        <v>47.3</v>
      </c>
      <c r="CS53" s="235"/>
      <c r="CT53" s="235">
        <v>43.5</v>
      </c>
      <c r="CU53" s="235">
        <v>56.5</v>
      </c>
      <c r="CV53" s="235">
        <v>54.5</v>
      </c>
      <c r="CW53" s="235"/>
      <c r="CX53" s="235">
        <v>52.7</v>
      </c>
      <c r="CY53" s="235">
        <v>70</v>
      </c>
      <c r="CZ53" s="232">
        <v>69</v>
      </c>
      <c r="DA53" s="232">
        <v>54.2</v>
      </c>
      <c r="DB53" s="232">
        <v>68.400000000000006</v>
      </c>
      <c r="DC53" s="232">
        <v>67.92101617924979</v>
      </c>
      <c r="DD53" s="232">
        <v>59</v>
      </c>
      <c r="DE53" s="239">
        <v>65.138812483781095</v>
      </c>
      <c r="DF53" s="239">
        <v>61.266442871064363</v>
      </c>
      <c r="DG53" s="239">
        <v>69.438063409073507</v>
      </c>
      <c r="DH53" s="276">
        <v>61.165204643952862</v>
      </c>
      <c r="DI53" s="277">
        <v>64.714699844140313</v>
      </c>
      <c r="DJ53" s="316">
        <v>68.87574787376272</v>
      </c>
      <c r="DK53" s="278">
        <v>85.646151677476297</v>
      </c>
      <c r="DL53" s="278">
        <v>77.471412282053691</v>
      </c>
      <c r="DM53" s="269">
        <v>73.637826646815014</v>
      </c>
      <c r="DN53" s="269">
        <v>82.266257796309773</v>
      </c>
      <c r="DO53" s="275">
        <v>88.188982122680869</v>
      </c>
      <c r="DP53" s="275">
        <v>88.424320755196632</v>
      </c>
      <c r="DQ53" s="275">
        <v>71.767443937878795</v>
      </c>
      <c r="DR53" s="275">
        <v>81.761057924103355</v>
      </c>
      <c r="DS53" s="275">
        <v>87.395490620957077</v>
      </c>
      <c r="DT53" s="327">
        <v>78.287603248551918</v>
      </c>
      <c r="DU53" s="327">
        <v>89.668684657396739</v>
      </c>
      <c r="DV53" s="327">
        <v>94.509069162937081</v>
      </c>
      <c r="DW53" s="327">
        <v>97.51279168491061</v>
      </c>
      <c r="DX53" s="327">
        <v>90.391943751714166</v>
      </c>
      <c r="DY53" s="327">
        <v>100.20162955872914</v>
      </c>
      <c r="DZ53" s="327">
        <v>99.638697022348921</v>
      </c>
      <c r="EA53" s="327">
        <v>85.920311651502018</v>
      </c>
      <c r="EB53" s="327">
        <v>101.94641006535662</v>
      </c>
      <c r="EC53" s="327">
        <v>104.74589442116512</v>
      </c>
      <c r="ED53" s="327">
        <v>99.4</v>
      </c>
      <c r="EE53" s="327">
        <v>101.2</v>
      </c>
      <c r="EF53" s="327">
        <v>74.900000000000006</v>
      </c>
      <c r="EG53" s="327">
        <v>73</v>
      </c>
      <c r="EH53" s="327">
        <v>91.6</v>
      </c>
      <c r="EI53" s="327">
        <v>115.5</v>
      </c>
      <c r="EJ53" s="804">
        <v>77.599999999999994</v>
      </c>
      <c r="EK53" s="269">
        <v>42.2</v>
      </c>
      <c r="EL53" s="233"/>
      <c r="EM53" s="233">
        <v>40.4</v>
      </c>
      <c r="EN53" s="233">
        <v>39.6</v>
      </c>
      <c r="EO53" s="233">
        <v>45</v>
      </c>
      <c r="EP53" s="233"/>
      <c r="EQ53" s="233">
        <v>46.3</v>
      </c>
      <c r="ER53" s="233">
        <v>46.3</v>
      </c>
      <c r="ES53" s="233">
        <v>49.2</v>
      </c>
      <c r="ET53" s="233">
        <v>47.7</v>
      </c>
      <c r="EU53" s="233">
        <v>45.9</v>
      </c>
      <c r="EV53" s="233">
        <v>44.4</v>
      </c>
      <c r="EW53" s="233">
        <v>51</v>
      </c>
      <c r="EX53" s="233">
        <v>57.7</v>
      </c>
      <c r="EY53" s="233">
        <v>46.8</v>
      </c>
      <c r="EZ53" s="239">
        <v>52.4</v>
      </c>
      <c r="FA53" s="276">
        <v>53.6</v>
      </c>
      <c r="FB53" s="277">
        <v>59.2</v>
      </c>
      <c r="FC53" s="316">
        <v>59.6</v>
      </c>
      <c r="FD53" s="278">
        <v>62.9</v>
      </c>
      <c r="FE53" s="278">
        <v>58.1</v>
      </c>
      <c r="FF53" s="269">
        <v>65.099999999999994</v>
      </c>
      <c r="FG53" s="269">
        <v>58.3</v>
      </c>
      <c r="FH53" s="275">
        <v>70.462680344468311</v>
      </c>
      <c r="FI53" s="275">
        <v>56.084863367943377</v>
      </c>
      <c r="FJ53" s="275">
        <v>57.829604835242712</v>
      </c>
      <c r="FK53" s="275">
        <v>67.975842264243965</v>
      </c>
      <c r="FL53" s="275">
        <v>67.248053701250441</v>
      </c>
      <c r="FM53" s="327">
        <v>62.667662221984671</v>
      </c>
      <c r="FN53" s="327">
        <v>52.469698168679798</v>
      </c>
      <c r="FO53" s="327">
        <v>63.955212142973721</v>
      </c>
      <c r="FP53" s="327">
        <v>68.792695524509284</v>
      </c>
      <c r="FQ53" s="327">
        <v>61.262228615644084</v>
      </c>
      <c r="FR53" s="327">
        <v>61.027006105758296</v>
      </c>
      <c r="FS53" s="327">
        <v>67.781627460243854</v>
      </c>
      <c r="FT53" s="327">
        <v>73.559322784419905</v>
      </c>
      <c r="FU53" s="327">
        <v>78.215828297340067</v>
      </c>
      <c r="FV53" s="327">
        <v>76.140251168517082</v>
      </c>
      <c r="FW53" s="328">
        <v>69.8</v>
      </c>
      <c r="FX53" s="328">
        <v>71.8</v>
      </c>
      <c r="FY53" s="328">
        <v>51.796591044289123</v>
      </c>
      <c r="FZ53" s="328">
        <v>65.7</v>
      </c>
      <c r="GA53" s="281">
        <v>65.400000000000006</v>
      </c>
      <c r="GB53" s="281">
        <v>67.2</v>
      </c>
      <c r="GC53" s="818">
        <v>67.900000000000006</v>
      </c>
      <c r="GD53" s="875"/>
      <c r="GE53" s="232">
        <v>27.6</v>
      </c>
      <c r="GF53" s="232">
        <v>33.299999999999997</v>
      </c>
      <c r="GG53" s="232">
        <v>29.5</v>
      </c>
      <c r="GH53" s="232">
        <v>33</v>
      </c>
      <c r="GI53" s="239">
        <v>38.200000000000003</v>
      </c>
      <c r="GJ53" s="270">
        <v>31.2</v>
      </c>
      <c r="GK53" s="270">
        <v>32.6</v>
      </c>
      <c r="GL53" s="271">
        <v>34.4</v>
      </c>
      <c r="GM53" s="272">
        <v>35.5</v>
      </c>
      <c r="GN53" s="273">
        <v>35.1</v>
      </c>
      <c r="GO53" s="263">
        <v>33.6</v>
      </c>
      <c r="GP53" s="263">
        <v>28.3</v>
      </c>
      <c r="GQ53" s="274">
        <v>37.299999999999997</v>
      </c>
      <c r="GR53" s="274">
        <v>33</v>
      </c>
      <c r="GS53" s="275">
        <v>39.218747347714803</v>
      </c>
      <c r="GT53" s="275">
        <v>28.52167439424657</v>
      </c>
      <c r="GU53" s="275">
        <v>32.137221364083253</v>
      </c>
      <c r="GV53" s="275">
        <v>34.307816315659139</v>
      </c>
      <c r="GW53" s="275">
        <v>34.626955256002468</v>
      </c>
      <c r="GX53" s="327">
        <v>31.740108284907844</v>
      </c>
      <c r="GY53" s="327">
        <v>27.646755935086926</v>
      </c>
      <c r="GZ53" s="327">
        <v>29.207777251517388</v>
      </c>
      <c r="HA53" s="327">
        <v>33.777938231281027</v>
      </c>
      <c r="HB53" s="327">
        <v>31.671131749759162</v>
      </c>
      <c r="HC53" s="327">
        <v>39.8157344845078</v>
      </c>
      <c r="HD53" s="327">
        <v>45.035624093442713</v>
      </c>
      <c r="HE53" s="327">
        <v>38.570948213513844</v>
      </c>
      <c r="HF53" s="327">
        <v>51.162503009195255</v>
      </c>
      <c r="HG53" s="327">
        <v>38.930454435179307</v>
      </c>
      <c r="HH53" s="327">
        <v>33.200000000000003</v>
      </c>
      <c r="HI53" s="327">
        <v>39.5</v>
      </c>
      <c r="HJ53" s="327">
        <v>33.5</v>
      </c>
      <c r="HK53" s="327">
        <v>32.4</v>
      </c>
      <c r="HL53" s="327">
        <v>38.299999999999997</v>
      </c>
      <c r="HM53" s="327">
        <v>33.299999999999997</v>
      </c>
      <c r="HN53" s="804">
        <v>29.5</v>
      </c>
      <c r="HO53" s="269">
        <v>33.9</v>
      </c>
      <c r="HP53" s="235">
        <v>30</v>
      </c>
      <c r="HQ53" s="235">
        <v>34.1</v>
      </c>
      <c r="HR53" s="235">
        <v>33.5</v>
      </c>
      <c r="HS53" s="235">
        <v>39.299999999999997</v>
      </c>
      <c r="HT53" s="235">
        <v>34</v>
      </c>
      <c r="HU53" s="235">
        <v>38.4</v>
      </c>
      <c r="HV53" s="235">
        <v>38.200000000000003</v>
      </c>
      <c r="HW53" s="235">
        <v>35.700000000000003</v>
      </c>
      <c r="HX53" s="235">
        <v>34.799999999999997</v>
      </c>
      <c r="HY53" s="235">
        <v>31.2</v>
      </c>
      <c r="HZ53" s="235">
        <v>30.2</v>
      </c>
      <c r="IA53" s="235">
        <v>34.299999999999997</v>
      </c>
      <c r="IB53" s="239">
        <v>37.4</v>
      </c>
      <c r="IC53" s="239">
        <v>31.3</v>
      </c>
      <c r="ID53" s="239">
        <v>34.1</v>
      </c>
      <c r="IE53" s="276">
        <v>33.799999999999997</v>
      </c>
      <c r="IF53" s="277">
        <v>34.6</v>
      </c>
      <c r="IG53" s="316">
        <v>37.700000000000003</v>
      </c>
      <c r="IH53" s="278">
        <v>43.6</v>
      </c>
      <c r="II53" s="278">
        <v>35.9</v>
      </c>
      <c r="IJ53" s="269">
        <v>41.1</v>
      </c>
      <c r="IK53" s="269">
        <v>41.7</v>
      </c>
      <c r="IL53" s="275">
        <v>41.470266040202411</v>
      </c>
      <c r="IM53" s="275">
        <v>38.078964970257758</v>
      </c>
      <c r="IN53" s="275">
        <v>36.214409549130714</v>
      </c>
      <c r="IO53" s="275">
        <v>43.203731764797048</v>
      </c>
      <c r="IP53" s="275">
        <v>43.823086706056777</v>
      </c>
      <c r="IQ53" s="327">
        <v>36.719696969696976</v>
      </c>
      <c r="IR53" s="327">
        <v>39.402603785360043</v>
      </c>
      <c r="IS53" s="327">
        <v>38.940845491956608</v>
      </c>
      <c r="IT53" s="327" t="s">
        <v>15</v>
      </c>
      <c r="IU53" s="327">
        <v>28.559839157075142</v>
      </c>
      <c r="IV53" s="327">
        <v>45.22172763539006</v>
      </c>
      <c r="IW53" s="327">
        <v>51.127610566513717</v>
      </c>
      <c r="IX53" s="327">
        <v>56.927319687503612</v>
      </c>
      <c r="IY53" s="327">
        <v>64.536112488573252</v>
      </c>
      <c r="IZ53" s="327">
        <v>47.239239082828156</v>
      </c>
      <c r="JA53" s="327">
        <v>36.1</v>
      </c>
      <c r="JB53" s="327">
        <v>58.4</v>
      </c>
      <c r="JC53" s="327">
        <v>41.5</v>
      </c>
      <c r="JD53" s="327">
        <v>44.5</v>
      </c>
      <c r="JE53" s="327">
        <v>48.9</v>
      </c>
      <c r="JF53" s="328">
        <v>48.8</v>
      </c>
      <c r="JG53" s="804">
        <v>47.5</v>
      </c>
      <c r="JH53" s="283"/>
      <c r="JI53" s="283"/>
      <c r="JJ53" s="283"/>
      <c r="JK53" s="283"/>
      <c r="JL53" s="283"/>
      <c r="JM53" s="283"/>
    </row>
    <row r="54" spans="1:273" s="282" customFormat="1" ht="9.75" customHeight="1">
      <c r="A54" s="228" t="s">
        <v>611</v>
      </c>
      <c r="B54" s="229">
        <v>1024841.1395000005</v>
      </c>
      <c r="C54" s="229">
        <v>38797594.870199956</v>
      </c>
      <c r="D54" s="230">
        <v>37.857179395753498</v>
      </c>
      <c r="E54" s="231"/>
      <c r="F54" s="235">
        <v>38.1</v>
      </c>
      <c r="G54" s="235">
        <v>37.700000000000003</v>
      </c>
      <c r="H54" s="235">
        <v>36.5</v>
      </c>
      <c r="I54" s="235">
        <v>35.200000000000003</v>
      </c>
      <c r="J54" s="235">
        <v>43.1</v>
      </c>
      <c r="K54" s="235">
        <v>29.8</v>
      </c>
      <c r="L54" s="235">
        <v>38.6</v>
      </c>
      <c r="M54" s="235">
        <v>43.3</v>
      </c>
      <c r="N54" s="232">
        <v>43.9</v>
      </c>
      <c r="O54" s="232">
        <v>41.188245011237612</v>
      </c>
      <c r="P54" s="232">
        <v>48.317214700193439</v>
      </c>
      <c r="Q54" s="232">
        <v>53.3</v>
      </c>
      <c r="R54" s="232">
        <v>47.516665260315634</v>
      </c>
      <c r="S54" s="239">
        <v>51.956814736682695</v>
      </c>
      <c r="T54" s="270">
        <v>50.652492276125599</v>
      </c>
      <c r="U54" s="270">
        <v>48.503969893884467</v>
      </c>
      <c r="V54" s="271">
        <v>53.452104675008883</v>
      </c>
      <c r="W54" s="272">
        <v>51.849332560073819</v>
      </c>
      <c r="X54" s="273">
        <v>57.006215922850025</v>
      </c>
      <c r="Y54" s="263">
        <v>62.299052483640082</v>
      </c>
      <c r="Z54" s="263">
        <v>53.084886695344402</v>
      </c>
      <c r="AA54" s="274">
        <v>58.459119181358183</v>
      </c>
      <c r="AB54" s="274">
        <v>54.80050118486033</v>
      </c>
      <c r="AC54" s="275">
        <v>64.451289210275974</v>
      </c>
      <c r="AD54" s="275">
        <v>55.820991351134523</v>
      </c>
      <c r="AE54" s="275">
        <v>62.851081228889143</v>
      </c>
      <c r="AF54" s="275">
        <v>63.644539301100735</v>
      </c>
      <c r="AG54" s="275">
        <v>61.355120651724789</v>
      </c>
      <c r="AH54" s="327">
        <v>58.001014463219597</v>
      </c>
      <c r="AI54" s="327">
        <v>53.03998706210124</v>
      </c>
      <c r="AJ54" s="327">
        <v>59.972758255238972</v>
      </c>
      <c r="AK54" s="327">
        <v>68.046440446403707</v>
      </c>
      <c r="AL54" s="327">
        <v>57.931663559173501</v>
      </c>
      <c r="AM54" s="327">
        <v>56.397006715179224</v>
      </c>
      <c r="AN54" s="327">
        <v>72.497557838576782</v>
      </c>
      <c r="AO54" s="327">
        <v>70.272851010788315</v>
      </c>
      <c r="AP54" s="327">
        <v>74.4591514095044</v>
      </c>
      <c r="AQ54" s="327">
        <v>71.974589547196388</v>
      </c>
      <c r="AR54" s="327">
        <v>64.2</v>
      </c>
      <c r="AS54" s="327">
        <v>61.4</v>
      </c>
      <c r="AT54" s="327">
        <v>56.9</v>
      </c>
      <c r="AU54" s="327">
        <v>60.5</v>
      </c>
      <c r="AV54" s="327">
        <v>57.5</v>
      </c>
      <c r="AW54" s="327">
        <v>61.9</v>
      </c>
      <c r="AX54" s="801">
        <v>67.599999999999994</v>
      </c>
      <c r="AY54" s="287">
        <v>41</v>
      </c>
      <c r="AZ54" s="235">
        <v>40.700000000000003</v>
      </c>
      <c r="BA54" s="235">
        <v>41.1</v>
      </c>
      <c r="BB54" s="235">
        <v>39.200000000000003</v>
      </c>
      <c r="BC54" s="235">
        <v>44.7</v>
      </c>
      <c r="BD54" s="235">
        <v>37.200000000000003</v>
      </c>
      <c r="BE54" s="235">
        <v>44.7</v>
      </c>
      <c r="BF54" s="235">
        <v>44.2</v>
      </c>
      <c r="BG54" s="235">
        <v>49.4</v>
      </c>
      <c r="BH54" s="235">
        <v>45.2</v>
      </c>
      <c r="BI54" s="235">
        <v>43.8</v>
      </c>
      <c r="BJ54" s="235">
        <v>48</v>
      </c>
      <c r="BK54" s="235">
        <v>44.8</v>
      </c>
      <c r="BL54" s="239">
        <v>54.1</v>
      </c>
      <c r="BM54" s="239">
        <v>50.8</v>
      </c>
      <c r="BN54" s="315">
        <v>50.7</v>
      </c>
      <c r="BO54" s="234">
        <v>51.7</v>
      </c>
      <c r="BP54" s="284">
        <v>56.6</v>
      </c>
      <c r="BQ54" s="285">
        <v>58.7</v>
      </c>
      <c r="BR54" s="286">
        <v>62.4</v>
      </c>
      <c r="BS54" s="286">
        <v>53.4</v>
      </c>
      <c r="BT54" s="275">
        <v>60.3</v>
      </c>
      <c r="BU54" s="275">
        <v>59.2</v>
      </c>
      <c r="BV54" s="275">
        <v>66.484049856409797</v>
      </c>
      <c r="BW54" s="275">
        <v>55.357360305018716</v>
      </c>
      <c r="BX54" s="275">
        <v>62.690666019260952</v>
      </c>
      <c r="BY54" s="275">
        <v>67.479500588881749</v>
      </c>
      <c r="BZ54" s="275">
        <v>68.333676104724006</v>
      </c>
      <c r="CA54" s="327">
        <v>62.867052691743439</v>
      </c>
      <c r="CB54" s="327">
        <v>53.004557456832998</v>
      </c>
      <c r="CC54" s="327">
        <v>66.742800288571203</v>
      </c>
      <c r="CD54" s="327">
        <v>70.73070099728605</v>
      </c>
      <c r="CE54" s="327">
        <v>64.656652030269726</v>
      </c>
      <c r="CF54" s="327">
        <v>60.156917708661226</v>
      </c>
      <c r="CG54" s="327">
        <v>71.518245692919237</v>
      </c>
      <c r="CH54" s="327">
        <v>74.892127832360089</v>
      </c>
      <c r="CI54" s="327">
        <v>76.669006621399944</v>
      </c>
      <c r="CJ54" s="327">
        <v>77.058687572668575</v>
      </c>
      <c r="CK54" s="327">
        <v>67.2</v>
      </c>
      <c r="CL54" s="327">
        <v>68.099999999999994</v>
      </c>
      <c r="CM54" s="327">
        <v>60.728568505647999</v>
      </c>
      <c r="CN54" s="327">
        <v>67.7</v>
      </c>
      <c r="CO54" s="279">
        <v>61.9</v>
      </c>
      <c r="CP54" s="279">
        <v>66.3</v>
      </c>
      <c r="CQ54" s="241">
        <v>73.400000000000006</v>
      </c>
      <c r="CR54" s="287">
        <v>56.4</v>
      </c>
      <c r="CS54" s="235"/>
      <c r="CT54" s="235">
        <v>60.4</v>
      </c>
      <c r="CU54" s="235">
        <v>64.2</v>
      </c>
      <c r="CV54" s="235">
        <v>60.6</v>
      </c>
      <c r="CW54" s="235"/>
      <c r="CX54" s="235">
        <v>52.4</v>
      </c>
      <c r="CY54" s="235">
        <v>62.9</v>
      </c>
      <c r="CZ54" s="232">
        <v>62</v>
      </c>
      <c r="DA54" s="232">
        <v>54.312660188545344</v>
      </c>
      <c r="DB54" s="232">
        <v>71.099894578794363</v>
      </c>
      <c r="DC54" s="232">
        <v>74.500027142934741</v>
      </c>
      <c r="DD54" s="232">
        <v>60.399921507064441</v>
      </c>
      <c r="DE54" s="239">
        <v>55.865084812161321</v>
      </c>
      <c r="DF54" s="239">
        <v>63.576701962608254</v>
      </c>
      <c r="DG54" s="239">
        <v>70.385231908365213</v>
      </c>
      <c r="DH54" s="276">
        <v>65.040365171882428</v>
      </c>
      <c r="DI54" s="277">
        <v>72.27256169205917</v>
      </c>
      <c r="DJ54" s="316">
        <v>73.069979703675045</v>
      </c>
      <c r="DK54" s="278">
        <v>85.097618349790935</v>
      </c>
      <c r="DL54" s="278">
        <v>71.241957152348903</v>
      </c>
      <c r="DM54" s="269">
        <v>84.044532341268862</v>
      </c>
      <c r="DN54" s="269">
        <v>86.571427745329743</v>
      </c>
      <c r="DO54" s="275">
        <v>87.036995857286968</v>
      </c>
      <c r="DP54" s="275">
        <v>87.99119547405445</v>
      </c>
      <c r="DQ54" s="275">
        <v>70.890192469553739</v>
      </c>
      <c r="DR54" s="275">
        <v>89.312775947265465</v>
      </c>
      <c r="DS54" s="275">
        <v>89.114544664897323</v>
      </c>
      <c r="DT54" s="327">
        <v>72.79441812565112</v>
      </c>
      <c r="DU54" s="327">
        <v>91.527476174551424</v>
      </c>
      <c r="DV54" s="327">
        <v>96.584527023751434</v>
      </c>
      <c r="DW54" s="327">
        <v>91.959750394171905</v>
      </c>
      <c r="DX54" s="327">
        <v>90.359885244119297</v>
      </c>
      <c r="DY54" s="327">
        <v>102.66487619952038</v>
      </c>
      <c r="DZ54" s="327">
        <v>102.01649302730878</v>
      </c>
      <c r="EA54" s="327">
        <v>84.592789264285955</v>
      </c>
      <c r="EB54" s="327">
        <v>104.66749793010176</v>
      </c>
      <c r="EC54" s="327">
        <v>102.13175232543854</v>
      </c>
      <c r="ED54" s="327">
        <v>97</v>
      </c>
      <c r="EE54" s="327">
        <v>103.2</v>
      </c>
      <c r="EF54" s="327">
        <v>64.099999999999994</v>
      </c>
      <c r="EG54" s="327">
        <v>64.900000000000006</v>
      </c>
      <c r="EH54" s="327">
        <v>90.3</v>
      </c>
      <c r="EI54" s="327">
        <v>101.3</v>
      </c>
      <c r="EJ54" s="804">
        <v>75.400000000000006</v>
      </c>
      <c r="EK54" s="269">
        <v>41.2</v>
      </c>
      <c r="EL54" s="233"/>
      <c r="EM54" s="233">
        <v>41.4</v>
      </c>
      <c r="EN54" s="233">
        <v>39.6</v>
      </c>
      <c r="EO54" s="233">
        <v>45.8</v>
      </c>
      <c r="EP54" s="233"/>
      <c r="EQ54" s="233">
        <v>45.5</v>
      </c>
      <c r="ER54" s="233">
        <v>46.2</v>
      </c>
      <c r="ES54" s="233">
        <v>50.8</v>
      </c>
      <c r="ET54" s="233">
        <v>46.2</v>
      </c>
      <c r="EU54" s="233">
        <v>46.6</v>
      </c>
      <c r="EV54" s="233">
        <v>51.2</v>
      </c>
      <c r="EW54" s="233">
        <v>47.4</v>
      </c>
      <c r="EX54" s="233">
        <v>54.5</v>
      </c>
      <c r="EY54" s="233">
        <v>53.4</v>
      </c>
      <c r="EZ54" s="239">
        <v>55.5</v>
      </c>
      <c r="FA54" s="276">
        <v>55</v>
      </c>
      <c r="FB54" s="277">
        <v>59.7</v>
      </c>
      <c r="FC54" s="316">
        <v>61.5</v>
      </c>
      <c r="FD54" s="278">
        <v>66.599999999999994</v>
      </c>
      <c r="FE54" s="278">
        <v>56.4</v>
      </c>
      <c r="FF54" s="269">
        <v>65.5</v>
      </c>
      <c r="FG54" s="269">
        <v>64.3</v>
      </c>
      <c r="FH54" s="275">
        <v>70.956095072308159</v>
      </c>
      <c r="FI54" s="275">
        <v>62.390923304822579</v>
      </c>
      <c r="FJ54" s="275">
        <v>64.77872512529882</v>
      </c>
      <c r="FK54" s="275">
        <v>72.438524361352179</v>
      </c>
      <c r="FL54" s="275">
        <v>73.350056213444958</v>
      </c>
      <c r="FM54" s="327">
        <v>65.137464906640304</v>
      </c>
      <c r="FN54" s="327">
        <v>62.011597849284783</v>
      </c>
      <c r="FO54" s="327">
        <v>75.681160431868378</v>
      </c>
      <c r="FP54" s="327">
        <v>76.431680853011656</v>
      </c>
      <c r="FQ54" s="327">
        <v>71.759199879034554</v>
      </c>
      <c r="FR54" s="327">
        <v>72.570211714064101</v>
      </c>
      <c r="FS54" s="327">
        <v>81.121737000976736</v>
      </c>
      <c r="FT54" s="327">
        <v>77.423501641829887</v>
      </c>
      <c r="FU54" s="327">
        <v>83.640463271731988</v>
      </c>
      <c r="FV54" s="327">
        <v>82.112290083936998</v>
      </c>
      <c r="FW54" s="328">
        <v>73.099999999999994</v>
      </c>
      <c r="FX54" s="328">
        <v>75.5</v>
      </c>
      <c r="FY54" s="328">
        <v>61.461061912723075</v>
      </c>
      <c r="FZ54" s="328">
        <v>67.099999999999994</v>
      </c>
      <c r="GA54" s="281">
        <v>67.400000000000006</v>
      </c>
      <c r="GB54" s="281">
        <v>72.900000000000006</v>
      </c>
      <c r="GC54" s="818">
        <v>73.8</v>
      </c>
      <c r="GD54" s="875"/>
      <c r="GE54" s="232">
        <v>32.299999999999997</v>
      </c>
      <c r="GF54" s="232">
        <v>34.200000000000003</v>
      </c>
      <c r="GG54" s="232">
        <v>37</v>
      </c>
      <c r="GH54" s="232">
        <v>36.700000000000003</v>
      </c>
      <c r="GI54" s="239">
        <v>35</v>
      </c>
      <c r="GJ54" s="270">
        <v>28</v>
      </c>
      <c r="GK54" s="270">
        <v>29.1</v>
      </c>
      <c r="GL54" s="271">
        <v>33.799999999999997</v>
      </c>
      <c r="GM54" s="272">
        <v>34.4</v>
      </c>
      <c r="GN54" s="273">
        <v>35.200000000000003</v>
      </c>
      <c r="GO54" s="263">
        <v>34.4</v>
      </c>
      <c r="GP54" s="263">
        <v>29</v>
      </c>
      <c r="GQ54" s="274">
        <v>40.700000000000003</v>
      </c>
      <c r="GR54" s="274">
        <v>37.9</v>
      </c>
      <c r="GS54" s="275">
        <v>40.149265084865625</v>
      </c>
      <c r="GT54" s="275">
        <v>36.696397929740669</v>
      </c>
      <c r="GU54" s="275">
        <v>31.631464383166971</v>
      </c>
      <c r="GV54" s="275">
        <v>38.416775468505321</v>
      </c>
      <c r="GW54" s="275">
        <v>41.683540593574151</v>
      </c>
      <c r="GX54" s="327">
        <v>31.134350279406483</v>
      </c>
      <c r="GY54" s="327">
        <v>33.457558030344813</v>
      </c>
      <c r="GZ54" s="327">
        <v>32.165534103899404</v>
      </c>
      <c r="HA54" s="327" t="s">
        <v>15</v>
      </c>
      <c r="HB54" s="327">
        <v>33.655814068938334</v>
      </c>
      <c r="HC54" s="327" t="s">
        <v>16</v>
      </c>
      <c r="HD54" s="327">
        <v>46.417904399641031</v>
      </c>
      <c r="HE54" s="327">
        <v>42.780157689289574</v>
      </c>
      <c r="HF54" s="327">
        <v>40.125755468162048</v>
      </c>
      <c r="HG54" s="327">
        <v>36.981275358685018</v>
      </c>
      <c r="HH54" s="327">
        <v>28.7</v>
      </c>
      <c r="HI54" s="327">
        <v>35.5</v>
      </c>
      <c r="HJ54" s="327">
        <v>32.700000000000003</v>
      </c>
      <c r="HK54" s="327" t="s">
        <v>301</v>
      </c>
      <c r="HL54" s="327" t="s">
        <v>301</v>
      </c>
      <c r="HM54" s="327" t="s">
        <v>301</v>
      </c>
      <c r="HN54" s="804">
        <v>36.6</v>
      </c>
      <c r="HO54" s="269">
        <v>35.700000000000003</v>
      </c>
      <c r="HP54" s="235">
        <v>34.1</v>
      </c>
      <c r="HQ54" s="235">
        <v>33</v>
      </c>
      <c r="HR54" s="235">
        <v>35.700000000000003</v>
      </c>
      <c r="HS54" s="235">
        <v>35.200000000000003</v>
      </c>
      <c r="HT54" s="235">
        <v>36.9</v>
      </c>
      <c r="HU54" s="235">
        <v>39.9</v>
      </c>
      <c r="HV54" s="235">
        <v>38.299999999999997</v>
      </c>
      <c r="HW54" s="235">
        <v>44.7</v>
      </c>
      <c r="HX54" s="235">
        <v>37.700000000000003</v>
      </c>
      <c r="HY54" s="235">
        <v>36.4</v>
      </c>
      <c r="HZ54" s="235">
        <v>37.200000000000003</v>
      </c>
      <c r="IA54" s="235">
        <v>36.9</v>
      </c>
      <c r="IB54" s="239">
        <v>36.200000000000003</v>
      </c>
      <c r="IC54" s="239">
        <v>29.5</v>
      </c>
      <c r="ID54" s="239">
        <v>35.1</v>
      </c>
      <c r="IE54" s="276">
        <v>33</v>
      </c>
      <c r="IF54" s="277">
        <v>33.9</v>
      </c>
      <c r="IG54" s="316">
        <v>36.700000000000003</v>
      </c>
      <c r="IH54" s="278">
        <v>41.1</v>
      </c>
      <c r="II54" s="278">
        <v>39.299999999999997</v>
      </c>
      <c r="IJ54" s="269">
        <v>46.1</v>
      </c>
      <c r="IK54" s="269">
        <v>47</v>
      </c>
      <c r="IL54" s="275">
        <v>47.261470549132035</v>
      </c>
      <c r="IM54" s="275">
        <v>41.371711549053039</v>
      </c>
      <c r="IN54" s="275">
        <v>50.90371187504531</v>
      </c>
      <c r="IO54" s="275">
        <v>47.454699567688344</v>
      </c>
      <c r="IP54" s="275">
        <v>46.728354317285969</v>
      </c>
      <c r="IQ54" s="327">
        <v>44.971376354009806</v>
      </c>
      <c r="IR54" s="327">
        <v>38.756327758279383</v>
      </c>
      <c r="IS54" s="327">
        <v>40.375613788082823</v>
      </c>
      <c r="IT54" s="327" t="s">
        <v>15</v>
      </c>
      <c r="IU54" s="327">
        <v>31.907728789236611</v>
      </c>
      <c r="IV54" s="327">
        <v>38.266040175518675</v>
      </c>
      <c r="IW54" s="327">
        <v>37.099002755139487</v>
      </c>
      <c r="IX54" s="327">
        <v>37.929801348579645</v>
      </c>
      <c r="IY54" s="327">
        <v>52.63645420200487</v>
      </c>
      <c r="IZ54" s="327">
        <v>51.166858408556507</v>
      </c>
      <c r="JA54" s="327">
        <v>44.9</v>
      </c>
      <c r="JB54" s="327">
        <v>54.8</v>
      </c>
      <c r="JC54" s="327">
        <v>41.2</v>
      </c>
      <c r="JD54" s="327">
        <v>40.799999999999997</v>
      </c>
      <c r="JE54" s="327">
        <v>42.1</v>
      </c>
      <c r="JF54" s="328">
        <v>44.2</v>
      </c>
      <c r="JG54" s="804">
        <v>49</v>
      </c>
      <c r="JH54" s="283"/>
      <c r="JI54" s="283"/>
      <c r="JJ54" s="283"/>
      <c r="JK54" s="283"/>
      <c r="JL54" s="283"/>
      <c r="JM54" s="283"/>
    </row>
    <row r="55" spans="1:273" s="189" customFormat="1" ht="9.75" customHeight="1">
      <c r="A55" s="163"/>
      <c r="B55" s="164"/>
      <c r="C55" s="164"/>
      <c r="D55" s="165"/>
      <c r="E55" s="166"/>
      <c r="F55" s="170"/>
      <c r="G55" s="170"/>
      <c r="H55" s="170"/>
      <c r="I55" s="170"/>
      <c r="J55" s="170"/>
      <c r="K55" s="170"/>
      <c r="L55" s="170"/>
      <c r="M55" s="170"/>
      <c r="N55" s="167"/>
      <c r="O55" s="167"/>
      <c r="P55" s="167"/>
      <c r="Q55" s="167"/>
      <c r="R55" s="167"/>
      <c r="S55" s="186"/>
      <c r="T55" s="176"/>
      <c r="U55" s="176"/>
      <c r="V55" s="250"/>
      <c r="W55" s="178"/>
      <c r="X55" s="251"/>
      <c r="Y55" s="252"/>
      <c r="Z55" s="252"/>
      <c r="AA55" s="253"/>
      <c r="AB55" s="253"/>
      <c r="AC55" s="173"/>
      <c r="AD55" s="173"/>
      <c r="AE55" s="173"/>
      <c r="AF55" s="173"/>
      <c r="AG55" s="17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323"/>
      <c r="AT55" s="323"/>
      <c r="AU55" s="323"/>
      <c r="AV55" s="323"/>
      <c r="AW55" s="323"/>
      <c r="AX55" s="785"/>
      <c r="AY55" s="175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86"/>
      <c r="BM55" s="186"/>
      <c r="BN55" s="169"/>
      <c r="BO55" s="221"/>
      <c r="BP55" s="226"/>
      <c r="BQ55" s="171"/>
      <c r="BR55" s="172"/>
      <c r="BS55" s="172"/>
      <c r="BT55" s="173"/>
      <c r="BU55" s="173"/>
      <c r="BV55" s="173"/>
      <c r="BW55" s="173"/>
      <c r="BX55" s="173"/>
      <c r="BY55" s="173"/>
      <c r="BZ55" s="173"/>
      <c r="CA55" s="323"/>
      <c r="CB55" s="323"/>
      <c r="CC55" s="323"/>
      <c r="CD55" s="323"/>
      <c r="CE55" s="323"/>
      <c r="CF55" s="323"/>
      <c r="CG55" s="323"/>
      <c r="CH55" s="323"/>
      <c r="CI55" s="323"/>
      <c r="CJ55" s="323"/>
      <c r="CK55" s="323"/>
      <c r="CL55" s="323"/>
      <c r="CM55" s="323"/>
      <c r="CN55" s="323"/>
      <c r="CO55" s="185"/>
      <c r="CP55" s="185"/>
      <c r="CQ55" s="346"/>
      <c r="CR55" s="175">
        <v>47.8</v>
      </c>
      <c r="CS55" s="170"/>
      <c r="CT55" s="170"/>
      <c r="CU55" s="170"/>
      <c r="CV55" s="170"/>
      <c r="CW55" s="170"/>
      <c r="CX55" s="170"/>
      <c r="CY55" s="170"/>
      <c r="CZ55" s="167"/>
      <c r="DA55" s="167"/>
      <c r="DB55" s="167"/>
      <c r="DC55" s="167"/>
      <c r="DD55" s="167"/>
      <c r="DE55" s="186"/>
      <c r="DF55" s="186"/>
      <c r="DG55" s="186"/>
      <c r="DH55" s="261"/>
      <c r="DI55" s="259"/>
      <c r="DJ55" s="302"/>
      <c r="DK55" s="260"/>
      <c r="DL55" s="260"/>
      <c r="DM55" s="249"/>
      <c r="DN55" s="249"/>
      <c r="DO55" s="173"/>
      <c r="DP55" s="173"/>
      <c r="DQ55" s="173"/>
      <c r="DR55" s="173"/>
      <c r="DS55" s="173"/>
      <c r="DT55" s="323"/>
      <c r="DU55" s="323"/>
      <c r="DV55" s="323"/>
      <c r="DW55" s="323"/>
      <c r="DX55" s="323"/>
      <c r="DY55" s="323"/>
      <c r="DZ55" s="323"/>
      <c r="EA55" s="323"/>
      <c r="EB55" s="323"/>
      <c r="EC55" s="323"/>
      <c r="ED55" s="323"/>
      <c r="EE55" s="323"/>
      <c r="EF55" s="323"/>
      <c r="EG55" s="323"/>
      <c r="EH55" s="323"/>
      <c r="EI55" s="323"/>
      <c r="EJ55" s="791"/>
      <c r="EK55" s="249"/>
      <c r="EL55" s="208"/>
      <c r="EM55" s="208"/>
      <c r="EN55" s="208"/>
      <c r="EO55" s="208"/>
      <c r="EP55" s="208"/>
      <c r="EQ55" s="208"/>
      <c r="ER55" s="208"/>
      <c r="ES55" s="208"/>
      <c r="ET55" s="208"/>
      <c r="EU55" s="208"/>
      <c r="EV55" s="208"/>
      <c r="EW55" s="208"/>
      <c r="EX55" s="208"/>
      <c r="EY55" s="208"/>
      <c r="EZ55" s="208"/>
      <c r="FA55" s="261"/>
      <c r="FB55" s="259"/>
      <c r="FC55" s="302"/>
      <c r="FD55" s="260"/>
      <c r="FE55" s="260"/>
      <c r="FF55" s="249"/>
      <c r="FG55" s="249"/>
      <c r="FH55" s="173"/>
      <c r="FI55" s="173"/>
      <c r="FJ55" s="173"/>
      <c r="FK55" s="173"/>
      <c r="FL55" s="173"/>
      <c r="FM55" s="323"/>
      <c r="FN55" s="323"/>
      <c r="FO55" s="323"/>
      <c r="FP55" s="323"/>
      <c r="FQ55" s="323"/>
      <c r="FR55" s="323"/>
      <c r="FS55" s="323"/>
      <c r="FT55" s="323"/>
      <c r="FU55" s="323"/>
      <c r="FV55" s="323"/>
      <c r="FW55" s="324"/>
      <c r="FX55" s="324"/>
      <c r="FY55" s="324"/>
      <c r="FZ55" s="324"/>
      <c r="GA55" s="223"/>
      <c r="GB55" s="223"/>
      <c r="GC55" s="790"/>
      <c r="GD55" s="875"/>
      <c r="GE55" s="167"/>
      <c r="GF55" s="167"/>
      <c r="GG55" s="167"/>
      <c r="GH55" s="167"/>
      <c r="GI55" s="186"/>
      <c r="GJ55" s="176"/>
      <c r="GK55" s="176"/>
      <c r="GL55" s="250"/>
      <c r="GM55" s="178"/>
      <c r="GN55" s="251"/>
      <c r="GO55" s="252"/>
      <c r="GP55" s="252"/>
      <c r="GQ55" s="253"/>
      <c r="GR55" s="253"/>
      <c r="GS55" s="173"/>
      <c r="GT55" s="173"/>
      <c r="GU55" s="173"/>
      <c r="GV55" s="173"/>
      <c r="GW55" s="173"/>
      <c r="GX55" s="323"/>
      <c r="GY55" s="323"/>
      <c r="GZ55" s="323"/>
      <c r="HA55" s="323"/>
      <c r="HB55" s="323"/>
      <c r="HC55" s="323"/>
      <c r="HD55" s="323"/>
      <c r="HE55" s="323"/>
      <c r="HF55" s="323"/>
      <c r="HG55" s="323"/>
      <c r="HH55" s="323"/>
      <c r="HI55" s="323"/>
      <c r="HJ55" s="323"/>
      <c r="HK55" s="323"/>
      <c r="HL55" s="323"/>
      <c r="HM55" s="323"/>
      <c r="HN55" s="791"/>
      <c r="HO55" s="249"/>
      <c r="HP55" s="170"/>
      <c r="HQ55" s="170"/>
      <c r="HR55" s="170"/>
      <c r="HS55" s="170"/>
      <c r="HT55" s="170"/>
      <c r="HU55" s="170"/>
      <c r="HV55" s="170"/>
      <c r="HW55" s="170"/>
      <c r="HX55" s="170"/>
      <c r="HY55" s="170"/>
      <c r="HZ55" s="170"/>
      <c r="IA55" s="170"/>
      <c r="IB55" s="186"/>
      <c r="IC55" s="186"/>
      <c r="ID55" s="186"/>
      <c r="IE55" s="261"/>
      <c r="IF55" s="259"/>
      <c r="IG55" s="302"/>
      <c r="IH55" s="260"/>
      <c r="II55" s="260"/>
      <c r="IJ55" s="249"/>
      <c r="IK55" s="249"/>
      <c r="IL55" s="173"/>
      <c r="IM55" s="173"/>
      <c r="IN55" s="173"/>
      <c r="IO55" s="173"/>
      <c r="IP55" s="173"/>
      <c r="IQ55" s="323"/>
      <c r="IR55" s="323"/>
      <c r="IS55" s="323"/>
      <c r="IT55" s="323"/>
      <c r="IU55" s="323"/>
      <c r="IV55" s="323"/>
      <c r="IW55" s="323"/>
      <c r="IX55" s="323"/>
      <c r="IY55" s="323"/>
      <c r="IZ55" s="323"/>
      <c r="JA55" s="323"/>
      <c r="JB55" s="323"/>
      <c r="JC55" s="323"/>
      <c r="JD55" s="323"/>
      <c r="JE55" s="323"/>
      <c r="JF55" s="324"/>
      <c r="JG55" s="791"/>
      <c r="JH55" s="190"/>
      <c r="JI55" s="190"/>
      <c r="JJ55" s="190"/>
      <c r="JK55" s="190"/>
      <c r="JL55" s="190"/>
      <c r="JM55" s="190"/>
    </row>
    <row r="56" spans="1:273" s="189" customFormat="1" ht="9.75" customHeight="1">
      <c r="A56" s="163" t="s">
        <v>61</v>
      </c>
      <c r="B56" s="164">
        <v>1831466.0034999987</v>
      </c>
      <c r="C56" s="164">
        <v>82502166.458399996</v>
      </c>
      <c r="D56" s="165">
        <v>45.04706410096356</v>
      </c>
      <c r="E56" s="166"/>
      <c r="F56" s="170">
        <v>38.6</v>
      </c>
      <c r="G56" s="170">
        <v>38.700000000000003</v>
      </c>
      <c r="H56" s="170">
        <v>37.1</v>
      </c>
      <c r="I56" s="170">
        <v>36.799999999999997</v>
      </c>
      <c r="J56" s="170">
        <v>42</v>
      </c>
      <c r="K56" s="170">
        <v>30.6</v>
      </c>
      <c r="L56" s="170">
        <v>41.6</v>
      </c>
      <c r="M56" s="170">
        <v>45.1</v>
      </c>
      <c r="N56" s="167">
        <v>43.3</v>
      </c>
      <c r="O56" s="167">
        <v>43.309407013436264</v>
      </c>
      <c r="P56" s="167">
        <v>49.716748768472918</v>
      </c>
      <c r="Q56" s="167">
        <v>50.7</v>
      </c>
      <c r="R56" s="167">
        <v>52.051974784510485</v>
      </c>
      <c r="S56" s="186">
        <v>55.975802467684737</v>
      </c>
      <c r="T56" s="176">
        <v>49.295806301685744</v>
      </c>
      <c r="U56" s="176">
        <v>52.699884241092249</v>
      </c>
      <c r="V56" s="250">
        <v>54.549699461991118</v>
      </c>
      <c r="W56" s="178">
        <v>58.102954828219339</v>
      </c>
      <c r="X56" s="251">
        <v>59.547580378082628</v>
      </c>
      <c r="Y56" s="252">
        <v>65.958645682650314</v>
      </c>
      <c r="Z56" s="252">
        <v>60.462775649223516</v>
      </c>
      <c r="AA56" s="253">
        <v>64.370124348014912</v>
      </c>
      <c r="AB56" s="253">
        <v>57.889253604658201</v>
      </c>
      <c r="AC56" s="173">
        <v>70.512703310169144</v>
      </c>
      <c r="AD56" s="173">
        <v>56.766490384981189</v>
      </c>
      <c r="AE56" s="173">
        <v>58.375022425606481</v>
      </c>
      <c r="AF56" s="173">
        <v>68.957635567954256</v>
      </c>
      <c r="AG56" s="173">
        <v>64.729854517096342</v>
      </c>
      <c r="AH56" s="323">
        <v>63.147003139706108</v>
      </c>
      <c r="AI56" s="323">
        <v>57.77685521909352</v>
      </c>
      <c r="AJ56" s="323">
        <v>61.445087461973891</v>
      </c>
      <c r="AK56" s="323">
        <v>68.071233483301754</v>
      </c>
      <c r="AL56" s="323">
        <v>58.358555445038704</v>
      </c>
      <c r="AM56" s="323">
        <v>59.694976807242575</v>
      </c>
      <c r="AN56" s="323">
        <v>70.359860829642059</v>
      </c>
      <c r="AO56" s="323">
        <v>70.988305298197901</v>
      </c>
      <c r="AP56" s="323">
        <v>74.557284980922219</v>
      </c>
      <c r="AQ56" s="323">
        <v>71.055295859953745</v>
      </c>
      <c r="AR56" s="323">
        <v>68.5</v>
      </c>
      <c r="AS56" s="323">
        <v>65</v>
      </c>
      <c r="AT56" s="323">
        <v>49.829085983549966</v>
      </c>
      <c r="AU56" s="323">
        <v>63.569073989761243</v>
      </c>
      <c r="AV56" s="323">
        <v>63.569073989761243</v>
      </c>
      <c r="AW56" s="323">
        <v>60.4</v>
      </c>
      <c r="AX56" s="785">
        <f>AVERAGE(AX51:AX53)</f>
        <v>62.133333333333333</v>
      </c>
      <c r="AY56" s="175">
        <v>46</v>
      </c>
      <c r="AZ56" s="170">
        <v>43.5</v>
      </c>
      <c r="BA56" s="170">
        <v>45</v>
      </c>
      <c r="BB56" s="170">
        <v>44.2</v>
      </c>
      <c r="BC56" s="170">
        <v>48.6</v>
      </c>
      <c r="BD56" s="170">
        <v>45.3</v>
      </c>
      <c r="BE56" s="170">
        <v>51.8</v>
      </c>
      <c r="BF56" s="170">
        <v>51.8</v>
      </c>
      <c r="BG56" s="170">
        <v>56.7</v>
      </c>
      <c r="BH56" s="170">
        <v>55.1</v>
      </c>
      <c r="BI56" s="170">
        <v>54</v>
      </c>
      <c r="BJ56" s="170">
        <v>49.7</v>
      </c>
      <c r="BK56" s="170">
        <v>60</v>
      </c>
      <c r="BL56" s="186">
        <v>65.8</v>
      </c>
      <c r="BM56" s="186">
        <v>59</v>
      </c>
      <c r="BN56" s="169">
        <v>62</v>
      </c>
      <c r="BO56" s="221">
        <v>63.4</v>
      </c>
      <c r="BP56" s="226">
        <v>68.3</v>
      </c>
      <c r="BQ56" s="171">
        <v>67.2</v>
      </c>
      <c r="BR56" s="172">
        <v>72</v>
      </c>
      <c r="BS56" s="172">
        <v>66.7</v>
      </c>
      <c r="BT56" s="173">
        <v>74.900000000000006</v>
      </c>
      <c r="BU56" s="173">
        <v>70.2</v>
      </c>
      <c r="BV56" s="173">
        <v>78.883582885256885</v>
      </c>
      <c r="BW56" s="173">
        <v>63.137359989695653</v>
      </c>
      <c r="BX56" s="173">
        <v>63.542570974609283</v>
      </c>
      <c r="BY56" s="173">
        <v>76.424968454749575</v>
      </c>
      <c r="BZ56" s="173">
        <v>74.393578636565294</v>
      </c>
      <c r="CA56" s="323">
        <v>71.745676803160961</v>
      </c>
      <c r="CB56" s="323">
        <v>61.099015075965767</v>
      </c>
      <c r="CC56" s="323">
        <v>76.200299464283333</v>
      </c>
      <c r="CD56" s="323">
        <v>76.09982931610989</v>
      </c>
      <c r="CE56" s="323">
        <v>70.12547795618903</v>
      </c>
      <c r="CF56" s="323">
        <v>68.569057650160872</v>
      </c>
      <c r="CG56" s="323">
        <v>69.450451246052566</v>
      </c>
      <c r="CH56" s="323">
        <v>79.632820650480355</v>
      </c>
      <c r="CI56" s="323">
        <v>82.848201815237246</v>
      </c>
      <c r="CJ56" s="323">
        <v>81.789129403565738</v>
      </c>
      <c r="CK56" s="326">
        <v>77.8</v>
      </c>
      <c r="CL56" s="323">
        <v>76.099999999999994</v>
      </c>
      <c r="CM56" s="326">
        <v>61.218381138514573</v>
      </c>
      <c r="CN56" s="326">
        <v>74.231744904786893</v>
      </c>
      <c r="CO56" s="185">
        <v>74.231744904786893</v>
      </c>
      <c r="CP56" s="185">
        <f>AVERAGE(CP51:CP53)</f>
        <v>70.86666666666666</v>
      </c>
      <c r="CQ56" s="785">
        <f>AVERAGE(CQ51:CQ53)</f>
        <v>76.566666666666677</v>
      </c>
      <c r="CR56" s="175">
        <v>47.8</v>
      </c>
      <c r="CS56" s="170">
        <v>53</v>
      </c>
      <c r="CT56" s="170">
        <v>45</v>
      </c>
      <c r="CU56" s="170">
        <v>56.4</v>
      </c>
      <c r="CV56" s="170">
        <v>54.6</v>
      </c>
      <c r="CW56" s="170">
        <v>53.9</v>
      </c>
      <c r="CX56" s="170">
        <v>54.8</v>
      </c>
      <c r="CY56" s="170">
        <v>67.099999999999994</v>
      </c>
      <c r="CZ56" s="167">
        <v>67</v>
      </c>
      <c r="DA56" s="167">
        <v>54.264008899861317</v>
      </c>
      <c r="DB56" s="167">
        <v>69.600123673090792</v>
      </c>
      <c r="DC56" s="167">
        <v>68.400126722635846</v>
      </c>
      <c r="DD56" s="167">
        <v>61.799914796932683</v>
      </c>
      <c r="DE56" s="186">
        <v>64.704813810375583</v>
      </c>
      <c r="DF56" s="186">
        <v>62.256231041352542</v>
      </c>
      <c r="DG56" s="186">
        <v>70.540881702003261</v>
      </c>
      <c r="DH56" s="261">
        <v>62.068180077576997</v>
      </c>
      <c r="DI56" s="259">
        <v>68.687855189598011</v>
      </c>
      <c r="DJ56" s="302">
        <v>67.753512186348729</v>
      </c>
      <c r="DK56" s="260">
        <v>85.119020367475486</v>
      </c>
      <c r="DL56" s="260">
        <v>75.582342753950655</v>
      </c>
      <c r="DM56" s="249">
        <v>77.505135579197614</v>
      </c>
      <c r="DN56" s="249">
        <v>85.448225630593825</v>
      </c>
      <c r="DO56" s="173">
        <v>87.563828291218528</v>
      </c>
      <c r="DP56" s="173">
        <v>86.4373011489878</v>
      </c>
      <c r="DQ56" s="173">
        <v>71.181629372298389</v>
      </c>
      <c r="DR56" s="173">
        <v>83.408224962973676</v>
      </c>
      <c r="DS56" s="173">
        <v>86.718448290294404</v>
      </c>
      <c r="DT56" s="323">
        <v>78.939928514611509</v>
      </c>
      <c r="DU56" s="323">
        <v>90.878264565445349</v>
      </c>
      <c r="DV56" s="323">
        <v>95.468388327567098</v>
      </c>
      <c r="DW56" s="323">
        <v>94.485071276433715</v>
      </c>
      <c r="DX56" s="323">
        <v>90.815678259004599</v>
      </c>
      <c r="DY56" s="323">
        <v>102.3422568447977</v>
      </c>
      <c r="DZ56" s="323">
        <v>102.88931078294975</v>
      </c>
      <c r="EA56" s="323">
        <v>87.620167039724564</v>
      </c>
      <c r="EB56" s="323">
        <v>103.43454728718658</v>
      </c>
      <c r="EC56" s="323">
        <v>103.96386392500267</v>
      </c>
      <c r="ED56" s="326">
        <v>98.7</v>
      </c>
      <c r="EE56" s="323">
        <v>104.5</v>
      </c>
      <c r="EF56" s="323">
        <v>71.235241433150932</v>
      </c>
      <c r="EG56" s="323">
        <v>78.743238323582318</v>
      </c>
      <c r="EH56" s="323">
        <v>78.743238323582318</v>
      </c>
      <c r="EI56" s="185">
        <f>AVERAGE(EI51:EI53)</f>
        <v>109.10000000000001</v>
      </c>
      <c r="EJ56" s="791">
        <f>AVERAGE(EJ51:EJ53)</f>
        <v>77.433333333333323</v>
      </c>
      <c r="EK56" s="249">
        <v>46</v>
      </c>
      <c r="EL56" s="208">
        <v>43.5</v>
      </c>
      <c r="EM56" s="208">
        <v>45</v>
      </c>
      <c r="EN56" s="208">
        <v>44.2</v>
      </c>
      <c r="EO56" s="208">
        <v>48.7</v>
      </c>
      <c r="EP56" s="208">
        <v>45.4</v>
      </c>
      <c r="EQ56" s="208">
        <v>51.8</v>
      </c>
      <c r="ER56" s="208">
        <v>52</v>
      </c>
      <c r="ES56" s="208">
        <v>56.8</v>
      </c>
      <c r="ET56" s="208">
        <v>55.1</v>
      </c>
      <c r="EU56" s="208">
        <v>54.2</v>
      </c>
      <c r="EV56" s="208">
        <v>50</v>
      </c>
      <c r="EW56" s="208">
        <v>60.1</v>
      </c>
      <c r="EX56" s="208">
        <v>65.7</v>
      </c>
      <c r="EY56" s="208">
        <v>59.1</v>
      </c>
      <c r="EZ56" s="208">
        <v>62.3</v>
      </c>
      <c r="FA56" s="261">
        <v>63.4</v>
      </c>
      <c r="FB56" s="259">
        <v>68.3</v>
      </c>
      <c r="FC56" s="302">
        <v>67.2</v>
      </c>
      <c r="FD56" s="260">
        <v>72.3</v>
      </c>
      <c r="FE56" s="260">
        <v>66.900000000000006</v>
      </c>
      <c r="FF56" s="249">
        <v>75</v>
      </c>
      <c r="FG56" s="249">
        <v>70.400000000000006</v>
      </c>
      <c r="FH56" s="173">
        <v>79.010769158789969</v>
      </c>
      <c r="FI56" s="173">
        <v>63.497624761097327</v>
      </c>
      <c r="FJ56" s="173">
        <v>63.694518253114595</v>
      </c>
      <c r="FK56" s="173">
        <v>76.563183739293677</v>
      </c>
      <c r="FL56" s="173">
        <v>74.613085919574274</v>
      </c>
      <c r="FM56" s="323">
        <v>71.864812461657849</v>
      </c>
      <c r="FN56" s="323">
        <v>61.601975950894314</v>
      </c>
      <c r="FO56" s="323">
        <v>76.715166507922689</v>
      </c>
      <c r="FP56" s="323">
        <v>76.51130277192172</v>
      </c>
      <c r="FQ56" s="323">
        <v>70.646069929648263</v>
      </c>
      <c r="FR56" s="323">
        <v>69.268152405231902</v>
      </c>
      <c r="FS56" s="323">
        <v>70.399813442130025</v>
      </c>
      <c r="FT56" s="323">
        <v>79.831376225204806</v>
      </c>
      <c r="FU56" s="323">
        <v>83.268425077420858</v>
      </c>
      <c r="FV56" s="323">
        <v>82.156773141393941</v>
      </c>
      <c r="FW56" s="324">
        <v>78.166666666666671</v>
      </c>
      <c r="FX56" s="324">
        <v>76.900000000000006</v>
      </c>
      <c r="FY56" s="324">
        <v>61.662840434845215</v>
      </c>
      <c r="FZ56" s="324">
        <v>74.3669528493309</v>
      </c>
      <c r="GA56" s="223">
        <v>74.3669528493309</v>
      </c>
      <c r="GB56" s="185">
        <f>AVERAGE(GB51:GB53)</f>
        <v>72.533333333333317</v>
      </c>
      <c r="GC56" s="791">
        <f>AVERAGE(GC51:GC53)</f>
        <v>76.8</v>
      </c>
      <c r="GD56" s="875"/>
      <c r="GE56" s="167">
        <v>29.4</v>
      </c>
      <c r="GF56" s="167">
        <v>33.9</v>
      </c>
      <c r="GG56" s="167">
        <v>31</v>
      </c>
      <c r="GH56" s="167">
        <v>34.799999999999997</v>
      </c>
      <c r="GI56" s="186">
        <v>37.5</v>
      </c>
      <c r="GJ56" s="176">
        <v>35.299999999999997</v>
      </c>
      <c r="GK56" s="176">
        <v>33.799999999999997</v>
      </c>
      <c r="GL56" s="250">
        <v>36</v>
      </c>
      <c r="GM56" s="178">
        <v>38.799999999999997</v>
      </c>
      <c r="GN56" s="251">
        <v>40.700000000000003</v>
      </c>
      <c r="GO56" s="252">
        <v>39</v>
      </c>
      <c r="GP56" s="252">
        <v>34.200000000000003</v>
      </c>
      <c r="GQ56" s="253">
        <v>41.1</v>
      </c>
      <c r="GR56" s="253">
        <v>38.5</v>
      </c>
      <c r="GS56" s="173">
        <v>41.557529220877619</v>
      </c>
      <c r="GT56" s="173">
        <v>32.201914575008345</v>
      </c>
      <c r="GU56" s="173">
        <v>36.90403695169605</v>
      </c>
      <c r="GV56" s="173">
        <v>38.542853322106524</v>
      </c>
      <c r="GW56" s="173">
        <v>37.686818585412226</v>
      </c>
      <c r="GX56" s="323">
        <v>35.320208306633525</v>
      </c>
      <c r="GY56" s="323">
        <v>31.717008774072696</v>
      </c>
      <c r="GZ56" s="323">
        <v>33.129428180038403</v>
      </c>
      <c r="HA56" s="323">
        <v>29.403665311313908</v>
      </c>
      <c r="HB56" s="323">
        <v>29.527525553265207</v>
      </c>
      <c r="HC56" s="323">
        <v>39.125894078810752</v>
      </c>
      <c r="HD56" s="323">
        <v>41.803772432091016</v>
      </c>
      <c r="HE56" s="323">
        <v>39.610827615526283</v>
      </c>
      <c r="HF56" s="323">
        <v>48.272043814655447</v>
      </c>
      <c r="HG56" s="323">
        <v>40.746257850789029</v>
      </c>
      <c r="HH56" s="326">
        <v>35.799999999999997</v>
      </c>
      <c r="HI56" s="323">
        <v>36</v>
      </c>
      <c r="HJ56" s="323">
        <v>34.869622145089366</v>
      </c>
      <c r="HK56" s="323">
        <v>37.378899278622626</v>
      </c>
      <c r="HL56" s="323">
        <v>37.378899278622626</v>
      </c>
      <c r="HM56" s="323">
        <v>36.133333333333333</v>
      </c>
      <c r="HN56" s="791">
        <f>AVERAGE(HN51:HN53)</f>
        <v>34.866666666666667</v>
      </c>
      <c r="HO56" s="249">
        <v>33.700000000000003</v>
      </c>
      <c r="HP56" s="170">
        <v>36.299999999999997</v>
      </c>
      <c r="HQ56" s="170">
        <v>36.6</v>
      </c>
      <c r="HR56" s="170">
        <v>32.200000000000003</v>
      </c>
      <c r="HS56" s="170">
        <v>37.4</v>
      </c>
      <c r="HT56" s="170">
        <v>31.5</v>
      </c>
      <c r="HU56" s="170">
        <v>37.5</v>
      </c>
      <c r="HV56" s="170">
        <v>38.9</v>
      </c>
      <c r="HW56" s="170">
        <v>38.4</v>
      </c>
      <c r="HX56" s="170">
        <v>37.9</v>
      </c>
      <c r="HY56" s="170">
        <v>30.4</v>
      </c>
      <c r="HZ56" s="170">
        <v>33.9</v>
      </c>
      <c r="IA56" s="170">
        <v>37.6</v>
      </c>
      <c r="IB56" s="186">
        <v>38.299999999999997</v>
      </c>
      <c r="IC56" s="186">
        <v>33.799999999999997</v>
      </c>
      <c r="ID56" s="186">
        <v>37.799999999999997</v>
      </c>
      <c r="IE56" s="261">
        <v>35.200000000000003</v>
      </c>
      <c r="IF56" s="259">
        <v>36.6</v>
      </c>
      <c r="IG56" s="302">
        <v>40.700000000000003</v>
      </c>
      <c r="IH56" s="260">
        <v>42.8</v>
      </c>
      <c r="II56" s="260">
        <v>38.799999999999997</v>
      </c>
      <c r="IJ56" s="249">
        <v>42.3</v>
      </c>
      <c r="IK56" s="249">
        <v>41.1</v>
      </c>
      <c r="IL56" s="173">
        <v>41.902448553378477</v>
      </c>
      <c r="IM56" s="173">
        <v>38.564439280385365</v>
      </c>
      <c r="IN56" s="173">
        <v>36.823054455311301</v>
      </c>
      <c r="IO56" s="173">
        <v>41.088357210970486</v>
      </c>
      <c r="IP56" s="173">
        <v>41.444794681193159</v>
      </c>
      <c r="IQ56" s="323">
        <v>37.186045927949174</v>
      </c>
      <c r="IR56" s="323">
        <v>39.890461123732983</v>
      </c>
      <c r="IS56" s="323">
        <v>39.596979367326568</v>
      </c>
      <c r="IT56" s="323">
        <v>32.181645593380857</v>
      </c>
      <c r="IU56" s="323">
        <v>32.172427004331951</v>
      </c>
      <c r="IV56" s="323">
        <v>43.10315534421629</v>
      </c>
      <c r="IW56" s="323">
        <v>41.834358875723254</v>
      </c>
      <c r="IX56" s="323">
        <v>48.784877018672844</v>
      </c>
      <c r="IY56" s="323">
        <v>57.799260299376172</v>
      </c>
      <c r="IZ56" s="323">
        <v>42.789726051183152</v>
      </c>
      <c r="JA56" s="326">
        <v>41.8</v>
      </c>
      <c r="JB56" s="323">
        <v>52</v>
      </c>
      <c r="JC56" s="323">
        <v>38.483327306196912</v>
      </c>
      <c r="JD56" s="323">
        <v>40.854789480490012</v>
      </c>
      <c r="JE56" s="323">
        <v>40.854789480490012</v>
      </c>
      <c r="JF56" s="223">
        <f>AVERAGE(JF51:JF53)</f>
        <v>47.233333333333327</v>
      </c>
      <c r="JG56" s="791">
        <f>AVERAGE(JG51:JG53)</f>
        <v>39.666666666666664</v>
      </c>
      <c r="JH56" s="190"/>
      <c r="JI56" s="190"/>
      <c r="JJ56" s="190"/>
      <c r="JK56" s="190"/>
      <c r="JL56" s="190"/>
      <c r="JM56" s="190"/>
    </row>
    <row r="57" spans="1:273" s="189" customFormat="1" ht="9.75" customHeight="1">
      <c r="A57" s="163" t="s">
        <v>62</v>
      </c>
      <c r="B57" s="164">
        <v>1024841.1395000005</v>
      </c>
      <c r="C57" s="164">
        <v>38797594.870199956</v>
      </c>
      <c r="D57" s="165">
        <v>37.857179395753498</v>
      </c>
      <c r="E57" s="166"/>
      <c r="F57" s="170">
        <v>38.1</v>
      </c>
      <c r="G57" s="170">
        <v>37.700000000000003</v>
      </c>
      <c r="H57" s="170">
        <v>36.5</v>
      </c>
      <c r="I57" s="170">
        <v>35.200000000000003</v>
      </c>
      <c r="J57" s="170">
        <v>43.1</v>
      </c>
      <c r="K57" s="170">
        <v>29.8</v>
      </c>
      <c r="L57" s="170">
        <v>38.6</v>
      </c>
      <c r="M57" s="170">
        <v>43.3</v>
      </c>
      <c r="N57" s="167">
        <v>43.9</v>
      </c>
      <c r="O57" s="167">
        <v>41.188245011237612</v>
      </c>
      <c r="P57" s="167">
        <v>48.317214700193439</v>
      </c>
      <c r="Q57" s="167">
        <v>53.3</v>
      </c>
      <c r="R57" s="167">
        <v>47.516665260315634</v>
      </c>
      <c r="S57" s="186">
        <v>51.956814736682695</v>
      </c>
      <c r="T57" s="176">
        <v>50.652492276125599</v>
      </c>
      <c r="U57" s="176">
        <v>48.503969893884467</v>
      </c>
      <c r="V57" s="250">
        <v>53.452104675008883</v>
      </c>
      <c r="W57" s="178">
        <v>51.849332560073819</v>
      </c>
      <c r="X57" s="251">
        <v>57.006215922850025</v>
      </c>
      <c r="Y57" s="252">
        <v>62.299052483640082</v>
      </c>
      <c r="Z57" s="252">
        <v>53.084886695344402</v>
      </c>
      <c r="AA57" s="253">
        <v>58.459119181358183</v>
      </c>
      <c r="AB57" s="253">
        <v>54.80050118486033</v>
      </c>
      <c r="AC57" s="173">
        <v>64.451289210275974</v>
      </c>
      <c r="AD57" s="173">
        <v>55.820991351134523</v>
      </c>
      <c r="AE57" s="173">
        <v>62.851081228889143</v>
      </c>
      <c r="AF57" s="173">
        <v>63.644539301100735</v>
      </c>
      <c r="AG57" s="173">
        <v>61.355120651724789</v>
      </c>
      <c r="AH57" s="323">
        <v>58.001014463219597</v>
      </c>
      <c r="AI57" s="323">
        <v>53.03998706210124</v>
      </c>
      <c r="AJ57" s="323">
        <v>59.972758255238972</v>
      </c>
      <c r="AK57" s="323">
        <v>68.046440446403707</v>
      </c>
      <c r="AL57" s="323">
        <v>57.931663559173501</v>
      </c>
      <c r="AM57" s="323">
        <v>56.397006715179224</v>
      </c>
      <c r="AN57" s="323">
        <v>72.497557838576782</v>
      </c>
      <c r="AO57" s="323">
        <v>70.272851010788315</v>
      </c>
      <c r="AP57" s="323">
        <v>74.4591514095044</v>
      </c>
      <c r="AQ57" s="323">
        <v>71.974589547196388</v>
      </c>
      <c r="AR57" s="323">
        <v>64.2</v>
      </c>
      <c r="AS57" s="323">
        <v>61.4</v>
      </c>
      <c r="AT57" s="323">
        <v>56.86103758543782</v>
      </c>
      <c r="AU57" s="323">
        <v>60.456415089735046</v>
      </c>
      <c r="AV57" s="323">
        <v>60.456415089735046</v>
      </c>
      <c r="AW57" s="323">
        <v>61.9</v>
      </c>
      <c r="AX57" s="785">
        <f>AX54</f>
        <v>67.599999999999994</v>
      </c>
      <c r="AY57" s="175">
        <v>41.5</v>
      </c>
      <c r="AZ57" s="170">
        <v>40.700000000000003</v>
      </c>
      <c r="BA57" s="170">
        <v>41.4</v>
      </c>
      <c r="BB57" s="170">
        <v>39.700000000000003</v>
      </c>
      <c r="BC57" s="170">
        <v>44.7</v>
      </c>
      <c r="BD57" s="170">
        <v>37.200000000000003</v>
      </c>
      <c r="BE57" s="170">
        <v>44.7</v>
      </c>
      <c r="BF57" s="170">
        <v>44.2</v>
      </c>
      <c r="BG57" s="170">
        <v>49.4</v>
      </c>
      <c r="BH57" s="170">
        <v>45.2</v>
      </c>
      <c r="BI57" s="170">
        <v>43.8</v>
      </c>
      <c r="BJ57" s="170">
        <v>48</v>
      </c>
      <c r="BK57" s="170">
        <v>44.8</v>
      </c>
      <c r="BL57" s="186">
        <v>54.1</v>
      </c>
      <c r="BM57" s="186">
        <v>50.8</v>
      </c>
      <c r="BN57" s="169">
        <v>50.7</v>
      </c>
      <c r="BO57" s="221">
        <v>51.7</v>
      </c>
      <c r="BP57" s="226">
        <v>56.6</v>
      </c>
      <c r="BQ57" s="171">
        <v>58.7</v>
      </c>
      <c r="BR57" s="172">
        <v>62.4</v>
      </c>
      <c r="BS57" s="172">
        <v>53.4</v>
      </c>
      <c r="BT57" s="173">
        <v>60.3</v>
      </c>
      <c r="BU57" s="173">
        <v>59.2</v>
      </c>
      <c r="BV57" s="173">
        <v>66.484049856409797</v>
      </c>
      <c r="BW57" s="173">
        <v>55.357360305018716</v>
      </c>
      <c r="BX57" s="173">
        <v>62.690666019260952</v>
      </c>
      <c r="BY57" s="173">
        <v>67.479500588881749</v>
      </c>
      <c r="BZ57" s="173">
        <v>68.333676104724006</v>
      </c>
      <c r="CA57" s="323">
        <v>62.867052691743439</v>
      </c>
      <c r="CB57" s="323">
        <v>53.004557456832998</v>
      </c>
      <c r="CC57" s="323">
        <v>66.742800288571203</v>
      </c>
      <c r="CD57" s="323">
        <v>70.73070099728605</v>
      </c>
      <c r="CE57" s="323">
        <v>64.656652030269726</v>
      </c>
      <c r="CF57" s="323">
        <v>60.156917708661226</v>
      </c>
      <c r="CG57" s="323">
        <v>71.518245692919237</v>
      </c>
      <c r="CH57" s="323">
        <v>74.892127832360089</v>
      </c>
      <c r="CI57" s="323">
        <v>76.669006621399944</v>
      </c>
      <c r="CJ57" s="323">
        <v>77.058687572668575</v>
      </c>
      <c r="CK57" s="323">
        <v>67.2</v>
      </c>
      <c r="CL57" s="323">
        <v>68.099999999999994</v>
      </c>
      <c r="CM57" s="323">
        <v>60.728568505647999</v>
      </c>
      <c r="CN57" s="323">
        <v>67.738268099782971</v>
      </c>
      <c r="CO57" s="185">
        <v>67.738268099782971</v>
      </c>
      <c r="CP57" s="185">
        <f>CP54</f>
        <v>66.3</v>
      </c>
      <c r="CQ57" s="785">
        <f>CQ54</f>
        <v>73.400000000000006</v>
      </c>
      <c r="CR57" s="175">
        <v>56.4</v>
      </c>
      <c r="CS57" s="170">
        <v>59</v>
      </c>
      <c r="CT57" s="170">
        <v>60.4</v>
      </c>
      <c r="CU57" s="170">
        <v>64.2</v>
      </c>
      <c r="CV57" s="170">
        <v>60.6</v>
      </c>
      <c r="CW57" s="170">
        <v>52.7</v>
      </c>
      <c r="CX57" s="170">
        <v>52.4</v>
      </c>
      <c r="CY57" s="170">
        <v>62.9</v>
      </c>
      <c r="CZ57" s="167">
        <v>62</v>
      </c>
      <c r="DA57" s="167">
        <v>54.312660188545344</v>
      </c>
      <c r="DB57" s="167">
        <v>71.099894578794363</v>
      </c>
      <c r="DC57" s="167">
        <v>74.500027142934741</v>
      </c>
      <c r="DD57" s="167">
        <v>60.399921507064441</v>
      </c>
      <c r="DE57" s="186">
        <v>55.865084812161321</v>
      </c>
      <c r="DF57" s="186">
        <v>63.576701962608254</v>
      </c>
      <c r="DG57" s="186">
        <v>70.385231908365213</v>
      </c>
      <c r="DH57" s="261">
        <v>65.040365171882428</v>
      </c>
      <c r="DI57" s="259">
        <v>72.27256169205917</v>
      </c>
      <c r="DJ57" s="302">
        <v>73.069979703675045</v>
      </c>
      <c r="DK57" s="260">
        <v>85.097618349790935</v>
      </c>
      <c r="DL57" s="260">
        <v>71.241957152348903</v>
      </c>
      <c r="DM57" s="249">
        <v>84.044532341268862</v>
      </c>
      <c r="DN57" s="249">
        <v>86.571427745329743</v>
      </c>
      <c r="DO57" s="173">
        <v>87.036995857286968</v>
      </c>
      <c r="DP57" s="173">
        <v>87.99119547405445</v>
      </c>
      <c r="DQ57" s="173">
        <v>70.890192469553739</v>
      </c>
      <c r="DR57" s="173">
        <v>89.312775947265465</v>
      </c>
      <c r="DS57" s="173">
        <v>89.114544664897323</v>
      </c>
      <c r="DT57" s="323">
        <v>72.79441812565112</v>
      </c>
      <c r="DU57" s="323">
        <v>91.527476174551424</v>
      </c>
      <c r="DV57" s="323">
        <v>96.584527023751434</v>
      </c>
      <c r="DW57" s="323">
        <v>91.959750394171905</v>
      </c>
      <c r="DX57" s="323">
        <v>90.359885244119297</v>
      </c>
      <c r="DY57" s="323">
        <v>102.66487619952038</v>
      </c>
      <c r="DZ57" s="323">
        <v>102.01649302730878</v>
      </c>
      <c r="EA57" s="323">
        <v>84.592789264285955</v>
      </c>
      <c r="EB57" s="323">
        <v>104.66749793010176</v>
      </c>
      <c r="EC57" s="323">
        <v>102.13175232543854</v>
      </c>
      <c r="ED57" s="323">
        <v>97</v>
      </c>
      <c r="EE57" s="323">
        <v>103.2</v>
      </c>
      <c r="EF57" s="323">
        <v>64.142282390983794</v>
      </c>
      <c r="EG57" s="323">
        <v>64.876758151892915</v>
      </c>
      <c r="EH57" s="323">
        <v>64.876758151892915</v>
      </c>
      <c r="EI57" s="323">
        <f>EI54</f>
        <v>101.3</v>
      </c>
      <c r="EJ57" s="791">
        <f>EJ54</f>
        <v>75.400000000000006</v>
      </c>
      <c r="EK57" s="249">
        <v>41.7</v>
      </c>
      <c r="EL57" s="208">
        <v>41</v>
      </c>
      <c r="EM57" s="208">
        <v>41.8</v>
      </c>
      <c r="EN57" s="208">
        <v>40.5</v>
      </c>
      <c r="EO57" s="208">
        <v>45.8</v>
      </c>
      <c r="EP57" s="208">
        <v>38.6</v>
      </c>
      <c r="EQ57" s="208">
        <v>45.5</v>
      </c>
      <c r="ER57" s="208">
        <v>46.2</v>
      </c>
      <c r="ES57" s="208">
        <v>50.8</v>
      </c>
      <c r="ET57" s="208">
        <v>46.2</v>
      </c>
      <c r="EU57" s="208">
        <v>46.6</v>
      </c>
      <c r="EV57" s="208">
        <v>51.2</v>
      </c>
      <c r="EW57" s="208">
        <v>47.4</v>
      </c>
      <c r="EX57" s="208">
        <v>54.5</v>
      </c>
      <c r="EY57" s="208">
        <v>53.4</v>
      </c>
      <c r="EZ57" s="208">
        <v>55.5</v>
      </c>
      <c r="FA57" s="261">
        <v>55</v>
      </c>
      <c r="FB57" s="259">
        <v>59.7</v>
      </c>
      <c r="FC57" s="302">
        <v>61.5</v>
      </c>
      <c r="FD57" s="260">
        <v>66.599999999999994</v>
      </c>
      <c r="FE57" s="260">
        <v>56.4</v>
      </c>
      <c r="FF57" s="249">
        <v>65.5</v>
      </c>
      <c r="FG57" s="249">
        <v>64.3</v>
      </c>
      <c r="FH57" s="173">
        <v>70.956095072308159</v>
      </c>
      <c r="FI57" s="173">
        <v>62.390923304822579</v>
      </c>
      <c r="FJ57" s="173">
        <v>64.77872512529882</v>
      </c>
      <c r="FK57" s="173">
        <v>72.438524361352179</v>
      </c>
      <c r="FL57" s="173">
        <v>73.350056213444958</v>
      </c>
      <c r="FM57" s="323">
        <v>65.137464906640304</v>
      </c>
      <c r="FN57" s="323">
        <v>62.011597849284783</v>
      </c>
      <c r="FO57" s="323">
        <v>75.681160431868378</v>
      </c>
      <c r="FP57" s="323">
        <v>76.431680853011656</v>
      </c>
      <c r="FQ57" s="323">
        <v>71.759199879034554</v>
      </c>
      <c r="FR57" s="323">
        <v>72.570211714064101</v>
      </c>
      <c r="FS57" s="323">
        <v>81.121737000976736</v>
      </c>
      <c r="FT57" s="323">
        <v>77.423501641829887</v>
      </c>
      <c r="FU57" s="323">
        <v>83.640463271731988</v>
      </c>
      <c r="FV57" s="323">
        <v>82.112290083936998</v>
      </c>
      <c r="FW57" s="324">
        <v>73.099999999999994</v>
      </c>
      <c r="FX57" s="324">
        <v>75.5</v>
      </c>
      <c r="FY57" s="324">
        <v>61.461061912723075</v>
      </c>
      <c r="FZ57" s="324">
        <v>67.12191212077748</v>
      </c>
      <c r="GA57" s="223">
        <v>67.12191212077748</v>
      </c>
      <c r="GB57" s="223">
        <f>GB54</f>
        <v>72.900000000000006</v>
      </c>
      <c r="GC57" s="791">
        <f>GC54</f>
        <v>73.8</v>
      </c>
      <c r="GD57" s="875"/>
      <c r="GE57" s="167">
        <v>32.299999999999997</v>
      </c>
      <c r="GF57" s="167">
        <v>34.200000000000003</v>
      </c>
      <c r="GG57" s="167">
        <v>37</v>
      </c>
      <c r="GH57" s="167">
        <v>36.700000000000003</v>
      </c>
      <c r="GI57" s="186">
        <v>35</v>
      </c>
      <c r="GJ57" s="176">
        <v>28</v>
      </c>
      <c r="GK57" s="176">
        <v>29.1</v>
      </c>
      <c r="GL57" s="250">
        <v>33.799999999999997</v>
      </c>
      <c r="GM57" s="178">
        <v>34.4</v>
      </c>
      <c r="GN57" s="251">
        <v>35.200000000000003</v>
      </c>
      <c r="GO57" s="252">
        <v>34.4</v>
      </c>
      <c r="GP57" s="252">
        <v>29</v>
      </c>
      <c r="GQ57" s="253">
        <v>40.700000000000003</v>
      </c>
      <c r="GR57" s="253">
        <v>37.9</v>
      </c>
      <c r="GS57" s="173">
        <v>40.149265084865625</v>
      </c>
      <c r="GT57" s="173">
        <v>36.696397929740669</v>
      </c>
      <c r="GU57" s="173">
        <v>31.631464383166971</v>
      </c>
      <c r="GV57" s="173">
        <v>38.416775468505321</v>
      </c>
      <c r="GW57" s="173">
        <v>41.683540593574151</v>
      </c>
      <c r="GX57" s="323">
        <v>31.134350279406483</v>
      </c>
      <c r="GY57" s="323">
        <v>33.457558030344813</v>
      </c>
      <c r="GZ57" s="323">
        <v>32.165534103899404</v>
      </c>
      <c r="HA57" s="323" t="s">
        <v>15</v>
      </c>
      <c r="HB57" s="323">
        <v>33.655814068938334</v>
      </c>
      <c r="HC57" s="323" t="s">
        <v>16</v>
      </c>
      <c r="HD57" s="323">
        <v>46.417904399641031</v>
      </c>
      <c r="HE57" s="323">
        <v>42.780157689289574</v>
      </c>
      <c r="HF57" s="323">
        <v>40.125755468162048</v>
      </c>
      <c r="HG57" s="323">
        <v>36.981275358685018</v>
      </c>
      <c r="HH57" s="323">
        <v>28.7</v>
      </c>
      <c r="HI57" s="323">
        <v>35.5</v>
      </c>
      <c r="HJ57" s="323">
        <v>32.715210355987061</v>
      </c>
      <c r="HK57" s="323" t="s">
        <v>301</v>
      </c>
      <c r="HL57" s="323" t="s">
        <v>301</v>
      </c>
      <c r="HM57" s="323" t="s">
        <v>301</v>
      </c>
      <c r="HN57" s="791">
        <f>HN54</f>
        <v>36.6</v>
      </c>
      <c r="HO57" s="249">
        <v>35.700000000000003</v>
      </c>
      <c r="HP57" s="170">
        <v>34.1</v>
      </c>
      <c r="HQ57" s="170">
        <v>33</v>
      </c>
      <c r="HR57" s="170">
        <v>35.700000000000003</v>
      </c>
      <c r="HS57" s="170">
        <v>35.200000000000003</v>
      </c>
      <c r="HT57" s="170">
        <v>36.9</v>
      </c>
      <c r="HU57" s="170">
        <v>39.9</v>
      </c>
      <c r="HV57" s="170">
        <v>38.299999999999997</v>
      </c>
      <c r="HW57" s="170">
        <v>44.7</v>
      </c>
      <c r="HX57" s="170">
        <v>37.700000000000003</v>
      </c>
      <c r="HY57" s="170">
        <v>36.4</v>
      </c>
      <c r="HZ57" s="170">
        <v>37.200000000000003</v>
      </c>
      <c r="IA57" s="170">
        <v>36.9</v>
      </c>
      <c r="IB57" s="186">
        <v>36.200000000000003</v>
      </c>
      <c r="IC57" s="186">
        <v>29.5</v>
      </c>
      <c r="ID57" s="186">
        <v>35.1</v>
      </c>
      <c r="IE57" s="261">
        <v>33</v>
      </c>
      <c r="IF57" s="259">
        <v>33.9</v>
      </c>
      <c r="IG57" s="302">
        <v>36.700000000000003</v>
      </c>
      <c r="IH57" s="260">
        <v>41.1</v>
      </c>
      <c r="II57" s="260">
        <v>39.299999999999997</v>
      </c>
      <c r="IJ57" s="249">
        <v>46.1</v>
      </c>
      <c r="IK57" s="249">
        <v>47</v>
      </c>
      <c r="IL57" s="173">
        <v>47.261470549132035</v>
      </c>
      <c r="IM57" s="173">
        <v>41.371711549053039</v>
      </c>
      <c r="IN57" s="173">
        <v>50.90371187504531</v>
      </c>
      <c r="IO57" s="173">
        <v>47.454699567688344</v>
      </c>
      <c r="IP57" s="173">
        <v>46.728354317285969</v>
      </c>
      <c r="IQ57" s="323">
        <v>44.971376354009806</v>
      </c>
      <c r="IR57" s="323">
        <v>38.756327758279383</v>
      </c>
      <c r="IS57" s="323">
        <v>40.375613788082823</v>
      </c>
      <c r="IT57" s="323" t="s">
        <v>15</v>
      </c>
      <c r="IU57" s="323">
        <v>31.907728789236611</v>
      </c>
      <c r="IV57" s="323">
        <v>38.266040175518675</v>
      </c>
      <c r="IW57" s="323">
        <v>37.099002755139487</v>
      </c>
      <c r="IX57" s="323">
        <v>37.929801348579645</v>
      </c>
      <c r="IY57" s="323">
        <v>52.63645420200487</v>
      </c>
      <c r="IZ57" s="323">
        <v>51.166858408556507</v>
      </c>
      <c r="JA57" s="323">
        <v>44.9</v>
      </c>
      <c r="JB57" s="323">
        <v>54.8</v>
      </c>
      <c r="JC57" s="323">
        <v>41.151016369850694</v>
      </c>
      <c r="JD57" s="323">
        <v>40.799999999999997</v>
      </c>
      <c r="JE57" s="323">
        <v>40.799999999999997</v>
      </c>
      <c r="JF57" s="324">
        <f>JF54</f>
        <v>44.2</v>
      </c>
      <c r="JG57" s="791">
        <f>JG54</f>
        <v>49</v>
      </c>
      <c r="JH57" s="190"/>
      <c r="JI57" s="190"/>
      <c r="JJ57" s="190"/>
      <c r="JK57" s="190"/>
      <c r="JL57" s="190"/>
      <c r="JM57" s="190"/>
    </row>
    <row r="58" spans="1:273" s="189" customFormat="1" ht="9.75" customHeight="1">
      <c r="A58" s="163"/>
      <c r="B58" s="164"/>
      <c r="C58" s="164"/>
      <c r="D58" s="165"/>
      <c r="E58" s="166"/>
      <c r="F58" s="170">
        <v>39.5</v>
      </c>
      <c r="G58" s="170"/>
      <c r="H58" s="170"/>
      <c r="I58" s="170"/>
      <c r="J58" s="170"/>
      <c r="K58" s="170"/>
      <c r="L58" s="170"/>
      <c r="M58" s="170"/>
      <c r="N58" s="167"/>
      <c r="O58" s="167"/>
      <c r="P58" s="167"/>
      <c r="Q58" s="167"/>
      <c r="R58" s="167"/>
      <c r="S58" s="186"/>
      <c r="T58" s="208"/>
      <c r="U58" s="208"/>
      <c r="V58" s="208"/>
      <c r="W58" s="208"/>
      <c r="X58" s="208"/>
      <c r="Y58" s="208"/>
      <c r="Z58" s="208"/>
      <c r="AA58" s="208"/>
      <c r="AB58" s="208"/>
      <c r="AC58" s="170"/>
      <c r="AD58" s="170"/>
      <c r="AE58" s="170"/>
      <c r="AF58" s="170"/>
      <c r="AG58" s="170"/>
      <c r="AH58" s="323"/>
      <c r="AI58" s="323"/>
      <c r="AJ58" s="323"/>
      <c r="AK58" s="323"/>
      <c r="AL58" s="323"/>
      <c r="AM58" s="323"/>
      <c r="AN58" s="323"/>
      <c r="AO58" s="323"/>
      <c r="AP58" s="323"/>
      <c r="AQ58" s="323"/>
      <c r="AR58" s="323"/>
      <c r="AS58" s="323"/>
      <c r="AT58" s="323"/>
      <c r="AU58" s="323"/>
      <c r="AV58" s="185"/>
      <c r="AW58" s="185"/>
      <c r="AX58" s="346"/>
      <c r="AY58" s="224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86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323"/>
      <c r="CB58" s="323"/>
      <c r="CC58" s="323"/>
      <c r="CD58" s="323"/>
      <c r="CE58" s="323"/>
      <c r="CF58" s="323"/>
      <c r="CG58" s="323"/>
      <c r="CH58" s="323"/>
      <c r="CI58" s="323"/>
      <c r="CJ58" s="323"/>
      <c r="CK58" s="323"/>
      <c r="CL58" s="323"/>
      <c r="CM58" s="323"/>
      <c r="CN58" s="323"/>
      <c r="CO58" s="185"/>
      <c r="CP58" s="185"/>
      <c r="CQ58" s="346"/>
      <c r="CR58" s="224"/>
      <c r="CS58" s="170"/>
      <c r="CT58" s="170"/>
      <c r="CU58" s="170"/>
      <c r="CV58" s="170"/>
      <c r="CW58" s="170"/>
      <c r="CX58" s="170"/>
      <c r="CY58" s="170"/>
      <c r="CZ58" s="167"/>
      <c r="DA58" s="167"/>
      <c r="DB58" s="167"/>
      <c r="DC58" s="167"/>
      <c r="DD58" s="167"/>
      <c r="DE58" s="186"/>
      <c r="DF58" s="186"/>
      <c r="DG58" s="208"/>
      <c r="DH58" s="208"/>
      <c r="DI58" s="208"/>
      <c r="DJ58" s="208"/>
      <c r="DK58" s="208"/>
      <c r="DL58" s="260"/>
      <c r="DM58" s="208"/>
      <c r="DN58" s="208"/>
      <c r="DO58" s="170"/>
      <c r="DP58" s="170"/>
      <c r="DQ58" s="170"/>
      <c r="DR58" s="170"/>
      <c r="DS58" s="170"/>
      <c r="DT58" s="323"/>
      <c r="DU58" s="323"/>
      <c r="DV58" s="323"/>
      <c r="DW58" s="323"/>
      <c r="DX58" s="323"/>
      <c r="DY58" s="323"/>
      <c r="DZ58" s="323"/>
      <c r="EA58" s="323"/>
      <c r="EB58" s="323"/>
      <c r="EC58" s="323"/>
      <c r="ED58" s="323"/>
      <c r="EE58" s="323"/>
      <c r="EF58" s="323"/>
      <c r="EG58" s="323"/>
      <c r="EH58" s="185"/>
      <c r="EI58" s="185"/>
      <c r="EJ58" s="790"/>
      <c r="EK58" s="759"/>
      <c r="EL58" s="208"/>
      <c r="EM58" s="208"/>
      <c r="EN58" s="208"/>
      <c r="EO58" s="208"/>
      <c r="EP58" s="208"/>
      <c r="EQ58" s="208"/>
      <c r="ER58" s="208"/>
      <c r="ES58" s="208"/>
      <c r="ET58" s="208"/>
      <c r="EU58" s="208"/>
      <c r="EV58" s="208"/>
      <c r="EW58" s="208"/>
      <c r="EX58" s="208"/>
      <c r="EY58" s="208"/>
      <c r="EZ58" s="208"/>
      <c r="FA58" s="208"/>
      <c r="FB58" s="208"/>
      <c r="FC58" s="208"/>
      <c r="FD58" s="208"/>
      <c r="FE58" s="208"/>
      <c r="FF58" s="208"/>
      <c r="FG58" s="208"/>
      <c r="FH58" s="170"/>
      <c r="FI58" s="170"/>
      <c r="FJ58" s="170"/>
      <c r="FK58" s="170"/>
      <c r="FL58" s="170"/>
      <c r="FM58" s="323"/>
      <c r="FN58" s="323"/>
      <c r="FO58" s="323"/>
      <c r="FP58" s="323"/>
      <c r="FQ58" s="323"/>
      <c r="FR58" s="323"/>
      <c r="FS58" s="323"/>
      <c r="FT58" s="323"/>
      <c r="FU58" s="323"/>
      <c r="FV58" s="323"/>
      <c r="FW58" s="324"/>
      <c r="FX58" s="324"/>
      <c r="FY58" s="324"/>
      <c r="FZ58" s="324"/>
      <c r="GA58" s="223"/>
      <c r="GB58" s="223"/>
      <c r="GC58" s="790"/>
      <c r="GD58" s="875"/>
      <c r="GE58" s="167"/>
      <c r="GF58" s="167"/>
      <c r="GG58" s="167"/>
      <c r="GH58" s="167"/>
      <c r="GI58" s="186"/>
      <c r="GJ58" s="208"/>
      <c r="GK58" s="208"/>
      <c r="GL58" s="208"/>
      <c r="GM58" s="208"/>
      <c r="GN58" s="208"/>
      <c r="GO58" s="208"/>
      <c r="GP58" s="208"/>
      <c r="GQ58" s="208"/>
      <c r="GR58" s="208"/>
      <c r="GS58" s="170"/>
      <c r="GT58" s="170"/>
      <c r="GU58" s="170"/>
      <c r="GV58" s="170"/>
      <c r="GW58" s="170"/>
      <c r="GX58" s="323"/>
      <c r="GY58" s="323"/>
      <c r="GZ58" s="323"/>
      <c r="HA58" s="323"/>
      <c r="HB58" s="323"/>
      <c r="HC58" s="323"/>
      <c r="HD58" s="323"/>
      <c r="HE58" s="323"/>
      <c r="HF58" s="323"/>
      <c r="HG58" s="323"/>
      <c r="HH58" s="323"/>
      <c r="HI58" s="323"/>
      <c r="HJ58" s="327"/>
      <c r="HK58" s="327"/>
      <c r="HL58" s="327"/>
      <c r="HM58" s="327"/>
      <c r="HN58" s="804"/>
      <c r="HO58" s="759"/>
      <c r="HP58" s="170"/>
      <c r="HQ58" s="170"/>
      <c r="HR58" s="170"/>
      <c r="HS58" s="170"/>
      <c r="HT58" s="170"/>
      <c r="HU58" s="170"/>
      <c r="HV58" s="170"/>
      <c r="HW58" s="170"/>
      <c r="HX58" s="170"/>
      <c r="HY58" s="170"/>
      <c r="HZ58" s="170"/>
      <c r="IA58" s="170"/>
      <c r="IB58" s="186"/>
      <c r="IC58" s="208"/>
      <c r="ID58" s="208"/>
      <c r="IE58" s="208"/>
      <c r="IF58" s="208"/>
      <c r="IG58" s="208"/>
      <c r="IH58" s="208"/>
      <c r="II58" s="260"/>
      <c r="IJ58" s="208"/>
      <c r="IK58" s="208"/>
      <c r="IL58" s="170"/>
      <c r="IM58" s="170"/>
      <c r="IN58" s="170"/>
      <c r="IO58" s="170"/>
      <c r="IP58" s="170"/>
      <c r="IQ58" s="323"/>
      <c r="IR58" s="323"/>
      <c r="IS58" s="323"/>
      <c r="IT58" s="323"/>
      <c r="IU58" s="323"/>
      <c r="IV58" s="323"/>
      <c r="IW58" s="323"/>
      <c r="IX58" s="323"/>
      <c r="IY58" s="323"/>
      <c r="IZ58" s="323"/>
      <c r="JA58" s="323"/>
      <c r="JB58" s="323"/>
      <c r="JC58" s="323"/>
      <c r="JD58" s="323"/>
      <c r="JE58" s="190"/>
      <c r="JF58" s="190"/>
      <c r="JG58" s="812"/>
      <c r="JH58" s="190"/>
      <c r="JI58" s="190"/>
      <c r="JJ58" s="190"/>
      <c r="JK58" s="190"/>
      <c r="JL58" s="190"/>
      <c r="JM58" s="190"/>
    </row>
    <row r="59" spans="1:273" s="231" customFormat="1" ht="9.75" customHeight="1">
      <c r="A59" s="228" t="s">
        <v>63</v>
      </c>
      <c r="B59" s="229">
        <v>2856307.1429999992</v>
      </c>
      <c r="C59" s="229">
        <v>121299761.32859996</v>
      </c>
      <c r="D59" s="230">
        <v>42.467338159298222</v>
      </c>
      <c r="F59" s="235">
        <v>38.299999999999997</v>
      </c>
      <c r="G59" s="235">
        <v>38.1</v>
      </c>
      <c r="H59" s="235">
        <v>36.799999999999997</v>
      </c>
      <c r="I59" s="235">
        <v>35.799999999999997</v>
      </c>
      <c r="J59" s="235">
        <v>42.6</v>
      </c>
      <c r="K59" s="235">
        <v>30.1</v>
      </c>
      <c r="L59" s="235">
        <v>39.700000000000003</v>
      </c>
      <c r="M59" s="235">
        <v>43.9</v>
      </c>
      <c r="N59" s="232">
        <v>43.7</v>
      </c>
      <c r="O59" s="232">
        <v>42.059974022050021</v>
      </c>
      <c r="P59" s="232">
        <v>49.299711815561977</v>
      </c>
      <c r="Q59" s="232">
        <v>51.7</v>
      </c>
      <c r="R59" s="232">
        <v>50.090155856480663</v>
      </c>
      <c r="S59" s="239">
        <v>54.140429518422259</v>
      </c>
      <c r="T59" s="233">
        <v>49.9</v>
      </c>
      <c r="U59" s="233">
        <v>50.8</v>
      </c>
      <c r="V59" s="233">
        <v>54.1</v>
      </c>
      <c r="W59" s="233">
        <v>55.4</v>
      </c>
      <c r="X59" s="233">
        <v>58.5</v>
      </c>
      <c r="Y59" s="233">
        <v>64.599999999999994</v>
      </c>
      <c r="Z59" s="233">
        <v>57.4</v>
      </c>
      <c r="AA59" s="233">
        <v>62.5</v>
      </c>
      <c r="AB59" s="233">
        <v>56.6</v>
      </c>
      <c r="AC59" s="235">
        <v>68.23</v>
      </c>
      <c r="AD59" s="235">
        <v>56.42</v>
      </c>
      <c r="AE59" s="235">
        <v>60.03</v>
      </c>
      <c r="AF59" s="235">
        <v>66.87000000000009</v>
      </c>
      <c r="AG59" s="235">
        <v>63.45</v>
      </c>
      <c r="AH59" s="327">
        <v>61.26</v>
      </c>
      <c r="AI59" s="327">
        <v>56</v>
      </c>
      <c r="AJ59" s="327">
        <v>60.949946368142392</v>
      </c>
      <c r="AK59" s="327">
        <v>68.061689292832128</v>
      </c>
      <c r="AL59" s="327">
        <v>58.177971060098322</v>
      </c>
      <c r="AM59" s="327">
        <v>58.275642335672401</v>
      </c>
      <c r="AN59" s="327">
        <v>71.305531913446387</v>
      </c>
      <c r="AO59" s="327">
        <v>70.646168438817512</v>
      </c>
      <c r="AP59" s="327">
        <v>74.508622637015804</v>
      </c>
      <c r="AQ59" s="327">
        <v>71.541335807285364</v>
      </c>
      <c r="AR59" s="327">
        <v>66.2</v>
      </c>
      <c r="AS59" s="327">
        <v>63</v>
      </c>
      <c r="AT59" s="327">
        <v>53.6</v>
      </c>
      <c r="AU59" s="327">
        <v>62</v>
      </c>
      <c r="AV59" s="327">
        <v>60.1</v>
      </c>
      <c r="AW59" s="327">
        <v>61.1</v>
      </c>
      <c r="AX59" s="801">
        <v>63.8</v>
      </c>
      <c r="AY59" s="237">
        <v>44.6</v>
      </c>
      <c r="AZ59" s="235">
        <v>42.7</v>
      </c>
      <c r="BA59" s="235">
        <v>44</v>
      </c>
      <c r="BB59" s="235">
        <v>42.8</v>
      </c>
      <c r="BC59" s="235">
        <v>47.5</v>
      </c>
      <c r="BD59" s="235">
        <v>43.1</v>
      </c>
      <c r="BE59" s="235">
        <v>49.9</v>
      </c>
      <c r="BF59" s="235">
        <v>49.9</v>
      </c>
      <c r="BG59" s="235">
        <v>54.8</v>
      </c>
      <c r="BH59" s="235">
        <v>52.6</v>
      </c>
      <c r="BI59" s="235">
        <v>51.3</v>
      </c>
      <c r="BJ59" s="235">
        <v>49.2</v>
      </c>
      <c r="BK59" s="235">
        <v>56</v>
      </c>
      <c r="BL59" s="239">
        <v>62.8</v>
      </c>
      <c r="BM59" s="235">
        <v>56.8</v>
      </c>
      <c r="BN59" s="235">
        <v>59.1</v>
      </c>
      <c r="BO59" s="235">
        <v>60.4</v>
      </c>
      <c r="BP59" s="235">
        <v>65.2</v>
      </c>
      <c r="BQ59" s="235">
        <v>64.900000000000006</v>
      </c>
      <c r="BR59" s="235">
        <v>69.5</v>
      </c>
      <c r="BS59" s="235">
        <v>63.1</v>
      </c>
      <c r="BT59" s="235">
        <v>71.2</v>
      </c>
      <c r="BU59" s="235">
        <v>67.2</v>
      </c>
      <c r="BV59" s="235">
        <v>75.662893243500633</v>
      </c>
      <c r="BW59" s="235">
        <v>61.109540059993783</v>
      </c>
      <c r="BX59" s="235">
        <v>63.326798367594755</v>
      </c>
      <c r="BY59" s="235">
        <v>74.117965601220803</v>
      </c>
      <c r="BZ59" s="235">
        <v>72.838891859586354</v>
      </c>
      <c r="CA59" s="327">
        <v>69.455988367803499</v>
      </c>
      <c r="CB59" s="327">
        <v>58.971832036232165</v>
      </c>
      <c r="CC59" s="327">
        <v>73.90875896183806</v>
      </c>
      <c r="CD59" s="327">
        <v>74.73543359179007</v>
      </c>
      <c r="CE59" s="327">
        <v>68.733690810569428</v>
      </c>
      <c r="CF59" s="327">
        <v>66.464240242874268</v>
      </c>
      <c r="CG59" s="327">
        <v>69.965713077122302</v>
      </c>
      <c r="CH59" s="327">
        <v>78.462576477170202</v>
      </c>
      <c r="CI59" s="327">
        <v>81.281720461441267</v>
      </c>
      <c r="CJ59" s="327">
        <v>80.580179128199148</v>
      </c>
      <c r="CK59" s="327">
        <v>75.099999999999994</v>
      </c>
      <c r="CL59" s="327">
        <v>74</v>
      </c>
      <c r="CM59" s="327">
        <v>61.095370228684672</v>
      </c>
      <c r="CN59" s="327">
        <v>72.599999999999994</v>
      </c>
      <c r="CO59" s="327">
        <v>70.3</v>
      </c>
      <c r="CP59" s="327">
        <v>69.8</v>
      </c>
      <c r="CQ59" s="801">
        <v>75.900000000000006</v>
      </c>
      <c r="CR59" s="237">
        <v>54.9</v>
      </c>
      <c r="CS59" s="235">
        <v>58.1</v>
      </c>
      <c r="CT59" s="235">
        <v>57.4</v>
      </c>
      <c r="CU59" s="235">
        <v>63.2</v>
      </c>
      <c r="CV59" s="235">
        <v>59.8</v>
      </c>
      <c r="CW59" s="235">
        <v>52.9</v>
      </c>
      <c r="CX59" s="235">
        <v>52.9</v>
      </c>
      <c r="CY59" s="235">
        <v>63.9</v>
      </c>
      <c r="CZ59" s="232">
        <v>63.2</v>
      </c>
      <c r="DA59" s="232">
        <v>54.300525815412975</v>
      </c>
      <c r="DB59" s="232">
        <v>70.745012924937811</v>
      </c>
      <c r="DC59" s="232">
        <v>72.943114740842603</v>
      </c>
      <c r="DD59" s="232">
        <v>60.70306254227912</v>
      </c>
      <c r="DE59" s="239">
        <v>57.699593772218584</v>
      </c>
      <c r="DF59" s="239">
        <v>63.275548367532622</v>
      </c>
      <c r="DG59" s="233">
        <v>70.419990232785324</v>
      </c>
      <c r="DH59" s="233">
        <v>64.399112804587304</v>
      </c>
      <c r="DI59" s="277">
        <v>71.56</v>
      </c>
      <c r="DJ59" s="233">
        <v>71.984445112244842</v>
      </c>
      <c r="DK59" s="233">
        <v>85.101554184620113</v>
      </c>
      <c r="DL59" s="233">
        <v>72.055818915502599</v>
      </c>
      <c r="DM59" s="233">
        <v>83</v>
      </c>
      <c r="DN59" s="233">
        <v>86.381953259152638</v>
      </c>
      <c r="DO59" s="235">
        <v>87.106664014757925</v>
      </c>
      <c r="DP59" s="235">
        <v>87.774391375996132</v>
      </c>
      <c r="DQ59" s="235">
        <v>70.93362301980163</v>
      </c>
      <c r="DR59" s="235">
        <v>88.338093376210836</v>
      </c>
      <c r="DS59" s="235">
        <v>88.774948999411052</v>
      </c>
      <c r="DT59" s="327">
        <v>73.657636650223893</v>
      </c>
      <c r="DU59" s="327">
        <v>91.438930541708814</v>
      </c>
      <c r="DV59" s="327">
        <v>96.39789832868658</v>
      </c>
      <c r="DW59" s="327">
        <v>92.350436064959069</v>
      </c>
      <c r="DX59" s="327">
        <v>90.435219773216886</v>
      </c>
      <c r="DY59" s="327">
        <v>102.62192939373178</v>
      </c>
      <c r="DZ59" s="327">
        <v>102.15681210026354</v>
      </c>
      <c r="EA59" s="327">
        <v>85.139282326648598</v>
      </c>
      <c r="EB59" s="327">
        <v>104.47494771809831</v>
      </c>
      <c r="EC59" s="327">
        <v>102.43012003904744</v>
      </c>
      <c r="ED59" s="327">
        <v>97.3</v>
      </c>
      <c r="EE59" s="327">
        <v>103.5</v>
      </c>
      <c r="EF59" s="327">
        <v>66.5</v>
      </c>
      <c r="EG59" s="327">
        <v>68.400000000000006</v>
      </c>
      <c r="EH59" s="327">
        <v>91.3</v>
      </c>
      <c r="EI59" s="327">
        <v>104.4</v>
      </c>
      <c r="EJ59" s="804">
        <v>76.8</v>
      </c>
      <c r="EK59" s="233">
        <v>44.7</v>
      </c>
      <c r="EL59" s="233">
        <v>42.8</v>
      </c>
      <c r="EM59" s="233">
        <v>44.1</v>
      </c>
      <c r="EN59" s="233">
        <v>43.1</v>
      </c>
      <c r="EO59" s="233">
        <v>47.8</v>
      </c>
      <c r="EP59" s="233">
        <v>43.4</v>
      </c>
      <c r="EQ59" s="233">
        <v>50</v>
      </c>
      <c r="ER59" s="233">
        <v>50.4</v>
      </c>
      <c r="ES59" s="233">
        <v>55.2</v>
      </c>
      <c r="ET59" s="233">
        <v>52.6</v>
      </c>
      <c r="EU59" s="233">
        <v>52.1</v>
      </c>
      <c r="EV59" s="233">
        <v>50.3</v>
      </c>
      <c r="EW59" s="233">
        <v>56.3</v>
      </c>
      <c r="EX59" s="233">
        <v>62.4</v>
      </c>
      <c r="EY59" s="233">
        <v>57.3</v>
      </c>
      <c r="EZ59" s="233">
        <v>60.2</v>
      </c>
      <c r="FA59" s="233">
        <v>60.8</v>
      </c>
      <c r="FB59" s="233">
        <v>65.7</v>
      </c>
      <c r="FC59" s="233">
        <v>65.5</v>
      </c>
      <c r="FD59" s="233">
        <v>70.599999999999994</v>
      </c>
      <c r="FE59" s="233">
        <v>63.7</v>
      </c>
      <c r="FF59" s="233">
        <v>72.099999999999994</v>
      </c>
      <c r="FG59" s="233">
        <v>68.5</v>
      </c>
      <c r="FH59" s="235">
        <v>76.542287170903847</v>
      </c>
      <c r="FI59" s="235">
        <v>63.158166718549175</v>
      </c>
      <c r="FJ59" s="235">
        <v>64.028944719040766</v>
      </c>
      <c r="FK59" s="235">
        <v>75.301378900387093</v>
      </c>
      <c r="FL59" s="235">
        <v>74.223041848747144</v>
      </c>
      <c r="FM59" s="327">
        <v>69.799246725202067</v>
      </c>
      <c r="FN59" s="327">
        <v>61.730534061092285</v>
      </c>
      <c r="FO59" s="327">
        <v>76.397071285028375</v>
      </c>
      <c r="FP59" s="327">
        <v>76.486390489026846</v>
      </c>
      <c r="FQ59" s="327">
        <v>70.996705629299441</v>
      </c>
      <c r="FR59" s="327">
        <v>70.311003463585621</v>
      </c>
      <c r="FS59" s="327">
        <v>73.831233446221631</v>
      </c>
      <c r="FT59" s="327">
        <v>79.104437619630957</v>
      </c>
      <c r="FU59" s="327">
        <v>83.382634116962194</v>
      </c>
      <c r="FV59" s="327">
        <v>82.143553652734028</v>
      </c>
      <c r="FW59" s="328">
        <v>76.7</v>
      </c>
      <c r="FX59" s="328">
        <v>76.5</v>
      </c>
      <c r="FY59" s="328">
        <v>61.604365516926137</v>
      </c>
      <c r="FZ59" s="328">
        <v>72.3</v>
      </c>
      <c r="GA59" s="328">
        <v>72</v>
      </c>
      <c r="GB59" s="328">
        <v>72.8</v>
      </c>
      <c r="GC59" s="804">
        <v>76</v>
      </c>
      <c r="GD59" s="875"/>
      <c r="GE59" s="232">
        <v>30.9</v>
      </c>
      <c r="GF59" s="232">
        <v>34.1</v>
      </c>
      <c r="GG59" s="232">
        <v>34.299999999999997</v>
      </c>
      <c r="GH59" s="232">
        <v>35.700000000000003</v>
      </c>
      <c r="GI59" s="239">
        <v>36.200000000000003</v>
      </c>
      <c r="GJ59" s="233">
        <v>31.6</v>
      </c>
      <c r="GK59" s="233">
        <v>32.5</v>
      </c>
      <c r="GL59" s="233">
        <v>35.700000000000003</v>
      </c>
      <c r="GM59" s="233">
        <v>38.200000000000003</v>
      </c>
      <c r="GN59" s="233">
        <v>40.200000000000003</v>
      </c>
      <c r="GO59" s="233">
        <v>38.799999999999997</v>
      </c>
      <c r="GP59" s="233">
        <v>34</v>
      </c>
      <c r="GQ59" s="233">
        <v>41.3</v>
      </c>
      <c r="GR59" s="233">
        <v>38.5</v>
      </c>
      <c r="GS59" s="235">
        <v>41.48</v>
      </c>
      <c r="GT59" s="235">
        <v>32.522811946187126</v>
      </c>
      <c r="GU59" s="235">
        <v>36.519061334205695</v>
      </c>
      <c r="GV59" s="235">
        <v>38.536495546751482</v>
      </c>
      <c r="GW59" s="235">
        <v>37.7137841689064</v>
      </c>
      <c r="GX59" s="327">
        <v>35.259081317864215</v>
      </c>
      <c r="GY59" s="327">
        <v>31.859271067618266</v>
      </c>
      <c r="GZ59" s="327">
        <v>32.919291932793129</v>
      </c>
      <c r="HA59" s="327">
        <v>29.607601254308737</v>
      </c>
      <c r="HB59" s="327">
        <v>29.588389238716918</v>
      </c>
      <c r="HC59" s="327">
        <v>39.125894078810752</v>
      </c>
      <c r="HD59" s="327">
        <v>41.834470115105411</v>
      </c>
      <c r="HE59" s="327">
        <v>39.800179707843121</v>
      </c>
      <c r="HF59" s="327">
        <v>48.061155418818984</v>
      </c>
      <c r="HG59" s="327">
        <v>40.547000712821166</v>
      </c>
      <c r="HH59" s="327">
        <v>35.200000000000003</v>
      </c>
      <c r="HI59" s="327">
        <v>35.9</v>
      </c>
      <c r="HJ59" s="327">
        <v>34.799999999999997</v>
      </c>
      <c r="HK59" s="327">
        <v>37.299999999999997</v>
      </c>
      <c r="HL59" s="327">
        <v>41.4</v>
      </c>
      <c r="HM59" s="327">
        <v>36.1</v>
      </c>
      <c r="HN59" s="804">
        <v>35.299999999999997</v>
      </c>
      <c r="HO59" s="233">
        <v>34.299999999999997</v>
      </c>
      <c r="HP59" s="235">
        <v>35.799999999999997</v>
      </c>
      <c r="HQ59" s="235">
        <v>35.799999999999997</v>
      </c>
      <c r="HR59" s="235">
        <v>32.9</v>
      </c>
      <c r="HS59" s="235">
        <v>36.9</v>
      </c>
      <c r="HT59" s="235">
        <v>32.5</v>
      </c>
      <c r="HU59" s="235">
        <v>37.9</v>
      </c>
      <c r="HV59" s="235">
        <v>38.700000000000003</v>
      </c>
      <c r="HW59" s="235">
        <v>40.6</v>
      </c>
      <c r="HX59" s="235">
        <v>37.799999999999997</v>
      </c>
      <c r="HY59" s="235">
        <v>33.6</v>
      </c>
      <c r="HZ59" s="235">
        <v>35.799999999999997</v>
      </c>
      <c r="IA59" s="235">
        <v>37.1</v>
      </c>
      <c r="IB59" s="239">
        <v>37</v>
      </c>
      <c r="IC59" s="233">
        <v>30.8</v>
      </c>
      <c r="ID59" s="233">
        <v>36.700000000000003</v>
      </c>
      <c r="IE59" s="233">
        <v>34.200000000000003</v>
      </c>
      <c r="IF59" s="277">
        <v>35.5</v>
      </c>
      <c r="IG59" s="233">
        <v>39.299999999999997</v>
      </c>
      <c r="IH59" s="233">
        <v>42.3</v>
      </c>
      <c r="II59" s="233">
        <v>39</v>
      </c>
      <c r="IJ59" s="233">
        <v>43.6</v>
      </c>
      <c r="IK59" s="233">
        <v>43.7</v>
      </c>
      <c r="IL59" s="235">
        <v>45.12</v>
      </c>
      <c r="IM59" s="235">
        <v>39.902523819120489</v>
      </c>
      <c r="IN59" s="235">
        <v>42.036602670272615</v>
      </c>
      <c r="IO59" s="235">
        <v>43.894412599817642</v>
      </c>
      <c r="IP59" s="235">
        <v>42.936328892929744</v>
      </c>
      <c r="IQ59" s="327">
        <v>39.913878770479862</v>
      </c>
      <c r="IR59" s="327">
        <v>39.592608700851201</v>
      </c>
      <c r="IS59" s="327">
        <v>39.866040769995436</v>
      </c>
      <c r="IT59" s="327">
        <v>32.507795275550421</v>
      </c>
      <c r="IU59" s="327">
        <v>32.129011563363854</v>
      </c>
      <c r="IV59" s="327">
        <v>41.931297835509042</v>
      </c>
      <c r="IW59" s="327">
        <v>40.849856818129986</v>
      </c>
      <c r="IX59" s="327">
        <v>47.130731290359442</v>
      </c>
      <c r="IY59" s="327">
        <v>57.266552665327836</v>
      </c>
      <c r="IZ59" s="327">
        <v>44.520517223838155</v>
      </c>
      <c r="JA59" s="327">
        <v>42.4</v>
      </c>
      <c r="JB59" s="327">
        <v>52.7</v>
      </c>
      <c r="JC59" s="327">
        <v>39</v>
      </c>
      <c r="JD59" s="327">
        <v>40.799999999999997</v>
      </c>
      <c r="JE59" s="327">
        <v>45.5</v>
      </c>
      <c r="JF59" s="328">
        <v>46.7</v>
      </c>
      <c r="JG59" s="804">
        <v>42.1</v>
      </c>
      <c r="JH59" s="236"/>
      <c r="JI59" s="236"/>
      <c r="JJ59" s="236"/>
      <c r="JK59" s="236"/>
      <c r="JL59" s="236"/>
      <c r="JM59" s="236"/>
    </row>
    <row r="60" spans="1:273" s="189" customFormat="1" ht="9.75" customHeight="1">
      <c r="A60" s="244" t="s">
        <v>268</v>
      </c>
      <c r="B60" s="256"/>
      <c r="C60" s="256"/>
      <c r="D60" s="165"/>
      <c r="E60" s="166"/>
      <c r="F60" s="329"/>
      <c r="G60" s="329"/>
      <c r="H60" s="329"/>
      <c r="I60" s="329"/>
      <c r="J60" s="329"/>
      <c r="K60" s="329"/>
      <c r="L60" s="329"/>
      <c r="M60" s="329"/>
      <c r="N60" s="167"/>
      <c r="O60" s="167"/>
      <c r="P60" s="167"/>
      <c r="Q60" s="167"/>
      <c r="R60" s="167"/>
      <c r="S60" s="167"/>
      <c r="T60" s="167"/>
      <c r="U60" s="18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323"/>
      <c r="AT60" s="167"/>
      <c r="AU60" s="167"/>
      <c r="AV60" s="185"/>
      <c r="AW60" s="185"/>
      <c r="AX60" s="185"/>
      <c r="AY60" s="312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323"/>
      <c r="CM60" s="185"/>
      <c r="CN60" s="185"/>
      <c r="CO60" s="185"/>
      <c r="CP60" s="185"/>
      <c r="CQ60" s="185"/>
      <c r="CR60" s="246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211"/>
      <c r="EE60" s="211"/>
      <c r="EF60" s="211"/>
      <c r="EG60" s="211"/>
      <c r="EH60" s="185"/>
      <c r="EI60" s="185"/>
      <c r="EJ60" s="185"/>
      <c r="EK60" s="212"/>
      <c r="EL60" s="223"/>
      <c r="EM60" s="223"/>
      <c r="EN60" s="223"/>
      <c r="EO60" s="223"/>
      <c r="EP60" s="223"/>
      <c r="EQ60" s="223"/>
      <c r="ER60" s="223"/>
      <c r="ES60" s="223"/>
      <c r="ET60" s="223"/>
      <c r="EU60" s="223"/>
      <c r="EV60" s="223"/>
      <c r="EW60" s="223"/>
      <c r="EX60" s="223"/>
      <c r="EY60" s="223"/>
      <c r="EZ60" s="223"/>
      <c r="FA60" s="223"/>
      <c r="FB60" s="223"/>
      <c r="FC60" s="223"/>
      <c r="FD60" s="223"/>
      <c r="FE60" s="185"/>
      <c r="FF60" s="185"/>
      <c r="FG60" s="185"/>
      <c r="FH60" s="185"/>
      <c r="FI60" s="185"/>
      <c r="FJ60" s="185"/>
      <c r="FK60" s="185"/>
      <c r="FL60" s="185"/>
      <c r="FM60" s="185"/>
      <c r="FN60" s="185"/>
      <c r="FO60" s="185"/>
      <c r="FP60" s="185"/>
      <c r="FQ60" s="185"/>
      <c r="FR60" s="185"/>
      <c r="FS60" s="185"/>
      <c r="FT60" s="185"/>
      <c r="FU60" s="185"/>
      <c r="FV60" s="185"/>
      <c r="FW60" s="223"/>
      <c r="FX60" s="223"/>
      <c r="FY60" s="223"/>
      <c r="FZ60" s="223"/>
      <c r="GA60" s="324"/>
      <c r="GB60" s="324"/>
      <c r="GC60" s="262"/>
      <c r="GD60" s="875"/>
      <c r="GE60" s="185"/>
      <c r="GF60" s="185"/>
      <c r="GG60" s="185"/>
      <c r="GH60" s="185"/>
      <c r="GI60" s="185"/>
      <c r="GJ60" s="185"/>
      <c r="GK60" s="223"/>
      <c r="GL60" s="185"/>
      <c r="GM60" s="185"/>
      <c r="GN60" s="185"/>
      <c r="GO60" s="185"/>
      <c r="GP60" s="185"/>
      <c r="GQ60" s="185"/>
      <c r="GR60" s="185"/>
      <c r="GS60" s="185"/>
      <c r="GT60" s="185"/>
      <c r="GU60" s="185"/>
      <c r="GV60" s="185"/>
      <c r="GW60" s="185"/>
      <c r="GX60" s="185"/>
      <c r="GY60" s="185"/>
      <c r="GZ60" s="185"/>
      <c r="HA60" s="185"/>
      <c r="HB60" s="185"/>
      <c r="HC60" s="185"/>
      <c r="HD60" s="185"/>
      <c r="HE60" s="185"/>
      <c r="HF60" s="185"/>
      <c r="HG60" s="185"/>
      <c r="HH60" s="185"/>
      <c r="HI60" s="185"/>
      <c r="HJ60" s="185"/>
      <c r="HK60" s="185"/>
      <c r="HL60" s="323"/>
      <c r="HM60" s="323"/>
      <c r="HN60" s="323"/>
      <c r="HO60" s="312"/>
      <c r="HP60" s="185"/>
      <c r="HQ60" s="185"/>
      <c r="HR60" s="185"/>
      <c r="HS60" s="185"/>
      <c r="HT60" s="185"/>
      <c r="HU60" s="185"/>
      <c r="HV60" s="185"/>
      <c r="HW60" s="185"/>
      <c r="HX60" s="185"/>
      <c r="HY60" s="185"/>
      <c r="HZ60" s="185"/>
      <c r="IA60" s="185"/>
      <c r="IB60" s="185"/>
      <c r="IC60" s="185"/>
      <c r="ID60" s="185"/>
      <c r="IE60" s="185"/>
      <c r="IF60" s="185"/>
      <c r="IG60" s="185"/>
      <c r="IH60" s="185"/>
      <c r="II60" s="185"/>
      <c r="IJ60" s="185"/>
      <c r="IK60" s="185"/>
      <c r="IL60" s="185"/>
      <c r="IM60" s="185"/>
      <c r="IN60" s="185"/>
      <c r="IO60" s="185"/>
      <c r="IP60" s="185"/>
      <c r="IQ60" s="185"/>
      <c r="IR60" s="185"/>
      <c r="IS60" s="185"/>
      <c r="IT60" s="185"/>
      <c r="IU60" s="185"/>
      <c r="IV60" s="185"/>
      <c r="IW60" s="185"/>
      <c r="IX60" s="185"/>
      <c r="IY60" s="185"/>
      <c r="IZ60" s="185"/>
      <c r="JA60" s="185"/>
      <c r="JB60" s="185"/>
      <c r="JC60" s="185"/>
      <c r="JD60" s="185"/>
      <c r="JE60" s="323"/>
      <c r="JF60" s="323"/>
      <c r="JG60" s="262"/>
      <c r="JH60" s="190"/>
      <c r="JI60" s="190"/>
      <c r="JJ60" s="190"/>
      <c r="JK60" s="190"/>
      <c r="JL60" s="190"/>
      <c r="JM60" s="190"/>
    </row>
    <row r="61" spans="1:273" s="189" customFormat="1" ht="9.75" customHeight="1">
      <c r="A61" s="163" t="s">
        <v>81</v>
      </c>
      <c r="B61" s="164">
        <v>4826.2456000000002</v>
      </c>
      <c r="C61" s="164">
        <v>246983.1605</v>
      </c>
      <c r="D61" s="165">
        <v>51.175008685840602</v>
      </c>
      <c r="E61" s="166"/>
      <c r="F61" s="170" t="s">
        <v>15</v>
      </c>
      <c r="G61" s="170" t="s">
        <v>79</v>
      </c>
      <c r="H61" s="170" t="s">
        <v>79</v>
      </c>
      <c r="I61" s="170" t="s">
        <v>79</v>
      </c>
      <c r="J61" s="170" t="s">
        <v>79</v>
      </c>
      <c r="K61" s="170" t="s">
        <v>15</v>
      </c>
      <c r="L61" s="170" t="s">
        <v>15</v>
      </c>
      <c r="M61" s="170" t="s">
        <v>15</v>
      </c>
      <c r="N61" s="167" t="s">
        <v>15</v>
      </c>
      <c r="O61" s="167" t="s">
        <v>15</v>
      </c>
      <c r="P61" s="167" t="s">
        <v>15</v>
      </c>
      <c r="Q61" s="167" t="s">
        <v>15</v>
      </c>
      <c r="R61" s="167" t="s">
        <v>15</v>
      </c>
      <c r="S61" s="208">
        <v>0</v>
      </c>
      <c r="T61" s="213" t="s">
        <v>78</v>
      </c>
      <c r="U61" s="213" t="s">
        <v>78</v>
      </c>
      <c r="V61" s="303" t="s">
        <v>78</v>
      </c>
      <c r="W61" s="215" t="s">
        <v>79</v>
      </c>
      <c r="X61" s="304" t="s">
        <v>78</v>
      </c>
      <c r="Y61" s="305" t="s">
        <v>16</v>
      </c>
      <c r="Z61" s="305" t="s">
        <v>16</v>
      </c>
      <c r="AA61" s="306" t="s">
        <v>260</v>
      </c>
      <c r="AB61" s="306" t="s">
        <v>260</v>
      </c>
      <c r="AC61" s="211" t="s">
        <v>260</v>
      </c>
      <c r="AD61" s="211" t="s">
        <v>260</v>
      </c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323"/>
      <c r="AT61" s="211"/>
      <c r="AU61" s="211"/>
      <c r="AV61" s="185"/>
      <c r="AW61" s="185"/>
      <c r="AX61" s="185"/>
      <c r="AY61" s="212">
        <v>47.3</v>
      </c>
      <c r="AZ61" s="170">
        <v>44.7</v>
      </c>
      <c r="BA61" s="170">
        <v>48.7</v>
      </c>
      <c r="BB61" s="170">
        <v>48.1</v>
      </c>
      <c r="BC61" s="170">
        <v>51.4</v>
      </c>
      <c r="BD61" s="170">
        <v>52.5</v>
      </c>
      <c r="BE61" s="170">
        <v>54.7</v>
      </c>
      <c r="BF61" s="170">
        <v>57.4</v>
      </c>
      <c r="BG61" s="170">
        <v>64.3</v>
      </c>
      <c r="BH61" s="170">
        <v>64.2</v>
      </c>
      <c r="BI61" s="170">
        <v>58.9</v>
      </c>
      <c r="BJ61" s="170">
        <v>52.2</v>
      </c>
      <c r="BK61" s="170">
        <v>64.599999999999994</v>
      </c>
      <c r="BL61" s="170" t="s">
        <v>261</v>
      </c>
      <c r="BM61" s="170">
        <v>62.1</v>
      </c>
      <c r="BN61" s="170">
        <v>72.8</v>
      </c>
      <c r="BO61" s="170">
        <v>74.2</v>
      </c>
      <c r="BP61" s="170">
        <v>78.5</v>
      </c>
      <c r="BQ61" s="170">
        <v>74.400000000000006</v>
      </c>
      <c r="BR61" s="170">
        <v>84</v>
      </c>
      <c r="BS61" s="170">
        <v>77.400000000000006</v>
      </c>
      <c r="BT61" s="170">
        <v>74.7</v>
      </c>
      <c r="BU61" s="170">
        <v>73.7</v>
      </c>
      <c r="BV61" s="211">
        <v>84.527675587737235</v>
      </c>
      <c r="BW61" s="211">
        <v>64.192187611128162</v>
      </c>
      <c r="BX61" s="211">
        <v>66.71772911514897</v>
      </c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323"/>
      <c r="CM61" s="211"/>
      <c r="CN61" s="211"/>
      <c r="CO61" s="185"/>
      <c r="CP61" s="185"/>
      <c r="CQ61" s="185"/>
      <c r="CR61" s="212" t="s">
        <v>15</v>
      </c>
      <c r="CS61" s="170"/>
      <c r="CT61" s="170" t="s">
        <v>79</v>
      </c>
      <c r="CU61" s="170" t="s">
        <v>79</v>
      </c>
      <c r="CV61" s="170" t="s">
        <v>79</v>
      </c>
      <c r="CW61" s="170"/>
      <c r="CX61" s="170" t="s">
        <v>79</v>
      </c>
      <c r="CY61" s="170" t="s">
        <v>79</v>
      </c>
      <c r="CZ61" s="167" t="s">
        <v>79</v>
      </c>
      <c r="DA61" s="167" t="s">
        <v>79</v>
      </c>
      <c r="DB61" s="167" t="s">
        <v>79</v>
      </c>
      <c r="DC61" s="167" t="s">
        <v>79</v>
      </c>
      <c r="DD61" s="167" t="s">
        <v>79</v>
      </c>
      <c r="DE61" s="208">
        <v>57.690440927488289</v>
      </c>
      <c r="DF61" s="208">
        <v>62.125922972326926</v>
      </c>
      <c r="DG61" s="208">
        <v>71.99942206072302</v>
      </c>
      <c r="DH61" s="307">
        <v>62.8</v>
      </c>
      <c r="DI61" s="187" t="s">
        <v>16</v>
      </c>
      <c r="DJ61" s="187" t="s">
        <v>16</v>
      </c>
      <c r="DK61" s="187" t="s">
        <v>16</v>
      </c>
      <c r="DL61" s="187" t="s">
        <v>16</v>
      </c>
      <c r="DM61" s="188" t="s">
        <v>16</v>
      </c>
      <c r="DN61" s="188" t="s">
        <v>16</v>
      </c>
      <c r="DO61" s="211" t="s">
        <v>16</v>
      </c>
      <c r="DP61" s="211" t="s">
        <v>16</v>
      </c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2">
        <v>47.3</v>
      </c>
      <c r="EL61" s="208">
        <v>39.700000000000003</v>
      </c>
      <c r="EM61" s="208">
        <v>48.7</v>
      </c>
      <c r="EN61" s="208">
        <v>48.1</v>
      </c>
      <c r="EO61" s="208">
        <v>51.4</v>
      </c>
      <c r="EP61" s="208">
        <v>52.9</v>
      </c>
      <c r="EQ61" s="208">
        <v>54.7</v>
      </c>
      <c r="ER61" s="208">
        <v>57.4</v>
      </c>
      <c r="ES61" s="208">
        <v>64.3</v>
      </c>
      <c r="ET61" s="208">
        <v>64.2</v>
      </c>
      <c r="EU61" s="208">
        <v>58.9</v>
      </c>
      <c r="EV61" s="208">
        <v>52.2</v>
      </c>
      <c r="EW61" s="208">
        <v>64.599999999999994</v>
      </c>
      <c r="EX61" s="208">
        <v>76.099999999999994</v>
      </c>
      <c r="EY61" s="208">
        <v>62.1</v>
      </c>
      <c r="EZ61" s="208">
        <v>72.8</v>
      </c>
      <c r="FA61" s="208">
        <v>74.2</v>
      </c>
      <c r="FB61" s="208">
        <v>78.5</v>
      </c>
      <c r="FC61" s="208">
        <v>74.400000000000006</v>
      </c>
      <c r="FD61" s="208">
        <v>84</v>
      </c>
      <c r="FE61" s="170">
        <v>77.400000000000006</v>
      </c>
      <c r="FF61" s="170">
        <v>74.7</v>
      </c>
      <c r="FG61" s="170">
        <v>73.7</v>
      </c>
      <c r="FH61" s="211">
        <v>84.527675587737235</v>
      </c>
      <c r="FI61" s="211">
        <v>64.192187611128162</v>
      </c>
      <c r="FJ61" s="211">
        <v>66.71772911514897</v>
      </c>
      <c r="FK61" s="211"/>
      <c r="FL61" s="211"/>
      <c r="FM61" s="211"/>
      <c r="FN61" s="211"/>
      <c r="FO61" s="211"/>
      <c r="FP61" s="211"/>
      <c r="FQ61" s="211"/>
      <c r="FR61" s="211"/>
      <c r="FS61" s="211"/>
      <c r="FT61" s="211"/>
      <c r="FU61" s="211"/>
      <c r="FV61" s="211"/>
      <c r="FW61" s="188"/>
      <c r="FX61" s="188"/>
      <c r="FY61" s="188"/>
      <c r="FZ61" s="188"/>
      <c r="GA61" s="324"/>
      <c r="GB61" s="324"/>
      <c r="GC61" s="262"/>
      <c r="GD61" s="875"/>
      <c r="GE61" s="167" t="s">
        <v>261</v>
      </c>
      <c r="GF61" s="167" t="s">
        <v>261</v>
      </c>
      <c r="GG61" s="167" t="s">
        <v>261</v>
      </c>
      <c r="GH61" s="167" t="s">
        <v>261</v>
      </c>
      <c r="GI61" s="208" t="s">
        <v>79</v>
      </c>
      <c r="GJ61" s="213" t="s">
        <v>79</v>
      </c>
      <c r="GK61" s="213" t="s">
        <v>79</v>
      </c>
      <c r="GL61" s="303" t="s">
        <v>79</v>
      </c>
      <c r="GM61" s="215" t="s">
        <v>79</v>
      </c>
      <c r="GN61" s="304" t="s">
        <v>79</v>
      </c>
      <c r="GO61" s="305" t="s">
        <v>79</v>
      </c>
      <c r="GP61" s="305" t="s">
        <v>79</v>
      </c>
      <c r="GQ61" s="306" t="s">
        <v>261</v>
      </c>
      <c r="GR61" s="306" t="s">
        <v>261</v>
      </c>
      <c r="GS61" s="211" t="s">
        <v>260</v>
      </c>
      <c r="GT61" s="211" t="s">
        <v>260</v>
      </c>
      <c r="GU61" s="211"/>
      <c r="GV61" s="211"/>
      <c r="GW61" s="211"/>
      <c r="GX61" s="211"/>
      <c r="GY61" s="211"/>
      <c r="GZ61" s="211"/>
      <c r="HA61" s="211"/>
      <c r="HB61" s="211"/>
      <c r="HC61" s="211"/>
      <c r="HD61" s="211"/>
      <c r="HE61" s="211"/>
      <c r="HF61" s="211"/>
      <c r="HG61" s="211"/>
      <c r="HH61" s="211"/>
      <c r="HI61" s="211"/>
      <c r="HJ61" s="211"/>
      <c r="HK61" s="211"/>
      <c r="HL61" s="323"/>
      <c r="HM61" s="323"/>
      <c r="HN61" s="323"/>
      <c r="HO61" s="212">
        <v>38.299999999999997</v>
      </c>
      <c r="HP61" s="170" t="s">
        <v>261</v>
      </c>
      <c r="HQ61" s="170" t="s">
        <v>261</v>
      </c>
      <c r="HR61" s="170" t="s">
        <v>261</v>
      </c>
      <c r="HS61" s="170" t="s">
        <v>261</v>
      </c>
      <c r="HT61" s="170" t="s">
        <v>261</v>
      </c>
      <c r="HU61" s="170" t="s">
        <v>261</v>
      </c>
      <c r="HV61" s="170" t="s">
        <v>261</v>
      </c>
      <c r="HW61" s="170" t="s">
        <v>261</v>
      </c>
      <c r="HX61" s="170" t="s">
        <v>261</v>
      </c>
      <c r="HY61" s="170" t="s">
        <v>261</v>
      </c>
      <c r="HZ61" s="170" t="s">
        <v>261</v>
      </c>
      <c r="IA61" s="170" t="s">
        <v>261</v>
      </c>
      <c r="IB61" s="208" t="s">
        <v>79</v>
      </c>
      <c r="IC61" s="208" t="s">
        <v>79</v>
      </c>
      <c r="ID61" s="208" t="s">
        <v>79</v>
      </c>
      <c r="IE61" s="307" t="s">
        <v>79</v>
      </c>
      <c r="IF61" s="308" t="s">
        <v>261</v>
      </c>
      <c r="IG61" s="309" t="s">
        <v>261</v>
      </c>
      <c r="IH61" s="187" t="s">
        <v>261</v>
      </c>
      <c r="II61" s="187" t="s">
        <v>261</v>
      </c>
      <c r="IJ61" s="188" t="s">
        <v>79</v>
      </c>
      <c r="IK61" s="188" t="s">
        <v>79</v>
      </c>
      <c r="IL61" s="211" t="s">
        <v>16</v>
      </c>
      <c r="IM61" s="211" t="s">
        <v>16</v>
      </c>
      <c r="IN61" s="211"/>
      <c r="IO61" s="211"/>
      <c r="IP61" s="211"/>
      <c r="IQ61" s="211"/>
      <c r="IR61" s="211"/>
      <c r="IS61" s="211"/>
      <c r="IT61" s="211"/>
      <c r="IU61" s="211"/>
      <c r="IV61" s="211"/>
      <c r="IW61" s="211"/>
      <c r="IX61" s="211"/>
      <c r="IY61" s="211"/>
      <c r="IZ61" s="211"/>
      <c r="JA61" s="211"/>
      <c r="JB61" s="211"/>
      <c r="JC61" s="211"/>
      <c r="JD61" s="211"/>
      <c r="JE61" s="323"/>
      <c r="JF61" s="323"/>
      <c r="JG61" s="262"/>
      <c r="JH61" s="190"/>
      <c r="JI61" s="190"/>
      <c r="JJ61" s="190"/>
      <c r="JK61" s="190"/>
      <c r="JL61" s="190"/>
      <c r="JM61" s="190"/>
    </row>
    <row r="62" spans="1:273" s="189" customFormat="1" ht="9.75" customHeight="1">
      <c r="A62" s="166"/>
      <c r="B62" s="256"/>
      <c r="C62" s="256"/>
      <c r="D62" s="166"/>
      <c r="E62" s="166"/>
      <c r="F62" s="245"/>
      <c r="G62" s="245"/>
      <c r="H62" s="245"/>
      <c r="I62" s="245"/>
      <c r="J62" s="245"/>
      <c r="K62" s="245"/>
      <c r="L62" s="245"/>
      <c r="M62" s="245"/>
      <c r="N62" s="167"/>
      <c r="O62" s="167"/>
      <c r="P62" s="167"/>
      <c r="Q62" s="167"/>
      <c r="R62" s="167"/>
      <c r="S62" s="167"/>
      <c r="T62" s="167"/>
      <c r="U62" s="18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223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223"/>
      <c r="EL62" s="223"/>
      <c r="EM62" s="223"/>
      <c r="EN62" s="223"/>
      <c r="EO62" s="223"/>
      <c r="EP62" s="223"/>
      <c r="EQ62" s="223"/>
      <c r="ER62" s="223"/>
      <c r="ES62" s="223"/>
      <c r="ET62" s="223"/>
      <c r="EU62" s="223"/>
      <c r="EV62" s="223"/>
      <c r="EW62" s="223"/>
      <c r="EX62" s="223"/>
      <c r="EY62" s="223"/>
      <c r="EZ62" s="223"/>
      <c r="FA62" s="223"/>
      <c r="FB62" s="223"/>
      <c r="FC62" s="223"/>
      <c r="FD62" s="223"/>
      <c r="FE62" s="185"/>
      <c r="FF62" s="185"/>
      <c r="FG62" s="185"/>
      <c r="FH62" s="185"/>
      <c r="FI62" s="185"/>
      <c r="FJ62" s="185"/>
      <c r="FK62" s="185"/>
      <c r="FL62" s="185"/>
      <c r="FM62" s="185"/>
      <c r="FN62" s="185"/>
      <c r="FO62" s="185"/>
      <c r="FP62" s="185"/>
      <c r="FQ62" s="185"/>
      <c r="FR62" s="185"/>
      <c r="FS62" s="185"/>
      <c r="FT62" s="185"/>
      <c r="FU62" s="185"/>
      <c r="FV62" s="185"/>
      <c r="FW62" s="185"/>
      <c r="FX62" s="223"/>
      <c r="FY62" s="223"/>
      <c r="FZ62" s="223"/>
      <c r="GA62" s="223"/>
      <c r="GB62" s="223"/>
      <c r="GC62" s="223"/>
      <c r="GD62" s="185"/>
      <c r="GE62" s="185"/>
      <c r="GF62" s="185"/>
      <c r="GG62" s="185"/>
      <c r="GH62" s="185"/>
      <c r="GI62" s="185"/>
      <c r="GJ62" s="185"/>
      <c r="GK62" s="223"/>
      <c r="GL62" s="185"/>
      <c r="GM62" s="185"/>
      <c r="GN62" s="185"/>
      <c r="GO62" s="185"/>
      <c r="GP62" s="185"/>
      <c r="GQ62" s="185"/>
      <c r="GR62" s="185"/>
      <c r="GS62" s="185"/>
      <c r="GT62" s="185"/>
      <c r="GU62" s="185"/>
      <c r="GV62" s="185"/>
      <c r="GW62" s="185"/>
      <c r="GX62" s="185"/>
      <c r="GY62" s="185"/>
      <c r="GZ62" s="185"/>
      <c r="HA62" s="185"/>
      <c r="HB62" s="185"/>
      <c r="HC62" s="185"/>
      <c r="HD62" s="185"/>
      <c r="HE62" s="185"/>
      <c r="HF62" s="185"/>
      <c r="HG62" s="185"/>
      <c r="HH62" s="185"/>
      <c r="HI62" s="185"/>
      <c r="HJ62" s="185"/>
      <c r="HK62" s="185"/>
      <c r="HL62" s="191"/>
      <c r="HM62" s="191"/>
      <c r="HN62" s="191"/>
      <c r="HO62" s="223"/>
      <c r="HP62" s="185"/>
      <c r="HQ62" s="185"/>
      <c r="HR62" s="185"/>
      <c r="HS62" s="185"/>
      <c r="HT62" s="185"/>
      <c r="HU62" s="185"/>
      <c r="HV62" s="185"/>
      <c r="HW62" s="185"/>
      <c r="HX62" s="185"/>
      <c r="HY62" s="185"/>
      <c r="HZ62" s="185"/>
      <c r="IA62" s="185"/>
      <c r="IB62" s="185"/>
      <c r="IC62" s="185"/>
      <c r="ID62" s="185"/>
      <c r="IE62" s="185"/>
      <c r="IF62" s="185"/>
      <c r="IG62" s="185"/>
      <c r="IH62" s="185"/>
      <c r="II62" s="185"/>
      <c r="IJ62" s="185"/>
      <c r="IK62" s="185"/>
      <c r="IL62" s="185"/>
      <c r="IM62" s="185"/>
      <c r="IN62" s="185"/>
      <c r="IO62" s="185"/>
      <c r="IP62" s="185"/>
      <c r="IQ62" s="185"/>
      <c r="IR62" s="185"/>
      <c r="IS62" s="185"/>
      <c r="IT62" s="185"/>
      <c r="IU62" s="185"/>
      <c r="IV62" s="185"/>
      <c r="IW62" s="185"/>
      <c r="IX62" s="185"/>
      <c r="IY62" s="185"/>
      <c r="IZ62" s="185"/>
      <c r="JA62" s="185"/>
      <c r="JB62" s="185"/>
      <c r="JC62" s="185"/>
      <c r="JD62" s="185"/>
      <c r="JE62" s="185"/>
      <c r="JF62" s="185"/>
      <c r="JG62" s="185"/>
    </row>
    <row r="63" spans="1:273" s="189" customFormat="1" ht="9.75" customHeight="1">
      <c r="A63" s="166" t="s">
        <v>269</v>
      </c>
      <c r="B63" s="256"/>
      <c r="C63" s="25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85"/>
      <c r="O63" s="185"/>
      <c r="P63" s="185"/>
      <c r="Q63" s="185"/>
      <c r="R63" s="185"/>
      <c r="S63" s="185"/>
      <c r="T63" s="185"/>
      <c r="U63" s="223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Z63" s="257"/>
      <c r="BA63" s="257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57"/>
      <c r="BP63" s="257"/>
      <c r="BQ63" s="257"/>
      <c r="BR63" s="257"/>
      <c r="BS63" s="257"/>
      <c r="BT63" s="257"/>
      <c r="BU63" s="257"/>
      <c r="BV63" s="257"/>
      <c r="BW63" s="257"/>
      <c r="BX63" s="257"/>
      <c r="BY63" s="257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257"/>
      <c r="EJ63" s="257"/>
      <c r="EL63" s="257"/>
      <c r="EM63" s="257"/>
      <c r="EN63" s="257"/>
      <c r="EO63" s="257"/>
      <c r="EP63" s="257"/>
      <c r="EQ63" s="257"/>
      <c r="ER63" s="257"/>
      <c r="ES63" s="257"/>
      <c r="ET63" s="257"/>
      <c r="EU63" s="257"/>
      <c r="EV63" s="257"/>
      <c r="EW63" s="257"/>
      <c r="EX63" s="257"/>
      <c r="EY63" s="257"/>
      <c r="EZ63" s="257"/>
      <c r="FA63" s="257"/>
      <c r="FB63" s="257"/>
      <c r="FC63" s="257"/>
      <c r="FD63" s="257"/>
      <c r="FE63" s="257"/>
      <c r="FF63" s="257"/>
      <c r="FG63" s="257"/>
      <c r="FH63" s="257"/>
      <c r="FI63" s="257"/>
      <c r="FJ63" s="257"/>
      <c r="FK63" s="257"/>
      <c r="FL63" s="257"/>
      <c r="FM63" s="257"/>
      <c r="FN63" s="257"/>
      <c r="FO63" s="257"/>
      <c r="FP63" s="257"/>
      <c r="FQ63" s="257"/>
      <c r="FR63" s="257"/>
      <c r="FS63" s="257"/>
      <c r="FT63" s="257"/>
      <c r="FU63" s="257"/>
      <c r="FV63" s="257"/>
      <c r="FW63" s="257"/>
      <c r="GD63" s="257"/>
      <c r="GE63" s="257"/>
      <c r="GF63" s="257"/>
      <c r="GG63" s="257"/>
      <c r="GH63" s="257"/>
      <c r="GI63" s="257"/>
      <c r="GJ63" s="257"/>
      <c r="GK63" s="257"/>
      <c r="GL63" s="257"/>
      <c r="GM63" s="257"/>
      <c r="GN63" s="257"/>
      <c r="GO63" s="257"/>
      <c r="GP63" s="257"/>
      <c r="GQ63" s="257"/>
      <c r="GR63" s="257"/>
      <c r="GS63" s="257"/>
      <c r="GT63" s="257"/>
      <c r="GU63" s="257"/>
      <c r="GV63" s="257"/>
      <c r="GW63" s="257"/>
      <c r="GX63" s="257"/>
      <c r="GY63" s="257"/>
      <c r="GZ63" s="257"/>
      <c r="HA63" s="257"/>
      <c r="HB63" s="257"/>
      <c r="HC63" s="257"/>
      <c r="HD63" s="257"/>
      <c r="HE63" s="257"/>
      <c r="HF63" s="257"/>
      <c r="HG63" s="257"/>
      <c r="HH63" s="257"/>
      <c r="HI63" s="257"/>
      <c r="HJ63" s="257"/>
      <c r="HK63" s="257"/>
      <c r="HL63" s="257"/>
      <c r="HM63" s="257"/>
      <c r="HN63" s="257"/>
      <c r="HP63" s="257"/>
      <c r="HQ63" s="257"/>
      <c r="HR63" s="257"/>
      <c r="HS63" s="257"/>
      <c r="HT63" s="257"/>
      <c r="HU63" s="257"/>
      <c r="HV63" s="257"/>
      <c r="HW63" s="257"/>
      <c r="HX63" s="257"/>
      <c r="HY63" s="257"/>
      <c r="HZ63" s="257"/>
      <c r="IA63" s="257"/>
      <c r="IB63" s="257"/>
      <c r="IC63" s="257"/>
      <c r="ID63" s="257"/>
      <c r="IE63" s="257"/>
      <c r="IF63" s="257"/>
      <c r="IG63" s="257"/>
      <c r="IH63" s="257"/>
      <c r="II63" s="257"/>
      <c r="IJ63" s="257"/>
      <c r="IK63" s="257"/>
      <c r="IL63" s="257"/>
      <c r="IM63" s="257"/>
      <c r="IN63" s="257"/>
      <c r="IO63" s="257"/>
      <c r="IP63" s="257"/>
      <c r="IQ63" s="257"/>
      <c r="IR63" s="257"/>
      <c r="IS63" s="257"/>
      <c r="IT63" s="257"/>
      <c r="IU63" s="257"/>
      <c r="IV63" s="257"/>
      <c r="IW63" s="257"/>
      <c r="IX63" s="257"/>
      <c r="IY63" s="257"/>
      <c r="IZ63" s="257"/>
      <c r="JA63" s="257"/>
      <c r="JB63" s="257"/>
      <c r="JC63" s="257"/>
      <c r="JD63" s="257"/>
      <c r="JE63" s="257"/>
      <c r="JF63" s="257"/>
      <c r="JG63" s="257"/>
    </row>
    <row r="64" spans="1:273" s="189" customFormat="1" ht="9.75" customHeight="1">
      <c r="A64" s="254" t="s">
        <v>286</v>
      </c>
      <c r="B64" s="256"/>
      <c r="C64" s="25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85"/>
      <c r="O64" s="185"/>
      <c r="P64" s="185"/>
      <c r="Q64" s="185"/>
      <c r="R64" s="185"/>
      <c r="S64" s="185"/>
      <c r="T64" s="185"/>
      <c r="U64" s="223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Z64" s="257"/>
      <c r="BA64" s="257"/>
      <c r="BB64" s="257"/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57"/>
      <c r="BP64" s="257"/>
      <c r="BQ64" s="257"/>
      <c r="BR64" s="257"/>
      <c r="BS64" s="257"/>
      <c r="BT64" s="257"/>
      <c r="BU64" s="257"/>
      <c r="BV64" s="257"/>
      <c r="BW64" s="257"/>
      <c r="BX64" s="257"/>
      <c r="BY64" s="257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257"/>
      <c r="EJ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57"/>
      <c r="GO64" s="257"/>
      <c r="GP64" s="257"/>
      <c r="GQ64" s="257"/>
      <c r="GR64" s="257"/>
      <c r="GS64" s="257"/>
      <c r="GT64" s="257"/>
      <c r="GU64" s="257"/>
      <c r="GV64" s="257"/>
      <c r="GW64" s="257"/>
      <c r="GX64" s="257"/>
      <c r="GY64" s="257"/>
      <c r="GZ64" s="257"/>
      <c r="HA64" s="257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57"/>
      <c r="IG64" s="257"/>
      <c r="IH64" s="257"/>
      <c r="II64" s="257"/>
      <c r="IJ64" s="257"/>
      <c r="IK64" s="257"/>
      <c r="IL64" s="257"/>
      <c r="IM64" s="257"/>
      <c r="IN64" s="257"/>
      <c r="IO64" s="257"/>
      <c r="IP64" s="257"/>
      <c r="IQ64" s="257"/>
      <c r="IR64" s="257"/>
      <c r="IS64" s="257"/>
      <c r="IT64" s="257"/>
      <c r="IU64" s="257"/>
      <c r="IV64" s="257"/>
      <c r="IW64" s="257"/>
      <c r="IX64" s="257"/>
      <c r="IY64" s="257"/>
      <c r="IZ64" s="257"/>
      <c r="JA64" s="257"/>
      <c r="JB64" s="257"/>
      <c r="JC64" s="257"/>
      <c r="JD64" s="257"/>
      <c r="JE64" s="257"/>
      <c r="JF64" s="257"/>
      <c r="JG64" s="257"/>
    </row>
    <row r="65" spans="1:245" s="189" customFormat="1" ht="9.75" customHeight="1">
      <c r="A65" s="166" t="s">
        <v>270</v>
      </c>
      <c r="B65" s="256"/>
      <c r="C65" s="25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85"/>
      <c r="O65" s="185"/>
      <c r="P65" s="185"/>
      <c r="Q65" s="185"/>
      <c r="R65" s="185"/>
      <c r="S65" s="185"/>
      <c r="T65" s="185"/>
      <c r="U65" s="223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223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223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85"/>
      <c r="DX65" s="185"/>
      <c r="DY65" s="185"/>
      <c r="DZ65" s="185"/>
      <c r="EA65" s="185"/>
      <c r="EB65" s="185"/>
      <c r="EC65" s="185"/>
      <c r="ED65" s="185"/>
      <c r="EE65" s="185"/>
      <c r="EF65" s="185"/>
      <c r="EG65" s="185"/>
      <c r="EH65" s="185"/>
      <c r="EI65" s="185"/>
      <c r="EJ65" s="185"/>
      <c r="EK65" s="223"/>
      <c r="EL65" s="223"/>
      <c r="EM65" s="223"/>
      <c r="EN65" s="223"/>
      <c r="EO65" s="223"/>
      <c r="EP65" s="223"/>
      <c r="EQ65" s="223"/>
      <c r="ER65" s="223"/>
      <c r="ES65" s="223"/>
      <c r="ET65" s="223"/>
      <c r="EU65" s="223"/>
      <c r="EV65" s="223"/>
      <c r="EW65" s="223"/>
      <c r="EX65" s="223"/>
      <c r="EY65" s="223"/>
      <c r="EZ65" s="223"/>
      <c r="FA65" s="223"/>
      <c r="FB65" s="223"/>
      <c r="FC65" s="223"/>
      <c r="FD65" s="223"/>
      <c r="FE65" s="185"/>
      <c r="FF65" s="185"/>
      <c r="FG65" s="185"/>
      <c r="FH65" s="185"/>
      <c r="FI65" s="185"/>
      <c r="FJ65" s="185"/>
      <c r="FK65" s="185"/>
      <c r="FL65" s="185"/>
      <c r="FM65" s="185"/>
      <c r="FN65" s="185"/>
      <c r="FO65" s="185"/>
      <c r="FP65" s="185"/>
      <c r="FQ65" s="185"/>
      <c r="FR65" s="185"/>
      <c r="FS65" s="185"/>
      <c r="FT65" s="185"/>
      <c r="FU65" s="185"/>
      <c r="FV65" s="185"/>
      <c r="FW65" s="185"/>
      <c r="FX65" s="223"/>
      <c r="FY65" s="223"/>
      <c r="FZ65" s="223"/>
      <c r="GA65" s="223"/>
      <c r="GB65" s="223"/>
      <c r="GC65" s="223"/>
      <c r="GG65" s="190"/>
      <c r="GL65" s="190"/>
      <c r="GN65" s="190"/>
      <c r="GO65" s="190"/>
      <c r="GP65" s="190"/>
      <c r="GQ65" s="190"/>
      <c r="GR65" s="190"/>
      <c r="HX65" s="185"/>
      <c r="IC65" s="190"/>
      <c r="IE65" s="190"/>
      <c r="IF65" s="190"/>
      <c r="IG65" s="190"/>
      <c r="IH65" s="190"/>
      <c r="II65" s="190"/>
      <c r="IJ65" s="190"/>
      <c r="IK65" s="190"/>
    </row>
    <row r="66" spans="1:245" s="189" customFormat="1" ht="9.75" customHeight="1">
      <c r="A66" s="166" t="s">
        <v>602</v>
      </c>
      <c r="B66" s="256"/>
      <c r="C66" s="25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85"/>
      <c r="O66" s="185"/>
      <c r="P66" s="185"/>
      <c r="Q66" s="185"/>
      <c r="R66" s="185"/>
      <c r="S66" s="185"/>
      <c r="T66" s="185"/>
      <c r="U66" s="223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223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223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  <c r="EK66" s="223"/>
      <c r="EL66" s="223"/>
      <c r="EM66" s="223"/>
      <c r="EN66" s="223"/>
      <c r="EO66" s="223"/>
      <c r="EP66" s="223"/>
      <c r="EQ66" s="223"/>
      <c r="ER66" s="223"/>
      <c r="ES66" s="223"/>
      <c r="ET66" s="223"/>
      <c r="EU66" s="223"/>
      <c r="EV66" s="223"/>
      <c r="EW66" s="223"/>
      <c r="EX66" s="223"/>
      <c r="EY66" s="223"/>
      <c r="EZ66" s="223"/>
      <c r="FA66" s="223"/>
      <c r="FB66" s="223"/>
      <c r="FC66" s="223"/>
      <c r="FD66" s="223"/>
      <c r="FE66" s="185"/>
      <c r="FF66" s="185"/>
      <c r="FG66" s="185"/>
      <c r="FH66" s="185"/>
      <c r="FI66" s="185"/>
      <c r="FJ66" s="185"/>
      <c r="FK66" s="185"/>
      <c r="FL66" s="185"/>
      <c r="FM66" s="185"/>
      <c r="FN66" s="185"/>
      <c r="FO66" s="185"/>
      <c r="FP66" s="185"/>
      <c r="FQ66" s="185"/>
      <c r="FR66" s="185"/>
      <c r="FS66" s="185"/>
      <c r="FT66" s="185"/>
      <c r="FU66" s="185"/>
      <c r="FV66" s="185"/>
      <c r="FW66" s="185"/>
      <c r="FX66" s="223"/>
      <c r="FY66" s="223"/>
      <c r="FZ66" s="223"/>
      <c r="GA66" s="223"/>
      <c r="GB66" s="223"/>
      <c r="GC66" s="223"/>
      <c r="GG66" s="190"/>
      <c r="GL66" s="190"/>
      <c r="GN66" s="190"/>
      <c r="GO66" s="190"/>
      <c r="GP66" s="190"/>
      <c r="GQ66" s="190"/>
      <c r="GR66" s="190"/>
      <c r="HX66" s="185"/>
      <c r="IC66" s="190"/>
      <c r="IE66" s="190"/>
      <c r="IF66" s="190"/>
      <c r="IG66" s="190"/>
      <c r="IH66" s="190"/>
      <c r="II66" s="190"/>
      <c r="IJ66" s="190"/>
      <c r="IK66" s="190"/>
    </row>
    <row r="67" spans="1:245" s="189" customFormat="1" ht="9.75" customHeight="1">
      <c r="A67" s="166" t="s">
        <v>267</v>
      </c>
      <c r="B67" s="256"/>
      <c r="C67" s="25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85"/>
      <c r="O67" s="185"/>
      <c r="P67" s="185"/>
      <c r="Q67" s="185"/>
      <c r="R67" s="185"/>
      <c r="S67" s="185"/>
      <c r="T67" s="185"/>
      <c r="U67" s="223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223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223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  <c r="EK67" s="223"/>
      <c r="EL67" s="223"/>
      <c r="EM67" s="223"/>
      <c r="EN67" s="223"/>
      <c r="EO67" s="223"/>
      <c r="EP67" s="223"/>
      <c r="EQ67" s="223"/>
      <c r="ER67" s="223"/>
      <c r="ES67" s="223"/>
      <c r="ET67" s="223"/>
      <c r="EU67" s="223"/>
      <c r="EV67" s="223"/>
      <c r="EW67" s="223"/>
      <c r="EX67" s="223"/>
      <c r="EY67" s="223"/>
      <c r="EZ67" s="223"/>
      <c r="FA67" s="223"/>
      <c r="FB67" s="223"/>
      <c r="FC67" s="223"/>
      <c r="FD67" s="223"/>
      <c r="FE67" s="185"/>
      <c r="FF67" s="185"/>
      <c r="FG67" s="185"/>
      <c r="FH67" s="185"/>
      <c r="FI67" s="185"/>
      <c r="FJ67" s="185"/>
      <c r="FK67" s="185"/>
      <c r="FL67" s="185"/>
      <c r="FM67" s="185"/>
      <c r="FN67" s="185"/>
      <c r="FO67" s="185"/>
      <c r="FP67" s="185"/>
      <c r="FQ67" s="185"/>
      <c r="FR67" s="185"/>
      <c r="FS67" s="185"/>
      <c r="FT67" s="185"/>
      <c r="FU67" s="185"/>
      <c r="FV67" s="185"/>
      <c r="FW67" s="185"/>
      <c r="FX67" s="223"/>
      <c r="FY67" s="223"/>
      <c r="FZ67" s="223"/>
      <c r="GA67" s="223"/>
      <c r="GB67" s="223"/>
      <c r="GC67" s="223"/>
      <c r="GG67" s="190"/>
      <c r="GL67" s="190"/>
      <c r="GN67" s="190"/>
      <c r="GO67" s="190"/>
      <c r="GP67" s="190"/>
      <c r="GQ67" s="190"/>
      <c r="GR67" s="190"/>
      <c r="HX67" s="185"/>
      <c r="IC67" s="190"/>
      <c r="IE67" s="190"/>
      <c r="IF67" s="190"/>
      <c r="IG67" s="190"/>
      <c r="IH67" s="190"/>
      <c r="II67" s="190"/>
      <c r="IJ67" s="190"/>
      <c r="IK67" s="190"/>
    </row>
    <row r="68" spans="1:245">
      <c r="A68" s="166" t="s">
        <v>690</v>
      </c>
    </row>
    <row r="70" spans="1:245">
      <c r="A70" s="815" t="s">
        <v>181</v>
      </c>
      <c r="B70" s="114" t="s">
        <v>259</v>
      </c>
      <c r="C70" s="114"/>
      <c r="D70" s="115"/>
      <c r="F70" s="268" t="s">
        <v>5</v>
      </c>
      <c r="G70" s="268" t="s">
        <v>5</v>
      </c>
      <c r="H70" s="268" t="s">
        <v>5</v>
      </c>
      <c r="I70" s="268" t="s">
        <v>5</v>
      </c>
      <c r="J70" s="268" t="s">
        <v>5</v>
      </c>
      <c r="K70" s="268" t="s">
        <v>5</v>
      </c>
      <c r="L70" s="268" t="s">
        <v>5</v>
      </c>
      <c r="M70" s="268" t="s">
        <v>5</v>
      </c>
      <c r="N70" s="268" t="s">
        <v>5</v>
      </c>
      <c r="O70" s="268" t="s">
        <v>5</v>
      </c>
      <c r="P70" s="268" t="s">
        <v>5</v>
      </c>
      <c r="Q70" s="268" t="s">
        <v>5</v>
      </c>
      <c r="R70" s="268" t="s">
        <v>5</v>
      </c>
      <c r="S70" s="268" t="s">
        <v>5</v>
      </c>
      <c r="T70" s="268" t="s">
        <v>5</v>
      </c>
      <c r="U70" s="268" t="s">
        <v>5</v>
      </c>
      <c r="V70" s="268" t="s">
        <v>5</v>
      </c>
      <c r="W70" s="268" t="s">
        <v>5</v>
      </c>
      <c r="X70" s="268" t="s">
        <v>5</v>
      </c>
      <c r="Y70" s="268" t="s">
        <v>5</v>
      </c>
      <c r="Z70" s="268" t="s">
        <v>5</v>
      </c>
      <c r="AA70" s="268" t="s">
        <v>5</v>
      </c>
      <c r="AB70" s="268" t="s">
        <v>5</v>
      </c>
      <c r="AC70" s="268" t="s">
        <v>5</v>
      </c>
      <c r="AD70" s="268" t="s">
        <v>5</v>
      </c>
      <c r="AE70" s="268" t="s">
        <v>5</v>
      </c>
      <c r="AF70" s="268" t="s">
        <v>5</v>
      </c>
      <c r="AG70" s="268" t="s">
        <v>5</v>
      </c>
      <c r="AH70" s="268" t="s">
        <v>5</v>
      </c>
      <c r="AI70" s="268" t="s">
        <v>5</v>
      </c>
      <c r="AJ70" s="268" t="s">
        <v>5</v>
      </c>
      <c r="AK70" s="268" t="s">
        <v>5</v>
      </c>
      <c r="AL70" s="268" t="s">
        <v>5</v>
      </c>
      <c r="AM70" s="268" t="s">
        <v>5</v>
      </c>
      <c r="AN70" s="268" t="s">
        <v>5</v>
      </c>
      <c r="AO70" s="268" t="s">
        <v>5</v>
      </c>
      <c r="AP70" s="268" t="s">
        <v>5</v>
      </c>
      <c r="AQ70" s="268" t="s">
        <v>5</v>
      </c>
      <c r="AR70" s="268" t="s">
        <v>5</v>
      </c>
      <c r="AS70" s="268" t="s">
        <v>5</v>
      </c>
      <c r="AT70" s="268" t="s">
        <v>5</v>
      </c>
      <c r="AU70" s="268" t="s">
        <v>5</v>
      </c>
      <c r="AV70" s="268" t="s">
        <v>5</v>
      </c>
      <c r="AW70" s="268" t="s">
        <v>5</v>
      </c>
      <c r="AX70" s="836" t="s">
        <v>5</v>
      </c>
      <c r="AY70" s="389"/>
      <c r="AZ70" s="389"/>
      <c r="BA70" s="389"/>
      <c r="BB70" s="389"/>
      <c r="BC70" s="389"/>
      <c r="BD70" s="389"/>
      <c r="BE70" s="389"/>
      <c r="BF70" s="389"/>
      <c r="BG70" s="389"/>
      <c r="BH70" s="389"/>
    </row>
    <row r="71" spans="1:245" ht="12" customHeight="1">
      <c r="A71" s="864" t="s">
        <v>603</v>
      </c>
      <c r="B71" s="120" t="s">
        <v>70</v>
      </c>
      <c r="C71" s="120" t="s">
        <v>71</v>
      </c>
      <c r="D71" s="121" t="s">
        <v>72</v>
      </c>
      <c r="F71" s="317">
        <v>1978</v>
      </c>
      <c r="G71" s="317">
        <v>1979</v>
      </c>
      <c r="H71" s="317">
        <v>1980</v>
      </c>
      <c r="I71" s="317">
        <v>1981</v>
      </c>
      <c r="J71" s="317">
        <v>1982</v>
      </c>
      <c r="K71" s="317">
        <v>1983</v>
      </c>
      <c r="L71" s="317">
        <v>1984</v>
      </c>
      <c r="M71" s="317">
        <v>1985</v>
      </c>
      <c r="N71" s="317">
        <v>1986</v>
      </c>
      <c r="O71" s="317">
        <v>1987</v>
      </c>
      <c r="P71" s="317">
        <v>1988</v>
      </c>
      <c r="Q71" s="317">
        <v>1989</v>
      </c>
      <c r="R71" s="317">
        <v>1990</v>
      </c>
      <c r="S71" s="317">
        <v>1991</v>
      </c>
      <c r="T71" s="317">
        <v>1992</v>
      </c>
      <c r="U71" s="317">
        <v>1993</v>
      </c>
      <c r="V71" s="317">
        <v>1994</v>
      </c>
      <c r="W71" s="317">
        <v>1995</v>
      </c>
      <c r="X71" s="317">
        <v>1996</v>
      </c>
      <c r="Y71" s="317">
        <v>1997</v>
      </c>
      <c r="Z71" s="317">
        <v>1998</v>
      </c>
      <c r="AA71" s="317">
        <v>1999</v>
      </c>
      <c r="AB71" s="317">
        <v>2000</v>
      </c>
      <c r="AC71" s="317">
        <v>2001</v>
      </c>
      <c r="AD71" s="317">
        <v>2002</v>
      </c>
      <c r="AE71" s="317">
        <v>2003</v>
      </c>
      <c r="AF71" s="317">
        <v>2004</v>
      </c>
      <c r="AG71" s="317">
        <v>2005</v>
      </c>
      <c r="AH71" s="317">
        <v>2006</v>
      </c>
      <c r="AI71" s="317">
        <v>2007</v>
      </c>
      <c r="AJ71" s="317">
        <v>2008</v>
      </c>
      <c r="AK71" s="317">
        <v>2009</v>
      </c>
      <c r="AL71" s="317">
        <v>2010</v>
      </c>
      <c r="AM71" s="317">
        <v>2011</v>
      </c>
      <c r="AN71" s="317">
        <v>2012</v>
      </c>
      <c r="AO71" s="317">
        <v>2013</v>
      </c>
      <c r="AP71" s="317">
        <v>2014</v>
      </c>
      <c r="AQ71" s="317">
        <v>2015</v>
      </c>
      <c r="AR71" s="317">
        <v>2016</v>
      </c>
      <c r="AS71" s="317">
        <v>2017</v>
      </c>
      <c r="AT71" s="317">
        <v>2018</v>
      </c>
      <c r="AU71" s="317">
        <v>2019</v>
      </c>
      <c r="AV71" s="317">
        <v>2020</v>
      </c>
      <c r="AW71" s="317">
        <v>2021</v>
      </c>
      <c r="AX71" s="837">
        <v>2022</v>
      </c>
      <c r="AY71" s="839"/>
      <c r="AZ71" s="839"/>
      <c r="BA71" s="839"/>
      <c r="BB71" s="839"/>
      <c r="BC71" s="839"/>
      <c r="BD71" s="839"/>
      <c r="BE71" s="839"/>
      <c r="BF71" s="839"/>
      <c r="BG71" s="839"/>
      <c r="BH71" s="839"/>
    </row>
    <row r="72" spans="1:245" ht="10.8" thickBot="1">
      <c r="A72" s="865"/>
      <c r="B72" s="300" t="s">
        <v>73</v>
      </c>
      <c r="C72" s="300" t="s">
        <v>74</v>
      </c>
      <c r="D72" s="301" t="s">
        <v>75</v>
      </c>
      <c r="F72" s="318" t="s">
        <v>120</v>
      </c>
      <c r="G72" s="318" t="s">
        <v>120</v>
      </c>
      <c r="H72" s="318" t="s">
        <v>120</v>
      </c>
      <c r="I72" s="318" t="s">
        <v>120</v>
      </c>
      <c r="J72" s="318" t="s">
        <v>120</v>
      </c>
      <c r="K72" s="318" t="s">
        <v>120</v>
      </c>
      <c r="L72" s="318" t="s">
        <v>120</v>
      </c>
      <c r="M72" s="318" t="s">
        <v>120</v>
      </c>
      <c r="N72" s="318" t="s">
        <v>120</v>
      </c>
      <c r="O72" s="318" t="s">
        <v>120</v>
      </c>
      <c r="P72" s="318" t="s">
        <v>120</v>
      </c>
      <c r="Q72" s="318" t="s">
        <v>120</v>
      </c>
      <c r="R72" s="318" t="s">
        <v>120</v>
      </c>
      <c r="S72" s="318" t="s">
        <v>120</v>
      </c>
      <c r="T72" s="318" t="s">
        <v>120</v>
      </c>
      <c r="U72" s="318" t="s">
        <v>120</v>
      </c>
      <c r="V72" s="318" t="s">
        <v>120</v>
      </c>
      <c r="W72" s="318" t="s">
        <v>120</v>
      </c>
      <c r="X72" s="318" t="s">
        <v>120</v>
      </c>
      <c r="Y72" s="318" t="s">
        <v>120</v>
      </c>
      <c r="Z72" s="318" t="s">
        <v>120</v>
      </c>
      <c r="AA72" s="318" t="s">
        <v>120</v>
      </c>
      <c r="AB72" s="318" t="s">
        <v>120</v>
      </c>
      <c r="AC72" s="318" t="s">
        <v>120</v>
      </c>
      <c r="AD72" s="318" t="s">
        <v>120</v>
      </c>
      <c r="AE72" s="318" t="s">
        <v>120</v>
      </c>
      <c r="AF72" s="318" t="s">
        <v>120</v>
      </c>
      <c r="AG72" s="318" t="s">
        <v>120</v>
      </c>
      <c r="AH72" s="318" t="s">
        <v>120</v>
      </c>
      <c r="AI72" s="318" t="s">
        <v>120</v>
      </c>
      <c r="AJ72" s="318" t="s">
        <v>120</v>
      </c>
      <c r="AK72" s="318" t="s">
        <v>120</v>
      </c>
      <c r="AL72" s="318" t="s">
        <v>120</v>
      </c>
      <c r="AM72" s="318" t="s">
        <v>120</v>
      </c>
      <c r="AN72" s="318" t="s">
        <v>120</v>
      </c>
      <c r="AO72" s="318" t="s">
        <v>120</v>
      </c>
      <c r="AP72" s="318" t="s">
        <v>120</v>
      </c>
      <c r="AQ72" s="318" t="s">
        <v>120</v>
      </c>
      <c r="AR72" s="318" t="s">
        <v>120</v>
      </c>
      <c r="AS72" s="318" t="s">
        <v>120</v>
      </c>
      <c r="AT72" s="318" t="s">
        <v>120</v>
      </c>
      <c r="AU72" s="318" t="s">
        <v>120</v>
      </c>
      <c r="AV72" s="318" t="s">
        <v>120</v>
      </c>
      <c r="AW72" s="318" t="s">
        <v>120</v>
      </c>
      <c r="AX72" s="838" t="s">
        <v>120</v>
      </c>
      <c r="AY72" s="840"/>
      <c r="AZ72" s="840"/>
      <c r="BA72" s="840"/>
      <c r="BB72" s="840"/>
      <c r="BC72" s="840"/>
      <c r="BD72" s="840"/>
      <c r="BE72" s="840"/>
      <c r="BF72" s="840"/>
      <c r="BG72" s="840"/>
      <c r="BH72" s="840"/>
    </row>
    <row r="73" spans="1:245" s="189" customFormat="1" thickTop="1">
      <c r="A73" s="163" t="s">
        <v>14</v>
      </c>
      <c r="B73" s="164">
        <v>8645.6082000000006</v>
      </c>
      <c r="C73" s="164">
        <v>459091.47689999995</v>
      </c>
      <c r="D73" s="165">
        <v>53.101119814797983</v>
      </c>
      <c r="E73" s="166"/>
      <c r="F73" s="249" t="s">
        <v>15</v>
      </c>
      <c r="G73" s="170" t="s">
        <v>261</v>
      </c>
      <c r="H73" s="170" t="s">
        <v>261</v>
      </c>
      <c r="I73" s="170" t="s">
        <v>261</v>
      </c>
      <c r="J73" s="170" t="s">
        <v>261</v>
      </c>
      <c r="K73" s="170" t="s">
        <v>261</v>
      </c>
      <c r="L73" s="170" t="s">
        <v>261</v>
      </c>
      <c r="M73" s="170" t="s">
        <v>261</v>
      </c>
      <c r="N73" s="167" t="s">
        <v>15</v>
      </c>
      <c r="O73" s="167">
        <v>30.912437769273545</v>
      </c>
      <c r="P73" s="167">
        <v>21.996056586993049</v>
      </c>
      <c r="Q73" s="167">
        <v>21.978884248736566</v>
      </c>
      <c r="R73" s="167" t="s">
        <v>15</v>
      </c>
      <c r="S73" s="186">
        <v>31.724348355975003</v>
      </c>
      <c r="T73" s="169" t="s">
        <v>261</v>
      </c>
      <c r="U73" s="169">
        <v>31.88358587125472</v>
      </c>
      <c r="V73" s="221" t="s">
        <v>261</v>
      </c>
      <c r="W73" s="226" t="s">
        <v>261</v>
      </c>
      <c r="X73" s="171" t="s">
        <v>261</v>
      </c>
      <c r="Y73" s="185">
        <v>32.131634206939886</v>
      </c>
      <c r="Z73" s="185">
        <v>31.368494927079659</v>
      </c>
      <c r="AA73" s="185">
        <v>36.779152197073195</v>
      </c>
      <c r="AB73" s="185">
        <v>34.432224956098985</v>
      </c>
      <c r="AC73" s="185">
        <v>38.964280471693492</v>
      </c>
      <c r="AD73" s="185">
        <v>25.532202630084257</v>
      </c>
      <c r="AE73" s="185">
        <v>29.082375197590018</v>
      </c>
      <c r="AF73" s="185">
        <v>39.68628491990939</v>
      </c>
      <c r="AG73" s="185">
        <v>37.8154795981756</v>
      </c>
      <c r="AH73" s="185">
        <v>37.357835070615238</v>
      </c>
      <c r="AI73" s="185">
        <v>31.897922654971399</v>
      </c>
      <c r="AJ73" s="185">
        <v>37.777809035679141</v>
      </c>
      <c r="AK73" s="185">
        <v>42.618340584054685</v>
      </c>
      <c r="AL73" s="185">
        <v>39.702234666555505</v>
      </c>
      <c r="AM73" s="185">
        <v>34.810777324229754</v>
      </c>
      <c r="AN73" s="185">
        <v>40.243991188900765</v>
      </c>
      <c r="AO73" s="185">
        <v>39.6</v>
      </c>
      <c r="AP73" s="185">
        <v>42.390994795271148</v>
      </c>
      <c r="AQ73" s="185">
        <v>37.938045023957159</v>
      </c>
      <c r="AR73" s="185">
        <v>38.799999999999997</v>
      </c>
      <c r="AS73" s="185">
        <v>31.6</v>
      </c>
      <c r="AT73" s="185">
        <v>29.9</v>
      </c>
      <c r="AU73" s="185">
        <v>34</v>
      </c>
      <c r="AV73" s="185">
        <v>35.6</v>
      </c>
      <c r="AW73" s="185" t="s">
        <v>16</v>
      </c>
      <c r="AX73" s="185">
        <v>44</v>
      </c>
      <c r="AY73" s="223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223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185"/>
      <c r="EH73" s="185"/>
      <c r="EI73" s="185"/>
      <c r="EJ73" s="185"/>
      <c r="EK73" s="223"/>
      <c r="EL73" s="223"/>
      <c r="EM73" s="223"/>
      <c r="EN73" s="223"/>
      <c r="EO73" s="223"/>
      <c r="EP73" s="223"/>
      <c r="EQ73" s="223"/>
      <c r="ER73" s="223"/>
      <c r="ES73" s="223"/>
      <c r="ET73" s="223"/>
      <c r="EU73" s="223"/>
      <c r="EV73" s="223"/>
      <c r="EW73" s="223"/>
      <c r="EX73" s="223"/>
      <c r="EY73" s="223"/>
      <c r="EZ73" s="223"/>
      <c r="FA73" s="223"/>
      <c r="FB73" s="223"/>
      <c r="FC73" s="223"/>
      <c r="FD73" s="223"/>
      <c r="FE73" s="185"/>
      <c r="FF73" s="185"/>
      <c r="FG73" s="185"/>
      <c r="FH73" s="185"/>
      <c r="FI73" s="185"/>
      <c r="FJ73" s="185"/>
      <c r="FK73" s="185"/>
      <c r="FL73" s="185"/>
      <c r="FM73" s="185"/>
      <c r="FN73" s="185"/>
      <c r="FO73" s="185"/>
      <c r="FP73" s="185"/>
      <c r="FQ73" s="185"/>
      <c r="FR73" s="185"/>
      <c r="FS73" s="185"/>
      <c r="FT73" s="185"/>
      <c r="FU73" s="185"/>
      <c r="FV73" s="185"/>
      <c r="FW73" s="185"/>
      <c r="FX73" s="223"/>
      <c r="FY73" s="223"/>
      <c r="FZ73" s="223"/>
      <c r="GA73" s="223"/>
      <c r="GB73" s="223"/>
      <c r="GC73" s="223"/>
      <c r="GG73" s="190"/>
      <c r="GL73" s="190"/>
      <c r="GN73" s="190"/>
      <c r="GO73" s="190"/>
      <c r="GP73" s="190"/>
      <c r="GQ73" s="190"/>
      <c r="GR73" s="190"/>
      <c r="HX73" s="185"/>
      <c r="IC73" s="190"/>
      <c r="IE73" s="190"/>
      <c r="IF73" s="190"/>
      <c r="IG73" s="190"/>
      <c r="IH73" s="190"/>
      <c r="II73" s="190"/>
      <c r="IJ73" s="190"/>
      <c r="IK73" s="190"/>
    </row>
    <row r="74" spans="1:245" s="189" customFormat="1" ht="9.6">
      <c r="A74" s="163" t="s">
        <v>17</v>
      </c>
      <c r="B74" s="164">
        <v>12131.006700000002</v>
      </c>
      <c r="C74" s="164">
        <v>971646.52209999971</v>
      </c>
      <c r="D74" s="165">
        <v>80.096116186301302</v>
      </c>
      <c r="E74" s="166"/>
      <c r="F74" s="249" t="s">
        <v>15</v>
      </c>
      <c r="G74" s="170">
        <v>22.7</v>
      </c>
      <c r="H74" s="170">
        <v>21</v>
      </c>
      <c r="I74" s="170">
        <v>29.3</v>
      </c>
      <c r="J74" s="170">
        <v>21</v>
      </c>
      <c r="K74" s="170" t="s">
        <v>261</v>
      </c>
      <c r="L74" s="170" t="s">
        <v>261</v>
      </c>
      <c r="M74" s="170" t="s">
        <v>261</v>
      </c>
      <c r="N74" s="167" t="s">
        <v>15</v>
      </c>
      <c r="O74" s="167" t="s">
        <v>15</v>
      </c>
      <c r="P74" s="167" t="s">
        <v>15</v>
      </c>
      <c r="Q74" s="167">
        <v>32.268998237917764</v>
      </c>
      <c r="R74" s="167" t="s">
        <v>15</v>
      </c>
      <c r="S74" s="186">
        <v>32.715734242099209</v>
      </c>
      <c r="T74" s="169" t="s">
        <v>261</v>
      </c>
      <c r="U74" s="169" t="s">
        <v>261</v>
      </c>
      <c r="V74" s="221" t="s">
        <v>261</v>
      </c>
      <c r="W74" s="226" t="s">
        <v>261</v>
      </c>
      <c r="X74" s="171" t="s">
        <v>78</v>
      </c>
      <c r="Y74" s="185" t="s">
        <v>15</v>
      </c>
      <c r="Z74" s="185" t="s">
        <v>15</v>
      </c>
      <c r="AA74" s="185" t="s">
        <v>15</v>
      </c>
      <c r="AB74" s="185" t="s">
        <v>15</v>
      </c>
      <c r="AC74" s="185" t="s">
        <v>15</v>
      </c>
      <c r="AD74" s="185" t="s">
        <v>15</v>
      </c>
      <c r="AE74" s="185" t="s">
        <v>15</v>
      </c>
      <c r="AF74" s="185" t="s">
        <v>15</v>
      </c>
      <c r="AG74" s="185" t="s">
        <v>15</v>
      </c>
      <c r="AH74" s="185" t="s">
        <v>15</v>
      </c>
      <c r="AI74" s="185">
        <v>32.511524484289062</v>
      </c>
      <c r="AJ74" s="185">
        <v>42.035363919604599</v>
      </c>
      <c r="AK74" s="185" t="s">
        <v>15</v>
      </c>
      <c r="AL74" s="185">
        <v>44.300282481808495</v>
      </c>
      <c r="AM74" s="185">
        <v>37.982202083069943</v>
      </c>
      <c r="AN74" s="185">
        <v>40.124696819464823</v>
      </c>
      <c r="AO74" s="185">
        <v>43.1</v>
      </c>
      <c r="AP74" s="185">
        <v>45.165030891696766</v>
      </c>
      <c r="AQ74" s="185">
        <v>41.412779408233597</v>
      </c>
      <c r="AR74" s="185">
        <v>43.3</v>
      </c>
      <c r="AS74" s="185">
        <v>32.299999999999997</v>
      </c>
      <c r="AT74" s="185">
        <v>25.7</v>
      </c>
      <c r="AU74" s="185" t="s">
        <v>301</v>
      </c>
      <c r="AV74" s="185">
        <v>37.5</v>
      </c>
      <c r="AW74" s="185" t="s">
        <v>16</v>
      </c>
      <c r="AX74" s="185">
        <v>43.5</v>
      </c>
      <c r="AY74" s="223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223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/>
      <c r="EC74" s="185"/>
      <c r="ED74" s="185"/>
      <c r="EE74" s="185"/>
      <c r="EF74" s="185"/>
      <c r="EG74" s="185"/>
      <c r="EH74" s="185"/>
      <c r="EI74" s="185"/>
      <c r="EJ74" s="185"/>
      <c r="EK74" s="223"/>
      <c r="EL74" s="223"/>
      <c r="EM74" s="223"/>
      <c r="EN74" s="223"/>
      <c r="EO74" s="223"/>
      <c r="EP74" s="223"/>
      <c r="EQ74" s="223"/>
      <c r="ER74" s="223"/>
      <c r="ES74" s="223"/>
      <c r="ET74" s="223"/>
      <c r="EU74" s="223"/>
      <c r="EV74" s="223"/>
      <c r="EW74" s="223"/>
      <c r="EX74" s="223"/>
      <c r="EY74" s="223"/>
      <c r="EZ74" s="223"/>
      <c r="FA74" s="223"/>
      <c r="FB74" s="223"/>
      <c r="FC74" s="223"/>
      <c r="FD74" s="223"/>
      <c r="FE74" s="185"/>
      <c r="FF74" s="185"/>
      <c r="FG74" s="185"/>
      <c r="FH74" s="185"/>
      <c r="FI74" s="185"/>
      <c r="FJ74" s="185"/>
      <c r="FK74" s="185"/>
      <c r="FL74" s="185"/>
      <c r="FM74" s="185"/>
      <c r="FN74" s="185"/>
      <c r="FO74" s="185"/>
      <c r="FP74" s="185"/>
      <c r="FQ74" s="185"/>
      <c r="FR74" s="185"/>
      <c r="FS74" s="185"/>
      <c r="FT74" s="185"/>
      <c r="FU74" s="185"/>
      <c r="FV74" s="185"/>
      <c r="FW74" s="185"/>
      <c r="FX74" s="223"/>
      <c r="FY74" s="223"/>
      <c r="FZ74" s="223"/>
      <c r="GA74" s="223"/>
      <c r="GB74" s="223"/>
      <c r="GC74" s="223"/>
      <c r="GG74" s="190"/>
      <c r="GL74" s="190"/>
      <c r="GN74" s="190"/>
      <c r="GO74" s="190"/>
      <c r="GP74" s="190"/>
      <c r="GQ74" s="190"/>
      <c r="GR74" s="190"/>
      <c r="HX74" s="185"/>
      <c r="IC74" s="190"/>
      <c r="IE74" s="190"/>
      <c r="IF74" s="190"/>
      <c r="IG74" s="190"/>
      <c r="IH74" s="190"/>
      <c r="II74" s="190"/>
      <c r="IJ74" s="190"/>
      <c r="IK74" s="190"/>
    </row>
    <row r="75" spans="1:245" s="189" customFormat="1" ht="9.6">
      <c r="A75" s="163" t="s">
        <v>18</v>
      </c>
      <c r="B75" s="164">
        <v>9146.5371000000014</v>
      </c>
      <c r="C75" s="164">
        <v>354318.96</v>
      </c>
      <c r="D75" s="165">
        <v>38.738044368726172</v>
      </c>
      <c r="E75" s="166"/>
      <c r="F75" s="249">
        <v>24.3</v>
      </c>
      <c r="G75" s="170" t="s">
        <v>261</v>
      </c>
      <c r="H75" s="170">
        <v>25.5</v>
      </c>
      <c r="I75" s="170">
        <v>19.3</v>
      </c>
      <c r="J75" s="170" t="s">
        <v>261</v>
      </c>
      <c r="K75" s="170">
        <v>20</v>
      </c>
      <c r="L75" s="170">
        <v>26.3</v>
      </c>
      <c r="M75" s="170">
        <v>26.3</v>
      </c>
      <c r="N75" s="167">
        <v>28.3</v>
      </c>
      <c r="O75" s="167" t="s">
        <v>15</v>
      </c>
      <c r="P75" s="167">
        <v>29.794658467836033</v>
      </c>
      <c r="Q75" s="167">
        <v>28.772357561982417</v>
      </c>
      <c r="R75" s="167">
        <v>35.451722058128269</v>
      </c>
      <c r="S75" s="186">
        <v>33.216832951688978</v>
      </c>
      <c r="T75" s="169">
        <v>25.708564415782643</v>
      </c>
      <c r="U75" s="169">
        <v>29.196099834624341</v>
      </c>
      <c r="V75" s="221">
        <v>26.451653002938215</v>
      </c>
      <c r="W75" s="226">
        <v>34.171035265133249</v>
      </c>
      <c r="X75" s="171">
        <v>27.314919853257749</v>
      </c>
      <c r="Y75" s="185">
        <v>33.649543922427867</v>
      </c>
      <c r="Z75" s="185">
        <v>33.097257206175549</v>
      </c>
      <c r="AA75" s="185">
        <v>38.138938723326326</v>
      </c>
      <c r="AB75" s="185">
        <v>30.407396620985232</v>
      </c>
      <c r="AC75" s="185">
        <v>32.48516053534923</v>
      </c>
      <c r="AD75" s="185">
        <v>23.56453708865897</v>
      </c>
      <c r="AE75" s="185">
        <v>23.571890206843143</v>
      </c>
      <c r="AF75" s="185">
        <v>39.875529042239997</v>
      </c>
      <c r="AG75" s="185">
        <v>35.431005169395654</v>
      </c>
      <c r="AH75" s="185">
        <v>36.502105104008166</v>
      </c>
      <c r="AI75" s="185">
        <v>30.169636545673033</v>
      </c>
      <c r="AJ75" s="185">
        <v>35.620748569670916</v>
      </c>
      <c r="AK75" s="185" t="s">
        <v>15</v>
      </c>
      <c r="AL75" s="185">
        <v>37.759896608095552</v>
      </c>
      <c r="AM75" s="185">
        <v>31.726672001288701</v>
      </c>
      <c r="AN75" s="185">
        <v>38.210246292473514</v>
      </c>
      <c r="AO75" s="185">
        <v>38.700000000000003</v>
      </c>
      <c r="AP75" s="185">
        <v>40.300315870776494</v>
      </c>
      <c r="AQ75" s="185">
        <v>39.023270698417285</v>
      </c>
      <c r="AR75" s="185">
        <v>37.1</v>
      </c>
      <c r="AS75" s="185">
        <v>32.5</v>
      </c>
      <c r="AT75" s="185">
        <v>26.6</v>
      </c>
      <c r="AU75" s="185">
        <v>33.9</v>
      </c>
      <c r="AV75" s="185">
        <v>34.200000000000003</v>
      </c>
      <c r="AW75" s="185" t="s">
        <v>16</v>
      </c>
      <c r="AX75" s="185">
        <v>38.4</v>
      </c>
      <c r="AY75" s="223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223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185"/>
      <c r="EH75" s="185"/>
      <c r="EI75" s="185"/>
      <c r="EJ75" s="185"/>
      <c r="EK75" s="223"/>
      <c r="EL75" s="223"/>
      <c r="EM75" s="223"/>
      <c r="EN75" s="223"/>
      <c r="EO75" s="223"/>
      <c r="EP75" s="223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185"/>
      <c r="FQ75" s="185"/>
      <c r="FR75" s="185"/>
      <c r="FS75" s="185"/>
      <c r="FT75" s="185"/>
      <c r="FU75" s="185"/>
      <c r="FV75" s="185"/>
      <c r="FW75" s="185"/>
      <c r="FX75" s="223"/>
      <c r="FY75" s="223"/>
      <c r="FZ75" s="223"/>
      <c r="GA75" s="223"/>
      <c r="GB75" s="223"/>
      <c r="GC75" s="223"/>
      <c r="GG75" s="190"/>
      <c r="GL75" s="190"/>
      <c r="GN75" s="190"/>
      <c r="GO75" s="190"/>
      <c r="GP75" s="190"/>
      <c r="GQ75" s="190"/>
      <c r="GR75" s="190"/>
      <c r="HX75" s="185"/>
      <c r="IC75" s="190"/>
      <c r="IE75" s="190"/>
      <c r="IF75" s="190"/>
      <c r="IG75" s="190"/>
      <c r="IH75" s="190"/>
      <c r="II75" s="190"/>
      <c r="IJ75" s="190"/>
      <c r="IK75" s="190"/>
    </row>
    <row r="76" spans="1:245" s="189" customFormat="1" ht="9.6">
      <c r="A76" s="163" t="s">
        <v>19</v>
      </c>
      <c r="B76" s="164">
        <v>79902.579300000041</v>
      </c>
      <c r="C76" s="164">
        <v>2758739.0173000004</v>
      </c>
      <c r="D76" s="165">
        <v>34.526282398746034</v>
      </c>
      <c r="E76" s="166"/>
      <c r="F76" s="249">
        <v>24.3</v>
      </c>
      <c r="G76" s="170">
        <v>22.6</v>
      </c>
      <c r="H76" s="170">
        <v>22</v>
      </c>
      <c r="I76" s="170">
        <v>20.3</v>
      </c>
      <c r="J76" s="170" t="s">
        <v>261</v>
      </c>
      <c r="K76" s="170">
        <v>22.3</v>
      </c>
      <c r="L76" s="170">
        <v>27</v>
      </c>
      <c r="M76" s="170">
        <v>29</v>
      </c>
      <c r="N76" s="167">
        <v>25.5</v>
      </c>
      <c r="O76" s="167">
        <v>30.612317014232055</v>
      </c>
      <c r="P76" s="167">
        <v>28.994801864672645</v>
      </c>
      <c r="Q76" s="167">
        <v>28.572549523357544</v>
      </c>
      <c r="R76" s="167">
        <v>30.957841797238775</v>
      </c>
      <c r="S76" s="186">
        <v>31.011102906922929</v>
      </c>
      <c r="T76" s="169">
        <v>24.972095846647029</v>
      </c>
      <c r="U76" s="169">
        <v>25.451745471042234</v>
      </c>
      <c r="V76" s="221">
        <v>23.316241051109404</v>
      </c>
      <c r="W76" s="226">
        <v>29.200455766735828</v>
      </c>
      <c r="X76" s="171">
        <v>23.658329106914554</v>
      </c>
      <c r="Y76" s="185">
        <v>27.829382121704551</v>
      </c>
      <c r="Z76" s="185">
        <v>31.252907445851413</v>
      </c>
      <c r="AA76" s="185">
        <v>34.196763528998666</v>
      </c>
      <c r="AB76" s="185">
        <v>30.059554563023021</v>
      </c>
      <c r="AC76" s="185">
        <v>33.981860348683298</v>
      </c>
      <c r="AD76" s="185">
        <v>24.612749818158402</v>
      </c>
      <c r="AE76" s="185">
        <v>27.188621741724972</v>
      </c>
      <c r="AF76" s="185">
        <v>40.345331074938613</v>
      </c>
      <c r="AG76" s="185">
        <v>34.484026536010013</v>
      </c>
      <c r="AH76" s="185">
        <v>35.381010739378361</v>
      </c>
      <c r="AI76" s="185">
        <v>28.207222608770049</v>
      </c>
      <c r="AJ76" s="185">
        <v>35.913290376156418</v>
      </c>
      <c r="AK76" s="185">
        <v>43.558343968574242</v>
      </c>
      <c r="AL76" s="185">
        <v>38.408317696110373</v>
      </c>
      <c r="AM76" s="185">
        <v>30.281446908486917</v>
      </c>
      <c r="AN76" s="185">
        <v>38.696638400751006</v>
      </c>
      <c r="AO76" s="185">
        <v>39.5</v>
      </c>
      <c r="AP76" s="185">
        <v>40.919999780847569</v>
      </c>
      <c r="AQ76" s="185">
        <v>37.785178124800439</v>
      </c>
      <c r="AR76" s="185">
        <v>36.299999999999997</v>
      </c>
      <c r="AS76" s="185">
        <v>28.9</v>
      </c>
      <c r="AT76" s="185">
        <v>27.5</v>
      </c>
      <c r="AU76" s="185">
        <v>34.200000000000003</v>
      </c>
      <c r="AV76" s="185">
        <v>33.299999999999997</v>
      </c>
      <c r="AW76" s="185">
        <v>38.200000000000003</v>
      </c>
      <c r="AX76" s="185">
        <v>40.5</v>
      </c>
      <c r="AY76" s="223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223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  <c r="EK76" s="223"/>
      <c r="EL76" s="223"/>
      <c r="EM76" s="223"/>
      <c r="EN76" s="223"/>
      <c r="EO76" s="223"/>
      <c r="EP76" s="223"/>
      <c r="EQ76" s="223"/>
      <c r="ER76" s="223"/>
      <c r="ES76" s="223"/>
      <c r="ET76" s="223"/>
      <c r="EU76" s="223"/>
      <c r="EV76" s="223"/>
      <c r="EW76" s="223"/>
      <c r="EX76" s="223"/>
      <c r="EY76" s="223"/>
      <c r="EZ76" s="223"/>
      <c r="FA76" s="223"/>
      <c r="FB76" s="223"/>
      <c r="FC76" s="223"/>
      <c r="FD76" s="223"/>
      <c r="FE76" s="185"/>
      <c r="FF76" s="185"/>
      <c r="FG76" s="185"/>
      <c r="FH76" s="185"/>
      <c r="FI76" s="185"/>
      <c r="FJ76" s="185"/>
      <c r="FK76" s="185"/>
      <c r="FL76" s="185"/>
      <c r="FM76" s="185"/>
      <c r="FN76" s="185"/>
      <c r="FO76" s="185"/>
      <c r="FP76" s="185"/>
      <c r="FQ76" s="185"/>
      <c r="FR76" s="185"/>
      <c r="FS76" s="185"/>
      <c r="FT76" s="185"/>
      <c r="FU76" s="185"/>
      <c r="FV76" s="185"/>
      <c r="FW76" s="185"/>
      <c r="FX76" s="223"/>
      <c r="FY76" s="223"/>
      <c r="FZ76" s="223"/>
      <c r="GA76" s="223"/>
      <c r="GB76" s="223"/>
      <c r="GC76" s="223"/>
      <c r="GG76" s="190"/>
      <c r="GL76" s="190"/>
      <c r="GN76" s="190"/>
      <c r="GO76" s="190"/>
      <c r="GP76" s="190"/>
      <c r="GQ76" s="190"/>
      <c r="GR76" s="190"/>
      <c r="HX76" s="185"/>
      <c r="IC76" s="190"/>
      <c r="IE76" s="190"/>
      <c r="IF76" s="190"/>
      <c r="IG76" s="190"/>
      <c r="IH76" s="190"/>
      <c r="II76" s="190"/>
      <c r="IJ76" s="190"/>
      <c r="IK76" s="190"/>
    </row>
    <row r="77" spans="1:245" s="189" customFormat="1" ht="10.8">
      <c r="A77" s="192" t="s">
        <v>692</v>
      </c>
      <c r="B77" s="164">
        <v>58387.756900000008</v>
      </c>
      <c r="C77" s="164">
        <v>3339154.9439999997</v>
      </c>
      <c r="D77" s="165">
        <v>57.189299971206793</v>
      </c>
      <c r="E77" s="166"/>
      <c r="F77" s="249">
        <v>23.4</v>
      </c>
      <c r="G77" s="170">
        <v>21.9</v>
      </c>
      <c r="H77" s="170">
        <v>22.2</v>
      </c>
      <c r="I77" s="170">
        <v>23.8</v>
      </c>
      <c r="J77" s="170">
        <v>24</v>
      </c>
      <c r="K77" s="170">
        <v>26.7</v>
      </c>
      <c r="L77" s="170">
        <v>25.4</v>
      </c>
      <c r="M77" s="170">
        <v>26.7</v>
      </c>
      <c r="N77" s="167">
        <v>30.7</v>
      </c>
      <c r="O77" s="167">
        <v>28.611511980622122</v>
      </c>
      <c r="P77" s="167">
        <v>31.79429997574449</v>
      </c>
      <c r="Q77" s="167">
        <v>33.967366566229217</v>
      </c>
      <c r="R77" s="167">
        <v>34.752674017545473</v>
      </c>
      <c r="S77" s="186">
        <v>31.792053470331048</v>
      </c>
      <c r="T77" s="169">
        <v>28.318551042650203</v>
      </c>
      <c r="U77" s="169">
        <v>30.519154315905435</v>
      </c>
      <c r="V77" s="221">
        <v>26.713735857866912</v>
      </c>
      <c r="W77" s="226">
        <v>33.08565557076809</v>
      </c>
      <c r="X77" s="171">
        <v>24.855002105932559</v>
      </c>
      <c r="Y77" s="185">
        <v>31.677026921567585</v>
      </c>
      <c r="Z77" s="185">
        <v>33.643418473340105</v>
      </c>
      <c r="AA77" s="185">
        <v>36.167486043718185</v>
      </c>
      <c r="AB77" s="185">
        <v>34.681737588513897</v>
      </c>
      <c r="AC77" s="185">
        <v>37.430884275844299</v>
      </c>
      <c r="AD77" s="185">
        <v>30.610060457590802</v>
      </c>
      <c r="AE77" s="185">
        <v>31.961869446483767</v>
      </c>
      <c r="AF77" s="185">
        <v>39.487493408262708</v>
      </c>
      <c r="AG77" s="185">
        <v>37.535532555985569</v>
      </c>
      <c r="AH77" s="185">
        <v>38.029398782231787</v>
      </c>
      <c r="AI77" s="185">
        <v>32.12743228386902</v>
      </c>
      <c r="AJ77" s="185">
        <v>34.576483285958503</v>
      </c>
      <c r="AK77" s="185">
        <v>45.143733068878582</v>
      </c>
      <c r="AL77" s="185">
        <v>41.318772002423465</v>
      </c>
      <c r="AM77" s="185">
        <v>37.106728940740517</v>
      </c>
      <c r="AN77" s="185">
        <v>33.492438277040137</v>
      </c>
      <c r="AO77" s="185">
        <v>40.6</v>
      </c>
      <c r="AP77" s="185">
        <v>43.625886207300312</v>
      </c>
      <c r="AQ77" s="185">
        <v>39.185673712131383</v>
      </c>
      <c r="AR77" s="185">
        <v>39.1</v>
      </c>
      <c r="AS77" s="185">
        <v>31.1</v>
      </c>
      <c r="AT77" s="185">
        <v>27.9</v>
      </c>
      <c r="AU77" s="185">
        <v>35.4</v>
      </c>
      <c r="AV77" s="185">
        <v>33.6</v>
      </c>
      <c r="AW77" s="185">
        <v>35.9</v>
      </c>
      <c r="AX77" s="185">
        <v>41.4</v>
      </c>
      <c r="AY77" s="223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223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  <c r="EK77" s="223"/>
      <c r="EL77" s="223"/>
      <c r="EM77" s="223"/>
      <c r="EN77" s="223"/>
      <c r="EO77" s="223"/>
      <c r="EP77" s="223"/>
      <c r="EQ77" s="223"/>
      <c r="ER77" s="223"/>
      <c r="ES77" s="223"/>
      <c r="ET77" s="223"/>
      <c r="EU77" s="223"/>
      <c r="EV77" s="223"/>
      <c r="EW77" s="223"/>
      <c r="EX77" s="223"/>
      <c r="EY77" s="223"/>
      <c r="EZ77" s="223"/>
      <c r="FA77" s="223"/>
      <c r="FB77" s="223"/>
      <c r="FC77" s="223"/>
      <c r="FD77" s="223"/>
      <c r="FE77" s="185"/>
      <c r="FF77" s="185"/>
      <c r="FG77" s="185"/>
      <c r="FH77" s="185"/>
      <c r="FI77" s="185"/>
      <c r="FJ77" s="185"/>
      <c r="FK77" s="185"/>
      <c r="FL77" s="185"/>
      <c r="FM77" s="185"/>
      <c r="FN77" s="185"/>
      <c r="FO77" s="185"/>
      <c r="FP77" s="185"/>
      <c r="FQ77" s="185"/>
      <c r="FR77" s="185"/>
      <c r="FS77" s="185"/>
      <c r="FT77" s="185"/>
      <c r="FU77" s="185"/>
      <c r="FV77" s="185"/>
      <c r="FW77" s="185"/>
      <c r="FX77" s="223"/>
      <c r="FY77" s="223"/>
      <c r="FZ77" s="223"/>
      <c r="GA77" s="223"/>
      <c r="GB77" s="223"/>
      <c r="GC77" s="223"/>
      <c r="GG77" s="190"/>
      <c r="GL77" s="190"/>
      <c r="GN77" s="190"/>
      <c r="GO77" s="190"/>
      <c r="GP77" s="190"/>
      <c r="GQ77" s="190"/>
      <c r="GR77" s="190"/>
      <c r="HX77" s="185"/>
      <c r="IC77" s="190"/>
      <c r="IE77" s="190"/>
      <c r="IF77" s="190"/>
      <c r="IG77" s="190"/>
      <c r="IH77" s="190"/>
      <c r="II77" s="190"/>
      <c r="IJ77" s="190"/>
      <c r="IK77" s="190"/>
    </row>
    <row r="78" spans="1:245" s="189" customFormat="1" ht="9.6">
      <c r="A78" s="163" t="s">
        <v>21</v>
      </c>
      <c r="B78" s="164">
        <v>27535.400699999998</v>
      </c>
      <c r="C78" s="164">
        <v>1642723.7226999998</v>
      </c>
      <c r="D78" s="165">
        <v>59.658609678412994</v>
      </c>
      <c r="E78" s="166"/>
      <c r="F78" s="249">
        <v>24.4</v>
      </c>
      <c r="G78" s="170">
        <v>23.2</v>
      </c>
      <c r="H78" s="170">
        <v>25.3</v>
      </c>
      <c r="I78" s="170">
        <v>25.6</v>
      </c>
      <c r="J78" s="170">
        <v>25.2</v>
      </c>
      <c r="K78" s="170">
        <v>24</v>
      </c>
      <c r="L78" s="170">
        <v>23.5</v>
      </c>
      <c r="M78" s="170">
        <v>25.8</v>
      </c>
      <c r="N78" s="167">
        <v>30.4</v>
      </c>
      <c r="O78" s="167">
        <v>28.211350973900128</v>
      </c>
      <c r="P78" s="167">
        <v>26.595232055182503</v>
      </c>
      <c r="Q78" s="167">
        <v>28.972165600607287</v>
      </c>
      <c r="R78" s="167">
        <v>34.453082000152826</v>
      </c>
      <c r="S78" s="186">
        <v>31.643126228296211</v>
      </c>
      <c r="T78" s="169">
        <v>27.534551683827612</v>
      </c>
      <c r="U78" s="169">
        <v>32.880831162281808</v>
      </c>
      <c r="V78" s="221">
        <v>28.457428297183892</v>
      </c>
      <c r="W78" s="226">
        <v>33.91194418658386</v>
      </c>
      <c r="X78" s="171">
        <v>29.505115537733843</v>
      </c>
      <c r="Y78" s="185">
        <v>32.523283210185092</v>
      </c>
      <c r="Z78" s="185">
        <v>35.288348262256775</v>
      </c>
      <c r="AA78" s="185">
        <v>37.959509347491384</v>
      </c>
      <c r="AB78" s="185">
        <v>33.363341776829991</v>
      </c>
      <c r="AC78" s="185">
        <v>37.859131573745366</v>
      </c>
      <c r="AD78" s="185">
        <v>28.341871096297226</v>
      </c>
      <c r="AE78" s="185">
        <v>30.765953852972309</v>
      </c>
      <c r="AF78" s="185">
        <v>41.152123376205886</v>
      </c>
      <c r="AG78" s="185">
        <v>39.374433875956008</v>
      </c>
      <c r="AH78" s="185">
        <v>38.791262240042592</v>
      </c>
      <c r="AI78" s="185">
        <v>30.400172725195677</v>
      </c>
      <c r="AJ78" s="185">
        <v>37.815695688530489</v>
      </c>
      <c r="AK78" s="185">
        <v>44.635909216501389</v>
      </c>
      <c r="AL78" s="185">
        <v>42.776476579343424</v>
      </c>
      <c r="AM78" s="185">
        <v>35.021379503856473</v>
      </c>
      <c r="AN78" s="185">
        <v>38.141440443517155</v>
      </c>
      <c r="AO78" s="185">
        <v>39.299999999999997</v>
      </c>
      <c r="AP78" s="185">
        <v>44.448147893677245</v>
      </c>
      <c r="AQ78" s="185">
        <v>37.513589589764905</v>
      </c>
      <c r="AR78" s="185">
        <v>40.9</v>
      </c>
      <c r="AS78" s="185">
        <v>31.3</v>
      </c>
      <c r="AT78" s="185">
        <v>28.8</v>
      </c>
      <c r="AU78" s="185">
        <v>30.2</v>
      </c>
      <c r="AV78" s="185">
        <v>34.700000000000003</v>
      </c>
      <c r="AW78" s="185">
        <v>36.9</v>
      </c>
      <c r="AX78" s="185">
        <v>41.8</v>
      </c>
      <c r="AY78" s="223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223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  <c r="EK78" s="223"/>
      <c r="EL78" s="223"/>
      <c r="EM78" s="223"/>
      <c r="EN78" s="223"/>
      <c r="EO78" s="223"/>
      <c r="EP78" s="223"/>
      <c r="EQ78" s="223"/>
      <c r="ER78" s="223"/>
      <c r="ES78" s="223"/>
      <c r="ET78" s="223"/>
      <c r="EU78" s="223"/>
      <c r="EV78" s="223"/>
      <c r="EW78" s="223"/>
      <c r="EX78" s="223"/>
      <c r="EY78" s="223"/>
      <c r="EZ78" s="223"/>
      <c r="FA78" s="223"/>
      <c r="FB78" s="223"/>
      <c r="FC78" s="223"/>
      <c r="FD78" s="223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223"/>
      <c r="FY78" s="223"/>
      <c r="FZ78" s="223"/>
      <c r="GA78" s="223"/>
      <c r="GB78" s="223"/>
      <c r="GC78" s="223"/>
      <c r="GG78" s="190"/>
      <c r="GL78" s="190"/>
      <c r="GN78" s="190"/>
      <c r="GO78" s="190"/>
      <c r="GP78" s="190"/>
      <c r="GQ78" s="190"/>
      <c r="GR78" s="190"/>
      <c r="HX78" s="185"/>
      <c r="IC78" s="190"/>
      <c r="IE78" s="190"/>
      <c r="IF78" s="190"/>
      <c r="IG78" s="190"/>
      <c r="IH78" s="190"/>
      <c r="II78" s="190"/>
      <c r="IJ78" s="190"/>
      <c r="IK78" s="190"/>
    </row>
    <row r="79" spans="1:245" s="189" customFormat="1" ht="9.6">
      <c r="A79" s="163" t="s">
        <v>22</v>
      </c>
      <c r="B79" s="164">
        <v>40113.613800000006</v>
      </c>
      <c r="C79" s="164">
        <v>2306565.3564999998</v>
      </c>
      <c r="D79" s="165">
        <v>57.500811769295126</v>
      </c>
      <c r="E79" s="166"/>
      <c r="F79" s="249">
        <v>25.1</v>
      </c>
      <c r="G79" s="170">
        <v>23.8</v>
      </c>
      <c r="H79" s="170">
        <v>25.1</v>
      </c>
      <c r="I79" s="170">
        <v>25.2</v>
      </c>
      <c r="J79" s="170">
        <v>22.8</v>
      </c>
      <c r="K79" s="170">
        <v>24.4</v>
      </c>
      <c r="L79" s="170">
        <v>27.4</v>
      </c>
      <c r="M79" s="170">
        <v>28.6</v>
      </c>
      <c r="N79" s="167">
        <v>30.7</v>
      </c>
      <c r="O79" s="167">
        <v>31.712759782717512</v>
      </c>
      <c r="P79" s="167">
        <v>23.195841491738122</v>
      </c>
      <c r="Q79" s="167">
        <v>25.475524924671916</v>
      </c>
      <c r="R79" s="167">
        <v>31.756753843619133</v>
      </c>
      <c r="S79" s="186">
        <v>35.173982804217758</v>
      </c>
      <c r="T79" s="169">
        <v>26.663478088111866</v>
      </c>
      <c r="U79" s="169">
        <v>31.332063818883523</v>
      </c>
      <c r="V79" s="221">
        <v>27.793864063495352</v>
      </c>
      <c r="W79" s="226">
        <v>35.910887575748653</v>
      </c>
      <c r="X79" s="171">
        <v>29.181276911176585</v>
      </c>
      <c r="Y79" s="185">
        <v>32.111268583382639</v>
      </c>
      <c r="Z79" s="185">
        <v>34.04052982020481</v>
      </c>
      <c r="AA79" s="185">
        <v>38.298167218676198</v>
      </c>
      <c r="AB79" s="185">
        <v>32.559246189083794</v>
      </c>
      <c r="AC79" s="185">
        <v>37.593110748939885</v>
      </c>
      <c r="AD79" s="185">
        <v>29.017818014162259</v>
      </c>
      <c r="AE79" s="185">
        <v>29.412481764191483</v>
      </c>
      <c r="AF79" s="185">
        <v>41.97614959564315</v>
      </c>
      <c r="AG79" s="185">
        <v>38.09755461785813</v>
      </c>
      <c r="AH79" s="185">
        <v>38.363510913583646</v>
      </c>
      <c r="AI79" s="185">
        <v>29.396972122403611</v>
      </c>
      <c r="AJ79" s="185">
        <v>38.234743214239209</v>
      </c>
      <c r="AK79" s="185">
        <v>44.783368637057116</v>
      </c>
      <c r="AL79" s="185">
        <v>40.967031410656276</v>
      </c>
      <c r="AM79" s="185">
        <v>32.922118147374313</v>
      </c>
      <c r="AN79" s="185">
        <v>38.467068543107423</v>
      </c>
      <c r="AO79" s="185">
        <v>40.1</v>
      </c>
      <c r="AP79" s="185">
        <v>42.415960141811546</v>
      </c>
      <c r="AQ79" s="185">
        <v>36.956142312303406</v>
      </c>
      <c r="AR79" s="185">
        <v>38.4</v>
      </c>
      <c r="AS79" s="185">
        <v>32.9</v>
      </c>
      <c r="AT79" s="185">
        <v>25.5</v>
      </c>
      <c r="AU79" s="185">
        <v>33.6</v>
      </c>
      <c r="AV79" s="185">
        <v>35.4</v>
      </c>
      <c r="AW79" s="185">
        <v>34.6</v>
      </c>
      <c r="AX79" s="185">
        <v>37.9</v>
      </c>
      <c r="AY79" s="223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223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185"/>
      <c r="DU79" s="185"/>
      <c r="DV79" s="185"/>
      <c r="DW79" s="185"/>
      <c r="DX79" s="185"/>
      <c r="DY79" s="185"/>
      <c r="DZ79" s="185"/>
      <c r="EA79" s="185"/>
      <c r="EB79" s="185"/>
      <c r="EC79" s="185"/>
      <c r="ED79" s="185"/>
      <c r="EE79" s="185"/>
      <c r="EF79" s="185"/>
      <c r="EG79" s="185"/>
      <c r="EH79" s="185"/>
      <c r="EI79" s="185"/>
      <c r="EJ79" s="185"/>
      <c r="EK79" s="223"/>
      <c r="EL79" s="223"/>
      <c r="EM79" s="223"/>
      <c r="EN79" s="223"/>
      <c r="EO79" s="223"/>
      <c r="EP79" s="223"/>
      <c r="EQ79" s="223"/>
      <c r="ER79" s="223"/>
      <c r="ES79" s="223"/>
      <c r="ET79" s="223"/>
      <c r="EU79" s="223"/>
      <c r="EV79" s="223"/>
      <c r="EW79" s="223"/>
      <c r="EX79" s="223"/>
      <c r="EY79" s="223"/>
      <c r="EZ79" s="223"/>
      <c r="FA79" s="223"/>
      <c r="FB79" s="223"/>
      <c r="FC79" s="223"/>
      <c r="FD79" s="223"/>
      <c r="FE79" s="185"/>
      <c r="FF79" s="185"/>
      <c r="FG79" s="185"/>
      <c r="FH79" s="185"/>
      <c r="FI79" s="185"/>
      <c r="FJ79" s="185"/>
      <c r="FK79" s="185"/>
      <c r="FL79" s="185"/>
      <c r="FM79" s="185"/>
      <c r="FN79" s="185"/>
      <c r="FO79" s="185"/>
      <c r="FP79" s="185"/>
      <c r="FQ79" s="185"/>
      <c r="FR79" s="185"/>
      <c r="FS79" s="185"/>
      <c r="FT79" s="185"/>
      <c r="FU79" s="185"/>
      <c r="FV79" s="185"/>
      <c r="FW79" s="185"/>
      <c r="FX79" s="223"/>
      <c r="FY79" s="223"/>
      <c r="FZ79" s="223"/>
      <c r="GA79" s="223"/>
      <c r="GB79" s="223"/>
      <c r="GC79" s="223"/>
      <c r="GG79" s="190"/>
      <c r="GL79" s="190"/>
      <c r="GN79" s="190"/>
      <c r="GO79" s="190"/>
      <c r="GP79" s="190"/>
      <c r="GQ79" s="190"/>
      <c r="GR79" s="190"/>
      <c r="HX79" s="185"/>
      <c r="IC79" s="190"/>
      <c r="IE79" s="190"/>
      <c r="IF79" s="190"/>
      <c r="IG79" s="190"/>
      <c r="IH79" s="190"/>
      <c r="II79" s="190"/>
      <c r="IJ79" s="190"/>
      <c r="IK79" s="190"/>
    </row>
    <row r="80" spans="1:245" s="189" customFormat="1" ht="9.6">
      <c r="A80" s="163" t="s">
        <v>23</v>
      </c>
      <c r="B80" s="164">
        <v>62547.284900000006</v>
      </c>
      <c r="C80" s="164">
        <v>3862087.0574000007</v>
      </c>
      <c r="D80" s="165">
        <v>61.746677950524443</v>
      </c>
      <c r="E80" s="166"/>
      <c r="F80" s="249">
        <v>23.1</v>
      </c>
      <c r="G80" s="170">
        <v>24.8</v>
      </c>
      <c r="H80" s="170">
        <v>24.6</v>
      </c>
      <c r="I80" s="170">
        <v>25.4</v>
      </c>
      <c r="J80" s="170">
        <v>26.4</v>
      </c>
      <c r="K80" s="170">
        <v>26.8</v>
      </c>
      <c r="L80" s="170">
        <v>23.8</v>
      </c>
      <c r="M80" s="170">
        <v>26.8</v>
      </c>
      <c r="N80" s="167">
        <v>30.8</v>
      </c>
      <c r="O80" s="167">
        <v>27.411028960456154</v>
      </c>
      <c r="P80" s="167">
        <v>31.594335824953657</v>
      </c>
      <c r="Q80" s="167">
        <v>34.067270585541671</v>
      </c>
      <c r="R80" s="167">
        <v>35.152130040735656</v>
      </c>
      <c r="S80" s="186">
        <v>33.264583391405289</v>
      </c>
      <c r="T80" s="169">
        <v>28.773118539590492</v>
      </c>
      <c r="U80" s="169">
        <v>32.289277087519373</v>
      </c>
      <c r="V80" s="221">
        <v>27.534660538968822</v>
      </c>
      <c r="W80" s="226">
        <v>33.310202849921012</v>
      </c>
      <c r="X80" s="171">
        <v>28.484129034790996</v>
      </c>
      <c r="Y80" s="185">
        <v>33.302367855272166</v>
      </c>
      <c r="Z80" s="185">
        <v>34.547235741063417</v>
      </c>
      <c r="AA80" s="185">
        <v>37.93814559012241</v>
      </c>
      <c r="AB80" s="185">
        <v>34.74618180593459</v>
      </c>
      <c r="AC80" s="185">
        <v>37.752321832100421</v>
      </c>
      <c r="AD80" s="185">
        <v>30.930541103812622</v>
      </c>
      <c r="AE80" s="185">
        <v>33.104937605213692</v>
      </c>
      <c r="AF80" s="185">
        <v>40.559589967504564</v>
      </c>
      <c r="AG80" s="185">
        <v>39.645118048010517</v>
      </c>
      <c r="AH80" s="185">
        <v>40.341636617243118</v>
      </c>
      <c r="AI80" s="185">
        <v>33.028697174108565</v>
      </c>
      <c r="AJ80" s="185">
        <v>36.429549244032529</v>
      </c>
      <c r="AK80" s="185">
        <v>44.18370208075585</v>
      </c>
      <c r="AL80" s="185">
        <v>42.363256367858995</v>
      </c>
      <c r="AM80" s="185">
        <v>37.9179867406122</v>
      </c>
      <c r="AN80" s="185">
        <v>36.37776053718963</v>
      </c>
      <c r="AO80" s="185">
        <v>41.9</v>
      </c>
      <c r="AP80" s="185">
        <v>43.380162510289409</v>
      </c>
      <c r="AQ80" s="185">
        <v>39.752100574771546</v>
      </c>
      <c r="AR80" s="185">
        <v>40.200000000000003</v>
      </c>
      <c r="AS80" s="185">
        <v>32.9</v>
      </c>
      <c r="AT80" s="185">
        <v>30</v>
      </c>
      <c r="AU80" s="185">
        <v>34.5</v>
      </c>
      <c r="AV80" s="185">
        <v>35.799999999999997</v>
      </c>
      <c r="AW80" s="185">
        <v>35.4</v>
      </c>
      <c r="AX80" s="185">
        <v>45.6</v>
      </c>
      <c r="AY80" s="223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223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185"/>
      <c r="EH80" s="185"/>
      <c r="EI80" s="185"/>
      <c r="EJ80" s="185"/>
      <c r="EK80" s="223"/>
      <c r="EL80" s="223"/>
      <c r="EM80" s="223"/>
      <c r="EN80" s="223"/>
      <c r="EO80" s="223"/>
      <c r="EP80" s="223"/>
      <c r="EQ80" s="223"/>
      <c r="ER80" s="223"/>
      <c r="ES80" s="223"/>
      <c r="ET80" s="223"/>
      <c r="EU80" s="223"/>
      <c r="EV80" s="223"/>
      <c r="EW80" s="223"/>
      <c r="EX80" s="223"/>
      <c r="EY80" s="223"/>
      <c r="EZ80" s="223"/>
      <c r="FA80" s="223"/>
      <c r="FB80" s="223"/>
      <c r="FC80" s="223"/>
      <c r="FD80" s="223"/>
      <c r="FE80" s="185"/>
      <c r="FF80" s="185"/>
      <c r="FG80" s="185"/>
      <c r="FH80" s="185"/>
      <c r="FI80" s="185"/>
      <c r="FJ80" s="185"/>
      <c r="FK80" s="185"/>
      <c r="FL80" s="185"/>
      <c r="FM80" s="185"/>
      <c r="FN80" s="185"/>
      <c r="FO80" s="185"/>
      <c r="FP80" s="185"/>
      <c r="FQ80" s="185"/>
      <c r="FR80" s="185"/>
      <c r="FS80" s="185"/>
      <c r="FT80" s="185"/>
      <c r="FU80" s="185"/>
      <c r="FV80" s="185"/>
      <c r="FW80" s="185"/>
      <c r="FX80" s="223"/>
      <c r="FY80" s="223"/>
      <c r="FZ80" s="223"/>
      <c r="GA80" s="223"/>
      <c r="GB80" s="223"/>
      <c r="GC80" s="223"/>
      <c r="GG80" s="190"/>
      <c r="GL80" s="190"/>
      <c r="GN80" s="190"/>
      <c r="GO80" s="190"/>
      <c r="GP80" s="190"/>
      <c r="GQ80" s="190"/>
      <c r="GR80" s="190"/>
      <c r="HX80" s="185"/>
      <c r="IC80" s="190"/>
      <c r="IE80" s="190"/>
      <c r="IF80" s="190"/>
      <c r="IG80" s="190"/>
      <c r="IH80" s="190"/>
      <c r="II80" s="190"/>
      <c r="IJ80" s="190"/>
      <c r="IK80" s="190"/>
    </row>
    <row r="81" spans="1:245" s="189" customFormat="1" ht="10.8">
      <c r="A81" s="163" t="s">
        <v>691</v>
      </c>
      <c r="B81" s="164">
        <v>19767.240599999997</v>
      </c>
      <c r="C81" s="164">
        <v>1014457.3052000001</v>
      </c>
      <c r="D81" s="165">
        <v>51.320127362642623</v>
      </c>
      <c r="E81" s="166"/>
      <c r="F81" s="249">
        <v>23.6</v>
      </c>
      <c r="G81" s="170">
        <v>16.100000000000001</v>
      </c>
      <c r="H81" s="170">
        <v>19.2</v>
      </c>
      <c r="I81" s="170">
        <v>24.4</v>
      </c>
      <c r="J81" s="170">
        <v>25.8</v>
      </c>
      <c r="K81" s="170">
        <v>28.6</v>
      </c>
      <c r="L81" s="170">
        <v>24.5</v>
      </c>
      <c r="M81" s="170">
        <v>26.2</v>
      </c>
      <c r="N81" s="167">
        <v>30.5</v>
      </c>
      <c r="O81" s="167">
        <v>30.112115755829556</v>
      </c>
      <c r="P81" s="167">
        <v>30.994443372581113</v>
      </c>
      <c r="Q81" s="167">
        <v>37.364103222852158</v>
      </c>
      <c r="R81" s="167">
        <v>36.150770098711092</v>
      </c>
      <c r="S81" s="186">
        <v>31.495739342936773</v>
      </c>
      <c r="T81" s="169">
        <v>29.449226480611014</v>
      </c>
      <c r="U81" s="169">
        <v>32.187339469428437</v>
      </c>
      <c r="V81" s="221">
        <v>26.789121328790927</v>
      </c>
      <c r="W81" s="226">
        <v>31.22426001064451</v>
      </c>
      <c r="X81" s="171">
        <v>26.158499485324707</v>
      </c>
      <c r="Y81" s="185">
        <v>30.498272387360995</v>
      </c>
      <c r="Z81" s="185">
        <v>30.41965180545467</v>
      </c>
      <c r="AA81" s="185">
        <v>34.897683777017768</v>
      </c>
      <c r="AB81" s="185">
        <v>33.831233573673309</v>
      </c>
      <c r="AC81" s="185">
        <v>35.545878954254924</v>
      </c>
      <c r="AD81" s="185">
        <v>28.654424272765787</v>
      </c>
      <c r="AE81" s="185">
        <v>31.999866658766276</v>
      </c>
      <c r="AF81" s="185">
        <v>39.199869606202519</v>
      </c>
      <c r="AG81" s="185">
        <v>38.903934986014271</v>
      </c>
      <c r="AH81" s="185">
        <v>39.264142830736269</v>
      </c>
      <c r="AI81" s="185">
        <v>31.859131986266611</v>
      </c>
      <c r="AJ81" s="185">
        <v>33.523591400184394</v>
      </c>
      <c r="AK81" s="185">
        <v>44.63253080976007</v>
      </c>
      <c r="AL81" s="185">
        <v>42.372483574100194</v>
      </c>
      <c r="AM81" s="185">
        <v>35.908782723075099</v>
      </c>
      <c r="AN81" s="185">
        <v>35.660324805206592</v>
      </c>
      <c r="AO81" s="185">
        <v>41.8</v>
      </c>
      <c r="AP81" s="185">
        <v>44.691265137331492</v>
      </c>
      <c r="AQ81" s="185">
        <v>40.602595831945038</v>
      </c>
      <c r="AR81" s="185">
        <v>39.299999999999997</v>
      </c>
      <c r="AS81" s="185" t="s">
        <v>713</v>
      </c>
      <c r="AT81" s="185" t="s">
        <v>713</v>
      </c>
      <c r="AU81" s="185" t="s">
        <v>713</v>
      </c>
      <c r="AV81" s="185" t="s">
        <v>713</v>
      </c>
      <c r="AW81" s="185" t="s">
        <v>713</v>
      </c>
      <c r="AX81" s="185" t="s">
        <v>713</v>
      </c>
      <c r="AY81" s="223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223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85"/>
      <c r="DX81" s="185"/>
      <c r="DY81" s="185"/>
      <c r="DZ81" s="185"/>
      <c r="EA81" s="185"/>
      <c r="EB81" s="185"/>
      <c r="EC81" s="185"/>
      <c r="ED81" s="185"/>
      <c r="EE81" s="185"/>
      <c r="EF81" s="185"/>
      <c r="EG81" s="185"/>
      <c r="EH81" s="185"/>
      <c r="EI81" s="185"/>
      <c r="EJ81" s="185"/>
      <c r="EK81" s="223"/>
      <c r="EL81" s="223"/>
      <c r="EM81" s="223"/>
      <c r="EN81" s="223"/>
      <c r="EO81" s="223"/>
      <c r="EP81" s="223"/>
      <c r="EQ81" s="223"/>
      <c r="ER81" s="223"/>
      <c r="ES81" s="223"/>
      <c r="ET81" s="223"/>
      <c r="EU81" s="223"/>
      <c r="EV81" s="223"/>
      <c r="EW81" s="223"/>
      <c r="EX81" s="223"/>
      <c r="EY81" s="223"/>
      <c r="EZ81" s="223"/>
      <c r="FA81" s="223"/>
      <c r="FB81" s="223"/>
      <c r="FC81" s="223"/>
      <c r="FD81" s="223"/>
      <c r="FE81" s="185"/>
      <c r="FF81" s="185"/>
      <c r="FG81" s="185"/>
      <c r="FH81" s="185"/>
      <c r="FI81" s="185"/>
      <c r="FJ81" s="185"/>
      <c r="FK81" s="185"/>
      <c r="FL81" s="185"/>
      <c r="FM81" s="185"/>
      <c r="FN81" s="185"/>
      <c r="FO81" s="185"/>
      <c r="FP81" s="185"/>
      <c r="FQ81" s="185"/>
      <c r="FR81" s="185"/>
      <c r="FS81" s="185"/>
      <c r="FT81" s="185"/>
      <c r="FU81" s="185"/>
      <c r="FV81" s="185"/>
      <c r="FW81" s="185"/>
      <c r="FX81" s="223"/>
      <c r="FY81" s="223"/>
      <c r="FZ81" s="223"/>
      <c r="GA81" s="223"/>
      <c r="GB81" s="223"/>
      <c r="GC81" s="223"/>
      <c r="GG81" s="190"/>
      <c r="GL81" s="190"/>
      <c r="GN81" s="190"/>
      <c r="GO81" s="190"/>
      <c r="GP81" s="190"/>
      <c r="GQ81" s="190"/>
      <c r="GR81" s="190"/>
      <c r="HX81" s="185"/>
      <c r="IC81" s="190"/>
      <c r="IE81" s="190"/>
      <c r="IF81" s="190"/>
      <c r="IG81" s="190"/>
      <c r="IH81" s="190"/>
      <c r="II81" s="190"/>
      <c r="IJ81" s="190"/>
      <c r="IK81" s="190"/>
    </row>
    <row r="82" spans="1:245" s="189" customFormat="1" ht="9.6">
      <c r="A82" s="163" t="s">
        <v>25</v>
      </c>
      <c r="B82" s="164">
        <v>38349.093999999997</v>
      </c>
      <c r="C82" s="164">
        <v>2211682.7620999995</v>
      </c>
      <c r="D82" s="165">
        <v>57.672360189265476</v>
      </c>
      <c r="E82" s="166"/>
      <c r="F82" s="249" t="s">
        <v>15</v>
      </c>
      <c r="G82" s="170">
        <v>22.3</v>
      </c>
      <c r="H82" s="170" t="s">
        <v>261</v>
      </c>
      <c r="I82" s="170" t="s">
        <v>261</v>
      </c>
      <c r="J82" s="170" t="s">
        <v>261</v>
      </c>
      <c r="K82" s="170" t="s">
        <v>261</v>
      </c>
      <c r="L82" s="170">
        <v>25.3</v>
      </c>
      <c r="M82" s="170">
        <v>19</v>
      </c>
      <c r="N82" s="167">
        <v>27.3</v>
      </c>
      <c r="O82" s="167">
        <v>26.110505688609688</v>
      </c>
      <c r="P82" s="167">
        <v>28.394909412300109</v>
      </c>
      <c r="Q82" s="167">
        <v>28.672453542669977</v>
      </c>
      <c r="R82" s="167">
        <v>30.957841797238789</v>
      </c>
      <c r="S82" s="186">
        <v>31.423042413686062</v>
      </c>
      <c r="T82" s="169">
        <v>29.42205736419983</v>
      </c>
      <c r="U82" s="169">
        <v>32.191454665824267</v>
      </c>
      <c r="V82" s="221">
        <v>27.379775204359678</v>
      </c>
      <c r="W82" s="226">
        <v>33.66143492847781</v>
      </c>
      <c r="X82" s="171">
        <v>28.249947379605359</v>
      </c>
      <c r="Y82" s="185">
        <v>32.149095822796774</v>
      </c>
      <c r="Z82" s="185">
        <v>34.259934725055153</v>
      </c>
      <c r="AA82" s="185">
        <v>36.528398115803661</v>
      </c>
      <c r="AB82" s="185">
        <v>33.446613995869029</v>
      </c>
      <c r="AC82" s="185">
        <v>36.997707203368172</v>
      </c>
      <c r="AD82" s="185">
        <v>28.575440689452844</v>
      </c>
      <c r="AE82" s="185">
        <v>31.516194117373161</v>
      </c>
      <c r="AF82" s="185">
        <v>41.66879034464278</v>
      </c>
      <c r="AG82" s="185">
        <v>39.260010461582624</v>
      </c>
      <c r="AH82" s="185">
        <v>37.64563533742804</v>
      </c>
      <c r="AI82" s="185">
        <v>31.994704131536071</v>
      </c>
      <c r="AJ82" s="185">
        <v>40.943440754262575</v>
      </c>
      <c r="AK82" s="185">
        <v>46.142087323531683</v>
      </c>
      <c r="AL82" s="185">
        <v>43.967462732504124</v>
      </c>
      <c r="AM82" s="185">
        <v>36.551095676307611</v>
      </c>
      <c r="AN82" s="185">
        <v>41.18448295186699</v>
      </c>
      <c r="AO82" s="185">
        <v>40.5</v>
      </c>
      <c r="AP82" s="185">
        <v>42.490908449002092</v>
      </c>
      <c r="AQ82" s="185">
        <v>38.870888126853458</v>
      </c>
      <c r="AR82" s="185">
        <v>37.1</v>
      </c>
      <c r="AS82" s="185">
        <v>31.7</v>
      </c>
      <c r="AT82" s="185">
        <v>28.8</v>
      </c>
      <c r="AU82" s="185">
        <v>35.299999999999997</v>
      </c>
      <c r="AV82" s="185">
        <v>34</v>
      </c>
      <c r="AW82" s="185" t="s">
        <v>16</v>
      </c>
      <c r="AX82" s="185">
        <v>41.5</v>
      </c>
      <c r="AY82" s="223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223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  <c r="EK82" s="223"/>
      <c r="EL82" s="223"/>
      <c r="EM82" s="223"/>
      <c r="EN82" s="223"/>
      <c r="EO82" s="223"/>
      <c r="EP82" s="223"/>
      <c r="EQ82" s="223"/>
      <c r="ER82" s="223"/>
      <c r="ES82" s="223"/>
      <c r="ET82" s="223"/>
      <c r="EU82" s="223"/>
      <c r="EV82" s="223"/>
      <c r="EW82" s="223"/>
      <c r="EX82" s="223"/>
      <c r="EY82" s="223"/>
      <c r="EZ82" s="223"/>
      <c r="FA82" s="223"/>
      <c r="FB82" s="223"/>
      <c r="FC82" s="223"/>
      <c r="FD82" s="223"/>
      <c r="FE82" s="185"/>
      <c r="FF82" s="185"/>
      <c r="FG82" s="185"/>
      <c r="FH82" s="185"/>
      <c r="FI82" s="185"/>
      <c r="FJ82" s="185"/>
      <c r="FK82" s="185"/>
      <c r="FL82" s="185"/>
      <c r="FM82" s="185"/>
      <c r="FN82" s="185"/>
      <c r="FO82" s="185"/>
      <c r="FP82" s="185"/>
      <c r="FQ82" s="185"/>
      <c r="FR82" s="185"/>
      <c r="FS82" s="185"/>
      <c r="FT82" s="185"/>
      <c r="FU82" s="185"/>
      <c r="FV82" s="185"/>
      <c r="FW82" s="185"/>
      <c r="FX82" s="223"/>
      <c r="FY82" s="223"/>
      <c r="FZ82" s="223"/>
      <c r="GA82" s="223"/>
      <c r="GB82" s="223"/>
      <c r="GC82" s="223"/>
      <c r="GG82" s="190"/>
      <c r="GL82" s="190"/>
      <c r="GN82" s="190"/>
      <c r="GO82" s="190"/>
      <c r="GP82" s="190"/>
      <c r="GQ82" s="190"/>
      <c r="GR82" s="190"/>
      <c r="HX82" s="185"/>
      <c r="IC82" s="190"/>
      <c r="IE82" s="190"/>
      <c r="IF82" s="190"/>
      <c r="IG82" s="190"/>
      <c r="IH82" s="190"/>
      <c r="II82" s="190"/>
      <c r="IJ82" s="190"/>
      <c r="IK82" s="190"/>
    </row>
    <row r="83" spans="1:245" s="189" customFormat="1" ht="9.6">
      <c r="A83" s="163" t="s">
        <v>26</v>
      </c>
      <c r="B83" s="164">
        <v>50057.083300000006</v>
      </c>
      <c r="C83" s="164">
        <v>3688722.3561</v>
      </c>
      <c r="D83" s="165">
        <v>73.69031739210422</v>
      </c>
      <c r="E83" s="166"/>
      <c r="F83" s="249">
        <v>22.8</v>
      </c>
      <c r="G83" s="170">
        <v>21.4</v>
      </c>
      <c r="H83" s="170">
        <v>25.5</v>
      </c>
      <c r="I83" s="170">
        <v>27.5</v>
      </c>
      <c r="J83" s="170">
        <v>21.5</v>
      </c>
      <c r="K83" s="170">
        <v>27.1</v>
      </c>
      <c r="L83" s="170">
        <v>25.7</v>
      </c>
      <c r="M83" s="170">
        <v>28.1</v>
      </c>
      <c r="N83" s="167">
        <v>29.7</v>
      </c>
      <c r="O83" s="167">
        <v>30.512276762551544</v>
      </c>
      <c r="P83" s="167">
        <v>27.395088658345895</v>
      </c>
      <c r="Q83" s="167">
        <v>33.46784646966703</v>
      </c>
      <c r="R83" s="167">
        <v>33.654169953772488</v>
      </c>
      <c r="S83" s="186">
        <v>34.608973175637345</v>
      </c>
      <c r="T83" s="169">
        <v>27.41838693063896</v>
      </c>
      <c r="U83" s="169">
        <v>30.044238381799069</v>
      </c>
      <c r="V83" s="221">
        <v>25.923272849530139</v>
      </c>
      <c r="W83" s="226">
        <v>33.759663386570537</v>
      </c>
      <c r="X83" s="171">
        <v>27.124501841521862</v>
      </c>
      <c r="Y83" s="185">
        <v>34.253184808695579</v>
      </c>
      <c r="Z83" s="185">
        <v>36.056971721333476</v>
      </c>
      <c r="AA83" s="185">
        <v>36.706547177976809</v>
      </c>
      <c r="AB83" s="185">
        <v>33.470892334873589</v>
      </c>
      <c r="AC83" s="185">
        <v>37.001130664082872</v>
      </c>
      <c r="AD83" s="185">
        <v>29.104449485175238</v>
      </c>
      <c r="AE83" s="185">
        <v>30.490391609346478</v>
      </c>
      <c r="AF83" s="185">
        <v>42.347283770165582</v>
      </c>
      <c r="AG83" s="185">
        <v>39.104903124711591</v>
      </c>
      <c r="AH83" s="185">
        <v>40.24066137110399</v>
      </c>
      <c r="AI83" s="185">
        <v>30.995873824249347</v>
      </c>
      <c r="AJ83" s="185">
        <v>38.970546413957123</v>
      </c>
      <c r="AK83" s="185">
        <v>46.698922830843792</v>
      </c>
      <c r="AL83" s="185">
        <v>41.724755016452313</v>
      </c>
      <c r="AM83" s="185">
        <v>35.121147996381701</v>
      </c>
      <c r="AN83" s="185">
        <v>39.24559356843627</v>
      </c>
      <c r="AO83" s="185">
        <v>41.9</v>
      </c>
      <c r="AP83" s="185">
        <v>43.939483745811266</v>
      </c>
      <c r="AQ83" s="185">
        <v>40.666274839039438</v>
      </c>
      <c r="AR83" s="185">
        <v>39.1</v>
      </c>
      <c r="AS83" s="185">
        <v>31.5</v>
      </c>
      <c r="AT83" s="185">
        <v>30</v>
      </c>
      <c r="AU83" s="185">
        <v>35.299999999999997</v>
      </c>
      <c r="AV83" s="185">
        <v>34.5</v>
      </c>
      <c r="AW83" s="185">
        <v>37</v>
      </c>
      <c r="AX83" s="185">
        <v>44.9</v>
      </c>
      <c r="AY83" s="223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223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185"/>
      <c r="DU83" s="185"/>
      <c r="DV83" s="185"/>
      <c r="DW83" s="185"/>
      <c r="DX83" s="185"/>
      <c r="DY83" s="185"/>
      <c r="DZ83" s="185"/>
      <c r="EA83" s="185"/>
      <c r="EB83" s="185"/>
      <c r="EC83" s="185"/>
      <c r="ED83" s="185"/>
      <c r="EE83" s="185"/>
      <c r="EF83" s="185"/>
      <c r="EG83" s="185"/>
      <c r="EH83" s="185"/>
      <c r="EI83" s="185"/>
      <c r="EJ83" s="185"/>
      <c r="EK83" s="223"/>
      <c r="EL83" s="223"/>
      <c r="EM83" s="223"/>
      <c r="EN83" s="223"/>
      <c r="EO83" s="223"/>
      <c r="EP83" s="223"/>
      <c r="EQ83" s="223"/>
      <c r="ER83" s="223"/>
      <c r="ES83" s="223"/>
      <c r="ET83" s="223"/>
      <c r="EU83" s="223"/>
      <c r="EV83" s="223"/>
      <c r="EW83" s="223"/>
      <c r="EX83" s="223"/>
      <c r="EY83" s="223"/>
      <c r="EZ83" s="223"/>
      <c r="FA83" s="223"/>
      <c r="FB83" s="223"/>
      <c r="FC83" s="223"/>
      <c r="FD83" s="223"/>
      <c r="FE83" s="185"/>
      <c r="FF83" s="185"/>
      <c r="FG83" s="185"/>
      <c r="FH83" s="185"/>
      <c r="FI83" s="185"/>
      <c r="FJ83" s="185"/>
      <c r="FK83" s="185"/>
      <c r="FL83" s="185"/>
      <c r="FM83" s="185"/>
      <c r="FN83" s="185"/>
      <c r="FO83" s="185"/>
      <c r="FP83" s="185"/>
      <c r="FQ83" s="185"/>
      <c r="FR83" s="185"/>
      <c r="FS83" s="185"/>
      <c r="FT83" s="185"/>
      <c r="FU83" s="185"/>
      <c r="FV83" s="185"/>
      <c r="FW83" s="185"/>
      <c r="FX83" s="223"/>
      <c r="FY83" s="223"/>
      <c r="FZ83" s="223"/>
      <c r="GA83" s="223"/>
      <c r="GB83" s="223"/>
      <c r="GC83" s="223"/>
      <c r="GG83" s="190"/>
      <c r="GL83" s="190"/>
      <c r="GN83" s="190"/>
      <c r="GO83" s="190"/>
      <c r="GP83" s="190"/>
      <c r="GQ83" s="190"/>
      <c r="GR83" s="190"/>
      <c r="HX83" s="185"/>
      <c r="IC83" s="190"/>
      <c r="IE83" s="190"/>
      <c r="IF83" s="190"/>
      <c r="IG83" s="190"/>
      <c r="IH83" s="190"/>
      <c r="II83" s="190"/>
      <c r="IJ83" s="190"/>
      <c r="IK83" s="190"/>
    </row>
    <row r="84" spans="1:245" s="189" customFormat="1" ht="10.8">
      <c r="A84" s="163" t="s">
        <v>613</v>
      </c>
      <c r="B84" s="164">
        <v>121832.35009999998</v>
      </c>
      <c r="C84" s="164">
        <v>5872695.3767999988</v>
      </c>
      <c r="D84" s="165">
        <v>48.2030870452691</v>
      </c>
      <c r="E84" s="166"/>
      <c r="F84" s="249">
        <v>26.9</v>
      </c>
      <c r="G84" s="170">
        <v>24.5</v>
      </c>
      <c r="H84" s="170">
        <v>23.5</v>
      </c>
      <c r="I84" s="170">
        <v>25.2</v>
      </c>
      <c r="J84" s="170">
        <v>22.4</v>
      </c>
      <c r="K84" s="170">
        <v>25.3</v>
      </c>
      <c r="L84" s="170">
        <v>24.6</v>
      </c>
      <c r="M84" s="170">
        <v>26.2</v>
      </c>
      <c r="N84" s="167">
        <v>28.4</v>
      </c>
      <c r="O84" s="167">
        <v>29.3117937423856</v>
      </c>
      <c r="P84" s="167">
        <v>25.795375452019115</v>
      </c>
      <c r="Q84" s="167">
        <v>29.072069619919734</v>
      </c>
      <c r="R84" s="167">
        <v>29.060425687085417</v>
      </c>
      <c r="S84" s="186">
        <v>31.485192797812708</v>
      </c>
      <c r="T84" s="169">
        <v>28.204263114031132</v>
      </c>
      <c r="U84" s="169">
        <v>27.739237845524947</v>
      </c>
      <c r="V84" s="221">
        <v>24.95516426685947</v>
      </c>
      <c r="W84" s="226">
        <v>32.356302292768078</v>
      </c>
      <c r="X84" s="171">
        <v>27.054369369323997</v>
      </c>
      <c r="Y84" s="185">
        <v>30.67</v>
      </c>
      <c r="Z84" s="185">
        <v>32.22</v>
      </c>
      <c r="AA84" s="185">
        <v>35.87512693563059</v>
      </c>
      <c r="AB84" s="185">
        <v>28.710229519881533</v>
      </c>
      <c r="AC84" s="185">
        <v>35.562424311863154</v>
      </c>
      <c r="AD84" s="185">
        <v>25.450114915728339</v>
      </c>
      <c r="AE84" s="185">
        <v>30.874832210724815</v>
      </c>
      <c r="AF84" s="185">
        <v>40.458588002845758</v>
      </c>
      <c r="AG84" s="185">
        <v>36.846529478954281</v>
      </c>
      <c r="AH84" s="185">
        <v>38.999861885667336</v>
      </c>
      <c r="AI84" s="185">
        <v>32.112035047312581</v>
      </c>
      <c r="AJ84" s="185">
        <v>37.734309649368356</v>
      </c>
      <c r="AK84" s="185">
        <v>44.244444654938292</v>
      </c>
      <c r="AL84" s="185">
        <v>39.785617988998986</v>
      </c>
      <c r="AM84" s="185">
        <v>34.380715463139147</v>
      </c>
      <c r="AN84" s="185">
        <v>39.582101878389388</v>
      </c>
      <c r="AO84" s="185">
        <v>39</v>
      </c>
      <c r="AP84" s="185">
        <v>42.773594444616876</v>
      </c>
      <c r="AQ84" s="185">
        <v>38.669668700493858</v>
      </c>
      <c r="AR84" s="185">
        <v>38.200000000000003</v>
      </c>
      <c r="AS84" s="185">
        <v>30.8</v>
      </c>
      <c r="AT84" s="185">
        <v>28.3</v>
      </c>
      <c r="AU84" s="185">
        <v>34.700000000000003</v>
      </c>
      <c r="AV84" s="185">
        <v>33.799999999999997</v>
      </c>
      <c r="AW84" s="185">
        <v>37.700000000000003</v>
      </c>
      <c r="AX84" s="185">
        <v>45.9</v>
      </c>
      <c r="AY84" s="223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223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185"/>
      <c r="DU84" s="185"/>
      <c r="DV84" s="185"/>
      <c r="DW84" s="185"/>
      <c r="DX84" s="185"/>
      <c r="DY84" s="185"/>
      <c r="DZ84" s="185"/>
      <c r="EA84" s="185"/>
      <c r="EB84" s="185"/>
      <c r="EC84" s="185"/>
      <c r="ED84" s="185"/>
      <c r="EE84" s="185"/>
      <c r="EF84" s="185"/>
      <c r="EG84" s="185"/>
      <c r="EH84" s="185"/>
      <c r="EI84" s="185"/>
      <c r="EJ84" s="185"/>
      <c r="EK84" s="223"/>
      <c r="EL84" s="223"/>
      <c r="EM84" s="223"/>
      <c r="EN84" s="223"/>
      <c r="EO84" s="223"/>
      <c r="EP84" s="223"/>
      <c r="EQ84" s="223"/>
      <c r="ER84" s="223"/>
      <c r="ES84" s="223"/>
      <c r="ET84" s="223"/>
      <c r="EU84" s="223"/>
      <c r="EV84" s="223"/>
      <c r="EW84" s="223"/>
      <c r="EX84" s="223"/>
      <c r="EY84" s="223"/>
      <c r="EZ84" s="223"/>
      <c r="FA84" s="223"/>
      <c r="FB84" s="223"/>
      <c r="FC84" s="223"/>
      <c r="FD84" s="223"/>
      <c r="FE84" s="185"/>
      <c r="FF84" s="185"/>
      <c r="FG84" s="185"/>
      <c r="FH84" s="185"/>
      <c r="FI84" s="185"/>
      <c r="FJ84" s="185"/>
      <c r="FK84" s="185"/>
      <c r="FL84" s="185"/>
      <c r="FM84" s="185"/>
      <c r="FN84" s="185"/>
      <c r="FO84" s="185"/>
      <c r="FP84" s="185"/>
      <c r="FQ84" s="185"/>
      <c r="FR84" s="185"/>
      <c r="FS84" s="185"/>
      <c r="FT84" s="185"/>
      <c r="FU84" s="185"/>
      <c r="FV84" s="185"/>
      <c r="FW84" s="185"/>
      <c r="FX84" s="223"/>
      <c r="FY84" s="223"/>
      <c r="FZ84" s="223"/>
      <c r="GA84" s="223"/>
      <c r="GB84" s="223"/>
      <c r="GC84" s="223"/>
      <c r="GG84" s="190"/>
      <c r="GL84" s="190"/>
      <c r="GN84" s="190"/>
      <c r="GO84" s="190"/>
      <c r="GP84" s="190"/>
      <c r="GQ84" s="190"/>
      <c r="GR84" s="190"/>
      <c r="HX84" s="185"/>
      <c r="IC84" s="190"/>
      <c r="IE84" s="190"/>
      <c r="IF84" s="190"/>
      <c r="IG84" s="190"/>
      <c r="IH84" s="190"/>
      <c r="II84" s="190"/>
      <c r="IJ84" s="190"/>
      <c r="IK84" s="190"/>
    </row>
    <row r="85" spans="1:245" s="189" customFormat="1" ht="9.6">
      <c r="A85" s="163" t="s">
        <v>27</v>
      </c>
      <c r="B85" s="164">
        <v>144728.06209999998</v>
      </c>
      <c r="C85" s="164">
        <v>5322593.3215999985</v>
      </c>
      <c r="D85" s="165">
        <v>36.776512062479966</v>
      </c>
      <c r="E85" s="166"/>
      <c r="F85" s="249">
        <v>20</v>
      </c>
      <c r="G85" s="170">
        <v>21.6</v>
      </c>
      <c r="H85" s="170">
        <v>26</v>
      </c>
      <c r="I85" s="170">
        <v>27</v>
      </c>
      <c r="J85" s="170">
        <v>24.6</v>
      </c>
      <c r="K85" s="170">
        <v>29.4</v>
      </c>
      <c r="L85" s="170">
        <v>25.8</v>
      </c>
      <c r="M85" s="170">
        <v>32.799999999999997</v>
      </c>
      <c r="N85" s="167">
        <v>32.6</v>
      </c>
      <c r="O85" s="167">
        <v>31.912840286078506</v>
      </c>
      <c r="P85" s="167">
        <v>32.29421035272162</v>
      </c>
      <c r="Q85" s="167">
        <v>34.267078624166537</v>
      </c>
      <c r="R85" s="167">
        <v>30.758113785643687</v>
      </c>
      <c r="S85" s="186">
        <v>34.113933757202126</v>
      </c>
      <c r="T85" s="169">
        <v>28.916511540176064</v>
      </c>
      <c r="U85" s="169">
        <v>25.500785504910713</v>
      </c>
      <c r="V85" s="221">
        <v>21.314454594401397</v>
      </c>
      <c r="W85" s="226">
        <v>32.286092856242128</v>
      </c>
      <c r="X85" s="171">
        <v>28.211477542770407</v>
      </c>
      <c r="Y85" s="185">
        <v>31.994567881711667</v>
      </c>
      <c r="Z85" s="185">
        <v>32.105430214442684</v>
      </c>
      <c r="AA85" s="185">
        <v>37.280223577487313</v>
      </c>
      <c r="AB85" s="185">
        <v>30.740622285799127</v>
      </c>
      <c r="AC85" s="185">
        <v>36.843857381452395</v>
      </c>
      <c r="AD85" s="185">
        <v>26.431824021627779</v>
      </c>
      <c r="AE85" s="185">
        <v>33.81075461101765</v>
      </c>
      <c r="AF85" s="185">
        <v>41.54341634469511</v>
      </c>
      <c r="AG85" s="185">
        <v>39.065547512820054</v>
      </c>
      <c r="AH85" s="185">
        <v>39.325939855651484</v>
      </c>
      <c r="AI85" s="185">
        <v>33.245249356689179</v>
      </c>
      <c r="AJ85" s="185">
        <v>38.598461319835778</v>
      </c>
      <c r="AK85" s="185">
        <v>45.842617876994453</v>
      </c>
      <c r="AL85" s="185">
        <v>39.667436718451079</v>
      </c>
      <c r="AM85" s="185">
        <v>37.138801547874564</v>
      </c>
      <c r="AN85" s="185">
        <v>42.053827121914232</v>
      </c>
      <c r="AO85" s="185">
        <v>42.6</v>
      </c>
      <c r="AP85" s="185">
        <v>41.929867214234008</v>
      </c>
      <c r="AQ85" s="185">
        <v>38.95229294562224</v>
      </c>
      <c r="AR85" s="185">
        <v>35.799999999999997</v>
      </c>
      <c r="AS85" s="185">
        <v>33.6</v>
      </c>
      <c r="AT85" s="185">
        <v>33.9</v>
      </c>
      <c r="AU85" s="185">
        <v>36.200000000000003</v>
      </c>
      <c r="AV85" s="185">
        <v>35.799999999999997</v>
      </c>
      <c r="AW85" s="185">
        <v>35.200000000000003</v>
      </c>
      <c r="AX85" s="185">
        <v>46.2</v>
      </c>
      <c r="AY85" s="223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223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185"/>
      <c r="DU85" s="185"/>
      <c r="DV85" s="185"/>
      <c r="DW85" s="185"/>
      <c r="DX85" s="185"/>
      <c r="DY85" s="185"/>
      <c r="DZ85" s="185"/>
      <c r="EA85" s="185"/>
      <c r="EB85" s="185"/>
      <c r="EC85" s="185"/>
      <c r="ED85" s="185"/>
      <c r="EE85" s="185"/>
      <c r="EF85" s="185"/>
      <c r="EG85" s="185"/>
      <c r="EH85" s="185"/>
      <c r="EI85" s="185"/>
      <c r="EJ85" s="185"/>
      <c r="EK85" s="223"/>
      <c r="EL85" s="223"/>
      <c r="EM85" s="223"/>
      <c r="EN85" s="223"/>
      <c r="EO85" s="223"/>
      <c r="EP85" s="223"/>
      <c r="EQ85" s="223"/>
      <c r="ER85" s="223"/>
      <c r="ES85" s="223"/>
      <c r="ET85" s="223"/>
      <c r="EU85" s="223"/>
      <c r="EV85" s="223"/>
      <c r="EW85" s="223"/>
      <c r="EX85" s="223"/>
      <c r="EY85" s="223"/>
      <c r="EZ85" s="223"/>
      <c r="FA85" s="223"/>
      <c r="FB85" s="223"/>
      <c r="FC85" s="223"/>
      <c r="FD85" s="223"/>
      <c r="FE85" s="185"/>
      <c r="FF85" s="185"/>
      <c r="FG85" s="185"/>
      <c r="FH85" s="185"/>
      <c r="FI85" s="185"/>
      <c r="FJ85" s="185"/>
      <c r="FK85" s="185"/>
      <c r="FL85" s="185"/>
      <c r="FM85" s="185"/>
      <c r="FN85" s="185"/>
      <c r="FO85" s="185"/>
      <c r="FP85" s="185"/>
      <c r="FQ85" s="185"/>
      <c r="FR85" s="185"/>
      <c r="FS85" s="185"/>
      <c r="FT85" s="185"/>
      <c r="FU85" s="185"/>
      <c r="FV85" s="185"/>
      <c r="FW85" s="185"/>
      <c r="FX85" s="223"/>
      <c r="FY85" s="223"/>
      <c r="FZ85" s="223"/>
      <c r="GA85" s="223"/>
      <c r="GB85" s="223"/>
      <c r="GC85" s="223"/>
      <c r="GG85" s="190"/>
      <c r="GL85" s="190"/>
      <c r="GN85" s="190"/>
      <c r="GO85" s="190"/>
      <c r="GP85" s="190"/>
      <c r="GQ85" s="190"/>
      <c r="GR85" s="190"/>
      <c r="HX85" s="185"/>
      <c r="IC85" s="190"/>
      <c r="IE85" s="190"/>
      <c r="IF85" s="190"/>
      <c r="IG85" s="190"/>
      <c r="IH85" s="190"/>
      <c r="II85" s="190"/>
      <c r="IJ85" s="190"/>
      <c r="IK85" s="190"/>
    </row>
    <row r="86" spans="1:245" s="189" customFormat="1" ht="9.6">
      <c r="A86" s="163" t="s">
        <v>28</v>
      </c>
      <c r="B86" s="164">
        <v>43021.593699999998</v>
      </c>
      <c r="C86" s="164">
        <v>2704694.1977999993</v>
      </c>
      <c r="D86" s="165">
        <v>62.868293923755765</v>
      </c>
      <c r="E86" s="166"/>
      <c r="F86" s="249">
        <v>24.9</v>
      </c>
      <c r="G86" s="170">
        <v>27.1</v>
      </c>
      <c r="H86" s="170">
        <v>26.3</v>
      </c>
      <c r="I86" s="170">
        <v>27.1</v>
      </c>
      <c r="J86" s="170">
        <v>27</v>
      </c>
      <c r="K86" s="170">
        <v>27.3</v>
      </c>
      <c r="L86" s="170">
        <v>24.4</v>
      </c>
      <c r="M86" s="170">
        <v>27.6</v>
      </c>
      <c r="N86" s="167">
        <v>31.2</v>
      </c>
      <c r="O86" s="167">
        <v>30.412236510871054</v>
      </c>
      <c r="P86" s="167">
        <v>32.29421035272162</v>
      </c>
      <c r="Q86" s="167">
        <v>35.665734894540698</v>
      </c>
      <c r="R86" s="167">
        <v>33.054985918987228</v>
      </c>
      <c r="S86" s="186">
        <v>33.220345013782087</v>
      </c>
      <c r="T86" s="169">
        <v>30.643381820090315</v>
      </c>
      <c r="U86" s="169">
        <v>29.703033880235161</v>
      </c>
      <c r="V86" s="221">
        <v>24.08913027680412</v>
      </c>
      <c r="W86" s="226">
        <v>32.534930519402792</v>
      </c>
      <c r="X86" s="171">
        <v>27.861538467024403</v>
      </c>
      <c r="Y86" s="185">
        <v>31.62852651343373</v>
      </c>
      <c r="Z86" s="185">
        <v>33.423660380779239</v>
      </c>
      <c r="AA86" s="185">
        <v>38.076011028685407</v>
      </c>
      <c r="AB86" s="185">
        <v>32.776742587480506</v>
      </c>
      <c r="AC86" s="185">
        <v>38.837461731766275</v>
      </c>
      <c r="AD86" s="185">
        <v>25.948892455690483</v>
      </c>
      <c r="AE86" s="185">
        <v>33.603679690266922</v>
      </c>
      <c r="AF86" s="185">
        <v>42.452673680015614</v>
      </c>
      <c r="AG86" s="185">
        <v>39.527173861432786</v>
      </c>
      <c r="AH86" s="185">
        <v>40.254820620299867</v>
      </c>
      <c r="AI86" s="185">
        <v>34.784746823764984</v>
      </c>
      <c r="AJ86" s="185">
        <v>38.430781567071563</v>
      </c>
      <c r="AK86" s="185">
        <v>45.830006750940846</v>
      </c>
      <c r="AL86" s="185">
        <v>43.724413554924674</v>
      </c>
      <c r="AM86" s="185">
        <v>37.473777461742927</v>
      </c>
      <c r="AN86" s="185">
        <v>39.377891561228914</v>
      </c>
      <c r="AO86" s="185">
        <v>41.8</v>
      </c>
      <c r="AP86" s="185">
        <v>44.247791003864407</v>
      </c>
      <c r="AQ86" s="185">
        <v>40.35417467453032</v>
      </c>
      <c r="AR86" s="185">
        <v>39.299999999999997</v>
      </c>
      <c r="AS86" s="185">
        <v>32.299999999999997</v>
      </c>
      <c r="AT86" s="185">
        <v>29.9</v>
      </c>
      <c r="AU86" s="185">
        <v>29.8</v>
      </c>
      <c r="AV86" s="185">
        <v>38.299999999999997</v>
      </c>
      <c r="AW86" s="185">
        <v>36.799999999999997</v>
      </c>
      <c r="AX86" s="185">
        <v>48.3</v>
      </c>
      <c r="AY86" s="223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223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85"/>
      <c r="DX86" s="185"/>
      <c r="DY86" s="185"/>
      <c r="DZ86" s="185"/>
      <c r="EA86" s="185"/>
      <c r="EB86" s="185"/>
      <c r="EC86" s="185"/>
      <c r="ED86" s="185"/>
      <c r="EE86" s="185"/>
      <c r="EF86" s="185"/>
      <c r="EG86" s="185"/>
      <c r="EH86" s="185"/>
      <c r="EI86" s="185"/>
      <c r="EJ86" s="185"/>
      <c r="EK86" s="223"/>
      <c r="EL86" s="223"/>
      <c r="EM86" s="223"/>
      <c r="EN86" s="223"/>
      <c r="EO86" s="223"/>
      <c r="EP86" s="223"/>
      <c r="EQ86" s="223"/>
      <c r="ER86" s="223"/>
      <c r="ES86" s="223"/>
      <c r="ET86" s="223"/>
      <c r="EU86" s="223"/>
      <c r="EV86" s="223"/>
      <c r="EW86" s="223"/>
      <c r="EX86" s="223"/>
      <c r="EY86" s="223"/>
      <c r="EZ86" s="223"/>
      <c r="FA86" s="223"/>
      <c r="FB86" s="223"/>
      <c r="FC86" s="223"/>
      <c r="FD86" s="223"/>
      <c r="FE86" s="185"/>
      <c r="FF86" s="185"/>
      <c r="FG86" s="185"/>
      <c r="FH86" s="185"/>
      <c r="FI86" s="185"/>
      <c r="FJ86" s="185"/>
      <c r="FK86" s="185"/>
      <c r="FL86" s="185"/>
      <c r="FM86" s="185"/>
      <c r="FN86" s="185"/>
      <c r="FO86" s="185"/>
      <c r="FP86" s="185"/>
      <c r="FQ86" s="185"/>
      <c r="FR86" s="185"/>
      <c r="FS86" s="185"/>
      <c r="FT86" s="185"/>
      <c r="FU86" s="185"/>
      <c r="FV86" s="185"/>
      <c r="FW86" s="185"/>
      <c r="FX86" s="223"/>
      <c r="FY86" s="223"/>
      <c r="FZ86" s="223"/>
      <c r="GA86" s="223"/>
      <c r="GB86" s="223"/>
      <c r="GC86" s="223"/>
      <c r="GG86" s="190"/>
      <c r="GL86" s="190"/>
      <c r="GN86" s="190"/>
      <c r="GO86" s="190"/>
      <c r="GP86" s="190"/>
      <c r="GQ86" s="190"/>
      <c r="GR86" s="190"/>
      <c r="HX86" s="185"/>
      <c r="IC86" s="190"/>
      <c r="IE86" s="190"/>
      <c r="IF86" s="190"/>
      <c r="IG86" s="190"/>
      <c r="IH86" s="190"/>
      <c r="II86" s="190"/>
      <c r="IJ86" s="190"/>
      <c r="IK86" s="190"/>
    </row>
    <row r="87" spans="1:245" s="189" customFormat="1" ht="9.6">
      <c r="A87" s="163" t="s">
        <v>29</v>
      </c>
      <c r="B87" s="164">
        <v>72752.329500000022</v>
      </c>
      <c r="C87" s="164">
        <v>5504002.1970000006</v>
      </c>
      <c r="D87" s="165">
        <v>75.653965100870053</v>
      </c>
      <c r="E87" s="166"/>
      <c r="F87" s="249">
        <v>21.4</v>
      </c>
      <c r="G87" s="170">
        <v>22.9</v>
      </c>
      <c r="H87" s="170">
        <v>26.6</v>
      </c>
      <c r="I87" s="170">
        <v>26.9</v>
      </c>
      <c r="J87" s="170">
        <v>24.2</v>
      </c>
      <c r="K87" s="170">
        <v>26.8</v>
      </c>
      <c r="L87" s="170">
        <v>26</v>
      </c>
      <c r="M87" s="170">
        <v>28.8</v>
      </c>
      <c r="N87" s="167">
        <v>31.5</v>
      </c>
      <c r="O87" s="167">
        <v>28.211350973900135</v>
      </c>
      <c r="P87" s="167">
        <v>30.194586769417718</v>
      </c>
      <c r="Q87" s="167">
        <v>33.967366566229238</v>
      </c>
      <c r="R87" s="167">
        <v>34.053625976962671</v>
      </c>
      <c r="S87" s="186">
        <v>33.520342220350521</v>
      </c>
      <c r="T87" s="169">
        <v>27.793933795482477</v>
      </c>
      <c r="U87" s="169">
        <v>28.612476072971578</v>
      </c>
      <c r="V87" s="221">
        <v>24.035756720763338</v>
      </c>
      <c r="W87" s="226">
        <v>30.94644649776</v>
      </c>
      <c r="X87" s="171">
        <v>28.016251416469064</v>
      </c>
      <c r="Y87" s="185">
        <v>31.841923043670295</v>
      </c>
      <c r="Z87" s="185">
        <v>31.966830753903896</v>
      </c>
      <c r="AA87" s="185">
        <v>35.466667704204738</v>
      </c>
      <c r="AB87" s="185">
        <v>34.569191775947871</v>
      </c>
      <c r="AC87" s="185">
        <v>36.954232893818883</v>
      </c>
      <c r="AD87" s="185">
        <v>28.888456292712721</v>
      </c>
      <c r="AE87" s="185">
        <v>30.90704948927069</v>
      </c>
      <c r="AF87" s="185">
        <v>40.596807558832651</v>
      </c>
      <c r="AG87" s="185">
        <v>37.632119848716869</v>
      </c>
      <c r="AH87" s="185">
        <v>40.475707115440784</v>
      </c>
      <c r="AI87" s="185">
        <v>33.919535505188598</v>
      </c>
      <c r="AJ87" s="185">
        <v>40.0397703355315</v>
      </c>
      <c r="AK87" s="185">
        <v>45.278106231540868</v>
      </c>
      <c r="AL87" s="185">
        <v>43.605797916383011</v>
      </c>
      <c r="AM87" s="185">
        <v>38.363652853439831</v>
      </c>
      <c r="AN87" s="185">
        <v>39.312577579963417</v>
      </c>
      <c r="AO87" s="185">
        <v>42.2</v>
      </c>
      <c r="AP87" s="185">
        <v>43.830886275009163</v>
      </c>
      <c r="AQ87" s="185">
        <v>39.523728398813446</v>
      </c>
      <c r="AR87" s="185">
        <v>40.6</v>
      </c>
      <c r="AS87" s="185">
        <v>32.799999999999997</v>
      </c>
      <c r="AT87" s="185">
        <v>33.200000000000003</v>
      </c>
      <c r="AU87" s="185">
        <v>30.1</v>
      </c>
      <c r="AV87" s="185">
        <v>36.1</v>
      </c>
      <c r="AW87" s="185">
        <v>38.5</v>
      </c>
      <c r="AX87" s="185">
        <v>45.4</v>
      </c>
      <c r="AY87" s="223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223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  <c r="EK87" s="223"/>
      <c r="EL87" s="223"/>
      <c r="EM87" s="223"/>
      <c r="EN87" s="223"/>
      <c r="EO87" s="223"/>
      <c r="EP87" s="223"/>
      <c r="EQ87" s="223"/>
      <c r="ER87" s="223"/>
      <c r="ES87" s="223"/>
      <c r="ET87" s="223"/>
      <c r="EU87" s="223"/>
      <c r="EV87" s="223"/>
      <c r="EW87" s="223"/>
      <c r="EX87" s="223"/>
      <c r="EY87" s="223"/>
      <c r="EZ87" s="223"/>
      <c r="FA87" s="223"/>
      <c r="FB87" s="223"/>
      <c r="FC87" s="223"/>
      <c r="FD87" s="223"/>
      <c r="FE87" s="185"/>
      <c r="FF87" s="185"/>
      <c r="FG87" s="185"/>
      <c r="FH87" s="185"/>
      <c r="FI87" s="185"/>
      <c r="FJ87" s="185"/>
      <c r="FK87" s="185"/>
      <c r="FL87" s="185"/>
      <c r="FM87" s="185"/>
      <c r="FN87" s="185"/>
      <c r="FO87" s="185"/>
      <c r="FP87" s="185"/>
      <c r="FQ87" s="185"/>
      <c r="FR87" s="185"/>
      <c r="FS87" s="185"/>
      <c r="FT87" s="185"/>
      <c r="FU87" s="185"/>
      <c r="FV87" s="185"/>
      <c r="FW87" s="185"/>
      <c r="FX87" s="223"/>
      <c r="FY87" s="223"/>
      <c r="FZ87" s="223"/>
      <c r="GA87" s="223"/>
      <c r="GB87" s="223"/>
      <c r="GC87" s="223"/>
      <c r="GG87" s="190"/>
      <c r="GL87" s="190"/>
      <c r="GN87" s="190"/>
      <c r="GO87" s="190"/>
      <c r="GP87" s="190"/>
      <c r="GQ87" s="190"/>
      <c r="GR87" s="190"/>
      <c r="HX87" s="185"/>
      <c r="IC87" s="190"/>
      <c r="IE87" s="190"/>
      <c r="IF87" s="190"/>
      <c r="IG87" s="190"/>
      <c r="IH87" s="190"/>
      <c r="II87" s="190"/>
      <c r="IJ87" s="190"/>
      <c r="IK87" s="190"/>
    </row>
    <row r="88" spans="1:245" s="189" customFormat="1" ht="9.6">
      <c r="A88" s="163" t="s">
        <v>30</v>
      </c>
      <c r="B88" s="164">
        <v>29524.192299999995</v>
      </c>
      <c r="C88" s="164">
        <v>1661679.8061000002</v>
      </c>
      <c r="D88" s="165">
        <v>56.281973414053411</v>
      </c>
      <c r="E88" s="166"/>
      <c r="F88" s="249">
        <v>22.7</v>
      </c>
      <c r="G88" s="170">
        <v>22.1</v>
      </c>
      <c r="H88" s="170">
        <v>24.6</v>
      </c>
      <c r="I88" s="170">
        <v>26.1</v>
      </c>
      <c r="J88" s="170">
        <v>27.8</v>
      </c>
      <c r="K88" s="170">
        <v>27.7</v>
      </c>
      <c r="L88" s="170">
        <v>25.6</v>
      </c>
      <c r="M88" s="170">
        <v>28.7</v>
      </c>
      <c r="N88" s="167">
        <v>33</v>
      </c>
      <c r="O88" s="167">
        <v>28.611511980622122</v>
      </c>
      <c r="P88" s="167">
        <v>30.194586769417739</v>
      </c>
      <c r="Q88" s="167">
        <v>35.765638913853145</v>
      </c>
      <c r="R88" s="167">
        <v>33.853897965367551</v>
      </c>
      <c r="S88" s="186">
        <v>33.705556521271099</v>
      </c>
      <c r="T88" s="169">
        <v>30.346472103495511</v>
      </c>
      <c r="U88" s="169">
        <v>31.88151166694178</v>
      </c>
      <c r="V88" s="221">
        <v>24.778253732193381</v>
      </c>
      <c r="W88" s="226">
        <v>33.514531504372464</v>
      </c>
      <c r="X88" s="171">
        <v>26.854626931248461</v>
      </c>
      <c r="Y88" s="185">
        <v>30.615220477579225</v>
      </c>
      <c r="Z88" s="185">
        <v>33.868934655927539</v>
      </c>
      <c r="AA88" s="185">
        <v>38.466005515924358</v>
      </c>
      <c r="AB88" s="185">
        <v>34.811425265867456</v>
      </c>
      <c r="AC88" s="185">
        <v>37.548494977265868</v>
      </c>
      <c r="AD88" s="185">
        <v>29.111779633543939</v>
      </c>
      <c r="AE88" s="185">
        <v>35.046948091168751</v>
      </c>
      <c r="AF88" s="185">
        <v>40.604974570052839</v>
      </c>
      <c r="AG88" s="185">
        <v>38.575767708679727</v>
      </c>
      <c r="AH88" s="185">
        <v>40.371884828425713</v>
      </c>
      <c r="AI88" s="185">
        <v>33.557878129337261</v>
      </c>
      <c r="AJ88" s="185">
        <v>39.152819841756596</v>
      </c>
      <c r="AK88" s="185">
        <v>45.665258611890842</v>
      </c>
      <c r="AL88" s="185">
        <v>42.961517138213424</v>
      </c>
      <c r="AM88" s="185">
        <v>36.882023170774346</v>
      </c>
      <c r="AN88" s="185">
        <v>36.881350479519732</v>
      </c>
      <c r="AO88" s="185">
        <v>40.799999999999997</v>
      </c>
      <c r="AP88" s="185">
        <v>43.601700523550221</v>
      </c>
      <c r="AQ88" s="185">
        <v>38.785765627845556</v>
      </c>
      <c r="AR88" s="185">
        <v>41.6</v>
      </c>
      <c r="AS88" s="185">
        <v>33.200000000000003</v>
      </c>
      <c r="AT88" s="185">
        <v>30.5</v>
      </c>
      <c r="AU88" s="185">
        <v>33.200000000000003</v>
      </c>
      <c r="AV88" s="185">
        <v>36.200000000000003</v>
      </c>
      <c r="AW88" s="185">
        <v>33.700000000000003</v>
      </c>
      <c r="AX88" s="185">
        <v>45.8</v>
      </c>
      <c r="AY88" s="223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223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85"/>
      <c r="DX88" s="185"/>
      <c r="DY88" s="185"/>
      <c r="DZ88" s="185"/>
      <c r="EA88" s="185"/>
      <c r="EB88" s="185"/>
      <c r="EC88" s="185"/>
      <c r="ED88" s="185"/>
      <c r="EE88" s="185"/>
      <c r="EF88" s="185"/>
      <c r="EG88" s="185"/>
      <c r="EH88" s="185"/>
      <c r="EI88" s="185"/>
      <c r="EJ88" s="185"/>
      <c r="EK88" s="223"/>
      <c r="EL88" s="223"/>
      <c r="EM88" s="223"/>
      <c r="EN88" s="223"/>
      <c r="EO88" s="223"/>
      <c r="EP88" s="223"/>
      <c r="EQ88" s="223"/>
      <c r="ER88" s="223"/>
      <c r="ES88" s="223"/>
      <c r="ET88" s="223"/>
      <c r="EU88" s="223"/>
      <c r="EV88" s="223"/>
      <c r="EW88" s="223"/>
      <c r="EX88" s="223"/>
      <c r="EY88" s="223"/>
      <c r="EZ88" s="223"/>
      <c r="FA88" s="223"/>
      <c r="FB88" s="223"/>
      <c r="FC88" s="223"/>
      <c r="FD88" s="223"/>
      <c r="FE88" s="185"/>
      <c r="FF88" s="185"/>
      <c r="FG88" s="185"/>
      <c r="FH88" s="185"/>
      <c r="FI88" s="185"/>
      <c r="FJ88" s="185"/>
      <c r="FK88" s="185"/>
      <c r="FL88" s="185"/>
      <c r="FM88" s="185"/>
      <c r="FN88" s="185"/>
      <c r="FO88" s="185"/>
      <c r="FP88" s="185"/>
      <c r="FQ88" s="185"/>
      <c r="FR88" s="185"/>
      <c r="FS88" s="185"/>
      <c r="FT88" s="185"/>
      <c r="FU88" s="185"/>
      <c r="FV88" s="185"/>
      <c r="FW88" s="185"/>
      <c r="FX88" s="223"/>
      <c r="FY88" s="223"/>
      <c r="FZ88" s="223"/>
      <c r="GA88" s="223"/>
      <c r="GB88" s="223"/>
      <c r="GC88" s="223"/>
      <c r="GG88" s="190"/>
      <c r="GL88" s="190"/>
      <c r="GN88" s="190"/>
      <c r="GO88" s="190"/>
      <c r="GP88" s="190"/>
      <c r="GQ88" s="190"/>
      <c r="GR88" s="190"/>
      <c r="HX88" s="185"/>
      <c r="IC88" s="190"/>
      <c r="IE88" s="190"/>
      <c r="IF88" s="190"/>
      <c r="IG88" s="190"/>
      <c r="IH88" s="190"/>
      <c r="II88" s="190"/>
      <c r="IJ88" s="190"/>
      <c r="IK88" s="190"/>
    </row>
    <row r="89" spans="1:245" s="189" customFormat="1" ht="9.6">
      <c r="A89" s="163" t="s">
        <v>31</v>
      </c>
      <c r="B89" s="164">
        <v>92867.803400000004</v>
      </c>
      <c r="C89" s="164">
        <v>3584307.4486000007</v>
      </c>
      <c r="D89" s="165">
        <v>38.595803038020392</v>
      </c>
      <c r="E89" s="166"/>
      <c r="F89" s="249">
        <v>26.3</v>
      </c>
      <c r="G89" s="170">
        <v>26.9</v>
      </c>
      <c r="H89" s="170">
        <v>26.7</v>
      </c>
      <c r="I89" s="170">
        <v>28.6</v>
      </c>
      <c r="J89" s="170">
        <v>26.1</v>
      </c>
      <c r="K89" s="170">
        <v>25.7</v>
      </c>
      <c r="L89" s="170">
        <v>25.9</v>
      </c>
      <c r="M89" s="170">
        <v>27.6</v>
      </c>
      <c r="N89" s="167">
        <v>31.1</v>
      </c>
      <c r="O89" s="167">
        <v>30.61231701423204</v>
      </c>
      <c r="P89" s="167">
        <v>28.194945261509261</v>
      </c>
      <c r="Q89" s="167">
        <v>32.268998237917778</v>
      </c>
      <c r="R89" s="167">
        <v>29.160289692882966</v>
      </c>
      <c r="S89" s="186">
        <v>32.419758890500091</v>
      </c>
      <c r="T89" s="169">
        <v>27.186672195874777</v>
      </c>
      <c r="U89" s="169">
        <v>26.194384698175348</v>
      </c>
      <c r="V89" s="221">
        <v>23.864300548940111</v>
      </c>
      <c r="W89" s="226">
        <v>31.014008211190216</v>
      </c>
      <c r="X89" s="171">
        <v>27.90237286090532</v>
      </c>
      <c r="Y89" s="185">
        <v>30.861969040533143</v>
      </c>
      <c r="Z89" s="185">
        <v>33.127788577397212</v>
      </c>
      <c r="AA89" s="185">
        <v>35.844777870498014</v>
      </c>
      <c r="AB89" s="185">
        <v>29.693230048669918</v>
      </c>
      <c r="AC89" s="185">
        <v>36.107785774477371</v>
      </c>
      <c r="AD89" s="185">
        <v>26.625914681836644</v>
      </c>
      <c r="AE89" s="185">
        <v>31.888757540808619</v>
      </c>
      <c r="AF89" s="185">
        <v>40.267829141081044</v>
      </c>
      <c r="AG89" s="185">
        <v>38.368868213202781</v>
      </c>
      <c r="AH89" s="185">
        <v>38.586478181474824</v>
      </c>
      <c r="AI89" s="185">
        <v>31.791689775349148</v>
      </c>
      <c r="AJ89" s="185">
        <v>37.262066443419712</v>
      </c>
      <c r="AK89" s="185">
        <v>44.216254844966564</v>
      </c>
      <c r="AL89" s="185">
        <v>39.262970187798132</v>
      </c>
      <c r="AM89" s="185">
        <v>33.028600647275184</v>
      </c>
      <c r="AN89" s="185">
        <v>40.054908651935378</v>
      </c>
      <c r="AO89" s="185">
        <v>41</v>
      </c>
      <c r="AP89" s="185">
        <v>41.321159768565465</v>
      </c>
      <c r="AQ89" s="185">
        <v>37.745050143811319</v>
      </c>
      <c r="AR89" s="185">
        <v>37.6</v>
      </c>
      <c r="AS89" s="185">
        <v>30.6</v>
      </c>
      <c r="AT89" s="185">
        <v>31.4</v>
      </c>
      <c r="AU89" s="185">
        <v>30.4</v>
      </c>
      <c r="AV89" s="185">
        <v>35.1</v>
      </c>
      <c r="AW89" s="185">
        <v>38.700000000000003</v>
      </c>
      <c r="AX89" s="185">
        <v>44.3</v>
      </c>
      <c r="AY89" s="223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223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85"/>
      <c r="DX89" s="185"/>
      <c r="DY89" s="185"/>
      <c r="DZ89" s="185"/>
      <c r="EA89" s="185"/>
      <c r="EB89" s="185"/>
      <c r="EC89" s="185"/>
      <c r="ED89" s="185"/>
      <c r="EE89" s="185"/>
      <c r="EF89" s="185"/>
      <c r="EG89" s="185"/>
      <c r="EH89" s="185"/>
      <c r="EI89" s="185"/>
      <c r="EJ89" s="185"/>
      <c r="EK89" s="223"/>
      <c r="EL89" s="223"/>
      <c r="EM89" s="223"/>
      <c r="EN89" s="223"/>
      <c r="EO89" s="223"/>
      <c r="EP89" s="223"/>
      <c r="EQ89" s="223"/>
      <c r="ER89" s="223"/>
      <c r="ES89" s="223"/>
      <c r="ET89" s="223"/>
      <c r="EU89" s="223"/>
      <c r="EV89" s="223"/>
      <c r="EW89" s="223"/>
      <c r="EX89" s="223"/>
      <c r="EY89" s="223"/>
      <c r="EZ89" s="223"/>
      <c r="FA89" s="223"/>
      <c r="FB89" s="223"/>
      <c r="FC89" s="223"/>
      <c r="FD89" s="223"/>
      <c r="FE89" s="185"/>
      <c r="FF89" s="185"/>
      <c r="FG89" s="185"/>
      <c r="FH89" s="185"/>
      <c r="FI89" s="185"/>
      <c r="FJ89" s="185"/>
      <c r="FK89" s="185"/>
      <c r="FL89" s="185"/>
      <c r="FM89" s="185"/>
      <c r="FN89" s="185"/>
      <c r="FO89" s="185"/>
      <c r="FP89" s="185"/>
      <c r="FQ89" s="185"/>
      <c r="FR89" s="185"/>
      <c r="FS89" s="185"/>
      <c r="FT89" s="185"/>
      <c r="FU89" s="185"/>
      <c r="FV89" s="185"/>
      <c r="FW89" s="185"/>
      <c r="FX89" s="223"/>
      <c r="FY89" s="223"/>
      <c r="FZ89" s="223"/>
      <c r="GA89" s="223"/>
      <c r="GB89" s="223"/>
      <c r="GC89" s="223"/>
      <c r="GG89" s="190"/>
      <c r="GL89" s="190"/>
      <c r="GN89" s="190"/>
      <c r="GO89" s="190"/>
      <c r="GP89" s="190"/>
      <c r="GQ89" s="190"/>
      <c r="GR89" s="190"/>
      <c r="HX89" s="185"/>
      <c r="IC89" s="190"/>
      <c r="IE89" s="190"/>
      <c r="IF89" s="190"/>
      <c r="IG89" s="190"/>
      <c r="IH89" s="190"/>
      <c r="II89" s="190"/>
      <c r="IJ89" s="190"/>
      <c r="IK89" s="190"/>
    </row>
    <row r="90" spans="1:245" s="189" customFormat="1" ht="9.6">
      <c r="A90" s="163" t="s">
        <v>32</v>
      </c>
      <c r="B90" s="164">
        <v>38839.365600000005</v>
      </c>
      <c r="C90" s="164">
        <v>2428564.3780999999</v>
      </c>
      <c r="D90" s="165">
        <v>62.528425492614112</v>
      </c>
      <c r="E90" s="166"/>
      <c r="F90" s="249">
        <v>25.7</v>
      </c>
      <c r="G90" s="170">
        <v>24</v>
      </c>
      <c r="H90" s="170">
        <v>25.5</v>
      </c>
      <c r="I90" s="170">
        <v>26.6</v>
      </c>
      <c r="J90" s="170">
        <v>27.1</v>
      </c>
      <c r="K90" s="170">
        <v>26.1</v>
      </c>
      <c r="L90" s="170">
        <v>24.1</v>
      </c>
      <c r="M90" s="170">
        <v>29.7</v>
      </c>
      <c r="N90" s="167">
        <v>32.5</v>
      </c>
      <c r="O90" s="167">
        <v>29.611914497427072</v>
      </c>
      <c r="P90" s="167">
        <v>31.894282051139925</v>
      </c>
      <c r="Q90" s="167">
        <v>37.264199203539732</v>
      </c>
      <c r="R90" s="167">
        <v>32.95512191318965</v>
      </c>
      <c r="S90" s="186">
        <v>34.838467378884488</v>
      </c>
      <c r="T90" s="169">
        <v>31.770042996628661</v>
      </c>
      <c r="U90" s="169">
        <v>32.233746310276175</v>
      </c>
      <c r="V90" s="221">
        <v>24.605996982423061</v>
      </c>
      <c r="W90" s="226">
        <v>32.18703515923999</v>
      </c>
      <c r="X90" s="171">
        <v>28.855767951558157</v>
      </c>
      <c r="Y90" s="185">
        <v>33.688550174716177</v>
      </c>
      <c r="Z90" s="185">
        <v>33.948606117079493</v>
      </c>
      <c r="AA90" s="185">
        <v>36.916002279175245</v>
      </c>
      <c r="AB90" s="185">
        <v>33.363319629603865</v>
      </c>
      <c r="AC90" s="185">
        <v>36.741235857530747</v>
      </c>
      <c r="AD90" s="185">
        <v>27.649170544133746</v>
      </c>
      <c r="AE90" s="185">
        <v>32.59328635494672</v>
      </c>
      <c r="AF90" s="185">
        <v>42.285530702232514</v>
      </c>
      <c r="AG90" s="185">
        <v>39.004475658462795</v>
      </c>
      <c r="AH90" s="185">
        <v>39.663986132375442</v>
      </c>
      <c r="AI90" s="185">
        <v>32.033432662859639</v>
      </c>
      <c r="AJ90" s="185">
        <v>38.270431770618778</v>
      </c>
      <c r="AK90" s="185">
        <v>44.317635385894924</v>
      </c>
      <c r="AL90" s="185">
        <v>42.787791982397636</v>
      </c>
      <c r="AM90" s="185">
        <v>36.652679661376844</v>
      </c>
      <c r="AN90" s="185">
        <v>39.550811205213883</v>
      </c>
      <c r="AO90" s="185">
        <v>41.3</v>
      </c>
      <c r="AP90" s="185">
        <v>42.965890443031007</v>
      </c>
      <c r="AQ90" s="185">
        <v>39.896068003752745</v>
      </c>
      <c r="AR90" s="185">
        <v>37.200000000000003</v>
      </c>
      <c r="AS90" s="185">
        <v>35.200000000000003</v>
      </c>
      <c r="AT90" s="185">
        <v>32</v>
      </c>
      <c r="AU90" s="185">
        <v>27.6</v>
      </c>
      <c r="AV90" s="185">
        <v>35.299999999999997</v>
      </c>
      <c r="AW90" s="185">
        <v>36</v>
      </c>
      <c r="AX90" s="185">
        <v>48.8</v>
      </c>
      <c r="AY90" s="223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223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85"/>
      <c r="DX90" s="185"/>
      <c r="DY90" s="185"/>
      <c r="DZ90" s="185"/>
      <c r="EA90" s="185"/>
      <c r="EB90" s="185"/>
      <c r="EC90" s="185"/>
      <c r="ED90" s="185"/>
      <c r="EE90" s="185"/>
      <c r="EF90" s="185"/>
      <c r="EG90" s="185"/>
      <c r="EH90" s="185"/>
      <c r="EI90" s="185"/>
      <c r="EJ90" s="185"/>
      <c r="EK90" s="223"/>
      <c r="EL90" s="223"/>
      <c r="EM90" s="223"/>
      <c r="EN90" s="223"/>
      <c r="EO90" s="223"/>
      <c r="EP90" s="223"/>
      <c r="EQ90" s="223"/>
      <c r="ER90" s="223"/>
      <c r="ES90" s="223"/>
      <c r="ET90" s="223"/>
      <c r="EU90" s="223"/>
      <c r="EV90" s="223"/>
      <c r="EW90" s="223"/>
      <c r="EX90" s="223"/>
      <c r="EY90" s="223"/>
      <c r="EZ90" s="223"/>
      <c r="FA90" s="223"/>
      <c r="FB90" s="223"/>
      <c r="FC90" s="223"/>
      <c r="FD90" s="223"/>
      <c r="FE90" s="185"/>
      <c r="FF90" s="185"/>
      <c r="FG90" s="185"/>
      <c r="FH90" s="185"/>
      <c r="FI90" s="185"/>
      <c r="FJ90" s="185"/>
      <c r="FK90" s="185"/>
      <c r="FL90" s="185"/>
      <c r="FM90" s="185"/>
      <c r="FN90" s="185"/>
      <c r="FO90" s="185"/>
      <c r="FP90" s="185"/>
      <c r="FQ90" s="185"/>
      <c r="FR90" s="185"/>
      <c r="FS90" s="185"/>
      <c r="FT90" s="185"/>
      <c r="FU90" s="185"/>
      <c r="FV90" s="185"/>
      <c r="FW90" s="185"/>
      <c r="FX90" s="223"/>
      <c r="FY90" s="223"/>
      <c r="FZ90" s="223"/>
      <c r="GA90" s="223"/>
      <c r="GB90" s="223"/>
      <c r="GC90" s="223"/>
      <c r="GG90" s="190"/>
      <c r="GL90" s="190"/>
      <c r="GN90" s="190"/>
      <c r="GO90" s="190"/>
      <c r="GP90" s="190"/>
      <c r="GQ90" s="190"/>
      <c r="GR90" s="190"/>
      <c r="HX90" s="185"/>
      <c r="IC90" s="190"/>
      <c r="IE90" s="190"/>
      <c r="IF90" s="190"/>
      <c r="IG90" s="190"/>
      <c r="IH90" s="190"/>
      <c r="II90" s="190"/>
      <c r="IJ90" s="190"/>
      <c r="IK90" s="190"/>
    </row>
    <row r="91" spans="1:245" s="189" customFormat="1" ht="9.6">
      <c r="A91" s="163" t="s">
        <v>33</v>
      </c>
      <c r="B91" s="164">
        <v>56175.582100000021</v>
      </c>
      <c r="C91" s="164">
        <v>1876968.6096999997</v>
      </c>
      <c r="D91" s="165">
        <v>33.412535118171903</v>
      </c>
      <c r="E91" s="166"/>
      <c r="F91" s="249">
        <v>18.5</v>
      </c>
      <c r="G91" s="170">
        <v>17.5</v>
      </c>
      <c r="H91" s="170">
        <v>19.2</v>
      </c>
      <c r="I91" s="170">
        <v>23.3</v>
      </c>
      <c r="J91" s="170">
        <v>18</v>
      </c>
      <c r="K91" s="170">
        <v>23</v>
      </c>
      <c r="L91" s="170">
        <v>22</v>
      </c>
      <c r="M91" s="170">
        <v>25.8</v>
      </c>
      <c r="N91" s="167">
        <v>27.8</v>
      </c>
      <c r="O91" s="167">
        <v>28.011270470539131</v>
      </c>
      <c r="P91" s="167">
        <v>25.895357527414536</v>
      </c>
      <c r="Q91" s="167">
        <v>25.675332963296803</v>
      </c>
      <c r="R91" s="167">
        <v>29.959201739263332</v>
      </c>
      <c r="S91" s="186">
        <v>28.35696457284126</v>
      </c>
      <c r="T91" s="169">
        <v>24.089903570023246</v>
      </c>
      <c r="U91" s="169">
        <v>23.84239967060104</v>
      </c>
      <c r="V91" s="221">
        <v>23.607404441584723</v>
      </c>
      <c r="W91" s="226">
        <v>27.532471889770456</v>
      </c>
      <c r="X91" s="171">
        <v>25.170960075795467</v>
      </c>
      <c r="Y91" s="185">
        <v>27.446300556962949</v>
      </c>
      <c r="Z91" s="185">
        <v>30.80818006871533</v>
      </c>
      <c r="AA91" s="185">
        <v>31.640711294343728</v>
      </c>
      <c r="AB91" s="185">
        <v>28.772866275054817</v>
      </c>
      <c r="AC91" s="185">
        <v>33.425267181323399</v>
      </c>
      <c r="AD91" s="185">
        <v>25.501861943309329</v>
      </c>
      <c r="AE91" s="185">
        <v>25.356306190467155</v>
      </c>
      <c r="AF91" s="185">
        <v>38.462583449967447</v>
      </c>
      <c r="AG91" s="185">
        <v>35.259755659314592</v>
      </c>
      <c r="AH91" s="185">
        <v>35.081191561014286</v>
      </c>
      <c r="AI91" s="185">
        <v>29.28681780687824</v>
      </c>
      <c r="AJ91" s="185">
        <v>33.58224852871593</v>
      </c>
      <c r="AK91" s="185">
        <v>42.283252277289854</v>
      </c>
      <c r="AL91" s="185">
        <v>36.226285755907156</v>
      </c>
      <c r="AM91" s="185">
        <v>31.664927275207884</v>
      </c>
      <c r="AN91" s="185">
        <v>38.132423221504624</v>
      </c>
      <c r="AO91" s="185">
        <v>39.299999999999997</v>
      </c>
      <c r="AP91" s="185">
        <v>40.183512633505508</v>
      </c>
      <c r="AQ91" s="185">
        <v>37.072444436299875</v>
      </c>
      <c r="AR91" s="185">
        <v>35.1</v>
      </c>
      <c r="AS91" s="185">
        <v>26.1</v>
      </c>
      <c r="AT91" s="185">
        <v>30.2</v>
      </c>
      <c r="AU91" s="185">
        <v>28</v>
      </c>
      <c r="AV91" s="185" t="s">
        <v>16</v>
      </c>
      <c r="AW91" s="185" t="s">
        <v>16</v>
      </c>
      <c r="AX91" s="185" t="s">
        <v>16</v>
      </c>
      <c r="AY91" s="223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223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185"/>
      <c r="DU91" s="185"/>
      <c r="DV91" s="185"/>
      <c r="DW91" s="185"/>
      <c r="DX91" s="185"/>
      <c r="DY91" s="185"/>
      <c r="DZ91" s="185"/>
      <c r="EA91" s="185"/>
      <c r="EB91" s="185"/>
      <c r="EC91" s="185"/>
      <c r="ED91" s="185"/>
      <c r="EE91" s="185"/>
      <c r="EF91" s="185"/>
      <c r="EG91" s="185"/>
      <c r="EH91" s="185"/>
      <c r="EI91" s="185"/>
      <c r="EJ91" s="185"/>
      <c r="EK91" s="223"/>
      <c r="EL91" s="223"/>
      <c r="EM91" s="223"/>
      <c r="EN91" s="223"/>
      <c r="EO91" s="223"/>
      <c r="EP91" s="223"/>
      <c r="EQ91" s="223"/>
      <c r="ER91" s="223"/>
      <c r="ES91" s="223"/>
      <c r="ET91" s="223"/>
      <c r="EU91" s="223"/>
      <c r="EV91" s="223"/>
      <c r="EW91" s="223"/>
      <c r="EX91" s="223"/>
      <c r="EY91" s="223"/>
      <c r="EZ91" s="223"/>
      <c r="FA91" s="223"/>
      <c r="FB91" s="223"/>
      <c r="FC91" s="223"/>
      <c r="FD91" s="223"/>
      <c r="FE91" s="185"/>
      <c r="FF91" s="185"/>
      <c r="FG91" s="185"/>
      <c r="FH91" s="185"/>
      <c r="FI91" s="185"/>
      <c r="FJ91" s="185"/>
      <c r="FK91" s="185"/>
      <c r="FL91" s="185"/>
      <c r="FM91" s="185"/>
      <c r="FN91" s="185"/>
      <c r="FO91" s="185"/>
      <c r="FP91" s="185"/>
      <c r="FQ91" s="185"/>
      <c r="FR91" s="185"/>
      <c r="FS91" s="185"/>
      <c r="FT91" s="185"/>
      <c r="FU91" s="185"/>
      <c r="FV91" s="185"/>
      <c r="FW91" s="185"/>
      <c r="FX91" s="223"/>
      <c r="FY91" s="223"/>
      <c r="FZ91" s="223"/>
      <c r="GA91" s="223"/>
      <c r="GB91" s="223"/>
      <c r="GC91" s="223"/>
      <c r="GG91" s="190"/>
      <c r="GL91" s="190"/>
      <c r="GN91" s="190"/>
      <c r="GO91" s="190"/>
      <c r="GP91" s="190"/>
      <c r="GQ91" s="190"/>
      <c r="GR91" s="190"/>
      <c r="HX91" s="185"/>
      <c r="IC91" s="190"/>
      <c r="IE91" s="190"/>
      <c r="IF91" s="190"/>
      <c r="IG91" s="190"/>
      <c r="IH91" s="190"/>
      <c r="II91" s="190"/>
      <c r="IJ91" s="190"/>
      <c r="IK91" s="190"/>
    </row>
    <row r="92" spans="1:245" s="189" customFormat="1" ht="9.6">
      <c r="A92" s="163" t="s">
        <v>34</v>
      </c>
      <c r="B92" s="164">
        <v>150250.98029999994</v>
      </c>
      <c r="C92" s="164">
        <v>6572501.9765999997</v>
      </c>
      <c r="D92" s="165">
        <v>43.743488152136884</v>
      </c>
      <c r="E92" s="166"/>
      <c r="F92" s="249">
        <v>29.2</v>
      </c>
      <c r="G92" s="170">
        <v>24.1</v>
      </c>
      <c r="H92" s="170">
        <v>27.4</v>
      </c>
      <c r="I92" s="170">
        <v>27.6</v>
      </c>
      <c r="J92" s="170">
        <v>31.9</v>
      </c>
      <c r="K92" s="170">
        <v>28.1</v>
      </c>
      <c r="L92" s="170">
        <v>27</v>
      </c>
      <c r="M92" s="170">
        <v>30.5</v>
      </c>
      <c r="N92" s="167">
        <v>32.700000000000003</v>
      </c>
      <c r="O92" s="167">
        <v>27.110908205414663</v>
      </c>
      <c r="P92" s="167">
        <v>29.79465846783604</v>
      </c>
      <c r="Q92" s="167">
        <v>34.666694701416311</v>
      </c>
      <c r="R92" s="167">
        <v>33.654169953772502</v>
      </c>
      <c r="S92" s="186">
        <v>31.372992727648306</v>
      </c>
      <c r="T92" s="169">
        <v>30.271832708500821</v>
      </c>
      <c r="U92" s="169">
        <v>27.99466570187651</v>
      </c>
      <c r="V92" s="221">
        <v>22.744903144258707</v>
      </c>
      <c r="W92" s="226">
        <v>31.575826812826524</v>
      </c>
      <c r="X92" s="171">
        <v>26.199688688466058</v>
      </c>
      <c r="Y92" s="185">
        <v>32.644465119594628</v>
      </c>
      <c r="Z92" s="185">
        <v>30.131991220398046</v>
      </c>
      <c r="AA92" s="185">
        <v>33.398442493802158</v>
      </c>
      <c r="AB92" s="185">
        <v>34.590903803181241</v>
      </c>
      <c r="AC92" s="185">
        <v>36.059362596506489</v>
      </c>
      <c r="AD92" s="185">
        <v>26.696675424737542</v>
      </c>
      <c r="AE92" s="185">
        <v>32.109709492678775</v>
      </c>
      <c r="AF92" s="185">
        <v>43.919512384932979</v>
      </c>
      <c r="AG92" s="185">
        <v>38.821714651407056</v>
      </c>
      <c r="AH92" s="185">
        <v>38.497199980649938</v>
      </c>
      <c r="AI92" s="185">
        <v>31.660897613870056</v>
      </c>
      <c r="AJ92" s="185">
        <v>36.817365912584243</v>
      </c>
      <c r="AK92" s="185">
        <v>42.748688712799691</v>
      </c>
      <c r="AL92" s="185">
        <v>40.798781278963048</v>
      </c>
      <c r="AM92" s="185">
        <v>32.497412377820929</v>
      </c>
      <c r="AN92" s="185">
        <v>39.019006387135555</v>
      </c>
      <c r="AO92" s="185">
        <v>40.4</v>
      </c>
      <c r="AP92" s="185">
        <v>43.070299073368751</v>
      </c>
      <c r="AQ92" s="185">
        <v>41.275342777077768</v>
      </c>
      <c r="AR92" s="185">
        <v>29.9</v>
      </c>
      <c r="AS92" s="185">
        <v>35.6</v>
      </c>
      <c r="AT92" s="185">
        <v>24.5</v>
      </c>
      <c r="AU92" s="185">
        <v>38.299999999999997</v>
      </c>
      <c r="AV92" s="185">
        <v>38.6</v>
      </c>
      <c r="AW92" s="185">
        <v>34</v>
      </c>
      <c r="AX92" s="185">
        <v>43.2</v>
      </c>
      <c r="AY92" s="223"/>
      <c r="AZ92" s="185"/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5"/>
      <c r="BZ92" s="185"/>
      <c r="CA92" s="185"/>
      <c r="CB92" s="185"/>
      <c r="CC92" s="185"/>
      <c r="CD92" s="185"/>
      <c r="CE92" s="185"/>
      <c r="CF92" s="185"/>
      <c r="CG92" s="185"/>
      <c r="CH92" s="185"/>
      <c r="CI92" s="185"/>
      <c r="CJ92" s="185"/>
      <c r="CK92" s="185"/>
      <c r="CL92" s="185"/>
      <c r="CM92" s="185"/>
      <c r="CN92" s="185"/>
      <c r="CO92" s="185"/>
      <c r="CP92" s="185"/>
      <c r="CQ92" s="185"/>
      <c r="CR92" s="223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185"/>
      <c r="DU92" s="185"/>
      <c r="DV92" s="185"/>
      <c r="DW92" s="185"/>
      <c r="DX92" s="185"/>
      <c r="DY92" s="185"/>
      <c r="DZ92" s="185"/>
      <c r="EA92" s="185"/>
      <c r="EB92" s="185"/>
      <c r="EC92" s="185"/>
      <c r="ED92" s="185"/>
      <c r="EE92" s="185"/>
      <c r="EF92" s="185"/>
      <c r="EG92" s="185"/>
      <c r="EH92" s="185"/>
      <c r="EI92" s="185"/>
      <c r="EJ92" s="185"/>
      <c r="EK92" s="223"/>
      <c r="EL92" s="223"/>
      <c r="EM92" s="223"/>
      <c r="EN92" s="223"/>
      <c r="EO92" s="223"/>
      <c r="EP92" s="223"/>
      <c r="EQ92" s="223"/>
      <c r="ER92" s="223"/>
      <c r="ES92" s="223"/>
      <c r="ET92" s="223"/>
      <c r="EU92" s="223"/>
      <c r="EV92" s="223"/>
      <c r="EW92" s="223"/>
      <c r="EX92" s="223"/>
      <c r="EY92" s="223"/>
      <c r="EZ92" s="223"/>
      <c r="FA92" s="223"/>
      <c r="FB92" s="223"/>
      <c r="FC92" s="223"/>
      <c r="FD92" s="223"/>
      <c r="FE92" s="185"/>
      <c r="FF92" s="185"/>
      <c r="FG92" s="185"/>
      <c r="FH92" s="185"/>
      <c r="FI92" s="185"/>
      <c r="FJ92" s="185"/>
      <c r="FK92" s="185"/>
      <c r="FL92" s="185"/>
      <c r="FM92" s="185"/>
      <c r="FN92" s="185"/>
      <c r="FO92" s="185"/>
      <c r="FP92" s="185"/>
      <c r="FQ92" s="185"/>
      <c r="FR92" s="185"/>
      <c r="FS92" s="185"/>
      <c r="FT92" s="185"/>
      <c r="FU92" s="185"/>
      <c r="FV92" s="185"/>
      <c r="FW92" s="185"/>
      <c r="FX92" s="223"/>
      <c r="FY92" s="223"/>
      <c r="FZ92" s="223"/>
      <c r="GA92" s="223"/>
      <c r="GB92" s="223"/>
      <c r="GC92" s="223"/>
      <c r="GG92" s="190"/>
      <c r="GL92" s="190"/>
      <c r="GN92" s="190"/>
      <c r="GO92" s="190"/>
      <c r="GP92" s="190"/>
      <c r="GQ92" s="190"/>
      <c r="GR92" s="190"/>
      <c r="HX92" s="185"/>
      <c r="IC92" s="190"/>
      <c r="IE92" s="190"/>
      <c r="IF92" s="190"/>
      <c r="IG92" s="190"/>
      <c r="IH92" s="190"/>
      <c r="II92" s="190"/>
      <c r="IJ92" s="190"/>
      <c r="IK92" s="190"/>
    </row>
    <row r="93" spans="1:245" s="189" customFormat="1" ht="9.6">
      <c r="A93" s="163" t="s">
        <v>35</v>
      </c>
      <c r="B93" s="164">
        <v>67061.596900000004</v>
      </c>
      <c r="C93" s="164">
        <v>2480082.0526000005</v>
      </c>
      <c r="D93" s="165">
        <v>36.982150250585526</v>
      </c>
      <c r="E93" s="166"/>
      <c r="F93" s="249">
        <v>25.8</v>
      </c>
      <c r="G93" s="170">
        <v>28.2</v>
      </c>
      <c r="H93" s="170">
        <v>24.8</v>
      </c>
      <c r="I93" s="170">
        <v>23.9</v>
      </c>
      <c r="J93" s="170">
        <v>24.1</v>
      </c>
      <c r="K93" s="170">
        <v>26.5</v>
      </c>
      <c r="L93" s="170">
        <v>24.3</v>
      </c>
      <c r="M93" s="170">
        <v>30.4</v>
      </c>
      <c r="N93" s="167">
        <v>33</v>
      </c>
      <c r="O93" s="167">
        <v>29.611914497427083</v>
      </c>
      <c r="P93" s="167">
        <v>24.495608471878626</v>
      </c>
      <c r="Q93" s="167">
        <v>27.573509330233158</v>
      </c>
      <c r="R93" s="167">
        <v>25.56518548417138</v>
      </c>
      <c r="S93" s="186">
        <v>29.190060195766648</v>
      </c>
      <c r="T93" s="169">
        <v>24.928016448793631</v>
      </c>
      <c r="U93" s="169">
        <v>22.690008454021889</v>
      </c>
      <c r="V93" s="221">
        <v>20.336325652686867</v>
      </c>
      <c r="W93" s="226">
        <v>29.421387890958101</v>
      </c>
      <c r="X93" s="171">
        <v>23.316728151435004</v>
      </c>
      <c r="Y93" s="185">
        <v>28.475387669422869</v>
      </c>
      <c r="Z93" s="185">
        <v>29.192245505798816</v>
      </c>
      <c r="AA93" s="185">
        <v>32.200747420110119</v>
      </c>
      <c r="AB93" s="185">
        <v>28.592425478462339</v>
      </c>
      <c r="AC93" s="185">
        <v>33.929909489377941</v>
      </c>
      <c r="AD93" s="185">
        <v>25.254068769264528</v>
      </c>
      <c r="AE93" s="185">
        <v>30.153234333887085</v>
      </c>
      <c r="AF93" s="185">
        <v>38.293678499405374</v>
      </c>
      <c r="AG93" s="185">
        <v>34.940967261932265</v>
      </c>
      <c r="AH93" s="185">
        <v>34.549058553644706</v>
      </c>
      <c r="AI93" s="185">
        <v>29.52187842353111</v>
      </c>
      <c r="AJ93" s="185">
        <v>32.133278149092241</v>
      </c>
      <c r="AK93" s="185">
        <v>42.293666533504663</v>
      </c>
      <c r="AL93" s="185">
        <v>38.103044492231376</v>
      </c>
      <c r="AM93" s="185">
        <v>30.067258581141004</v>
      </c>
      <c r="AN93" s="185">
        <v>37.007136569298709</v>
      </c>
      <c r="AO93" s="185">
        <v>38.5</v>
      </c>
      <c r="AP93" s="185">
        <v>39.405210322757213</v>
      </c>
      <c r="AQ93" s="185">
        <v>38.207237631426132</v>
      </c>
      <c r="AR93" s="185">
        <v>29.7</v>
      </c>
      <c r="AS93" s="185">
        <v>31.1</v>
      </c>
      <c r="AT93" s="185">
        <v>25.4</v>
      </c>
      <c r="AU93" s="185">
        <v>28.6</v>
      </c>
      <c r="AV93" s="185">
        <v>31.3</v>
      </c>
      <c r="AW93" s="185" t="s">
        <v>16</v>
      </c>
      <c r="AX93" s="185">
        <v>38</v>
      </c>
      <c r="AY93" s="223"/>
      <c r="AZ93" s="185"/>
      <c r="BA93" s="185"/>
      <c r="BB93" s="185"/>
      <c r="BC93" s="185"/>
      <c r="BD93" s="185"/>
      <c r="BE93" s="185"/>
      <c r="BF93" s="185"/>
      <c r="BG93" s="185"/>
      <c r="BH93" s="185"/>
      <c r="BI93" s="185"/>
      <c r="BJ93" s="185"/>
      <c r="BK93" s="185"/>
      <c r="BL93" s="185"/>
      <c r="BM93" s="185"/>
      <c r="BN93" s="185"/>
      <c r="BO93" s="185"/>
      <c r="BP93" s="185"/>
      <c r="BQ93" s="185"/>
      <c r="BR93" s="185"/>
      <c r="BS93" s="185"/>
      <c r="BT93" s="185"/>
      <c r="BU93" s="185"/>
      <c r="BV93" s="185"/>
      <c r="BW93" s="185"/>
      <c r="BX93" s="185"/>
      <c r="BY93" s="185"/>
      <c r="BZ93" s="185"/>
      <c r="CA93" s="185"/>
      <c r="CB93" s="185"/>
      <c r="CC93" s="185"/>
      <c r="CD93" s="185"/>
      <c r="CE93" s="185"/>
      <c r="CF93" s="185"/>
      <c r="CG93" s="185"/>
      <c r="CH93" s="185"/>
      <c r="CI93" s="185"/>
      <c r="CJ93" s="185"/>
      <c r="CK93" s="185"/>
      <c r="CL93" s="185"/>
      <c r="CM93" s="185"/>
      <c r="CN93" s="185"/>
      <c r="CO93" s="185"/>
      <c r="CP93" s="185"/>
      <c r="CQ93" s="185"/>
      <c r="CR93" s="223"/>
      <c r="CS93" s="185"/>
      <c r="CT93" s="185"/>
      <c r="CU93" s="185"/>
      <c r="CV93" s="185"/>
      <c r="CW93" s="185"/>
      <c r="CX93" s="185"/>
      <c r="CY93" s="185"/>
      <c r="CZ93" s="185"/>
      <c r="DA93" s="185"/>
      <c r="DB93" s="185"/>
      <c r="DC93" s="185"/>
      <c r="DD93" s="185"/>
      <c r="DE93" s="185"/>
      <c r="DF93" s="185"/>
      <c r="DG93" s="185"/>
      <c r="DH93" s="185"/>
      <c r="DI93" s="185"/>
      <c r="DJ93" s="185"/>
      <c r="DK93" s="185"/>
      <c r="DL93" s="185"/>
      <c r="DM93" s="185"/>
      <c r="DN93" s="185"/>
      <c r="DO93" s="185"/>
      <c r="DP93" s="185"/>
      <c r="DQ93" s="185"/>
      <c r="DR93" s="185"/>
      <c r="DS93" s="185"/>
      <c r="DT93" s="185"/>
      <c r="DU93" s="185"/>
      <c r="DV93" s="185"/>
      <c r="DW93" s="185"/>
      <c r="DX93" s="185"/>
      <c r="DY93" s="185"/>
      <c r="DZ93" s="185"/>
      <c r="EA93" s="185"/>
      <c r="EB93" s="185"/>
      <c r="EC93" s="185"/>
      <c r="ED93" s="185"/>
      <c r="EE93" s="185"/>
      <c r="EF93" s="185"/>
      <c r="EG93" s="185"/>
      <c r="EH93" s="185"/>
      <c r="EI93" s="185"/>
      <c r="EJ93" s="185"/>
      <c r="EK93" s="223"/>
      <c r="EL93" s="223"/>
      <c r="EM93" s="223"/>
      <c r="EN93" s="223"/>
      <c r="EO93" s="223"/>
      <c r="EP93" s="223"/>
      <c r="EQ93" s="223"/>
      <c r="ER93" s="223"/>
      <c r="ES93" s="223"/>
      <c r="ET93" s="223"/>
      <c r="EU93" s="223"/>
      <c r="EV93" s="223"/>
      <c r="EW93" s="223"/>
      <c r="EX93" s="223"/>
      <c r="EY93" s="223"/>
      <c r="EZ93" s="223"/>
      <c r="FA93" s="223"/>
      <c r="FB93" s="223"/>
      <c r="FC93" s="223"/>
      <c r="FD93" s="223"/>
      <c r="FE93" s="185"/>
      <c r="FF93" s="185"/>
      <c r="FG93" s="185"/>
      <c r="FH93" s="185"/>
      <c r="FI93" s="185"/>
      <c r="FJ93" s="185"/>
      <c r="FK93" s="185"/>
      <c r="FL93" s="185"/>
      <c r="FM93" s="185"/>
      <c r="FN93" s="185"/>
      <c r="FO93" s="185"/>
      <c r="FP93" s="185"/>
      <c r="FQ93" s="185"/>
      <c r="FR93" s="185"/>
      <c r="FS93" s="185"/>
      <c r="FT93" s="185"/>
      <c r="FU93" s="185"/>
      <c r="FV93" s="185"/>
      <c r="FW93" s="185"/>
      <c r="FX93" s="223"/>
      <c r="FY93" s="223"/>
      <c r="FZ93" s="223"/>
      <c r="GA93" s="223"/>
      <c r="GB93" s="223"/>
      <c r="GC93" s="223"/>
      <c r="GG93" s="190"/>
      <c r="GL93" s="190"/>
      <c r="GN93" s="190"/>
      <c r="GO93" s="190"/>
      <c r="GP93" s="190"/>
      <c r="GQ93" s="190"/>
      <c r="GR93" s="190"/>
      <c r="HX93" s="185"/>
      <c r="IC93" s="190"/>
      <c r="IE93" s="190"/>
      <c r="IF93" s="190"/>
      <c r="IG93" s="190"/>
      <c r="IH93" s="190"/>
      <c r="II93" s="190"/>
      <c r="IJ93" s="190"/>
      <c r="IK93" s="190"/>
    </row>
    <row r="94" spans="1:245" s="189" customFormat="1" ht="9.6">
      <c r="A94" s="163" t="s">
        <v>262</v>
      </c>
      <c r="B94" s="164">
        <v>63756.631700000005</v>
      </c>
      <c r="C94" s="164">
        <v>2239094.0372000001</v>
      </c>
      <c r="D94" s="165">
        <v>35.119390367668998</v>
      </c>
      <c r="E94" s="166"/>
      <c r="F94" s="249">
        <v>25.2</v>
      </c>
      <c r="G94" s="170">
        <v>21.7</v>
      </c>
      <c r="H94" s="170">
        <v>25.4</v>
      </c>
      <c r="I94" s="170">
        <v>23</v>
      </c>
      <c r="J94" s="170">
        <v>22.1</v>
      </c>
      <c r="K94" s="170">
        <v>24.8</v>
      </c>
      <c r="L94" s="170">
        <v>26.7</v>
      </c>
      <c r="M94" s="170">
        <v>31.5</v>
      </c>
      <c r="N94" s="167">
        <v>29.1</v>
      </c>
      <c r="O94" s="167">
        <v>31.312598775995532</v>
      </c>
      <c r="P94" s="167">
        <v>29.79465846783603</v>
      </c>
      <c r="Q94" s="167">
        <v>29.57158971648192</v>
      </c>
      <c r="R94" s="167">
        <v>30.758113785643694</v>
      </c>
      <c r="S94" s="186">
        <v>27.559168427732171</v>
      </c>
      <c r="T94" s="169">
        <v>21.125136858256969</v>
      </c>
      <c r="U94" s="169">
        <v>20.849507315033595</v>
      </c>
      <c r="V94" s="221">
        <v>21.081539595378423</v>
      </c>
      <c r="W94" s="226">
        <v>28.883620438752004</v>
      </c>
      <c r="X94" s="171">
        <v>21.484734704254226</v>
      </c>
      <c r="Y94" s="185">
        <v>27.163340902395777</v>
      </c>
      <c r="Z94" s="185">
        <v>27.843228485253057</v>
      </c>
      <c r="AA94" s="185">
        <v>29.979523092794945</v>
      </c>
      <c r="AB94" s="185">
        <v>28.124537926384313</v>
      </c>
      <c r="AC94" s="185">
        <v>32.668098918689829</v>
      </c>
      <c r="AD94" s="185">
        <v>24.897620470730335</v>
      </c>
      <c r="AE94" s="185">
        <v>25.216856507560657</v>
      </c>
      <c r="AF94" s="185">
        <v>37.60998662547221</v>
      </c>
      <c r="AG94" s="185">
        <v>33.876897735425167</v>
      </c>
      <c r="AH94" s="185">
        <v>34.81983485751919</v>
      </c>
      <c r="AI94" s="185">
        <v>27.848803873774877</v>
      </c>
      <c r="AJ94" s="185">
        <v>33.817248026538756</v>
      </c>
      <c r="AK94" s="185">
        <v>43.212261344087565</v>
      </c>
      <c r="AL94" s="185">
        <v>37.480194825225226</v>
      </c>
      <c r="AM94" s="185">
        <v>31.531442197080814</v>
      </c>
      <c r="AN94" s="185">
        <v>36.630514809109755</v>
      </c>
      <c r="AO94" s="185">
        <v>39.6</v>
      </c>
      <c r="AP94" s="185">
        <v>40.412070341141671</v>
      </c>
      <c r="AQ94" s="185">
        <v>37.584769010419571</v>
      </c>
      <c r="AR94" s="185">
        <v>31.5</v>
      </c>
      <c r="AS94" s="185">
        <v>29.6</v>
      </c>
      <c r="AT94" s="185">
        <v>25.3</v>
      </c>
      <c r="AU94" s="185">
        <v>24.8</v>
      </c>
      <c r="AV94" s="185">
        <v>33.700000000000003</v>
      </c>
      <c r="AW94" s="185" t="s">
        <v>301</v>
      </c>
      <c r="AX94" s="185">
        <v>36.299999999999997</v>
      </c>
      <c r="AY94" s="223"/>
      <c r="AZ94" s="185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85"/>
      <c r="CF94" s="185"/>
      <c r="CG94" s="185"/>
      <c r="CH94" s="185"/>
      <c r="CI94" s="185"/>
      <c r="CJ94" s="185"/>
      <c r="CK94" s="185"/>
      <c r="CL94" s="185"/>
      <c r="CM94" s="185"/>
      <c r="CN94" s="185"/>
      <c r="CO94" s="185"/>
      <c r="CP94" s="185"/>
      <c r="CQ94" s="185"/>
      <c r="CR94" s="223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185"/>
      <c r="DU94" s="185"/>
      <c r="DV94" s="185"/>
      <c r="DW94" s="185"/>
      <c r="DX94" s="185"/>
      <c r="DY94" s="185"/>
      <c r="DZ94" s="185"/>
      <c r="EA94" s="185"/>
      <c r="EB94" s="185"/>
      <c r="EC94" s="185"/>
      <c r="ED94" s="185"/>
      <c r="EE94" s="185"/>
      <c r="EF94" s="185"/>
      <c r="EG94" s="185"/>
      <c r="EH94" s="185"/>
      <c r="EI94" s="185"/>
      <c r="EJ94" s="185"/>
      <c r="EK94" s="223"/>
      <c r="EL94" s="223"/>
      <c r="EM94" s="223"/>
      <c r="EN94" s="223"/>
      <c r="EO94" s="223"/>
      <c r="EP94" s="223"/>
      <c r="EQ94" s="223"/>
      <c r="ER94" s="223"/>
      <c r="ES94" s="223"/>
      <c r="ET94" s="223"/>
      <c r="EU94" s="223"/>
      <c r="EV94" s="223"/>
      <c r="EW94" s="223"/>
      <c r="EX94" s="223"/>
      <c r="EY94" s="223"/>
      <c r="EZ94" s="223"/>
      <c r="FA94" s="223"/>
      <c r="FB94" s="223"/>
      <c r="FC94" s="223"/>
      <c r="FD94" s="223"/>
      <c r="FE94" s="185"/>
      <c r="FF94" s="185"/>
      <c r="FG94" s="185"/>
      <c r="FH94" s="185"/>
      <c r="FI94" s="185"/>
      <c r="FJ94" s="185"/>
      <c r="FK94" s="185"/>
      <c r="FL94" s="185"/>
      <c r="FM94" s="185"/>
      <c r="FN94" s="185"/>
      <c r="FO94" s="185"/>
      <c r="FP94" s="185"/>
      <c r="FQ94" s="185"/>
      <c r="FR94" s="185"/>
      <c r="FS94" s="185"/>
      <c r="FT94" s="185"/>
      <c r="FU94" s="185"/>
      <c r="FV94" s="185"/>
      <c r="FW94" s="185"/>
      <c r="FX94" s="223"/>
      <c r="FY94" s="223"/>
      <c r="FZ94" s="223"/>
      <c r="GA94" s="223"/>
      <c r="GB94" s="223"/>
      <c r="GC94" s="223"/>
      <c r="GG94" s="190"/>
      <c r="GL94" s="190"/>
      <c r="GN94" s="190"/>
      <c r="GO94" s="190"/>
      <c r="GP94" s="190"/>
      <c r="GQ94" s="190"/>
      <c r="GR94" s="190"/>
      <c r="HX94" s="185"/>
      <c r="IC94" s="190"/>
      <c r="IE94" s="190"/>
      <c r="IF94" s="190"/>
      <c r="IG94" s="190"/>
      <c r="IH94" s="190"/>
      <c r="II94" s="190"/>
      <c r="IJ94" s="190"/>
      <c r="IK94" s="190"/>
    </row>
    <row r="95" spans="1:245" s="189" customFormat="1" ht="9.6">
      <c r="A95" s="163" t="s">
        <v>36</v>
      </c>
      <c r="B95" s="164">
        <v>53914.011499999986</v>
      </c>
      <c r="C95" s="164">
        <v>1910266.2423999994</v>
      </c>
      <c r="D95" s="165">
        <v>35.431721536803096</v>
      </c>
      <c r="E95" s="166"/>
      <c r="F95" s="249">
        <v>24.2</v>
      </c>
      <c r="G95" s="170">
        <v>22.4</v>
      </c>
      <c r="H95" s="170">
        <v>25.5</v>
      </c>
      <c r="I95" s="170">
        <v>24.6</v>
      </c>
      <c r="J95" s="170">
        <v>23.1</v>
      </c>
      <c r="K95" s="170">
        <v>24.5</v>
      </c>
      <c r="L95" s="170">
        <v>24.4</v>
      </c>
      <c r="M95" s="170">
        <v>31.7</v>
      </c>
      <c r="N95" s="167">
        <v>31.1</v>
      </c>
      <c r="O95" s="167">
        <v>27.210948457095149</v>
      </c>
      <c r="P95" s="167">
        <v>25.695393376623688</v>
      </c>
      <c r="Q95" s="167">
        <v>30.970245986856067</v>
      </c>
      <c r="R95" s="167">
        <v>31.656889837821584</v>
      </c>
      <c r="S95" s="186">
        <v>32.081757247894039</v>
      </c>
      <c r="T95" s="169">
        <v>26.989645699089554</v>
      </c>
      <c r="U95" s="169">
        <v>23.564301701180344</v>
      </c>
      <c r="V95" s="221">
        <v>21.960370093368837</v>
      </c>
      <c r="W95" s="226">
        <v>28.831326938647223</v>
      </c>
      <c r="X95" s="171">
        <v>19.968289828266446</v>
      </c>
      <c r="Y95" s="185">
        <v>26.9053345319501</v>
      </c>
      <c r="Z95" s="185">
        <v>28.109860213440665</v>
      </c>
      <c r="AA95" s="185">
        <v>32.334829374365491</v>
      </c>
      <c r="AB95" s="185">
        <v>29.378898927286759</v>
      </c>
      <c r="AC95" s="185">
        <v>34.653219784010346</v>
      </c>
      <c r="AD95" s="185">
        <v>23.613846148944138</v>
      </c>
      <c r="AE95" s="185">
        <v>26.488889430568676</v>
      </c>
      <c r="AF95" s="185">
        <v>38.600341506314869</v>
      </c>
      <c r="AG95" s="185">
        <v>35.429605398342382</v>
      </c>
      <c r="AH95" s="185">
        <v>33.675147419417691</v>
      </c>
      <c r="AI95" s="185">
        <v>27.965654612119124</v>
      </c>
      <c r="AJ95" s="185">
        <v>34.327762479437908</v>
      </c>
      <c r="AK95" s="185">
        <v>43.36699616395169</v>
      </c>
      <c r="AL95" s="185">
        <v>37.946508492577522</v>
      </c>
      <c r="AM95" s="185">
        <v>30.075145610059739</v>
      </c>
      <c r="AN95" s="185">
        <v>37.405507134346585</v>
      </c>
      <c r="AO95" s="185">
        <v>38.9</v>
      </c>
      <c r="AP95" s="185">
        <v>40.188928403675426</v>
      </c>
      <c r="AQ95" s="185">
        <v>37.594044678156088</v>
      </c>
      <c r="AR95" s="185">
        <v>33.5</v>
      </c>
      <c r="AS95" s="185">
        <v>27.8</v>
      </c>
      <c r="AT95" s="185">
        <v>25.5</v>
      </c>
      <c r="AU95" s="185">
        <v>30.4</v>
      </c>
      <c r="AV95" s="185">
        <v>37.9</v>
      </c>
      <c r="AW95" s="185">
        <v>35.1</v>
      </c>
      <c r="AX95" s="185">
        <v>43.4</v>
      </c>
      <c r="AY95" s="223"/>
      <c r="AZ95" s="185"/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5"/>
      <c r="BM95" s="185"/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5"/>
      <c r="BZ95" s="185"/>
      <c r="CA95" s="185"/>
      <c r="CB95" s="185"/>
      <c r="CC95" s="185"/>
      <c r="CD95" s="185"/>
      <c r="CE95" s="185"/>
      <c r="CF95" s="185"/>
      <c r="CG95" s="185"/>
      <c r="CH95" s="185"/>
      <c r="CI95" s="185"/>
      <c r="CJ95" s="185"/>
      <c r="CK95" s="185"/>
      <c r="CL95" s="185"/>
      <c r="CM95" s="185"/>
      <c r="CN95" s="185"/>
      <c r="CO95" s="185"/>
      <c r="CP95" s="185"/>
      <c r="CQ95" s="185"/>
      <c r="CR95" s="223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85"/>
      <c r="DX95" s="185"/>
      <c r="DY95" s="185"/>
      <c r="DZ95" s="185"/>
      <c r="EA95" s="185"/>
      <c r="EB95" s="185"/>
      <c r="EC95" s="185"/>
      <c r="ED95" s="185"/>
      <c r="EE95" s="185"/>
      <c r="EF95" s="185"/>
      <c r="EG95" s="185"/>
      <c r="EH95" s="185"/>
      <c r="EI95" s="185"/>
      <c r="EJ95" s="185"/>
      <c r="EK95" s="223"/>
      <c r="EL95" s="223"/>
      <c r="EM95" s="223"/>
      <c r="EN95" s="223"/>
      <c r="EO95" s="223"/>
      <c r="EP95" s="223"/>
      <c r="EQ95" s="223"/>
      <c r="ER95" s="223"/>
      <c r="ES95" s="223"/>
      <c r="ET95" s="223"/>
      <c r="EU95" s="223"/>
      <c r="EV95" s="223"/>
      <c r="EW95" s="223"/>
      <c r="EX95" s="223"/>
      <c r="EY95" s="223"/>
      <c r="EZ95" s="223"/>
      <c r="FA95" s="223"/>
      <c r="FB95" s="223"/>
      <c r="FC95" s="223"/>
      <c r="FD95" s="223"/>
      <c r="FE95" s="185"/>
      <c r="FF95" s="185"/>
      <c r="FG95" s="185"/>
      <c r="FH95" s="185"/>
      <c r="FI95" s="185"/>
      <c r="FJ95" s="185"/>
      <c r="FK95" s="185"/>
      <c r="FL95" s="185"/>
      <c r="FM95" s="185"/>
      <c r="FN95" s="185"/>
      <c r="FO95" s="185"/>
      <c r="FP95" s="185"/>
      <c r="FQ95" s="185"/>
      <c r="FR95" s="185"/>
      <c r="FS95" s="185"/>
      <c r="FT95" s="185"/>
      <c r="FU95" s="185"/>
      <c r="FV95" s="185"/>
      <c r="FW95" s="185"/>
      <c r="FX95" s="223"/>
      <c r="FY95" s="223"/>
      <c r="FZ95" s="223"/>
      <c r="GA95" s="223"/>
      <c r="GB95" s="223"/>
      <c r="GC95" s="223"/>
      <c r="GG95" s="190"/>
      <c r="GL95" s="190"/>
      <c r="GN95" s="190"/>
      <c r="GO95" s="190"/>
      <c r="GP95" s="190"/>
      <c r="GQ95" s="190"/>
      <c r="GR95" s="190"/>
      <c r="HX95" s="185"/>
      <c r="IC95" s="190"/>
      <c r="IE95" s="190"/>
      <c r="IF95" s="190"/>
      <c r="IG95" s="190"/>
      <c r="IH95" s="190"/>
      <c r="II95" s="190"/>
      <c r="IJ95" s="190"/>
      <c r="IK95" s="190"/>
    </row>
    <row r="96" spans="1:245" s="189" customFormat="1" ht="9.6">
      <c r="A96" s="163" t="s">
        <v>37</v>
      </c>
      <c r="B96" s="164">
        <v>43458.570800000009</v>
      </c>
      <c r="C96" s="164">
        <v>1552847.0949000004</v>
      </c>
      <c r="D96" s="165">
        <v>35.731665039016882</v>
      </c>
      <c r="E96" s="166"/>
      <c r="F96" s="249" t="s">
        <v>15</v>
      </c>
      <c r="G96" s="170" t="s">
        <v>261</v>
      </c>
      <c r="H96" s="170" t="s">
        <v>261</v>
      </c>
      <c r="I96" s="170" t="s">
        <v>261</v>
      </c>
      <c r="J96" s="170" t="s">
        <v>261</v>
      </c>
      <c r="K96" s="170" t="s">
        <v>261</v>
      </c>
      <c r="L96" s="170">
        <v>25</v>
      </c>
      <c r="M96" s="170" t="s">
        <v>261</v>
      </c>
      <c r="N96" s="167">
        <v>34</v>
      </c>
      <c r="O96" s="167">
        <v>28.711552232302601</v>
      </c>
      <c r="P96" s="167">
        <v>24.995518848855735</v>
      </c>
      <c r="Q96" s="167">
        <v>32.668614315167538</v>
      </c>
      <c r="R96" s="167">
        <v>30.258793756655972</v>
      </c>
      <c r="S96" s="186">
        <v>31.8257453317757</v>
      </c>
      <c r="T96" s="169">
        <v>28.405665505970855</v>
      </c>
      <c r="U96" s="169">
        <v>27.451178448735615</v>
      </c>
      <c r="V96" s="221">
        <v>23.040199004115799</v>
      </c>
      <c r="W96" s="226">
        <v>28.930915174974384</v>
      </c>
      <c r="X96" s="171">
        <v>23.017598631958084</v>
      </c>
      <c r="Y96" s="185">
        <v>27.175477350818287</v>
      </c>
      <c r="Z96" s="185">
        <v>27.800578146063263</v>
      </c>
      <c r="AA96" s="185">
        <v>32.403544192490621</v>
      </c>
      <c r="AB96" s="185">
        <v>29.975010468631048</v>
      </c>
      <c r="AC96" s="185">
        <v>35.221957731290367</v>
      </c>
      <c r="AD96" s="185">
        <v>26.022165055693527</v>
      </c>
      <c r="AE96" s="185">
        <v>31.387851739051751</v>
      </c>
      <c r="AF96" s="185">
        <v>37.251474460681926</v>
      </c>
      <c r="AG96" s="185" t="s">
        <v>15</v>
      </c>
      <c r="AH96" s="185">
        <v>35.654632444270121</v>
      </c>
      <c r="AI96" s="185">
        <v>30.892935466534809</v>
      </c>
      <c r="AJ96" s="185">
        <v>33.999283018246636</v>
      </c>
      <c r="AK96" s="185" t="s">
        <v>15</v>
      </c>
      <c r="AL96" s="185">
        <v>37.880418860675611</v>
      </c>
      <c r="AM96" s="185">
        <v>30.564193836585453</v>
      </c>
      <c r="AN96" s="185">
        <v>38.017477537133416</v>
      </c>
      <c r="AO96" s="185">
        <v>38.200000000000003</v>
      </c>
      <c r="AP96" s="185">
        <v>40.226677863475473</v>
      </c>
      <c r="AQ96" s="185">
        <v>37.54223032526815</v>
      </c>
      <c r="AR96" s="185" t="s">
        <v>76</v>
      </c>
      <c r="AS96" s="185">
        <v>26.9</v>
      </c>
      <c r="AT96" s="185" t="s">
        <v>301</v>
      </c>
      <c r="AU96" s="185" t="s">
        <v>301</v>
      </c>
      <c r="AV96" s="185" t="s">
        <v>16</v>
      </c>
      <c r="AW96" s="185" t="s">
        <v>16</v>
      </c>
      <c r="AX96" s="185" t="s">
        <v>16</v>
      </c>
      <c r="AY96" s="223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223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85"/>
      <c r="DX96" s="185"/>
      <c r="DY96" s="185"/>
      <c r="DZ96" s="185"/>
      <c r="EA96" s="185"/>
      <c r="EB96" s="185"/>
      <c r="EC96" s="185"/>
      <c r="ED96" s="185"/>
      <c r="EE96" s="185"/>
      <c r="EF96" s="185"/>
      <c r="EG96" s="185"/>
      <c r="EH96" s="185"/>
      <c r="EI96" s="185"/>
      <c r="EJ96" s="185"/>
      <c r="EK96" s="223"/>
      <c r="EL96" s="223"/>
      <c r="EM96" s="223"/>
      <c r="EN96" s="223"/>
      <c r="EO96" s="223"/>
      <c r="EP96" s="223"/>
      <c r="EQ96" s="223"/>
      <c r="ER96" s="223"/>
      <c r="ES96" s="223"/>
      <c r="ET96" s="223"/>
      <c r="EU96" s="223"/>
      <c r="EV96" s="223"/>
      <c r="EW96" s="223"/>
      <c r="EX96" s="223"/>
      <c r="EY96" s="223"/>
      <c r="EZ96" s="223"/>
      <c r="FA96" s="223"/>
      <c r="FB96" s="223"/>
      <c r="FC96" s="223"/>
      <c r="FD96" s="223"/>
      <c r="FE96" s="185"/>
      <c r="FF96" s="185"/>
      <c r="FG96" s="185"/>
      <c r="FH96" s="185"/>
      <c r="FI96" s="185"/>
      <c r="FJ96" s="185"/>
      <c r="FK96" s="185"/>
      <c r="FL96" s="185"/>
      <c r="FM96" s="185"/>
      <c r="FN96" s="185"/>
      <c r="FO96" s="185"/>
      <c r="FP96" s="185"/>
      <c r="FQ96" s="185"/>
      <c r="FR96" s="185"/>
      <c r="FS96" s="185"/>
      <c r="FT96" s="185"/>
      <c r="FU96" s="185"/>
      <c r="FV96" s="185"/>
      <c r="FW96" s="185"/>
      <c r="FX96" s="223"/>
      <c r="FY96" s="223"/>
      <c r="FZ96" s="223"/>
      <c r="GA96" s="223"/>
      <c r="GB96" s="223"/>
      <c r="GC96" s="223"/>
      <c r="GG96" s="190"/>
      <c r="GL96" s="190"/>
      <c r="GN96" s="190"/>
      <c r="GO96" s="190"/>
      <c r="GP96" s="190"/>
      <c r="GQ96" s="190"/>
      <c r="GR96" s="190"/>
      <c r="HX96" s="185"/>
      <c r="IC96" s="190"/>
      <c r="IE96" s="190"/>
      <c r="IF96" s="190"/>
      <c r="IG96" s="190"/>
      <c r="IH96" s="190"/>
      <c r="II96" s="190"/>
      <c r="IJ96" s="190"/>
      <c r="IK96" s="190"/>
    </row>
    <row r="97" spans="1:245" s="189" customFormat="1" ht="9.6">
      <c r="A97" s="163" t="s">
        <v>38</v>
      </c>
      <c r="B97" s="164">
        <v>141492.54280000005</v>
      </c>
      <c r="C97" s="164">
        <v>4200623.1889000004</v>
      </c>
      <c r="D97" s="165">
        <v>29.687947546731056</v>
      </c>
      <c r="E97" s="166"/>
      <c r="F97" s="249" t="s">
        <v>15</v>
      </c>
      <c r="G97" s="170">
        <v>19</v>
      </c>
      <c r="H97" s="170">
        <v>29.7</v>
      </c>
      <c r="I97" s="170" t="s">
        <v>261</v>
      </c>
      <c r="J97" s="170" t="s">
        <v>261</v>
      </c>
      <c r="K97" s="170">
        <v>20.7</v>
      </c>
      <c r="L97" s="170" t="s">
        <v>261</v>
      </c>
      <c r="M97" s="170" t="s">
        <v>261</v>
      </c>
      <c r="N97" s="167">
        <v>28</v>
      </c>
      <c r="O97" s="167">
        <v>26.810787450373176</v>
      </c>
      <c r="P97" s="167">
        <v>26.295285828996224</v>
      </c>
      <c r="Q97" s="167">
        <v>30.670533928918744</v>
      </c>
      <c r="R97" s="167">
        <v>27.662329605919822</v>
      </c>
      <c r="S97" s="186">
        <v>28.697976540109114</v>
      </c>
      <c r="T97" s="169">
        <v>23.399374408901064</v>
      </c>
      <c r="U97" s="169">
        <v>22.404989086435283</v>
      </c>
      <c r="V97" s="221">
        <v>19.767225403809</v>
      </c>
      <c r="W97" s="226">
        <v>28.17862682266826</v>
      </c>
      <c r="X97" s="171">
        <v>23.484041214405206</v>
      </c>
      <c r="Y97" s="185">
        <v>27.590529251201232</v>
      </c>
      <c r="Z97" s="185">
        <v>28.044954591754792</v>
      </c>
      <c r="AA97" s="185">
        <v>33.251143196338425</v>
      </c>
      <c r="AB97" s="185">
        <v>26.36393934477363</v>
      </c>
      <c r="AC97" s="185">
        <v>34.219187688460984</v>
      </c>
      <c r="AD97" s="185">
        <v>24.510872402376783</v>
      </c>
      <c r="AE97" s="185">
        <v>30.301457302933912</v>
      </c>
      <c r="AF97" s="185">
        <v>38.699294504310409</v>
      </c>
      <c r="AG97" s="185">
        <v>35.751914363874263</v>
      </c>
      <c r="AH97" s="185">
        <v>34.778404114280278</v>
      </c>
      <c r="AI97" s="185">
        <v>28.175311165627626</v>
      </c>
      <c r="AJ97" s="185">
        <v>31.728406807465511</v>
      </c>
      <c r="AK97" s="185">
        <v>42.11786690224249</v>
      </c>
      <c r="AL97" s="185">
        <v>36.571431690031872</v>
      </c>
      <c r="AM97" s="185">
        <v>29.148993416952791</v>
      </c>
      <c r="AN97" s="185">
        <v>37.037878028054045</v>
      </c>
      <c r="AO97" s="185">
        <v>37.9</v>
      </c>
      <c r="AP97" s="185">
        <v>39.391308433103283</v>
      </c>
      <c r="AQ97" s="185">
        <v>36.15543188348606</v>
      </c>
      <c r="AR97" s="185">
        <v>33.799999999999997</v>
      </c>
      <c r="AS97" s="185">
        <v>29.7</v>
      </c>
      <c r="AT97" s="185">
        <v>22.3</v>
      </c>
      <c r="AU97" s="185">
        <v>31.4</v>
      </c>
      <c r="AV97" s="185">
        <v>27.7</v>
      </c>
      <c r="AW97" s="185" t="s">
        <v>16</v>
      </c>
      <c r="AX97" s="185">
        <v>42.8</v>
      </c>
      <c r="AY97" s="223"/>
      <c r="AZ97" s="185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5"/>
      <c r="BN97" s="185"/>
      <c r="BO97" s="185"/>
      <c r="BP97" s="185"/>
      <c r="BQ97" s="185"/>
      <c r="BR97" s="185"/>
      <c r="BS97" s="185"/>
      <c r="BT97" s="185"/>
      <c r="BU97" s="185"/>
      <c r="BV97" s="185"/>
      <c r="BW97" s="185"/>
      <c r="BX97" s="185"/>
      <c r="BY97" s="185"/>
      <c r="BZ97" s="185"/>
      <c r="CA97" s="185"/>
      <c r="CB97" s="185"/>
      <c r="CC97" s="185"/>
      <c r="CD97" s="185"/>
      <c r="CE97" s="185"/>
      <c r="CF97" s="185"/>
      <c r="CG97" s="185"/>
      <c r="CH97" s="185"/>
      <c r="CI97" s="185"/>
      <c r="CJ97" s="185"/>
      <c r="CK97" s="185"/>
      <c r="CL97" s="185"/>
      <c r="CM97" s="185"/>
      <c r="CN97" s="185"/>
      <c r="CO97" s="185"/>
      <c r="CP97" s="185"/>
      <c r="CQ97" s="185"/>
      <c r="CR97" s="223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185"/>
      <c r="DU97" s="185"/>
      <c r="DV97" s="185"/>
      <c r="DW97" s="185"/>
      <c r="DX97" s="185"/>
      <c r="DY97" s="185"/>
      <c r="DZ97" s="185"/>
      <c r="EA97" s="185"/>
      <c r="EB97" s="185"/>
      <c r="EC97" s="185"/>
      <c r="ED97" s="185"/>
      <c r="EE97" s="185"/>
      <c r="EF97" s="185"/>
      <c r="EG97" s="185"/>
      <c r="EH97" s="185"/>
      <c r="EI97" s="185"/>
      <c r="EJ97" s="185"/>
      <c r="EK97" s="223"/>
      <c r="EL97" s="223"/>
      <c r="EM97" s="223"/>
      <c r="EN97" s="223"/>
      <c r="EO97" s="223"/>
      <c r="EP97" s="223"/>
      <c r="EQ97" s="223"/>
      <c r="ER97" s="223"/>
      <c r="ES97" s="223"/>
      <c r="ET97" s="223"/>
      <c r="EU97" s="223"/>
      <c r="EV97" s="223"/>
      <c r="EW97" s="223"/>
      <c r="EX97" s="223"/>
      <c r="EY97" s="223"/>
      <c r="EZ97" s="223"/>
      <c r="FA97" s="223"/>
      <c r="FB97" s="223"/>
      <c r="FC97" s="223"/>
      <c r="FD97" s="223"/>
      <c r="FE97" s="185"/>
      <c r="FF97" s="185"/>
      <c r="FG97" s="185"/>
      <c r="FH97" s="185"/>
      <c r="FI97" s="185"/>
      <c r="FJ97" s="185"/>
      <c r="FK97" s="185"/>
      <c r="FL97" s="185"/>
      <c r="FM97" s="185"/>
      <c r="FN97" s="185"/>
      <c r="FO97" s="185"/>
      <c r="FP97" s="185"/>
      <c r="FQ97" s="185"/>
      <c r="FR97" s="185"/>
      <c r="FS97" s="185"/>
      <c r="FT97" s="185"/>
      <c r="FU97" s="185"/>
      <c r="FV97" s="185"/>
      <c r="FW97" s="185"/>
      <c r="FX97" s="223"/>
      <c r="FY97" s="223"/>
      <c r="FZ97" s="223"/>
      <c r="GA97" s="223"/>
      <c r="GB97" s="223"/>
      <c r="GC97" s="223"/>
      <c r="GG97" s="190"/>
      <c r="GL97" s="190"/>
      <c r="GN97" s="190"/>
      <c r="GO97" s="190"/>
      <c r="GP97" s="190"/>
      <c r="GQ97" s="190"/>
      <c r="GR97" s="190"/>
      <c r="HX97" s="185"/>
      <c r="IC97" s="190"/>
      <c r="IE97" s="190"/>
      <c r="IF97" s="190"/>
      <c r="IG97" s="190"/>
      <c r="IH97" s="190"/>
      <c r="II97" s="190"/>
      <c r="IJ97" s="190"/>
      <c r="IK97" s="190"/>
    </row>
    <row r="98" spans="1:245" s="189" customFormat="1" ht="10.8">
      <c r="A98" s="163" t="s">
        <v>614</v>
      </c>
      <c r="B98" s="164">
        <v>75849.02</v>
      </c>
      <c r="C98" s="164">
        <v>2346223.3035000004</v>
      </c>
      <c r="D98" s="165">
        <v>30.93280972516191</v>
      </c>
      <c r="E98" s="166"/>
      <c r="F98" s="249">
        <v>18.2</v>
      </c>
      <c r="G98" s="170">
        <v>21.4</v>
      </c>
      <c r="H98" s="170">
        <v>23</v>
      </c>
      <c r="I98" s="170">
        <v>20.399999999999999</v>
      </c>
      <c r="J98" s="170">
        <v>19</v>
      </c>
      <c r="K98" s="170">
        <v>25.5</v>
      </c>
      <c r="L98" s="170">
        <v>26.2</v>
      </c>
      <c r="M98" s="170">
        <v>25.9</v>
      </c>
      <c r="N98" s="167">
        <v>29.8</v>
      </c>
      <c r="O98" s="167">
        <v>29.211753490705082</v>
      </c>
      <c r="P98" s="167">
        <v>25.595411301228268</v>
      </c>
      <c r="Q98" s="167">
        <v>25.475524924671927</v>
      </c>
      <c r="R98" s="167">
        <v>27.961921623312438</v>
      </c>
      <c r="S98" s="186">
        <v>29.859475083369233</v>
      </c>
      <c r="T98" s="169">
        <v>23.685520407051392</v>
      </c>
      <c r="U98" s="169">
        <v>25.961538833593337</v>
      </c>
      <c r="V98" s="221">
        <v>22.601361180809008</v>
      </c>
      <c r="W98" s="226">
        <v>28.057550856912005</v>
      </c>
      <c r="X98" s="171">
        <v>25.278878814380715</v>
      </c>
      <c r="Y98" s="185">
        <v>25.931485337483831</v>
      </c>
      <c r="Z98" s="185">
        <v>28.197945244331049</v>
      </c>
      <c r="AA98" s="185">
        <v>33.366105181969601</v>
      </c>
      <c r="AB98" s="185">
        <v>26.92537444941787</v>
      </c>
      <c r="AC98" s="185">
        <v>32.104123004508914</v>
      </c>
      <c r="AD98" s="185">
        <v>25.030678977579388</v>
      </c>
      <c r="AE98" s="185">
        <v>30.328457942801592</v>
      </c>
      <c r="AF98" s="185">
        <v>37.511340118332754</v>
      </c>
      <c r="AG98" s="185">
        <v>34.877933897524223</v>
      </c>
      <c r="AH98" s="185">
        <v>35.089448109856946</v>
      </c>
      <c r="AI98" s="185">
        <v>31.500613266232659</v>
      </c>
      <c r="AJ98" s="185">
        <v>31.365444949762413</v>
      </c>
      <c r="AK98" s="185">
        <v>41.628960411461222</v>
      </c>
      <c r="AL98" s="185">
        <v>36.648627072280924</v>
      </c>
      <c r="AM98" s="185">
        <v>29.994702367030481</v>
      </c>
      <c r="AN98" s="185">
        <v>37.682572719521289</v>
      </c>
      <c r="AO98" s="185">
        <v>38.200000000000003</v>
      </c>
      <c r="AP98" s="185">
        <v>39.366228342549988</v>
      </c>
      <c r="AQ98" s="185">
        <v>36.391266765382575</v>
      </c>
      <c r="AR98" s="185">
        <v>31.7</v>
      </c>
      <c r="AS98" s="185">
        <v>30.1</v>
      </c>
      <c r="AT98" s="185">
        <v>23.1</v>
      </c>
      <c r="AU98" s="185">
        <v>24.5</v>
      </c>
      <c r="AV98" s="185">
        <v>20.6</v>
      </c>
      <c r="AW98" s="185" t="s">
        <v>16</v>
      </c>
      <c r="AX98" s="185">
        <v>39.9</v>
      </c>
      <c r="AY98" s="223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5"/>
      <c r="BN98" s="185"/>
      <c r="BO98" s="185"/>
      <c r="BP98" s="185"/>
      <c r="BQ98" s="185"/>
      <c r="BR98" s="185"/>
      <c r="BS98" s="185"/>
      <c r="BT98" s="185"/>
      <c r="BU98" s="185"/>
      <c r="BV98" s="185"/>
      <c r="BW98" s="185"/>
      <c r="BX98" s="185"/>
      <c r="BY98" s="185"/>
      <c r="BZ98" s="185"/>
      <c r="CA98" s="185"/>
      <c r="CB98" s="185"/>
      <c r="CC98" s="185"/>
      <c r="CD98" s="185"/>
      <c r="CE98" s="185"/>
      <c r="CF98" s="185"/>
      <c r="CG98" s="185"/>
      <c r="CH98" s="185"/>
      <c r="CI98" s="185"/>
      <c r="CJ98" s="185"/>
      <c r="CK98" s="185"/>
      <c r="CL98" s="185"/>
      <c r="CM98" s="185"/>
      <c r="CN98" s="185"/>
      <c r="CO98" s="185"/>
      <c r="CP98" s="185"/>
      <c r="CQ98" s="185"/>
      <c r="CR98" s="223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185"/>
      <c r="DU98" s="185"/>
      <c r="DV98" s="185"/>
      <c r="DW98" s="185"/>
      <c r="DX98" s="185"/>
      <c r="DY98" s="185"/>
      <c r="DZ98" s="185"/>
      <c r="EA98" s="185"/>
      <c r="EB98" s="185"/>
      <c r="EC98" s="185"/>
      <c r="ED98" s="185"/>
      <c r="EE98" s="185"/>
      <c r="EF98" s="185"/>
      <c r="EG98" s="185"/>
      <c r="EH98" s="185"/>
      <c r="EI98" s="185"/>
      <c r="EJ98" s="185"/>
      <c r="EK98" s="223"/>
      <c r="EL98" s="223"/>
      <c r="EM98" s="223"/>
      <c r="EN98" s="223"/>
      <c r="EO98" s="223"/>
      <c r="EP98" s="223"/>
      <c r="EQ98" s="223"/>
      <c r="ER98" s="223"/>
      <c r="ES98" s="223"/>
      <c r="ET98" s="223"/>
      <c r="EU98" s="223"/>
      <c r="EV98" s="223"/>
      <c r="EW98" s="223"/>
      <c r="EX98" s="223"/>
      <c r="EY98" s="223"/>
      <c r="EZ98" s="223"/>
      <c r="FA98" s="223"/>
      <c r="FB98" s="223"/>
      <c r="FC98" s="223"/>
      <c r="FD98" s="223"/>
      <c r="FE98" s="185"/>
      <c r="FF98" s="185"/>
      <c r="FG98" s="185"/>
      <c r="FH98" s="185"/>
      <c r="FI98" s="185"/>
      <c r="FJ98" s="185"/>
      <c r="FK98" s="185"/>
      <c r="FL98" s="185"/>
      <c r="FM98" s="185"/>
      <c r="FN98" s="185"/>
      <c r="FO98" s="185"/>
      <c r="FP98" s="185"/>
      <c r="FQ98" s="185"/>
      <c r="FR98" s="185"/>
      <c r="FS98" s="185"/>
      <c r="FT98" s="185"/>
      <c r="FU98" s="185"/>
      <c r="FV98" s="185"/>
      <c r="FW98" s="185"/>
      <c r="FX98" s="223"/>
      <c r="FY98" s="223"/>
      <c r="FZ98" s="223"/>
      <c r="GA98" s="223"/>
      <c r="GB98" s="223"/>
      <c r="GC98" s="223"/>
      <c r="GG98" s="190"/>
      <c r="GL98" s="190"/>
      <c r="GN98" s="190"/>
      <c r="GO98" s="190"/>
      <c r="GP98" s="190"/>
      <c r="GQ98" s="190"/>
      <c r="GR98" s="190"/>
      <c r="HX98" s="185"/>
      <c r="IC98" s="190"/>
      <c r="IE98" s="190"/>
      <c r="IF98" s="190"/>
      <c r="IG98" s="190"/>
      <c r="IH98" s="190"/>
      <c r="II98" s="190"/>
      <c r="IJ98" s="190"/>
      <c r="IK98" s="190"/>
    </row>
    <row r="99" spans="1:245" s="189" customFormat="1" ht="9.6">
      <c r="A99" s="163" t="s">
        <v>39</v>
      </c>
      <c r="B99" s="164">
        <v>91861.171099999992</v>
      </c>
      <c r="C99" s="164">
        <v>4263391.4909000015</v>
      </c>
      <c r="D99" s="165">
        <v>46.411246883178499</v>
      </c>
      <c r="E99" s="166"/>
      <c r="F99" s="249">
        <v>27.4</v>
      </c>
      <c r="G99" s="170">
        <v>21.9</v>
      </c>
      <c r="H99" s="170">
        <v>26.6</v>
      </c>
      <c r="I99" s="170">
        <v>25.2</v>
      </c>
      <c r="J99" s="170">
        <v>30.6</v>
      </c>
      <c r="K99" s="170">
        <v>28.2</v>
      </c>
      <c r="L99" s="170">
        <v>27.6</v>
      </c>
      <c r="M99" s="170">
        <v>30.2</v>
      </c>
      <c r="N99" s="167">
        <v>33.299999999999997</v>
      </c>
      <c r="O99" s="167">
        <v>26.510666695331672</v>
      </c>
      <c r="P99" s="167">
        <v>27.695034884532152</v>
      </c>
      <c r="Q99" s="167">
        <v>35.366022836603392</v>
      </c>
      <c r="R99" s="167">
        <v>32.655529895797038</v>
      </c>
      <c r="S99" s="186">
        <v>34.855009479828816</v>
      </c>
      <c r="T99" s="169">
        <v>30.578897906648987</v>
      </c>
      <c r="U99" s="169">
        <v>28.937872931663808</v>
      </c>
      <c r="V99" s="221">
        <v>22.370529616706136</v>
      </c>
      <c r="W99" s="226">
        <v>35.899900913714973</v>
      </c>
      <c r="X99" s="171">
        <v>27.939594768588655</v>
      </c>
      <c r="Y99" s="185">
        <v>32.581337247832835</v>
      </c>
      <c r="Z99" s="185">
        <v>33.052995508314531</v>
      </c>
      <c r="AA99" s="185">
        <v>34.710659632866317</v>
      </c>
      <c r="AB99" s="185">
        <v>35.163171788993971</v>
      </c>
      <c r="AC99" s="185">
        <v>38.619920521006065</v>
      </c>
      <c r="AD99" s="185">
        <v>27.174538124412482</v>
      </c>
      <c r="AE99" s="185">
        <v>35.246850382740377</v>
      </c>
      <c r="AF99" s="185">
        <v>45.259218937937945</v>
      </c>
      <c r="AG99" s="185">
        <v>40.177292737399348</v>
      </c>
      <c r="AH99" s="185">
        <v>38.238188916588577</v>
      </c>
      <c r="AI99" s="185">
        <v>29.286687888869551</v>
      </c>
      <c r="AJ99" s="185">
        <v>36.428562445305332</v>
      </c>
      <c r="AK99" s="185">
        <v>43.373381986768436</v>
      </c>
      <c r="AL99" s="185">
        <v>39.418229644859998</v>
      </c>
      <c r="AM99" s="185">
        <v>32.680124540216525</v>
      </c>
      <c r="AN99" s="185">
        <v>40.14224487082825</v>
      </c>
      <c r="AO99" s="185">
        <v>39.4</v>
      </c>
      <c r="AP99" s="185">
        <v>42.212791750331924</v>
      </c>
      <c r="AQ99" s="185">
        <v>39.992249024600639</v>
      </c>
      <c r="AR99" s="185">
        <v>25.4</v>
      </c>
      <c r="AS99" s="185">
        <v>35.5</v>
      </c>
      <c r="AT99" s="185">
        <v>28.1</v>
      </c>
      <c r="AU99" s="185">
        <v>32.5</v>
      </c>
      <c r="AV99" s="185">
        <v>38.5</v>
      </c>
      <c r="AW99" s="185">
        <v>36.799999999999997</v>
      </c>
      <c r="AX99" s="185">
        <v>42.1</v>
      </c>
      <c r="AY99" s="223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  <c r="BU99" s="185"/>
      <c r="BV99" s="185"/>
      <c r="BW99" s="185"/>
      <c r="BX99" s="185"/>
      <c r="BY99" s="185"/>
      <c r="BZ99" s="185"/>
      <c r="CA99" s="185"/>
      <c r="CB99" s="185"/>
      <c r="CC99" s="185"/>
      <c r="CD99" s="185"/>
      <c r="CE99" s="185"/>
      <c r="CF99" s="185"/>
      <c r="CG99" s="185"/>
      <c r="CH99" s="185"/>
      <c r="CI99" s="185"/>
      <c r="CJ99" s="185"/>
      <c r="CK99" s="185"/>
      <c r="CL99" s="185"/>
      <c r="CM99" s="185"/>
      <c r="CN99" s="185"/>
      <c r="CO99" s="185"/>
      <c r="CP99" s="185"/>
      <c r="CQ99" s="185"/>
      <c r="CR99" s="223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185"/>
      <c r="DU99" s="185"/>
      <c r="DV99" s="185"/>
      <c r="DW99" s="185"/>
      <c r="DX99" s="185"/>
      <c r="DY99" s="185"/>
      <c r="DZ99" s="185"/>
      <c r="EA99" s="185"/>
      <c r="EB99" s="185"/>
      <c r="EC99" s="185"/>
      <c r="ED99" s="185"/>
      <c r="EE99" s="185"/>
      <c r="EF99" s="185"/>
      <c r="EG99" s="185"/>
      <c r="EH99" s="185"/>
      <c r="EI99" s="185"/>
      <c r="EJ99" s="185"/>
      <c r="EK99" s="223"/>
      <c r="EL99" s="223"/>
      <c r="EM99" s="223"/>
      <c r="EN99" s="223"/>
      <c r="EO99" s="223"/>
      <c r="EP99" s="223"/>
      <c r="EQ99" s="223"/>
      <c r="ER99" s="223"/>
      <c r="ES99" s="223"/>
      <c r="ET99" s="223"/>
      <c r="EU99" s="223"/>
      <c r="EV99" s="223"/>
      <c r="EW99" s="223"/>
      <c r="EX99" s="223"/>
      <c r="EY99" s="223"/>
      <c r="EZ99" s="223"/>
      <c r="FA99" s="223"/>
      <c r="FB99" s="223"/>
      <c r="FC99" s="223"/>
      <c r="FD99" s="223"/>
      <c r="FE99" s="185"/>
      <c r="FF99" s="185"/>
      <c r="FG99" s="185"/>
      <c r="FH99" s="185"/>
      <c r="FI99" s="185"/>
      <c r="FJ99" s="185"/>
      <c r="FK99" s="185"/>
      <c r="FL99" s="185"/>
      <c r="FM99" s="185"/>
      <c r="FN99" s="185"/>
      <c r="FO99" s="185"/>
      <c r="FP99" s="185"/>
      <c r="FQ99" s="185"/>
      <c r="FR99" s="185"/>
      <c r="FS99" s="185"/>
      <c r="FT99" s="185"/>
      <c r="FU99" s="185"/>
      <c r="FV99" s="185"/>
      <c r="FW99" s="185"/>
      <c r="FX99" s="223"/>
      <c r="FY99" s="223"/>
      <c r="FZ99" s="223"/>
      <c r="GA99" s="223"/>
      <c r="GB99" s="223"/>
      <c r="GC99" s="223"/>
      <c r="GG99" s="190"/>
      <c r="GL99" s="190"/>
      <c r="GN99" s="190"/>
      <c r="GO99" s="190"/>
      <c r="GP99" s="190"/>
      <c r="GQ99" s="190"/>
      <c r="GR99" s="190"/>
      <c r="HX99" s="185"/>
      <c r="IC99" s="190"/>
      <c r="IE99" s="190"/>
      <c r="IF99" s="190"/>
      <c r="IG99" s="190"/>
      <c r="IH99" s="190"/>
      <c r="II99" s="190"/>
      <c r="IJ99" s="190"/>
      <c r="IK99" s="190"/>
    </row>
    <row r="100" spans="1:245" s="189" customFormat="1" ht="9.6">
      <c r="A100" s="163" t="s">
        <v>40</v>
      </c>
      <c r="B100" s="164">
        <v>77803.920800000007</v>
      </c>
      <c r="C100" s="164">
        <v>2988102.2933999998</v>
      </c>
      <c r="D100" s="165">
        <v>38.405549009298767</v>
      </c>
      <c r="E100" s="166"/>
      <c r="F100" s="249">
        <v>25.5</v>
      </c>
      <c r="G100" s="170">
        <v>23.7</v>
      </c>
      <c r="H100" s="170">
        <v>25.4</v>
      </c>
      <c r="I100" s="170">
        <v>25.3</v>
      </c>
      <c r="J100" s="170">
        <v>25.1</v>
      </c>
      <c r="K100" s="170">
        <v>25.2</v>
      </c>
      <c r="L100" s="170">
        <v>25.5</v>
      </c>
      <c r="M100" s="170">
        <v>28.6</v>
      </c>
      <c r="N100" s="167">
        <v>31.6</v>
      </c>
      <c r="O100" s="167">
        <v>29.011672987344081</v>
      </c>
      <c r="P100" s="167">
        <v>28.594873563090985</v>
      </c>
      <c r="Q100" s="167">
        <v>31.17005402548094</v>
      </c>
      <c r="R100" s="167">
        <v>32.156209866809313</v>
      </c>
      <c r="S100" s="186">
        <v>32.757242684883892</v>
      </c>
      <c r="T100" s="169">
        <v>26.877055242915606</v>
      </c>
      <c r="U100" s="169">
        <v>23.909829716685525</v>
      </c>
      <c r="V100" s="221">
        <v>23.648422626349973</v>
      </c>
      <c r="W100" s="226">
        <v>29.242343711972335</v>
      </c>
      <c r="X100" s="171">
        <v>23.015938141944023</v>
      </c>
      <c r="Y100" s="185">
        <v>29.666012677063048</v>
      </c>
      <c r="Z100" s="185">
        <v>31.740898543767312</v>
      </c>
      <c r="AA100" s="185">
        <v>33.036991076216836</v>
      </c>
      <c r="AB100" s="185">
        <v>30.125869580200423</v>
      </c>
      <c r="AC100" s="185">
        <v>34.823590261883979</v>
      </c>
      <c r="AD100" s="185">
        <v>26.534199618581606</v>
      </c>
      <c r="AE100" s="185">
        <v>31.274758895176255</v>
      </c>
      <c r="AF100" s="185">
        <v>41.531031278667115</v>
      </c>
      <c r="AG100" s="185">
        <v>38.36596897444236</v>
      </c>
      <c r="AH100" s="185">
        <v>37.372907272178146</v>
      </c>
      <c r="AI100" s="185">
        <v>28.124845888157846</v>
      </c>
      <c r="AJ100" s="185">
        <v>35.133368968785213</v>
      </c>
      <c r="AK100" s="185">
        <v>44.315124853443656</v>
      </c>
      <c r="AL100" s="185">
        <v>38.975967715559726</v>
      </c>
      <c r="AM100" s="185">
        <v>33.200694356737621</v>
      </c>
      <c r="AN100" s="185">
        <v>39.090112748280767</v>
      </c>
      <c r="AO100" s="185">
        <v>40.5</v>
      </c>
      <c r="AP100" s="185">
        <v>40.17430975915812</v>
      </c>
      <c r="AQ100" s="185">
        <v>38.827575644362085</v>
      </c>
      <c r="AR100" s="185">
        <v>33.9</v>
      </c>
      <c r="AS100" s="185">
        <v>28.1</v>
      </c>
      <c r="AT100" s="185">
        <v>27.1</v>
      </c>
      <c r="AU100" s="185">
        <v>31.9</v>
      </c>
      <c r="AV100" s="185">
        <v>34.700000000000003</v>
      </c>
      <c r="AW100" s="185" t="s">
        <v>16</v>
      </c>
      <c r="AX100" s="185">
        <v>42.4</v>
      </c>
      <c r="AY100" s="223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223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  <c r="EK100" s="223"/>
      <c r="EL100" s="223"/>
      <c r="EM100" s="223"/>
      <c r="EN100" s="223"/>
      <c r="EO100" s="223"/>
      <c r="EP100" s="223"/>
      <c r="EQ100" s="223"/>
      <c r="ER100" s="223"/>
      <c r="ES100" s="223"/>
      <c r="ET100" s="223"/>
      <c r="EU100" s="223"/>
      <c r="EV100" s="223"/>
      <c r="EW100" s="223"/>
      <c r="EX100" s="223"/>
      <c r="EY100" s="223"/>
      <c r="EZ100" s="223"/>
      <c r="FA100" s="223"/>
      <c r="FB100" s="223"/>
      <c r="FC100" s="223"/>
      <c r="FD100" s="223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185"/>
      <c r="FO100" s="185"/>
      <c r="FP100" s="185"/>
      <c r="FQ100" s="185"/>
      <c r="FR100" s="185"/>
      <c r="FS100" s="185"/>
      <c r="FT100" s="185"/>
      <c r="FU100" s="185"/>
      <c r="FV100" s="185"/>
      <c r="FW100" s="185"/>
      <c r="FX100" s="223"/>
      <c r="FY100" s="223"/>
      <c r="FZ100" s="223"/>
      <c r="GA100" s="223"/>
      <c r="GB100" s="223"/>
      <c r="GC100" s="223"/>
      <c r="GG100" s="190"/>
      <c r="GL100" s="190"/>
      <c r="GN100" s="190"/>
      <c r="GO100" s="190"/>
      <c r="GP100" s="190"/>
      <c r="GQ100" s="190"/>
      <c r="GR100" s="190"/>
      <c r="HX100" s="185"/>
      <c r="IC100" s="190"/>
      <c r="IE100" s="190"/>
      <c r="IF100" s="190"/>
      <c r="IG100" s="190"/>
      <c r="IH100" s="190"/>
      <c r="II100" s="190"/>
      <c r="IJ100" s="190"/>
      <c r="IK100" s="190"/>
    </row>
    <row r="101" spans="1:245" s="189" customFormat="1" ht="9.6">
      <c r="A101" s="163" t="s">
        <v>41</v>
      </c>
      <c r="B101" s="164">
        <v>54866.827700000009</v>
      </c>
      <c r="C101" s="164">
        <v>2137356.8015000001</v>
      </c>
      <c r="D101" s="165">
        <v>38.955355924468726</v>
      </c>
      <c r="E101" s="166"/>
      <c r="F101" s="249">
        <v>21.8</v>
      </c>
      <c r="G101" s="170">
        <v>20.9</v>
      </c>
      <c r="H101" s="170">
        <v>21.1</v>
      </c>
      <c r="I101" s="170">
        <v>21.8</v>
      </c>
      <c r="J101" s="170">
        <v>22.4</v>
      </c>
      <c r="K101" s="170">
        <v>25.6</v>
      </c>
      <c r="L101" s="170">
        <v>25.3</v>
      </c>
      <c r="M101" s="170">
        <v>29.9</v>
      </c>
      <c r="N101" s="167">
        <v>31.3</v>
      </c>
      <c r="O101" s="167">
        <v>31.512679279356544</v>
      </c>
      <c r="P101" s="167">
        <v>27.595052809136728</v>
      </c>
      <c r="Q101" s="167">
        <v>31.170054025480944</v>
      </c>
      <c r="R101" s="167">
        <v>32.256073872606869</v>
      </c>
      <c r="S101" s="186">
        <v>32.742248139554796</v>
      </c>
      <c r="T101" s="169">
        <v>28.916758909147543</v>
      </c>
      <c r="U101" s="169">
        <v>23.963524253362785</v>
      </c>
      <c r="V101" s="221">
        <v>23.853135736857215</v>
      </c>
      <c r="W101" s="226">
        <v>30.001820852640027</v>
      </c>
      <c r="X101" s="171">
        <v>27.114278852641593</v>
      </c>
      <c r="Y101" s="185">
        <v>31.172598157655614</v>
      </c>
      <c r="Z101" s="185">
        <v>31.822412770948088</v>
      </c>
      <c r="AA101" s="185">
        <v>33.885097990443747</v>
      </c>
      <c r="AB101" s="185">
        <v>33.981763547388461</v>
      </c>
      <c r="AC101" s="185">
        <v>37.129260193609277</v>
      </c>
      <c r="AD101" s="185">
        <v>25.884085028264753</v>
      </c>
      <c r="AE101" s="185">
        <v>33.524040867583253</v>
      </c>
      <c r="AF101" s="185">
        <v>42.192170801507437</v>
      </c>
      <c r="AG101" s="185">
        <v>38.206860524578815</v>
      </c>
      <c r="AH101" s="185">
        <v>38.086703554811571</v>
      </c>
      <c r="AI101" s="185">
        <v>32.389556612862357</v>
      </c>
      <c r="AJ101" s="185">
        <v>36.389377645276028</v>
      </c>
      <c r="AK101" s="185">
        <v>44.855417750049234</v>
      </c>
      <c r="AL101" s="185">
        <v>39.065188104360068</v>
      </c>
      <c r="AM101" s="185">
        <v>34.107888254973396</v>
      </c>
      <c r="AN101" s="185">
        <v>36.68328804486282</v>
      </c>
      <c r="AO101" s="185">
        <v>40</v>
      </c>
      <c r="AP101" s="185">
        <v>42.130308437739245</v>
      </c>
      <c r="AQ101" s="185">
        <v>38.334959229594311</v>
      </c>
      <c r="AR101" s="185">
        <v>34.1</v>
      </c>
      <c r="AS101" s="185">
        <v>29.4</v>
      </c>
      <c r="AT101" s="185">
        <v>23.4</v>
      </c>
      <c r="AU101" s="185">
        <v>31.8</v>
      </c>
      <c r="AV101" s="185">
        <v>33.299999999999997</v>
      </c>
      <c r="AW101" s="185">
        <v>33.4</v>
      </c>
      <c r="AX101" s="185">
        <v>41.2</v>
      </c>
      <c r="AY101" s="223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  <c r="BU101" s="185"/>
      <c r="BV101" s="185"/>
      <c r="BW101" s="185"/>
      <c r="BX101" s="185"/>
      <c r="BY101" s="185"/>
      <c r="BZ101" s="185"/>
      <c r="CA101" s="185"/>
      <c r="CB101" s="185"/>
      <c r="CC101" s="185"/>
      <c r="CD101" s="185"/>
      <c r="CE101" s="185"/>
      <c r="CF101" s="185"/>
      <c r="CG101" s="185"/>
      <c r="CH101" s="185"/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223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85"/>
      <c r="DX101" s="185"/>
      <c r="DY101" s="185"/>
      <c r="DZ101" s="185"/>
      <c r="EA101" s="185"/>
      <c r="EB101" s="185"/>
      <c r="EC101" s="185"/>
      <c r="ED101" s="185"/>
      <c r="EE101" s="185"/>
      <c r="EF101" s="185"/>
      <c r="EG101" s="185"/>
      <c r="EH101" s="185"/>
      <c r="EI101" s="185"/>
      <c r="EJ101" s="185"/>
      <c r="EK101" s="223"/>
      <c r="EL101" s="223"/>
      <c r="EM101" s="223"/>
      <c r="EN101" s="223"/>
      <c r="EO101" s="223"/>
      <c r="EP101" s="223"/>
      <c r="EQ101" s="223"/>
      <c r="ER101" s="223"/>
      <c r="ES101" s="223"/>
      <c r="ET101" s="223"/>
      <c r="EU101" s="223"/>
      <c r="EV101" s="223"/>
      <c r="EW101" s="223"/>
      <c r="EX101" s="223"/>
      <c r="EY101" s="223"/>
      <c r="EZ101" s="223"/>
      <c r="FA101" s="223"/>
      <c r="FB101" s="223"/>
      <c r="FC101" s="223"/>
      <c r="FD101" s="223"/>
      <c r="FE101" s="185"/>
      <c r="FF101" s="185"/>
      <c r="FG101" s="185"/>
      <c r="FH101" s="185"/>
      <c r="FI101" s="185"/>
      <c r="FJ101" s="185"/>
      <c r="FK101" s="185"/>
      <c r="FL101" s="185"/>
      <c r="FM101" s="185"/>
      <c r="FN101" s="185"/>
      <c r="FO101" s="185"/>
      <c r="FP101" s="185"/>
      <c r="FQ101" s="185"/>
      <c r="FR101" s="185"/>
      <c r="FS101" s="185"/>
      <c r="FT101" s="185"/>
      <c r="FU101" s="185"/>
      <c r="FV101" s="185"/>
      <c r="FW101" s="185"/>
      <c r="FX101" s="223"/>
      <c r="FY101" s="223"/>
      <c r="FZ101" s="223"/>
      <c r="GA101" s="223"/>
      <c r="GB101" s="223"/>
      <c r="GC101" s="223"/>
      <c r="GG101" s="190"/>
      <c r="GL101" s="190"/>
      <c r="GN101" s="190"/>
      <c r="GO101" s="190"/>
      <c r="GP101" s="190"/>
      <c r="GQ101" s="190"/>
      <c r="GR101" s="190"/>
      <c r="HX101" s="185"/>
      <c r="IC101" s="190"/>
      <c r="IE101" s="190"/>
      <c r="IF101" s="190"/>
      <c r="IG101" s="190"/>
      <c r="IH101" s="190"/>
      <c r="II101" s="190"/>
      <c r="IJ101" s="190"/>
      <c r="IK101" s="190"/>
    </row>
    <row r="102" spans="1:245" s="189" customFormat="1" ht="9.6">
      <c r="A102" s="163" t="s">
        <v>42</v>
      </c>
      <c r="B102" s="164">
        <v>3005.2275</v>
      </c>
      <c r="C102" s="164">
        <v>105312.51139999999</v>
      </c>
      <c r="D102" s="165">
        <v>35.043107851235888</v>
      </c>
      <c r="E102" s="166"/>
      <c r="F102" s="249" t="s">
        <v>15</v>
      </c>
      <c r="G102" s="170" t="s">
        <v>79</v>
      </c>
      <c r="H102" s="170" t="s">
        <v>79</v>
      </c>
      <c r="I102" s="170" t="s">
        <v>79</v>
      </c>
      <c r="J102" s="170" t="s">
        <v>79</v>
      </c>
      <c r="K102" s="170" t="s">
        <v>79</v>
      </c>
      <c r="L102" s="170" t="s">
        <v>79</v>
      </c>
      <c r="M102" s="170" t="s">
        <v>79</v>
      </c>
      <c r="N102" s="167" t="s">
        <v>79</v>
      </c>
      <c r="O102" s="167" t="s">
        <v>79</v>
      </c>
      <c r="P102" s="167" t="s">
        <v>79</v>
      </c>
      <c r="Q102" s="167" t="s">
        <v>79</v>
      </c>
      <c r="R102" s="167" t="s">
        <v>79</v>
      </c>
      <c r="S102" s="167" t="s">
        <v>79</v>
      </c>
      <c r="T102" s="169" t="s">
        <v>261</v>
      </c>
      <c r="U102" s="169" t="s">
        <v>261</v>
      </c>
      <c r="V102" s="221" t="s">
        <v>261</v>
      </c>
      <c r="W102" s="226" t="s">
        <v>261</v>
      </c>
      <c r="X102" s="171" t="s">
        <v>78</v>
      </c>
      <c r="Y102" s="185" t="s">
        <v>15</v>
      </c>
      <c r="Z102" s="185" t="s">
        <v>15</v>
      </c>
      <c r="AA102" s="185" t="s">
        <v>15</v>
      </c>
      <c r="AB102" s="185" t="s">
        <v>15</v>
      </c>
      <c r="AC102" s="185" t="s">
        <v>15</v>
      </c>
      <c r="AD102" s="185" t="s">
        <v>15</v>
      </c>
      <c r="AE102" s="185" t="s">
        <v>15</v>
      </c>
      <c r="AF102" s="185" t="s">
        <v>15</v>
      </c>
      <c r="AG102" s="185" t="s">
        <v>15</v>
      </c>
      <c r="AH102" s="185" t="s">
        <v>15</v>
      </c>
      <c r="AI102" s="185" t="s">
        <v>15</v>
      </c>
      <c r="AJ102" s="185" t="s">
        <v>15</v>
      </c>
      <c r="AK102" s="185" t="s">
        <v>15</v>
      </c>
      <c r="AL102" s="185" t="s">
        <v>15</v>
      </c>
      <c r="AM102" s="185" t="s">
        <v>15</v>
      </c>
      <c r="AN102" s="185" t="s">
        <v>16</v>
      </c>
      <c r="AO102" s="185" t="s">
        <v>16</v>
      </c>
      <c r="AP102" s="185" t="s">
        <v>16</v>
      </c>
      <c r="AQ102" s="185" t="s">
        <v>16</v>
      </c>
      <c r="AR102" s="185" t="s">
        <v>76</v>
      </c>
      <c r="AS102" s="185" t="s">
        <v>76</v>
      </c>
      <c r="AT102" s="185" t="s">
        <v>713</v>
      </c>
      <c r="AU102" s="185" t="s">
        <v>713</v>
      </c>
      <c r="AV102" s="185" t="s">
        <v>301</v>
      </c>
      <c r="AW102" s="185" t="s">
        <v>301</v>
      </c>
      <c r="AX102" s="185" t="s">
        <v>301</v>
      </c>
      <c r="AY102" s="223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  <c r="BU102" s="185"/>
      <c r="BV102" s="185"/>
      <c r="BW102" s="185"/>
      <c r="BX102" s="185"/>
      <c r="BY102" s="185"/>
      <c r="BZ102" s="185"/>
      <c r="CA102" s="185"/>
      <c r="CB102" s="185"/>
      <c r="CC102" s="185"/>
      <c r="CD102" s="185"/>
      <c r="CE102" s="185"/>
      <c r="CF102" s="185"/>
      <c r="CG102" s="185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223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85"/>
      <c r="DX102" s="185"/>
      <c r="DY102" s="185"/>
      <c r="DZ102" s="185"/>
      <c r="EA102" s="185"/>
      <c r="EB102" s="185"/>
      <c r="EC102" s="185"/>
      <c r="ED102" s="185"/>
      <c r="EE102" s="185"/>
      <c r="EF102" s="185"/>
      <c r="EG102" s="185"/>
      <c r="EH102" s="185"/>
      <c r="EI102" s="185"/>
      <c r="EJ102" s="185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185"/>
      <c r="FF102" s="185"/>
      <c r="FG102" s="185"/>
      <c r="FH102" s="185"/>
      <c r="FI102" s="185"/>
      <c r="FJ102" s="185"/>
      <c r="FK102" s="185"/>
      <c r="FL102" s="185"/>
      <c r="FM102" s="185"/>
      <c r="FN102" s="185"/>
      <c r="FO102" s="185"/>
      <c r="FP102" s="185"/>
      <c r="FQ102" s="185"/>
      <c r="FR102" s="185"/>
      <c r="FS102" s="185"/>
      <c r="FT102" s="185"/>
      <c r="FU102" s="185"/>
      <c r="FV102" s="185"/>
      <c r="FW102" s="185"/>
      <c r="FX102" s="223"/>
      <c r="FY102" s="223"/>
      <c r="FZ102" s="223"/>
      <c r="GA102" s="223"/>
      <c r="GB102" s="223"/>
      <c r="GC102" s="223"/>
      <c r="GG102" s="190"/>
      <c r="GL102" s="190"/>
      <c r="GN102" s="190"/>
      <c r="GO102" s="190"/>
      <c r="GP102" s="190"/>
      <c r="GQ102" s="190"/>
      <c r="GR102" s="190"/>
      <c r="HX102" s="185"/>
      <c r="IC102" s="190"/>
      <c r="IE102" s="190"/>
      <c r="IF102" s="190"/>
      <c r="IG102" s="190"/>
      <c r="IH102" s="190"/>
      <c r="II102" s="190"/>
      <c r="IJ102" s="190"/>
      <c r="IK102" s="190"/>
    </row>
    <row r="103" spans="1:245" s="189" customFormat="1" ht="9.6">
      <c r="A103" s="163" t="s">
        <v>43</v>
      </c>
      <c r="B103" s="164">
        <v>6747.8680999999997</v>
      </c>
      <c r="C103" s="164">
        <v>368663.84820000001</v>
      </c>
      <c r="D103" s="165">
        <v>54.634121879175446</v>
      </c>
      <c r="E103" s="166"/>
      <c r="F103" s="249">
        <v>28.4</v>
      </c>
      <c r="G103" s="170" t="s">
        <v>79</v>
      </c>
      <c r="H103" s="170" t="s">
        <v>79</v>
      </c>
      <c r="I103" s="170" t="s">
        <v>79</v>
      </c>
      <c r="J103" s="170" t="s">
        <v>79</v>
      </c>
      <c r="K103" s="170" t="s">
        <v>261</v>
      </c>
      <c r="L103" s="170" t="s">
        <v>261</v>
      </c>
      <c r="M103" s="170" t="s">
        <v>261</v>
      </c>
      <c r="N103" s="167" t="s">
        <v>15</v>
      </c>
      <c r="O103" s="167" t="s">
        <v>15</v>
      </c>
      <c r="P103" s="167">
        <v>27.723237898073311</v>
      </c>
      <c r="Q103" s="167">
        <v>33.131257536806721</v>
      </c>
      <c r="R103" s="167">
        <v>30.287289561279952</v>
      </c>
      <c r="S103" s="169" t="s">
        <v>261</v>
      </c>
      <c r="T103" s="169" t="s">
        <v>261</v>
      </c>
      <c r="U103" s="169" t="s">
        <v>261</v>
      </c>
      <c r="V103" s="221" t="s">
        <v>261</v>
      </c>
      <c r="W103" s="226" t="s">
        <v>261</v>
      </c>
      <c r="X103" s="171" t="s">
        <v>261</v>
      </c>
      <c r="Y103" s="185">
        <v>32.206490441398905</v>
      </c>
      <c r="Z103" s="185">
        <v>28.56629151889468</v>
      </c>
      <c r="AA103" s="185" t="s">
        <v>15</v>
      </c>
      <c r="AB103" s="185" t="s">
        <v>15</v>
      </c>
      <c r="AC103" s="185" t="s">
        <v>15</v>
      </c>
      <c r="AD103" s="185" t="s">
        <v>15</v>
      </c>
      <c r="AE103" s="185">
        <v>28.992090771795919</v>
      </c>
      <c r="AF103" s="185" t="s">
        <v>15</v>
      </c>
      <c r="AG103" s="185" t="s">
        <v>15</v>
      </c>
      <c r="AH103" s="185" t="s">
        <v>15</v>
      </c>
      <c r="AI103" s="185">
        <v>36.247956645875064</v>
      </c>
      <c r="AJ103" s="185">
        <v>39.172495424982685</v>
      </c>
      <c r="AK103" s="185" t="s">
        <v>15</v>
      </c>
      <c r="AL103" s="185" t="s">
        <v>15</v>
      </c>
      <c r="AM103" s="185" t="s">
        <v>15</v>
      </c>
      <c r="AN103" s="185" t="s">
        <v>15</v>
      </c>
      <c r="AO103" s="185" t="s">
        <v>15</v>
      </c>
      <c r="AP103" s="185" t="s">
        <v>15</v>
      </c>
      <c r="AQ103" s="185" t="s">
        <v>15</v>
      </c>
      <c r="AR103" s="185" t="s">
        <v>76</v>
      </c>
      <c r="AS103" s="185" t="s">
        <v>76</v>
      </c>
      <c r="AT103" s="185" t="s">
        <v>713</v>
      </c>
      <c r="AU103" s="185" t="s">
        <v>301</v>
      </c>
      <c r="AV103" s="185" t="s">
        <v>16</v>
      </c>
      <c r="AW103" s="185" t="s">
        <v>16</v>
      </c>
      <c r="AX103" s="185" t="s">
        <v>301</v>
      </c>
      <c r="AY103" s="223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  <c r="BU103" s="185"/>
      <c r="BV103" s="185"/>
      <c r="BW103" s="185"/>
      <c r="BX103" s="185"/>
      <c r="BY103" s="185"/>
      <c r="BZ103" s="185"/>
      <c r="CA103" s="185"/>
      <c r="CB103" s="185"/>
      <c r="CC103" s="185"/>
      <c r="CD103" s="185"/>
      <c r="CE103" s="185"/>
      <c r="CF103" s="185"/>
      <c r="CG103" s="185"/>
      <c r="CH103" s="185"/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223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85"/>
      <c r="DX103" s="185"/>
      <c r="DY103" s="185"/>
      <c r="DZ103" s="185"/>
      <c r="EA103" s="185"/>
      <c r="EB103" s="185"/>
      <c r="EC103" s="185"/>
      <c r="ED103" s="185"/>
      <c r="EE103" s="185"/>
      <c r="EF103" s="185"/>
      <c r="EG103" s="185"/>
      <c r="EH103" s="185"/>
      <c r="EI103" s="185"/>
      <c r="EJ103" s="185"/>
      <c r="EK103" s="223"/>
      <c r="EL103" s="223"/>
      <c r="EM103" s="223"/>
      <c r="EN103" s="223"/>
      <c r="EO103" s="223"/>
      <c r="EP103" s="223"/>
      <c r="EQ103" s="223"/>
      <c r="ER103" s="223"/>
      <c r="ES103" s="223"/>
      <c r="ET103" s="223"/>
      <c r="EU103" s="223"/>
      <c r="EV103" s="223"/>
      <c r="EW103" s="223"/>
      <c r="EX103" s="223"/>
      <c r="EY103" s="223"/>
      <c r="EZ103" s="223"/>
      <c r="FA103" s="223"/>
      <c r="FB103" s="223"/>
      <c r="FC103" s="223"/>
      <c r="FD103" s="223"/>
      <c r="FE103" s="185"/>
      <c r="FF103" s="185"/>
      <c r="FG103" s="185"/>
      <c r="FH103" s="185"/>
      <c r="FI103" s="185"/>
      <c r="FJ103" s="185"/>
      <c r="FK103" s="185"/>
      <c r="FL103" s="185"/>
      <c r="FM103" s="185"/>
      <c r="FN103" s="185"/>
      <c r="FO103" s="185"/>
      <c r="FP103" s="185"/>
      <c r="FQ103" s="185"/>
      <c r="FR103" s="185"/>
      <c r="FS103" s="185"/>
      <c r="FT103" s="185"/>
      <c r="FU103" s="185"/>
      <c r="FV103" s="185"/>
      <c r="FW103" s="185"/>
      <c r="FX103" s="223"/>
      <c r="FY103" s="223"/>
      <c r="FZ103" s="223"/>
      <c r="GA103" s="223"/>
      <c r="GB103" s="223"/>
      <c r="GC103" s="223"/>
      <c r="GG103" s="190"/>
      <c r="GL103" s="190"/>
      <c r="GN103" s="190"/>
      <c r="GO103" s="190"/>
      <c r="GP103" s="190"/>
      <c r="GQ103" s="190"/>
      <c r="GR103" s="190"/>
      <c r="HX103" s="185"/>
      <c r="IC103" s="190"/>
      <c r="IE103" s="190"/>
      <c r="IF103" s="190"/>
      <c r="IG103" s="190"/>
      <c r="IH103" s="190"/>
      <c r="II103" s="190"/>
      <c r="IJ103" s="190"/>
      <c r="IK103" s="190"/>
    </row>
    <row r="104" spans="1:245" s="189" customFormat="1" ht="9.6">
      <c r="A104" s="163" t="s">
        <v>44</v>
      </c>
      <c r="B104" s="164">
        <v>3543.6670999999997</v>
      </c>
      <c r="C104" s="164">
        <v>118964.0588</v>
      </c>
      <c r="D104" s="165">
        <v>33.570890109852591</v>
      </c>
      <c r="E104" s="166"/>
      <c r="F104" s="249" t="s">
        <v>15</v>
      </c>
      <c r="G104" s="170" t="s">
        <v>79</v>
      </c>
      <c r="H104" s="170" t="s">
        <v>79</v>
      </c>
      <c r="I104" s="170" t="s">
        <v>79</v>
      </c>
      <c r="J104" s="170" t="s">
        <v>79</v>
      </c>
      <c r="K104" s="170" t="s">
        <v>77</v>
      </c>
      <c r="L104" s="170" t="s">
        <v>79</v>
      </c>
      <c r="M104" s="170" t="s">
        <v>79</v>
      </c>
      <c r="N104" s="167" t="s">
        <v>79</v>
      </c>
      <c r="O104" s="167" t="s">
        <v>79</v>
      </c>
      <c r="P104" s="167" t="s">
        <v>79</v>
      </c>
      <c r="Q104" s="167" t="s">
        <v>79</v>
      </c>
      <c r="R104" s="167" t="s">
        <v>79</v>
      </c>
      <c r="S104" s="167" t="s">
        <v>79</v>
      </c>
      <c r="T104" s="169" t="s">
        <v>261</v>
      </c>
      <c r="U104" s="169" t="s">
        <v>261</v>
      </c>
      <c r="V104" s="221" t="s">
        <v>261</v>
      </c>
      <c r="W104" s="226" t="s">
        <v>261</v>
      </c>
      <c r="X104" s="171" t="s">
        <v>261</v>
      </c>
      <c r="Y104" s="185">
        <v>27.169179071397267</v>
      </c>
      <c r="Z104" s="185">
        <v>27.185888081897144</v>
      </c>
      <c r="AA104" s="185" t="s">
        <v>15</v>
      </c>
      <c r="AB104" s="185" t="s">
        <v>15</v>
      </c>
      <c r="AC104" s="185" t="s">
        <v>15</v>
      </c>
      <c r="AD104" s="185" t="s">
        <v>15</v>
      </c>
      <c r="AE104" s="185" t="s">
        <v>15</v>
      </c>
      <c r="AF104" s="185" t="s">
        <v>15</v>
      </c>
      <c r="AG104" s="185" t="s">
        <v>15</v>
      </c>
      <c r="AH104" s="185" t="s">
        <v>15</v>
      </c>
      <c r="AI104" s="185" t="s">
        <v>15</v>
      </c>
      <c r="AJ104" s="185" t="s">
        <v>15</v>
      </c>
      <c r="AK104" s="185" t="s">
        <v>15</v>
      </c>
      <c r="AL104" s="185" t="s">
        <v>15</v>
      </c>
      <c r="AM104" s="185" t="s">
        <v>15</v>
      </c>
      <c r="AN104" s="185" t="s">
        <v>15</v>
      </c>
      <c r="AO104" s="185" t="s">
        <v>15</v>
      </c>
      <c r="AP104" s="185" t="s">
        <v>16</v>
      </c>
      <c r="AQ104" s="185" t="s">
        <v>15</v>
      </c>
      <c r="AR104" s="185" t="s">
        <v>76</v>
      </c>
      <c r="AS104" s="185" t="s">
        <v>76</v>
      </c>
      <c r="AT104" s="185" t="s">
        <v>301</v>
      </c>
      <c r="AU104" s="185" t="s">
        <v>713</v>
      </c>
      <c r="AV104" s="185" t="s">
        <v>301</v>
      </c>
      <c r="AW104" s="185" t="s">
        <v>301</v>
      </c>
      <c r="AX104" s="185" t="s">
        <v>301</v>
      </c>
      <c r="AY104" s="223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5"/>
      <c r="BW104" s="185"/>
      <c r="BX104" s="185"/>
      <c r="BY104" s="185"/>
      <c r="BZ104" s="185"/>
      <c r="CA104" s="185"/>
      <c r="CB104" s="185"/>
      <c r="CC104" s="185"/>
      <c r="CD104" s="185"/>
      <c r="CE104" s="185"/>
      <c r="CF104" s="185"/>
      <c r="CG104" s="185"/>
      <c r="CH104" s="185"/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223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185"/>
      <c r="DU104" s="185"/>
      <c r="DV104" s="185"/>
      <c r="DW104" s="185"/>
      <c r="DX104" s="185"/>
      <c r="DY104" s="185"/>
      <c r="DZ104" s="185"/>
      <c r="EA104" s="185"/>
      <c r="EB104" s="185"/>
      <c r="EC104" s="185"/>
      <c r="ED104" s="185"/>
      <c r="EE104" s="185"/>
      <c r="EF104" s="185"/>
      <c r="EG104" s="185"/>
      <c r="EH104" s="185"/>
      <c r="EI104" s="185"/>
      <c r="EJ104" s="185"/>
      <c r="EK104" s="223"/>
      <c r="EL104" s="223"/>
      <c r="EM104" s="223"/>
      <c r="EN104" s="223"/>
      <c r="EO104" s="223"/>
      <c r="EP104" s="223"/>
      <c r="EQ104" s="223"/>
      <c r="ER104" s="223"/>
      <c r="ES104" s="223"/>
      <c r="ET104" s="223"/>
      <c r="EU104" s="223"/>
      <c r="EV104" s="223"/>
      <c r="EW104" s="223"/>
      <c r="EX104" s="223"/>
      <c r="EY104" s="223"/>
      <c r="EZ104" s="223"/>
      <c r="FA104" s="223"/>
      <c r="FB104" s="223"/>
      <c r="FC104" s="223"/>
      <c r="FD104" s="223"/>
      <c r="FE104" s="185"/>
      <c r="FF104" s="185"/>
      <c r="FG104" s="185"/>
      <c r="FH104" s="185"/>
      <c r="FI104" s="185"/>
      <c r="FJ104" s="185"/>
      <c r="FK104" s="185"/>
      <c r="FL104" s="185"/>
      <c r="FM104" s="185"/>
      <c r="FN104" s="185"/>
      <c r="FO104" s="185"/>
      <c r="FP104" s="185"/>
      <c r="FQ104" s="185"/>
      <c r="FR104" s="185"/>
      <c r="FS104" s="185"/>
      <c r="FT104" s="185"/>
      <c r="FU104" s="185"/>
      <c r="FV104" s="185"/>
      <c r="FW104" s="185"/>
      <c r="FX104" s="223"/>
      <c r="FY104" s="223"/>
      <c r="FZ104" s="223"/>
      <c r="GA104" s="223"/>
      <c r="GB104" s="223"/>
      <c r="GC104" s="223"/>
      <c r="GG104" s="190"/>
      <c r="GL104" s="190"/>
      <c r="GN104" s="190"/>
      <c r="GO104" s="190"/>
      <c r="GP104" s="190"/>
      <c r="GQ104" s="190"/>
      <c r="GR104" s="190"/>
      <c r="HX104" s="185"/>
      <c r="IC104" s="190"/>
      <c r="IE104" s="190"/>
      <c r="IF104" s="190"/>
      <c r="IG104" s="190"/>
      <c r="IH104" s="190"/>
      <c r="II104" s="190"/>
      <c r="IJ104" s="190"/>
      <c r="IK104" s="190"/>
    </row>
    <row r="105" spans="1:245" s="189" customFormat="1" ht="9.6">
      <c r="A105" s="163" t="s">
        <v>45</v>
      </c>
      <c r="B105" s="164">
        <v>4191.223</v>
      </c>
      <c r="C105" s="164">
        <v>185002.06660000002</v>
      </c>
      <c r="D105" s="165">
        <v>44.140353925333969</v>
      </c>
      <c r="E105" s="166"/>
      <c r="F105" s="249" t="s">
        <v>15</v>
      </c>
      <c r="G105" s="170" t="s">
        <v>261</v>
      </c>
      <c r="H105" s="170">
        <v>24.7</v>
      </c>
      <c r="I105" s="170" t="s">
        <v>261</v>
      </c>
      <c r="J105" s="170" t="s">
        <v>261</v>
      </c>
      <c r="K105" s="170" t="s">
        <v>261</v>
      </c>
      <c r="L105" s="170">
        <v>25</v>
      </c>
      <c r="M105" s="170" t="s">
        <v>261</v>
      </c>
      <c r="N105" s="167">
        <v>30.5</v>
      </c>
      <c r="O105" s="167">
        <v>30.392607902422515</v>
      </c>
      <c r="P105" s="167">
        <v>35.029361965074578</v>
      </c>
      <c r="Q105" s="167">
        <v>38.336168086395681</v>
      </c>
      <c r="R105" s="167">
        <v>29.487625150421074</v>
      </c>
      <c r="S105" s="186">
        <v>32.218327239119603</v>
      </c>
      <c r="T105" s="169">
        <v>29.752183502905776</v>
      </c>
      <c r="U105" s="169" t="s">
        <v>261</v>
      </c>
      <c r="V105" s="221">
        <v>23.418839343935506</v>
      </c>
      <c r="W105" s="226">
        <v>31.08280788240311</v>
      </c>
      <c r="X105" s="171">
        <v>26.306031743160315</v>
      </c>
      <c r="Y105" s="185">
        <v>31.62676717203626</v>
      </c>
      <c r="Z105" s="185">
        <v>29.207405349065127</v>
      </c>
      <c r="AA105" s="185">
        <v>37.893484228833138</v>
      </c>
      <c r="AB105" s="185">
        <v>35.827910145566108</v>
      </c>
      <c r="AC105" s="185">
        <v>42.031604515970564</v>
      </c>
      <c r="AD105" s="185">
        <v>34.002811463074295</v>
      </c>
      <c r="AE105" s="185" t="s">
        <v>15</v>
      </c>
      <c r="AF105" s="185">
        <v>45.083361404566375</v>
      </c>
      <c r="AG105" s="185">
        <v>40.705005662508519</v>
      </c>
      <c r="AH105" s="185">
        <v>41.696642170890414</v>
      </c>
      <c r="AI105" s="185" t="s">
        <v>15</v>
      </c>
      <c r="AJ105" s="185">
        <v>39.557206534113988</v>
      </c>
      <c r="AK105" s="185" t="s">
        <v>15</v>
      </c>
      <c r="AL105" s="185">
        <v>40.549869859226277</v>
      </c>
      <c r="AM105" s="185">
        <v>37.842754941287239</v>
      </c>
      <c r="AN105" s="185">
        <v>41.689637047224146</v>
      </c>
      <c r="AO105" s="185">
        <v>44.2</v>
      </c>
      <c r="AP105" s="185">
        <v>42.284479388911947</v>
      </c>
      <c r="AQ105" s="185">
        <v>41.013230912716374</v>
      </c>
      <c r="AR105" s="185" t="s">
        <v>76</v>
      </c>
      <c r="AS105" s="185" t="s">
        <v>76</v>
      </c>
      <c r="AT105" s="185" t="s">
        <v>301</v>
      </c>
      <c r="AU105" s="185" t="s">
        <v>301</v>
      </c>
      <c r="AV105" s="185" t="s">
        <v>16</v>
      </c>
      <c r="AW105" s="185" t="s">
        <v>16</v>
      </c>
      <c r="AX105" s="185" t="s">
        <v>16</v>
      </c>
      <c r="AY105" s="223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85"/>
      <c r="BN105" s="185"/>
      <c r="BO105" s="185"/>
      <c r="BP105" s="185"/>
      <c r="BQ105" s="185"/>
      <c r="BR105" s="185"/>
      <c r="BS105" s="185"/>
      <c r="BT105" s="185"/>
      <c r="BU105" s="185"/>
      <c r="BV105" s="185"/>
      <c r="BW105" s="185"/>
      <c r="BX105" s="185"/>
      <c r="BY105" s="185"/>
      <c r="BZ105" s="185"/>
      <c r="CA105" s="185"/>
      <c r="CB105" s="185"/>
      <c r="CC105" s="185"/>
      <c r="CD105" s="185"/>
      <c r="CE105" s="185"/>
      <c r="CF105" s="185"/>
      <c r="CG105" s="185"/>
      <c r="CH105" s="185"/>
      <c r="CI105" s="185"/>
      <c r="CJ105" s="185"/>
      <c r="CK105" s="185"/>
      <c r="CL105" s="185"/>
      <c r="CM105" s="185"/>
      <c r="CN105" s="185"/>
      <c r="CO105" s="185"/>
      <c r="CP105" s="185"/>
      <c r="CQ105" s="185"/>
      <c r="CR105" s="223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185"/>
      <c r="DU105" s="185"/>
      <c r="DV105" s="185"/>
      <c r="DW105" s="185"/>
      <c r="DX105" s="185"/>
      <c r="DY105" s="185"/>
      <c r="DZ105" s="185"/>
      <c r="EA105" s="185"/>
      <c r="EB105" s="185"/>
      <c r="EC105" s="185"/>
      <c r="ED105" s="185"/>
      <c r="EE105" s="185"/>
      <c r="EF105" s="185"/>
      <c r="EG105" s="185"/>
      <c r="EH105" s="185"/>
      <c r="EI105" s="185"/>
      <c r="EJ105" s="185"/>
      <c r="EK105" s="223"/>
      <c r="EL105" s="223"/>
      <c r="EM105" s="223"/>
      <c r="EN105" s="223"/>
      <c r="EO105" s="223"/>
      <c r="EP105" s="223"/>
      <c r="EQ105" s="223"/>
      <c r="ER105" s="223"/>
      <c r="ES105" s="223"/>
      <c r="ET105" s="223"/>
      <c r="EU105" s="223"/>
      <c r="EV105" s="223"/>
      <c r="EW105" s="223"/>
      <c r="EX105" s="223"/>
      <c r="EY105" s="223"/>
      <c r="EZ105" s="223"/>
      <c r="FA105" s="223"/>
      <c r="FB105" s="223"/>
      <c r="FC105" s="223"/>
      <c r="FD105" s="223"/>
      <c r="FE105" s="185"/>
      <c r="FF105" s="185"/>
      <c r="FG105" s="185"/>
      <c r="FH105" s="185"/>
      <c r="FI105" s="185"/>
      <c r="FJ105" s="185"/>
      <c r="FK105" s="185"/>
      <c r="FL105" s="185"/>
      <c r="FM105" s="185"/>
      <c r="FN105" s="185"/>
      <c r="FO105" s="185"/>
      <c r="FP105" s="185"/>
      <c r="FQ105" s="185"/>
      <c r="FR105" s="185"/>
      <c r="FS105" s="185"/>
      <c r="FT105" s="185"/>
      <c r="FU105" s="185"/>
      <c r="FV105" s="185"/>
      <c r="FW105" s="185"/>
      <c r="FX105" s="223"/>
      <c r="FY105" s="223"/>
      <c r="FZ105" s="223"/>
      <c r="GA105" s="223"/>
      <c r="GB105" s="223"/>
      <c r="GC105" s="223"/>
      <c r="GG105" s="190"/>
      <c r="GL105" s="190"/>
      <c r="GN105" s="190"/>
      <c r="GO105" s="190"/>
      <c r="GP105" s="190"/>
      <c r="GQ105" s="190"/>
      <c r="GR105" s="190"/>
      <c r="HX105" s="185"/>
      <c r="IC105" s="190"/>
      <c r="IE105" s="190"/>
      <c r="IF105" s="190"/>
      <c r="IG105" s="190"/>
      <c r="IH105" s="190"/>
      <c r="II105" s="190"/>
      <c r="IJ105" s="190"/>
      <c r="IK105" s="190"/>
    </row>
    <row r="106" spans="1:245" s="189" customFormat="1" ht="9.6">
      <c r="A106" s="163" t="s">
        <v>46</v>
      </c>
      <c r="B106" s="164">
        <v>4083.7136</v>
      </c>
      <c r="C106" s="164">
        <v>274828.05310000002</v>
      </c>
      <c r="D106" s="165">
        <v>67.298562049013427</v>
      </c>
      <c r="E106" s="166"/>
      <c r="F106" s="249">
        <v>27.3</v>
      </c>
      <c r="G106" s="170">
        <v>20.5</v>
      </c>
      <c r="H106" s="170">
        <v>24.4</v>
      </c>
      <c r="I106" s="170">
        <v>27.5</v>
      </c>
      <c r="J106" s="170">
        <v>29.7</v>
      </c>
      <c r="K106" s="170">
        <v>28.2</v>
      </c>
      <c r="L106" s="170">
        <v>27</v>
      </c>
      <c r="M106" s="170">
        <v>28.5</v>
      </c>
      <c r="N106" s="167" t="s">
        <v>15</v>
      </c>
      <c r="O106" s="167">
        <v>27.793240121294268</v>
      </c>
      <c r="P106" s="167">
        <v>28.623992920032379</v>
      </c>
      <c r="Q106" s="167">
        <v>33.431540837744542</v>
      </c>
      <c r="R106" s="167">
        <v>30.287289561279952</v>
      </c>
      <c r="S106" s="186">
        <v>33.361162130884551</v>
      </c>
      <c r="T106" s="169" t="s">
        <v>261</v>
      </c>
      <c r="U106" s="169" t="s">
        <v>261</v>
      </c>
      <c r="V106" s="221" t="s">
        <v>261</v>
      </c>
      <c r="W106" s="226" t="s">
        <v>261</v>
      </c>
      <c r="X106" s="171" t="s">
        <v>261</v>
      </c>
      <c r="Y106" s="185">
        <v>31.921407651485975</v>
      </c>
      <c r="Z106" s="185">
        <v>30.643458668467169</v>
      </c>
      <c r="AA106" s="185" t="s">
        <v>15</v>
      </c>
      <c r="AB106" s="185" t="s">
        <v>15</v>
      </c>
      <c r="AC106" s="185" t="s">
        <v>15</v>
      </c>
      <c r="AD106" s="185" t="s">
        <v>15</v>
      </c>
      <c r="AE106" s="185" t="s">
        <v>15</v>
      </c>
      <c r="AF106" s="185" t="s">
        <v>15</v>
      </c>
      <c r="AG106" s="185" t="s">
        <v>15</v>
      </c>
      <c r="AH106" s="185" t="s">
        <v>15</v>
      </c>
      <c r="AI106" s="185" t="s">
        <v>15</v>
      </c>
      <c r="AJ106" s="185" t="s">
        <v>15</v>
      </c>
      <c r="AK106" s="185" t="s">
        <v>15</v>
      </c>
      <c r="AL106" s="185" t="s">
        <v>15</v>
      </c>
      <c r="AM106" s="185" t="s">
        <v>15</v>
      </c>
      <c r="AN106" s="185" t="s">
        <v>15</v>
      </c>
      <c r="AO106" s="185" t="s">
        <v>15</v>
      </c>
      <c r="AP106" s="185" t="s">
        <v>15</v>
      </c>
      <c r="AQ106" s="185" t="s">
        <v>15</v>
      </c>
      <c r="AR106" s="185" t="s">
        <v>76</v>
      </c>
      <c r="AS106" s="185" t="s">
        <v>76</v>
      </c>
      <c r="AT106" s="185" t="s">
        <v>713</v>
      </c>
      <c r="AU106" s="185" t="s">
        <v>301</v>
      </c>
      <c r="AV106" s="185" t="s">
        <v>16</v>
      </c>
      <c r="AW106" s="185" t="s">
        <v>301</v>
      </c>
      <c r="AX106" s="185" t="s">
        <v>16</v>
      </c>
      <c r="AY106" s="223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185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223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185"/>
      <c r="DU106" s="185"/>
      <c r="DV106" s="185"/>
      <c r="DW106" s="185"/>
      <c r="DX106" s="185"/>
      <c r="DY106" s="185"/>
      <c r="DZ106" s="185"/>
      <c r="EA106" s="185"/>
      <c r="EB106" s="185"/>
      <c r="EC106" s="185"/>
      <c r="ED106" s="185"/>
      <c r="EE106" s="185"/>
      <c r="EF106" s="185"/>
      <c r="EG106" s="185"/>
      <c r="EH106" s="185"/>
      <c r="EI106" s="185"/>
      <c r="EJ106" s="185"/>
      <c r="EK106" s="223"/>
      <c r="EL106" s="223"/>
      <c r="EM106" s="223"/>
      <c r="EN106" s="223"/>
      <c r="EO106" s="223"/>
      <c r="EP106" s="223"/>
      <c r="EQ106" s="223"/>
      <c r="ER106" s="223"/>
      <c r="ES106" s="223"/>
      <c r="ET106" s="223"/>
      <c r="EU106" s="223"/>
      <c r="EV106" s="223"/>
      <c r="EW106" s="223"/>
      <c r="EX106" s="223"/>
      <c r="EY106" s="223"/>
      <c r="EZ106" s="223"/>
      <c r="FA106" s="223"/>
      <c r="FB106" s="223"/>
      <c r="FC106" s="223"/>
      <c r="FD106" s="223"/>
      <c r="FE106" s="185"/>
      <c r="FF106" s="185"/>
      <c r="FG106" s="185"/>
      <c r="FH106" s="185"/>
      <c r="FI106" s="185"/>
      <c r="FJ106" s="185"/>
      <c r="FK106" s="185"/>
      <c r="FL106" s="185"/>
      <c r="FM106" s="185"/>
      <c r="FN106" s="185"/>
      <c r="FO106" s="185"/>
      <c r="FP106" s="185"/>
      <c r="FQ106" s="185"/>
      <c r="FR106" s="185"/>
      <c r="FS106" s="185"/>
      <c r="FT106" s="185"/>
      <c r="FU106" s="185"/>
      <c r="FV106" s="185"/>
      <c r="FW106" s="185"/>
      <c r="FX106" s="223"/>
      <c r="FY106" s="223"/>
      <c r="FZ106" s="223"/>
      <c r="GA106" s="223"/>
      <c r="GB106" s="223"/>
      <c r="GC106" s="223"/>
      <c r="GG106" s="190"/>
      <c r="GL106" s="190"/>
      <c r="GN106" s="190"/>
      <c r="GO106" s="190"/>
      <c r="GP106" s="190"/>
      <c r="GQ106" s="190"/>
      <c r="GR106" s="190"/>
      <c r="HX106" s="185"/>
      <c r="IC106" s="190"/>
      <c r="IE106" s="190"/>
      <c r="IF106" s="190"/>
      <c r="IG106" s="190"/>
      <c r="IH106" s="190"/>
      <c r="II106" s="190"/>
      <c r="IJ106" s="190"/>
      <c r="IK106" s="190"/>
    </row>
    <row r="107" spans="1:245" s="189" customFormat="1" ht="9.6">
      <c r="A107" s="163" t="s">
        <v>47</v>
      </c>
      <c r="B107" s="164">
        <v>52983.665900000007</v>
      </c>
      <c r="C107" s="164">
        <v>1685186.0321999991</v>
      </c>
      <c r="D107" s="165">
        <v>31.805765108450128</v>
      </c>
      <c r="E107" s="166"/>
      <c r="F107" s="249" t="s">
        <v>15</v>
      </c>
      <c r="G107" s="170" t="s">
        <v>261</v>
      </c>
      <c r="H107" s="170" t="s">
        <v>261</v>
      </c>
      <c r="I107" s="170" t="s">
        <v>261</v>
      </c>
      <c r="J107" s="170" t="s">
        <v>261</v>
      </c>
      <c r="K107" s="170" t="s">
        <v>261</v>
      </c>
      <c r="L107" s="170" t="s">
        <v>261</v>
      </c>
      <c r="M107" s="170" t="s">
        <v>261</v>
      </c>
      <c r="N107" s="167" t="s">
        <v>15</v>
      </c>
      <c r="O107" s="167" t="s">
        <v>15</v>
      </c>
      <c r="P107" s="167" t="s">
        <v>15</v>
      </c>
      <c r="Q107" s="167" t="s">
        <v>15</v>
      </c>
      <c r="R107" s="167">
        <v>25.989093352913489</v>
      </c>
      <c r="S107" s="186">
        <v>23.947881084083189</v>
      </c>
      <c r="T107" s="169">
        <v>26.398517032713638</v>
      </c>
      <c r="U107" s="169">
        <v>27.924758816935576</v>
      </c>
      <c r="V107" s="221" t="s">
        <v>261</v>
      </c>
      <c r="W107" s="226">
        <v>26.576786268638376</v>
      </c>
      <c r="X107" s="171">
        <v>25.087314281945154</v>
      </c>
      <c r="Y107" s="185">
        <v>27.581130533150386</v>
      </c>
      <c r="Z107" s="185">
        <v>27.233138054715106</v>
      </c>
      <c r="AA107" s="185">
        <v>31.21620749211635</v>
      </c>
      <c r="AB107" s="185">
        <v>26.983852401279218</v>
      </c>
      <c r="AC107" s="185">
        <v>31.021355420297873</v>
      </c>
      <c r="AD107" s="185">
        <v>26.052363486215608</v>
      </c>
      <c r="AE107" s="185">
        <v>30.390627727015865</v>
      </c>
      <c r="AF107" s="185">
        <v>35.497240167474672</v>
      </c>
      <c r="AG107" s="185">
        <v>35.289269521906036</v>
      </c>
      <c r="AH107" s="185">
        <v>35.299708887894631</v>
      </c>
      <c r="AI107" s="185">
        <v>27.125280036956958</v>
      </c>
      <c r="AJ107" s="185">
        <v>33.123685644046269</v>
      </c>
      <c r="AK107" s="185">
        <v>41.510803449338965</v>
      </c>
      <c r="AL107" s="185">
        <v>36.841957076853852</v>
      </c>
      <c r="AM107" s="185">
        <v>30.245648095126974</v>
      </c>
      <c r="AN107" s="185">
        <v>37.434158874387741</v>
      </c>
      <c r="AO107" s="185">
        <v>38.9</v>
      </c>
      <c r="AP107" s="185">
        <v>41.132753156846398</v>
      </c>
      <c r="AQ107" s="185">
        <v>36.152350982683942</v>
      </c>
      <c r="AR107" s="185" t="s">
        <v>76</v>
      </c>
      <c r="AS107" s="185" t="s">
        <v>76</v>
      </c>
      <c r="AT107" s="185" t="s">
        <v>301</v>
      </c>
      <c r="AU107" s="185" t="s">
        <v>301</v>
      </c>
      <c r="AV107" s="185" t="s">
        <v>16</v>
      </c>
      <c r="AW107" s="185" t="s">
        <v>16</v>
      </c>
      <c r="AX107" s="185" t="s">
        <v>16</v>
      </c>
      <c r="AY107" s="223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223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  <c r="DZ107" s="185"/>
      <c r="EA107" s="185"/>
      <c r="EB107" s="185"/>
      <c r="EC107" s="185"/>
      <c r="ED107" s="185"/>
      <c r="EE107" s="185"/>
      <c r="EF107" s="185"/>
      <c r="EG107" s="185"/>
      <c r="EH107" s="185"/>
      <c r="EI107" s="185"/>
      <c r="EJ107" s="185"/>
      <c r="EK107" s="223"/>
      <c r="EL107" s="223"/>
      <c r="EM107" s="223"/>
      <c r="EN107" s="223"/>
      <c r="EO107" s="223"/>
      <c r="EP107" s="223"/>
      <c r="EQ107" s="223"/>
      <c r="ER107" s="223"/>
      <c r="ES107" s="223"/>
      <c r="ET107" s="223"/>
      <c r="EU107" s="223"/>
      <c r="EV107" s="223"/>
      <c r="EW107" s="223"/>
      <c r="EX107" s="223"/>
      <c r="EY107" s="223"/>
      <c r="EZ107" s="223"/>
      <c r="FA107" s="223"/>
      <c r="FB107" s="223"/>
      <c r="FC107" s="223"/>
      <c r="FD107" s="223"/>
      <c r="FE107" s="185"/>
      <c r="FF107" s="185"/>
      <c r="FG107" s="185"/>
      <c r="FH107" s="185"/>
      <c r="FI107" s="185"/>
      <c r="FJ107" s="185"/>
      <c r="FK107" s="185"/>
      <c r="FL107" s="185"/>
      <c r="FM107" s="185"/>
      <c r="FN107" s="185"/>
      <c r="FO107" s="185"/>
      <c r="FP107" s="185"/>
      <c r="FQ107" s="185"/>
      <c r="FR107" s="185"/>
      <c r="FS107" s="185"/>
      <c r="FT107" s="185"/>
      <c r="FU107" s="185"/>
      <c r="FV107" s="185"/>
      <c r="FW107" s="185"/>
      <c r="FX107" s="223"/>
      <c r="FY107" s="223"/>
      <c r="FZ107" s="223"/>
      <c r="GA107" s="223"/>
      <c r="GB107" s="223"/>
      <c r="GC107" s="223"/>
      <c r="GG107" s="190"/>
      <c r="GL107" s="190"/>
      <c r="GN107" s="190"/>
      <c r="GO107" s="190"/>
      <c r="GP107" s="190"/>
      <c r="GQ107" s="190"/>
      <c r="GR107" s="190"/>
      <c r="HX107" s="185"/>
      <c r="IC107" s="190"/>
      <c r="IE107" s="190"/>
      <c r="IF107" s="190"/>
      <c r="IG107" s="190"/>
      <c r="IH107" s="190"/>
      <c r="II107" s="190"/>
      <c r="IJ107" s="190"/>
      <c r="IK107" s="190"/>
    </row>
    <row r="108" spans="1:245" s="189" customFormat="1" ht="9.6">
      <c r="A108" s="163" t="s">
        <v>48</v>
      </c>
      <c r="B108" s="164">
        <v>97677.260500000019</v>
      </c>
      <c r="C108" s="164">
        <v>4482321.9431999996</v>
      </c>
      <c r="D108" s="165">
        <v>45.889103771496529</v>
      </c>
      <c r="E108" s="166"/>
      <c r="F108" s="249">
        <v>28.4</v>
      </c>
      <c r="G108" s="170">
        <v>24.7</v>
      </c>
      <c r="H108" s="170">
        <v>28.7</v>
      </c>
      <c r="I108" s="170">
        <v>29.8</v>
      </c>
      <c r="J108" s="170">
        <v>32.5</v>
      </c>
      <c r="K108" s="170">
        <v>28.8</v>
      </c>
      <c r="L108" s="170">
        <v>28.1</v>
      </c>
      <c r="M108" s="170">
        <v>29.4</v>
      </c>
      <c r="N108" s="167">
        <v>31.9</v>
      </c>
      <c r="O108" s="167">
        <v>28.193142856852461</v>
      </c>
      <c r="P108" s="167">
        <v>27.723237898073332</v>
      </c>
      <c r="Q108" s="167">
        <v>33.1312575368067</v>
      </c>
      <c r="R108" s="167">
        <v>30.287289561279945</v>
      </c>
      <c r="S108" s="186">
        <v>32.653832213406545</v>
      </c>
      <c r="T108" s="169">
        <v>29.462244920227331</v>
      </c>
      <c r="U108" s="169">
        <v>32.305996789523718</v>
      </c>
      <c r="V108" s="221">
        <v>21.69906246899842</v>
      </c>
      <c r="W108" s="226">
        <v>31.932211675938103</v>
      </c>
      <c r="X108" s="171">
        <v>29.403707885656118</v>
      </c>
      <c r="Y108" s="185">
        <v>31.742711417075949</v>
      </c>
      <c r="Z108" s="185">
        <v>30.244175800291799</v>
      </c>
      <c r="AA108" s="185">
        <v>33.691679005725263</v>
      </c>
      <c r="AB108" s="185">
        <v>34.329598193734917</v>
      </c>
      <c r="AC108" s="185">
        <v>35.908240688329705</v>
      </c>
      <c r="AD108" s="185">
        <v>26.264552503923042</v>
      </c>
      <c r="AE108" s="185">
        <v>35.877079319045194</v>
      </c>
      <c r="AF108" s="185">
        <v>46.640160404052764</v>
      </c>
      <c r="AG108" s="185">
        <v>36.461740956843499</v>
      </c>
      <c r="AH108" s="185">
        <v>36.920285091093405</v>
      </c>
      <c r="AI108" s="185">
        <v>31.778200295479785</v>
      </c>
      <c r="AJ108" s="185">
        <v>36.93130431773502</v>
      </c>
      <c r="AK108" s="185">
        <v>42.266715594498883</v>
      </c>
      <c r="AL108" s="185">
        <v>44.295790386800562</v>
      </c>
      <c r="AM108" s="185">
        <v>37.636307929186657</v>
      </c>
      <c r="AN108" s="185">
        <v>40.812875138953316</v>
      </c>
      <c r="AO108" s="185">
        <v>43.4</v>
      </c>
      <c r="AP108" s="185">
        <v>42.330607448996602</v>
      </c>
      <c r="AQ108" s="185">
        <v>41.864010464014022</v>
      </c>
      <c r="AR108" s="185">
        <v>32.9</v>
      </c>
      <c r="AS108" s="185">
        <v>35.700000000000003</v>
      </c>
      <c r="AT108" s="185">
        <v>33.200000000000003</v>
      </c>
      <c r="AU108" s="185">
        <v>42.8</v>
      </c>
      <c r="AV108" s="185">
        <v>37.5</v>
      </c>
      <c r="AW108" s="185">
        <v>34.6</v>
      </c>
      <c r="AX108" s="185">
        <v>48</v>
      </c>
      <c r="AY108" s="223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185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223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185"/>
      <c r="DU108" s="185"/>
      <c r="DV108" s="185"/>
      <c r="DW108" s="185"/>
      <c r="DX108" s="185"/>
      <c r="DY108" s="185"/>
      <c r="DZ108" s="185"/>
      <c r="EA108" s="185"/>
      <c r="EB108" s="185"/>
      <c r="EC108" s="185"/>
      <c r="ED108" s="185"/>
      <c r="EE108" s="185"/>
      <c r="EF108" s="185"/>
      <c r="EG108" s="185"/>
      <c r="EH108" s="185"/>
      <c r="EI108" s="185"/>
      <c r="EJ108" s="185"/>
      <c r="EK108" s="223"/>
      <c r="EL108" s="223"/>
      <c r="EM108" s="223"/>
      <c r="EN108" s="223"/>
      <c r="EO108" s="223"/>
      <c r="EP108" s="223"/>
      <c r="EQ108" s="223"/>
      <c r="ER108" s="223"/>
      <c r="ES108" s="223"/>
      <c r="ET108" s="223"/>
      <c r="EU108" s="223"/>
      <c r="EV108" s="223"/>
      <c r="EW108" s="223"/>
      <c r="EX108" s="223"/>
      <c r="EY108" s="223"/>
      <c r="EZ108" s="223"/>
      <c r="FA108" s="223"/>
      <c r="FB108" s="223"/>
      <c r="FC108" s="223"/>
      <c r="FD108" s="223"/>
      <c r="FE108" s="185"/>
      <c r="FF108" s="185"/>
      <c r="FG108" s="185"/>
      <c r="FH108" s="185"/>
      <c r="FI108" s="185"/>
      <c r="FJ108" s="185"/>
      <c r="FK108" s="185"/>
      <c r="FL108" s="185"/>
      <c r="FM108" s="185"/>
      <c r="FN108" s="185"/>
      <c r="FO108" s="185"/>
      <c r="FP108" s="185"/>
      <c r="FQ108" s="185"/>
      <c r="FR108" s="185"/>
      <c r="FS108" s="185"/>
      <c r="FT108" s="185"/>
      <c r="FU108" s="185"/>
      <c r="FV108" s="185"/>
      <c r="FW108" s="185"/>
      <c r="FX108" s="223"/>
      <c r="FY108" s="223"/>
      <c r="FZ108" s="223"/>
      <c r="GA108" s="223"/>
      <c r="GB108" s="223"/>
      <c r="GC108" s="223"/>
      <c r="GG108" s="190"/>
      <c r="GL108" s="190"/>
      <c r="GN108" s="190"/>
      <c r="GO108" s="190"/>
      <c r="GP108" s="190"/>
      <c r="GQ108" s="190"/>
      <c r="GR108" s="190"/>
      <c r="HX108" s="185"/>
      <c r="IC108" s="190"/>
      <c r="IE108" s="190"/>
      <c r="IF108" s="190"/>
      <c r="IG108" s="190"/>
      <c r="IH108" s="190"/>
      <c r="II108" s="190"/>
      <c r="IJ108" s="190"/>
      <c r="IK108" s="190"/>
    </row>
    <row r="109" spans="1:245" s="189" customFormat="1" ht="9.6">
      <c r="A109" s="163" t="s">
        <v>49</v>
      </c>
      <c r="B109" s="164">
        <v>99109.433699999994</v>
      </c>
      <c r="C109" s="164">
        <v>2977306.2519</v>
      </c>
      <c r="D109" s="165">
        <v>30.040593924814246</v>
      </c>
      <c r="E109" s="166"/>
      <c r="F109" s="249" t="s">
        <v>15</v>
      </c>
      <c r="G109" s="170" t="s">
        <v>261</v>
      </c>
      <c r="H109" s="170" t="s">
        <v>261</v>
      </c>
      <c r="I109" s="170" t="s">
        <v>261</v>
      </c>
      <c r="J109" s="170" t="s">
        <v>261</v>
      </c>
      <c r="K109" s="170" t="s">
        <v>261</v>
      </c>
      <c r="L109" s="170" t="s">
        <v>261</v>
      </c>
      <c r="M109" s="170" t="s">
        <v>261</v>
      </c>
      <c r="N109" s="167" t="s">
        <v>15</v>
      </c>
      <c r="O109" s="167">
        <v>29.392851063527022</v>
      </c>
      <c r="P109" s="167">
        <v>24.82080504953856</v>
      </c>
      <c r="Q109" s="167">
        <v>32.630785368577008</v>
      </c>
      <c r="R109" s="167">
        <v>27.388506071916517</v>
      </c>
      <c r="S109" s="186">
        <v>29.814837867064401</v>
      </c>
      <c r="T109" s="169">
        <v>24.145491578476715</v>
      </c>
      <c r="U109" s="169">
        <v>24.584624847848797</v>
      </c>
      <c r="V109" s="221">
        <v>18.461190068986415</v>
      </c>
      <c r="W109" s="226">
        <v>25.978176499345203</v>
      </c>
      <c r="X109" s="171">
        <v>26.496104985541933</v>
      </c>
      <c r="Y109" s="185">
        <v>27.601490498144155</v>
      </c>
      <c r="Z109" s="185">
        <v>26.472067440628717</v>
      </c>
      <c r="AA109" s="185">
        <v>32.970262580615206</v>
      </c>
      <c r="AB109" s="185">
        <v>26.844030559315666</v>
      </c>
      <c r="AC109" s="185">
        <v>32.939409439773414</v>
      </c>
      <c r="AD109" s="185">
        <v>25.96040602949406</v>
      </c>
      <c r="AE109" s="185">
        <v>30.482577754726098</v>
      </c>
      <c r="AF109" s="185">
        <v>37.520421279269115</v>
      </c>
      <c r="AG109" s="185">
        <v>35.778722223683751</v>
      </c>
      <c r="AH109" s="185">
        <v>35.619963770055911</v>
      </c>
      <c r="AI109" s="185">
        <v>30.267232992950152</v>
      </c>
      <c r="AJ109" s="185">
        <v>32.817104354090596</v>
      </c>
      <c r="AK109" s="185">
        <v>41.578858131189136</v>
      </c>
      <c r="AL109" s="185">
        <v>36.495949543568393</v>
      </c>
      <c r="AM109" s="185">
        <v>30.116184905808964</v>
      </c>
      <c r="AN109" s="185">
        <v>38.180155865424574</v>
      </c>
      <c r="AO109" s="185">
        <v>39.4</v>
      </c>
      <c r="AP109" s="185">
        <v>41.468842436277832</v>
      </c>
      <c r="AQ109" s="185">
        <v>36.064025157967357</v>
      </c>
      <c r="AR109" s="185" t="s">
        <v>76</v>
      </c>
      <c r="AS109" s="185">
        <v>33.1</v>
      </c>
      <c r="AT109" s="185">
        <v>31.7</v>
      </c>
      <c r="AU109" s="185" t="s">
        <v>301</v>
      </c>
      <c r="AV109" s="185" t="s">
        <v>16</v>
      </c>
      <c r="AW109" s="185" t="s">
        <v>16</v>
      </c>
      <c r="AX109" s="185">
        <v>38.299999999999997</v>
      </c>
      <c r="AY109" s="223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223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85"/>
      <c r="DX109" s="185"/>
      <c r="DY109" s="185"/>
      <c r="DZ109" s="185"/>
      <c r="EA109" s="185"/>
      <c r="EB109" s="185"/>
      <c r="EC109" s="185"/>
      <c r="ED109" s="185"/>
      <c r="EE109" s="185"/>
      <c r="EF109" s="185"/>
      <c r="EG109" s="185"/>
      <c r="EH109" s="185"/>
      <c r="EI109" s="185"/>
      <c r="EJ109" s="185"/>
      <c r="EK109" s="223"/>
      <c r="EL109" s="223"/>
      <c r="EM109" s="223"/>
      <c r="EN109" s="223"/>
      <c r="EO109" s="223"/>
      <c r="EP109" s="223"/>
      <c r="EQ109" s="223"/>
      <c r="ER109" s="223"/>
      <c r="ES109" s="223"/>
      <c r="ET109" s="223"/>
      <c r="EU109" s="223"/>
      <c r="EV109" s="223"/>
      <c r="EW109" s="223"/>
      <c r="EX109" s="223"/>
      <c r="EY109" s="223"/>
      <c r="EZ109" s="223"/>
      <c r="FA109" s="223"/>
      <c r="FB109" s="223"/>
      <c r="FC109" s="223"/>
      <c r="FD109" s="223"/>
      <c r="FE109" s="185"/>
      <c r="FF109" s="185"/>
      <c r="FG109" s="185"/>
      <c r="FH109" s="185"/>
      <c r="FI109" s="185"/>
      <c r="FJ109" s="185"/>
      <c r="FK109" s="185"/>
      <c r="FL109" s="185"/>
      <c r="FM109" s="185"/>
      <c r="FN109" s="185"/>
      <c r="FO109" s="185"/>
      <c r="FP109" s="185"/>
      <c r="FQ109" s="185"/>
      <c r="FR109" s="185"/>
      <c r="FS109" s="185"/>
      <c r="FT109" s="185"/>
      <c r="FU109" s="185"/>
      <c r="FV109" s="185"/>
      <c r="FW109" s="185"/>
      <c r="FX109" s="223"/>
      <c r="FY109" s="223"/>
      <c r="FZ109" s="223"/>
      <c r="GA109" s="223"/>
      <c r="GB109" s="223"/>
      <c r="GC109" s="223"/>
      <c r="GG109" s="190"/>
      <c r="GL109" s="190"/>
      <c r="GN109" s="190"/>
      <c r="GO109" s="190"/>
      <c r="GP109" s="190"/>
      <c r="GQ109" s="190"/>
      <c r="GR109" s="190"/>
      <c r="HX109" s="185"/>
      <c r="IC109" s="190"/>
      <c r="IE109" s="190"/>
      <c r="IF109" s="190"/>
      <c r="IG109" s="190"/>
      <c r="IH109" s="190"/>
      <c r="II109" s="190"/>
      <c r="IJ109" s="190"/>
      <c r="IK109" s="190"/>
    </row>
    <row r="110" spans="1:245" s="189" customFormat="1" ht="9.6">
      <c r="A110" s="163" t="s">
        <v>50</v>
      </c>
      <c r="B110" s="164">
        <v>180363.24559999997</v>
      </c>
      <c r="C110" s="164">
        <v>5157046.8878000025</v>
      </c>
      <c r="D110" s="165">
        <v>28.592559812529807</v>
      </c>
      <c r="E110" s="166"/>
      <c r="F110" s="249" t="s">
        <v>15</v>
      </c>
      <c r="G110" s="170" t="s">
        <v>261</v>
      </c>
      <c r="H110" s="170" t="s">
        <v>261</v>
      </c>
      <c r="I110" s="170" t="s">
        <v>261</v>
      </c>
      <c r="J110" s="170" t="s">
        <v>261</v>
      </c>
      <c r="K110" s="170" t="s">
        <v>261</v>
      </c>
      <c r="L110" s="170" t="s">
        <v>261</v>
      </c>
      <c r="M110" s="170" t="s">
        <v>261</v>
      </c>
      <c r="N110" s="167">
        <v>25.7</v>
      </c>
      <c r="O110" s="167">
        <v>23.59426139793327</v>
      </c>
      <c r="P110" s="167">
        <v>28.323741246046033</v>
      </c>
      <c r="Q110" s="167">
        <v>33.1312575368067</v>
      </c>
      <c r="R110" s="167">
        <v>25.089470890697246</v>
      </c>
      <c r="S110" s="186">
        <v>27.238291399977193</v>
      </c>
      <c r="T110" s="169">
        <v>24.800803671828049</v>
      </c>
      <c r="U110" s="169">
        <v>24.886736452144547</v>
      </c>
      <c r="V110" s="221">
        <v>21.061834514135359</v>
      </c>
      <c r="W110" s="226">
        <v>25.65869823478344</v>
      </c>
      <c r="X110" s="171">
        <v>25.615575629836894</v>
      </c>
      <c r="Y110" s="185">
        <v>26.60320813994225</v>
      </c>
      <c r="Z110" s="185">
        <v>25.222746951720197</v>
      </c>
      <c r="AA110" s="185">
        <v>29.398947602829299</v>
      </c>
      <c r="AB110" s="185">
        <v>26.299720965898249</v>
      </c>
      <c r="AC110" s="185">
        <v>30.481335445094214</v>
      </c>
      <c r="AD110" s="185">
        <v>26.037865232652578</v>
      </c>
      <c r="AE110" s="185">
        <v>27.349847872257197</v>
      </c>
      <c r="AF110" s="185">
        <v>31.889719181238977</v>
      </c>
      <c r="AG110" s="185">
        <v>35.994226499160554</v>
      </c>
      <c r="AH110" s="185">
        <v>34.741772051655204</v>
      </c>
      <c r="AI110" s="185">
        <v>29.131366813321797</v>
      </c>
      <c r="AJ110" s="185">
        <v>32.130341555711688</v>
      </c>
      <c r="AK110" s="185">
        <v>41.365405568799417</v>
      </c>
      <c r="AL110" s="185">
        <v>36.008064102678311</v>
      </c>
      <c r="AM110" s="185">
        <v>29.545240260203183</v>
      </c>
      <c r="AN110" s="185">
        <v>37.781955984995548</v>
      </c>
      <c r="AO110" s="185">
        <v>38.9</v>
      </c>
      <c r="AP110" s="185">
        <v>41.421486995503727</v>
      </c>
      <c r="AQ110" s="185">
        <v>35.841684067492153</v>
      </c>
      <c r="AR110" s="185">
        <v>32.200000000000003</v>
      </c>
      <c r="AS110" s="185">
        <v>28.1</v>
      </c>
      <c r="AT110" s="185">
        <v>33.1</v>
      </c>
      <c r="AU110" s="185">
        <v>32.200000000000003</v>
      </c>
      <c r="AV110" s="185">
        <v>31.1</v>
      </c>
      <c r="AW110" s="185" t="s">
        <v>16</v>
      </c>
      <c r="AX110" s="185">
        <v>41.7</v>
      </c>
      <c r="AY110" s="223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85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223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185"/>
      <c r="DU110" s="185"/>
      <c r="DV110" s="185"/>
      <c r="DW110" s="185"/>
      <c r="DX110" s="185"/>
      <c r="DY110" s="185"/>
      <c r="DZ110" s="185"/>
      <c r="EA110" s="185"/>
      <c r="EB110" s="185"/>
      <c r="EC110" s="185"/>
      <c r="ED110" s="185"/>
      <c r="EE110" s="185"/>
      <c r="EF110" s="185"/>
      <c r="EG110" s="185"/>
      <c r="EH110" s="185"/>
      <c r="EI110" s="185"/>
      <c r="EJ110" s="185"/>
      <c r="EK110" s="223"/>
      <c r="EL110" s="223"/>
      <c r="EM110" s="223"/>
      <c r="EN110" s="223"/>
      <c r="EO110" s="223"/>
      <c r="EP110" s="223"/>
      <c r="EQ110" s="223"/>
      <c r="ER110" s="223"/>
      <c r="ES110" s="223"/>
      <c r="ET110" s="223"/>
      <c r="EU110" s="223"/>
      <c r="EV110" s="223"/>
      <c r="EW110" s="223"/>
      <c r="EX110" s="223"/>
      <c r="EY110" s="223"/>
      <c r="EZ110" s="223"/>
      <c r="FA110" s="223"/>
      <c r="FB110" s="223"/>
      <c r="FC110" s="223"/>
      <c r="FD110" s="223"/>
      <c r="FE110" s="185"/>
      <c r="FF110" s="185"/>
      <c r="FG110" s="185"/>
      <c r="FH110" s="185"/>
      <c r="FI110" s="185"/>
      <c r="FJ110" s="185"/>
      <c r="FK110" s="185"/>
      <c r="FL110" s="185"/>
      <c r="FM110" s="185"/>
      <c r="FN110" s="185"/>
      <c r="FO110" s="185"/>
      <c r="FP110" s="185"/>
      <c r="FQ110" s="185"/>
      <c r="FR110" s="185"/>
      <c r="FS110" s="185"/>
      <c r="FT110" s="185"/>
      <c r="FU110" s="185"/>
      <c r="FV110" s="185"/>
      <c r="FW110" s="185"/>
      <c r="FX110" s="223"/>
      <c r="FY110" s="223"/>
      <c r="FZ110" s="223"/>
      <c r="GA110" s="223"/>
      <c r="GB110" s="223"/>
      <c r="GC110" s="223"/>
      <c r="GG110" s="190"/>
      <c r="GL110" s="190"/>
      <c r="GN110" s="190"/>
      <c r="GO110" s="190"/>
      <c r="GP110" s="190"/>
      <c r="GQ110" s="190"/>
      <c r="GR110" s="190"/>
      <c r="HX110" s="185"/>
      <c r="IC110" s="190"/>
      <c r="IE110" s="190"/>
      <c r="IF110" s="190"/>
      <c r="IG110" s="190"/>
      <c r="IH110" s="190"/>
      <c r="II110" s="190"/>
      <c r="IJ110" s="190"/>
      <c r="IK110" s="190"/>
    </row>
    <row r="111" spans="1:245" s="189" customFormat="1" ht="9.6">
      <c r="A111" s="163" t="s">
        <v>257</v>
      </c>
      <c r="B111" s="164">
        <v>45499.038900000007</v>
      </c>
      <c r="C111" s="164">
        <v>2524816.5994999995</v>
      </c>
      <c r="D111" s="165">
        <v>55.491646868611092</v>
      </c>
      <c r="E111" s="166"/>
      <c r="F111" s="249">
        <v>27.3</v>
      </c>
      <c r="G111" s="170">
        <v>20.5</v>
      </c>
      <c r="H111" s="170">
        <v>24.4</v>
      </c>
      <c r="I111" s="170">
        <v>27.5</v>
      </c>
      <c r="J111" s="170">
        <v>29.7</v>
      </c>
      <c r="K111" s="170">
        <v>28.2</v>
      </c>
      <c r="L111" s="170">
        <v>27</v>
      </c>
      <c r="M111" s="170">
        <v>28.5</v>
      </c>
      <c r="N111" s="167">
        <v>33.4</v>
      </c>
      <c r="O111" s="167">
        <v>27.693264437404721</v>
      </c>
      <c r="P111" s="167">
        <v>28.623992920032375</v>
      </c>
      <c r="Q111" s="167">
        <v>33.431540837744535</v>
      </c>
      <c r="R111" s="167">
        <v>30.287289561279948</v>
      </c>
      <c r="S111" s="186">
        <v>31.730745428321782</v>
      </c>
      <c r="T111" s="169">
        <v>31.381961591276152</v>
      </c>
      <c r="U111" s="169">
        <v>29.938991228017883</v>
      </c>
      <c r="V111" s="221">
        <v>22.031254492813229</v>
      </c>
      <c r="W111" s="226">
        <v>31.436026646372611</v>
      </c>
      <c r="X111" s="171">
        <v>28.936324888033063</v>
      </c>
      <c r="Y111" s="185">
        <v>32.133001576888041</v>
      </c>
      <c r="Z111" s="185">
        <v>30.000119190999296</v>
      </c>
      <c r="AA111" s="185">
        <v>28.974576278911655</v>
      </c>
      <c r="AB111" s="185">
        <v>32.025039192334916</v>
      </c>
      <c r="AC111" s="185">
        <v>33.57932543370508</v>
      </c>
      <c r="AD111" s="185">
        <v>25.63747469222702</v>
      </c>
      <c r="AE111" s="185">
        <v>35.866060049979311</v>
      </c>
      <c r="AF111" s="185">
        <v>48.557639783755526</v>
      </c>
      <c r="AG111" s="185">
        <v>33.588605502792539</v>
      </c>
      <c r="AH111" s="185">
        <v>37.723441085799898</v>
      </c>
      <c r="AI111" s="185">
        <v>31.315618861782024</v>
      </c>
      <c r="AJ111" s="185">
        <v>37.447309761872795</v>
      </c>
      <c r="AK111" s="185">
        <v>43.060446475230108</v>
      </c>
      <c r="AL111" s="185">
        <v>43.058203383904875</v>
      </c>
      <c r="AM111" s="185">
        <v>36.172338149041288</v>
      </c>
      <c r="AN111" s="185">
        <v>41.657988479453245</v>
      </c>
      <c r="AO111" s="185">
        <v>44.8</v>
      </c>
      <c r="AP111" s="185">
        <v>43.427437768521628</v>
      </c>
      <c r="AQ111" s="185">
        <v>41.053024800860037</v>
      </c>
      <c r="AR111" s="185">
        <v>34.9</v>
      </c>
      <c r="AS111" s="185">
        <v>35.5</v>
      </c>
      <c r="AT111" s="185">
        <v>34.299999999999997</v>
      </c>
      <c r="AU111" s="185">
        <v>35</v>
      </c>
      <c r="AV111" s="185" t="s">
        <v>16</v>
      </c>
      <c r="AW111" s="185" t="s">
        <v>16</v>
      </c>
      <c r="AX111" s="185" t="s">
        <v>16</v>
      </c>
      <c r="AY111" s="223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185"/>
      <c r="CH111" s="185"/>
      <c r="CI111" s="185"/>
      <c r="CJ111" s="185"/>
      <c r="CK111" s="185"/>
      <c r="CL111" s="185"/>
      <c r="CM111" s="185"/>
      <c r="CN111" s="185"/>
      <c r="CO111" s="185"/>
      <c r="CP111" s="185"/>
      <c r="CQ111" s="185"/>
      <c r="CR111" s="223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185"/>
      <c r="DU111" s="185"/>
      <c r="DV111" s="185"/>
      <c r="DW111" s="185"/>
      <c r="DX111" s="185"/>
      <c r="DY111" s="185"/>
      <c r="DZ111" s="185"/>
      <c r="EA111" s="185"/>
      <c r="EB111" s="185"/>
      <c r="EC111" s="185"/>
      <c r="ED111" s="185"/>
      <c r="EE111" s="185"/>
      <c r="EF111" s="185"/>
      <c r="EG111" s="185"/>
      <c r="EH111" s="185"/>
      <c r="EI111" s="185"/>
      <c r="EJ111" s="185"/>
      <c r="EK111" s="223"/>
      <c r="EL111" s="223"/>
      <c r="EM111" s="223"/>
      <c r="EN111" s="223"/>
      <c r="EO111" s="223"/>
      <c r="EP111" s="223"/>
      <c r="EQ111" s="223"/>
      <c r="ER111" s="223"/>
      <c r="ES111" s="223"/>
      <c r="ET111" s="223"/>
      <c r="EU111" s="223"/>
      <c r="EV111" s="223"/>
      <c r="EW111" s="223"/>
      <c r="EX111" s="223"/>
      <c r="EY111" s="223"/>
      <c r="EZ111" s="223"/>
      <c r="FA111" s="223"/>
      <c r="FB111" s="223"/>
      <c r="FC111" s="223"/>
      <c r="FD111" s="223"/>
      <c r="FE111" s="185"/>
      <c r="FF111" s="185"/>
      <c r="FG111" s="185"/>
      <c r="FH111" s="185"/>
      <c r="FI111" s="185"/>
      <c r="FJ111" s="185"/>
      <c r="FK111" s="185"/>
      <c r="FL111" s="185"/>
      <c r="FM111" s="185"/>
      <c r="FN111" s="185"/>
      <c r="FO111" s="185"/>
      <c r="FP111" s="185"/>
      <c r="FQ111" s="185"/>
      <c r="FR111" s="185"/>
      <c r="FS111" s="185"/>
      <c r="FT111" s="185"/>
      <c r="FU111" s="185"/>
      <c r="FV111" s="185"/>
      <c r="FW111" s="185"/>
      <c r="FX111" s="223"/>
      <c r="FY111" s="223"/>
      <c r="FZ111" s="223"/>
      <c r="GA111" s="223"/>
      <c r="GB111" s="223"/>
      <c r="GC111" s="223"/>
      <c r="GG111" s="190"/>
      <c r="GL111" s="190"/>
      <c r="GN111" s="190"/>
      <c r="GO111" s="190"/>
      <c r="GP111" s="190"/>
      <c r="GQ111" s="190"/>
      <c r="GR111" s="190"/>
      <c r="HX111" s="185"/>
      <c r="IC111" s="190"/>
      <c r="IE111" s="190"/>
      <c r="IF111" s="190"/>
      <c r="IG111" s="190"/>
      <c r="IH111" s="190"/>
      <c r="II111" s="190"/>
      <c r="IJ111" s="190"/>
      <c r="IK111" s="190"/>
    </row>
    <row r="112" spans="1:245" s="189" customFormat="1" ht="9.6">
      <c r="A112" s="163" t="s">
        <v>51</v>
      </c>
      <c r="B112" s="164">
        <v>65928.343899999993</v>
      </c>
      <c r="C112" s="164">
        <v>1932295.1719999998</v>
      </c>
      <c r="D112" s="165">
        <v>29.309020334727382</v>
      </c>
      <c r="E112" s="166"/>
      <c r="F112" s="249" t="s">
        <v>15</v>
      </c>
      <c r="G112" s="170" t="s">
        <v>261</v>
      </c>
      <c r="H112" s="170" t="s">
        <v>261</v>
      </c>
      <c r="I112" s="170" t="s">
        <v>261</v>
      </c>
      <c r="J112" s="170" t="s">
        <v>261</v>
      </c>
      <c r="K112" s="170" t="s">
        <v>261</v>
      </c>
      <c r="L112" s="170" t="s">
        <v>261</v>
      </c>
      <c r="M112" s="170" t="s">
        <v>261</v>
      </c>
      <c r="N112" s="167" t="s">
        <v>15</v>
      </c>
      <c r="O112" s="167" t="s">
        <v>15</v>
      </c>
      <c r="P112" s="167" t="s">
        <v>15</v>
      </c>
      <c r="Q112" s="167" t="s">
        <v>15</v>
      </c>
      <c r="R112" s="167">
        <v>27.98825438006067</v>
      </c>
      <c r="S112" s="186">
        <v>32.719819272791462</v>
      </c>
      <c r="T112" s="169">
        <v>27.724812834368333</v>
      </c>
      <c r="U112" s="169">
        <v>23.577490559931594</v>
      </c>
      <c r="V112" s="221">
        <v>20.040390943259258</v>
      </c>
      <c r="W112" s="226">
        <v>26.069912444959357</v>
      </c>
      <c r="X112" s="171">
        <v>22.626105343325165</v>
      </c>
      <c r="Y112" s="185">
        <v>27.7715971731545</v>
      </c>
      <c r="Z112" s="185">
        <v>26.773427543001361</v>
      </c>
      <c r="AA112" s="185">
        <v>29.360833088467235</v>
      </c>
      <c r="AB112" s="185">
        <v>31.755286475805459</v>
      </c>
      <c r="AC112" s="185">
        <v>31.910756833945324</v>
      </c>
      <c r="AD112" s="185">
        <v>32.810879010344635</v>
      </c>
      <c r="AE112" s="185">
        <v>34.209444406068279</v>
      </c>
      <c r="AF112" s="185">
        <v>36.659807954727519</v>
      </c>
      <c r="AG112" s="185">
        <v>34.094018171612213</v>
      </c>
      <c r="AH112" s="185">
        <v>34.70058633713284</v>
      </c>
      <c r="AI112" s="185">
        <v>30.530991393635926</v>
      </c>
      <c r="AJ112" s="185">
        <v>32.430166858085812</v>
      </c>
      <c r="AK112" s="185">
        <v>41.930874546858263</v>
      </c>
      <c r="AL112" s="185">
        <v>36.603148174676143</v>
      </c>
      <c r="AM112" s="185">
        <v>29.822295167570484</v>
      </c>
      <c r="AN112" s="185">
        <v>37.494850578605224</v>
      </c>
      <c r="AO112" s="185">
        <v>39</v>
      </c>
      <c r="AP112" s="185">
        <v>41.698914152723134</v>
      </c>
      <c r="AQ112" s="185">
        <v>35.89988649094186</v>
      </c>
      <c r="AR112" s="185" t="s">
        <v>76</v>
      </c>
      <c r="AS112" s="185" t="s">
        <v>76</v>
      </c>
      <c r="AT112" s="185">
        <v>34</v>
      </c>
      <c r="AU112" s="185" t="s">
        <v>301</v>
      </c>
      <c r="AV112" s="185" t="s">
        <v>16</v>
      </c>
      <c r="AW112" s="185" t="s">
        <v>16</v>
      </c>
      <c r="AX112" s="185" t="s">
        <v>16</v>
      </c>
      <c r="AY112" s="223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223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85"/>
      <c r="DX112" s="185"/>
      <c r="DY112" s="185"/>
      <c r="DZ112" s="185"/>
      <c r="EA112" s="185"/>
      <c r="EB112" s="185"/>
      <c r="EC112" s="185"/>
      <c r="ED112" s="185"/>
      <c r="EE112" s="185"/>
      <c r="EF112" s="185"/>
      <c r="EG112" s="185"/>
      <c r="EH112" s="185"/>
      <c r="EI112" s="185"/>
      <c r="EJ112" s="185"/>
      <c r="EK112" s="223"/>
      <c r="EL112" s="223"/>
      <c r="EM112" s="223"/>
      <c r="EN112" s="223"/>
      <c r="EO112" s="223"/>
      <c r="EP112" s="223"/>
      <c r="EQ112" s="223"/>
      <c r="ER112" s="223"/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/>
      <c r="FD112" s="223"/>
      <c r="FE112" s="185"/>
      <c r="FF112" s="185"/>
      <c r="FG112" s="185"/>
      <c r="FH112" s="185"/>
      <c r="FI112" s="185"/>
      <c r="FJ112" s="185"/>
      <c r="FK112" s="185"/>
      <c r="FL112" s="185"/>
      <c r="FM112" s="185"/>
      <c r="FN112" s="185"/>
      <c r="FO112" s="185"/>
      <c r="FP112" s="185"/>
      <c r="FQ112" s="185"/>
      <c r="FR112" s="185"/>
      <c r="FS112" s="185"/>
      <c r="FT112" s="185"/>
      <c r="FU112" s="185"/>
      <c r="FV112" s="185"/>
      <c r="FW112" s="185"/>
      <c r="FX112" s="223"/>
      <c r="FY112" s="223"/>
      <c r="FZ112" s="223"/>
      <c r="GA112" s="223"/>
      <c r="GB112" s="223"/>
      <c r="GC112" s="223"/>
      <c r="GG112" s="190"/>
      <c r="GL112" s="190"/>
      <c r="GN112" s="190"/>
      <c r="GO112" s="190"/>
      <c r="GP112" s="190"/>
      <c r="GQ112" s="190"/>
      <c r="GR112" s="190"/>
      <c r="HX112" s="185"/>
      <c r="IC112" s="190"/>
      <c r="IE112" s="190"/>
      <c r="IF112" s="190"/>
      <c r="IG112" s="190"/>
      <c r="IH112" s="190"/>
      <c r="II112" s="190"/>
      <c r="IJ112" s="190"/>
      <c r="IK112" s="190"/>
    </row>
    <row r="113" spans="1:245" s="189" customFormat="1" ht="9.6">
      <c r="A113" s="163" t="s">
        <v>52</v>
      </c>
      <c r="B113" s="164">
        <v>81261.039599999975</v>
      </c>
      <c r="C113" s="164">
        <v>3217371.0741000003</v>
      </c>
      <c r="D113" s="165">
        <v>39.593033635026266</v>
      </c>
      <c r="E113" s="166"/>
      <c r="F113" s="249">
        <v>26.3</v>
      </c>
      <c r="G113" s="170" t="s">
        <v>261</v>
      </c>
      <c r="H113" s="170">
        <v>26.3</v>
      </c>
      <c r="I113" s="170" t="s">
        <v>261</v>
      </c>
      <c r="J113" s="170">
        <v>30</v>
      </c>
      <c r="K113" s="170">
        <v>28</v>
      </c>
      <c r="L113" s="170">
        <v>25</v>
      </c>
      <c r="M113" s="170">
        <v>27.5</v>
      </c>
      <c r="N113" s="167">
        <v>30.6</v>
      </c>
      <c r="O113" s="167">
        <v>25.793726443503314</v>
      </c>
      <c r="P113" s="167">
        <v>26.92256676744304</v>
      </c>
      <c r="Q113" s="167">
        <v>28.8</v>
      </c>
      <c r="R113" s="167">
        <v>30.687121766709385</v>
      </c>
      <c r="S113" s="186">
        <v>28.505561313027641</v>
      </c>
      <c r="T113" s="169">
        <v>27.160257304598595</v>
      </c>
      <c r="U113" s="169" t="s">
        <v>15</v>
      </c>
      <c r="V113" s="221">
        <v>21.019432925272554</v>
      </c>
      <c r="W113" s="226">
        <v>29.846742460685956</v>
      </c>
      <c r="X113" s="171">
        <v>29.842660346454643</v>
      </c>
      <c r="Y113" s="185">
        <v>31.815858967888271</v>
      </c>
      <c r="Z113" s="185">
        <v>29.475256561715533</v>
      </c>
      <c r="AA113" s="185">
        <v>38.223692550799733</v>
      </c>
      <c r="AB113" s="185">
        <v>34.245959370535125</v>
      </c>
      <c r="AC113" s="185">
        <v>40.614269586878393</v>
      </c>
      <c r="AD113" s="185">
        <v>29.252750766324226</v>
      </c>
      <c r="AE113" s="185" t="s">
        <v>15</v>
      </c>
      <c r="AF113" s="185">
        <v>44.231125209301176</v>
      </c>
      <c r="AG113" s="185">
        <v>41.989585938444179</v>
      </c>
      <c r="AH113" s="185">
        <v>45.534297078256564</v>
      </c>
      <c r="AI113" s="185">
        <v>38.083806746937171</v>
      </c>
      <c r="AJ113" s="185">
        <v>41.316287349955367</v>
      </c>
      <c r="AK113" s="185" t="s">
        <v>15</v>
      </c>
      <c r="AL113" s="185">
        <v>42.643638512428332</v>
      </c>
      <c r="AM113" s="185">
        <v>39.298139342302825</v>
      </c>
      <c r="AN113" s="185">
        <v>43.60874288683128</v>
      </c>
      <c r="AO113" s="185">
        <v>44.9</v>
      </c>
      <c r="AP113" s="185">
        <v>42.112198482200142</v>
      </c>
      <c r="AQ113" s="185">
        <v>42.391926761918633</v>
      </c>
      <c r="AR113" s="185" t="s">
        <v>76</v>
      </c>
      <c r="AS113" s="185" t="s">
        <v>76</v>
      </c>
      <c r="AT113" s="185" t="s">
        <v>301</v>
      </c>
      <c r="AU113" s="185" t="s">
        <v>301</v>
      </c>
      <c r="AV113" s="185" t="s">
        <v>16</v>
      </c>
      <c r="AW113" s="185" t="s">
        <v>16</v>
      </c>
      <c r="AX113" s="185">
        <v>54.3</v>
      </c>
      <c r="AY113" s="223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185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223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85"/>
      <c r="DX113" s="185"/>
      <c r="DY113" s="185"/>
      <c r="DZ113" s="185"/>
      <c r="EA113" s="185"/>
      <c r="EB113" s="185"/>
      <c r="EC113" s="185"/>
      <c r="ED113" s="185"/>
      <c r="EE113" s="185"/>
      <c r="EF113" s="185"/>
      <c r="EG113" s="185"/>
      <c r="EH113" s="185"/>
      <c r="EI113" s="185"/>
      <c r="EJ113" s="185"/>
      <c r="EK113" s="223"/>
      <c r="EL113" s="223"/>
      <c r="EM113" s="223"/>
      <c r="EN113" s="223"/>
      <c r="EO113" s="223"/>
      <c r="EP113" s="223"/>
      <c r="EQ113" s="223"/>
      <c r="ER113" s="223"/>
      <c r="ES113" s="223"/>
      <c r="ET113" s="223"/>
      <c r="EU113" s="223"/>
      <c r="EV113" s="223"/>
      <c r="EW113" s="223"/>
      <c r="EX113" s="223"/>
      <c r="EY113" s="223"/>
      <c r="EZ113" s="223"/>
      <c r="FA113" s="223"/>
      <c r="FB113" s="223"/>
      <c r="FC113" s="223"/>
      <c r="FD113" s="223"/>
      <c r="FE113" s="185"/>
      <c r="FF113" s="185"/>
      <c r="FG113" s="185"/>
      <c r="FH113" s="185"/>
      <c r="FI113" s="185"/>
      <c r="FJ113" s="185"/>
      <c r="FK113" s="185"/>
      <c r="FL113" s="185"/>
      <c r="FM113" s="185"/>
      <c r="FN113" s="185"/>
      <c r="FO113" s="185"/>
      <c r="FP113" s="185"/>
      <c r="FQ113" s="185"/>
      <c r="FR113" s="185"/>
      <c r="FS113" s="185"/>
      <c r="FT113" s="185"/>
      <c r="FU113" s="185"/>
      <c r="FV113" s="185"/>
      <c r="FW113" s="185"/>
      <c r="FX113" s="223"/>
      <c r="FY113" s="223"/>
      <c r="FZ113" s="223"/>
      <c r="GA113" s="223"/>
      <c r="GB113" s="223"/>
      <c r="GC113" s="223"/>
      <c r="GG113" s="190"/>
      <c r="GL113" s="190"/>
      <c r="GN113" s="190"/>
      <c r="GO113" s="190"/>
      <c r="GP113" s="190"/>
      <c r="GQ113" s="190"/>
      <c r="GR113" s="190"/>
      <c r="HX113" s="185"/>
      <c r="IC113" s="190"/>
      <c r="IE113" s="190"/>
      <c r="IF113" s="190"/>
      <c r="IG113" s="190"/>
      <c r="IH113" s="190"/>
      <c r="II113" s="190"/>
      <c r="IJ113" s="190"/>
      <c r="IK113" s="190"/>
    </row>
    <row r="114" spans="1:245" s="189" customFormat="1" ht="9.6">
      <c r="A114" s="163" t="s">
        <v>53</v>
      </c>
      <c r="B114" s="164">
        <v>71072.578899999979</v>
      </c>
      <c r="C114" s="164">
        <v>2230570.9778999998</v>
      </c>
      <c r="D114" s="165">
        <v>31.384410308769596</v>
      </c>
      <c r="E114" s="166"/>
      <c r="F114" s="249">
        <v>22</v>
      </c>
      <c r="G114" s="170">
        <v>20</v>
      </c>
      <c r="H114" s="170">
        <v>21.7</v>
      </c>
      <c r="I114" s="170">
        <v>18.7</v>
      </c>
      <c r="J114" s="170" t="s">
        <v>261</v>
      </c>
      <c r="K114" s="170">
        <v>21.8</v>
      </c>
      <c r="L114" s="170">
        <v>22</v>
      </c>
      <c r="M114" s="170" t="s">
        <v>261</v>
      </c>
      <c r="N114" s="167">
        <v>25.3</v>
      </c>
      <c r="O114" s="167">
        <v>36.291173251905832</v>
      </c>
      <c r="P114" s="167">
        <v>30.825838529265642</v>
      </c>
      <c r="Q114" s="167">
        <v>34.232296306912076</v>
      </c>
      <c r="R114" s="167">
        <v>30.687121766709382</v>
      </c>
      <c r="S114" s="186">
        <v>31.273790633944465</v>
      </c>
      <c r="T114" s="169">
        <v>26.731341149249758</v>
      </c>
      <c r="U114" s="169">
        <v>25.37271310642269</v>
      </c>
      <c r="V114" s="221">
        <v>21.222544484068283</v>
      </c>
      <c r="W114" s="226">
        <v>31.113705527111144</v>
      </c>
      <c r="X114" s="171">
        <v>27.59776942222997</v>
      </c>
      <c r="Y114" s="185">
        <v>28.719581831341568</v>
      </c>
      <c r="Z114" s="185">
        <v>28.6761101953912</v>
      </c>
      <c r="AA114" s="185">
        <v>35.494705929351063</v>
      </c>
      <c r="AB114" s="185">
        <v>28.707999633455376</v>
      </c>
      <c r="AC114" s="185">
        <v>33.766540431598642</v>
      </c>
      <c r="AD114" s="185">
        <v>28.7173279453196</v>
      </c>
      <c r="AE114" s="185">
        <v>31.323087472727817</v>
      </c>
      <c r="AF114" s="185">
        <v>38.073303043250988</v>
      </c>
      <c r="AG114" s="185">
        <v>36.514856772264068</v>
      </c>
      <c r="AH114" s="185">
        <v>36.592111099092676</v>
      </c>
      <c r="AI114" s="185">
        <v>32.22082308938095</v>
      </c>
      <c r="AJ114" s="185">
        <v>35.663669849132852</v>
      </c>
      <c r="AK114" s="185">
        <v>41.173675276039404</v>
      </c>
      <c r="AL114" s="185">
        <v>37.60792164956986</v>
      </c>
      <c r="AM114" s="185">
        <v>30.436329409990858</v>
      </c>
      <c r="AN114" s="185">
        <v>38.468388696153049</v>
      </c>
      <c r="AO114" s="185">
        <v>38.799999999999997</v>
      </c>
      <c r="AP114" s="185">
        <v>42.316990200200628</v>
      </c>
      <c r="AQ114" s="185">
        <v>36.710105683132205</v>
      </c>
      <c r="AR114" s="185">
        <v>35.9</v>
      </c>
      <c r="AS114" s="185">
        <v>32.6</v>
      </c>
      <c r="AT114" s="185">
        <v>32.200000000000003</v>
      </c>
      <c r="AU114" s="185">
        <v>34.299999999999997</v>
      </c>
      <c r="AV114" s="185">
        <v>33.1</v>
      </c>
      <c r="AW114" s="185" t="s">
        <v>16</v>
      </c>
      <c r="AX114" s="185">
        <v>43</v>
      </c>
      <c r="AY114" s="223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223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85"/>
      <c r="DX114" s="185"/>
      <c r="DY114" s="185"/>
      <c r="DZ114" s="185"/>
      <c r="EA114" s="185"/>
      <c r="EB114" s="185"/>
      <c r="EC114" s="185"/>
      <c r="ED114" s="185"/>
      <c r="EE114" s="185"/>
      <c r="EF114" s="185"/>
      <c r="EG114" s="185"/>
      <c r="EH114" s="185"/>
      <c r="EI114" s="185"/>
      <c r="EJ114" s="185"/>
      <c r="EK114" s="223"/>
      <c r="EL114" s="223"/>
      <c r="EM114" s="223"/>
      <c r="EN114" s="223"/>
      <c r="EO114" s="223"/>
      <c r="EP114" s="223"/>
      <c r="EQ114" s="223"/>
      <c r="ER114" s="223"/>
      <c r="ES114" s="223"/>
      <c r="ET114" s="223"/>
      <c r="EU114" s="223"/>
      <c r="EV114" s="223"/>
      <c r="EW114" s="223"/>
      <c r="EX114" s="223"/>
      <c r="EY114" s="223"/>
      <c r="EZ114" s="223"/>
      <c r="FA114" s="223"/>
      <c r="FB114" s="223"/>
      <c r="FC114" s="223"/>
      <c r="FD114" s="223"/>
      <c r="FE114" s="185"/>
      <c r="FF114" s="185"/>
      <c r="FG114" s="185"/>
      <c r="FH114" s="185"/>
      <c r="FI114" s="185"/>
      <c r="FJ114" s="185"/>
      <c r="FK114" s="185"/>
      <c r="FL114" s="185"/>
      <c r="FM114" s="185"/>
      <c r="FN114" s="185"/>
      <c r="FO114" s="185"/>
      <c r="FP114" s="185"/>
      <c r="FQ114" s="185"/>
      <c r="FR114" s="185"/>
      <c r="FS114" s="185"/>
      <c r="FT114" s="185"/>
      <c r="FU114" s="185"/>
      <c r="FV114" s="185"/>
      <c r="FW114" s="185"/>
      <c r="FX114" s="223"/>
      <c r="FY114" s="223"/>
      <c r="FZ114" s="223"/>
      <c r="GA114" s="223"/>
      <c r="GB114" s="223"/>
      <c r="GC114" s="223"/>
      <c r="GG114" s="190"/>
      <c r="GL114" s="190"/>
      <c r="GN114" s="190"/>
      <c r="GO114" s="190"/>
      <c r="GP114" s="190"/>
      <c r="GQ114" s="190"/>
      <c r="GR114" s="190"/>
      <c r="HX114" s="185"/>
      <c r="IC114" s="190"/>
      <c r="IE114" s="190"/>
      <c r="IF114" s="190"/>
      <c r="IG114" s="190"/>
      <c r="IH114" s="190"/>
      <c r="II114" s="190"/>
      <c r="IJ114" s="190"/>
      <c r="IK114" s="190"/>
    </row>
    <row r="115" spans="1:245" s="189" customFormat="1" ht="9.6">
      <c r="A115" s="163" t="s">
        <v>54</v>
      </c>
      <c r="B115" s="164">
        <v>137915.36939999997</v>
      </c>
      <c r="C115" s="164">
        <v>5577716.8592000017</v>
      </c>
      <c r="D115" s="165">
        <v>40.443040420120163</v>
      </c>
      <c r="E115" s="166"/>
      <c r="F115" s="249">
        <v>26.9</v>
      </c>
      <c r="G115" s="170">
        <v>25.7</v>
      </c>
      <c r="H115" s="170">
        <v>24.3</v>
      </c>
      <c r="I115" s="170">
        <v>25.4</v>
      </c>
      <c r="J115" s="170">
        <v>27.4</v>
      </c>
      <c r="K115" s="170">
        <v>25.7</v>
      </c>
      <c r="L115" s="170">
        <v>25.7</v>
      </c>
      <c r="M115" s="170">
        <v>30.2</v>
      </c>
      <c r="N115" s="167">
        <v>30.2</v>
      </c>
      <c r="O115" s="167">
        <v>30.892486321870223</v>
      </c>
      <c r="P115" s="167">
        <v>31.826677442553482</v>
      </c>
      <c r="Q115" s="167">
        <v>34.532579607849897</v>
      </c>
      <c r="R115" s="167">
        <v>28.188170482775405</v>
      </c>
      <c r="S115" s="186">
        <v>31.024527124024381</v>
      </c>
      <c r="T115" s="169">
        <v>27.734916914483996</v>
      </c>
      <c r="U115" s="169">
        <v>27.049859379637478</v>
      </c>
      <c r="V115" s="221">
        <v>23.071351453485402</v>
      </c>
      <c r="W115" s="226">
        <v>29.819943649615428</v>
      </c>
      <c r="X115" s="171">
        <v>27.922870199928397</v>
      </c>
      <c r="Y115" s="185">
        <v>31.641529477837366</v>
      </c>
      <c r="Z115" s="185">
        <v>29.966631227804925</v>
      </c>
      <c r="AA115" s="185">
        <v>34.958587926947189</v>
      </c>
      <c r="AB115" s="185">
        <v>31.6309403462873</v>
      </c>
      <c r="AC115" s="185">
        <v>37.001443211223581</v>
      </c>
      <c r="AD115" s="185">
        <v>29.435540848654892</v>
      </c>
      <c r="AE115" s="185">
        <v>33.093735922177771</v>
      </c>
      <c r="AF115" s="185">
        <v>41.235719412137101</v>
      </c>
      <c r="AG115" s="185">
        <v>39.540717210525955</v>
      </c>
      <c r="AH115" s="185">
        <v>40.821829489238112</v>
      </c>
      <c r="AI115" s="185">
        <v>34.795723115181204</v>
      </c>
      <c r="AJ115" s="185">
        <v>39.367420385267749</v>
      </c>
      <c r="AK115" s="185">
        <v>44.926891565336263</v>
      </c>
      <c r="AL115" s="185">
        <v>40.288966444191992</v>
      </c>
      <c r="AM115" s="185">
        <v>36.63259537257327</v>
      </c>
      <c r="AN115" s="185">
        <v>41.850688660223945</v>
      </c>
      <c r="AO115" s="185">
        <v>44.5</v>
      </c>
      <c r="AP115" s="185">
        <v>42.456679939536876</v>
      </c>
      <c r="AQ115" s="185">
        <v>40.510953610499143</v>
      </c>
      <c r="AR115" s="185">
        <v>37.4</v>
      </c>
      <c r="AS115" s="185">
        <v>36.4</v>
      </c>
      <c r="AT115" s="185">
        <v>36.799999999999997</v>
      </c>
      <c r="AU115" s="185">
        <v>36.799999999999997</v>
      </c>
      <c r="AV115" s="185">
        <v>37.700000000000003</v>
      </c>
      <c r="AW115" s="185" t="s">
        <v>16</v>
      </c>
      <c r="AX115" s="185">
        <v>49.9</v>
      </c>
      <c r="AY115" s="223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223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185"/>
      <c r="EH115" s="185"/>
      <c r="EI115" s="185"/>
      <c r="EJ115" s="185"/>
      <c r="EK115" s="223"/>
      <c r="EL115" s="223"/>
      <c r="EM115" s="223"/>
      <c r="EN115" s="223"/>
      <c r="EO115" s="223"/>
      <c r="EP115" s="223"/>
      <c r="EQ115" s="223"/>
      <c r="ER115" s="223"/>
      <c r="ES115" s="223"/>
      <c r="ET115" s="223"/>
      <c r="EU115" s="223"/>
      <c r="EV115" s="223"/>
      <c r="EW115" s="223"/>
      <c r="EX115" s="223"/>
      <c r="EY115" s="223"/>
      <c r="EZ115" s="223"/>
      <c r="FA115" s="223"/>
      <c r="FB115" s="223"/>
      <c r="FC115" s="223"/>
      <c r="FD115" s="223"/>
      <c r="FE115" s="185"/>
      <c r="FF115" s="185"/>
      <c r="FG115" s="185"/>
      <c r="FH115" s="185"/>
      <c r="FI115" s="185"/>
      <c r="FJ115" s="185"/>
      <c r="FK115" s="185"/>
      <c r="FL115" s="185"/>
      <c r="FM115" s="185"/>
      <c r="FN115" s="185"/>
      <c r="FO115" s="185"/>
      <c r="FP115" s="185"/>
      <c r="FQ115" s="185"/>
      <c r="FR115" s="185"/>
      <c r="FS115" s="185"/>
      <c r="FT115" s="185"/>
      <c r="FU115" s="185"/>
      <c r="FV115" s="185"/>
      <c r="FW115" s="185"/>
      <c r="FX115" s="223"/>
      <c r="FY115" s="223"/>
      <c r="FZ115" s="223"/>
      <c r="GA115" s="223"/>
      <c r="GB115" s="223"/>
      <c r="GC115" s="223"/>
      <c r="GG115" s="190"/>
      <c r="GL115" s="190"/>
      <c r="GN115" s="190"/>
      <c r="GO115" s="190"/>
      <c r="GP115" s="190"/>
      <c r="GQ115" s="190"/>
      <c r="GR115" s="190"/>
      <c r="HX115" s="185"/>
      <c r="IC115" s="190"/>
      <c r="IE115" s="190"/>
      <c r="IF115" s="190"/>
      <c r="IG115" s="190"/>
      <c r="IH115" s="190"/>
      <c r="II115" s="190"/>
      <c r="IJ115" s="190"/>
      <c r="IK115" s="190"/>
    </row>
    <row r="116" spans="1:245" s="189" customFormat="1" ht="9.6">
      <c r="A116" s="163" t="s">
        <v>55</v>
      </c>
      <c r="B116" s="164">
        <v>56831.376699999986</v>
      </c>
      <c r="C116" s="164">
        <v>1989743.2393999996</v>
      </c>
      <c r="D116" s="165">
        <v>35.011350330353693</v>
      </c>
      <c r="E116" s="166"/>
      <c r="F116" s="249" t="s">
        <v>15</v>
      </c>
      <c r="G116" s="170">
        <v>29.5</v>
      </c>
      <c r="H116" s="170" t="s">
        <v>261</v>
      </c>
      <c r="I116" s="170" t="s">
        <v>261</v>
      </c>
      <c r="J116" s="170" t="s">
        <v>261</v>
      </c>
      <c r="K116" s="170" t="s">
        <v>261</v>
      </c>
      <c r="L116" s="170" t="s">
        <v>261</v>
      </c>
      <c r="M116" s="170" t="s">
        <v>261</v>
      </c>
      <c r="N116" s="167">
        <v>34</v>
      </c>
      <c r="O116" s="167">
        <v>28.992948327968858</v>
      </c>
      <c r="P116" s="167">
        <v>32.927600247170105</v>
      </c>
      <c r="Q116" s="167">
        <v>35.433429510663387</v>
      </c>
      <c r="R116" s="167">
        <v>29.387667099063702</v>
      </c>
      <c r="S116" s="186">
        <v>29.64154786349178</v>
      </c>
      <c r="T116" s="169">
        <v>26.451294233038645</v>
      </c>
      <c r="U116" s="169">
        <v>26.029766720782749</v>
      </c>
      <c r="V116" s="221">
        <v>20.747649864036568</v>
      </c>
      <c r="W116" s="226">
        <v>27.187021992955419</v>
      </c>
      <c r="X116" s="171">
        <v>25.292430979753487</v>
      </c>
      <c r="Y116" s="185">
        <v>28.88227605307582</v>
      </c>
      <c r="Z116" s="185">
        <v>28.169364880429718</v>
      </c>
      <c r="AA116" s="185">
        <v>33.818502356588297</v>
      </c>
      <c r="AB116" s="185">
        <v>29.023811875469271</v>
      </c>
      <c r="AC116" s="185">
        <v>34.867478249919934</v>
      </c>
      <c r="AD116" s="185">
        <v>26.973612884260454</v>
      </c>
      <c r="AE116" s="185">
        <v>30.143745400128186</v>
      </c>
      <c r="AF116" s="185">
        <v>38.716702696201821</v>
      </c>
      <c r="AG116" s="185">
        <v>37.72549596621613</v>
      </c>
      <c r="AH116" s="185">
        <v>35.699862980296913</v>
      </c>
      <c r="AI116" s="185">
        <v>30.663445728262314</v>
      </c>
      <c r="AJ116" s="185">
        <v>34.898909780569362</v>
      </c>
      <c r="AK116" s="185">
        <v>42.822462554157646</v>
      </c>
      <c r="AL116" s="185">
        <v>37.194996972244539</v>
      </c>
      <c r="AM116" s="185">
        <v>32.791260840898531</v>
      </c>
      <c r="AN116" s="185">
        <v>39.406160826646015</v>
      </c>
      <c r="AO116" s="185">
        <v>40.799999999999997</v>
      </c>
      <c r="AP116" s="185">
        <v>42.486518817339139</v>
      </c>
      <c r="AQ116" s="185">
        <v>38.197063297883908</v>
      </c>
      <c r="AR116" s="185" t="s">
        <v>76</v>
      </c>
      <c r="AS116" s="185" t="s">
        <v>76</v>
      </c>
      <c r="AT116" s="185">
        <v>32.200000000000003</v>
      </c>
      <c r="AU116" s="185">
        <v>39.5</v>
      </c>
      <c r="AV116" s="185">
        <v>35.200000000000003</v>
      </c>
      <c r="AW116" s="185" t="s">
        <v>16</v>
      </c>
      <c r="AX116" s="185">
        <v>45.5</v>
      </c>
      <c r="AY116" s="223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185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223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185"/>
      <c r="DU116" s="185"/>
      <c r="DV116" s="185"/>
      <c r="DW116" s="185"/>
      <c r="DX116" s="185"/>
      <c r="DY116" s="185"/>
      <c r="DZ116" s="185"/>
      <c r="EA116" s="185"/>
      <c r="EB116" s="185"/>
      <c r="EC116" s="185"/>
      <c r="ED116" s="185"/>
      <c r="EE116" s="185"/>
      <c r="EF116" s="185"/>
      <c r="EG116" s="185"/>
      <c r="EH116" s="185"/>
      <c r="EI116" s="185"/>
      <c r="EJ116" s="185"/>
      <c r="EK116" s="223"/>
      <c r="EL116" s="223"/>
      <c r="EM116" s="223"/>
      <c r="EN116" s="223"/>
      <c r="EO116" s="223"/>
      <c r="EP116" s="223"/>
      <c r="EQ116" s="223"/>
      <c r="ER116" s="223"/>
      <c r="ES116" s="223"/>
      <c r="ET116" s="223"/>
      <c r="EU116" s="223"/>
      <c r="EV116" s="223"/>
      <c r="EW116" s="223"/>
      <c r="EX116" s="223"/>
      <c r="EY116" s="223"/>
      <c r="EZ116" s="223"/>
      <c r="FA116" s="223"/>
      <c r="FB116" s="223"/>
      <c r="FC116" s="223"/>
      <c r="FD116" s="223"/>
      <c r="FE116" s="185"/>
      <c r="FF116" s="185"/>
      <c r="FG116" s="185"/>
      <c r="FH116" s="185"/>
      <c r="FI116" s="185"/>
      <c r="FJ116" s="185"/>
      <c r="FK116" s="185"/>
      <c r="FL116" s="185"/>
      <c r="FM116" s="185"/>
      <c r="FN116" s="185"/>
      <c r="FO116" s="185"/>
      <c r="FP116" s="185"/>
      <c r="FQ116" s="185"/>
      <c r="FR116" s="185"/>
      <c r="FS116" s="185"/>
      <c r="FT116" s="185"/>
      <c r="FU116" s="185"/>
      <c r="FV116" s="185"/>
      <c r="FW116" s="185"/>
      <c r="FX116" s="223"/>
      <c r="FY116" s="223"/>
      <c r="FZ116" s="223"/>
      <c r="GA116" s="223"/>
      <c r="GB116" s="223"/>
      <c r="GC116" s="223"/>
      <c r="GG116" s="190"/>
      <c r="GL116" s="190"/>
      <c r="GN116" s="190"/>
      <c r="GO116" s="190"/>
      <c r="GP116" s="190"/>
      <c r="GQ116" s="190"/>
      <c r="GR116" s="190"/>
      <c r="HX116" s="185"/>
      <c r="IC116" s="190"/>
      <c r="IE116" s="190"/>
      <c r="IF116" s="190"/>
      <c r="IG116" s="190"/>
      <c r="IH116" s="190"/>
      <c r="II116" s="190"/>
      <c r="IJ116" s="190"/>
      <c r="IK116" s="190"/>
    </row>
    <row r="117" spans="1:245" s="189" customFormat="1" ht="9.6">
      <c r="A117" s="163" t="s">
        <v>56</v>
      </c>
      <c r="B117" s="164">
        <v>63406.616200000011</v>
      </c>
      <c r="C117" s="164">
        <v>3718892.2196999989</v>
      </c>
      <c r="D117" s="165">
        <v>58.651485327173134</v>
      </c>
      <c r="E117" s="166"/>
      <c r="F117" s="249" t="s">
        <v>15</v>
      </c>
      <c r="G117" s="170" t="s">
        <v>261</v>
      </c>
      <c r="H117" s="170" t="s">
        <v>261</v>
      </c>
      <c r="I117" s="170" t="s">
        <v>261</v>
      </c>
      <c r="J117" s="170" t="s">
        <v>261</v>
      </c>
      <c r="K117" s="170" t="s">
        <v>79</v>
      </c>
      <c r="L117" s="170" t="s">
        <v>79</v>
      </c>
      <c r="M117" s="170" t="s">
        <v>79</v>
      </c>
      <c r="N117" s="167" t="s">
        <v>79</v>
      </c>
      <c r="O117" s="167" t="s">
        <v>15</v>
      </c>
      <c r="P117" s="167" t="s">
        <v>15</v>
      </c>
      <c r="Q117" s="167" t="s">
        <v>15</v>
      </c>
      <c r="R117" s="167" t="s">
        <v>15</v>
      </c>
      <c r="S117" s="167" t="s">
        <v>15</v>
      </c>
      <c r="T117" s="169" t="s">
        <v>15</v>
      </c>
      <c r="U117" s="169" t="s">
        <v>15</v>
      </c>
      <c r="V117" s="221" t="s">
        <v>15</v>
      </c>
      <c r="W117" s="226" t="s">
        <v>15</v>
      </c>
      <c r="X117" s="171" t="s">
        <v>15</v>
      </c>
      <c r="Y117" s="185">
        <v>30.83267002963278</v>
      </c>
      <c r="Z117" s="185">
        <v>31.463918263083112</v>
      </c>
      <c r="AA117" s="185" t="s">
        <v>15</v>
      </c>
      <c r="AB117" s="185" t="s">
        <v>15</v>
      </c>
      <c r="AC117" s="185" t="s">
        <v>15</v>
      </c>
      <c r="AD117" s="185" t="s">
        <v>15</v>
      </c>
      <c r="AE117" s="185" t="s">
        <v>15</v>
      </c>
      <c r="AF117" s="185">
        <v>49.32805711871805</v>
      </c>
      <c r="AG117" s="185">
        <v>47.766525019378697</v>
      </c>
      <c r="AH117" s="185" t="s">
        <v>15</v>
      </c>
      <c r="AI117" s="185">
        <v>34.64107227982602</v>
      </c>
      <c r="AJ117" s="185" t="s">
        <v>15</v>
      </c>
      <c r="AK117" s="185" t="s">
        <v>15</v>
      </c>
      <c r="AL117" s="185">
        <v>42.557824341052218</v>
      </c>
      <c r="AM117" s="185">
        <v>39.290947501056017</v>
      </c>
      <c r="AN117" s="185">
        <v>43.898762884607009</v>
      </c>
      <c r="AO117" s="185">
        <v>45.2</v>
      </c>
      <c r="AP117" s="185">
        <v>43.786241549022428</v>
      </c>
      <c r="AQ117" s="185">
        <v>42.426355229672581</v>
      </c>
      <c r="AR117" s="185" t="s">
        <v>76</v>
      </c>
      <c r="AS117" s="185" t="s">
        <v>76</v>
      </c>
      <c r="AT117" s="185" t="s">
        <v>713</v>
      </c>
      <c r="AU117" s="185" t="s">
        <v>713</v>
      </c>
      <c r="AV117" s="185" t="s">
        <v>16</v>
      </c>
      <c r="AW117" s="185" t="s">
        <v>16</v>
      </c>
      <c r="AX117" s="185" t="s">
        <v>16</v>
      </c>
      <c r="AY117" s="223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223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85"/>
      <c r="DX117" s="185"/>
      <c r="DY117" s="185"/>
      <c r="DZ117" s="185"/>
      <c r="EA117" s="185"/>
      <c r="EB117" s="185"/>
      <c r="EC117" s="185"/>
      <c r="ED117" s="185"/>
      <c r="EE117" s="185"/>
      <c r="EF117" s="185"/>
      <c r="EG117" s="185"/>
      <c r="EH117" s="185"/>
      <c r="EI117" s="185"/>
      <c r="EJ117" s="185"/>
      <c r="EK117" s="223"/>
      <c r="EL117" s="223"/>
      <c r="EM117" s="223"/>
      <c r="EN117" s="223"/>
      <c r="EO117" s="223"/>
      <c r="EP117" s="223"/>
      <c r="EQ117" s="223"/>
      <c r="ER117" s="223"/>
      <c r="ES117" s="223"/>
      <c r="ET117" s="223"/>
      <c r="EU117" s="223"/>
      <c r="EV117" s="223"/>
      <c r="EW117" s="223"/>
      <c r="EX117" s="223"/>
      <c r="EY117" s="223"/>
      <c r="EZ117" s="223"/>
      <c r="FA117" s="223"/>
      <c r="FB117" s="223"/>
      <c r="FC117" s="223"/>
      <c r="FD117" s="223"/>
      <c r="FE117" s="185"/>
      <c r="FF117" s="185"/>
      <c r="FG117" s="185"/>
      <c r="FH117" s="185"/>
      <c r="FI117" s="185"/>
      <c r="FJ117" s="185"/>
      <c r="FK117" s="185"/>
      <c r="FL117" s="185"/>
      <c r="FM117" s="185"/>
      <c r="FN117" s="185"/>
      <c r="FO117" s="185"/>
      <c r="FP117" s="185"/>
      <c r="FQ117" s="185"/>
      <c r="FR117" s="185"/>
      <c r="FS117" s="185"/>
      <c r="FT117" s="185"/>
      <c r="FU117" s="185"/>
      <c r="FV117" s="185"/>
      <c r="FW117" s="185"/>
      <c r="FX117" s="223"/>
      <c r="FY117" s="223"/>
      <c r="FZ117" s="223"/>
      <c r="GA117" s="223"/>
      <c r="GB117" s="223"/>
      <c r="GC117" s="223"/>
      <c r="GG117" s="190"/>
      <c r="GL117" s="190"/>
      <c r="GN117" s="190"/>
      <c r="GO117" s="190"/>
      <c r="GP117" s="190"/>
      <c r="GQ117" s="190"/>
      <c r="GR117" s="190"/>
      <c r="HX117" s="185"/>
      <c r="IC117" s="190"/>
      <c r="IE117" s="190"/>
      <c r="IF117" s="190"/>
      <c r="IG117" s="190"/>
      <c r="IH117" s="190"/>
      <c r="II117" s="190"/>
      <c r="IJ117" s="190"/>
      <c r="IK117" s="190"/>
    </row>
    <row r="118" spans="1:245" s="189" customFormat="1" ht="9.6">
      <c r="A118" s="163" t="s">
        <v>258</v>
      </c>
      <c r="B118" s="164">
        <v>51221.470900000008</v>
      </c>
      <c r="C118" s="164">
        <v>2251557.0752000003</v>
      </c>
      <c r="D118" s="165">
        <v>43.957290480699569</v>
      </c>
      <c r="E118" s="166"/>
      <c r="F118" s="249"/>
      <c r="G118" s="170">
        <v>20.5</v>
      </c>
      <c r="H118" s="170">
        <v>30.2</v>
      </c>
      <c r="I118" s="170">
        <v>30.8</v>
      </c>
      <c r="J118" s="170">
        <v>34.799999999999997</v>
      </c>
      <c r="K118" s="170">
        <v>29.3</v>
      </c>
      <c r="L118" s="170">
        <v>29.3</v>
      </c>
      <c r="M118" s="170">
        <v>31.6</v>
      </c>
      <c r="N118" s="167">
        <v>27.6</v>
      </c>
      <c r="O118" s="167">
        <v>26.593531914619707</v>
      </c>
      <c r="P118" s="167">
        <v>27.022650658771823</v>
      </c>
      <c r="Q118" s="167">
        <v>28.927291323677156</v>
      </c>
      <c r="R118" s="167">
        <v>29.287709047706343</v>
      </c>
      <c r="S118" s="186">
        <v>31.385972183835214</v>
      </c>
      <c r="T118" s="169">
        <v>30.307460426702505</v>
      </c>
      <c r="U118" s="169">
        <v>30.972073163742131</v>
      </c>
      <c r="V118" s="221">
        <v>21.266557388307824</v>
      </c>
      <c r="W118" s="226">
        <v>25.962031710319547</v>
      </c>
      <c r="X118" s="171">
        <v>28.657214012316963</v>
      </c>
      <c r="Y118" s="185">
        <v>28.19253849650941</v>
      </c>
      <c r="Z118" s="185">
        <v>24.8386634727709</v>
      </c>
      <c r="AA118" s="185">
        <v>33.111199154547883</v>
      </c>
      <c r="AB118" s="185">
        <v>29.590677990312532</v>
      </c>
      <c r="AC118" s="185">
        <v>34.893812830687828</v>
      </c>
      <c r="AD118" s="185">
        <v>27.642102290918373</v>
      </c>
      <c r="AE118" s="185">
        <v>34.366257498735592</v>
      </c>
      <c r="AF118" s="185">
        <v>46.173406098320839</v>
      </c>
      <c r="AG118" s="185">
        <v>36.302630433000608</v>
      </c>
      <c r="AH118" s="185">
        <v>39.851990825769334</v>
      </c>
      <c r="AI118" s="185">
        <v>32.017915947698278</v>
      </c>
      <c r="AJ118" s="185">
        <v>40.113879042489756</v>
      </c>
      <c r="AK118" s="185" t="s">
        <v>15</v>
      </c>
      <c r="AL118" s="185">
        <v>47.976943334922581</v>
      </c>
      <c r="AM118" s="185">
        <v>37.629393979284934</v>
      </c>
      <c r="AN118" s="185">
        <v>43.305174283010672</v>
      </c>
      <c r="AO118" s="185">
        <v>44</v>
      </c>
      <c r="AP118" s="185">
        <v>43.208765146609444</v>
      </c>
      <c r="AQ118" s="185">
        <v>43.611698967220782</v>
      </c>
      <c r="AR118" s="185" t="s">
        <v>76</v>
      </c>
      <c r="AS118" s="185">
        <v>37.299999999999997</v>
      </c>
      <c r="AT118" s="185" t="s">
        <v>301</v>
      </c>
      <c r="AU118" s="185">
        <v>39.5</v>
      </c>
      <c r="AV118" s="185">
        <v>33.5</v>
      </c>
      <c r="AW118" s="185" t="s">
        <v>16</v>
      </c>
      <c r="AX118" s="185" t="s">
        <v>16</v>
      </c>
      <c r="AY118" s="223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223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185"/>
      <c r="EH118" s="185"/>
      <c r="EI118" s="185"/>
      <c r="EJ118" s="185"/>
      <c r="EK118" s="223"/>
      <c r="EL118" s="223"/>
      <c r="EM118" s="223"/>
      <c r="EN118" s="223"/>
      <c r="EO118" s="223"/>
      <c r="EP118" s="223"/>
      <c r="EQ118" s="223"/>
      <c r="ER118" s="223"/>
      <c r="ES118" s="223"/>
      <c r="ET118" s="223"/>
      <c r="EU118" s="223"/>
      <c r="EV118" s="223"/>
      <c r="EW118" s="223"/>
      <c r="EX118" s="223"/>
      <c r="EY118" s="223"/>
      <c r="EZ118" s="223"/>
      <c r="FA118" s="223"/>
      <c r="FB118" s="223"/>
      <c r="FC118" s="223"/>
      <c r="FD118" s="223"/>
      <c r="FE118" s="185"/>
      <c r="FF118" s="185"/>
      <c r="FG118" s="185"/>
      <c r="FH118" s="185"/>
      <c r="FI118" s="185"/>
      <c r="FJ118" s="185"/>
      <c r="FK118" s="185"/>
      <c r="FL118" s="185"/>
      <c r="FM118" s="185"/>
      <c r="FN118" s="185"/>
      <c r="FO118" s="185"/>
      <c r="FP118" s="185"/>
      <c r="FQ118" s="185"/>
      <c r="FR118" s="185"/>
      <c r="FS118" s="185"/>
      <c r="FT118" s="185"/>
      <c r="FU118" s="185"/>
      <c r="FV118" s="185"/>
      <c r="FW118" s="185"/>
      <c r="FX118" s="223"/>
      <c r="FY118" s="223"/>
      <c r="FZ118" s="223"/>
      <c r="GA118" s="223"/>
      <c r="GB118" s="223"/>
      <c r="GC118" s="223"/>
      <c r="GG118" s="190"/>
      <c r="GL118" s="190"/>
      <c r="GN118" s="190"/>
      <c r="GO118" s="190"/>
      <c r="GP118" s="190"/>
      <c r="GQ118" s="190"/>
      <c r="GR118" s="190"/>
      <c r="HX118" s="185"/>
      <c r="IC118" s="190"/>
      <c r="IE118" s="190"/>
      <c r="IF118" s="190"/>
      <c r="IG118" s="190"/>
      <c r="IH118" s="190"/>
      <c r="II118" s="190"/>
      <c r="IJ118" s="190"/>
      <c r="IK118" s="190"/>
    </row>
    <row r="119" spans="1:245" s="189" customFormat="1" ht="3.75" customHeight="1">
      <c r="A119" s="163"/>
      <c r="B119" s="164"/>
      <c r="C119" s="164"/>
      <c r="D119" s="165"/>
      <c r="E119" s="166"/>
      <c r="F119" s="208"/>
      <c r="G119" s="170"/>
      <c r="H119" s="170"/>
      <c r="I119" s="170"/>
      <c r="J119" s="170"/>
      <c r="K119" s="170"/>
      <c r="L119" s="170"/>
      <c r="M119" s="170"/>
      <c r="N119" s="167"/>
      <c r="O119" s="167"/>
      <c r="P119" s="167"/>
      <c r="Q119" s="167"/>
      <c r="R119" s="167"/>
      <c r="S119" s="170"/>
      <c r="T119" s="170"/>
      <c r="U119" s="170"/>
      <c r="V119" s="170"/>
      <c r="W119" s="170"/>
      <c r="X119" s="170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 t="s">
        <v>16</v>
      </c>
      <c r="AY119" s="223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223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  <c r="EK119" s="223"/>
      <c r="EL119" s="223"/>
      <c r="EM119" s="223"/>
      <c r="EN119" s="223"/>
      <c r="EO119" s="223"/>
      <c r="EP119" s="223"/>
      <c r="EQ119" s="223"/>
      <c r="ER119" s="223"/>
      <c r="ES119" s="223"/>
      <c r="ET119" s="223"/>
      <c r="EU119" s="223"/>
      <c r="EV119" s="223"/>
      <c r="EW119" s="223"/>
      <c r="EX119" s="223"/>
      <c r="EY119" s="223"/>
      <c r="EZ119" s="223"/>
      <c r="FA119" s="223"/>
      <c r="FB119" s="223"/>
      <c r="FC119" s="223"/>
      <c r="FD119" s="223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185"/>
      <c r="FO119" s="185"/>
      <c r="FP119" s="185"/>
      <c r="FQ119" s="185"/>
      <c r="FR119" s="185"/>
      <c r="FS119" s="185"/>
      <c r="FT119" s="185"/>
      <c r="FU119" s="185"/>
      <c r="FV119" s="185"/>
      <c r="FW119" s="185"/>
      <c r="FX119" s="223"/>
      <c r="FY119" s="223"/>
      <c r="FZ119" s="223"/>
      <c r="GA119" s="223"/>
      <c r="GB119" s="223"/>
      <c r="GC119" s="223"/>
      <c r="GG119" s="190"/>
      <c r="GL119" s="190"/>
      <c r="GN119" s="190"/>
      <c r="GO119" s="190"/>
      <c r="GP119" s="190"/>
      <c r="GQ119" s="190"/>
      <c r="GR119" s="190"/>
      <c r="HX119" s="185"/>
      <c r="IC119" s="190"/>
      <c r="IE119" s="190"/>
      <c r="IF119" s="190"/>
      <c r="IG119" s="190"/>
      <c r="IH119" s="190"/>
      <c r="II119" s="190"/>
      <c r="IJ119" s="190"/>
      <c r="IK119" s="190"/>
    </row>
    <row r="120" spans="1:245" s="282" customFormat="1" ht="9.6">
      <c r="A120" s="228" t="s">
        <v>608</v>
      </c>
      <c r="B120" s="229">
        <v>406583.20549999987</v>
      </c>
      <c r="C120" s="229">
        <v>22609189.480300035</v>
      </c>
      <c r="D120" s="230">
        <v>55.607780091398887</v>
      </c>
      <c r="E120" s="231"/>
      <c r="F120" s="269">
        <v>23.8</v>
      </c>
      <c r="G120" s="235">
        <v>22.6</v>
      </c>
      <c r="H120" s="235">
        <v>23.5</v>
      </c>
      <c r="I120" s="235">
        <v>25.3</v>
      </c>
      <c r="J120" s="235">
        <v>24.3</v>
      </c>
      <c r="K120" s="235">
        <v>26.1</v>
      </c>
      <c r="L120" s="235">
        <v>24.9</v>
      </c>
      <c r="M120" s="235">
        <v>26.7</v>
      </c>
      <c r="N120" s="232">
        <v>30.5</v>
      </c>
      <c r="O120" s="232">
        <v>28.749871916753168</v>
      </c>
      <c r="P120" s="232">
        <v>30.08556220163025</v>
      </c>
      <c r="Q120" s="232">
        <v>32.91311633357153</v>
      </c>
      <c r="R120" s="232">
        <v>34.6</v>
      </c>
      <c r="S120" s="239">
        <v>32.325110603966671</v>
      </c>
      <c r="T120" s="239">
        <v>28.081494534539548</v>
      </c>
      <c r="U120" s="315">
        <v>30.905475395759279</v>
      </c>
      <c r="V120" s="234">
        <v>26.757536066597442</v>
      </c>
      <c r="W120" s="284">
        <v>32.67500910224539</v>
      </c>
      <c r="X120" s="285">
        <v>26.317548576588898</v>
      </c>
      <c r="Y120" s="279">
        <v>31.721156684368779</v>
      </c>
      <c r="Z120" s="279">
        <v>33.411682765042904</v>
      </c>
      <c r="AA120" s="279">
        <v>36.568907398323454</v>
      </c>
      <c r="AB120" s="279">
        <v>33.78282324089561</v>
      </c>
      <c r="AC120" s="279">
        <v>36.888720983242855</v>
      </c>
      <c r="AD120" s="279">
        <v>29.354966993322616</v>
      </c>
      <c r="AE120" s="279">
        <v>31.403367634800365</v>
      </c>
      <c r="AF120" s="279">
        <v>40.256771729276473</v>
      </c>
      <c r="AG120" s="279">
        <v>38.179311014138413</v>
      </c>
      <c r="AH120" s="279">
        <v>38.677947828973807</v>
      </c>
      <c r="AI120" s="279">
        <v>31.230178321311836</v>
      </c>
      <c r="AJ120" s="279">
        <v>36.639692020683107</v>
      </c>
      <c r="AK120" s="279">
        <v>44.880660112550693</v>
      </c>
      <c r="AL120" s="279">
        <v>41.514734289628656</v>
      </c>
      <c r="AM120" s="279">
        <v>35.56907844515294</v>
      </c>
      <c r="AN120" s="279">
        <v>37.006182171707117</v>
      </c>
      <c r="AO120" s="279">
        <v>40.799999999999997</v>
      </c>
      <c r="AP120" s="279">
        <v>43.168817792354027</v>
      </c>
      <c r="AQ120" s="279">
        <v>39.039457591346164</v>
      </c>
      <c r="AR120" s="279">
        <v>39</v>
      </c>
      <c r="AS120" s="279">
        <v>31.5</v>
      </c>
      <c r="AT120" s="279">
        <v>28.3</v>
      </c>
      <c r="AU120" s="279">
        <v>34.5</v>
      </c>
      <c r="AV120" s="279">
        <v>34.5</v>
      </c>
      <c r="AW120" s="279">
        <v>35.799999999999997</v>
      </c>
      <c r="AX120" s="279">
        <v>42.2</v>
      </c>
      <c r="AY120" s="281"/>
      <c r="AZ120" s="279"/>
      <c r="BA120" s="279"/>
      <c r="BB120" s="279"/>
      <c r="BC120" s="279"/>
      <c r="BD120" s="279"/>
      <c r="BE120" s="279"/>
      <c r="BF120" s="279"/>
      <c r="BG120" s="279"/>
      <c r="BH120" s="279"/>
      <c r="BI120" s="279"/>
      <c r="BJ120" s="279"/>
      <c r="BK120" s="279"/>
      <c r="BL120" s="279"/>
      <c r="BM120" s="279"/>
      <c r="BN120" s="279"/>
      <c r="BO120" s="279"/>
      <c r="BP120" s="279"/>
      <c r="BQ120" s="279"/>
      <c r="BR120" s="279"/>
      <c r="BS120" s="279"/>
      <c r="BT120" s="279"/>
      <c r="BU120" s="279"/>
      <c r="BV120" s="279"/>
      <c r="BW120" s="279"/>
      <c r="BX120" s="279"/>
      <c r="BY120" s="279"/>
      <c r="BZ120" s="279"/>
      <c r="CA120" s="279"/>
      <c r="CB120" s="279"/>
      <c r="CC120" s="279"/>
      <c r="CD120" s="279"/>
      <c r="CE120" s="279"/>
      <c r="CF120" s="279"/>
      <c r="CG120" s="279"/>
      <c r="CH120" s="279"/>
      <c r="CI120" s="279"/>
      <c r="CJ120" s="279"/>
      <c r="CK120" s="279"/>
      <c r="CL120" s="279"/>
      <c r="CM120" s="279"/>
      <c r="CN120" s="279"/>
      <c r="CO120" s="279"/>
      <c r="CP120" s="279"/>
      <c r="CQ120" s="279"/>
      <c r="CR120" s="281"/>
      <c r="CS120" s="279"/>
      <c r="CT120" s="279"/>
      <c r="CU120" s="279"/>
      <c r="CV120" s="279"/>
      <c r="CW120" s="279"/>
      <c r="CX120" s="279"/>
      <c r="CY120" s="279"/>
      <c r="CZ120" s="279"/>
      <c r="DA120" s="279"/>
      <c r="DB120" s="279"/>
      <c r="DC120" s="279"/>
      <c r="DD120" s="279"/>
      <c r="DE120" s="279"/>
      <c r="DF120" s="279"/>
      <c r="DG120" s="279"/>
      <c r="DH120" s="279"/>
      <c r="DI120" s="279"/>
      <c r="DJ120" s="279"/>
      <c r="DK120" s="279"/>
      <c r="DL120" s="279"/>
      <c r="DM120" s="279"/>
      <c r="DN120" s="279"/>
      <c r="DO120" s="279"/>
      <c r="DP120" s="279"/>
      <c r="DQ120" s="279"/>
      <c r="DR120" s="279"/>
      <c r="DS120" s="279"/>
      <c r="DT120" s="279"/>
      <c r="DU120" s="279"/>
      <c r="DV120" s="279"/>
      <c r="DW120" s="279"/>
      <c r="DX120" s="279"/>
      <c r="DY120" s="279"/>
      <c r="DZ120" s="279"/>
      <c r="EA120" s="279"/>
      <c r="EB120" s="279"/>
      <c r="EC120" s="279"/>
      <c r="ED120" s="279"/>
      <c r="EE120" s="279"/>
      <c r="EF120" s="279"/>
      <c r="EG120" s="279"/>
      <c r="EH120" s="279"/>
      <c r="EI120" s="279"/>
      <c r="EJ120" s="279"/>
      <c r="EK120" s="281"/>
      <c r="EL120" s="281"/>
      <c r="EM120" s="281"/>
      <c r="EN120" s="281"/>
      <c r="EO120" s="281"/>
      <c r="EP120" s="281"/>
      <c r="EQ120" s="281"/>
      <c r="ER120" s="281"/>
      <c r="ES120" s="281"/>
      <c r="ET120" s="281"/>
      <c r="EU120" s="281"/>
      <c r="EV120" s="281"/>
      <c r="EW120" s="281"/>
      <c r="EX120" s="281"/>
      <c r="EY120" s="281"/>
      <c r="EZ120" s="281"/>
      <c r="FA120" s="281"/>
      <c r="FB120" s="281"/>
      <c r="FC120" s="281"/>
      <c r="FD120" s="281"/>
      <c r="FE120" s="279"/>
      <c r="FF120" s="279"/>
      <c r="FG120" s="279"/>
      <c r="FH120" s="279"/>
      <c r="FI120" s="279"/>
      <c r="FJ120" s="279"/>
      <c r="FK120" s="279"/>
      <c r="FL120" s="279"/>
      <c r="FM120" s="279"/>
      <c r="FN120" s="279"/>
      <c r="FO120" s="279"/>
      <c r="FP120" s="279"/>
      <c r="FQ120" s="279"/>
      <c r="FR120" s="279"/>
      <c r="FS120" s="279"/>
      <c r="FT120" s="279"/>
      <c r="FU120" s="279"/>
      <c r="FV120" s="279"/>
      <c r="FW120" s="279"/>
      <c r="FX120" s="281"/>
      <c r="FY120" s="281"/>
      <c r="FZ120" s="281"/>
      <c r="GA120" s="281"/>
      <c r="GB120" s="281"/>
      <c r="GC120" s="281"/>
      <c r="GG120" s="283"/>
      <c r="GL120" s="283"/>
      <c r="GN120" s="283"/>
      <c r="GO120" s="283"/>
      <c r="GP120" s="283"/>
      <c r="GQ120" s="283"/>
      <c r="GR120" s="283"/>
      <c r="HX120" s="279"/>
      <c r="IC120" s="283"/>
      <c r="IE120" s="283"/>
      <c r="IF120" s="283"/>
      <c r="IG120" s="283"/>
      <c r="IH120" s="283"/>
      <c r="II120" s="283"/>
      <c r="IJ120" s="283"/>
      <c r="IK120" s="283"/>
    </row>
    <row r="121" spans="1:245" s="282" customFormat="1" ht="9.6">
      <c r="A121" s="228" t="s">
        <v>609</v>
      </c>
      <c r="B121" s="229">
        <v>548391.94229999976</v>
      </c>
      <c r="C121" s="229">
        <v>27325519.886499971</v>
      </c>
      <c r="D121" s="230">
        <v>49.828448922671164</v>
      </c>
      <c r="E121" s="231"/>
      <c r="F121" s="269">
        <v>24.3</v>
      </c>
      <c r="G121" s="235">
        <v>24.8</v>
      </c>
      <c r="H121" s="235">
        <v>25.7</v>
      </c>
      <c r="I121" s="235">
        <v>26.8</v>
      </c>
      <c r="J121" s="235">
        <v>25.9</v>
      </c>
      <c r="K121" s="235">
        <v>26.7</v>
      </c>
      <c r="L121" s="235">
        <v>25.1</v>
      </c>
      <c r="M121" s="235">
        <v>28.4</v>
      </c>
      <c r="N121" s="232">
        <v>31.4</v>
      </c>
      <c r="O121" s="232">
        <v>29.947459566686714</v>
      </c>
      <c r="P121" s="232">
        <v>30.214376635948366</v>
      </c>
      <c r="Q121" s="232">
        <v>34.094473061643001</v>
      </c>
      <c r="R121" s="232">
        <v>31.683911889129064</v>
      </c>
      <c r="S121" s="239">
        <v>33.366624375125078</v>
      </c>
      <c r="T121" s="239">
        <v>29.184027341484882</v>
      </c>
      <c r="U121" s="315">
        <v>28.205559541505696</v>
      </c>
      <c r="V121" s="234">
        <v>23.586759410089357</v>
      </c>
      <c r="W121" s="284">
        <v>32.1537115520836</v>
      </c>
      <c r="X121" s="285">
        <v>27.868734653194153</v>
      </c>
      <c r="Y121" s="279">
        <v>31.63649184340434</v>
      </c>
      <c r="Z121" s="279">
        <v>33.038131232235351</v>
      </c>
      <c r="AA121" s="279">
        <v>36.82621333752607</v>
      </c>
      <c r="AB121" s="279">
        <v>31.463560750507824</v>
      </c>
      <c r="AC121" s="279">
        <v>36.791340053851151</v>
      </c>
      <c r="AD121" s="279">
        <v>26.868126886075554</v>
      </c>
      <c r="AE121" s="279">
        <v>32.720002429010037</v>
      </c>
      <c r="AF121" s="279">
        <v>41.163890101776595</v>
      </c>
      <c r="AG121" s="279">
        <v>38.491251746636344</v>
      </c>
      <c r="AH121" s="279">
        <v>39.481220882389778</v>
      </c>
      <c r="AI121" s="279">
        <v>32.863308458495595</v>
      </c>
      <c r="AJ121" s="279">
        <v>38.306755480193999</v>
      </c>
      <c r="AK121" s="279">
        <v>44.974169375335769</v>
      </c>
      <c r="AL121" s="279">
        <v>41.056641799915184</v>
      </c>
      <c r="AM121" s="279">
        <v>35.839000928253178</v>
      </c>
      <c r="AN121" s="279">
        <v>39.644753087316403</v>
      </c>
      <c r="AO121" s="279">
        <v>41.1</v>
      </c>
      <c r="AP121" s="279">
        <v>42.63531154177678</v>
      </c>
      <c r="AQ121" s="279">
        <v>38.939203674991866</v>
      </c>
      <c r="AR121" s="279">
        <v>38.299999999999997</v>
      </c>
      <c r="AS121" s="279">
        <v>32.4</v>
      </c>
      <c r="AT121" s="279">
        <v>31.2</v>
      </c>
      <c r="AU121" s="279">
        <v>32.4</v>
      </c>
      <c r="AV121" s="279">
        <v>35.6</v>
      </c>
      <c r="AW121" s="279">
        <v>36.799999999999997</v>
      </c>
      <c r="AX121" s="279">
        <v>46.2</v>
      </c>
      <c r="AY121" s="281"/>
      <c r="AZ121" s="279"/>
      <c r="BA121" s="279"/>
      <c r="BB121" s="279"/>
      <c r="BC121" s="279"/>
      <c r="BD121" s="279"/>
      <c r="BE121" s="279"/>
      <c r="BF121" s="279"/>
      <c r="BG121" s="279"/>
      <c r="BH121" s="279"/>
      <c r="BI121" s="279"/>
      <c r="BJ121" s="279"/>
      <c r="BK121" s="279"/>
      <c r="BL121" s="279"/>
      <c r="BM121" s="279"/>
      <c r="BN121" s="279"/>
      <c r="BO121" s="279"/>
      <c r="BP121" s="279"/>
      <c r="BQ121" s="279"/>
      <c r="BR121" s="279"/>
      <c r="BS121" s="279"/>
      <c r="BT121" s="279"/>
      <c r="BU121" s="279"/>
      <c r="BV121" s="279"/>
      <c r="BW121" s="279"/>
      <c r="BX121" s="279"/>
      <c r="BY121" s="279"/>
      <c r="BZ121" s="279"/>
      <c r="CA121" s="279"/>
      <c r="CB121" s="279"/>
      <c r="CC121" s="279"/>
      <c r="CD121" s="279"/>
      <c r="CE121" s="279"/>
      <c r="CF121" s="279"/>
      <c r="CG121" s="279"/>
      <c r="CH121" s="279"/>
      <c r="CI121" s="279"/>
      <c r="CJ121" s="279"/>
      <c r="CK121" s="279"/>
      <c r="CL121" s="279"/>
      <c r="CM121" s="279"/>
      <c r="CN121" s="279"/>
      <c r="CO121" s="279"/>
      <c r="CP121" s="279"/>
      <c r="CQ121" s="279"/>
      <c r="CR121" s="281"/>
      <c r="CS121" s="279"/>
      <c r="CT121" s="279"/>
      <c r="CU121" s="279"/>
      <c r="CV121" s="279"/>
      <c r="CW121" s="279"/>
      <c r="CX121" s="279"/>
      <c r="CY121" s="279"/>
      <c r="CZ121" s="279"/>
      <c r="DA121" s="279"/>
      <c r="DB121" s="279"/>
      <c r="DC121" s="279"/>
      <c r="DD121" s="279"/>
      <c r="DE121" s="279"/>
      <c r="DF121" s="279"/>
      <c r="DG121" s="279"/>
      <c r="DH121" s="279"/>
      <c r="DI121" s="279"/>
      <c r="DJ121" s="279"/>
      <c r="DK121" s="279"/>
      <c r="DL121" s="279"/>
      <c r="DM121" s="279"/>
      <c r="DN121" s="279"/>
      <c r="DO121" s="279"/>
      <c r="DP121" s="279"/>
      <c r="DQ121" s="279"/>
      <c r="DR121" s="279"/>
      <c r="DS121" s="279"/>
      <c r="DT121" s="279"/>
      <c r="DU121" s="279"/>
      <c r="DV121" s="279"/>
      <c r="DW121" s="279"/>
      <c r="DX121" s="279"/>
      <c r="DY121" s="279"/>
      <c r="DZ121" s="279"/>
      <c r="EA121" s="279"/>
      <c r="EB121" s="279"/>
      <c r="EC121" s="279"/>
      <c r="ED121" s="279"/>
      <c r="EE121" s="279"/>
      <c r="EF121" s="279"/>
      <c r="EG121" s="279"/>
      <c r="EH121" s="279"/>
      <c r="EI121" s="279"/>
      <c r="EJ121" s="279"/>
      <c r="EK121" s="281"/>
      <c r="EL121" s="281"/>
      <c r="EM121" s="281"/>
      <c r="EN121" s="281"/>
      <c r="EO121" s="281"/>
      <c r="EP121" s="281"/>
      <c r="EQ121" s="281"/>
      <c r="ER121" s="281"/>
      <c r="ES121" s="281"/>
      <c r="ET121" s="281"/>
      <c r="EU121" s="281"/>
      <c r="EV121" s="281"/>
      <c r="EW121" s="281"/>
      <c r="EX121" s="281"/>
      <c r="EY121" s="281"/>
      <c r="EZ121" s="281"/>
      <c r="FA121" s="281"/>
      <c r="FB121" s="281"/>
      <c r="FC121" s="281"/>
      <c r="FD121" s="281"/>
      <c r="FE121" s="279"/>
      <c r="FF121" s="279"/>
      <c r="FG121" s="279"/>
      <c r="FH121" s="279"/>
      <c r="FI121" s="279"/>
      <c r="FJ121" s="279"/>
      <c r="FK121" s="279"/>
      <c r="FL121" s="279"/>
      <c r="FM121" s="279"/>
      <c r="FN121" s="279"/>
      <c r="FO121" s="279"/>
      <c r="FP121" s="279"/>
      <c r="FQ121" s="279"/>
      <c r="FR121" s="279"/>
      <c r="FS121" s="279"/>
      <c r="FT121" s="279"/>
      <c r="FU121" s="279"/>
      <c r="FV121" s="279"/>
      <c r="FW121" s="279"/>
      <c r="FX121" s="281"/>
      <c r="FY121" s="281"/>
      <c r="FZ121" s="281"/>
      <c r="GA121" s="281"/>
      <c r="GB121" s="281"/>
      <c r="GC121" s="281"/>
      <c r="GG121" s="283"/>
      <c r="GL121" s="283"/>
      <c r="GN121" s="283"/>
      <c r="GO121" s="283"/>
      <c r="GP121" s="283"/>
      <c r="GQ121" s="283"/>
      <c r="GR121" s="283"/>
      <c r="HX121" s="279"/>
      <c r="IC121" s="283"/>
      <c r="IE121" s="283"/>
      <c r="IF121" s="283"/>
      <c r="IG121" s="283"/>
      <c r="IH121" s="283"/>
      <c r="II121" s="283"/>
      <c r="IJ121" s="283"/>
      <c r="IK121" s="283"/>
    </row>
    <row r="122" spans="1:245" s="282" customFormat="1" ht="9.6">
      <c r="A122" s="228" t="s">
        <v>610</v>
      </c>
      <c r="B122" s="229">
        <v>876490.85569999903</v>
      </c>
      <c r="C122" s="229">
        <v>32567457.091599982</v>
      </c>
      <c r="D122" s="230">
        <v>37.156642171229919</v>
      </c>
      <c r="E122" s="231"/>
      <c r="F122" s="269">
        <v>25.9</v>
      </c>
      <c r="G122" s="235">
        <v>22.9</v>
      </c>
      <c r="H122" s="235">
        <v>25.3</v>
      </c>
      <c r="I122" s="235">
        <v>24.6</v>
      </c>
      <c r="J122" s="235">
        <v>26.8</v>
      </c>
      <c r="K122" s="235">
        <v>26.7</v>
      </c>
      <c r="L122" s="235">
        <v>26.1</v>
      </c>
      <c r="M122" s="235">
        <v>30.1</v>
      </c>
      <c r="N122" s="232">
        <v>32.1</v>
      </c>
      <c r="O122" s="232">
        <v>28.559241416084902</v>
      </c>
      <c r="P122" s="232">
        <v>27.1</v>
      </c>
      <c r="Q122" s="232">
        <v>31.102028482273507</v>
      </c>
      <c r="R122" s="232">
        <v>30.550642561623061</v>
      </c>
      <c r="S122" s="239">
        <v>30.930837533206059</v>
      </c>
      <c r="T122" s="239">
        <v>26.275689979596926</v>
      </c>
      <c r="U122" s="315">
        <v>24.561096900496995</v>
      </c>
      <c r="V122" s="234">
        <v>21.873017201683265</v>
      </c>
      <c r="W122" s="284">
        <v>30.078019789700441</v>
      </c>
      <c r="X122" s="285">
        <v>23.764859733595568</v>
      </c>
      <c r="Y122" s="279">
        <v>28.833287579527589</v>
      </c>
      <c r="Z122" s="279">
        <v>29.616994863838215</v>
      </c>
      <c r="AA122" s="279">
        <v>32.745222225133844</v>
      </c>
      <c r="AB122" s="279">
        <v>30.253107267861168</v>
      </c>
      <c r="AC122" s="279">
        <v>34.89175251632394</v>
      </c>
      <c r="AD122" s="279">
        <v>25.292419824925396</v>
      </c>
      <c r="AE122" s="279">
        <v>30.182726661679979</v>
      </c>
      <c r="AF122" s="279">
        <v>40.310795565053823</v>
      </c>
      <c r="AG122" s="279">
        <v>36.605856529647305</v>
      </c>
      <c r="AH122" s="279">
        <v>35.90798555453317</v>
      </c>
      <c r="AI122" s="279">
        <v>29.367939002963411</v>
      </c>
      <c r="AJ122" s="279">
        <v>34.167207448486266</v>
      </c>
      <c r="AK122" s="279">
        <v>43.126474482208124</v>
      </c>
      <c r="AL122" s="279">
        <v>38.237546065836966</v>
      </c>
      <c r="AM122" s="279">
        <v>31.489473728180908</v>
      </c>
      <c r="AN122" s="279">
        <v>37.634098677638306</v>
      </c>
      <c r="AO122" s="279">
        <v>39.299999999999997</v>
      </c>
      <c r="AP122" s="279">
        <v>40.725180843768335</v>
      </c>
      <c r="AQ122" s="279">
        <v>38.284046034758063</v>
      </c>
      <c r="AR122" s="279">
        <v>31.9</v>
      </c>
      <c r="AS122" s="279">
        <v>30.6</v>
      </c>
      <c r="AT122" s="279">
        <v>25.5</v>
      </c>
      <c r="AU122" s="279">
        <v>32.200000000000003</v>
      </c>
      <c r="AV122" s="279">
        <v>35</v>
      </c>
      <c r="AW122" s="279">
        <v>32.9</v>
      </c>
      <c r="AX122" s="279">
        <v>41.5</v>
      </c>
      <c r="AY122" s="281"/>
      <c r="AZ122" s="279"/>
      <c r="BA122" s="279"/>
      <c r="BB122" s="279"/>
      <c r="BC122" s="279"/>
      <c r="BD122" s="279"/>
      <c r="BE122" s="279"/>
      <c r="BF122" s="279"/>
      <c r="BG122" s="279"/>
      <c r="BH122" s="279"/>
      <c r="BI122" s="279"/>
      <c r="BJ122" s="279"/>
      <c r="BK122" s="279"/>
      <c r="BL122" s="279"/>
      <c r="BM122" s="279"/>
      <c r="BN122" s="279"/>
      <c r="BO122" s="279"/>
      <c r="BP122" s="279"/>
      <c r="BQ122" s="279"/>
      <c r="BR122" s="279"/>
      <c r="BS122" s="279"/>
      <c r="BT122" s="279"/>
      <c r="BU122" s="279"/>
      <c r="BV122" s="279"/>
      <c r="BW122" s="279"/>
      <c r="BX122" s="279"/>
      <c r="BY122" s="279"/>
      <c r="BZ122" s="279"/>
      <c r="CA122" s="279"/>
      <c r="CB122" s="279"/>
      <c r="CC122" s="279"/>
      <c r="CD122" s="279"/>
      <c r="CE122" s="279"/>
      <c r="CF122" s="279"/>
      <c r="CG122" s="279"/>
      <c r="CH122" s="279"/>
      <c r="CI122" s="279"/>
      <c r="CJ122" s="279"/>
      <c r="CK122" s="279"/>
      <c r="CL122" s="279"/>
      <c r="CM122" s="279"/>
      <c r="CN122" s="279"/>
      <c r="CO122" s="279"/>
      <c r="CP122" s="279"/>
      <c r="CQ122" s="279"/>
      <c r="CR122" s="281"/>
      <c r="CS122" s="279"/>
      <c r="CT122" s="279"/>
      <c r="CU122" s="279"/>
      <c r="CV122" s="279"/>
      <c r="CW122" s="279"/>
      <c r="CX122" s="279"/>
      <c r="CY122" s="279"/>
      <c r="CZ122" s="279"/>
      <c r="DA122" s="279"/>
      <c r="DB122" s="279"/>
      <c r="DC122" s="279"/>
      <c r="DD122" s="279"/>
      <c r="DE122" s="279"/>
      <c r="DF122" s="279"/>
      <c r="DG122" s="279"/>
      <c r="DH122" s="279"/>
      <c r="DI122" s="279"/>
      <c r="DJ122" s="279"/>
      <c r="DK122" s="279"/>
      <c r="DL122" s="279"/>
      <c r="DM122" s="279"/>
      <c r="DN122" s="279"/>
      <c r="DO122" s="279"/>
      <c r="DP122" s="279"/>
      <c r="DQ122" s="279"/>
      <c r="DR122" s="279"/>
      <c r="DS122" s="279"/>
      <c r="DT122" s="279"/>
      <c r="DU122" s="279"/>
      <c r="DV122" s="279"/>
      <c r="DW122" s="279"/>
      <c r="DX122" s="279"/>
      <c r="DY122" s="279"/>
      <c r="DZ122" s="279"/>
      <c r="EA122" s="279"/>
      <c r="EB122" s="279"/>
      <c r="EC122" s="279"/>
      <c r="ED122" s="279"/>
      <c r="EE122" s="279"/>
      <c r="EF122" s="279"/>
      <c r="EG122" s="279"/>
      <c r="EH122" s="279"/>
      <c r="EI122" s="279"/>
      <c r="EJ122" s="279"/>
      <c r="EK122" s="281"/>
      <c r="EL122" s="281"/>
      <c r="EM122" s="281"/>
      <c r="EN122" s="281"/>
      <c r="EO122" s="281"/>
      <c r="EP122" s="281"/>
      <c r="EQ122" s="281"/>
      <c r="ER122" s="281"/>
      <c r="ES122" s="281"/>
      <c r="ET122" s="281"/>
      <c r="EU122" s="281"/>
      <c r="EV122" s="281"/>
      <c r="EW122" s="281"/>
      <c r="EX122" s="281"/>
      <c r="EY122" s="281"/>
      <c r="EZ122" s="281"/>
      <c r="FA122" s="281"/>
      <c r="FB122" s="281"/>
      <c r="FC122" s="281"/>
      <c r="FD122" s="281"/>
      <c r="FE122" s="279"/>
      <c r="FF122" s="279"/>
      <c r="FG122" s="279"/>
      <c r="FH122" s="279"/>
      <c r="FI122" s="279"/>
      <c r="FJ122" s="279"/>
      <c r="FK122" s="279"/>
      <c r="FL122" s="279"/>
      <c r="FM122" s="279"/>
      <c r="FN122" s="279"/>
      <c r="FO122" s="279"/>
      <c r="FP122" s="279"/>
      <c r="FQ122" s="279"/>
      <c r="FR122" s="279"/>
      <c r="FS122" s="279"/>
      <c r="FT122" s="279"/>
      <c r="FU122" s="279"/>
      <c r="FV122" s="279"/>
      <c r="FW122" s="279"/>
      <c r="FX122" s="281"/>
      <c r="FY122" s="281"/>
      <c r="FZ122" s="281"/>
      <c r="GA122" s="281"/>
      <c r="GB122" s="281"/>
      <c r="GC122" s="281"/>
      <c r="GG122" s="283"/>
      <c r="GL122" s="283"/>
      <c r="GN122" s="283"/>
      <c r="GO122" s="283"/>
      <c r="GP122" s="283"/>
      <c r="GQ122" s="283"/>
      <c r="GR122" s="283"/>
      <c r="HX122" s="279"/>
      <c r="IC122" s="283"/>
      <c r="IE122" s="283"/>
      <c r="IF122" s="283"/>
      <c r="IG122" s="283"/>
      <c r="IH122" s="283"/>
      <c r="II122" s="283"/>
      <c r="IJ122" s="283"/>
      <c r="IK122" s="283"/>
    </row>
    <row r="123" spans="1:245" s="282" customFormat="1" ht="9.6">
      <c r="A123" s="228" t="s">
        <v>611</v>
      </c>
      <c r="B123" s="229">
        <v>1024841.1395000005</v>
      </c>
      <c r="C123" s="229">
        <v>38797594.870199956</v>
      </c>
      <c r="D123" s="230">
        <v>37.857179395753498</v>
      </c>
      <c r="E123" s="231"/>
      <c r="F123" s="269">
        <v>27.1</v>
      </c>
      <c r="G123" s="235">
        <v>23.4</v>
      </c>
      <c r="H123" s="235">
        <v>26</v>
      </c>
      <c r="I123" s="235">
        <v>27.1</v>
      </c>
      <c r="J123" s="235">
        <v>30.4</v>
      </c>
      <c r="K123" s="235">
        <v>27.6</v>
      </c>
      <c r="L123" s="235">
        <v>26.9</v>
      </c>
      <c r="M123" s="235">
        <v>29.4</v>
      </c>
      <c r="N123" s="232">
        <v>31</v>
      </c>
      <c r="O123" s="232">
        <v>29.111728195555681</v>
      </c>
      <c r="P123" s="232">
        <v>29.200655872104967</v>
      </c>
      <c r="Q123" s="232">
        <v>33.290014585126407</v>
      </c>
      <c r="R123" s="232">
        <v>29.599946570493547</v>
      </c>
      <c r="S123" s="239">
        <v>30.715422794504434</v>
      </c>
      <c r="T123" s="239">
        <v>27.518911472568949</v>
      </c>
      <c r="U123" s="315">
        <v>27.817598686862709</v>
      </c>
      <c r="V123" s="234">
        <v>21.446214153063437</v>
      </c>
      <c r="W123" s="284">
        <v>28.972860770521756</v>
      </c>
      <c r="X123" s="285">
        <v>27.345400413811028</v>
      </c>
      <c r="Y123" s="279">
        <v>29.782796118930637</v>
      </c>
      <c r="Z123" s="279">
        <v>28.510136831109293</v>
      </c>
      <c r="AA123" s="279">
        <v>33.64323810467355</v>
      </c>
      <c r="AB123" s="279">
        <v>30.085158944422581</v>
      </c>
      <c r="AC123" s="279">
        <v>34.777360778534877</v>
      </c>
      <c r="AD123" s="279">
        <v>27.815324444627066</v>
      </c>
      <c r="AE123" s="279">
        <v>32.305266920459331</v>
      </c>
      <c r="AF123" s="279">
        <v>40.319308077954815</v>
      </c>
      <c r="AG123" s="279">
        <v>37.354787416165067</v>
      </c>
      <c r="AH123" s="279">
        <v>37.826258706751588</v>
      </c>
      <c r="AI123" s="279">
        <v>31.864886210500693</v>
      </c>
      <c r="AJ123" s="279">
        <v>35.814007160977525</v>
      </c>
      <c r="AK123" s="279">
        <v>42.783999022667324</v>
      </c>
      <c r="AL123" s="279">
        <v>40.093151700944659</v>
      </c>
      <c r="AM123" s="279">
        <v>34.566906554075643</v>
      </c>
      <c r="AN123" s="279">
        <v>40.287357076770931</v>
      </c>
      <c r="AO123" s="279">
        <v>42.4</v>
      </c>
      <c r="AP123" s="279">
        <v>42.293958107052156</v>
      </c>
      <c r="AQ123" s="279">
        <v>39.741405652783037</v>
      </c>
      <c r="AR123" s="279">
        <v>34.700000000000003</v>
      </c>
      <c r="AS123" s="279">
        <v>34.200000000000003</v>
      </c>
      <c r="AT123" s="279">
        <v>34</v>
      </c>
      <c r="AU123" s="279">
        <v>37.5</v>
      </c>
      <c r="AV123" s="279">
        <v>35.700000000000003</v>
      </c>
      <c r="AW123" s="279">
        <v>37.9</v>
      </c>
      <c r="AX123" s="279">
        <v>46</v>
      </c>
      <c r="AY123" s="281"/>
      <c r="AZ123" s="279"/>
      <c r="BA123" s="279"/>
      <c r="BB123" s="279"/>
      <c r="BC123" s="279"/>
      <c r="BD123" s="279"/>
      <c r="BE123" s="279"/>
      <c r="BF123" s="279"/>
      <c r="BG123" s="279"/>
      <c r="BH123" s="279"/>
      <c r="BI123" s="279"/>
      <c r="BJ123" s="279"/>
      <c r="BK123" s="279"/>
      <c r="BL123" s="279"/>
      <c r="BM123" s="279"/>
      <c r="BN123" s="279"/>
      <c r="BO123" s="279"/>
      <c r="BP123" s="279"/>
      <c r="BQ123" s="279"/>
      <c r="BR123" s="279"/>
      <c r="BS123" s="279"/>
      <c r="BT123" s="279"/>
      <c r="BU123" s="279"/>
      <c r="BV123" s="279"/>
      <c r="BW123" s="279"/>
      <c r="BX123" s="279"/>
      <c r="BY123" s="279"/>
      <c r="BZ123" s="279"/>
      <c r="CA123" s="279"/>
      <c r="CB123" s="279"/>
      <c r="CC123" s="279"/>
      <c r="CD123" s="279"/>
      <c r="CE123" s="279"/>
      <c r="CF123" s="279"/>
      <c r="CG123" s="279"/>
      <c r="CH123" s="279"/>
      <c r="CI123" s="279"/>
      <c r="CJ123" s="279"/>
      <c r="CK123" s="279"/>
      <c r="CL123" s="279"/>
      <c r="CM123" s="279"/>
      <c r="CN123" s="279"/>
      <c r="CO123" s="279"/>
      <c r="CP123" s="279"/>
      <c r="CQ123" s="279"/>
      <c r="CR123" s="281"/>
      <c r="CS123" s="279"/>
      <c r="CT123" s="279"/>
      <c r="CU123" s="279"/>
      <c r="CV123" s="279"/>
      <c r="CW123" s="279"/>
      <c r="CX123" s="279"/>
      <c r="CY123" s="279"/>
      <c r="CZ123" s="279"/>
      <c r="DA123" s="279"/>
      <c r="DB123" s="279"/>
      <c r="DC123" s="279"/>
      <c r="DD123" s="279"/>
      <c r="DE123" s="279"/>
      <c r="DF123" s="279"/>
      <c r="DG123" s="279"/>
      <c r="DH123" s="279"/>
      <c r="DI123" s="279"/>
      <c r="DJ123" s="279"/>
      <c r="DK123" s="279"/>
      <c r="DL123" s="279"/>
      <c r="DM123" s="279"/>
      <c r="DN123" s="279"/>
      <c r="DO123" s="279"/>
      <c r="DP123" s="279"/>
      <c r="DQ123" s="279"/>
      <c r="DR123" s="279"/>
      <c r="DS123" s="279"/>
      <c r="DT123" s="279"/>
      <c r="DU123" s="279"/>
      <c r="DV123" s="279"/>
      <c r="DW123" s="279"/>
      <c r="DX123" s="279"/>
      <c r="DY123" s="279"/>
      <c r="DZ123" s="279"/>
      <c r="EA123" s="279"/>
      <c r="EB123" s="279"/>
      <c r="EC123" s="279"/>
      <c r="ED123" s="279"/>
      <c r="EE123" s="279"/>
      <c r="EF123" s="279"/>
      <c r="EG123" s="279"/>
      <c r="EH123" s="279"/>
      <c r="EI123" s="279"/>
      <c r="EJ123" s="279"/>
      <c r="EK123" s="281"/>
      <c r="EL123" s="281"/>
      <c r="EM123" s="281"/>
      <c r="EN123" s="281"/>
      <c r="EO123" s="281"/>
      <c r="EP123" s="281"/>
      <c r="EQ123" s="281"/>
      <c r="ER123" s="281"/>
      <c r="ES123" s="281"/>
      <c r="ET123" s="281"/>
      <c r="EU123" s="281"/>
      <c r="EV123" s="281"/>
      <c r="EW123" s="281"/>
      <c r="EX123" s="281"/>
      <c r="EY123" s="281"/>
      <c r="EZ123" s="281"/>
      <c r="FA123" s="281"/>
      <c r="FB123" s="281"/>
      <c r="FC123" s="281"/>
      <c r="FD123" s="281"/>
      <c r="FE123" s="279"/>
      <c r="FF123" s="279"/>
      <c r="FG123" s="279"/>
      <c r="FH123" s="279"/>
      <c r="FI123" s="279"/>
      <c r="FJ123" s="279"/>
      <c r="FK123" s="279"/>
      <c r="FL123" s="279"/>
      <c r="FM123" s="279"/>
      <c r="FN123" s="279"/>
      <c r="FO123" s="279"/>
      <c r="FP123" s="279"/>
      <c r="FQ123" s="279"/>
      <c r="FR123" s="279"/>
      <c r="FS123" s="279"/>
      <c r="FT123" s="279"/>
      <c r="FU123" s="279"/>
      <c r="FV123" s="279"/>
      <c r="FW123" s="279"/>
      <c r="FX123" s="281"/>
      <c r="FY123" s="281"/>
      <c r="FZ123" s="281"/>
      <c r="GA123" s="281"/>
      <c r="GB123" s="281"/>
      <c r="GC123" s="281"/>
      <c r="GG123" s="283"/>
      <c r="GL123" s="283"/>
      <c r="GN123" s="283"/>
      <c r="GO123" s="283"/>
      <c r="GP123" s="283"/>
      <c r="GQ123" s="283"/>
      <c r="GR123" s="283"/>
      <c r="HX123" s="279"/>
      <c r="IC123" s="283"/>
      <c r="IE123" s="283"/>
      <c r="IF123" s="283"/>
      <c r="IG123" s="283"/>
      <c r="IH123" s="283"/>
      <c r="II123" s="283"/>
      <c r="IJ123" s="283"/>
      <c r="IK123" s="283"/>
    </row>
    <row r="124" spans="1:245" s="189" customFormat="1" ht="4.5" customHeight="1">
      <c r="A124" s="163"/>
      <c r="B124" s="164"/>
      <c r="C124" s="164"/>
      <c r="D124" s="165"/>
      <c r="E124" s="166"/>
      <c r="F124" s="249"/>
      <c r="G124" s="170"/>
      <c r="H124" s="170"/>
      <c r="I124" s="170"/>
      <c r="J124" s="170"/>
      <c r="K124" s="170"/>
      <c r="L124" s="170"/>
      <c r="M124" s="170"/>
      <c r="N124" s="167"/>
      <c r="O124" s="167"/>
      <c r="P124" s="167"/>
      <c r="Q124" s="167"/>
      <c r="R124" s="167"/>
      <c r="S124" s="186"/>
      <c r="T124" s="186"/>
      <c r="U124" s="169"/>
      <c r="V124" s="221"/>
      <c r="W124" s="226"/>
      <c r="X124" s="171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223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223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185"/>
      <c r="EH124" s="185"/>
      <c r="EI124" s="185"/>
      <c r="EJ124" s="185"/>
      <c r="EK124" s="223"/>
      <c r="EL124" s="223"/>
      <c r="EM124" s="223"/>
      <c r="EN124" s="223"/>
      <c r="EO124" s="223"/>
      <c r="EP124" s="223"/>
      <c r="EQ124" s="223"/>
      <c r="ER124" s="223"/>
      <c r="ES124" s="223"/>
      <c r="ET124" s="223"/>
      <c r="EU124" s="223"/>
      <c r="EV124" s="223"/>
      <c r="EW124" s="223"/>
      <c r="EX124" s="223"/>
      <c r="EY124" s="223"/>
      <c r="EZ124" s="223"/>
      <c r="FA124" s="223"/>
      <c r="FB124" s="223"/>
      <c r="FC124" s="223"/>
      <c r="FD124" s="223"/>
      <c r="FE124" s="185"/>
      <c r="FF124" s="185"/>
      <c r="FG124" s="185"/>
      <c r="FH124" s="185"/>
      <c r="FI124" s="185"/>
      <c r="FJ124" s="185"/>
      <c r="FK124" s="185"/>
      <c r="FL124" s="185"/>
      <c r="FM124" s="185"/>
      <c r="FN124" s="185"/>
      <c r="FO124" s="185"/>
      <c r="FP124" s="185"/>
      <c r="FQ124" s="185"/>
      <c r="FR124" s="185"/>
      <c r="FS124" s="185"/>
      <c r="FT124" s="185"/>
      <c r="FU124" s="185"/>
      <c r="FV124" s="185"/>
      <c r="FW124" s="185"/>
      <c r="FX124" s="223"/>
      <c r="FY124" s="223"/>
      <c r="FZ124" s="223"/>
      <c r="GA124" s="223"/>
      <c r="GB124" s="223"/>
      <c r="GC124" s="223"/>
      <c r="GG124" s="190"/>
      <c r="GL124" s="190"/>
      <c r="GN124" s="190"/>
      <c r="GO124" s="190"/>
      <c r="GP124" s="190"/>
      <c r="GQ124" s="190"/>
      <c r="GR124" s="190"/>
      <c r="HX124" s="185"/>
      <c r="IC124" s="190"/>
      <c r="IE124" s="190"/>
      <c r="IF124" s="190"/>
      <c r="IG124" s="190"/>
      <c r="IH124" s="190"/>
      <c r="II124" s="190"/>
      <c r="IJ124" s="190"/>
      <c r="IK124" s="190"/>
    </row>
    <row r="125" spans="1:245" s="189" customFormat="1" ht="9.6">
      <c r="A125" s="163" t="s">
        <v>61</v>
      </c>
      <c r="B125" s="164">
        <v>1831466.0034999987</v>
      </c>
      <c r="C125" s="164">
        <v>82502166.458399996</v>
      </c>
      <c r="D125" s="165">
        <v>45.04706410096356</v>
      </c>
      <c r="E125" s="166"/>
      <c r="F125" s="249">
        <v>24.7</v>
      </c>
      <c r="G125" s="170">
        <v>23.3</v>
      </c>
      <c r="H125" s="170">
        <v>24.8</v>
      </c>
      <c r="I125" s="170">
        <v>25.5</v>
      </c>
      <c r="J125" s="170">
        <v>25.7</v>
      </c>
      <c r="K125" s="170">
        <v>26.5</v>
      </c>
      <c r="L125" s="170">
        <v>25.4</v>
      </c>
      <c r="M125" s="170">
        <v>28.5</v>
      </c>
      <c r="N125" s="167">
        <v>31.4</v>
      </c>
      <c r="O125" s="167">
        <v>29.098209430215565</v>
      </c>
      <c r="P125" s="167">
        <v>28.900074948852481</v>
      </c>
      <c r="Q125" s="167">
        <v>32.599927564862355</v>
      </c>
      <c r="R125" s="167">
        <v>31.900051863377048</v>
      </c>
      <c r="S125" s="186">
        <v>32.180843039292604</v>
      </c>
      <c r="T125" s="186">
        <v>27.799732739791697</v>
      </c>
      <c r="U125" s="169">
        <v>27.383399144725892</v>
      </c>
      <c r="V125" s="221">
        <v>23.625206354509722</v>
      </c>
      <c r="W125" s="226">
        <v>31.50710014747467</v>
      </c>
      <c r="X125" s="171">
        <v>25.898498316320904</v>
      </c>
      <c r="Y125" s="185">
        <v>30.597294009350563</v>
      </c>
      <c r="Z125" s="185">
        <v>31.842261983310781</v>
      </c>
      <c r="AA125" s="185">
        <v>35.470336377841782</v>
      </c>
      <c r="AB125" s="185">
        <v>31.734465059818749</v>
      </c>
      <c r="AC125" s="185">
        <v>36.221228000538801</v>
      </c>
      <c r="AD125" s="185">
        <v>27.071231900534606</v>
      </c>
      <c r="AE125" s="185">
        <v>31.554341205018172</v>
      </c>
      <c r="AF125" s="185">
        <v>40.634841945198133</v>
      </c>
      <c r="AG125" s="185">
        <v>37.821835407260387</v>
      </c>
      <c r="AH125" s="185">
        <v>38.149914927772457</v>
      </c>
      <c r="AI125" s="185">
        <v>31.299472967814477</v>
      </c>
      <c r="AJ125" s="185">
        <v>36.541684547616455</v>
      </c>
      <c r="AK125" s="185">
        <v>44.398211153334515</v>
      </c>
      <c r="AL125" s="185">
        <v>40.411282885131072</v>
      </c>
      <c r="AM125" s="185">
        <v>34.522400795725382</v>
      </c>
      <c r="AN125" s="185">
        <v>38.223488255910645</v>
      </c>
      <c r="AO125" s="185">
        <v>40.5</v>
      </c>
      <c r="AP125" s="185">
        <v>42.321884387453956</v>
      </c>
      <c r="AQ125" s="185">
        <v>38.812097296615285</v>
      </c>
      <c r="AR125" s="185">
        <v>37.1</v>
      </c>
      <c r="AS125" s="185">
        <v>31.6</v>
      </c>
      <c r="AT125" s="185">
        <v>28.872085168874019</v>
      </c>
      <c r="AU125" s="185">
        <v>33.110867159366272</v>
      </c>
      <c r="AV125" s="185">
        <v>33.110867159366272</v>
      </c>
      <c r="AW125" s="185">
        <v>35.6595615985146</v>
      </c>
      <c r="AX125" s="185">
        <v>43.548036615362442</v>
      </c>
      <c r="AY125" s="223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  <c r="BU125" s="185"/>
      <c r="BV125" s="185"/>
      <c r="BW125" s="185"/>
      <c r="BX125" s="185"/>
      <c r="BY125" s="185"/>
      <c r="BZ125" s="185"/>
      <c r="CA125" s="185"/>
      <c r="CB125" s="185"/>
      <c r="CC125" s="185"/>
      <c r="CD125" s="185"/>
      <c r="CE125" s="185"/>
      <c r="CF125" s="185"/>
      <c r="CG125" s="185"/>
      <c r="CH125" s="185"/>
      <c r="CI125" s="185"/>
      <c r="CJ125" s="185"/>
      <c r="CK125" s="185"/>
      <c r="CL125" s="185"/>
      <c r="CM125" s="185"/>
      <c r="CN125" s="185"/>
      <c r="CO125" s="185"/>
      <c r="CP125" s="185"/>
      <c r="CQ125" s="185"/>
      <c r="CR125" s="223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85"/>
      <c r="DX125" s="185"/>
      <c r="DY125" s="185"/>
      <c r="DZ125" s="185"/>
      <c r="EA125" s="185"/>
      <c r="EB125" s="185"/>
      <c r="EC125" s="185"/>
      <c r="ED125" s="185"/>
      <c r="EE125" s="185"/>
      <c r="EF125" s="185"/>
      <c r="EG125" s="185"/>
      <c r="EH125" s="185"/>
      <c r="EI125" s="185"/>
      <c r="EJ125" s="185"/>
      <c r="EK125" s="223"/>
      <c r="EL125" s="223"/>
      <c r="EM125" s="223"/>
      <c r="EN125" s="223"/>
      <c r="EO125" s="223"/>
      <c r="EP125" s="223"/>
      <c r="EQ125" s="223"/>
      <c r="ER125" s="223"/>
      <c r="ES125" s="223"/>
      <c r="ET125" s="223"/>
      <c r="EU125" s="223"/>
      <c r="EV125" s="223"/>
      <c r="EW125" s="223"/>
      <c r="EX125" s="223"/>
      <c r="EY125" s="223"/>
      <c r="EZ125" s="223"/>
      <c r="FA125" s="223"/>
      <c r="FB125" s="223"/>
      <c r="FC125" s="223"/>
      <c r="FD125" s="223"/>
      <c r="FE125" s="185"/>
      <c r="FF125" s="185"/>
      <c r="FG125" s="185"/>
      <c r="FH125" s="185"/>
      <c r="FI125" s="185"/>
      <c r="FJ125" s="185"/>
      <c r="FK125" s="185"/>
      <c r="FL125" s="185"/>
      <c r="FM125" s="185"/>
      <c r="FN125" s="185"/>
      <c r="FO125" s="185"/>
      <c r="FP125" s="185"/>
      <c r="FQ125" s="185"/>
      <c r="FR125" s="185"/>
      <c r="FS125" s="185"/>
      <c r="FT125" s="185"/>
      <c r="FU125" s="185"/>
      <c r="FV125" s="185"/>
      <c r="FW125" s="185"/>
      <c r="FX125" s="223"/>
      <c r="FY125" s="223"/>
      <c r="FZ125" s="223"/>
      <c r="GA125" s="223"/>
      <c r="GB125" s="223"/>
      <c r="GC125" s="223"/>
      <c r="GG125" s="190"/>
      <c r="GL125" s="190"/>
      <c r="GN125" s="190"/>
      <c r="GO125" s="190"/>
      <c r="GP125" s="190"/>
      <c r="GQ125" s="190"/>
      <c r="GR125" s="190"/>
      <c r="HX125" s="185"/>
      <c r="IC125" s="190"/>
      <c r="IE125" s="190"/>
      <c r="IF125" s="190"/>
      <c r="IG125" s="190"/>
      <c r="IH125" s="190"/>
      <c r="II125" s="190"/>
      <c r="IJ125" s="190"/>
      <c r="IK125" s="190"/>
    </row>
    <row r="126" spans="1:245" s="189" customFormat="1" ht="9.6">
      <c r="A126" s="163" t="s">
        <v>62</v>
      </c>
      <c r="B126" s="164">
        <v>1024841.1395000005</v>
      </c>
      <c r="C126" s="164">
        <v>38797594.870199956</v>
      </c>
      <c r="D126" s="165">
        <v>37.857179395753498</v>
      </c>
      <c r="E126" s="166"/>
      <c r="F126" s="249">
        <v>27.1</v>
      </c>
      <c r="G126" s="170">
        <v>23.4</v>
      </c>
      <c r="H126" s="170">
        <v>26</v>
      </c>
      <c r="I126" s="170">
        <v>27.1</v>
      </c>
      <c r="J126" s="170">
        <v>30.4</v>
      </c>
      <c r="K126" s="170">
        <v>27.6</v>
      </c>
      <c r="L126" s="170">
        <v>26.9</v>
      </c>
      <c r="M126" s="170">
        <v>29.4</v>
      </c>
      <c r="N126" s="167">
        <v>31</v>
      </c>
      <c r="O126" s="167">
        <v>29.111728195555681</v>
      </c>
      <c r="P126" s="167">
        <v>29.200655872104967</v>
      </c>
      <c r="Q126" s="167">
        <v>33.290014585126407</v>
      </c>
      <c r="R126" s="167">
        <v>29.599946570493547</v>
      </c>
      <c r="S126" s="186">
        <v>30.715422794504434</v>
      </c>
      <c r="T126" s="186">
        <v>27.518911472568949</v>
      </c>
      <c r="U126" s="169">
        <v>27.817598686862709</v>
      </c>
      <c r="V126" s="221">
        <v>21.446214153063437</v>
      </c>
      <c r="W126" s="226">
        <v>28.972860770521756</v>
      </c>
      <c r="X126" s="171">
        <v>27.345400413811028</v>
      </c>
      <c r="Y126" s="185">
        <v>29.782796118930637</v>
      </c>
      <c r="Z126" s="185">
        <v>28.510136831109293</v>
      </c>
      <c r="AA126" s="185">
        <v>33.64323810467355</v>
      </c>
      <c r="AB126" s="185">
        <v>30.085158944422581</v>
      </c>
      <c r="AC126" s="185">
        <v>34.777360778534877</v>
      </c>
      <c r="AD126" s="185">
        <v>27.815324444627066</v>
      </c>
      <c r="AE126" s="185">
        <v>32.305266920459331</v>
      </c>
      <c r="AF126" s="185">
        <v>40.319308077954815</v>
      </c>
      <c r="AG126" s="185">
        <v>37.354787416165067</v>
      </c>
      <c r="AH126" s="185">
        <v>37.826258706751588</v>
      </c>
      <c r="AI126" s="185">
        <v>31.864886210500693</v>
      </c>
      <c r="AJ126" s="185">
        <v>35.814007160977525</v>
      </c>
      <c r="AK126" s="185">
        <v>42.783999022667324</v>
      </c>
      <c r="AL126" s="185">
        <v>40.093151700944659</v>
      </c>
      <c r="AM126" s="185">
        <v>34.566906554075643</v>
      </c>
      <c r="AN126" s="185">
        <v>40.287357076770931</v>
      </c>
      <c r="AO126" s="185">
        <v>42.4</v>
      </c>
      <c r="AP126" s="185">
        <v>42.293958107052156</v>
      </c>
      <c r="AQ126" s="185">
        <v>39.741405652783037</v>
      </c>
      <c r="AR126" s="185">
        <v>34.700000000000003</v>
      </c>
      <c r="AS126" s="185">
        <v>34.200000000000003</v>
      </c>
      <c r="AT126" s="185">
        <v>34.007096768809816</v>
      </c>
      <c r="AU126" s="185">
        <v>37.542805062163879</v>
      </c>
      <c r="AV126" s="185">
        <v>37.5</v>
      </c>
      <c r="AW126" s="185">
        <v>37.9</v>
      </c>
      <c r="AX126" s="185" t="s">
        <v>715</v>
      </c>
      <c r="AY126" s="223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185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223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85"/>
      <c r="DX126" s="185"/>
      <c r="DY126" s="185"/>
      <c r="DZ126" s="185"/>
      <c r="EA126" s="185"/>
      <c r="EB126" s="185"/>
      <c r="EC126" s="185"/>
      <c r="ED126" s="185"/>
      <c r="EE126" s="185"/>
      <c r="EF126" s="185"/>
      <c r="EG126" s="185"/>
      <c r="EH126" s="185"/>
      <c r="EI126" s="185"/>
      <c r="EJ126" s="185"/>
      <c r="EK126" s="223"/>
      <c r="EL126" s="223"/>
      <c r="EM126" s="223"/>
      <c r="EN126" s="223"/>
      <c r="EO126" s="223"/>
      <c r="EP126" s="223"/>
      <c r="EQ126" s="223"/>
      <c r="ER126" s="223"/>
      <c r="ES126" s="223"/>
      <c r="ET126" s="223"/>
      <c r="EU126" s="223"/>
      <c r="EV126" s="223"/>
      <c r="EW126" s="223"/>
      <c r="EX126" s="223"/>
      <c r="EY126" s="223"/>
      <c r="EZ126" s="223"/>
      <c r="FA126" s="223"/>
      <c r="FB126" s="223"/>
      <c r="FC126" s="223"/>
      <c r="FD126" s="223"/>
      <c r="FE126" s="185"/>
      <c r="FF126" s="185"/>
      <c r="FG126" s="185"/>
      <c r="FH126" s="185"/>
      <c r="FI126" s="185"/>
      <c r="FJ126" s="185"/>
      <c r="FK126" s="185"/>
      <c r="FL126" s="185"/>
      <c r="FM126" s="185"/>
      <c r="FN126" s="185"/>
      <c r="FO126" s="185"/>
      <c r="FP126" s="185"/>
      <c r="FQ126" s="185"/>
      <c r="FR126" s="185"/>
      <c r="FS126" s="185"/>
      <c r="FT126" s="185"/>
      <c r="FU126" s="185"/>
      <c r="FV126" s="185"/>
      <c r="FW126" s="185"/>
      <c r="FX126" s="223"/>
      <c r="FY126" s="223"/>
      <c r="FZ126" s="223"/>
      <c r="GA126" s="223"/>
      <c r="GB126" s="223"/>
      <c r="GC126" s="223"/>
      <c r="GG126" s="190"/>
      <c r="GL126" s="190"/>
      <c r="GN126" s="190"/>
      <c r="GO126" s="190"/>
      <c r="GP126" s="190"/>
      <c r="GQ126" s="190"/>
      <c r="GR126" s="190"/>
      <c r="HX126" s="185"/>
      <c r="IC126" s="190"/>
      <c r="IE126" s="190"/>
      <c r="IF126" s="190"/>
      <c r="IG126" s="190"/>
      <c r="IH126" s="190"/>
      <c r="II126" s="190"/>
      <c r="IJ126" s="190"/>
      <c r="IK126" s="190"/>
    </row>
    <row r="127" spans="1:245" s="189" customFormat="1" ht="3.75" customHeight="1">
      <c r="A127" s="163"/>
      <c r="B127" s="164"/>
      <c r="C127" s="164"/>
      <c r="D127" s="165"/>
      <c r="E127" s="166"/>
      <c r="F127" s="208"/>
      <c r="G127" s="170"/>
      <c r="H127" s="170"/>
      <c r="I127" s="170"/>
      <c r="J127" s="170"/>
      <c r="K127" s="170"/>
      <c r="L127" s="170"/>
      <c r="M127" s="170"/>
      <c r="N127" s="167"/>
      <c r="O127" s="167"/>
      <c r="P127" s="167"/>
      <c r="Q127" s="167"/>
      <c r="R127" s="167"/>
      <c r="S127" s="186"/>
      <c r="T127" s="170"/>
      <c r="U127" s="170"/>
      <c r="V127" s="170"/>
      <c r="W127" s="170"/>
      <c r="X127" s="170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223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223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85"/>
      <c r="DX127" s="185"/>
      <c r="DY127" s="185"/>
      <c r="DZ127" s="185"/>
      <c r="EA127" s="185"/>
      <c r="EB127" s="185"/>
      <c r="EC127" s="185"/>
      <c r="ED127" s="185"/>
      <c r="EE127" s="185"/>
      <c r="EF127" s="185"/>
      <c r="EG127" s="185"/>
      <c r="EH127" s="185"/>
      <c r="EI127" s="185"/>
      <c r="EJ127" s="185"/>
      <c r="EK127" s="223"/>
      <c r="EL127" s="223"/>
      <c r="EM127" s="223"/>
      <c r="EN127" s="223"/>
      <c r="EO127" s="223"/>
      <c r="EP127" s="223"/>
      <c r="EQ127" s="223"/>
      <c r="ER127" s="223"/>
      <c r="ES127" s="223"/>
      <c r="ET127" s="223"/>
      <c r="EU127" s="223"/>
      <c r="EV127" s="223"/>
      <c r="EW127" s="223"/>
      <c r="EX127" s="223"/>
      <c r="EY127" s="223"/>
      <c r="EZ127" s="223"/>
      <c r="FA127" s="223"/>
      <c r="FB127" s="223"/>
      <c r="FC127" s="223"/>
      <c r="FD127" s="223"/>
      <c r="FE127" s="185"/>
      <c r="FF127" s="185"/>
      <c r="FG127" s="185"/>
      <c r="FH127" s="185"/>
      <c r="FI127" s="185"/>
      <c r="FJ127" s="185"/>
      <c r="FK127" s="185"/>
      <c r="FL127" s="185"/>
      <c r="FM127" s="185"/>
      <c r="FN127" s="185"/>
      <c r="FO127" s="185"/>
      <c r="FP127" s="185"/>
      <c r="FQ127" s="185"/>
      <c r="FR127" s="185"/>
      <c r="FS127" s="185"/>
      <c r="FT127" s="185"/>
      <c r="FU127" s="185"/>
      <c r="FV127" s="185"/>
      <c r="FW127" s="185"/>
      <c r="FX127" s="223"/>
      <c r="FY127" s="223"/>
      <c r="FZ127" s="223"/>
      <c r="GA127" s="223"/>
      <c r="GB127" s="223"/>
      <c r="GC127" s="223"/>
      <c r="GG127" s="190"/>
      <c r="GL127" s="190"/>
      <c r="GN127" s="190"/>
      <c r="GO127" s="190"/>
      <c r="GP127" s="190"/>
      <c r="GQ127" s="190"/>
      <c r="GR127" s="190"/>
      <c r="HX127" s="185"/>
      <c r="IC127" s="190"/>
      <c r="IE127" s="190"/>
      <c r="IF127" s="190"/>
      <c r="IG127" s="190"/>
      <c r="IH127" s="190"/>
      <c r="II127" s="190"/>
      <c r="IJ127" s="190"/>
      <c r="IK127" s="190"/>
    </row>
    <row r="128" spans="1:245" s="189" customFormat="1" ht="9.6">
      <c r="A128" s="228" t="s">
        <v>63</v>
      </c>
      <c r="B128" s="229">
        <v>2856307.1429999992</v>
      </c>
      <c r="C128" s="229">
        <v>121299761.32859996</v>
      </c>
      <c r="D128" s="230">
        <v>42.467338159298222</v>
      </c>
      <c r="E128" s="166"/>
      <c r="F128" s="233">
        <v>25.1</v>
      </c>
      <c r="G128" s="235">
        <v>23.3</v>
      </c>
      <c r="H128" s="235">
        <v>25</v>
      </c>
      <c r="I128" s="235">
        <v>25.7</v>
      </c>
      <c r="J128" s="235">
        <v>26.5</v>
      </c>
      <c r="K128" s="235">
        <v>26.8</v>
      </c>
      <c r="L128" s="235">
        <v>25.7</v>
      </c>
      <c r="M128" s="235">
        <v>28.7</v>
      </c>
      <c r="N128" s="232">
        <v>31.3</v>
      </c>
      <c r="O128" s="232">
        <v>29.099937880687389</v>
      </c>
      <c r="P128" s="232">
        <v>28.927109832983085</v>
      </c>
      <c r="Q128" s="232">
        <v>32.674658880440333</v>
      </c>
      <c r="R128" s="232">
        <v>31.54113907560836</v>
      </c>
      <c r="S128" s="239">
        <v>31.89988618504233</v>
      </c>
      <c r="T128" s="235">
        <v>27.8</v>
      </c>
      <c r="U128" s="235">
        <v>27.5</v>
      </c>
      <c r="V128" s="235">
        <v>23.309148568179786</v>
      </c>
      <c r="W128" s="235">
        <v>31.1</v>
      </c>
      <c r="X128" s="235">
        <v>26.1</v>
      </c>
      <c r="Y128" s="279">
        <v>30.49</v>
      </c>
      <c r="Z128" s="279">
        <v>31.37</v>
      </c>
      <c r="AA128" s="279">
        <v>35.166708856333678</v>
      </c>
      <c r="AB128" s="279">
        <v>31.45</v>
      </c>
      <c r="AC128" s="279">
        <v>36.006206565616552</v>
      </c>
      <c r="AD128" s="279">
        <v>27.18</v>
      </c>
      <c r="AE128" s="279">
        <v>31.68</v>
      </c>
      <c r="AF128" s="279">
        <v>40.58</v>
      </c>
      <c r="AG128" s="279">
        <v>37.729999999999997</v>
      </c>
      <c r="AH128" s="279">
        <v>38.090000000000003</v>
      </c>
      <c r="AI128" s="279">
        <v>31.4</v>
      </c>
      <c r="AJ128" s="279">
        <v>36.439483620505293</v>
      </c>
      <c r="AK128" s="279">
        <v>44.197493039999962</v>
      </c>
      <c r="AL128" s="279">
        <v>40.370939691174229</v>
      </c>
      <c r="AM128" s="279">
        <v>34.527699113334393</v>
      </c>
      <c r="AN128" s="279">
        <v>38.428757449680745</v>
      </c>
      <c r="AO128" s="279">
        <v>40.700000000000003</v>
      </c>
      <c r="AP128" s="279">
        <v>42.3</v>
      </c>
      <c r="AQ128" s="279">
        <v>38.932652802591612</v>
      </c>
      <c r="AR128" s="279">
        <v>36.799999999999997</v>
      </c>
      <c r="AS128" s="279">
        <v>31.9</v>
      </c>
      <c r="AT128" s="279">
        <v>29.4</v>
      </c>
      <c r="AU128" s="279">
        <v>33.9</v>
      </c>
      <c r="AV128" s="279">
        <v>35.1</v>
      </c>
      <c r="AW128" s="279">
        <v>36</v>
      </c>
      <c r="AX128" s="279">
        <v>43.9</v>
      </c>
      <c r="AY128" s="223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223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85"/>
      <c r="DX128" s="185"/>
      <c r="DY128" s="185"/>
      <c r="DZ128" s="185"/>
      <c r="EA128" s="185"/>
      <c r="EB128" s="185"/>
      <c r="EC128" s="185"/>
      <c r="ED128" s="185"/>
      <c r="EE128" s="185"/>
      <c r="EF128" s="185"/>
      <c r="EG128" s="185"/>
      <c r="EH128" s="185"/>
      <c r="EI128" s="185"/>
      <c r="EJ128" s="185"/>
      <c r="EK128" s="223"/>
      <c r="EL128" s="223"/>
      <c r="EM128" s="223"/>
      <c r="EN128" s="223"/>
      <c r="EO128" s="223"/>
      <c r="EP128" s="223"/>
      <c r="EQ128" s="223"/>
      <c r="ER128" s="223"/>
      <c r="ES128" s="223"/>
      <c r="ET128" s="223"/>
      <c r="EU128" s="223"/>
      <c r="EV128" s="223"/>
      <c r="EW128" s="223"/>
      <c r="EX128" s="223"/>
      <c r="EY128" s="223"/>
      <c r="EZ128" s="223"/>
      <c r="FA128" s="223"/>
      <c r="FB128" s="223"/>
      <c r="FC128" s="223"/>
      <c r="FD128" s="223"/>
      <c r="FE128" s="185"/>
      <c r="FF128" s="185"/>
      <c r="FG128" s="185"/>
      <c r="FH128" s="185"/>
      <c r="FI128" s="185"/>
      <c r="FJ128" s="185"/>
      <c r="FK128" s="185"/>
      <c r="FL128" s="185"/>
      <c r="FM128" s="185"/>
      <c r="FN128" s="185"/>
      <c r="FO128" s="185"/>
      <c r="FP128" s="185"/>
      <c r="FQ128" s="185"/>
      <c r="FR128" s="185"/>
      <c r="FS128" s="185"/>
      <c r="FT128" s="185"/>
      <c r="FU128" s="185"/>
      <c r="FV128" s="185"/>
      <c r="FW128" s="185"/>
      <c r="FX128" s="223"/>
      <c r="FY128" s="223"/>
      <c r="FZ128" s="223"/>
      <c r="GA128" s="223"/>
      <c r="GB128" s="223"/>
      <c r="GC128" s="223"/>
      <c r="GG128" s="190"/>
      <c r="GL128" s="190"/>
      <c r="GN128" s="190"/>
      <c r="GO128" s="190"/>
      <c r="GP128" s="190"/>
      <c r="GQ128" s="190"/>
      <c r="GR128" s="190"/>
      <c r="HX128" s="185"/>
      <c r="IC128" s="190"/>
      <c r="IE128" s="190"/>
      <c r="IF128" s="190"/>
      <c r="IG128" s="190"/>
      <c r="IH128" s="190"/>
      <c r="II128" s="190"/>
      <c r="IJ128" s="190"/>
      <c r="IK128" s="190"/>
    </row>
    <row r="129" spans="1:245" s="189" customFormat="1" ht="9.6">
      <c r="A129" s="244" t="s">
        <v>268</v>
      </c>
      <c r="B129" s="256"/>
      <c r="C129" s="256"/>
      <c r="D129" s="165"/>
      <c r="E129" s="166"/>
      <c r="F129" s="18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223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85"/>
      <c r="CG129" s="185"/>
      <c r="CH129" s="185"/>
      <c r="CI129" s="185"/>
      <c r="CJ129" s="185"/>
      <c r="CK129" s="185"/>
      <c r="CL129" s="185"/>
      <c r="CM129" s="185"/>
      <c r="CN129" s="185"/>
      <c r="CO129" s="185"/>
      <c r="CP129" s="185"/>
      <c r="CQ129" s="185"/>
      <c r="CR129" s="223"/>
      <c r="CS129" s="185"/>
      <c r="CT129" s="185"/>
      <c r="CU129" s="185"/>
      <c r="CV129" s="185"/>
      <c r="CW129" s="185"/>
      <c r="CX129" s="185"/>
      <c r="CY129" s="185"/>
      <c r="CZ129" s="185"/>
      <c r="DA129" s="185"/>
      <c r="DB129" s="185"/>
      <c r="DC129" s="185"/>
      <c r="DD129" s="185"/>
      <c r="DE129" s="185"/>
      <c r="DF129" s="185"/>
      <c r="DG129" s="185"/>
      <c r="DH129" s="185"/>
      <c r="DI129" s="185"/>
      <c r="DJ129" s="185"/>
      <c r="DK129" s="185"/>
      <c r="DL129" s="185"/>
      <c r="DM129" s="185"/>
      <c r="DN129" s="185"/>
      <c r="DO129" s="185"/>
      <c r="DP129" s="185"/>
      <c r="DQ129" s="185"/>
      <c r="DR129" s="185"/>
      <c r="DS129" s="185"/>
      <c r="DT129" s="185"/>
      <c r="DU129" s="185"/>
      <c r="DV129" s="185"/>
      <c r="DW129" s="185"/>
      <c r="DX129" s="185"/>
      <c r="DY129" s="185"/>
      <c r="DZ129" s="185"/>
      <c r="EA129" s="185"/>
      <c r="EB129" s="185"/>
      <c r="EC129" s="185"/>
      <c r="ED129" s="185"/>
      <c r="EE129" s="185"/>
      <c r="EF129" s="185"/>
      <c r="EG129" s="185"/>
      <c r="EH129" s="185"/>
      <c r="EI129" s="185"/>
      <c r="EJ129" s="185"/>
      <c r="EK129" s="223"/>
      <c r="EL129" s="223"/>
      <c r="EM129" s="223"/>
      <c r="EN129" s="223"/>
      <c r="EO129" s="223"/>
      <c r="EP129" s="223"/>
      <c r="EQ129" s="223"/>
      <c r="ER129" s="223"/>
      <c r="ES129" s="223"/>
      <c r="ET129" s="223"/>
      <c r="EU129" s="223"/>
      <c r="EV129" s="223"/>
      <c r="EW129" s="223"/>
      <c r="EX129" s="223"/>
      <c r="EY129" s="223"/>
      <c r="EZ129" s="223"/>
      <c r="FA129" s="223"/>
      <c r="FB129" s="223"/>
      <c r="FC129" s="223"/>
      <c r="FD129" s="223"/>
      <c r="FE129" s="185"/>
      <c r="FF129" s="185"/>
      <c r="FG129" s="185"/>
      <c r="FH129" s="185"/>
      <c r="FI129" s="185"/>
      <c r="FJ129" s="185"/>
      <c r="FK129" s="185"/>
      <c r="FL129" s="185"/>
      <c r="FM129" s="185"/>
      <c r="FN129" s="185"/>
      <c r="FO129" s="185"/>
      <c r="FP129" s="185"/>
      <c r="FQ129" s="185"/>
      <c r="FR129" s="185"/>
      <c r="FS129" s="185"/>
      <c r="FT129" s="185"/>
      <c r="FU129" s="185"/>
      <c r="FV129" s="185"/>
      <c r="FW129" s="185"/>
      <c r="FX129" s="223"/>
      <c r="FY129" s="223"/>
      <c r="FZ129" s="223"/>
      <c r="GA129" s="223"/>
      <c r="GB129" s="223"/>
      <c r="GC129" s="223"/>
      <c r="GG129" s="190"/>
      <c r="GL129" s="190"/>
      <c r="GN129" s="190"/>
      <c r="GO129" s="190"/>
      <c r="GP129" s="190"/>
      <c r="GQ129" s="190"/>
      <c r="GR129" s="190"/>
      <c r="HX129" s="185"/>
      <c r="IC129" s="190"/>
      <c r="IE129" s="190"/>
      <c r="IF129" s="190"/>
      <c r="IG129" s="190"/>
      <c r="IH129" s="190"/>
      <c r="II129" s="190"/>
      <c r="IJ129" s="190"/>
      <c r="IK129" s="190"/>
    </row>
    <row r="130" spans="1:245" s="189" customFormat="1" ht="9.6">
      <c r="A130" s="163" t="s">
        <v>81</v>
      </c>
      <c r="B130" s="164">
        <v>4826.2456000000002</v>
      </c>
      <c r="C130" s="164">
        <v>246983.1605</v>
      </c>
      <c r="D130" s="165">
        <v>51.175008685840602</v>
      </c>
      <c r="E130" s="166"/>
      <c r="F130" s="188">
        <v>26.8</v>
      </c>
      <c r="G130" s="170" t="s">
        <v>261</v>
      </c>
      <c r="H130" s="170" t="s">
        <v>261</v>
      </c>
      <c r="I130" s="170" t="s">
        <v>261</v>
      </c>
      <c r="J130" s="170" t="s">
        <v>261</v>
      </c>
      <c r="K130" s="170" t="s">
        <v>261</v>
      </c>
      <c r="L130" s="170" t="s">
        <v>261</v>
      </c>
      <c r="M130" s="170" t="s">
        <v>261</v>
      </c>
      <c r="N130" s="167" t="s">
        <v>15</v>
      </c>
      <c r="O130" s="167">
        <v>27.01086795373417</v>
      </c>
      <c r="P130" s="167" t="s">
        <v>15</v>
      </c>
      <c r="Q130" s="167">
        <v>33.268038431042164</v>
      </c>
      <c r="R130" s="167">
        <v>35.251994046533191</v>
      </c>
      <c r="S130" s="208">
        <v>31.541672800590334</v>
      </c>
      <c r="T130" s="170" t="s">
        <v>261</v>
      </c>
      <c r="U130" s="170" t="s">
        <v>261</v>
      </c>
      <c r="V130" s="313" t="s">
        <v>261</v>
      </c>
      <c r="W130" s="314" t="s">
        <v>261</v>
      </c>
      <c r="X130" s="209" t="s">
        <v>261</v>
      </c>
      <c r="Y130" s="185"/>
      <c r="Z130" s="185"/>
      <c r="AA130" s="185" t="s">
        <v>15</v>
      </c>
      <c r="AB130" s="185" t="s">
        <v>15</v>
      </c>
      <c r="AC130" s="185" t="s">
        <v>15</v>
      </c>
      <c r="AD130" s="185" t="s">
        <v>15</v>
      </c>
      <c r="AE130" s="185" t="s">
        <v>714</v>
      </c>
      <c r="AF130" s="185" t="s">
        <v>714</v>
      </c>
      <c r="AG130" s="185" t="s">
        <v>714</v>
      </c>
      <c r="AH130" s="185" t="s">
        <v>714</v>
      </c>
      <c r="AI130" s="185" t="s">
        <v>714</v>
      </c>
      <c r="AJ130" s="185" t="s">
        <v>714</v>
      </c>
      <c r="AK130" s="185" t="s">
        <v>714</v>
      </c>
      <c r="AL130" s="185" t="s">
        <v>714</v>
      </c>
      <c r="AM130" s="185" t="s">
        <v>714</v>
      </c>
      <c r="AN130" s="185" t="s">
        <v>714</v>
      </c>
      <c r="AO130" s="185" t="s">
        <v>714</v>
      </c>
      <c r="AP130" s="185" t="s">
        <v>714</v>
      </c>
      <c r="AQ130" s="185" t="s">
        <v>714</v>
      </c>
      <c r="AR130" s="185" t="s">
        <v>714</v>
      </c>
      <c r="AS130" s="185" t="s">
        <v>714</v>
      </c>
      <c r="AT130" s="185" t="s">
        <v>714</v>
      </c>
      <c r="AU130" s="185" t="s">
        <v>714</v>
      </c>
      <c r="AV130" s="185" t="s">
        <v>714</v>
      </c>
      <c r="AW130" s="185" t="s">
        <v>714</v>
      </c>
      <c r="AX130" s="185" t="s">
        <v>714</v>
      </c>
      <c r="AY130" s="223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223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85"/>
      <c r="DX130" s="185"/>
      <c r="DY130" s="185"/>
      <c r="DZ130" s="185"/>
      <c r="EA130" s="185"/>
      <c r="EB130" s="185"/>
      <c r="EC130" s="185"/>
      <c r="ED130" s="185"/>
      <c r="EE130" s="185"/>
      <c r="EF130" s="185"/>
      <c r="EG130" s="185"/>
      <c r="EH130" s="185"/>
      <c r="EI130" s="185"/>
      <c r="EJ130" s="185"/>
      <c r="EK130" s="223"/>
      <c r="EL130" s="223"/>
      <c r="EM130" s="223"/>
      <c r="EN130" s="223"/>
      <c r="EO130" s="223"/>
      <c r="EP130" s="223"/>
      <c r="EQ130" s="223"/>
      <c r="ER130" s="223"/>
      <c r="ES130" s="223"/>
      <c r="ET130" s="223"/>
      <c r="EU130" s="223"/>
      <c r="EV130" s="223"/>
      <c r="EW130" s="223"/>
      <c r="EX130" s="223"/>
      <c r="EY130" s="223"/>
      <c r="EZ130" s="223"/>
      <c r="FA130" s="223"/>
      <c r="FB130" s="223"/>
      <c r="FC130" s="223"/>
      <c r="FD130" s="223"/>
      <c r="FE130" s="185"/>
      <c r="FF130" s="185"/>
      <c r="FG130" s="185"/>
      <c r="FH130" s="185"/>
      <c r="FI130" s="185"/>
      <c r="FJ130" s="185"/>
      <c r="FK130" s="185"/>
      <c r="FL130" s="185"/>
      <c r="FM130" s="185"/>
      <c r="FN130" s="185"/>
      <c r="FO130" s="185"/>
      <c r="FP130" s="185"/>
      <c r="FQ130" s="185"/>
      <c r="FR130" s="185"/>
      <c r="FS130" s="185"/>
      <c r="FT130" s="185"/>
      <c r="FU130" s="185"/>
      <c r="FV130" s="185"/>
      <c r="FW130" s="185"/>
      <c r="FX130" s="223"/>
      <c r="FY130" s="223"/>
      <c r="FZ130" s="223"/>
      <c r="GA130" s="223"/>
      <c r="GB130" s="223"/>
      <c r="GC130" s="223"/>
      <c r="GG130" s="190"/>
      <c r="GL130" s="190"/>
      <c r="GN130" s="190"/>
      <c r="GO130" s="190"/>
      <c r="GP130" s="190"/>
      <c r="GQ130" s="190"/>
      <c r="GR130" s="190"/>
      <c r="HX130" s="185"/>
      <c r="IC130" s="190"/>
      <c r="IE130" s="190"/>
      <c r="IF130" s="190"/>
      <c r="IG130" s="190"/>
      <c r="IH130" s="190"/>
      <c r="II130" s="190"/>
      <c r="IJ130" s="190"/>
      <c r="IK130" s="190"/>
    </row>
    <row r="131" spans="1:245" s="189" customFormat="1" ht="9.6">
      <c r="A131" s="166"/>
      <c r="B131" s="256"/>
      <c r="C131" s="25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85"/>
      <c r="O131" s="185"/>
      <c r="P131" s="185"/>
      <c r="Q131" s="185"/>
      <c r="R131" s="185"/>
      <c r="S131" s="185"/>
      <c r="T131" s="185"/>
      <c r="U131" s="223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223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185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223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185"/>
      <c r="DU131" s="185"/>
      <c r="DV131" s="185"/>
      <c r="DW131" s="185"/>
      <c r="DX131" s="185"/>
      <c r="DY131" s="185"/>
      <c r="DZ131" s="185"/>
      <c r="EA131" s="185"/>
      <c r="EB131" s="185"/>
      <c r="EC131" s="185"/>
      <c r="ED131" s="185"/>
      <c r="EE131" s="185"/>
      <c r="EF131" s="185"/>
      <c r="EG131" s="185"/>
      <c r="EH131" s="185"/>
      <c r="EI131" s="185"/>
      <c r="EJ131" s="185"/>
      <c r="EK131" s="223"/>
      <c r="EL131" s="223"/>
      <c r="EM131" s="223"/>
      <c r="EN131" s="223"/>
      <c r="EO131" s="223"/>
      <c r="EP131" s="223"/>
      <c r="EQ131" s="223"/>
      <c r="ER131" s="223"/>
      <c r="ES131" s="223"/>
      <c r="ET131" s="223"/>
      <c r="EU131" s="223"/>
      <c r="EV131" s="223"/>
      <c r="EW131" s="223"/>
      <c r="EX131" s="223"/>
      <c r="EY131" s="223"/>
      <c r="EZ131" s="223"/>
      <c r="FA131" s="223"/>
      <c r="FB131" s="223"/>
      <c r="FC131" s="223"/>
      <c r="FD131" s="223"/>
      <c r="FE131" s="185"/>
      <c r="FF131" s="185"/>
      <c r="FG131" s="185"/>
      <c r="FH131" s="185"/>
      <c r="FI131" s="185"/>
      <c r="FJ131" s="185"/>
      <c r="FK131" s="185"/>
      <c r="FL131" s="185"/>
      <c r="FM131" s="185"/>
      <c r="FN131" s="185"/>
      <c r="FO131" s="185"/>
      <c r="FP131" s="185"/>
      <c r="FQ131" s="185"/>
      <c r="FR131" s="185"/>
      <c r="FS131" s="185"/>
      <c r="FT131" s="185"/>
      <c r="FU131" s="185"/>
      <c r="FV131" s="185"/>
      <c r="FW131" s="185"/>
      <c r="FX131" s="223"/>
      <c r="FY131" s="223"/>
      <c r="FZ131" s="223"/>
      <c r="GA131" s="223"/>
      <c r="GB131" s="223"/>
      <c r="GC131" s="223"/>
      <c r="GG131" s="190"/>
      <c r="GL131" s="190"/>
      <c r="GN131" s="190"/>
      <c r="GO131" s="190"/>
      <c r="GP131" s="190"/>
      <c r="GQ131" s="190"/>
      <c r="GR131" s="190"/>
      <c r="HX131" s="185"/>
      <c r="IC131" s="190"/>
      <c r="IE131" s="190"/>
      <c r="IF131" s="190"/>
      <c r="IG131" s="190"/>
      <c r="IH131" s="190"/>
      <c r="II131" s="190"/>
      <c r="IJ131" s="190"/>
      <c r="IK131" s="190"/>
    </row>
    <row r="132" spans="1:245" s="189" customFormat="1" ht="9.6">
      <c r="A132" s="166" t="s">
        <v>269</v>
      </c>
      <c r="B132" s="256"/>
      <c r="C132" s="25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85"/>
      <c r="O132" s="185"/>
      <c r="P132" s="185"/>
      <c r="Q132" s="185"/>
      <c r="R132" s="185"/>
      <c r="S132" s="185"/>
      <c r="T132" s="185"/>
      <c r="U132" s="223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223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223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85"/>
      <c r="DX132" s="185"/>
      <c r="DY132" s="185"/>
      <c r="DZ132" s="185"/>
      <c r="EA132" s="185"/>
      <c r="EB132" s="185"/>
      <c r="EC132" s="185"/>
      <c r="ED132" s="185"/>
      <c r="EE132" s="185"/>
      <c r="EF132" s="185"/>
      <c r="EG132" s="185"/>
      <c r="EH132" s="185"/>
      <c r="EI132" s="185"/>
      <c r="EJ132" s="185"/>
      <c r="EK132" s="223"/>
      <c r="EL132" s="223"/>
      <c r="EM132" s="223"/>
      <c r="EN132" s="223"/>
      <c r="EO132" s="223"/>
      <c r="EP132" s="223"/>
      <c r="EQ132" s="223"/>
      <c r="ER132" s="223"/>
      <c r="ES132" s="223"/>
      <c r="ET132" s="223"/>
      <c r="EU132" s="223"/>
      <c r="EV132" s="223"/>
      <c r="EW132" s="223"/>
      <c r="EX132" s="223"/>
      <c r="EY132" s="223"/>
      <c r="EZ132" s="223"/>
      <c r="FA132" s="223"/>
      <c r="FB132" s="223"/>
      <c r="FC132" s="223"/>
      <c r="FD132" s="223"/>
      <c r="FE132" s="185"/>
      <c r="FF132" s="185"/>
      <c r="FG132" s="185"/>
      <c r="FH132" s="185"/>
      <c r="FI132" s="185"/>
      <c r="FJ132" s="185"/>
      <c r="FK132" s="185"/>
      <c r="FL132" s="185"/>
      <c r="FM132" s="185"/>
      <c r="FN132" s="185"/>
      <c r="FO132" s="185"/>
      <c r="FP132" s="185"/>
      <c r="FQ132" s="185"/>
      <c r="FR132" s="185"/>
      <c r="FS132" s="185"/>
      <c r="FT132" s="185"/>
      <c r="FU132" s="185"/>
      <c r="FV132" s="185"/>
      <c r="FW132" s="185"/>
      <c r="FX132" s="223"/>
      <c r="FY132" s="223"/>
      <c r="FZ132" s="223"/>
      <c r="GA132" s="223"/>
      <c r="GB132" s="223"/>
      <c r="GC132" s="223"/>
      <c r="GG132" s="190"/>
      <c r="GL132" s="190"/>
      <c r="GN132" s="190"/>
      <c r="GO132" s="190"/>
      <c r="GP132" s="190"/>
      <c r="GQ132" s="190"/>
      <c r="GR132" s="190"/>
      <c r="HX132" s="185"/>
      <c r="IC132" s="190"/>
      <c r="IE132" s="190"/>
      <c r="IF132" s="190"/>
      <c r="IG132" s="190"/>
      <c r="IH132" s="190"/>
      <c r="II132" s="190"/>
      <c r="IJ132" s="190"/>
      <c r="IK132" s="190"/>
    </row>
    <row r="133" spans="1:245" s="189" customFormat="1">
      <c r="A133" s="254" t="s">
        <v>286</v>
      </c>
      <c r="B133" s="256"/>
      <c r="C133" s="25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85"/>
      <c r="O133" s="185"/>
      <c r="P133" s="185"/>
      <c r="Q133" s="185"/>
      <c r="R133" s="185"/>
      <c r="S133" s="185"/>
      <c r="T133" s="185"/>
      <c r="U133" s="223"/>
      <c r="V133" s="185"/>
      <c r="W133" s="185"/>
      <c r="X133" s="185"/>
      <c r="Y133" s="185"/>
      <c r="Z133" s="118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223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185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223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85"/>
      <c r="DX133" s="185"/>
      <c r="DY133" s="185"/>
      <c r="DZ133" s="185"/>
      <c r="EA133" s="185"/>
      <c r="EB133" s="185"/>
      <c r="EC133" s="185"/>
      <c r="ED133" s="185"/>
      <c r="EE133" s="185"/>
      <c r="EF133" s="185"/>
      <c r="EG133" s="185"/>
      <c r="EH133" s="185"/>
      <c r="EI133" s="185"/>
      <c r="EJ133" s="185"/>
      <c r="EK133" s="223"/>
      <c r="EL133" s="223"/>
      <c r="EM133" s="223"/>
      <c r="EN133" s="223"/>
      <c r="EO133" s="223"/>
      <c r="EP133" s="223"/>
      <c r="EQ133" s="223"/>
      <c r="ER133" s="223"/>
      <c r="ES133" s="223"/>
      <c r="ET133" s="223"/>
      <c r="EU133" s="223"/>
      <c r="EV133" s="223"/>
      <c r="EW133" s="223"/>
      <c r="EX133" s="223"/>
      <c r="EY133" s="223"/>
      <c r="EZ133" s="223"/>
      <c r="FA133" s="223"/>
      <c r="FB133" s="223"/>
      <c r="FC133" s="223"/>
      <c r="FD133" s="223"/>
      <c r="FE133" s="185"/>
      <c r="FF133" s="185"/>
      <c r="FG133" s="185"/>
      <c r="FH133" s="185"/>
      <c r="FI133" s="185"/>
      <c r="FJ133" s="185"/>
      <c r="FK133" s="185"/>
      <c r="FL133" s="185"/>
      <c r="FM133" s="185"/>
      <c r="FN133" s="185"/>
      <c r="FO133" s="185"/>
      <c r="FP133" s="185"/>
      <c r="FQ133" s="185"/>
      <c r="FR133" s="185"/>
      <c r="FS133" s="185"/>
      <c r="FT133" s="185"/>
      <c r="FU133" s="185"/>
      <c r="FV133" s="185"/>
      <c r="FW133" s="185"/>
      <c r="FX133" s="223"/>
      <c r="FY133" s="223"/>
      <c r="FZ133" s="223"/>
      <c r="GA133" s="223"/>
      <c r="GB133" s="223"/>
      <c r="GC133" s="223"/>
      <c r="GG133" s="190"/>
      <c r="GL133" s="190"/>
      <c r="GN133" s="190"/>
      <c r="GO133" s="190"/>
      <c r="GP133" s="190"/>
      <c r="GQ133" s="190"/>
      <c r="GR133" s="190"/>
      <c r="HX133" s="185"/>
      <c r="IC133" s="190"/>
      <c r="IE133" s="190"/>
      <c r="IF133" s="190"/>
      <c r="IG133" s="190"/>
      <c r="IH133" s="190"/>
      <c r="II133" s="190"/>
      <c r="IJ133" s="190"/>
      <c r="IK133" s="190"/>
    </row>
    <row r="134" spans="1:245" s="189" customFormat="1">
      <c r="A134" s="166" t="s">
        <v>270</v>
      </c>
      <c r="B134" s="256"/>
      <c r="C134" s="25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85"/>
      <c r="O134" s="185"/>
      <c r="P134" s="185"/>
      <c r="Q134" s="185"/>
      <c r="R134" s="185"/>
      <c r="S134" s="185"/>
      <c r="T134" s="185"/>
      <c r="U134" s="223"/>
      <c r="V134" s="185"/>
      <c r="W134" s="185"/>
      <c r="X134" s="185"/>
      <c r="Y134" s="185"/>
      <c r="Z134" s="118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223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223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185"/>
      <c r="DU134" s="185"/>
      <c r="DV134" s="185"/>
      <c r="DW134" s="185"/>
      <c r="DX134" s="185"/>
      <c r="DY134" s="185"/>
      <c r="DZ134" s="185"/>
      <c r="EA134" s="185"/>
      <c r="EB134" s="185"/>
      <c r="EC134" s="185"/>
      <c r="ED134" s="185"/>
      <c r="EE134" s="185"/>
      <c r="EF134" s="185"/>
      <c r="EG134" s="185"/>
      <c r="EH134" s="185"/>
      <c r="EI134" s="185"/>
      <c r="EJ134" s="185"/>
      <c r="EK134" s="223"/>
      <c r="EL134" s="223"/>
      <c r="EM134" s="223"/>
      <c r="EN134" s="223"/>
      <c r="EO134" s="223"/>
      <c r="EP134" s="223"/>
      <c r="EQ134" s="223"/>
      <c r="ER134" s="223"/>
      <c r="ES134" s="223"/>
      <c r="ET134" s="223"/>
      <c r="EU134" s="223"/>
      <c r="EV134" s="223"/>
      <c r="EW134" s="223"/>
      <c r="EX134" s="223"/>
      <c r="EY134" s="223"/>
      <c r="EZ134" s="223"/>
      <c r="FA134" s="223"/>
      <c r="FB134" s="223"/>
      <c r="FC134" s="223"/>
      <c r="FD134" s="223"/>
      <c r="FE134" s="185"/>
      <c r="FF134" s="185"/>
      <c r="FG134" s="185"/>
      <c r="FH134" s="185"/>
      <c r="FI134" s="185"/>
      <c r="FJ134" s="185"/>
      <c r="FK134" s="185"/>
      <c r="FL134" s="185"/>
      <c r="FM134" s="185"/>
      <c r="FN134" s="185"/>
      <c r="FO134" s="185"/>
      <c r="FP134" s="185"/>
      <c r="FQ134" s="185"/>
      <c r="FR134" s="185"/>
      <c r="FS134" s="185"/>
      <c r="FT134" s="185"/>
      <c r="FU134" s="185"/>
      <c r="FV134" s="185"/>
      <c r="FW134" s="185"/>
      <c r="FX134" s="223"/>
      <c r="FY134" s="223"/>
      <c r="FZ134" s="223"/>
      <c r="GA134" s="223"/>
      <c r="GB134" s="223"/>
      <c r="GC134" s="223"/>
      <c r="GG134" s="190"/>
      <c r="GL134" s="190"/>
      <c r="GN134" s="190"/>
      <c r="GO134" s="190"/>
      <c r="GP134" s="190"/>
      <c r="GQ134" s="190"/>
      <c r="GR134" s="190"/>
      <c r="HX134" s="185"/>
      <c r="IC134" s="190"/>
      <c r="IE134" s="190"/>
      <c r="IF134" s="190"/>
      <c r="IG134" s="190"/>
      <c r="IH134" s="190"/>
      <c r="II134" s="190"/>
      <c r="IJ134" s="190"/>
      <c r="IK134" s="190"/>
    </row>
    <row r="135" spans="1:245" s="189" customFormat="1">
      <c r="A135" s="166" t="s">
        <v>602</v>
      </c>
      <c r="B135" s="256"/>
      <c r="C135" s="25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85"/>
      <c r="O135" s="185"/>
      <c r="P135" s="185"/>
      <c r="Q135" s="185"/>
      <c r="R135" s="185"/>
      <c r="S135" s="185"/>
      <c r="T135" s="185"/>
      <c r="U135" s="223"/>
      <c r="V135" s="185"/>
      <c r="W135" s="185"/>
      <c r="X135" s="185"/>
      <c r="Y135" s="185"/>
      <c r="Z135" s="118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223"/>
      <c r="AZ135" s="185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85"/>
      <c r="BK135" s="185"/>
      <c r="BL135" s="185"/>
      <c r="BM135" s="185"/>
      <c r="BN135" s="185"/>
      <c r="BO135" s="185"/>
      <c r="BP135" s="185"/>
      <c r="BQ135" s="185"/>
      <c r="BR135" s="185"/>
      <c r="BS135" s="185"/>
      <c r="BT135" s="185"/>
      <c r="BU135" s="185"/>
      <c r="BV135" s="185"/>
      <c r="BW135" s="185"/>
      <c r="BX135" s="185"/>
      <c r="BY135" s="185"/>
      <c r="BZ135" s="185"/>
      <c r="CA135" s="185"/>
      <c r="CB135" s="185"/>
      <c r="CC135" s="185"/>
      <c r="CD135" s="185"/>
      <c r="CE135" s="185"/>
      <c r="CF135" s="185"/>
      <c r="CG135" s="185"/>
      <c r="CH135" s="185"/>
      <c r="CI135" s="185"/>
      <c r="CJ135" s="185"/>
      <c r="CK135" s="185"/>
      <c r="CL135" s="185"/>
      <c r="CM135" s="185"/>
      <c r="CN135" s="185"/>
      <c r="CO135" s="185"/>
      <c r="CP135" s="185"/>
      <c r="CQ135" s="185"/>
      <c r="CR135" s="223"/>
      <c r="CS135" s="185"/>
      <c r="CT135" s="185"/>
      <c r="CU135" s="185"/>
      <c r="CV135" s="185"/>
      <c r="CW135" s="185"/>
      <c r="CX135" s="185"/>
      <c r="CY135" s="185"/>
      <c r="CZ135" s="185"/>
      <c r="DA135" s="185"/>
      <c r="DB135" s="185"/>
      <c r="DC135" s="185"/>
      <c r="DD135" s="185"/>
      <c r="DE135" s="185"/>
      <c r="DF135" s="185"/>
      <c r="DG135" s="185"/>
      <c r="DH135" s="185"/>
      <c r="DI135" s="185"/>
      <c r="DJ135" s="185"/>
      <c r="DK135" s="185"/>
      <c r="DL135" s="185"/>
      <c r="DM135" s="185"/>
      <c r="DN135" s="185"/>
      <c r="DO135" s="185"/>
      <c r="DP135" s="185"/>
      <c r="DQ135" s="185"/>
      <c r="DR135" s="185"/>
      <c r="DS135" s="185"/>
      <c r="DT135" s="185"/>
      <c r="DU135" s="185"/>
      <c r="DV135" s="185"/>
      <c r="DW135" s="185"/>
      <c r="DX135" s="185"/>
      <c r="DY135" s="185"/>
      <c r="DZ135" s="185"/>
      <c r="EA135" s="185"/>
      <c r="EB135" s="185"/>
      <c r="EC135" s="185"/>
      <c r="ED135" s="185"/>
      <c r="EE135" s="185"/>
      <c r="EF135" s="185"/>
      <c r="EG135" s="185"/>
      <c r="EH135" s="185"/>
      <c r="EI135" s="185"/>
      <c r="EJ135" s="185"/>
      <c r="EK135" s="223"/>
      <c r="EL135" s="223"/>
      <c r="EM135" s="223"/>
      <c r="EN135" s="223"/>
      <c r="EO135" s="223"/>
      <c r="EP135" s="223"/>
      <c r="EQ135" s="223"/>
      <c r="ER135" s="223"/>
      <c r="ES135" s="223"/>
      <c r="ET135" s="223"/>
      <c r="EU135" s="223"/>
      <c r="EV135" s="223"/>
      <c r="EW135" s="223"/>
      <c r="EX135" s="223"/>
      <c r="EY135" s="223"/>
      <c r="EZ135" s="223"/>
      <c r="FA135" s="223"/>
      <c r="FB135" s="223"/>
      <c r="FC135" s="223"/>
      <c r="FD135" s="223"/>
      <c r="FE135" s="185"/>
      <c r="FF135" s="185"/>
      <c r="FG135" s="185"/>
      <c r="FH135" s="185"/>
      <c r="FI135" s="185"/>
      <c r="FJ135" s="185"/>
      <c r="FK135" s="185"/>
      <c r="FL135" s="185"/>
      <c r="FM135" s="185"/>
      <c r="FN135" s="185"/>
      <c r="FO135" s="185"/>
      <c r="FP135" s="185"/>
      <c r="FQ135" s="185"/>
      <c r="FR135" s="185"/>
      <c r="FS135" s="185"/>
      <c r="FT135" s="185"/>
      <c r="FU135" s="185"/>
      <c r="FV135" s="185"/>
      <c r="FW135" s="185"/>
      <c r="FX135" s="223"/>
      <c r="FY135" s="223"/>
      <c r="FZ135" s="223"/>
      <c r="GA135" s="223"/>
      <c r="GB135" s="223"/>
      <c r="GC135" s="223"/>
      <c r="GG135" s="190"/>
      <c r="GL135" s="190"/>
      <c r="GN135" s="190"/>
      <c r="GO135" s="190"/>
      <c r="GP135" s="190"/>
      <c r="GQ135" s="190"/>
      <c r="GR135" s="190"/>
      <c r="HX135" s="185"/>
      <c r="IC135" s="190"/>
      <c r="IE135" s="190"/>
      <c r="IF135" s="190"/>
      <c r="IG135" s="190"/>
      <c r="IH135" s="190"/>
      <c r="II135" s="190"/>
      <c r="IJ135" s="190"/>
      <c r="IK135" s="190"/>
    </row>
    <row r="136" spans="1:245" s="189" customFormat="1">
      <c r="A136" s="166" t="s">
        <v>267</v>
      </c>
      <c r="B136" s="256"/>
      <c r="C136" s="25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85"/>
      <c r="O136" s="185"/>
      <c r="P136" s="185"/>
      <c r="Q136" s="185"/>
      <c r="R136" s="185"/>
      <c r="S136" s="185"/>
      <c r="T136" s="185"/>
      <c r="U136" s="223"/>
      <c r="V136" s="185"/>
      <c r="W136" s="185"/>
      <c r="X136" s="185"/>
      <c r="Y136" s="118"/>
      <c r="Z136" s="118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223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223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85"/>
      <c r="DX136" s="185"/>
      <c r="DY136" s="185"/>
      <c r="DZ136" s="185"/>
      <c r="EA136" s="185"/>
      <c r="EB136" s="185"/>
      <c r="EC136" s="185"/>
      <c r="ED136" s="185"/>
      <c r="EE136" s="185"/>
      <c r="EF136" s="185"/>
      <c r="EG136" s="185"/>
      <c r="EH136" s="185"/>
      <c r="EI136" s="185"/>
      <c r="EJ136" s="185"/>
      <c r="EK136" s="223"/>
      <c r="EL136" s="223"/>
      <c r="EM136" s="223"/>
      <c r="EN136" s="223"/>
      <c r="EO136" s="223"/>
      <c r="EP136" s="223"/>
      <c r="EQ136" s="223"/>
      <c r="ER136" s="223"/>
      <c r="ES136" s="223"/>
      <c r="ET136" s="223"/>
      <c r="EU136" s="223"/>
      <c r="EV136" s="223"/>
      <c r="EW136" s="223"/>
      <c r="EX136" s="223"/>
      <c r="EY136" s="223"/>
      <c r="EZ136" s="223"/>
      <c r="FA136" s="223"/>
      <c r="FB136" s="223"/>
      <c r="FC136" s="223"/>
      <c r="FD136" s="223"/>
      <c r="FE136" s="185"/>
      <c r="FF136" s="185"/>
      <c r="FG136" s="185"/>
      <c r="FH136" s="185"/>
      <c r="FI136" s="185"/>
      <c r="FJ136" s="185"/>
      <c r="FK136" s="185"/>
      <c r="FL136" s="185"/>
      <c r="FM136" s="185"/>
      <c r="FN136" s="185"/>
      <c r="FO136" s="185"/>
      <c r="FP136" s="185"/>
      <c r="FQ136" s="185"/>
      <c r="FR136" s="185"/>
      <c r="FS136" s="185"/>
      <c r="FT136" s="185"/>
      <c r="FU136" s="185"/>
      <c r="FV136" s="185"/>
      <c r="FW136" s="185"/>
      <c r="FX136" s="223"/>
      <c r="FY136" s="223"/>
      <c r="FZ136" s="223"/>
      <c r="GA136" s="223"/>
      <c r="GB136" s="223"/>
      <c r="GC136" s="223"/>
      <c r="GG136" s="190"/>
      <c r="GL136" s="190"/>
      <c r="GN136" s="190"/>
      <c r="GO136" s="190"/>
      <c r="GP136" s="190"/>
      <c r="GQ136" s="190"/>
      <c r="GR136" s="190"/>
      <c r="HX136" s="185"/>
      <c r="IC136" s="190"/>
      <c r="IE136" s="190"/>
      <c r="IF136" s="190"/>
      <c r="IG136" s="190"/>
      <c r="IH136" s="190"/>
      <c r="II136" s="190"/>
      <c r="IJ136" s="190"/>
      <c r="IK136" s="190"/>
    </row>
    <row r="137" spans="1:245" s="189" customFormat="1">
      <c r="A137" s="166" t="s">
        <v>690</v>
      </c>
      <c r="B137" s="256"/>
      <c r="C137" s="25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85"/>
      <c r="O137" s="185"/>
      <c r="P137" s="185"/>
      <c r="Q137" s="185"/>
      <c r="R137" s="185"/>
      <c r="S137" s="185"/>
      <c r="T137" s="185"/>
      <c r="U137" s="223"/>
      <c r="V137" s="185"/>
      <c r="W137" s="185"/>
      <c r="X137" s="185"/>
      <c r="Y137" s="118"/>
      <c r="Z137" s="118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223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185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223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185"/>
      <c r="DU137" s="185"/>
      <c r="DV137" s="185"/>
      <c r="DW137" s="185"/>
      <c r="DX137" s="185"/>
      <c r="DY137" s="185"/>
      <c r="DZ137" s="185"/>
      <c r="EA137" s="185"/>
      <c r="EB137" s="185"/>
      <c r="EC137" s="185"/>
      <c r="ED137" s="185"/>
      <c r="EE137" s="185"/>
      <c r="EF137" s="185"/>
      <c r="EG137" s="185"/>
      <c r="EH137" s="185"/>
      <c r="EI137" s="185"/>
      <c r="EJ137" s="185"/>
      <c r="EK137" s="223"/>
      <c r="EL137" s="223"/>
      <c r="EM137" s="223"/>
      <c r="EN137" s="223"/>
      <c r="EO137" s="223"/>
      <c r="EP137" s="223"/>
      <c r="EQ137" s="223"/>
      <c r="ER137" s="223"/>
      <c r="ES137" s="223"/>
      <c r="ET137" s="223"/>
      <c r="EU137" s="223"/>
      <c r="EV137" s="223"/>
      <c r="EW137" s="223"/>
      <c r="EX137" s="223"/>
      <c r="EY137" s="223"/>
      <c r="EZ137" s="223"/>
      <c r="FA137" s="223"/>
      <c r="FB137" s="223"/>
      <c r="FC137" s="223"/>
      <c r="FD137" s="223"/>
      <c r="FE137" s="185"/>
      <c r="FF137" s="185"/>
      <c r="FG137" s="185"/>
      <c r="FH137" s="185"/>
      <c r="FI137" s="185"/>
      <c r="FJ137" s="185"/>
      <c r="FK137" s="185"/>
      <c r="FL137" s="185"/>
      <c r="FM137" s="185"/>
      <c r="FN137" s="185"/>
      <c r="FO137" s="185"/>
      <c r="FP137" s="185"/>
      <c r="FQ137" s="185"/>
      <c r="FR137" s="185"/>
      <c r="FS137" s="185"/>
      <c r="FT137" s="185"/>
      <c r="FU137" s="185"/>
      <c r="FV137" s="185"/>
      <c r="FW137" s="185"/>
      <c r="FX137" s="223"/>
      <c r="FY137" s="223"/>
      <c r="FZ137" s="223"/>
      <c r="GA137" s="223"/>
      <c r="GB137" s="223"/>
      <c r="GC137" s="223"/>
      <c r="GG137" s="190"/>
      <c r="GL137" s="190"/>
      <c r="GN137" s="190"/>
      <c r="GO137" s="190"/>
      <c r="GP137" s="190"/>
      <c r="GQ137" s="190"/>
      <c r="GR137" s="190"/>
      <c r="HX137" s="185"/>
      <c r="IC137" s="190"/>
      <c r="IE137" s="190"/>
      <c r="IF137" s="190"/>
      <c r="IG137" s="190"/>
      <c r="IH137" s="190"/>
      <c r="II137" s="190"/>
      <c r="IJ137" s="190"/>
      <c r="IK137" s="190"/>
    </row>
  </sheetData>
  <mergeCells count="9">
    <mergeCell ref="GD4:GD61"/>
    <mergeCell ref="A2:A3"/>
    <mergeCell ref="A71:A72"/>
    <mergeCell ref="B1:D1"/>
    <mergeCell ref="B2:B3"/>
    <mergeCell ref="C2:C3"/>
    <mergeCell ref="D2:D3"/>
    <mergeCell ref="CS4:CS5"/>
    <mergeCell ref="CW4:CW5"/>
  </mergeCells>
  <printOptions headings="1" gridLines="1"/>
  <pageMargins left="0.19685039370078741" right="0.19685039370078741" top="0.47244094488188981" bottom="0.35433070866141736" header="0.27559055118110237" footer="0.19685039370078741"/>
  <pageSetup paperSize="8" scale="75" pageOrder="overThenDown" orientation="portrait" r:id="rId1"/>
  <headerFooter alignWithMargins="0">
    <oddHeader>&amp;LLSN, Dez. 42, Erntestatistik, &amp;CLangjährige Reihe Kreis- Hektarerträge ab 1979&amp;RDruck am: &amp;D, &amp;T</oddHeader>
    <oddFooter>&amp;LLSN, Keckl, Tel. 0511 9898 3441; Datei: &amp;F, Tabelle: &amp;A&amp;R— = keine Angabe, kein Anbau; . = unsicherer Wert (zu wenig Meldungen); Seite: &amp;P von &amp;N</oddFooter>
  </headerFooter>
  <colBreaks count="1" manualBreakCount="1">
    <brk id="5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IZ69"/>
  <sheetViews>
    <sheetView zoomScaleNormal="100" workbookViewId="0">
      <pane xSplit="1" ySplit="3" topLeftCell="IB35" activePane="bottomRight" state="frozen"/>
      <selection pane="topRight"/>
      <selection pane="bottomLeft"/>
      <selection pane="bottomRight" activeCell="IH69" sqref="IH69"/>
    </sheetView>
  </sheetViews>
  <sheetFormatPr baseColWidth="10" defaultColWidth="8.25" defaultRowHeight="11.4"/>
  <cols>
    <col min="1" max="1" width="26.625" style="113" customWidth="1"/>
    <col min="2" max="2" width="13.875" style="153" customWidth="1"/>
    <col min="3" max="3" width="11.25" style="153" customWidth="1"/>
    <col min="4" max="4" width="8.375" style="113" customWidth="1"/>
    <col min="5" max="5" width="3" style="113" customWidth="1"/>
    <col min="6" max="13" width="8.25" style="113" customWidth="1"/>
    <col min="14" max="20" width="8.25" style="118" customWidth="1"/>
    <col min="21" max="21" width="8.25" style="144" customWidth="1"/>
    <col min="22" max="38" width="8.25" style="118" customWidth="1"/>
    <col min="39" max="39" width="8.25" style="144" customWidth="1"/>
    <col min="40" max="96" width="8.25" style="118" customWidth="1"/>
    <col min="97" max="102" width="8.25" style="144" customWidth="1"/>
    <col min="103" max="121" width="8.25" style="118" customWidth="1"/>
    <col min="122" max="132" width="8.25" style="117" customWidth="1"/>
    <col min="133" max="133" width="8.25" style="119" customWidth="1"/>
    <col min="134" max="137" width="8.25" style="117" customWidth="1"/>
    <col min="138" max="138" width="8.25" style="119" customWidth="1"/>
    <col min="139" max="139" width="8.25" style="117" customWidth="1"/>
    <col min="140" max="144" width="8.25" style="119" customWidth="1"/>
    <col min="145" max="161" width="8.25" style="117" customWidth="1"/>
    <col min="162" max="166" width="8.25" style="1"/>
    <col min="167" max="175" width="7.25" style="117" customWidth="1"/>
    <col min="176" max="176" width="7.25" style="118" customWidth="1"/>
    <col min="177" max="180" width="7.25" style="117" customWidth="1"/>
    <col min="181" max="181" width="7.25" style="119" customWidth="1"/>
    <col min="182" max="182" width="7.25" style="117" customWidth="1"/>
    <col min="183" max="189" width="7.25" style="119" customWidth="1"/>
    <col min="190" max="211" width="7.25" style="117" customWidth="1"/>
    <col min="212" max="223" width="8.25" style="117"/>
    <col min="224" max="232" width="8.25" style="119"/>
    <col min="233" max="239" width="8.25" style="117"/>
    <col min="240" max="240" width="8.25" style="119"/>
    <col min="241" max="241" width="8.25" style="344"/>
    <col min="242" max="242" width="8.25" style="343"/>
    <col min="243" max="244" width="8.25" style="113"/>
    <col min="245" max="251" width="8.25" style="343"/>
    <col min="252" max="258" width="8.25" style="343" customWidth="1"/>
    <col min="259" max="16384" width="8.25" style="113"/>
  </cols>
  <sheetData>
    <row r="1" spans="1:260" s="687" customFormat="1" ht="37.5" customHeight="1">
      <c r="A1" s="781" t="s">
        <v>181</v>
      </c>
      <c r="B1" s="866" t="s">
        <v>604</v>
      </c>
      <c r="C1" s="866"/>
      <c r="D1" s="867"/>
      <c r="E1" s="776"/>
      <c r="F1" s="319" t="s">
        <v>706</v>
      </c>
      <c r="G1" s="319" t="s">
        <v>706</v>
      </c>
      <c r="H1" s="319" t="s">
        <v>706</v>
      </c>
      <c r="I1" s="319" t="s">
        <v>706</v>
      </c>
      <c r="J1" s="319" t="s">
        <v>706</v>
      </c>
      <c r="K1" s="319" t="s">
        <v>706</v>
      </c>
      <c r="L1" s="319" t="s">
        <v>706</v>
      </c>
      <c r="M1" s="319" t="s">
        <v>706</v>
      </c>
      <c r="N1" s="319" t="s">
        <v>706</v>
      </c>
      <c r="O1" s="319" t="s">
        <v>706</v>
      </c>
      <c r="P1" s="319" t="s">
        <v>706</v>
      </c>
      <c r="Q1" s="319" t="s">
        <v>706</v>
      </c>
      <c r="R1" s="319" t="s">
        <v>706</v>
      </c>
      <c r="S1" s="319" t="s">
        <v>706</v>
      </c>
      <c r="T1" s="319" t="s">
        <v>706</v>
      </c>
      <c r="U1" s="319" t="s">
        <v>706</v>
      </c>
      <c r="V1" s="319" t="s">
        <v>706</v>
      </c>
      <c r="W1" s="319" t="s">
        <v>706</v>
      </c>
      <c r="X1" s="319" t="s">
        <v>706</v>
      </c>
      <c r="Y1" s="319" t="s">
        <v>706</v>
      </c>
      <c r="Z1" s="319" t="s">
        <v>706</v>
      </c>
      <c r="AA1" s="319" t="s">
        <v>706</v>
      </c>
      <c r="AB1" s="319" t="s">
        <v>706</v>
      </c>
      <c r="AC1" s="319" t="s">
        <v>706</v>
      </c>
      <c r="AD1" s="319" t="s">
        <v>706</v>
      </c>
      <c r="AE1" s="319" t="s">
        <v>706</v>
      </c>
      <c r="AF1" s="319" t="s">
        <v>706</v>
      </c>
      <c r="AG1" s="319" t="s">
        <v>706</v>
      </c>
      <c r="AH1" s="319" t="s">
        <v>706</v>
      </c>
      <c r="AI1" s="319" t="s">
        <v>706</v>
      </c>
      <c r="AJ1" s="319" t="s">
        <v>706</v>
      </c>
      <c r="AK1" s="319" t="s">
        <v>706</v>
      </c>
      <c r="AL1" s="339" t="s">
        <v>706</v>
      </c>
      <c r="AM1" s="777" t="s">
        <v>582</v>
      </c>
      <c r="AN1" s="778" t="s">
        <v>280</v>
      </c>
      <c r="AO1" s="778" t="s">
        <v>280</v>
      </c>
      <c r="AP1" s="778" t="s">
        <v>280</v>
      </c>
      <c r="AQ1" s="778" t="s">
        <v>280</v>
      </c>
      <c r="AR1" s="778" t="s">
        <v>280</v>
      </c>
      <c r="AS1" s="778" t="s">
        <v>280</v>
      </c>
      <c r="AT1" s="778" t="s">
        <v>280</v>
      </c>
      <c r="AU1" s="778" t="s">
        <v>280</v>
      </c>
      <c r="AV1" s="778" t="s">
        <v>280</v>
      </c>
      <c r="AW1" s="778" t="s">
        <v>280</v>
      </c>
      <c r="AX1" s="778" t="s">
        <v>280</v>
      </c>
      <c r="AY1" s="778" t="s">
        <v>280</v>
      </c>
      <c r="AZ1" s="778" t="s">
        <v>280</v>
      </c>
      <c r="BA1" s="778" t="s">
        <v>280</v>
      </c>
      <c r="BB1" s="778" t="s">
        <v>280</v>
      </c>
      <c r="BC1" s="778" t="s">
        <v>280</v>
      </c>
      <c r="BD1" s="778" t="s">
        <v>280</v>
      </c>
      <c r="BE1" s="778" t="s">
        <v>280</v>
      </c>
      <c r="BF1" s="778" t="s">
        <v>280</v>
      </c>
      <c r="BG1" s="778" t="s">
        <v>280</v>
      </c>
      <c r="BH1" s="778" t="s">
        <v>280</v>
      </c>
      <c r="BI1" s="778" t="s">
        <v>280</v>
      </c>
      <c r="BJ1" s="778" t="s">
        <v>280</v>
      </c>
      <c r="BK1" s="778" t="s">
        <v>280</v>
      </c>
      <c r="BL1" s="778" t="s">
        <v>280</v>
      </c>
      <c r="BM1" s="778" t="s">
        <v>280</v>
      </c>
      <c r="BN1" s="778" t="s">
        <v>280</v>
      </c>
      <c r="BO1" s="778" t="s">
        <v>280</v>
      </c>
      <c r="BP1" s="778" t="s">
        <v>280</v>
      </c>
      <c r="BQ1" s="778" t="s">
        <v>280</v>
      </c>
      <c r="BR1" s="778" t="s">
        <v>280</v>
      </c>
      <c r="BS1" s="779" t="s">
        <v>280</v>
      </c>
      <c r="BT1" s="777" t="s">
        <v>707</v>
      </c>
      <c r="BU1" s="778" t="s">
        <v>707</v>
      </c>
      <c r="BV1" s="778" t="s">
        <v>707</v>
      </c>
      <c r="BW1" s="778" t="s">
        <v>707</v>
      </c>
      <c r="BX1" s="778" t="s">
        <v>707</v>
      </c>
      <c r="BY1" s="778" t="s">
        <v>707</v>
      </c>
      <c r="BZ1" s="778" t="s">
        <v>707</v>
      </c>
      <c r="CA1" s="778" t="s">
        <v>707</v>
      </c>
      <c r="CB1" s="778" t="s">
        <v>707</v>
      </c>
      <c r="CC1" s="778" t="s">
        <v>707</v>
      </c>
      <c r="CD1" s="778" t="s">
        <v>707</v>
      </c>
      <c r="CE1" s="778" t="s">
        <v>707</v>
      </c>
      <c r="CF1" s="778" t="s">
        <v>707</v>
      </c>
      <c r="CG1" s="778" t="s">
        <v>707</v>
      </c>
      <c r="CH1" s="778" t="s">
        <v>707</v>
      </c>
      <c r="CI1" s="778" t="s">
        <v>707</v>
      </c>
      <c r="CJ1" s="778" t="s">
        <v>707</v>
      </c>
      <c r="CK1" s="778" t="s">
        <v>707</v>
      </c>
      <c r="CL1" s="778" t="s">
        <v>707</v>
      </c>
      <c r="CM1" s="778" t="s">
        <v>707</v>
      </c>
      <c r="CN1" s="778" t="s">
        <v>707</v>
      </c>
      <c r="CO1" s="778" t="s">
        <v>707</v>
      </c>
      <c r="CP1" s="778" t="s">
        <v>707</v>
      </c>
      <c r="CQ1" s="778" t="s">
        <v>707</v>
      </c>
      <c r="CR1" s="779" t="s">
        <v>707</v>
      </c>
      <c r="CS1" s="334" t="s">
        <v>708</v>
      </c>
      <c r="CT1" s="319" t="s">
        <v>708</v>
      </c>
      <c r="CU1" s="319" t="s">
        <v>708</v>
      </c>
      <c r="CV1" s="319" t="s">
        <v>708</v>
      </c>
      <c r="CW1" s="319" t="s">
        <v>708</v>
      </c>
      <c r="CX1" s="319" t="s">
        <v>708</v>
      </c>
      <c r="CY1" s="319" t="s">
        <v>708</v>
      </c>
      <c r="CZ1" s="319" t="s">
        <v>708</v>
      </c>
      <c r="DA1" s="319" t="s">
        <v>708</v>
      </c>
      <c r="DB1" s="319" t="s">
        <v>708</v>
      </c>
      <c r="DC1" s="319" t="s">
        <v>708</v>
      </c>
      <c r="DD1" s="319" t="s">
        <v>708</v>
      </c>
      <c r="DE1" s="319" t="s">
        <v>708</v>
      </c>
      <c r="DF1" s="319" t="s">
        <v>708</v>
      </c>
      <c r="DG1" s="319" t="s">
        <v>708</v>
      </c>
      <c r="DH1" s="319" t="s">
        <v>708</v>
      </c>
      <c r="DI1" s="319" t="s">
        <v>708</v>
      </c>
      <c r="DJ1" s="319" t="s">
        <v>708</v>
      </c>
      <c r="DK1" s="319" t="s">
        <v>708</v>
      </c>
      <c r="DL1" s="319" t="s">
        <v>708</v>
      </c>
      <c r="DM1" s="319" t="s">
        <v>708</v>
      </c>
      <c r="DN1" s="319" t="s">
        <v>708</v>
      </c>
      <c r="DO1" s="319" t="s">
        <v>708</v>
      </c>
      <c r="DP1" s="319" t="s">
        <v>708</v>
      </c>
      <c r="DQ1" s="339" t="s">
        <v>708</v>
      </c>
      <c r="DR1" s="777" t="s">
        <v>88</v>
      </c>
      <c r="DS1" s="778" t="s">
        <v>88</v>
      </c>
      <c r="DT1" s="778" t="s">
        <v>88</v>
      </c>
      <c r="DU1" s="778" t="s">
        <v>88</v>
      </c>
      <c r="DV1" s="778" t="s">
        <v>88</v>
      </c>
      <c r="DW1" s="778" t="s">
        <v>88</v>
      </c>
      <c r="DX1" s="778" t="s">
        <v>88</v>
      </c>
      <c r="DY1" s="778" t="s">
        <v>88</v>
      </c>
      <c r="DZ1" s="778" t="s">
        <v>88</v>
      </c>
      <c r="EA1" s="778" t="s">
        <v>88</v>
      </c>
      <c r="EB1" s="778" t="s">
        <v>88</v>
      </c>
      <c r="EC1" s="778" t="s">
        <v>88</v>
      </c>
      <c r="ED1" s="778" t="s">
        <v>88</v>
      </c>
      <c r="EE1" s="778" t="s">
        <v>88</v>
      </c>
      <c r="EF1" s="778" t="s">
        <v>88</v>
      </c>
      <c r="EG1" s="778" t="s">
        <v>88</v>
      </c>
      <c r="EH1" s="778" t="s">
        <v>88</v>
      </c>
      <c r="EI1" s="778" t="s">
        <v>88</v>
      </c>
      <c r="EJ1" s="778" t="s">
        <v>88</v>
      </c>
      <c r="EK1" s="778" t="s">
        <v>88</v>
      </c>
      <c r="EL1" s="778" t="s">
        <v>88</v>
      </c>
      <c r="EM1" s="778" t="s">
        <v>88</v>
      </c>
      <c r="EN1" s="778" t="s">
        <v>88</v>
      </c>
      <c r="EO1" s="778" t="s">
        <v>88</v>
      </c>
      <c r="EP1" s="778" t="s">
        <v>88</v>
      </c>
      <c r="EQ1" s="778" t="s">
        <v>88</v>
      </c>
      <c r="ER1" s="778" t="s">
        <v>88</v>
      </c>
      <c r="ES1" s="778" t="s">
        <v>88</v>
      </c>
      <c r="ET1" s="778" t="s">
        <v>88</v>
      </c>
      <c r="EU1" s="778" t="s">
        <v>88</v>
      </c>
      <c r="EV1" s="778" t="s">
        <v>88</v>
      </c>
      <c r="EW1" s="778" t="s">
        <v>88</v>
      </c>
      <c r="EX1" s="778" t="s">
        <v>88</v>
      </c>
      <c r="EY1" s="778" t="s">
        <v>88</v>
      </c>
      <c r="EZ1" s="778" t="s">
        <v>88</v>
      </c>
      <c r="FA1" s="778" t="s">
        <v>88</v>
      </c>
      <c r="FB1" s="778" t="s">
        <v>88</v>
      </c>
      <c r="FC1" s="778" t="s">
        <v>88</v>
      </c>
      <c r="FD1" s="778" t="s">
        <v>88</v>
      </c>
      <c r="FE1" s="778" t="s">
        <v>88</v>
      </c>
      <c r="FF1" s="778" t="s">
        <v>88</v>
      </c>
      <c r="FG1" s="778" t="s">
        <v>88</v>
      </c>
      <c r="FH1" s="820" t="s">
        <v>88</v>
      </c>
      <c r="FI1" s="820" t="s">
        <v>88</v>
      </c>
      <c r="FJ1" s="779" t="s">
        <v>88</v>
      </c>
      <c r="FK1" s="334" t="s">
        <v>709</v>
      </c>
      <c r="FL1" s="319" t="s">
        <v>709</v>
      </c>
      <c r="FM1" s="319" t="s">
        <v>709</v>
      </c>
      <c r="FN1" s="319" t="s">
        <v>709</v>
      </c>
      <c r="FO1" s="319" t="s">
        <v>709</v>
      </c>
      <c r="FP1" s="319" t="s">
        <v>709</v>
      </c>
      <c r="FQ1" s="319" t="s">
        <v>709</v>
      </c>
      <c r="FR1" s="319" t="s">
        <v>709</v>
      </c>
      <c r="FS1" s="319" t="s">
        <v>709</v>
      </c>
      <c r="FT1" s="319" t="s">
        <v>709</v>
      </c>
      <c r="FU1" s="319" t="s">
        <v>709</v>
      </c>
      <c r="FV1" s="319" t="s">
        <v>709</v>
      </c>
      <c r="FW1" s="319" t="s">
        <v>709</v>
      </c>
      <c r="FX1" s="319" t="s">
        <v>709</v>
      </c>
      <c r="FY1" s="319" t="s">
        <v>709</v>
      </c>
      <c r="FZ1" s="319" t="s">
        <v>709</v>
      </c>
      <c r="GA1" s="319" t="s">
        <v>709</v>
      </c>
      <c r="GB1" s="319" t="s">
        <v>709</v>
      </c>
      <c r="GC1" s="319" t="s">
        <v>709</v>
      </c>
      <c r="GD1" s="319" t="s">
        <v>709</v>
      </c>
      <c r="GE1" s="319" t="s">
        <v>709</v>
      </c>
      <c r="GF1" s="319" t="s">
        <v>709</v>
      </c>
      <c r="GG1" s="319" t="s">
        <v>709</v>
      </c>
      <c r="GH1" s="319" t="s">
        <v>709</v>
      </c>
      <c r="GI1" s="319" t="s">
        <v>709</v>
      </c>
      <c r="GJ1" s="319" t="s">
        <v>709</v>
      </c>
      <c r="GK1" s="319" t="s">
        <v>709</v>
      </c>
      <c r="GL1" s="319" t="s">
        <v>709</v>
      </c>
      <c r="GM1" s="319" t="s">
        <v>709</v>
      </c>
      <c r="GN1" s="319" t="s">
        <v>709</v>
      </c>
      <c r="GO1" s="319" t="s">
        <v>709</v>
      </c>
      <c r="GP1" s="319" t="s">
        <v>709</v>
      </c>
      <c r="GQ1" s="319" t="s">
        <v>709</v>
      </c>
      <c r="GR1" s="319" t="s">
        <v>709</v>
      </c>
      <c r="GS1" s="319" t="s">
        <v>709</v>
      </c>
      <c r="GT1" s="319" t="s">
        <v>709</v>
      </c>
      <c r="GU1" s="319" t="s">
        <v>709</v>
      </c>
      <c r="GV1" s="319" t="s">
        <v>709</v>
      </c>
      <c r="GW1" s="319" t="s">
        <v>709</v>
      </c>
      <c r="GX1" s="319" t="s">
        <v>709</v>
      </c>
      <c r="GY1" s="319" t="s">
        <v>709</v>
      </c>
      <c r="GZ1" s="319" t="s">
        <v>709</v>
      </c>
      <c r="HA1" s="319" t="s">
        <v>709</v>
      </c>
      <c r="HB1" s="319" t="s">
        <v>709</v>
      </c>
      <c r="HC1" s="339" t="s">
        <v>709</v>
      </c>
      <c r="HD1" s="821" t="s">
        <v>710</v>
      </c>
      <c r="HE1" s="822" t="s">
        <v>710</v>
      </c>
      <c r="HF1" s="822" t="s">
        <v>710</v>
      </c>
      <c r="HG1" s="822" t="s">
        <v>710</v>
      </c>
      <c r="HH1" s="822" t="s">
        <v>710</v>
      </c>
      <c r="HI1" s="822" t="s">
        <v>710</v>
      </c>
      <c r="HJ1" s="822" t="s">
        <v>710</v>
      </c>
      <c r="HK1" s="822" t="s">
        <v>710</v>
      </c>
      <c r="HL1" s="822" t="s">
        <v>710</v>
      </c>
      <c r="HM1" s="822" t="s">
        <v>710</v>
      </c>
      <c r="HN1" s="822" t="s">
        <v>710</v>
      </c>
      <c r="HO1" s="822" t="s">
        <v>710</v>
      </c>
      <c r="HP1" s="822" t="s">
        <v>710</v>
      </c>
      <c r="HQ1" s="822" t="s">
        <v>710</v>
      </c>
      <c r="HR1" s="822" t="s">
        <v>710</v>
      </c>
      <c r="HS1" s="822" t="s">
        <v>710</v>
      </c>
      <c r="HT1" s="822" t="s">
        <v>710</v>
      </c>
      <c r="HU1" s="822" t="s">
        <v>710</v>
      </c>
      <c r="HV1" s="822" t="s">
        <v>710</v>
      </c>
      <c r="HW1" s="822" t="s">
        <v>710</v>
      </c>
      <c r="HX1" s="822" t="s">
        <v>710</v>
      </c>
      <c r="HY1" s="822" t="s">
        <v>710</v>
      </c>
      <c r="HZ1" s="822" t="s">
        <v>710</v>
      </c>
      <c r="IA1" s="822" t="s">
        <v>710</v>
      </c>
      <c r="IB1" s="822" t="s">
        <v>710</v>
      </c>
      <c r="IC1" s="822" t="s">
        <v>710</v>
      </c>
      <c r="ID1" s="822" t="s">
        <v>710</v>
      </c>
      <c r="IE1" s="822" t="s">
        <v>710</v>
      </c>
      <c r="IF1" s="822" t="s">
        <v>710</v>
      </c>
      <c r="IG1" s="822" t="s">
        <v>710</v>
      </c>
      <c r="IH1" s="822" t="s">
        <v>710</v>
      </c>
      <c r="II1" s="822" t="s">
        <v>710</v>
      </c>
      <c r="IJ1" s="822" t="s">
        <v>710</v>
      </c>
      <c r="IK1" s="822" t="s">
        <v>710</v>
      </c>
      <c r="IL1" s="822" t="s">
        <v>710</v>
      </c>
      <c r="IM1" s="822" t="s">
        <v>710</v>
      </c>
      <c r="IN1" s="822" t="s">
        <v>710</v>
      </c>
      <c r="IO1" s="822" t="s">
        <v>710</v>
      </c>
      <c r="IP1" s="822" t="s">
        <v>710</v>
      </c>
      <c r="IQ1" s="822" t="s">
        <v>710</v>
      </c>
      <c r="IR1" s="822" t="s">
        <v>710</v>
      </c>
      <c r="IS1" s="822" t="s">
        <v>710</v>
      </c>
      <c r="IT1" s="822" t="s">
        <v>710</v>
      </c>
      <c r="IU1" s="822" t="s">
        <v>710</v>
      </c>
      <c r="IV1" s="823" t="s">
        <v>710</v>
      </c>
    </row>
    <row r="2" spans="1:260" s="161" customFormat="1" ht="12.75" customHeight="1">
      <c r="A2" s="864" t="s">
        <v>603</v>
      </c>
      <c r="B2" s="868" t="s">
        <v>619</v>
      </c>
      <c r="C2" s="870" t="s">
        <v>620</v>
      </c>
      <c r="D2" s="872" t="s">
        <v>621</v>
      </c>
      <c r="E2" s="684"/>
      <c r="F2" s="317">
        <v>1978</v>
      </c>
      <c r="G2" s="317">
        <v>1979</v>
      </c>
      <c r="H2" s="317">
        <v>1980</v>
      </c>
      <c r="I2" s="317">
        <v>1981</v>
      </c>
      <c r="J2" s="317">
        <v>1982</v>
      </c>
      <c r="K2" s="317">
        <v>1983</v>
      </c>
      <c r="L2" s="317">
        <v>1984</v>
      </c>
      <c r="M2" s="317">
        <v>1985</v>
      </c>
      <c r="N2" s="317">
        <v>1986</v>
      </c>
      <c r="O2" s="317">
        <v>1987</v>
      </c>
      <c r="P2" s="317">
        <v>1988</v>
      </c>
      <c r="Q2" s="317">
        <v>1989</v>
      </c>
      <c r="R2" s="317">
        <v>1990</v>
      </c>
      <c r="S2" s="317">
        <v>1991</v>
      </c>
      <c r="T2" s="317">
        <v>1992</v>
      </c>
      <c r="U2" s="317">
        <v>1993</v>
      </c>
      <c r="V2" s="317">
        <v>1994</v>
      </c>
      <c r="W2" s="317">
        <v>1995</v>
      </c>
      <c r="X2" s="317">
        <v>1996</v>
      </c>
      <c r="Y2" s="317">
        <v>1997</v>
      </c>
      <c r="Z2" s="317">
        <v>1998</v>
      </c>
      <c r="AA2" s="317">
        <v>1999</v>
      </c>
      <c r="AB2" s="317">
        <v>2000</v>
      </c>
      <c r="AC2" s="317">
        <v>2001</v>
      </c>
      <c r="AD2" s="317">
        <v>2002</v>
      </c>
      <c r="AE2" s="317">
        <v>2003</v>
      </c>
      <c r="AF2" s="317">
        <v>2004</v>
      </c>
      <c r="AG2" s="317">
        <v>2005</v>
      </c>
      <c r="AH2" s="317">
        <v>2006</v>
      </c>
      <c r="AI2" s="317">
        <v>2007</v>
      </c>
      <c r="AJ2" s="317">
        <v>2008</v>
      </c>
      <c r="AK2" s="317">
        <v>2009</v>
      </c>
      <c r="AL2" s="336">
        <v>2010</v>
      </c>
      <c r="AM2" s="338">
        <v>1978</v>
      </c>
      <c r="AN2" s="317">
        <v>1979</v>
      </c>
      <c r="AO2" s="317">
        <v>1980</v>
      </c>
      <c r="AP2" s="317">
        <v>1981</v>
      </c>
      <c r="AQ2" s="317">
        <v>1982</v>
      </c>
      <c r="AR2" s="317">
        <v>1983</v>
      </c>
      <c r="AS2" s="317">
        <v>1984</v>
      </c>
      <c r="AT2" s="317">
        <v>1985</v>
      </c>
      <c r="AU2" s="317">
        <v>1986</v>
      </c>
      <c r="AV2" s="317">
        <v>1987</v>
      </c>
      <c r="AW2" s="317">
        <v>1988</v>
      </c>
      <c r="AX2" s="317">
        <v>1989</v>
      </c>
      <c r="AY2" s="317">
        <v>1990</v>
      </c>
      <c r="AZ2" s="317">
        <v>1991</v>
      </c>
      <c r="BA2" s="317">
        <v>1992</v>
      </c>
      <c r="BB2" s="317">
        <v>1993</v>
      </c>
      <c r="BC2" s="317">
        <v>1994</v>
      </c>
      <c r="BD2" s="317">
        <v>1995</v>
      </c>
      <c r="BE2" s="317">
        <v>1996</v>
      </c>
      <c r="BF2" s="317">
        <v>1997</v>
      </c>
      <c r="BG2" s="317">
        <v>1998</v>
      </c>
      <c r="BH2" s="317">
        <v>1999</v>
      </c>
      <c r="BI2" s="317">
        <v>2000</v>
      </c>
      <c r="BJ2" s="317">
        <v>2001</v>
      </c>
      <c r="BK2" s="317">
        <v>2002</v>
      </c>
      <c r="BL2" s="317">
        <v>2003</v>
      </c>
      <c r="BM2" s="317">
        <v>2004</v>
      </c>
      <c r="BN2" s="317">
        <v>2005</v>
      </c>
      <c r="BO2" s="317">
        <v>2006</v>
      </c>
      <c r="BP2" s="317">
        <v>2007</v>
      </c>
      <c r="BQ2" s="317">
        <v>2008</v>
      </c>
      <c r="BR2" s="317">
        <v>2009</v>
      </c>
      <c r="BS2" s="336">
        <v>2010</v>
      </c>
      <c r="BT2" s="338">
        <v>1992</v>
      </c>
      <c r="BU2" s="317">
        <v>1993</v>
      </c>
      <c r="BV2" s="317">
        <v>1994</v>
      </c>
      <c r="BW2" s="317">
        <v>1995</v>
      </c>
      <c r="BX2" s="317">
        <v>1996</v>
      </c>
      <c r="BY2" s="317">
        <v>1997</v>
      </c>
      <c r="BZ2" s="317">
        <v>1998</v>
      </c>
      <c r="CA2" s="317">
        <v>1999</v>
      </c>
      <c r="CB2" s="317">
        <v>2000</v>
      </c>
      <c r="CC2" s="317">
        <v>2001</v>
      </c>
      <c r="CD2" s="317">
        <v>2002</v>
      </c>
      <c r="CE2" s="317">
        <v>2003</v>
      </c>
      <c r="CF2" s="317">
        <v>2004</v>
      </c>
      <c r="CG2" s="317">
        <v>2005</v>
      </c>
      <c r="CH2" s="317">
        <v>2006</v>
      </c>
      <c r="CI2" s="317">
        <v>2007</v>
      </c>
      <c r="CJ2" s="317">
        <v>2008</v>
      </c>
      <c r="CK2" s="317">
        <v>2009</v>
      </c>
      <c r="CL2" s="317">
        <v>2010</v>
      </c>
      <c r="CM2" s="317">
        <v>2011</v>
      </c>
      <c r="CN2" s="317">
        <v>2012</v>
      </c>
      <c r="CO2" s="317">
        <v>2013</v>
      </c>
      <c r="CP2" s="317">
        <v>2014</v>
      </c>
      <c r="CQ2" s="317">
        <v>2015</v>
      </c>
      <c r="CR2" s="336">
        <v>2016</v>
      </c>
      <c r="CS2" s="338">
        <v>1992</v>
      </c>
      <c r="CT2" s="317">
        <v>1993</v>
      </c>
      <c r="CU2" s="317">
        <v>1994</v>
      </c>
      <c r="CV2" s="317">
        <v>1995</v>
      </c>
      <c r="CW2" s="317">
        <v>1996</v>
      </c>
      <c r="CX2" s="317">
        <v>1997</v>
      </c>
      <c r="CY2" s="317">
        <v>1998</v>
      </c>
      <c r="CZ2" s="317">
        <v>1999</v>
      </c>
      <c r="DA2" s="317">
        <v>2000</v>
      </c>
      <c r="DB2" s="317">
        <v>2001</v>
      </c>
      <c r="DC2" s="317">
        <v>2002</v>
      </c>
      <c r="DD2" s="317">
        <v>2003</v>
      </c>
      <c r="DE2" s="317">
        <v>2004</v>
      </c>
      <c r="DF2" s="317">
        <v>2005</v>
      </c>
      <c r="DG2" s="317">
        <v>2006</v>
      </c>
      <c r="DH2" s="317">
        <v>2007</v>
      </c>
      <c r="DI2" s="317">
        <v>2008</v>
      </c>
      <c r="DJ2" s="317">
        <v>2009</v>
      </c>
      <c r="DK2" s="317">
        <v>2010</v>
      </c>
      <c r="DL2" s="317">
        <v>2011</v>
      </c>
      <c r="DM2" s="317">
        <v>2012</v>
      </c>
      <c r="DN2" s="317">
        <v>2013</v>
      </c>
      <c r="DO2" s="317">
        <v>2014</v>
      </c>
      <c r="DP2" s="317">
        <v>2015</v>
      </c>
      <c r="DQ2" s="336">
        <v>2016</v>
      </c>
      <c r="DR2" s="292">
        <v>1978</v>
      </c>
      <c r="DS2" s="267">
        <v>1979</v>
      </c>
      <c r="DT2" s="358">
        <v>1980</v>
      </c>
      <c r="DU2" s="267">
        <v>1981</v>
      </c>
      <c r="DV2" s="267">
        <v>1982</v>
      </c>
      <c r="DW2" s="267">
        <v>1983</v>
      </c>
      <c r="DX2" s="267">
        <v>1984</v>
      </c>
      <c r="DY2" s="267">
        <v>1985</v>
      </c>
      <c r="DZ2" s="267">
        <v>1986</v>
      </c>
      <c r="EA2" s="267">
        <v>1987</v>
      </c>
      <c r="EB2" s="267">
        <v>1988</v>
      </c>
      <c r="EC2" s="267">
        <v>1989</v>
      </c>
      <c r="ED2" s="267">
        <v>1990</v>
      </c>
      <c r="EE2" s="267">
        <v>1991</v>
      </c>
      <c r="EF2" s="267">
        <v>1992</v>
      </c>
      <c r="EG2" s="267">
        <v>1993</v>
      </c>
      <c r="EH2" s="267">
        <v>1994</v>
      </c>
      <c r="EI2" s="267">
        <v>1995</v>
      </c>
      <c r="EJ2" s="267">
        <v>1996</v>
      </c>
      <c r="EK2" s="267">
        <v>1997</v>
      </c>
      <c r="EL2" s="267">
        <v>1998</v>
      </c>
      <c r="EM2" s="267">
        <v>1999</v>
      </c>
      <c r="EN2" s="267">
        <v>2000</v>
      </c>
      <c r="EO2" s="267">
        <v>2001</v>
      </c>
      <c r="EP2" s="267">
        <v>2002</v>
      </c>
      <c r="EQ2" s="267">
        <v>2003</v>
      </c>
      <c r="ER2" s="267">
        <v>2004</v>
      </c>
      <c r="ES2" s="267">
        <v>2005</v>
      </c>
      <c r="ET2" s="267">
        <v>2006</v>
      </c>
      <c r="EU2" s="267">
        <v>2007</v>
      </c>
      <c r="EV2" s="267">
        <v>2008</v>
      </c>
      <c r="EW2" s="267">
        <v>2009</v>
      </c>
      <c r="EX2" s="267">
        <v>2010</v>
      </c>
      <c r="EY2" s="267">
        <v>2011</v>
      </c>
      <c r="EZ2" s="267">
        <v>2012</v>
      </c>
      <c r="FA2" s="267">
        <v>2013</v>
      </c>
      <c r="FB2" s="267">
        <v>2014</v>
      </c>
      <c r="FC2" s="267">
        <v>2015</v>
      </c>
      <c r="FD2" s="267">
        <v>2016</v>
      </c>
      <c r="FE2" s="267">
        <v>2017</v>
      </c>
      <c r="FF2" s="267">
        <v>2018</v>
      </c>
      <c r="FG2" s="267">
        <v>2019</v>
      </c>
      <c r="FH2" s="267">
        <v>2020</v>
      </c>
      <c r="FI2" s="267">
        <v>2021</v>
      </c>
      <c r="FJ2" s="295">
        <v>2022</v>
      </c>
      <c r="FK2" s="292">
        <v>1978</v>
      </c>
      <c r="FL2" s="267">
        <v>1979</v>
      </c>
      <c r="FM2" s="267">
        <v>1980</v>
      </c>
      <c r="FN2" s="267">
        <v>1981</v>
      </c>
      <c r="FO2" s="267">
        <v>1982</v>
      </c>
      <c r="FP2" s="267">
        <v>1983</v>
      </c>
      <c r="FQ2" s="267">
        <v>1984</v>
      </c>
      <c r="FR2" s="267">
        <v>1985</v>
      </c>
      <c r="FS2" s="267">
        <v>1986</v>
      </c>
      <c r="FT2" s="267">
        <v>1987</v>
      </c>
      <c r="FU2" s="267">
        <v>1988</v>
      </c>
      <c r="FV2" s="267">
        <v>1989</v>
      </c>
      <c r="FW2" s="267">
        <v>1990</v>
      </c>
      <c r="FX2" s="267">
        <v>1991</v>
      </c>
      <c r="FY2" s="267">
        <v>1992</v>
      </c>
      <c r="FZ2" s="267">
        <v>1993</v>
      </c>
      <c r="GA2" s="267">
        <v>1994</v>
      </c>
      <c r="GB2" s="267">
        <v>1995</v>
      </c>
      <c r="GC2" s="317">
        <v>1996</v>
      </c>
      <c r="GD2" s="317">
        <v>1997</v>
      </c>
      <c r="GE2" s="317">
        <v>1998</v>
      </c>
      <c r="GF2" s="317">
        <v>1999</v>
      </c>
      <c r="GG2" s="317">
        <v>2000</v>
      </c>
      <c r="GH2" s="317">
        <v>2001</v>
      </c>
      <c r="GI2" s="317">
        <v>2002</v>
      </c>
      <c r="GJ2" s="317">
        <v>2003</v>
      </c>
      <c r="GK2" s="317">
        <v>2004</v>
      </c>
      <c r="GL2" s="317">
        <v>2005</v>
      </c>
      <c r="GM2" s="317">
        <v>2006</v>
      </c>
      <c r="GN2" s="317">
        <v>2007</v>
      </c>
      <c r="GO2" s="317">
        <v>2008</v>
      </c>
      <c r="GP2" s="317">
        <v>2009</v>
      </c>
      <c r="GQ2" s="317">
        <v>2010</v>
      </c>
      <c r="GR2" s="317">
        <v>2011</v>
      </c>
      <c r="GS2" s="317">
        <v>2012</v>
      </c>
      <c r="GT2" s="317">
        <v>2013</v>
      </c>
      <c r="GU2" s="317">
        <v>2014</v>
      </c>
      <c r="GV2" s="317">
        <v>2015</v>
      </c>
      <c r="GW2" s="317">
        <v>2016</v>
      </c>
      <c r="GX2" s="317">
        <v>2017</v>
      </c>
      <c r="GY2" s="317">
        <v>2018</v>
      </c>
      <c r="GZ2" s="317">
        <v>2019</v>
      </c>
      <c r="HA2" s="317">
        <v>2020</v>
      </c>
      <c r="HB2" s="317">
        <v>2021</v>
      </c>
      <c r="HC2" s="336">
        <v>2022</v>
      </c>
      <c r="HD2" s="338">
        <v>1978</v>
      </c>
      <c r="HE2" s="317">
        <v>1979</v>
      </c>
      <c r="HF2" s="317">
        <v>1980</v>
      </c>
      <c r="HG2" s="317">
        <v>1981</v>
      </c>
      <c r="HH2" s="317">
        <v>1982</v>
      </c>
      <c r="HI2" s="317">
        <v>1983</v>
      </c>
      <c r="HJ2" s="317">
        <v>1984</v>
      </c>
      <c r="HK2" s="317">
        <v>1985</v>
      </c>
      <c r="HL2" s="317">
        <v>1986</v>
      </c>
      <c r="HM2" s="317">
        <v>1987</v>
      </c>
      <c r="HN2" s="317">
        <v>1988</v>
      </c>
      <c r="HO2" s="317">
        <v>1989</v>
      </c>
      <c r="HP2" s="317">
        <v>1990</v>
      </c>
      <c r="HQ2" s="317">
        <v>1991</v>
      </c>
      <c r="HR2" s="317">
        <v>1992</v>
      </c>
      <c r="HS2" s="317">
        <v>1993</v>
      </c>
      <c r="HT2" s="317">
        <v>1994</v>
      </c>
      <c r="HU2" s="317">
        <v>1995</v>
      </c>
      <c r="HV2" s="317">
        <v>1996</v>
      </c>
      <c r="HW2" s="317">
        <v>1997</v>
      </c>
      <c r="HX2" s="317">
        <v>1998</v>
      </c>
      <c r="HY2" s="317">
        <v>1999</v>
      </c>
      <c r="HZ2" s="317">
        <v>2000</v>
      </c>
      <c r="IA2" s="317">
        <v>2001</v>
      </c>
      <c r="IB2" s="317">
        <v>2002</v>
      </c>
      <c r="IC2" s="317">
        <v>2003</v>
      </c>
      <c r="ID2" s="317">
        <v>2004</v>
      </c>
      <c r="IE2" s="317">
        <v>2005</v>
      </c>
      <c r="IF2" s="317">
        <v>2006</v>
      </c>
      <c r="IG2" s="317">
        <v>2007</v>
      </c>
      <c r="IH2" s="317">
        <v>2008</v>
      </c>
      <c r="II2" s="317">
        <v>2009</v>
      </c>
      <c r="IJ2" s="317">
        <v>2010</v>
      </c>
      <c r="IK2" s="317">
        <v>2011</v>
      </c>
      <c r="IL2" s="317">
        <v>2012</v>
      </c>
      <c r="IM2" s="317">
        <v>2013</v>
      </c>
      <c r="IN2" s="317">
        <v>2014</v>
      </c>
      <c r="IO2" s="317">
        <v>2015</v>
      </c>
      <c r="IP2" s="317">
        <v>2016</v>
      </c>
      <c r="IQ2" s="317">
        <v>2017</v>
      </c>
      <c r="IR2" s="317">
        <v>2018</v>
      </c>
      <c r="IS2" s="317">
        <v>2019</v>
      </c>
      <c r="IT2" s="317">
        <v>2020</v>
      </c>
      <c r="IU2" s="317">
        <v>2021</v>
      </c>
      <c r="IV2" s="336">
        <v>2022</v>
      </c>
    </row>
    <row r="3" spans="1:260" s="161" customFormat="1" ht="20.25" customHeight="1" thickBot="1">
      <c r="A3" s="865"/>
      <c r="B3" s="869"/>
      <c r="C3" s="871"/>
      <c r="D3" s="873"/>
      <c r="E3" s="684"/>
      <c r="F3" s="318" t="s">
        <v>120</v>
      </c>
      <c r="G3" s="318" t="s">
        <v>120</v>
      </c>
      <c r="H3" s="318" t="s">
        <v>120</v>
      </c>
      <c r="I3" s="318" t="s">
        <v>120</v>
      </c>
      <c r="J3" s="318" t="s">
        <v>120</v>
      </c>
      <c r="K3" s="318" t="s">
        <v>120</v>
      </c>
      <c r="L3" s="318" t="s">
        <v>120</v>
      </c>
      <c r="M3" s="318" t="s">
        <v>120</v>
      </c>
      <c r="N3" s="318" t="s">
        <v>120</v>
      </c>
      <c r="O3" s="318" t="s">
        <v>120</v>
      </c>
      <c r="P3" s="318" t="s">
        <v>120</v>
      </c>
      <c r="Q3" s="318" t="s">
        <v>120</v>
      </c>
      <c r="R3" s="318" t="s">
        <v>120</v>
      </c>
      <c r="S3" s="318" t="s">
        <v>120</v>
      </c>
      <c r="T3" s="318" t="s">
        <v>120</v>
      </c>
      <c r="U3" s="318" t="s">
        <v>120</v>
      </c>
      <c r="V3" s="318" t="s">
        <v>120</v>
      </c>
      <c r="W3" s="318" t="s">
        <v>120</v>
      </c>
      <c r="X3" s="318" t="s">
        <v>120</v>
      </c>
      <c r="Y3" s="318" t="s">
        <v>120</v>
      </c>
      <c r="Z3" s="318" t="s">
        <v>120</v>
      </c>
      <c r="AA3" s="318" t="s">
        <v>120</v>
      </c>
      <c r="AB3" s="318" t="s">
        <v>120</v>
      </c>
      <c r="AC3" s="318" t="s">
        <v>120</v>
      </c>
      <c r="AD3" s="318" t="s">
        <v>120</v>
      </c>
      <c r="AE3" s="318" t="s">
        <v>120</v>
      </c>
      <c r="AF3" s="318" t="s">
        <v>120</v>
      </c>
      <c r="AG3" s="318" t="s">
        <v>120</v>
      </c>
      <c r="AH3" s="318" t="s">
        <v>120</v>
      </c>
      <c r="AI3" s="318" t="s">
        <v>120</v>
      </c>
      <c r="AJ3" s="318" t="s">
        <v>120</v>
      </c>
      <c r="AK3" s="318" t="s">
        <v>120</v>
      </c>
      <c r="AL3" s="337" t="s">
        <v>120</v>
      </c>
      <c r="AM3" s="335" t="s">
        <v>120</v>
      </c>
      <c r="AN3" s="318" t="s">
        <v>120</v>
      </c>
      <c r="AO3" s="318" t="s">
        <v>120</v>
      </c>
      <c r="AP3" s="318" t="s">
        <v>120</v>
      </c>
      <c r="AQ3" s="318" t="s">
        <v>120</v>
      </c>
      <c r="AR3" s="318" t="s">
        <v>120</v>
      </c>
      <c r="AS3" s="318" t="s">
        <v>120</v>
      </c>
      <c r="AT3" s="318" t="s">
        <v>120</v>
      </c>
      <c r="AU3" s="318" t="s">
        <v>120</v>
      </c>
      <c r="AV3" s="318" t="s">
        <v>120</v>
      </c>
      <c r="AW3" s="318" t="s">
        <v>120</v>
      </c>
      <c r="AX3" s="318" t="s">
        <v>120</v>
      </c>
      <c r="AY3" s="318" t="s">
        <v>120</v>
      </c>
      <c r="AZ3" s="318" t="s">
        <v>120</v>
      </c>
      <c r="BA3" s="318" t="s">
        <v>120</v>
      </c>
      <c r="BB3" s="318" t="s">
        <v>120</v>
      </c>
      <c r="BC3" s="318" t="s">
        <v>120</v>
      </c>
      <c r="BD3" s="318" t="s">
        <v>120</v>
      </c>
      <c r="BE3" s="318" t="s">
        <v>120</v>
      </c>
      <c r="BF3" s="318" t="s">
        <v>120</v>
      </c>
      <c r="BG3" s="318" t="s">
        <v>120</v>
      </c>
      <c r="BH3" s="318" t="s">
        <v>120</v>
      </c>
      <c r="BI3" s="318" t="s">
        <v>120</v>
      </c>
      <c r="BJ3" s="318" t="s">
        <v>120</v>
      </c>
      <c r="BK3" s="318" t="s">
        <v>120</v>
      </c>
      <c r="BL3" s="318" t="s">
        <v>120</v>
      </c>
      <c r="BM3" s="318" t="s">
        <v>120</v>
      </c>
      <c r="BN3" s="318" t="s">
        <v>120</v>
      </c>
      <c r="BO3" s="318" t="s">
        <v>120</v>
      </c>
      <c r="BP3" s="318" t="s">
        <v>120</v>
      </c>
      <c r="BQ3" s="318" t="s">
        <v>120</v>
      </c>
      <c r="BR3" s="318" t="s">
        <v>120</v>
      </c>
      <c r="BS3" s="337" t="s">
        <v>120</v>
      </c>
      <c r="BT3" s="335" t="s">
        <v>120</v>
      </c>
      <c r="BU3" s="318" t="s">
        <v>120</v>
      </c>
      <c r="BV3" s="318" t="s">
        <v>120</v>
      </c>
      <c r="BW3" s="318" t="s">
        <v>120</v>
      </c>
      <c r="BX3" s="318" t="s">
        <v>120</v>
      </c>
      <c r="BY3" s="318" t="s">
        <v>120</v>
      </c>
      <c r="BZ3" s="318" t="s">
        <v>120</v>
      </c>
      <c r="CA3" s="318" t="s">
        <v>120</v>
      </c>
      <c r="CB3" s="318" t="s">
        <v>120</v>
      </c>
      <c r="CC3" s="318" t="s">
        <v>120</v>
      </c>
      <c r="CD3" s="318" t="s">
        <v>120</v>
      </c>
      <c r="CE3" s="318" t="s">
        <v>120</v>
      </c>
      <c r="CF3" s="318" t="s">
        <v>120</v>
      </c>
      <c r="CG3" s="318" t="s">
        <v>120</v>
      </c>
      <c r="CH3" s="318" t="s">
        <v>120</v>
      </c>
      <c r="CI3" s="318" t="s">
        <v>120</v>
      </c>
      <c r="CJ3" s="318" t="s">
        <v>120</v>
      </c>
      <c r="CK3" s="318" t="s">
        <v>120</v>
      </c>
      <c r="CL3" s="318" t="s">
        <v>120</v>
      </c>
      <c r="CM3" s="318" t="s">
        <v>120</v>
      </c>
      <c r="CN3" s="318" t="s">
        <v>120</v>
      </c>
      <c r="CO3" s="318" t="s">
        <v>120</v>
      </c>
      <c r="CP3" s="318" t="s">
        <v>120</v>
      </c>
      <c r="CQ3" s="318" t="s">
        <v>120</v>
      </c>
      <c r="CR3" s="337" t="s">
        <v>120</v>
      </c>
      <c r="CS3" s="335" t="s">
        <v>120</v>
      </c>
      <c r="CT3" s="318" t="s">
        <v>120</v>
      </c>
      <c r="CU3" s="318" t="s">
        <v>120</v>
      </c>
      <c r="CV3" s="318" t="s">
        <v>120</v>
      </c>
      <c r="CW3" s="318" t="s">
        <v>120</v>
      </c>
      <c r="CX3" s="318" t="s">
        <v>120</v>
      </c>
      <c r="CY3" s="318" t="s">
        <v>120</v>
      </c>
      <c r="CZ3" s="318" t="s">
        <v>120</v>
      </c>
      <c r="DA3" s="318" t="s">
        <v>120</v>
      </c>
      <c r="DB3" s="318" t="s">
        <v>120</v>
      </c>
      <c r="DC3" s="318" t="s">
        <v>120</v>
      </c>
      <c r="DD3" s="318" t="s">
        <v>120</v>
      </c>
      <c r="DE3" s="318" t="s">
        <v>120</v>
      </c>
      <c r="DF3" s="318" t="s">
        <v>120</v>
      </c>
      <c r="DG3" s="318" t="s">
        <v>120</v>
      </c>
      <c r="DH3" s="318" t="s">
        <v>120</v>
      </c>
      <c r="DI3" s="318" t="s">
        <v>120</v>
      </c>
      <c r="DJ3" s="318" t="s">
        <v>120</v>
      </c>
      <c r="DK3" s="318" t="s">
        <v>120</v>
      </c>
      <c r="DL3" s="318" t="s">
        <v>120</v>
      </c>
      <c r="DM3" s="318" t="s">
        <v>120</v>
      </c>
      <c r="DN3" s="318" t="s">
        <v>120</v>
      </c>
      <c r="DO3" s="318" t="s">
        <v>120</v>
      </c>
      <c r="DP3" s="318" t="s">
        <v>120</v>
      </c>
      <c r="DQ3" s="337" t="s">
        <v>120</v>
      </c>
      <c r="DR3" s="335" t="s">
        <v>120</v>
      </c>
      <c r="DS3" s="318" t="s">
        <v>120</v>
      </c>
      <c r="DT3" s="318" t="s">
        <v>120</v>
      </c>
      <c r="DU3" s="318" t="s">
        <v>120</v>
      </c>
      <c r="DV3" s="318" t="s">
        <v>120</v>
      </c>
      <c r="DW3" s="318" t="s">
        <v>120</v>
      </c>
      <c r="DX3" s="318" t="s">
        <v>120</v>
      </c>
      <c r="DY3" s="318" t="s">
        <v>120</v>
      </c>
      <c r="DZ3" s="318" t="s">
        <v>120</v>
      </c>
      <c r="EA3" s="318" t="s">
        <v>120</v>
      </c>
      <c r="EB3" s="318" t="s">
        <v>120</v>
      </c>
      <c r="EC3" s="318" t="s">
        <v>120</v>
      </c>
      <c r="ED3" s="318" t="s">
        <v>120</v>
      </c>
      <c r="EE3" s="318" t="s">
        <v>120</v>
      </c>
      <c r="EF3" s="318" t="s">
        <v>120</v>
      </c>
      <c r="EG3" s="318" t="s">
        <v>120</v>
      </c>
      <c r="EH3" s="318" t="s">
        <v>120</v>
      </c>
      <c r="EI3" s="318" t="s">
        <v>120</v>
      </c>
      <c r="EJ3" s="318" t="s">
        <v>120</v>
      </c>
      <c r="EK3" s="318" t="s">
        <v>120</v>
      </c>
      <c r="EL3" s="318" t="s">
        <v>120</v>
      </c>
      <c r="EM3" s="318" t="s">
        <v>120</v>
      </c>
      <c r="EN3" s="318" t="s">
        <v>120</v>
      </c>
      <c r="EO3" s="318" t="s">
        <v>120</v>
      </c>
      <c r="EP3" s="318" t="s">
        <v>120</v>
      </c>
      <c r="EQ3" s="318" t="s">
        <v>120</v>
      </c>
      <c r="ER3" s="318" t="s">
        <v>120</v>
      </c>
      <c r="ES3" s="318" t="s">
        <v>120</v>
      </c>
      <c r="ET3" s="318" t="s">
        <v>120</v>
      </c>
      <c r="EU3" s="318" t="s">
        <v>120</v>
      </c>
      <c r="EV3" s="318" t="s">
        <v>120</v>
      </c>
      <c r="EW3" s="318" t="s">
        <v>120</v>
      </c>
      <c r="EX3" s="318" t="s">
        <v>120</v>
      </c>
      <c r="EY3" s="318" t="s">
        <v>120</v>
      </c>
      <c r="EZ3" s="318" t="s">
        <v>120</v>
      </c>
      <c r="FA3" s="318" t="s">
        <v>120</v>
      </c>
      <c r="FB3" s="318" t="s">
        <v>120</v>
      </c>
      <c r="FC3" s="318" t="s">
        <v>120</v>
      </c>
      <c r="FD3" s="318" t="s">
        <v>120</v>
      </c>
      <c r="FE3" s="318" t="s">
        <v>120</v>
      </c>
      <c r="FF3" s="318" t="s">
        <v>120</v>
      </c>
      <c r="FG3" s="318" t="s">
        <v>120</v>
      </c>
      <c r="FH3" s="318" t="s">
        <v>120</v>
      </c>
      <c r="FI3" s="318" t="s">
        <v>120</v>
      </c>
      <c r="FJ3" s="337" t="s">
        <v>120</v>
      </c>
      <c r="FK3" s="335" t="s">
        <v>120</v>
      </c>
      <c r="FL3" s="318" t="s">
        <v>120</v>
      </c>
      <c r="FM3" s="318" t="s">
        <v>120</v>
      </c>
      <c r="FN3" s="318" t="s">
        <v>120</v>
      </c>
      <c r="FO3" s="318" t="s">
        <v>120</v>
      </c>
      <c r="FP3" s="318" t="s">
        <v>120</v>
      </c>
      <c r="FQ3" s="318" t="s">
        <v>120</v>
      </c>
      <c r="FR3" s="318" t="s">
        <v>120</v>
      </c>
      <c r="FS3" s="318" t="s">
        <v>120</v>
      </c>
      <c r="FT3" s="318" t="s">
        <v>120</v>
      </c>
      <c r="FU3" s="318" t="s">
        <v>120</v>
      </c>
      <c r="FV3" s="318" t="s">
        <v>120</v>
      </c>
      <c r="FW3" s="318" t="s">
        <v>120</v>
      </c>
      <c r="FX3" s="318" t="s">
        <v>120</v>
      </c>
      <c r="FY3" s="318" t="s">
        <v>120</v>
      </c>
      <c r="FZ3" s="318" t="s">
        <v>120</v>
      </c>
      <c r="GA3" s="318" t="s">
        <v>120</v>
      </c>
      <c r="GB3" s="318" t="s">
        <v>120</v>
      </c>
      <c r="GC3" s="318" t="s">
        <v>120</v>
      </c>
      <c r="GD3" s="318" t="s">
        <v>120</v>
      </c>
      <c r="GE3" s="318" t="s">
        <v>120</v>
      </c>
      <c r="GF3" s="318" t="s">
        <v>120</v>
      </c>
      <c r="GG3" s="318" t="s">
        <v>120</v>
      </c>
      <c r="GH3" s="318" t="s">
        <v>120</v>
      </c>
      <c r="GI3" s="318" t="s">
        <v>120</v>
      </c>
      <c r="GJ3" s="318" t="s">
        <v>120</v>
      </c>
      <c r="GK3" s="318" t="s">
        <v>120</v>
      </c>
      <c r="GL3" s="318" t="s">
        <v>120</v>
      </c>
      <c r="GM3" s="318" t="s">
        <v>120</v>
      </c>
      <c r="GN3" s="318" t="s">
        <v>120</v>
      </c>
      <c r="GO3" s="318" t="s">
        <v>120</v>
      </c>
      <c r="GP3" s="318" t="s">
        <v>120</v>
      </c>
      <c r="GQ3" s="318" t="s">
        <v>120</v>
      </c>
      <c r="GR3" s="318" t="s">
        <v>120</v>
      </c>
      <c r="GS3" s="318" t="s">
        <v>120</v>
      </c>
      <c r="GT3" s="318" t="s">
        <v>120</v>
      </c>
      <c r="GU3" s="318" t="s">
        <v>120</v>
      </c>
      <c r="GV3" s="318" t="s">
        <v>120</v>
      </c>
      <c r="GW3" s="318" t="s">
        <v>120</v>
      </c>
      <c r="GX3" s="318" t="s">
        <v>120</v>
      </c>
      <c r="GY3" s="318" t="s">
        <v>120</v>
      </c>
      <c r="GZ3" s="318" t="s">
        <v>120</v>
      </c>
      <c r="HA3" s="318" t="s">
        <v>120</v>
      </c>
      <c r="HB3" s="318" t="s">
        <v>120</v>
      </c>
      <c r="HC3" s="337" t="s">
        <v>120</v>
      </c>
      <c r="HD3" s="335" t="s">
        <v>120</v>
      </c>
      <c r="HE3" s="318" t="s">
        <v>120</v>
      </c>
      <c r="HF3" s="318" t="s">
        <v>120</v>
      </c>
      <c r="HG3" s="318" t="s">
        <v>120</v>
      </c>
      <c r="HH3" s="318" t="s">
        <v>120</v>
      </c>
      <c r="HI3" s="318" t="s">
        <v>120</v>
      </c>
      <c r="HJ3" s="318" t="s">
        <v>120</v>
      </c>
      <c r="HK3" s="318" t="s">
        <v>120</v>
      </c>
      <c r="HL3" s="318" t="s">
        <v>120</v>
      </c>
      <c r="HM3" s="318" t="s">
        <v>120</v>
      </c>
      <c r="HN3" s="318" t="s">
        <v>120</v>
      </c>
      <c r="HO3" s="318" t="s">
        <v>120</v>
      </c>
      <c r="HP3" s="318" t="s">
        <v>120</v>
      </c>
      <c r="HQ3" s="318" t="s">
        <v>120</v>
      </c>
      <c r="HR3" s="318" t="s">
        <v>120</v>
      </c>
      <c r="HS3" s="318" t="s">
        <v>120</v>
      </c>
      <c r="HT3" s="318" t="s">
        <v>120</v>
      </c>
      <c r="HU3" s="318" t="s">
        <v>120</v>
      </c>
      <c r="HV3" s="318" t="s">
        <v>120</v>
      </c>
      <c r="HW3" s="318" t="s">
        <v>120</v>
      </c>
      <c r="HX3" s="318" t="s">
        <v>120</v>
      </c>
      <c r="HY3" s="318" t="s">
        <v>120</v>
      </c>
      <c r="HZ3" s="318" t="s">
        <v>120</v>
      </c>
      <c r="IA3" s="318" t="s">
        <v>120</v>
      </c>
      <c r="IB3" s="318" t="s">
        <v>120</v>
      </c>
      <c r="IC3" s="318" t="s">
        <v>120</v>
      </c>
      <c r="ID3" s="318" t="s">
        <v>120</v>
      </c>
      <c r="IE3" s="318" t="s">
        <v>120</v>
      </c>
      <c r="IF3" s="318" t="s">
        <v>120</v>
      </c>
      <c r="IG3" s="318" t="s">
        <v>120</v>
      </c>
      <c r="IH3" s="318" t="s">
        <v>120</v>
      </c>
      <c r="II3" s="318" t="s">
        <v>120</v>
      </c>
      <c r="IJ3" s="318" t="s">
        <v>120</v>
      </c>
      <c r="IK3" s="318" t="s">
        <v>120</v>
      </c>
      <c r="IL3" s="318" t="s">
        <v>120</v>
      </c>
      <c r="IM3" s="318" t="s">
        <v>120</v>
      </c>
      <c r="IN3" s="318" t="s">
        <v>120</v>
      </c>
      <c r="IO3" s="318" t="s">
        <v>120</v>
      </c>
      <c r="IP3" s="318" t="s">
        <v>120</v>
      </c>
      <c r="IQ3" s="318" t="s">
        <v>120</v>
      </c>
      <c r="IR3" s="318" t="s">
        <v>120</v>
      </c>
      <c r="IS3" s="318" t="s">
        <v>120</v>
      </c>
      <c r="IT3" s="318" t="s">
        <v>120</v>
      </c>
      <c r="IU3" s="318" t="s">
        <v>120</v>
      </c>
      <c r="IV3" s="337" t="s">
        <v>120</v>
      </c>
    </row>
    <row r="4" spans="1:260" s="166" customFormat="1" ht="9.75" customHeight="1" thickTop="1">
      <c r="A4" s="163" t="s">
        <v>14</v>
      </c>
      <c r="B4" s="164">
        <v>8645.6082000000006</v>
      </c>
      <c r="C4" s="164">
        <v>459091.47689999995</v>
      </c>
      <c r="D4" s="165">
        <v>53.101119814797983</v>
      </c>
      <c r="F4" s="249">
        <v>256</v>
      </c>
      <c r="G4" s="186">
        <v>250</v>
      </c>
      <c r="H4" s="186" t="s">
        <v>261</v>
      </c>
      <c r="I4" s="186" t="s">
        <v>261</v>
      </c>
      <c r="J4" s="186" t="s">
        <v>261</v>
      </c>
      <c r="K4" s="186" t="s">
        <v>261</v>
      </c>
      <c r="L4" s="186">
        <v>232.6</v>
      </c>
      <c r="M4" s="186">
        <v>250.2</v>
      </c>
      <c r="N4" s="167" t="s">
        <v>261</v>
      </c>
      <c r="O4" s="167">
        <v>251.3</v>
      </c>
      <c r="P4" s="167" t="s">
        <v>261</v>
      </c>
      <c r="Q4" s="167" t="s">
        <v>261</v>
      </c>
      <c r="R4" s="167" t="s">
        <v>261</v>
      </c>
      <c r="S4" s="176">
        <v>226.2</v>
      </c>
      <c r="T4" s="176">
        <v>220.9</v>
      </c>
      <c r="U4" s="176" t="s">
        <v>15</v>
      </c>
      <c r="V4" s="177">
        <v>259.3</v>
      </c>
      <c r="W4" s="178" t="s">
        <v>261</v>
      </c>
      <c r="X4" s="179" t="s">
        <v>15</v>
      </c>
      <c r="Y4" s="180" t="s">
        <v>261</v>
      </c>
      <c r="Z4" s="180" t="s">
        <v>261</v>
      </c>
      <c r="AA4" s="181" t="s">
        <v>261</v>
      </c>
      <c r="AB4" s="181" t="s">
        <v>261</v>
      </c>
      <c r="AC4" s="173" t="s">
        <v>260</v>
      </c>
      <c r="AD4" s="173" t="s">
        <v>260</v>
      </c>
      <c r="AE4" s="173" t="s">
        <v>15</v>
      </c>
      <c r="AF4" s="173" t="s">
        <v>15</v>
      </c>
      <c r="AG4" s="173" t="s">
        <v>15</v>
      </c>
      <c r="AH4" s="323" t="s">
        <v>15</v>
      </c>
      <c r="AI4" s="323" t="s">
        <v>15</v>
      </c>
      <c r="AJ4" s="323" t="s">
        <v>15</v>
      </c>
      <c r="AK4" s="323" t="s">
        <v>15</v>
      </c>
      <c r="AL4" s="880" t="s">
        <v>616</v>
      </c>
      <c r="AM4" s="175">
        <v>269.3</v>
      </c>
      <c r="AN4" s="186">
        <v>277.8</v>
      </c>
      <c r="AO4" s="170">
        <v>285.8</v>
      </c>
      <c r="AP4" s="170">
        <v>328.2</v>
      </c>
      <c r="AQ4" s="170">
        <v>340.2</v>
      </c>
      <c r="AR4" s="170">
        <v>241.4</v>
      </c>
      <c r="AS4" s="170">
        <v>303.8</v>
      </c>
      <c r="AT4" s="170">
        <v>392</v>
      </c>
      <c r="AU4" s="170">
        <v>419</v>
      </c>
      <c r="AV4" s="170">
        <v>433.2</v>
      </c>
      <c r="AW4" s="170">
        <v>367</v>
      </c>
      <c r="AX4" s="170">
        <v>391.8</v>
      </c>
      <c r="AY4" s="170">
        <v>393.2</v>
      </c>
      <c r="AZ4" s="170">
        <v>341.1</v>
      </c>
      <c r="BA4" s="170">
        <v>342.8</v>
      </c>
      <c r="BB4" s="170">
        <v>409.3</v>
      </c>
      <c r="BC4" s="170">
        <v>388.1</v>
      </c>
      <c r="BD4" s="170">
        <v>337.5</v>
      </c>
      <c r="BE4" s="170">
        <v>376.2</v>
      </c>
      <c r="BF4" s="170">
        <v>390.7</v>
      </c>
      <c r="BG4" s="170" t="s">
        <v>261</v>
      </c>
      <c r="BH4" s="329" t="s">
        <v>261</v>
      </c>
      <c r="BI4" s="170" t="s">
        <v>261</v>
      </c>
      <c r="BJ4" s="173" t="s">
        <v>260</v>
      </c>
      <c r="BK4" s="173" t="s">
        <v>260</v>
      </c>
      <c r="BL4" s="173" t="s">
        <v>15</v>
      </c>
      <c r="BM4" s="173" t="s">
        <v>15</v>
      </c>
      <c r="BN4" s="173" t="s">
        <v>15</v>
      </c>
      <c r="BO4" s="323" t="s">
        <v>15</v>
      </c>
      <c r="BP4" s="323" t="s">
        <v>15</v>
      </c>
      <c r="BQ4" s="323" t="s">
        <v>15</v>
      </c>
      <c r="BR4" s="323" t="s">
        <v>15</v>
      </c>
      <c r="BS4" s="880" t="s">
        <v>617</v>
      </c>
      <c r="BT4" s="882" t="s">
        <v>618</v>
      </c>
      <c r="BU4" s="186" t="s">
        <v>261</v>
      </c>
      <c r="BV4" s="186" t="s">
        <v>261</v>
      </c>
      <c r="BW4" s="186" t="s">
        <v>261</v>
      </c>
      <c r="BX4" s="225" t="s">
        <v>15</v>
      </c>
      <c r="BY4" s="186" t="s">
        <v>261</v>
      </c>
      <c r="BZ4" s="186" t="s">
        <v>261</v>
      </c>
      <c r="CA4" s="186" t="s">
        <v>261</v>
      </c>
      <c r="CB4" s="186" t="s">
        <v>261</v>
      </c>
      <c r="CC4" s="173" t="s">
        <v>260</v>
      </c>
      <c r="CD4" s="173" t="s">
        <v>260</v>
      </c>
      <c r="CE4" s="173" t="s">
        <v>15</v>
      </c>
      <c r="CF4" s="173" t="s">
        <v>15</v>
      </c>
      <c r="CG4" s="173" t="s">
        <v>15</v>
      </c>
      <c r="CH4" s="323" t="s">
        <v>15</v>
      </c>
      <c r="CI4" s="323" t="s">
        <v>15</v>
      </c>
      <c r="CJ4" s="323" t="s">
        <v>15</v>
      </c>
      <c r="CK4" s="323" t="s">
        <v>15</v>
      </c>
      <c r="CL4" s="323">
        <v>407.76290577102822</v>
      </c>
      <c r="CM4" s="323">
        <v>475.39851651862239</v>
      </c>
      <c r="CN4" s="323">
        <v>466.03549129455303</v>
      </c>
      <c r="CO4" s="323">
        <v>434.51364228940662</v>
      </c>
      <c r="CP4" s="323">
        <v>480.64120687393637</v>
      </c>
      <c r="CQ4" s="323">
        <v>485.29390950012925</v>
      </c>
      <c r="CR4" s="880" t="s">
        <v>615</v>
      </c>
      <c r="CS4" s="884" t="s">
        <v>618</v>
      </c>
      <c r="CT4" s="186">
        <v>413.3</v>
      </c>
      <c r="CU4" s="186">
        <v>394.7</v>
      </c>
      <c r="CV4" s="186">
        <v>335.9</v>
      </c>
      <c r="CW4" s="186" t="s">
        <v>261</v>
      </c>
      <c r="CX4" s="186" t="s">
        <v>261</v>
      </c>
      <c r="CY4" s="186" t="s">
        <v>261</v>
      </c>
      <c r="CZ4" s="186" t="s">
        <v>261</v>
      </c>
      <c r="DA4" s="186" t="s">
        <v>261</v>
      </c>
      <c r="DB4" s="173" t="s">
        <v>260</v>
      </c>
      <c r="DC4" s="173" t="s">
        <v>260</v>
      </c>
      <c r="DD4" s="173" t="s">
        <v>15</v>
      </c>
      <c r="DE4" s="173" t="s">
        <v>15</v>
      </c>
      <c r="DF4" s="173" t="s">
        <v>15</v>
      </c>
      <c r="DG4" s="323" t="s">
        <v>15</v>
      </c>
      <c r="DH4" s="323" t="s">
        <v>15</v>
      </c>
      <c r="DI4" s="323" t="s">
        <v>15</v>
      </c>
      <c r="DJ4" s="323" t="s">
        <v>15</v>
      </c>
      <c r="DK4" s="323">
        <v>407.28264645724846</v>
      </c>
      <c r="DL4" s="323">
        <v>464.08035126538806</v>
      </c>
      <c r="DM4" s="323">
        <v>485.50796103605313</v>
      </c>
      <c r="DN4" s="323">
        <v>380.16674677575804</v>
      </c>
      <c r="DO4" s="323">
        <v>450.1254227018556</v>
      </c>
      <c r="DP4" s="323">
        <v>502.45440296876234</v>
      </c>
      <c r="DQ4" s="880" t="s">
        <v>615</v>
      </c>
      <c r="DR4" s="175">
        <v>268.5</v>
      </c>
      <c r="DS4" s="186">
        <v>277.3</v>
      </c>
      <c r="DT4" s="345">
        <v>286.2</v>
      </c>
      <c r="DU4" s="186">
        <v>326</v>
      </c>
      <c r="DV4" s="186">
        <v>338.5</v>
      </c>
      <c r="DW4" s="186">
        <v>245.6</v>
      </c>
      <c r="DX4" s="186">
        <v>293.39999999999998</v>
      </c>
      <c r="DY4" s="186">
        <v>370.4</v>
      </c>
      <c r="DZ4" s="167">
        <v>396.3</v>
      </c>
      <c r="EA4" s="167">
        <v>384.7</v>
      </c>
      <c r="EB4" s="167">
        <v>363.3</v>
      </c>
      <c r="EC4" s="167">
        <v>370.7</v>
      </c>
      <c r="ED4" s="167">
        <v>360.3</v>
      </c>
      <c r="EE4" s="186">
        <v>336.9</v>
      </c>
      <c r="EF4" s="176">
        <v>338.5</v>
      </c>
      <c r="EG4" s="176">
        <v>404.6</v>
      </c>
      <c r="EH4" s="250">
        <v>384.2</v>
      </c>
      <c r="EI4" s="178">
        <v>336.1</v>
      </c>
      <c r="EJ4" s="251">
        <v>374.5</v>
      </c>
      <c r="EK4" s="252">
        <v>388.8</v>
      </c>
      <c r="EL4" s="252" t="s">
        <v>261</v>
      </c>
      <c r="EM4" s="253" t="s">
        <v>261</v>
      </c>
      <c r="EN4" s="253">
        <v>384.4</v>
      </c>
      <c r="EO4" s="173" t="s">
        <v>260</v>
      </c>
      <c r="EP4" s="173" t="s">
        <v>260</v>
      </c>
      <c r="EQ4" s="173" t="s">
        <v>15</v>
      </c>
      <c r="ER4" s="173" t="s">
        <v>15</v>
      </c>
      <c r="ES4" s="173">
        <v>406.96259415431541</v>
      </c>
      <c r="ET4" s="323">
        <v>339.7961061813337</v>
      </c>
      <c r="EU4" s="323">
        <v>361.29764941762642</v>
      </c>
      <c r="EV4" s="323" t="s">
        <v>15</v>
      </c>
      <c r="EW4" s="323" t="s">
        <v>15</v>
      </c>
      <c r="EX4" s="323">
        <v>412.29245845969501</v>
      </c>
      <c r="EY4" s="323">
        <v>469.37059303742609</v>
      </c>
      <c r="EZ4" s="323">
        <v>476.55919485058757</v>
      </c>
      <c r="FA4" s="323">
        <v>416.4216350120065</v>
      </c>
      <c r="FB4" s="323">
        <v>455.03683885262842</v>
      </c>
      <c r="FC4" s="323">
        <v>499.427079382589</v>
      </c>
      <c r="FD4" s="323" t="s">
        <v>15</v>
      </c>
      <c r="FE4" s="323" t="s">
        <v>15</v>
      </c>
      <c r="FF4" s="323" t="s">
        <v>301</v>
      </c>
      <c r="FG4" s="323" t="s">
        <v>301</v>
      </c>
      <c r="FH4" s="323" t="s">
        <v>301</v>
      </c>
      <c r="FI4" s="323" t="s">
        <v>301</v>
      </c>
      <c r="FJ4" s="323" t="s">
        <v>301</v>
      </c>
      <c r="FK4" s="175">
        <v>454</v>
      </c>
      <c r="FL4" s="186">
        <v>411.8</v>
      </c>
      <c r="FM4" s="186">
        <v>451.2</v>
      </c>
      <c r="FN4" s="186">
        <v>439.9</v>
      </c>
      <c r="FO4" s="186">
        <v>502</v>
      </c>
      <c r="FP4" s="186">
        <v>309</v>
      </c>
      <c r="FQ4" s="186">
        <v>458.4</v>
      </c>
      <c r="FR4" s="186">
        <v>479</v>
      </c>
      <c r="FS4" s="167">
        <v>485.6</v>
      </c>
      <c r="FT4" s="167">
        <v>464.2</v>
      </c>
      <c r="FU4" s="167">
        <v>397.9</v>
      </c>
      <c r="FV4" s="167">
        <v>447.8</v>
      </c>
      <c r="FW4" s="167">
        <v>546.1</v>
      </c>
      <c r="FX4" s="186">
        <v>494.8</v>
      </c>
      <c r="FY4" s="176">
        <v>477.1</v>
      </c>
      <c r="FZ4" s="176">
        <v>534.4</v>
      </c>
      <c r="GA4" s="250">
        <v>477</v>
      </c>
      <c r="GB4" s="178">
        <v>482.8</v>
      </c>
      <c r="GC4" s="302">
        <v>466.3</v>
      </c>
      <c r="GD4" s="260">
        <v>450.8</v>
      </c>
      <c r="GE4" s="260">
        <v>512.29999999999995</v>
      </c>
      <c r="GF4" s="249">
        <v>531.6</v>
      </c>
      <c r="GG4" s="249">
        <v>556.6</v>
      </c>
      <c r="GH4" s="173">
        <v>527.48594226257126</v>
      </c>
      <c r="GI4" s="173">
        <v>543.85531198658884</v>
      </c>
      <c r="GJ4" s="173">
        <v>532.00850265054567</v>
      </c>
      <c r="GK4" s="173">
        <v>554.87205812348986</v>
      </c>
      <c r="GL4" s="323">
        <v>554.87205812348986</v>
      </c>
      <c r="GM4" s="323">
        <v>501.69959642286716</v>
      </c>
      <c r="GN4" s="323">
        <v>595.01313633223845</v>
      </c>
      <c r="GO4" s="323">
        <v>593.43799835515165</v>
      </c>
      <c r="GP4" s="323">
        <v>684.83599430523577</v>
      </c>
      <c r="GQ4" s="323">
        <v>612.79183124715144</v>
      </c>
      <c r="GR4" s="323">
        <v>698.47557985774301</v>
      </c>
      <c r="GS4" s="323">
        <v>674.03673431362563</v>
      </c>
      <c r="GT4" s="323">
        <v>555.6032199578317</v>
      </c>
      <c r="GU4" s="323">
        <v>786.30311584906121</v>
      </c>
      <c r="GV4" s="323">
        <v>718.42934165228655</v>
      </c>
      <c r="GW4" s="323">
        <v>755.7</v>
      </c>
      <c r="GX4" s="323">
        <v>768.4</v>
      </c>
      <c r="GY4" s="323">
        <v>695</v>
      </c>
      <c r="GZ4" s="323">
        <v>723.4</v>
      </c>
      <c r="HA4" s="323">
        <v>722.6</v>
      </c>
      <c r="HB4" s="323">
        <v>773.6</v>
      </c>
      <c r="HC4" s="785">
        <v>709.5</v>
      </c>
      <c r="HD4" s="175" t="s">
        <v>15</v>
      </c>
      <c r="HE4" s="186" t="s">
        <v>261</v>
      </c>
      <c r="HF4" s="170" t="s">
        <v>261</v>
      </c>
      <c r="HG4" s="170" t="s">
        <v>261</v>
      </c>
      <c r="HH4" s="170" t="s">
        <v>261</v>
      </c>
      <c r="HI4" s="170" t="s">
        <v>261</v>
      </c>
      <c r="HJ4" s="170" t="s">
        <v>261</v>
      </c>
      <c r="HK4" s="170" t="s">
        <v>261</v>
      </c>
      <c r="HL4" s="170" t="s">
        <v>261</v>
      </c>
      <c r="HM4" s="170" t="s">
        <v>261</v>
      </c>
      <c r="HN4" s="170" t="s">
        <v>261</v>
      </c>
      <c r="HO4" s="170" t="s">
        <v>261</v>
      </c>
      <c r="HP4" s="170" t="s">
        <v>261</v>
      </c>
      <c r="HQ4" s="170">
        <v>375.9</v>
      </c>
      <c r="HR4" s="170" t="s">
        <v>261</v>
      </c>
      <c r="HS4" s="170" t="s">
        <v>261</v>
      </c>
      <c r="HT4" s="170" t="s">
        <v>261</v>
      </c>
      <c r="HU4" s="170" t="s">
        <v>261</v>
      </c>
      <c r="HV4" s="170" t="s">
        <v>261</v>
      </c>
      <c r="HW4" s="170" t="s">
        <v>261</v>
      </c>
      <c r="HX4" s="170" t="s">
        <v>261</v>
      </c>
      <c r="HY4" s="170" t="s">
        <v>261</v>
      </c>
      <c r="HZ4" s="170" t="s">
        <v>261</v>
      </c>
      <c r="IA4" s="173" t="s">
        <v>260</v>
      </c>
      <c r="IB4" s="173" t="s">
        <v>260</v>
      </c>
      <c r="IC4" s="173" t="s">
        <v>15</v>
      </c>
      <c r="ID4" s="173" t="s">
        <v>15</v>
      </c>
      <c r="IE4" s="173" t="s">
        <v>15</v>
      </c>
      <c r="IF4" s="323" t="s">
        <v>15</v>
      </c>
      <c r="IG4" s="323" t="s">
        <v>15</v>
      </c>
      <c r="IH4" s="323" t="s">
        <v>15</v>
      </c>
      <c r="II4" s="323" t="s">
        <v>15</v>
      </c>
      <c r="IJ4" s="323">
        <v>445.37750565234103</v>
      </c>
      <c r="IK4" s="323">
        <v>599.66258056420713</v>
      </c>
      <c r="IL4" s="323">
        <v>599.87915234826073</v>
      </c>
      <c r="IM4" s="323">
        <v>460.17202058434049</v>
      </c>
      <c r="IN4" s="323">
        <v>582.119654924163</v>
      </c>
      <c r="IO4" s="346">
        <v>569.42294374366998</v>
      </c>
      <c r="IP4" s="346" t="s">
        <v>15</v>
      </c>
      <c r="IQ4" s="346" t="s">
        <v>15</v>
      </c>
      <c r="IR4" s="346" t="s">
        <v>301</v>
      </c>
      <c r="IS4" s="346" t="s">
        <v>301</v>
      </c>
      <c r="IT4" s="346" t="s">
        <v>301</v>
      </c>
      <c r="IU4" s="346" t="s">
        <v>301</v>
      </c>
      <c r="IV4" s="310" t="s">
        <v>301</v>
      </c>
      <c r="IW4" s="347"/>
      <c r="IX4" s="347"/>
      <c r="IY4" s="347"/>
      <c r="IZ4" s="347"/>
    </row>
    <row r="5" spans="1:260" s="166" customFormat="1" ht="9.75" customHeight="1">
      <c r="A5" s="163" t="s">
        <v>17</v>
      </c>
      <c r="B5" s="164">
        <v>12131.0067</v>
      </c>
      <c r="C5" s="164">
        <v>971646.52209999971</v>
      </c>
      <c r="D5" s="165">
        <v>80.096116186301302</v>
      </c>
      <c r="F5" s="249">
        <v>227.6</v>
      </c>
      <c r="G5" s="186" t="s">
        <v>15</v>
      </c>
      <c r="H5" s="186" t="s">
        <v>79</v>
      </c>
      <c r="I5" s="186" t="s">
        <v>261</v>
      </c>
      <c r="J5" s="186" t="s">
        <v>261</v>
      </c>
      <c r="K5" s="186" t="s">
        <v>261</v>
      </c>
      <c r="L5" s="186" t="s">
        <v>261</v>
      </c>
      <c r="M5" s="186" t="s">
        <v>261</v>
      </c>
      <c r="N5" s="167" t="s">
        <v>261</v>
      </c>
      <c r="O5" s="167" t="s">
        <v>261</v>
      </c>
      <c r="P5" s="167" t="s">
        <v>261</v>
      </c>
      <c r="Q5" s="167" t="s">
        <v>261</v>
      </c>
      <c r="R5" s="167" t="s">
        <v>261</v>
      </c>
      <c r="S5" s="176" t="s">
        <v>261</v>
      </c>
      <c r="T5" s="176" t="s">
        <v>79</v>
      </c>
      <c r="U5" s="176" t="s">
        <v>15</v>
      </c>
      <c r="V5" s="177" t="s">
        <v>261</v>
      </c>
      <c r="W5" s="178" t="s">
        <v>79</v>
      </c>
      <c r="X5" s="179" t="s">
        <v>79</v>
      </c>
      <c r="Y5" s="180" t="s">
        <v>79</v>
      </c>
      <c r="Z5" s="180" t="s">
        <v>79</v>
      </c>
      <c r="AA5" s="181" t="s">
        <v>261</v>
      </c>
      <c r="AB5" s="181" t="s">
        <v>261</v>
      </c>
      <c r="AC5" s="173" t="s">
        <v>260</v>
      </c>
      <c r="AD5" s="173" t="s">
        <v>260</v>
      </c>
      <c r="AE5" s="173" t="s">
        <v>15</v>
      </c>
      <c r="AF5" s="173" t="s">
        <v>15</v>
      </c>
      <c r="AG5" s="173" t="s">
        <v>15</v>
      </c>
      <c r="AH5" s="323" t="s">
        <v>15</v>
      </c>
      <c r="AI5" s="323" t="s">
        <v>15</v>
      </c>
      <c r="AJ5" s="323" t="s">
        <v>15</v>
      </c>
      <c r="AK5" s="323" t="s">
        <v>15</v>
      </c>
      <c r="AL5" s="881"/>
      <c r="AM5" s="175">
        <v>262.60000000000002</v>
      </c>
      <c r="AN5" s="186">
        <v>291.60000000000002</v>
      </c>
      <c r="AO5" s="170">
        <v>258.2</v>
      </c>
      <c r="AP5" s="170">
        <v>264.5</v>
      </c>
      <c r="AQ5" s="170">
        <v>300.8</v>
      </c>
      <c r="AR5" s="170">
        <v>274.5</v>
      </c>
      <c r="AS5" s="170">
        <v>275.8</v>
      </c>
      <c r="AT5" s="170">
        <v>382.2</v>
      </c>
      <c r="AU5" s="170" t="s">
        <v>261</v>
      </c>
      <c r="AV5" s="170">
        <v>438.6</v>
      </c>
      <c r="AW5" s="170" t="s">
        <v>261</v>
      </c>
      <c r="AX5" s="170">
        <v>365.5</v>
      </c>
      <c r="AY5" s="170">
        <v>339.2</v>
      </c>
      <c r="AZ5" s="170">
        <v>333.7</v>
      </c>
      <c r="BA5" s="170" t="s">
        <v>79</v>
      </c>
      <c r="BB5" s="170">
        <v>426.1</v>
      </c>
      <c r="BC5" s="170">
        <v>383</v>
      </c>
      <c r="BD5" s="170">
        <v>342.4</v>
      </c>
      <c r="BE5" s="170">
        <v>428.8</v>
      </c>
      <c r="BF5" s="170" t="s">
        <v>261</v>
      </c>
      <c r="BG5" s="170" t="s">
        <v>261</v>
      </c>
      <c r="BH5" s="329" t="s">
        <v>261</v>
      </c>
      <c r="BI5" s="170" t="s">
        <v>261</v>
      </c>
      <c r="BJ5" s="173" t="s">
        <v>260</v>
      </c>
      <c r="BK5" s="173" t="s">
        <v>260</v>
      </c>
      <c r="BL5" s="173" t="s">
        <v>15</v>
      </c>
      <c r="BM5" s="173" t="s">
        <v>15</v>
      </c>
      <c r="BN5" s="173" t="s">
        <v>15</v>
      </c>
      <c r="BO5" s="323" t="s">
        <v>15</v>
      </c>
      <c r="BP5" s="323" t="s">
        <v>15</v>
      </c>
      <c r="BQ5" s="323" t="s">
        <v>15</v>
      </c>
      <c r="BR5" s="323" t="s">
        <v>15</v>
      </c>
      <c r="BS5" s="881"/>
      <c r="BT5" s="883"/>
      <c r="BU5" s="186" t="s">
        <v>261</v>
      </c>
      <c r="BV5" s="186" t="s">
        <v>261</v>
      </c>
      <c r="BW5" s="186" t="s">
        <v>79</v>
      </c>
      <c r="BX5" s="225" t="s">
        <v>79</v>
      </c>
      <c r="BY5" s="186" t="s">
        <v>79</v>
      </c>
      <c r="BZ5" s="186" t="s">
        <v>79</v>
      </c>
      <c r="CA5" s="186" t="s">
        <v>261</v>
      </c>
      <c r="CB5" s="186" t="s">
        <v>261</v>
      </c>
      <c r="CC5" s="173" t="s">
        <v>260</v>
      </c>
      <c r="CD5" s="173" t="s">
        <v>260</v>
      </c>
      <c r="CE5" s="173" t="s">
        <v>16</v>
      </c>
      <c r="CF5" s="173" t="s">
        <v>16</v>
      </c>
      <c r="CG5" s="173" t="s">
        <v>16</v>
      </c>
      <c r="CH5" s="323" t="s">
        <v>16</v>
      </c>
      <c r="CI5" s="323" t="s">
        <v>15</v>
      </c>
      <c r="CJ5" s="323" t="s">
        <v>15</v>
      </c>
      <c r="CK5" s="323" t="s">
        <v>15</v>
      </c>
      <c r="CL5" s="323">
        <v>422.92365894135924</v>
      </c>
      <c r="CM5" s="323">
        <v>465.18026657591122</v>
      </c>
      <c r="CN5" s="323">
        <v>451.70840471122796</v>
      </c>
      <c r="CO5" s="323">
        <v>423.852225229135</v>
      </c>
      <c r="CP5" s="323" t="s">
        <v>16</v>
      </c>
      <c r="CQ5" s="323">
        <v>476.39199608646516</v>
      </c>
      <c r="CR5" s="881"/>
      <c r="CS5" s="885"/>
      <c r="CT5" s="186">
        <v>510.6</v>
      </c>
      <c r="CU5" s="186" t="s">
        <v>261</v>
      </c>
      <c r="CV5" s="186" t="s">
        <v>261</v>
      </c>
      <c r="CW5" s="186" t="s">
        <v>261</v>
      </c>
      <c r="CX5" s="186" t="s">
        <v>261</v>
      </c>
      <c r="CY5" s="186" t="s">
        <v>261</v>
      </c>
      <c r="CZ5" s="186" t="s">
        <v>261</v>
      </c>
      <c r="DA5" s="186" t="s">
        <v>261</v>
      </c>
      <c r="DB5" s="173" t="s">
        <v>260</v>
      </c>
      <c r="DC5" s="173" t="s">
        <v>260</v>
      </c>
      <c r="DD5" s="173" t="s">
        <v>15</v>
      </c>
      <c r="DE5" s="173" t="s">
        <v>15</v>
      </c>
      <c r="DF5" s="173" t="s">
        <v>15</v>
      </c>
      <c r="DG5" s="323" t="s">
        <v>15</v>
      </c>
      <c r="DH5" s="323" t="s">
        <v>15</v>
      </c>
      <c r="DI5" s="323" t="s">
        <v>15</v>
      </c>
      <c r="DJ5" s="323" t="s">
        <v>15</v>
      </c>
      <c r="DK5" s="323">
        <v>381.58775784925399</v>
      </c>
      <c r="DL5" s="323">
        <v>461.87615479858619</v>
      </c>
      <c r="DM5" s="323">
        <v>471.75499864790243</v>
      </c>
      <c r="DN5" s="323">
        <v>441.88742109943189</v>
      </c>
      <c r="DO5" s="323">
        <v>525.34379075776019</v>
      </c>
      <c r="DP5" s="323">
        <v>481.88163588758698</v>
      </c>
      <c r="DQ5" s="881"/>
      <c r="DR5" s="175">
        <v>261.89999999999998</v>
      </c>
      <c r="DS5" s="186">
        <v>291.60000000000002</v>
      </c>
      <c r="DT5" s="345">
        <v>258.2</v>
      </c>
      <c r="DU5" s="186">
        <v>264.5</v>
      </c>
      <c r="DV5" s="186">
        <v>300.8</v>
      </c>
      <c r="DW5" s="186">
        <v>274.5</v>
      </c>
      <c r="DX5" s="186">
        <v>275.8</v>
      </c>
      <c r="DY5" s="186">
        <v>383.1</v>
      </c>
      <c r="DZ5" s="167" t="s">
        <v>263</v>
      </c>
      <c r="EA5" s="167">
        <v>438.6</v>
      </c>
      <c r="EB5" s="167" t="s">
        <v>261</v>
      </c>
      <c r="EC5" s="167">
        <v>365.5</v>
      </c>
      <c r="ED5" s="167">
        <v>339.2</v>
      </c>
      <c r="EE5" s="186">
        <v>333.3</v>
      </c>
      <c r="EF5" s="176" t="s">
        <v>79</v>
      </c>
      <c r="EG5" s="176">
        <v>424.6</v>
      </c>
      <c r="EH5" s="250">
        <v>381.8</v>
      </c>
      <c r="EI5" s="178">
        <v>342.4</v>
      </c>
      <c r="EJ5" s="251">
        <v>428.8</v>
      </c>
      <c r="EK5" s="252" t="s">
        <v>15</v>
      </c>
      <c r="EL5" s="252" t="s">
        <v>261</v>
      </c>
      <c r="EM5" s="253" t="s">
        <v>261</v>
      </c>
      <c r="EN5" s="253" t="s">
        <v>261</v>
      </c>
      <c r="EO5" s="173" t="s">
        <v>260</v>
      </c>
      <c r="EP5" s="173" t="s">
        <v>260</v>
      </c>
      <c r="EQ5" s="173" t="s">
        <v>15</v>
      </c>
      <c r="ER5" s="173" t="s">
        <v>15</v>
      </c>
      <c r="ES5" s="173" t="s">
        <v>15</v>
      </c>
      <c r="ET5" s="323" t="s">
        <v>15</v>
      </c>
      <c r="EU5" s="323" t="s">
        <v>15</v>
      </c>
      <c r="EV5" s="323" t="s">
        <v>15</v>
      </c>
      <c r="EW5" s="323" t="s">
        <v>15</v>
      </c>
      <c r="EX5" s="323">
        <v>420.55408152022727</v>
      </c>
      <c r="EY5" s="323">
        <v>464.95139596513121</v>
      </c>
      <c r="EZ5" s="323">
        <v>455.08732294149848</v>
      </c>
      <c r="FA5" s="323">
        <v>429.73324089782875</v>
      </c>
      <c r="FB5" s="323">
        <v>525.3437907577603</v>
      </c>
      <c r="FC5" s="323">
        <v>478.92326391111817</v>
      </c>
      <c r="FD5" s="323" t="s">
        <v>15</v>
      </c>
      <c r="FE5" s="323" t="s">
        <v>15</v>
      </c>
      <c r="FF5" s="323" t="s">
        <v>78</v>
      </c>
      <c r="FG5" s="323" t="s">
        <v>78</v>
      </c>
      <c r="FH5" s="323" t="s">
        <v>301</v>
      </c>
      <c r="FI5" s="323" t="s">
        <v>301</v>
      </c>
      <c r="FJ5" s="323" t="s">
        <v>78</v>
      </c>
      <c r="FK5" s="175">
        <v>473.7</v>
      </c>
      <c r="FL5" s="186">
        <v>442.6</v>
      </c>
      <c r="FM5" s="186">
        <v>461.4</v>
      </c>
      <c r="FN5" s="186">
        <v>486.6</v>
      </c>
      <c r="FO5" s="186">
        <v>535.9</v>
      </c>
      <c r="FP5" s="186">
        <v>341.7</v>
      </c>
      <c r="FQ5" s="186">
        <v>474</v>
      </c>
      <c r="FR5" s="186">
        <v>493.4</v>
      </c>
      <c r="FS5" s="167">
        <v>519.20000000000005</v>
      </c>
      <c r="FT5" s="167">
        <v>491.1</v>
      </c>
      <c r="FU5" s="167">
        <v>464.1</v>
      </c>
      <c r="FV5" s="167">
        <v>524.6</v>
      </c>
      <c r="FW5" s="167">
        <v>586.1</v>
      </c>
      <c r="FX5" s="186">
        <v>533.1</v>
      </c>
      <c r="FY5" s="176">
        <v>517.70000000000005</v>
      </c>
      <c r="FZ5" s="176">
        <v>569.79999999999995</v>
      </c>
      <c r="GA5" s="250">
        <v>470.5</v>
      </c>
      <c r="GB5" s="178">
        <v>537.79999999999995</v>
      </c>
      <c r="GC5" s="302">
        <v>522.29999999999995</v>
      </c>
      <c r="GD5" s="260">
        <v>519.4</v>
      </c>
      <c r="GE5" s="260">
        <v>550.9</v>
      </c>
      <c r="GF5" s="249">
        <v>585.9</v>
      </c>
      <c r="GG5" s="249">
        <v>597.1</v>
      </c>
      <c r="GH5" s="173">
        <v>582.35348941171196</v>
      </c>
      <c r="GI5" s="173">
        <v>592.03362881392616</v>
      </c>
      <c r="GJ5" s="173">
        <v>594.06214339664859</v>
      </c>
      <c r="GK5" s="173">
        <v>616.95077653998658</v>
      </c>
      <c r="GL5" s="323">
        <v>616.95077653998658</v>
      </c>
      <c r="GM5" s="323">
        <v>532.41502987248373</v>
      </c>
      <c r="GN5" s="323">
        <v>662.45351699794685</v>
      </c>
      <c r="GO5" s="323">
        <v>666.94618333365452</v>
      </c>
      <c r="GP5" s="323">
        <v>714.89213921227906</v>
      </c>
      <c r="GQ5" s="323">
        <v>632.81299497318196</v>
      </c>
      <c r="GR5" s="323">
        <v>752.08439339234383</v>
      </c>
      <c r="GS5" s="323">
        <v>698.25242858983131</v>
      </c>
      <c r="GT5" s="323">
        <v>645.57639566113119</v>
      </c>
      <c r="GU5" s="323">
        <v>816.89810780662685</v>
      </c>
      <c r="GV5" s="323">
        <v>811.16363485061288</v>
      </c>
      <c r="GW5" s="323">
        <v>862.1</v>
      </c>
      <c r="GX5" s="323">
        <v>893.6</v>
      </c>
      <c r="GY5" s="323">
        <v>652.29999999999995</v>
      </c>
      <c r="GZ5" s="323">
        <v>770.5</v>
      </c>
      <c r="HA5" s="323">
        <v>802.9</v>
      </c>
      <c r="HB5" s="323">
        <v>907.8</v>
      </c>
      <c r="HC5" s="785">
        <v>768.7</v>
      </c>
      <c r="HD5" s="175" t="s">
        <v>15</v>
      </c>
      <c r="HE5" s="186" t="s">
        <v>79</v>
      </c>
      <c r="HF5" s="170" t="s">
        <v>79</v>
      </c>
      <c r="HG5" s="170" t="s">
        <v>79</v>
      </c>
      <c r="HH5" s="170" t="s">
        <v>79</v>
      </c>
      <c r="HI5" s="170" t="s">
        <v>79</v>
      </c>
      <c r="HJ5" s="170" t="s">
        <v>79</v>
      </c>
      <c r="HK5" s="170" t="s">
        <v>79</v>
      </c>
      <c r="HL5" s="170" t="s">
        <v>79</v>
      </c>
      <c r="HM5" s="170" t="s">
        <v>79</v>
      </c>
      <c r="HN5" s="170" t="s">
        <v>79</v>
      </c>
      <c r="HO5" s="170" t="s">
        <v>79</v>
      </c>
      <c r="HP5" s="170" t="s">
        <v>79</v>
      </c>
      <c r="HQ5" s="170" t="s">
        <v>79</v>
      </c>
      <c r="HR5" s="170" t="s">
        <v>79</v>
      </c>
      <c r="HS5" s="170" t="s">
        <v>79</v>
      </c>
      <c r="HT5" s="170" t="s">
        <v>79</v>
      </c>
      <c r="HU5" s="170" t="s">
        <v>79</v>
      </c>
      <c r="HV5" s="170" t="s">
        <v>79</v>
      </c>
      <c r="HW5" s="170" t="s">
        <v>79</v>
      </c>
      <c r="HX5" s="170" t="s">
        <v>79</v>
      </c>
      <c r="HY5" s="170" t="s">
        <v>79</v>
      </c>
      <c r="HZ5" s="170" t="s">
        <v>79</v>
      </c>
      <c r="IA5" s="173" t="s">
        <v>16</v>
      </c>
      <c r="IB5" s="173" t="s">
        <v>16</v>
      </c>
      <c r="IC5" s="173" t="s">
        <v>16</v>
      </c>
      <c r="ID5" s="173" t="s">
        <v>16</v>
      </c>
      <c r="IE5" s="173" t="s">
        <v>16</v>
      </c>
      <c r="IF5" s="323" t="s">
        <v>16</v>
      </c>
      <c r="IG5" s="323" t="s">
        <v>15</v>
      </c>
      <c r="IH5" s="323" t="s">
        <v>15</v>
      </c>
      <c r="II5" s="323" t="s">
        <v>15</v>
      </c>
      <c r="IJ5" s="323">
        <v>483.98449145999393</v>
      </c>
      <c r="IK5" s="323">
        <v>559.21681314708053</v>
      </c>
      <c r="IL5" s="323">
        <v>595.14231389207998</v>
      </c>
      <c r="IM5" s="323">
        <v>468.99447453957373</v>
      </c>
      <c r="IN5" s="323">
        <v>603.7247074146627</v>
      </c>
      <c r="IO5" s="346">
        <v>530.89435047414202</v>
      </c>
      <c r="IP5" s="346">
        <v>410.9</v>
      </c>
      <c r="IQ5" s="346">
        <v>515</v>
      </c>
      <c r="IR5" s="346" t="s">
        <v>301</v>
      </c>
      <c r="IS5" s="346">
        <v>533.79999999999995</v>
      </c>
      <c r="IT5" s="346" t="s">
        <v>301</v>
      </c>
      <c r="IU5" s="346" t="s">
        <v>301</v>
      </c>
      <c r="IV5" s="790">
        <v>502.4</v>
      </c>
      <c r="IW5" s="347"/>
      <c r="IX5" s="347"/>
      <c r="IY5" s="347"/>
      <c r="IZ5" s="347"/>
    </row>
    <row r="6" spans="1:260" s="166" customFormat="1" ht="9.75" customHeight="1">
      <c r="A6" s="163" t="s">
        <v>18</v>
      </c>
      <c r="B6" s="164">
        <v>9146.5371000000014</v>
      </c>
      <c r="C6" s="164">
        <v>354318.96</v>
      </c>
      <c r="D6" s="165">
        <v>38.738044368726172</v>
      </c>
      <c r="F6" s="249">
        <v>280.2</v>
      </c>
      <c r="G6" s="186" t="s">
        <v>15</v>
      </c>
      <c r="H6" s="186">
        <v>163.1</v>
      </c>
      <c r="I6" s="186">
        <v>154.9</v>
      </c>
      <c r="J6" s="186">
        <v>152.6</v>
      </c>
      <c r="K6" s="186">
        <v>205</v>
      </c>
      <c r="L6" s="186">
        <v>178.4</v>
      </c>
      <c r="M6" s="186">
        <v>186.5</v>
      </c>
      <c r="N6" s="167">
        <v>171.3</v>
      </c>
      <c r="O6" s="167" t="s">
        <v>261</v>
      </c>
      <c r="P6" s="167">
        <v>156.69999999999999</v>
      </c>
      <c r="Q6" s="167">
        <v>105.8</v>
      </c>
      <c r="R6" s="167" t="s">
        <v>261</v>
      </c>
      <c r="S6" s="176" t="s">
        <v>261</v>
      </c>
      <c r="T6" s="176" t="s">
        <v>79</v>
      </c>
      <c r="U6" s="176" t="s">
        <v>15</v>
      </c>
      <c r="V6" s="177" t="s">
        <v>261</v>
      </c>
      <c r="W6" s="178" t="s">
        <v>261</v>
      </c>
      <c r="X6" s="179" t="s">
        <v>15</v>
      </c>
      <c r="Y6" s="180" t="s">
        <v>261</v>
      </c>
      <c r="Z6" s="180" t="s">
        <v>261</v>
      </c>
      <c r="AA6" s="181" t="s">
        <v>261</v>
      </c>
      <c r="AB6" s="181" t="s">
        <v>261</v>
      </c>
      <c r="AC6" s="173" t="s">
        <v>260</v>
      </c>
      <c r="AD6" s="173" t="s">
        <v>260</v>
      </c>
      <c r="AE6" s="173" t="s">
        <v>15</v>
      </c>
      <c r="AF6" s="173" t="s">
        <v>15</v>
      </c>
      <c r="AG6" s="173" t="s">
        <v>15</v>
      </c>
      <c r="AH6" s="323" t="s">
        <v>15</v>
      </c>
      <c r="AI6" s="323" t="s">
        <v>15</v>
      </c>
      <c r="AJ6" s="323" t="s">
        <v>15</v>
      </c>
      <c r="AK6" s="323" t="s">
        <v>15</v>
      </c>
      <c r="AL6" s="881"/>
      <c r="AM6" s="175">
        <v>297.7</v>
      </c>
      <c r="AN6" s="186">
        <v>225.8</v>
      </c>
      <c r="AO6" s="170">
        <v>224</v>
      </c>
      <c r="AP6" s="170" t="s">
        <v>261</v>
      </c>
      <c r="AQ6" s="170">
        <v>229.1</v>
      </c>
      <c r="AR6" s="170">
        <v>212.6</v>
      </c>
      <c r="AS6" s="170">
        <v>227</v>
      </c>
      <c r="AT6" s="170">
        <v>262.8</v>
      </c>
      <c r="AU6" s="170">
        <v>257.10000000000002</v>
      </c>
      <c r="AV6" s="170">
        <v>341</v>
      </c>
      <c r="AW6" s="170">
        <v>250.4</v>
      </c>
      <c r="AX6" s="170">
        <v>247.5</v>
      </c>
      <c r="AY6" s="170" t="s">
        <v>261</v>
      </c>
      <c r="AZ6" s="170">
        <v>294.5</v>
      </c>
      <c r="BA6" s="170">
        <v>326.8</v>
      </c>
      <c r="BB6" s="170">
        <v>353.5</v>
      </c>
      <c r="BC6" s="170">
        <v>335.5</v>
      </c>
      <c r="BD6" s="170">
        <v>353.9</v>
      </c>
      <c r="BE6" s="170">
        <v>398.8</v>
      </c>
      <c r="BF6" s="170">
        <v>434.5</v>
      </c>
      <c r="BG6" s="170">
        <v>390.4</v>
      </c>
      <c r="BH6" s="329">
        <v>423.2</v>
      </c>
      <c r="BI6" s="170">
        <v>435.3</v>
      </c>
      <c r="BJ6" s="173">
        <v>470.15402373647373</v>
      </c>
      <c r="BK6" s="173">
        <v>345.53195495956572</v>
      </c>
      <c r="BL6" s="173" t="s">
        <v>15</v>
      </c>
      <c r="BM6" s="173" t="s">
        <v>15</v>
      </c>
      <c r="BN6" s="173" t="s">
        <v>15</v>
      </c>
      <c r="BO6" s="323" t="s">
        <v>15</v>
      </c>
      <c r="BP6" s="323" t="s">
        <v>15</v>
      </c>
      <c r="BQ6" s="323" t="s">
        <v>15</v>
      </c>
      <c r="BR6" s="323" t="s">
        <v>15</v>
      </c>
      <c r="BS6" s="881"/>
      <c r="BT6" s="883"/>
      <c r="BU6" s="186" t="s">
        <v>261</v>
      </c>
      <c r="BV6" s="186" t="s">
        <v>261</v>
      </c>
      <c r="BW6" s="186" t="s">
        <v>261</v>
      </c>
      <c r="BX6" s="225" t="s">
        <v>261</v>
      </c>
      <c r="BY6" s="186" t="s">
        <v>261</v>
      </c>
      <c r="BZ6" s="186" t="s">
        <v>261</v>
      </c>
      <c r="CA6" s="186" t="s">
        <v>261</v>
      </c>
      <c r="CB6" s="186" t="s">
        <v>261</v>
      </c>
      <c r="CC6" s="173" t="s">
        <v>260</v>
      </c>
      <c r="CD6" s="173" t="s">
        <v>260</v>
      </c>
      <c r="CE6" s="173" t="s">
        <v>15</v>
      </c>
      <c r="CF6" s="173" t="s">
        <v>15</v>
      </c>
      <c r="CG6" s="173" t="s">
        <v>15</v>
      </c>
      <c r="CH6" s="323" t="s">
        <v>15</v>
      </c>
      <c r="CI6" s="323" t="s">
        <v>15</v>
      </c>
      <c r="CJ6" s="323" t="s">
        <v>15</v>
      </c>
      <c r="CK6" s="323" t="s">
        <v>15</v>
      </c>
      <c r="CL6" s="323">
        <v>410.73143251908078</v>
      </c>
      <c r="CM6" s="323">
        <v>496.05145846434448</v>
      </c>
      <c r="CN6" s="323">
        <v>473.85528578699473</v>
      </c>
      <c r="CO6" s="323">
        <v>442.25413719177612</v>
      </c>
      <c r="CP6" s="323">
        <v>491.7879737777688</v>
      </c>
      <c r="CQ6" s="323">
        <v>486.98709329061961</v>
      </c>
      <c r="CR6" s="881"/>
      <c r="CS6" s="885"/>
      <c r="CT6" s="186" t="s">
        <v>261</v>
      </c>
      <c r="CU6" s="186" t="s">
        <v>261</v>
      </c>
      <c r="CV6" s="186" t="s">
        <v>261</v>
      </c>
      <c r="CW6" s="186" t="s">
        <v>261</v>
      </c>
      <c r="CX6" s="186" t="s">
        <v>261</v>
      </c>
      <c r="CY6" s="186" t="s">
        <v>261</v>
      </c>
      <c r="CZ6" s="186" t="s">
        <v>261</v>
      </c>
      <c r="DA6" s="186">
        <v>427.2</v>
      </c>
      <c r="DB6" s="173" t="s">
        <v>260</v>
      </c>
      <c r="DC6" s="173">
        <v>316.04929703760666</v>
      </c>
      <c r="DD6" s="173" t="s">
        <v>15</v>
      </c>
      <c r="DE6" s="173" t="s">
        <v>15</v>
      </c>
      <c r="DF6" s="173" t="s">
        <v>15</v>
      </c>
      <c r="DG6" s="323" t="s">
        <v>15</v>
      </c>
      <c r="DH6" s="323" t="s">
        <v>15</v>
      </c>
      <c r="DI6" s="323" t="s">
        <v>15</v>
      </c>
      <c r="DJ6" s="323" t="s">
        <v>15</v>
      </c>
      <c r="DK6" s="323">
        <v>393.51234248323698</v>
      </c>
      <c r="DL6" s="323">
        <v>463.71544091439284</v>
      </c>
      <c r="DM6" s="323">
        <v>449.97981274465911</v>
      </c>
      <c r="DN6" s="323">
        <v>434.81426455961349</v>
      </c>
      <c r="DO6" s="323" t="s">
        <v>16</v>
      </c>
      <c r="DP6" s="323">
        <v>475.77970484358934</v>
      </c>
      <c r="DQ6" s="881"/>
      <c r="DR6" s="175">
        <v>297.3</v>
      </c>
      <c r="DS6" s="186">
        <v>227.1</v>
      </c>
      <c r="DT6" s="345">
        <v>223.1</v>
      </c>
      <c r="DU6" s="186">
        <v>241.7</v>
      </c>
      <c r="DV6" s="186">
        <v>227.8</v>
      </c>
      <c r="DW6" s="186">
        <v>212.3</v>
      </c>
      <c r="DX6" s="186">
        <v>224.8</v>
      </c>
      <c r="DY6" s="186">
        <v>259.7</v>
      </c>
      <c r="DZ6" s="167">
        <v>253.2</v>
      </c>
      <c r="EA6" s="167">
        <v>307.8</v>
      </c>
      <c r="EB6" s="167">
        <v>235.1</v>
      </c>
      <c r="EC6" s="167">
        <v>224.3</v>
      </c>
      <c r="ED6" s="167">
        <v>295.10000000000002</v>
      </c>
      <c r="EE6" s="186">
        <v>294.10000000000002</v>
      </c>
      <c r="EF6" s="176">
        <v>322.10000000000002</v>
      </c>
      <c r="EG6" s="176">
        <v>348.3</v>
      </c>
      <c r="EH6" s="250">
        <v>330.9</v>
      </c>
      <c r="EI6" s="178">
        <v>345.4</v>
      </c>
      <c r="EJ6" s="251">
        <v>389.8</v>
      </c>
      <c r="EK6" s="252"/>
      <c r="EL6" s="252">
        <v>384.1</v>
      </c>
      <c r="EM6" s="253">
        <v>422.5</v>
      </c>
      <c r="EN6" s="253">
        <v>434.3</v>
      </c>
      <c r="EO6" s="173">
        <v>468.76580806540028</v>
      </c>
      <c r="EP6" s="173">
        <v>345.13847450352836</v>
      </c>
      <c r="EQ6" s="173">
        <v>375.81743319226956</v>
      </c>
      <c r="ER6" s="173" t="s">
        <v>15</v>
      </c>
      <c r="ES6" s="173" t="s">
        <v>15</v>
      </c>
      <c r="ET6" s="323" t="s">
        <v>15</v>
      </c>
      <c r="EU6" s="323" t="s">
        <v>15</v>
      </c>
      <c r="EV6" s="323" t="s">
        <v>15</v>
      </c>
      <c r="EW6" s="323" t="s">
        <v>15</v>
      </c>
      <c r="EX6" s="323">
        <v>415.50841656426326</v>
      </c>
      <c r="EY6" s="323">
        <v>490.17934711801939</v>
      </c>
      <c r="EZ6" s="323">
        <v>470.18435418184606</v>
      </c>
      <c r="FA6" s="323">
        <v>440.31547632073477</v>
      </c>
      <c r="FB6" s="323">
        <v>491.7879737777688</v>
      </c>
      <c r="FC6" s="323">
        <v>486.11320151465509</v>
      </c>
      <c r="FD6" s="323" t="s">
        <v>15</v>
      </c>
      <c r="FE6" s="323" t="s">
        <v>15</v>
      </c>
      <c r="FF6" s="323" t="s">
        <v>301</v>
      </c>
      <c r="FG6" s="323" t="s">
        <v>78</v>
      </c>
      <c r="FH6" s="323" t="s">
        <v>301</v>
      </c>
      <c r="FI6" s="323" t="s">
        <v>301</v>
      </c>
      <c r="FJ6" s="323" t="s">
        <v>301</v>
      </c>
      <c r="FK6" s="175">
        <v>402.7</v>
      </c>
      <c r="FL6" s="186">
        <v>322.7</v>
      </c>
      <c r="FM6" s="186">
        <v>388.5</v>
      </c>
      <c r="FN6" s="186">
        <v>399.6</v>
      </c>
      <c r="FO6" s="186">
        <v>404.4</v>
      </c>
      <c r="FP6" s="186">
        <v>306</v>
      </c>
      <c r="FQ6" s="186">
        <v>388.5</v>
      </c>
      <c r="FR6" s="186">
        <v>429.7</v>
      </c>
      <c r="FS6" s="167">
        <v>419.4</v>
      </c>
      <c r="FT6" s="167">
        <v>422.8</v>
      </c>
      <c r="FU6" s="167">
        <v>379.1</v>
      </c>
      <c r="FV6" s="167">
        <v>383.7</v>
      </c>
      <c r="FW6" s="167">
        <v>501.4</v>
      </c>
      <c r="FX6" s="186">
        <v>477.8</v>
      </c>
      <c r="FY6" s="176">
        <v>386.7</v>
      </c>
      <c r="FZ6" s="176">
        <v>549.20000000000005</v>
      </c>
      <c r="GA6" s="250">
        <v>456.3</v>
      </c>
      <c r="GB6" s="178">
        <v>438</v>
      </c>
      <c r="GC6" s="302">
        <v>478.9</v>
      </c>
      <c r="GD6" s="260">
        <v>483.9</v>
      </c>
      <c r="GE6" s="260">
        <v>513.29999999999995</v>
      </c>
      <c r="GF6" s="249">
        <v>525.6</v>
      </c>
      <c r="GG6" s="249">
        <v>578.4</v>
      </c>
      <c r="GH6" s="173">
        <v>514.03304624303291</v>
      </c>
      <c r="GI6" s="173">
        <v>465.76802567425784</v>
      </c>
      <c r="GJ6" s="173">
        <v>529.92392965613146</v>
      </c>
      <c r="GK6" s="173">
        <v>555.12049183117676</v>
      </c>
      <c r="GL6" s="323">
        <v>555.12049183117676</v>
      </c>
      <c r="GM6" s="323">
        <v>524.27584882104895</v>
      </c>
      <c r="GN6" s="323">
        <v>586.59826961309489</v>
      </c>
      <c r="GO6" s="323">
        <v>587.19110848959269</v>
      </c>
      <c r="GP6" s="323">
        <v>667.0652045179578</v>
      </c>
      <c r="GQ6" s="323">
        <v>568.27154213451911</v>
      </c>
      <c r="GR6" s="323">
        <v>681.74836999228842</v>
      </c>
      <c r="GS6" s="323">
        <v>689.73353516888869</v>
      </c>
      <c r="GT6" s="323">
        <v>634.65520403036362</v>
      </c>
      <c r="GU6" s="323">
        <v>816.09154167540589</v>
      </c>
      <c r="GV6" s="323">
        <v>676.17122680648947</v>
      </c>
      <c r="GW6" s="323">
        <v>781</v>
      </c>
      <c r="GX6" s="323">
        <v>782</v>
      </c>
      <c r="GY6" s="323">
        <v>446.3</v>
      </c>
      <c r="GZ6" s="323" t="s">
        <v>301</v>
      </c>
      <c r="HA6" s="323">
        <v>747.8</v>
      </c>
      <c r="HB6" s="323" t="s">
        <v>575</v>
      </c>
      <c r="HC6" s="785">
        <v>763</v>
      </c>
      <c r="HD6" s="175">
        <v>433</v>
      </c>
      <c r="HE6" s="186">
        <v>322</v>
      </c>
      <c r="HF6" s="170">
        <v>637.5</v>
      </c>
      <c r="HG6" s="170" t="s">
        <v>261</v>
      </c>
      <c r="HH6" s="170">
        <v>510</v>
      </c>
      <c r="HI6" s="170">
        <v>486</v>
      </c>
      <c r="HJ6" s="170">
        <v>540</v>
      </c>
      <c r="HK6" s="170">
        <v>686</v>
      </c>
      <c r="HL6" s="170" t="s">
        <v>261</v>
      </c>
      <c r="HM6" s="170" t="s">
        <v>261</v>
      </c>
      <c r="HN6" s="170">
        <v>626.70000000000005</v>
      </c>
      <c r="HO6" s="170" t="s">
        <v>261</v>
      </c>
      <c r="HP6" s="170">
        <v>416.7</v>
      </c>
      <c r="HQ6" s="170">
        <v>485.3</v>
      </c>
      <c r="HR6" s="170" t="s">
        <v>261</v>
      </c>
      <c r="HS6" s="170" t="s">
        <v>261</v>
      </c>
      <c r="HT6" s="170" t="s">
        <v>261</v>
      </c>
      <c r="HU6" s="170">
        <v>397.3</v>
      </c>
      <c r="HV6" s="170">
        <v>424.5</v>
      </c>
      <c r="HW6" s="170">
        <v>455.6</v>
      </c>
      <c r="HX6" s="170">
        <v>457.6</v>
      </c>
      <c r="HY6" s="170">
        <v>461.9</v>
      </c>
      <c r="HZ6" s="170">
        <v>475.7</v>
      </c>
      <c r="IA6" s="173">
        <v>440.38578707882641</v>
      </c>
      <c r="IB6" s="173">
        <v>476.19235303161264</v>
      </c>
      <c r="IC6" s="173">
        <v>436.76354162642178</v>
      </c>
      <c r="ID6" s="173">
        <v>468.76665099104753</v>
      </c>
      <c r="IE6" s="173" t="s">
        <v>15</v>
      </c>
      <c r="IF6" s="323">
        <v>395.06935211984353</v>
      </c>
      <c r="IG6" s="323" t="s">
        <v>15</v>
      </c>
      <c r="IH6" s="323" t="s">
        <v>15</v>
      </c>
      <c r="II6" s="323" t="s">
        <v>15</v>
      </c>
      <c r="IJ6" s="323">
        <v>383.4652276578766</v>
      </c>
      <c r="IK6" s="323">
        <v>524.44214332967294</v>
      </c>
      <c r="IL6" s="323">
        <v>511.25810919104987</v>
      </c>
      <c r="IM6" s="323">
        <v>392.76190123130834</v>
      </c>
      <c r="IN6" s="323">
        <v>497.62683247410911</v>
      </c>
      <c r="IO6" s="346">
        <v>470.60100896918567</v>
      </c>
      <c r="IP6" s="346" t="s">
        <v>15</v>
      </c>
      <c r="IQ6" s="346">
        <v>590.20000000000005</v>
      </c>
      <c r="IR6" s="346">
        <v>377.5</v>
      </c>
      <c r="IS6" s="346">
        <v>446.5</v>
      </c>
      <c r="IT6" s="346" t="s">
        <v>301</v>
      </c>
      <c r="IU6" s="346" t="s">
        <v>301</v>
      </c>
      <c r="IV6" s="790">
        <v>419.8</v>
      </c>
      <c r="IW6" s="347"/>
      <c r="IX6" s="347"/>
      <c r="IY6" s="347"/>
      <c r="IZ6" s="347"/>
    </row>
    <row r="7" spans="1:260" s="166" customFormat="1" ht="9.75" customHeight="1">
      <c r="A7" s="163" t="s">
        <v>19</v>
      </c>
      <c r="B7" s="164">
        <v>79902.579300000041</v>
      </c>
      <c r="C7" s="164">
        <v>2758739.0173000004</v>
      </c>
      <c r="D7" s="165">
        <v>34.526282398746034</v>
      </c>
      <c r="F7" s="249">
        <v>280.2</v>
      </c>
      <c r="G7" s="186">
        <v>279.2</v>
      </c>
      <c r="H7" s="186">
        <v>285.2</v>
      </c>
      <c r="I7" s="186">
        <v>279.60000000000002</v>
      </c>
      <c r="J7" s="186">
        <v>298.3</v>
      </c>
      <c r="K7" s="186">
        <v>273.7</v>
      </c>
      <c r="L7" s="186">
        <v>298</v>
      </c>
      <c r="M7" s="186">
        <v>355.6</v>
      </c>
      <c r="N7" s="167">
        <v>338.3</v>
      </c>
      <c r="O7" s="167">
        <v>358.7</v>
      </c>
      <c r="P7" s="167">
        <v>304.3</v>
      </c>
      <c r="Q7" s="167">
        <v>315.8</v>
      </c>
      <c r="R7" s="167">
        <v>318.3</v>
      </c>
      <c r="S7" s="176">
        <v>286.60000000000002</v>
      </c>
      <c r="T7" s="176">
        <v>289</v>
      </c>
      <c r="U7" s="176">
        <v>285.3</v>
      </c>
      <c r="V7" s="177">
        <v>313.10000000000002</v>
      </c>
      <c r="W7" s="178">
        <v>288.60000000000002</v>
      </c>
      <c r="X7" s="179">
        <v>314.3</v>
      </c>
      <c r="Y7" s="180">
        <v>310.8</v>
      </c>
      <c r="Z7" s="180">
        <v>340.9</v>
      </c>
      <c r="AA7" s="181">
        <v>351.4</v>
      </c>
      <c r="AB7" s="181">
        <v>343.5</v>
      </c>
      <c r="AC7" s="173">
        <v>335.39542048452665</v>
      </c>
      <c r="AD7" s="173">
        <v>309.97536777220125</v>
      </c>
      <c r="AE7" s="173">
        <v>332.69102100715924</v>
      </c>
      <c r="AF7" s="173">
        <v>335.27359278841988</v>
      </c>
      <c r="AG7" s="173">
        <v>324.74361824234484</v>
      </c>
      <c r="AH7" s="323">
        <v>314.18453510587744</v>
      </c>
      <c r="AI7" s="323">
        <v>311.32516994391011</v>
      </c>
      <c r="AJ7" s="323">
        <v>343.10859546766278</v>
      </c>
      <c r="AK7" s="323" t="s">
        <v>15</v>
      </c>
      <c r="AL7" s="881"/>
      <c r="AM7" s="175">
        <v>297.7</v>
      </c>
      <c r="AN7" s="186">
        <v>335.3</v>
      </c>
      <c r="AO7" s="170">
        <v>315.39999999999998</v>
      </c>
      <c r="AP7" s="170">
        <v>359.6</v>
      </c>
      <c r="AQ7" s="170">
        <v>336.4</v>
      </c>
      <c r="AR7" s="170">
        <v>301.10000000000002</v>
      </c>
      <c r="AS7" s="170">
        <v>384.9</v>
      </c>
      <c r="AT7" s="170">
        <v>436.8</v>
      </c>
      <c r="AU7" s="170">
        <v>413.6</v>
      </c>
      <c r="AV7" s="170">
        <v>422.4</v>
      </c>
      <c r="AW7" s="170">
        <v>367.5</v>
      </c>
      <c r="AX7" s="170">
        <v>413.1</v>
      </c>
      <c r="AY7" s="170">
        <v>399.4</v>
      </c>
      <c r="AZ7" s="170">
        <v>399.4</v>
      </c>
      <c r="BA7" s="170">
        <v>368.6</v>
      </c>
      <c r="BB7" s="170">
        <v>433</v>
      </c>
      <c r="BC7" s="170">
        <v>390.2</v>
      </c>
      <c r="BD7" s="170">
        <v>367.7</v>
      </c>
      <c r="BE7" s="170">
        <v>409.9</v>
      </c>
      <c r="BF7" s="170">
        <v>416.6</v>
      </c>
      <c r="BG7" s="170">
        <v>418.8</v>
      </c>
      <c r="BH7" s="329">
        <v>449.2</v>
      </c>
      <c r="BI7" s="170">
        <v>476.6</v>
      </c>
      <c r="BJ7" s="173">
        <v>460.39941907120067</v>
      </c>
      <c r="BK7" s="173">
        <v>403.672381715575</v>
      </c>
      <c r="BL7" s="173">
        <v>433.43809119841904</v>
      </c>
      <c r="BM7" s="173">
        <v>503.22175659491324</v>
      </c>
      <c r="BN7" s="173">
        <v>468.43273656928483</v>
      </c>
      <c r="BO7" s="323">
        <v>419.78841691076815</v>
      </c>
      <c r="BP7" s="323">
        <v>462.76615360768471</v>
      </c>
      <c r="BQ7" s="323">
        <v>481.06738933418126</v>
      </c>
      <c r="BR7" s="323">
        <v>486.56186586212766</v>
      </c>
      <c r="BS7" s="881"/>
      <c r="BT7" s="883"/>
      <c r="BU7" s="186">
        <v>412.4</v>
      </c>
      <c r="BV7" s="186">
        <v>375.4</v>
      </c>
      <c r="BW7" s="186">
        <v>366.6</v>
      </c>
      <c r="BX7" s="225">
        <v>399.2</v>
      </c>
      <c r="BY7" s="186">
        <v>408</v>
      </c>
      <c r="BZ7" s="186">
        <v>424.5</v>
      </c>
      <c r="CA7" s="186">
        <v>448.8</v>
      </c>
      <c r="CB7" s="186">
        <v>483.5</v>
      </c>
      <c r="CC7" s="173">
        <v>467.95049604792933</v>
      </c>
      <c r="CD7" s="173">
        <v>412.56036000861525</v>
      </c>
      <c r="CE7" s="173">
        <v>430.69490992750934</v>
      </c>
      <c r="CF7" s="173">
        <v>502.32346237519511</v>
      </c>
      <c r="CG7" s="173">
        <v>462.29920866514135</v>
      </c>
      <c r="CH7" s="323">
        <v>423.47984663011442</v>
      </c>
      <c r="CI7" s="323">
        <v>480.02691722332605</v>
      </c>
      <c r="CJ7" s="323">
        <v>477.98642466990128</v>
      </c>
      <c r="CK7" s="323">
        <v>487.03862571241376</v>
      </c>
      <c r="CL7" s="323">
        <v>420.58972975120042</v>
      </c>
      <c r="CM7" s="323">
        <v>488.85065959797805</v>
      </c>
      <c r="CN7" s="323">
        <v>472.50944359815128</v>
      </c>
      <c r="CO7" s="323">
        <v>442.27063652879622</v>
      </c>
      <c r="CP7" s="323">
        <v>491.61131341624764</v>
      </c>
      <c r="CQ7" s="323">
        <v>484.86260160118911</v>
      </c>
      <c r="CR7" s="881"/>
      <c r="CS7" s="885"/>
      <c r="CT7" s="186">
        <v>455.4</v>
      </c>
      <c r="CU7" s="186">
        <v>406.6</v>
      </c>
      <c r="CV7" s="186">
        <v>369.1</v>
      </c>
      <c r="CW7" s="186">
        <v>426.3</v>
      </c>
      <c r="CX7" s="186">
        <v>431.5</v>
      </c>
      <c r="CY7" s="186">
        <v>409</v>
      </c>
      <c r="CZ7" s="186">
        <v>450.2</v>
      </c>
      <c r="DA7" s="186">
        <v>461.8</v>
      </c>
      <c r="DB7" s="173">
        <v>441.15200880601083</v>
      </c>
      <c r="DC7" s="173">
        <v>380.90180424913257</v>
      </c>
      <c r="DD7" s="173">
        <v>443.01194204605639</v>
      </c>
      <c r="DE7" s="173">
        <v>506.06005913360389</v>
      </c>
      <c r="DF7" s="173">
        <v>491.7843400000317</v>
      </c>
      <c r="DG7" s="323">
        <v>405.61928748007307</v>
      </c>
      <c r="DH7" s="323">
        <v>410.34958601429901</v>
      </c>
      <c r="DI7" s="323">
        <v>489.66031912948023</v>
      </c>
      <c r="DJ7" s="323">
        <v>484.86266936118216</v>
      </c>
      <c r="DK7" s="323">
        <v>403.68505407585775</v>
      </c>
      <c r="DL7" s="323">
        <v>463.31144225984019</v>
      </c>
      <c r="DM7" s="323">
        <v>451.89879518686439</v>
      </c>
      <c r="DN7" s="323">
        <v>430.57327530693345</v>
      </c>
      <c r="DO7" s="323">
        <v>496.25302005516238</v>
      </c>
      <c r="DP7" s="323">
        <v>473.50288879219221</v>
      </c>
      <c r="DQ7" s="881"/>
      <c r="DR7" s="175">
        <v>296.10000000000002</v>
      </c>
      <c r="DS7" s="186">
        <v>330.9</v>
      </c>
      <c r="DT7" s="345">
        <v>313</v>
      </c>
      <c r="DU7" s="186">
        <v>353.4</v>
      </c>
      <c r="DV7" s="186">
        <v>333.4</v>
      </c>
      <c r="DW7" s="186">
        <v>298.2</v>
      </c>
      <c r="DX7" s="186">
        <v>375.8</v>
      </c>
      <c r="DY7" s="186">
        <v>427.5</v>
      </c>
      <c r="DZ7" s="167">
        <v>405.7</v>
      </c>
      <c r="EA7" s="167">
        <v>415.3</v>
      </c>
      <c r="EB7" s="167">
        <v>360.5</v>
      </c>
      <c r="EC7" s="167">
        <v>402.4</v>
      </c>
      <c r="ED7" s="167">
        <v>390.5</v>
      </c>
      <c r="EE7" s="186">
        <v>391</v>
      </c>
      <c r="EF7" s="176">
        <v>363.1</v>
      </c>
      <c r="EG7" s="176">
        <v>422.5</v>
      </c>
      <c r="EH7" s="250">
        <v>385.1</v>
      </c>
      <c r="EI7" s="178">
        <v>362.6</v>
      </c>
      <c r="EJ7" s="251">
        <v>404.4</v>
      </c>
      <c r="EK7" s="252">
        <v>411</v>
      </c>
      <c r="EL7" s="252">
        <v>415.1</v>
      </c>
      <c r="EM7" s="253">
        <v>444.8</v>
      </c>
      <c r="EN7" s="253">
        <v>469.3</v>
      </c>
      <c r="EO7" s="173">
        <v>453.5931700761102</v>
      </c>
      <c r="EP7" s="173">
        <v>398.84794861265044</v>
      </c>
      <c r="EQ7" s="173">
        <v>429.04318371353315</v>
      </c>
      <c r="ER7" s="173">
        <v>496.11321767558411</v>
      </c>
      <c r="ES7" s="173">
        <v>462.25311392875176</v>
      </c>
      <c r="ET7" s="323">
        <v>415.37245349691966</v>
      </c>
      <c r="EU7" s="323">
        <v>456.73850264295544</v>
      </c>
      <c r="EV7" s="323">
        <v>475.13577908989708</v>
      </c>
      <c r="EW7" s="323">
        <v>482.94320608298483</v>
      </c>
      <c r="EX7" s="323">
        <v>415.62728528290268</v>
      </c>
      <c r="EY7" s="323">
        <v>482.5325839552039</v>
      </c>
      <c r="EZ7" s="323">
        <v>467.85474244431754</v>
      </c>
      <c r="FA7" s="323">
        <v>439.80427762646877</v>
      </c>
      <c r="FB7" s="323">
        <v>492.68355333162373</v>
      </c>
      <c r="FC7" s="323">
        <v>482.25133170120876</v>
      </c>
      <c r="FD7" s="323">
        <v>483.2</v>
      </c>
      <c r="FE7" s="323">
        <v>457.9</v>
      </c>
      <c r="FF7" s="323">
        <v>430</v>
      </c>
      <c r="FG7" s="323">
        <v>415</v>
      </c>
      <c r="FH7" s="323">
        <v>478.3</v>
      </c>
      <c r="FI7" s="323">
        <v>428.6</v>
      </c>
      <c r="FJ7" s="785">
        <v>455.8</v>
      </c>
      <c r="FK7" s="175">
        <v>402.7</v>
      </c>
      <c r="FL7" s="186">
        <v>394.7</v>
      </c>
      <c r="FM7" s="186">
        <v>412.9</v>
      </c>
      <c r="FN7" s="186">
        <v>440.6</v>
      </c>
      <c r="FO7" s="186">
        <v>462.4</v>
      </c>
      <c r="FP7" s="186">
        <v>367.8</v>
      </c>
      <c r="FQ7" s="186">
        <v>429.7</v>
      </c>
      <c r="FR7" s="186">
        <v>471</v>
      </c>
      <c r="FS7" s="167">
        <v>471.9</v>
      </c>
      <c r="FT7" s="167">
        <v>452.7</v>
      </c>
      <c r="FU7" s="167">
        <v>401.4</v>
      </c>
      <c r="FV7" s="167">
        <v>460.1</v>
      </c>
      <c r="FW7" s="167">
        <v>499.5</v>
      </c>
      <c r="FX7" s="186">
        <v>490.7</v>
      </c>
      <c r="FY7" s="176">
        <v>478.3</v>
      </c>
      <c r="FZ7" s="176">
        <v>524.6</v>
      </c>
      <c r="GA7" s="250">
        <v>489.8</v>
      </c>
      <c r="GB7" s="178">
        <v>489.1</v>
      </c>
      <c r="GC7" s="302">
        <v>479.3</v>
      </c>
      <c r="GD7" s="260">
        <v>495.3</v>
      </c>
      <c r="GE7" s="260">
        <v>516.4</v>
      </c>
      <c r="GF7" s="249">
        <v>542.29999999999995</v>
      </c>
      <c r="GG7" s="249">
        <v>573.1</v>
      </c>
      <c r="GH7" s="173">
        <v>548.09818816688824</v>
      </c>
      <c r="GI7" s="173">
        <v>515.18366210146291</v>
      </c>
      <c r="GJ7" s="173">
        <v>615.68758628324781</v>
      </c>
      <c r="GK7" s="173">
        <v>590.10623108462244</v>
      </c>
      <c r="GL7" s="323">
        <v>590.10623108462244</v>
      </c>
      <c r="GM7" s="323">
        <v>568.03346026473025</v>
      </c>
      <c r="GN7" s="323">
        <v>616.64784776585316</v>
      </c>
      <c r="GO7" s="323">
        <v>636.15651460982508</v>
      </c>
      <c r="GP7" s="323">
        <v>705.4016518327669</v>
      </c>
      <c r="GQ7" s="323">
        <v>616.91430938622591</v>
      </c>
      <c r="GR7" s="323">
        <v>738.97732429755854</v>
      </c>
      <c r="GS7" s="323">
        <v>733.92599236177057</v>
      </c>
      <c r="GT7" s="323">
        <v>651.49665979407041</v>
      </c>
      <c r="GU7" s="323">
        <v>846.91051498530362</v>
      </c>
      <c r="GV7" s="323">
        <v>760.44883739520208</v>
      </c>
      <c r="GW7" s="323">
        <v>790.7</v>
      </c>
      <c r="GX7" s="323">
        <v>801.2</v>
      </c>
      <c r="GY7" s="323">
        <v>751.5</v>
      </c>
      <c r="GZ7" s="323">
        <v>746.7</v>
      </c>
      <c r="HA7" s="323">
        <v>778.1</v>
      </c>
      <c r="HB7" s="323">
        <v>802.2</v>
      </c>
      <c r="HC7" s="785">
        <v>750.1</v>
      </c>
      <c r="HD7" s="175">
        <v>433</v>
      </c>
      <c r="HE7" s="186">
        <v>396.9</v>
      </c>
      <c r="HF7" s="170">
        <v>407.4</v>
      </c>
      <c r="HG7" s="170">
        <v>480.2</v>
      </c>
      <c r="HH7" s="170">
        <v>469.6</v>
      </c>
      <c r="HI7" s="170">
        <v>347.1</v>
      </c>
      <c r="HJ7" s="170">
        <v>387.3</v>
      </c>
      <c r="HK7" s="170">
        <v>458.6</v>
      </c>
      <c r="HL7" s="170">
        <v>430.1</v>
      </c>
      <c r="HM7" s="170">
        <v>428</v>
      </c>
      <c r="HN7" s="170">
        <v>431.5</v>
      </c>
      <c r="HO7" s="170">
        <v>446.9</v>
      </c>
      <c r="HP7" s="170">
        <v>412.2</v>
      </c>
      <c r="HQ7" s="170">
        <v>437.5</v>
      </c>
      <c r="HR7" s="170">
        <v>411</v>
      </c>
      <c r="HS7" s="170">
        <v>439.5</v>
      </c>
      <c r="HT7" s="170">
        <v>415</v>
      </c>
      <c r="HU7" s="170">
        <v>432.6</v>
      </c>
      <c r="HV7" s="170">
        <v>449.9</v>
      </c>
      <c r="HW7" s="170">
        <v>452.6</v>
      </c>
      <c r="HX7" s="170">
        <v>460.8</v>
      </c>
      <c r="HY7" s="170">
        <v>470</v>
      </c>
      <c r="HZ7" s="170">
        <v>480.5</v>
      </c>
      <c r="IA7" s="173">
        <v>475.95202489377908</v>
      </c>
      <c r="IB7" s="173">
        <v>456.89920891288625</v>
      </c>
      <c r="IC7" s="173">
        <v>450.78575532632601</v>
      </c>
      <c r="ID7" s="173">
        <v>466.391558362269</v>
      </c>
      <c r="IE7" s="173">
        <v>464.85177123894454</v>
      </c>
      <c r="IF7" s="323">
        <v>434.75552730428063</v>
      </c>
      <c r="IG7" s="323">
        <v>534.34874956351382</v>
      </c>
      <c r="IH7" s="323">
        <v>544.59584371346375</v>
      </c>
      <c r="II7" s="323">
        <v>459.42583309832338</v>
      </c>
      <c r="IJ7" s="323">
        <v>428.1253413672847</v>
      </c>
      <c r="IK7" s="323">
        <v>528.41686103211305</v>
      </c>
      <c r="IL7" s="323">
        <v>511.34755714864093</v>
      </c>
      <c r="IM7" s="323">
        <v>422.49072462438579</v>
      </c>
      <c r="IN7" s="323">
        <v>523.28703030340523</v>
      </c>
      <c r="IO7" s="346">
        <v>481.39038332636829</v>
      </c>
      <c r="IP7" s="346">
        <v>501</v>
      </c>
      <c r="IQ7" s="346">
        <v>501.3</v>
      </c>
      <c r="IR7" s="346">
        <v>443.8</v>
      </c>
      <c r="IS7" s="346">
        <v>429</v>
      </c>
      <c r="IT7" s="346">
        <v>486.6</v>
      </c>
      <c r="IU7" s="347">
        <v>534.29999999999995</v>
      </c>
      <c r="IV7" s="790">
        <v>389.6</v>
      </c>
      <c r="IW7" s="347"/>
      <c r="IX7" s="347"/>
      <c r="IY7" s="347"/>
      <c r="IZ7" s="347"/>
    </row>
    <row r="8" spans="1:260" s="166" customFormat="1" ht="9.75" customHeight="1">
      <c r="A8" s="192" t="s">
        <v>692</v>
      </c>
      <c r="B8" s="164">
        <v>58387.756900000008</v>
      </c>
      <c r="C8" s="164">
        <v>3339154.9439999997</v>
      </c>
      <c r="D8" s="165">
        <v>57.189299971206793</v>
      </c>
      <c r="F8" s="188">
        <v>206.1</v>
      </c>
      <c r="G8" s="208">
        <v>157.6</v>
      </c>
      <c r="H8" s="208">
        <v>161.80000000000001</v>
      </c>
      <c r="I8" s="208">
        <v>179.5</v>
      </c>
      <c r="J8" s="208">
        <v>199.8</v>
      </c>
      <c r="K8" s="208">
        <v>192.4</v>
      </c>
      <c r="L8" s="208">
        <v>192.7</v>
      </c>
      <c r="M8" s="208">
        <v>173.1</v>
      </c>
      <c r="N8" s="167">
        <v>199.5</v>
      </c>
      <c r="O8" s="167">
        <v>169.5</v>
      </c>
      <c r="P8" s="167">
        <v>205.8</v>
      </c>
      <c r="Q8" s="167">
        <v>206.9</v>
      </c>
      <c r="R8" s="167">
        <v>214.4</v>
      </c>
      <c r="S8" s="213">
        <v>227.9</v>
      </c>
      <c r="T8" s="213">
        <v>222.1</v>
      </c>
      <c r="U8" s="213">
        <v>224.8</v>
      </c>
      <c r="V8" s="214">
        <v>216.4</v>
      </c>
      <c r="W8" s="215">
        <v>239.8</v>
      </c>
      <c r="X8" s="216">
        <v>257.3</v>
      </c>
      <c r="Y8" s="217">
        <v>250.2</v>
      </c>
      <c r="Z8" s="217">
        <v>242.3</v>
      </c>
      <c r="AA8" s="218">
        <v>258.89999999999998</v>
      </c>
      <c r="AB8" s="218">
        <v>268.2</v>
      </c>
      <c r="AC8" s="211">
        <v>279.30368278492523</v>
      </c>
      <c r="AD8" s="211">
        <v>257.2394062141986</v>
      </c>
      <c r="AE8" s="211">
        <v>222.63299917216816</v>
      </c>
      <c r="AF8" s="211">
        <v>236.82085217582414</v>
      </c>
      <c r="AG8" s="211">
        <v>287.69407602179177</v>
      </c>
      <c r="AH8" s="326">
        <v>232.01758059045235</v>
      </c>
      <c r="AI8" s="326">
        <v>251.04402891694767</v>
      </c>
      <c r="AJ8" s="326">
        <v>271.51326150734587</v>
      </c>
      <c r="AK8" s="326" t="s">
        <v>15</v>
      </c>
      <c r="AL8" s="881"/>
      <c r="AM8" s="212">
        <v>244.5</v>
      </c>
      <c r="AN8" s="208">
        <v>255.1</v>
      </c>
      <c r="AO8" s="170">
        <v>173.8</v>
      </c>
      <c r="AP8" s="170">
        <v>215.9</v>
      </c>
      <c r="AQ8" s="170">
        <v>270.3</v>
      </c>
      <c r="AR8" s="170">
        <v>218.7</v>
      </c>
      <c r="AS8" s="170">
        <v>224</v>
      </c>
      <c r="AT8" s="170">
        <v>226.3</v>
      </c>
      <c r="AU8" s="170">
        <v>272</v>
      </c>
      <c r="AV8" s="170">
        <v>246.9</v>
      </c>
      <c r="AW8" s="170">
        <v>319.5</v>
      </c>
      <c r="AX8" s="170">
        <v>331</v>
      </c>
      <c r="AY8" s="170">
        <v>312.60000000000002</v>
      </c>
      <c r="AZ8" s="170">
        <v>303.10000000000002</v>
      </c>
      <c r="BA8" s="170">
        <v>310.89999999999998</v>
      </c>
      <c r="BB8" s="170">
        <v>384.7</v>
      </c>
      <c r="BC8" s="170">
        <v>357.9</v>
      </c>
      <c r="BD8" s="170">
        <v>321.3</v>
      </c>
      <c r="BE8" s="170">
        <v>380.5</v>
      </c>
      <c r="BF8" s="170">
        <v>376.2</v>
      </c>
      <c r="BG8" s="170">
        <v>344.9</v>
      </c>
      <c r="BH8" s="329">
        <v>389.8</v>
      </c>
      <c r="BI8" s="170">
        <v>408.5</v>
      </c>
      <c r="BJ8" s="211">
        <v>413.98884538638532</v>
      </c>
      <c r="BK8" s="211">
        <v>325.65821539520829</v>
      </c>
      <c r="BL8" s="211">
        <v>351.20820512255636</v>
      </c>
      <c r="BM8" s="211">
        <v>385.72732373316285</v>
      </c>
      <c r="BN8" s="211">
        <v>413.79425456851067</v>
      </c>
      <c r="BO8" s="326">
        <v>349.92071378512969</v>
      </c>
      <c r="BP8" s="326">
        <v>324.49942643543056</v>
      </c>
      <c r="BQ8" s="326">
        <v>395.354623920829</v>
      </c>
      <c r="BR8" s="326">
        <v>453.148923242058</v>
      </c>
      <c r="BS8" s="881"/>
      <c r="BT8" s="883"/>
      <c r="BU8" s="208">
        <v>357.2</v>
      </c>
      <c r="BV8" s="208">
        <v>405.5</v>
      </c>
      <c r="BW8" s="208">
        <v>362.3</v>
      </c>
      <c r="BX8" s="17">
        <v>378.1</v>
      </c>
      <c r="BY8" s="208">
        <v>415.7</v>
      </c>
      <c r="BZ8" s="208">
        <v>413.3</v>
      </c>
      <c r="CA8" s="208">
        <v>447.8</v>
      </c>
      <c r="CB8" s="208">
        <v>479.8</v>
      </c>
      <c r="CC8" s="211" t="s">
        <v>260</v>
      </c>
      <c r="CD8" s="211">
        <v>433.25349221297392</v>
      </c>
      <c r="CE8" s="211" t="s">
        <v>15</v>
      </c>
      <c r="CF8" s="211" t="s">
        <v>15</v>
      </c>
      <c r="CG8" s="211" t="s">
        <v>15</v>
      </c>
      <c r="CH8" s="326" t="s">
        <v>15</v>
      </c>
      <c r="CI8" s="326">
        <v>455.61612719329139</v>
      </c>
      <c r="CJ8" s="326" t="s">
        <v>15</v>
      </c>
      <c r="CK8" s="326" t="s">
        <v>15</v>
      </c>
      <c r="CL8" s="326">
        <v>415.18232955090764</v>
      </c>
      <c r="CM8" s="326">
        <v>475.39851651862244</v>
      </c>
      <c r="CN8" s="326">
        <v>386.66115651000143</v>
      </c>
      <c r="CO8" s="326">
        <v>362.41009276795683</v>
      </c>
      <c r="CP8" s="326">
        <v>480.64120687393654</v>
      </c>
      <c r="CQ8" s="326">
        <v>711.01946284648773</v>
      </c>
      <c r="CR8" s="881"/>
      <c r="CS8" s="885"/>
      <c r="CT8" s="208">
        <v>385.4</v>
      </c>
      <c r="CU8" s="208">
        <v>356.8</v>
      </c>
      <c r="CV8" s="208">
        <v>314.2</v>
      </c>
      <c r="CW8" s="208">
        <v>381</v>
      </c>
      <c r="CX8" s="208">
        <v>367.5</v>
      </c>
      <c r="CY8" s="208">
        <v>329.7</v>
      </c>
      <c r="CZ8" s="208">
        <v>380.4</v>
      </c>
      <c r="DA8" s="208">
        <v>398</v>
      </c>
      <c r="DB8" s="211">
        <v>403.57879255547789</v>
      </c>
      <c r="DC8" s="211">
        <v>306.87827984146361</v>
      </c>
      <c r="DD8" s="211">
        <v>348.50441419532001</v>
      </c>
      <c r="DE8" s="211">
        <v>381.17042936082447</v>
      </c>
      <c r="DF8" s="211">
        <v>411.44929911564833</v>
      </c>
      <c r="DG8" s="326">
        <v>347.89460774598007</v>
      </c>
      <c r="DH8" s="326">
        <v>318.11356792552203</v>
      </c>
      <c r="DI8" s="326">
        <v>393.46919195191089</v>
      </c>
      <c r="DJ8" s="326">
        <v>450.52226018396937</v>
      </c>
      <c r="DK8" s="326">
        <v>406.34901374246107</v>
      </c>
      <c r="DL8" s="326">
        <v>480.41100911343824</v>
      </c>
      <c r="DM8" s="326">
        <v>505.49963274871743</v>
      </c>
      <c r="DN8" s="326">
        <v>412.50773761695172</v>
      </c>
      <c r="DO8" s="326">
        <v>432.39296763279054</v>
      </c>
      <c r="DP8" s="326">
        <v>577.88614945377049</v>
      </c>
      <c r="DQ8" s="881"/>
      <c r="DR8" s="212">
        <v>243</v>
      </c>
      <c r="DS8" s="208">
        <v>251.8</v>
      </c>
      <c r="DT8" s="348">
        <v>173.4</v>
      </c>
      <c r="DU8" s="208">
        <v>214.7</v>
      </c>
      <c r="DV8" s="208">
        <v>268</v>
      </c>
      <c r="DW8" s="208">
        <v>217.5</v>
      </c>
      <c r="DX8" s="208">
        <v>222.5</v>
      </c>
      <c r="DY8" s="208">
        <v>224.1</v>
      </c>
      <c r="DZ8" s="167">
        <v>268.60000000000002</v>
      </c>
      <c r="EA8" s="167">
        <v>241.5</v>
      </c>
      <c r="EB8" s="167">
        <v>311.60000000000002</v>
      </c>
      <c r="EC8" s="167">
        <v>322.39999999999998</v>
      </c>
      <c r="ED8" s="167">
        <v>305.8</v>
      </c>
      <c r="EE8" s="208">
        <v>298.3</v>
      </c>
      <c r="EF8" s="213">
        <v>305.5</v>
      </c>
      <c r="EG8" s="213">
        <v>376</v>
      </c>
      <c r="EH8" s="303">
        <v>350.6</v>
      </c>
      <c r="EI8" s="215">
        <v>316</v>
      </c>
      <c r="EJ8" s="304">
        <v>372.9</v>
      </c>
      <c r="EK8" s="305">
        <v>368.7</v>
      </c>
      <c r="EL8" s="305">
        <v>339.3</v>
      </c>
      <c r="EM8" s="306">
        <v>369.7</v>
      </c>
      <c r="EN8" s="306">
        <v>384.2</v>
      </c>
      <c r="EO8" s="211">
        <v>388.96388767507921</v>
      </c>
      <c r="EP8" s="211">
        <v>313.51615143122075</v>
      </c>
      <c r="EQ8" s="211">
        <v>339.54258673232272</v>
      </c>
      <c r="ER8" s="211">
        <v>373.43809796322262</v>
      </c>
      <c r="ES8" s="211">
        <v>401.82994842232205</v>
      </c>
      <c r="ET8" s="326">
        <v>338.96737506332983</v>
      </c>
      <c r="EU8" s="326">
        <v>322.30919791148955</v>
      </c>
      <c r="EV8" s="326">
        <v>391.58612625598005</v>
      </c>
      <c r="EW8" s="326">
        <v>457.17257682923065</v>
      </c>
      <c r="EX8" s="326">
        <v>412.99896355007348</v>
      </c>
      <c r="EY8" s="326">
        <v>480.35483544105711</v>
      </c>
      <c r="EZ8" s="326">
        <v>499.98607080318936</v>
      </c>
      <c r="FA8" s="326">
        <v>406.66238742987099</v>
      </c>
      <c r="FB8" s="326">
        <v>438.73266881479185</v>
      </c>
      <c r="FC8" s="326">
        <v>581.25555099441215</v>
      </c>
      <c r="FD8" s="326">
        <v>309.5</v>
      </c>
      <c r="FE8" s="326">
        <v>404.9</v>
      </c>
      <c r="FF8" s="326" t="s">
        <v>301</v>
      </c>
      <c r="FG8" s="326">
        <v>372.1</v>
      </c>
      <c r="FH8" s="326">
        <v>383.9</v>
      </c>
      <c r="FI8" s="326">
        <v>412.1</v>
      </c>
      <c r="FJ8" s="799">
        <v>267.8</v>
      </c>
      <c r="FK8" s="212">
        <v>383.1</v>
      </c>
      <c r="FL8" s="208">
        <v>368.9</v>
      </c>
      <c r="FM8" s="208">
        <v>306.89999999999998</v>
      </c>
      <c r="FN8" s="208">
        <v>399.7</v>
      </c>
      <c r="FO8" s="208">
        <v>441.2</v>
      </c>
      <c r="FP8" s="208">
        <v>336.1</v>
      </c>
      <c r="FQ8" s="208">
        <v>403.3</v>
      </c>
      <c r="FR8" s="208">
        <v>460.8</v>
      </c>
      <c r="FS8" s="167">
        <v>466</v>
      </c>
      <c r="FT8" s="167">
        <v>427.5</v>
      </c>
      <c r="FU8" s="167">
        <v>411.3</v>
      </c>
      <c r="FV8" s="167">
        <v>451.3</v>
      </c>
      <c r="FW8" s="167">
        <v>474.3</v>
      </c>
      <c r="FX8" s="208">
        <v>439.4</v>
      </c>
      <c r="FY8" s="213">
        <v>495</v>
      </c>
      <c r="FZ8" s="213">
        <v>506.4</v>
      </c>
      <c r="GA8" s="303">
        <v>476.7</v>
      </c>
      <c r="GB8" s="215">
        <v>494.1</v>
      </c>
      <c r="GC8" s="309">
        <v>476.1</v>
      </c>
      <c r="GD8" s="187">
        <v>509</v>
      </c>
      <c r="GE8" s="187">
        <v>508.6</v>
      </c>
      <c r="GF8" s="188">
        <v>575</v>
      </c>
      <c r="GG8" s="188">
        <v>572</v>
      </c>
      <c r="GH8" s="211">
        <v>542.00188215671551</v>
      </c>
      <c r="GI8" s="211">
        <v>550.03679842044869</v>
      </c>
      <c r="GJ8" s="211">
        <v>601.41458275774676</v>
      </c>
      <c r="GK8" s="211">
        <v>611.71375057392686</v>
      </c>
      <c r="GL8" s="326">
        <v>611.71375057392686</v>
      </c>
      <c r="GM8" s="326">
        <v>602.56347003769702</v>
      </c>
      <c r="GN8" s="326">
        <v>612.58573993939308</v>
      </c>
      <c r="GO8" s="326">
        <v>641.28152151257211</v>
      </c>
      <c r="GP8" s="326">
        <v>715.8538168407847</v>
      </c>
      <c r="GQ8" s="326">
        <v>671.18409805527926</v>
      </c>
      <c r="GR8" s="326">
        <v>751.44700462613469</v>
      </c>
      <c r="GS8" s="326">
        <v>724.9842659059949</v>
      </c>
      <c r="GT8" s="326">
        <v>682.0978343547572</v>
      </c>
      <c r="GU8" s="326">
        <v>832.77793864867613</v>
      </c>
      <c r="GV8" s="326">
        <v>761.13601468424486</v>
      </c>
      <c r="GW8" s="326">
        <v>804.2</v>
      </c>
      <c r="GX8" s="326">
        <v>865.7</v>
      </c>
      <c r="GY8" s="326">
        <v>684</v>
      </c>
      <c r="GZ8" s="326">
        <v>772.3</v>
      </c>
      <c r="HA8" s="326">
        <v>852</v>
      </c>
      <c r="HB8" s="326">
        <v>858.7</v>
      </c>
      <c r="HC8" s="799">
        <v>743.1</v>
      </c>
      <c r="HD8" s="212">
        <v>507.7</v>
      </c>
      <c r="HE8" s="208">
        <v>449.9</v>
      </c>
      <c r="HF8" s="170">
        <v>473.4</v>
      </c>
      <c r="HG8" s="170">
        <v>505.1</v>
      </c>
      <c r="HH8" s="170">
        <v>494.1</v>
      </c>
      <c r="HI8" s="170">
        <v>405.8</v>
      </c>
      <c r="HJ8" s="170">
        <v>440.8</v>
      </c>
      <c r="HK8" s="170">
        <v>507.7</v>
      </c>
      <c r="HL8" s="170">
        <v>547</v>
      </c>
      <c r="HM8" s="170">
        <v>523</v>
      </c>
      <c r="HN8" s="170">
        <v>513.4</v>
      </c>
      <c r="HO8" s="170">
        <v>530.6</v>
      </c>
      <c r="HP8" s="170">
        <v>480.3</v>
      </c>
      <c r="HQ8" s="170">
        <v>477.2</v>
      </c>
      <c r="HR8" s="170">
        <v>476.9</v>
      </c>
      <c r="HS8" s="170">
        <v>524.20000000000005</v>
      </c>
      <c r="HT8" s="170">
        <v>435.8</v>
      </c>
      <c r="HU8" s="170">
        <v>427</v>
      </c>
      <c r="HV8" s="170">
        <v>461</v>
      </c>
      <c r="HW8" s="170">
        <v>472.2</v>
      </c>
      <c r="HX8" s="170">
        <v>443</v>
      </c>
      <c r="HY8" s="170">
        <v>475.7</v>
      </c>
      <c r="HZ8" s="170">
        <v>487.4</v>
      </c>
      <c r="IA8" s="211">
        <v>483.57833458943338</v>
      </c>
      <c r="IB8" s="211">
        <v>452.95037083832932</v>
      </c>
      <c r="IC8" s="211">
        <v>440.16883276095649</v>
      </c>
      <c r="ID8" s="211">
        <v>471.39060301097879</v>
      </c>
      <c r="IE8" s="211">
        <v>470.11206877405482</v>
      </c>
      <c r="IF8" s="326">
        <v>464.71311384754279</v>
      </c>
      <c r="IG8" s="326">
        <v>483.4746567249515</v>
      </c>
      <c r="IH8" s="326">
        <v>550.42011016068955</v>
      </c>
      <c r="II8" s="326">
        <v>504.80089481446709</v>
      </c>
      <c r="IJ8" s="326">
        <v>463.37830898110485</v>
      </c>
      <c r="IK8" s="326">
        <v>589.05326768899488</v>
      </c>
      <c r="IL8" s="326">
        <v>602.06663450619396</v>
      </c>
      <c r="IM8" s="326">
        <v>468.85767234793747</v>
      </c>
      <c r="IN8" s="326">
        <v>596.59114298300176</v>
      </c>
      <c r="IO8" s="346">
        <v>530.30476525692393</v>
      </c>
      <c r="IP8" s="346">
        <v>505.1</v>
      </c>
      <c r="IQ8" s="346">
        <v>551.70000000000005</v>
      </c>
      <c r="IR8" s="347">
        <v>354.7</v>
      </c>
      <c r="IS8" s="347">
        <v>467.3</v>
      </c>
      <c r="IT8" s="347">
        <v>494.6</v>
      </c>
      <c r="IU8" s="347">
        <v>505.9</v>
      </c>
      <c r="IV8" s="790">
        <v>397.3</v>
      </c>
      <c r="IW8" s="347"/>
      <c r="IX8" s="347"/>
      <c r="IY8" s="347"/>
      <c r="IZ8" s="347"/>
    </row>
    <row r="9" spans="1:260" s="166" customFormat="1" ht="9.75" customHeight="1">
      <c r="A9" s="163" t="s">
        <v>21</v>
      </c>
      <c r="B9" s="164">
        <v>27535.400699999998</v>
      </c>
      <c r="C9" s="164">
        <v>1642723.7226999998</v>
      </c>
      <c r="D9" s="165">
        <v>59.658609678412994</v>
      </c>
      <c r="F9" s="188">
        <v>217.2</v>
      </c>
      <c r="G9" s="208" t="s">
        <v>15</v>
      </c>
      <c r="H9" s="208">
        <v>162.5</v>
      </c>
      <c r="I9" s="208" t="s">
        <v>261</v>
      </c>
      <c r="J9" s="208">
        <v>182.4</v>
      </c>
      <c r="K9" s="208">
        <v>180</v>
      </c>
      <c r="L9" s="208">
        <v>218.8</v>
      </c>
      <c r="M9" s="208">
        <v>147.9</v>
      </c>
      <c r="N9" s="167">
        <v>215.9</v>
      </c>
      <c r="O9" s="167" t="s">
        <v>261</v>
      </c>
      <c r="P9" s="167" t="s">
        <v>261</v>
      </c>
      <c r="Q9" s="167" t="s">
        <v>261</v>
      </c>
      <c r="R9" s="167" t="s">
        <v>261</v>
      </c>
      <c r="S9" s="213">
        <v>205.7</v>
      </c>
      <c r="T9" s="213" t="s">
        <v>79</v>
      </c>
      <c r="U9" s="213" t="s">
        <v>15</v>
      </c>
      <c r="V9" s="214" t="s">
        <v>261</v>
      </c>
      <c r="W9" s="215" t="s">
        <v>261</v>
      </c>
      <c r="X9" s="216" t="s">
        <v>15</v>
      </c>
      <c r="Y9" s="217" t="s">
        <v>261</v>
      </c>
      <c r="Z9" s="217" t="s">
        <v>261</v>
      </c>
      <c r="AA9" s="218">
        <v>256.89999999999998</v>
      </c>
      <c r="AB9" s="218" t="s">
        <v>261</v>
      </c>
      <c r="AC9" s="211" t="s">
        <v>260</v>
      </c>
      <c r="AD9" s="211" t="s">
        <v>260</v>
      </c>
      <c r="AE9" s="211" t="s">
        <v>15</v>
      </c>
      <c r="AF9" s="211" t="s">
        <v>15</v>
      </c>
      <c r="AG9" s="211" t="s">
        <v>15</v>
      </c>
      <c r="AH9" s="326" t="s">
        <v>15</v>
      </c>
      <c r="AI9" s="326" t="s">
        <v>15</v>
      </c>
      <c r="AJ9" s="326" t="s">
        <v>15</v>
      </c>
      <c r="AK9" s="326" t="s">
        <v>15</v>
      </c>
      <c r="AL9" s="881"/>
      <c r="AM9" s="212">
        <v>243.3</v>
      </c>
      <c r="AN9" s="208">
        <v>253.5</v>
      </c>
      <c r="AO9" s="170">
        <v>233.9</v>
      </c>
      <c r="AP9" s="170">
        <v>231.6</v>
      </c>
      <c r="AQ9" s="170">
        <v>262.2</v>
      </c>
      <c r="AR9" s="170">
        <v>185.8</v>
      </c>
      <c r="AS9" s="170">
        <v>237.2</v>
      </c>
      <c r="AT9" s="170">
        <v>235.9</v>
      </c>
      <c r="AU9" s="170">
        <v>250.8</v>
      </c>
      <c r="AV9" s="170">
        <v>241.5</v>
      </c>
      <c r="AW9" s="170">
        <v>258</v>
      </c>
      <c r="AX9" s="170">
        <v>293.7</v>
      </c>
      <c r="AY9" s="170">
        <v>275.60000000000002</v>
      </c>
      <c r="AZ9" s="170">
        <v>266.2</v>
      </c>
      <c r="BA9" s="170">
        <v>316.39999999999998</v>
      </c>
      <c r="BB9" s="170">
        <v>389.8</v>
      </c>
      <c r="BC9" s="170">
        <v>356.6</v>
      </c>
      <c r="BD9" s="170">
        <v>321.7</v>
      </c>
      <c r="BE9" s="170">
        <v>372.8</v>
      </c>
      <c r="BF9" s="170">
        <v>384.2</v>
      </c>
      <c r="BG9" s="170">
        <v>356.3</v>
      </c>
      <c r="BH9" s="329" t="s">
        <v>261</v>
      </c>
      <c r="BI9" s="170" t="s">
        <v>261</v>
      </c>
      <c r="BJ9" s="211">
        <v>408.18463730577662</v>
      </c>
      <c r="BK9" s="211" t="s">
        <v>260</v>
      </c>
      <c r="BL9" s="211">
        <v>404.81330900036016</v>
      </c>
      <c r="BM9" s="211" t="s">
        <v>15</v>
      </c>
      <c r="BN9" s="211">
        <v>454.73940934346331</v>
      </c>
      <c r="BO9" s="326">
        <v>396.82915326059725</v>
      </c>
      <c r="BP9" s="326">
        <v>341.21792136346113</v>
      </c>
      <c r="BQ9" s="326" t="s">
        <v>15</v>
      </c>
      <c r="BR9" s="326" t="s">
        <v>15</v>
      </c>
      <c r="BS9" s="881"/>
      <c r="BT9" s="883"/>
      <c r="BU9" s="208" t="s">
        <v>261</v>
      </c>
      <c r="BV9" s="208" t="s">
        <v>261</v>
      </c>
      <c r="BW9" s="208" t="s">
        <v>261</v>
      </c>
      <c r="BX9" s="17" t="s">
        <v>261</v>
      </c>
      <c r="BY9" s="208" t="s">
        <v>261</v>
      </c>
      <c r="BZ9" s="208" t="s">
        <v>261</v>
      </c>
      <c r="CA9" s="208" t="s">
        <v>79</v>
      </c>
      <c r="CB9" s="208" t="s">
        <v>79</v>
      </c>
      <c r="CC9" s="211" t="s">
        <v>16</v>
      </c>
      <c r="CD9" s="211" t="s">
        <v>16</v>
      </c>
      <c r="CE9" s="211" t="s">
        <v>15</v>
      </c>
      <c r="CF9" s="211" t="s">
        <v>15</v>
      </c>
      <c r="CG9" s="211" t="s">
        <v>15</v>
      </c>
      <c r="CH9" s="326" t="s">
        <v>15</v>
      </c>
      <c r="CI9" s="326" t="s">
        <v>16</v>
      </c>
      <c r="CJ9" s="326" t="s">
        <v>16</v>
      </c>
      <c r="CK9" s="326" t="s">
        <v>16</v>
      </c>
      <c r="CL9" s="326">
        <v>416.72514846848003</v>
      </c>
      <c r="CM9" s="326">
        <v>475.39851651862244</v>
      </c>
      <c r="CN9" s="326">
        <v>466.03549129455314</v>
      </c>
      <c r="CO9" s="326">
        <v>434.51364228940662</v>
      </c>
      <c r="CP9" s="326">
        <v>480.64120687393637</v>
      </c>
      <c r="CQ9" s="326" t="s">
        <v>16</v>
      </c>
      <c r="CR9" s="881"/>
      <c r="CS9" s="885"/>
      <c r="CT9" s="208">
        <v>389.5</v>
      </c>
      <c r="CU9" s="208">
        <v>356.7</v>
      </c>
      <c r="CV9" s="208">
        <v>298.10000000000002</v>
      </c>
      <c r="CW9" s="208">
        <v>356.8</v>
      </c>
      <c r="CX9" s="208" t="s">
        <v>261</v>
      </c>
      <c r="CY9" s="208">
        <v>350.3</v>
      </c>
      <c r="CZ9" s="208" t="s">
        <v>261</v>
      </c>
      <c r="DA9" s="208" t="s">
        <v>261</v>
      </c>
      <c r="DB9" s="211">
        <v>408.18463730577662</v>
      </c>
      <c r="DC9" s="211" t="s">
        <v>260</v>
      </c>
      <c r="DD9" s="211">
        <v>328.5429356497479</v>
      </c>
      <c r="DE9" s="211" t="s">
        <v>15</v>
      </c>
      <c r="DF9" s="211">
        <v>387.10477316634865</v>
      </c>
      <c r="DG9" s="326">
        <v>298.71581316969571</v>
      </c>
      <c r="DH9" s="326" t="s">
        <v>15</v>
      </c>
      <c r="DI9" s="326" t="s">
        <v>15</v>
      </c>
      <c r="DJ9" s="326" t="s">
        <v>15</v>
      </c>
      <c r="DK9" s="326">
        <v>389.31604435550526</v>
      </c>
      <c r="DL9" s="326">
        <v>472.89359948799876</v>
      </c>
      <c r="DM9" s="326">
        <v>493.64815667536419</v>
      </c>
      <c r="DN9" s="326">
        <v>424.87899524863553</v>
      </c>
      <c r="DO9" s="326">
        <v>472.05206445805868</v>
      </c>
      <c r="DP9" s="326">
        <v>543.9207413644715</v>
      </c>
      <c r="DQ9" s="881"/>
      <c r="DR9" s="212">
        <v>241.6</v>
      </c>
      <c r="DS9" s="208">
        <v>251.8</v>
      </c>
      <c r="DT9" s="348">
        <v>232.4</v>
      </c>
      <c r="DU9" s="208">
        <v>230.8</v>
      </c>
      <c r="DV9" s="208">
        <v>260.60000000000002</v>
      </c>
      <c r="DW9" s="208">
        <v>184.6</v>
      </c>
      <c r="DX9" s="208">
        <v>233.3</v>
      </c>
      <c r="DY9" s="208">
        <v>216.4</v>
      </c>
      <c r="DZ9" s="167">
        <v>243.8</v>
      </c>
      <c r="EA9" s="167">
        <v>241.5</v>
      </c>
      <c r="EB9" s="167">
        <v>258</v>
      </c>
      <c r="EC9" s="167">
        <v>293.7</v>
      </c>
      <c r="ED9" s="167">
        <v>275.60000000000002</v>
      </c>
      <c r="EE9" s="208">
        <v>261.89999999999998</v>
      </c>
      <c r="EF9" s="213">
        <v>309.10000000000002</v>
      </c>
      <c r="EG9" s="213">
        <v>381.6</v>
      </c>
      <c r="EH9" s="303">
        <v>347.9</v>
      </c>
      <c r="EI9" s="215">
        <v>311.7</v>
      </c>
      <c r="EJ9" s="304">
        <v>362.6</v>
      </c>
      <c r="EK9" s="305">
        <v>375.8</v>
      </c>
      <c r="EL9" s="305">
        <v>347.5</v>
      </c>
      <c r="EM9" s="306">
        <v>350.9</v>
      </c>
      <c r="EN9" s="306" t="s">
        <v>261</v>
      </c>
      <c r="EO9" s="211">
        <v>384.83127304055677</v>
      </c>
      <c r="EP9" s="211" t="s">
        <v>260</v>
      </c>
      <c r="EQ9" s="211">
        <v>395.90876543798197</v>
      </c>
      <c r="ER9" s="211">
        <v>533.74885451204455</v>
      </c>
      <c r="ES9" s="211">
        <v>447.49478799316671</v>
      </c>
      <c r="ET9" s="326">
        <v>391.44946675968794</v>
      </c>
      <c r="EU9" s="326">
        <v>318.27985367165337</v>
      </c>
      <c r="EV9" s="326">
        <v>375.42084086841555</v>
      </c>
      <c r="EW9" s="326" t="s">
        <v>15</v>
      </c>
      <c r="EX9" s="326">
        <v>441.74521564062883</v>
      </c>
      <c r="EY9" s="326">
        <v>472.91725441707933</v>
      </c>
      <c r="EZ9" s="326">
        <v>490.74884202611241</v>
      </c>
      <c r="FA9" s="326">
        <v>425.86741411318548</v>
      </c>
      <c r="FB9" s="326">
        <v>477.02472585672484</v>
      </c>
      <c r="FC9" s="326">
        <v>543.9207413644715</v>
      </c>
      <c r="FD9" s="326" t="s">
        <v>15</v>
      </c>
      <c r="FE9" s="326" t="s">
        <v>15</v>
      </c>
      <c r="FF9" s="326" t="s">
        <v>301</v>
      </c>
      <c r="FG9" s="326" t="s">
        <v>301</v>
      </c>
      <c r="FH9" s="326" t="s">
        <v>301</v>
      </c>
      <c r="FI9" s="326" t="s">
        <v>301</v>
      </c>
      <c r="FJ9" s="799" t="s">
        <v>301</v>
      </c>
      <c r="FK9" s="212">
        <v>411.1</v>
      </c>
      <c r="FL9" s="208">
        <v>400.5</v>
      </c>
      <c r="FM9" s="208">
        <v>423.7</v>
      </c>
      <c r="FN9" s="208">
        <v>451.6</v>
      </c>
      <c r="FO9" s="208">
        <v>499.1</v>
      </c>
      <c r="FP9" s="208">
        <v>290.89999999999998</v>
      </c>
      <c r="FQ9" s="208">
        <v>447</v>
      </c>
      <c r="FR9" s="208">
        <v>498</v>
      </c>
      <c r="FS9" s="167">
        <v>508.4</v>
      </c>
      <c r="FT9" s="167">
        <v>470</v>
      </c>
      <c r="FU9" s="167">
        <v>421.6</v>
      </c>
      <c r="FV9" s="167">
        <v>471.8</v>
      </c>
      <c r="FW9" s="167">
        <v>549.79999999999995</v>
      </c>
      <c r="FX9" s="208">
        <v>476.7</v>
      </c>
      <c r="FY9" s="213">
        <v>487.8</v>
      </c>
      <c r="FZ9" s="213">
        <v>558.79999999999995</v>
      </c>
      <c r="GA9" s="303">
        <v>481.3</v>
      </c>
      <c r="GB9" s="215">
        <v>488.5</v>
      </c>
      <c r="GC9" s="309">
        <v>466.9</v>
      </c>
      <c r="GD9" s="187">
        <v>516.5</v>
      </c>
      <c r="GE9" s="187">
        <v>536.9</v>
      </c>
      <c r="GF9" s="188">
        <v>561.20000000000005</v>
      </c>
      <c r="GG9" s="188">
        <v>587.79999999999995</v>
      </c>
      <c r="GH9" s="211">
        <v>557.71153995451107</v>
      </c>
      <c r="GI9" s="211">
        <v>563.27196452164208</v>
      </c>
      <c r="GJ9" s="211">
        <v>601.80245165327619</v>
      </c>
      <c r="GK9" s="211">
        <v>585.63326311988021</v>
      </c>
      <c r="GL9" s="326">
        <v>585.63326311988021</v>
      </c>
      <c r="GM9" s="326">
        <v>520.18644657206698</v>
      </c>
      <c r="GN9" s="326">
        <v>668.505799709911</v>
      </c>
      <c r="GO9" s="326">
        <v>683.06092882641337</v>
      </c>
      <c r="GP9" s="326">
        <v>718.15847834345436</v>
      </c>
      <c r="GQ9" s="326">
        <v>639.62004526159353</v>
      </c>
      <c r="GR9" s="326">
        <v>745.43583969408439</v>
      </c>
      <c r="GS9" s="326">
        <v>694.147695920616</v>
      </c>
      <c r="GT9" s="326">
        <v>613.59496914926603</v>
      </c>
      <c r="GU9" s="326">
        <v>808.4000612861247</v>
      </c>
      <c r="GV9" s="326">
        <v>783.56616010196399</v>
      </c>
      <c r="GW9" s="326">
        <v>839.4</v>
      </c>
      <c r="GX9" s="326">
        <v>856.9</v>
      </c>
      <c r="GY9" s="326">
        <v>632.70000000000005</v>
      </c>
      <c r="GZ9" s="326">
        <v>795.7</v>
      </c>
      <c r="HA9" s="326">
        <v>797.9</v>
      </c>
      <c r="HB9" s="326">
        <v>853.6</v>
      </c>
      <c r="HC9" s="799">
        <v>618.9</v>
      </c>
      <c r="HD9" s="212" t="s">
        <v>15</v>
      </c>
      <c r="HE9" s="208" t="s">
        <v>261</v>
      </c>
      <c r="HF9" s="170" t="s">
        <v>261</v>
      </c>
      <c r="HG9" s="170" t="s">
        <v>261</v>
      </c>
      <c r="HH9" s="170">
        <v>600</v>
      </c>
      <c r="HI9" s="170" t="s">
        <v>261</v>
      </c>
      <c r="HJ9" s="170" t="s">
        <v>261</v>
      </c>
      <c r="HK9" s="170">
        <v>396.7</v>
      </c>
      <c r="HL9" s="170">
        <v>460</v>
      </c>
      <c r="HM9" s="170">
        <v>408.7</v>
      </c>
      <c r="HN9" s="170">
        <v>481</v>
      </c>
      <c r="HO9" s="170">
        <v>433.3</v>
      </c>
      <c r="HP9" s="170">
        <v>503.3</v>
      </c>
      <c r="HQ9" s="170">
        <v>550.5</v>
      </c>
      <c r="HR9" s="170">
        <v>378</v>
      </c>
      <c r="HS9" s="170">
        <v>432.2</v>
      </c>
      <c r="HT9" s="170">
        <v>505</v>
      </c>
      <c r="HU9" s="170">
        <v>440.5</v>
      </c>
      <c r="HV9" s="170">
        <v>554.6</v>
      </c>
      <c r="HW9" s="170">
        <v>565.79999999999995</v>
      </c>
      <c r="HX9" s="170">
        <v>465.3</v>
      </c>
      <c r="HY9" s="170">
        <v>457.8</v>
      </c>
      <c r="HZ9" s="170">
        <v>503.5</v>
      </c>
      <c r="IA9" s="211">
        <v>526.53121690610726</v>
      </c>
      <c r="IB9" s="211">
        <v>486.43215912751373</v>
      </c>
      <c r="IC9" s="211">
        <v>536.71755970625475</v>
      </c>
      <c r="ID9" s="211">
        <v>465.59960978470087</v>
      </c>
      <c r="IE9" s="211">
        <v>485.49167504476208</v>
      </c>
      <c r="IF9" s="326">
        <v>478.60722759008422</v>
      </c>
      <c r="IG9" s="326">
        <v>551.00577391148875</v>
      </c>
      <c r="IH9" s="326">
        <v>582.89286599966624</v>
      </c>
      <c r="II9" s="326" t="s">
        <v>15</v>
      </c>
      <c r="IJ9" s="326">
        <v>457.05505461513491</v>
      </c>
      <c r="IK9" s="326">
        <v>577.82233739908952</v>
      </c>
      <c r="IL9" s="326">
        <v>567.47399911990544</v>
      </c>
      <c r="IM9" s="326">
        <v>459.30263441983976</v>
      </c>
      <c r="IN9" s="326">
        <v>587.3597374329305</v>
      </c>
      <c r="IO9" s="346">
        <v>523.80048722172467</v>
      </c>
      <c r="IP9" s="346">
        <v>451.3</v>
      </c>
      <c r="IQ9" s="346">
        <v>551</v>
      </c>
      <c r="IR9" s="346">
        <v>442.5</v>
      </c>
      <c r="IS9" s="346">
        <v>462</v>
      </c>
      <c r="IT9" s="346">
        <v>471.5</v>
      </c>
      <c r="IU9" s="347">
        <v>520.79999999999995</v>
      </c>
      <c r="IV9" s="790">
        <v>433.8</v>
      </c>
      <c r="IW9" s="347"/>
      <c r="IX9" s="347"/>
      <c r="IY9" s="347"/>
      <c r="IZ9" s="347"/>
    </row>
    <row r="10" spans="1:260" s="166" customFormat="1" ht="9.75" customHeight="1">
      <c r="A10" s="163" t="s">
        <v>22</v>
      </c>
      <c r="B10" s="164">
        <v>40113.613800000006</v>
      </c>
      <c r="C10" s="164">
        <v>2306565.3564999998</v>
      </c>
      <c r="D10" s="165">
        <v>57.500811769295126</v>
      </c>
      <c r="F10" s="188">
        <v>200.7</v>
      </c>
      <c r="G10" s="208">
        <v>206</v>
      </c>
      <c r="H10" s="208">
        <v>173.7</v>
      </c>
      <c r="I10" s="208">
        <v>138.80000000000001</v>
      </c>
      <c r="J10" s="208">
        <v>183.2</v>
      </c>
      <c r="K10" s="208">
        <v>115.7</v>
      </c>
      <c r="L10" s="208">
        <v>204.2</v>
      </c>
      <c r="M10" s="208">
        <v>204.7</v>
      </c>
      <c r="N10" s="167">
        <v>205.9</v>
      </c>
      <c r="O10" s="167">
        <v>237.1</v>
      </c>
      <c r="P10" s="167" t="s">
        <v>261</v>
      </c>
      <c r="Q10" s="167" t="s">
        <v>261</v>
      </c>
      <c r="R10" s="167" t="s">
        <v>261</v>
      </c>
      <c r="S10" s="213">
        <v>214.7</v>
      </c>
      <c r="T10" s="213" t="s">
        <v>79</v>
      </c>
      <c r="U10" s="213">
        <v>222.4</v>
      </c>
      <c r="V10" s="214">
        <v>244.6</v>
      </c>
      <c r="W10" s="215">
        <v>208.1</v>
      </c>
      <c r="X10" s="216">
        <v>253.3</v>
      </c>
      <c r="Y10" s="217">
        <v>263.10000000000002</v>
      </c>
      <c r="Z10" s="217" t="s">
        <v>261</v>
      </c>
      <c r="AA10" s="218" t="s">
        <v>261</v>
      </c>
      <c r="AB10" s="218" t="s">
        <v>261</v>
      </c>
      <c r="AC10" s="211" t="s">
        <v>260</v>
      </c>
      <c r="AD10" s="211" t="s">
        <v>260</v>
      </c>
      <c r="AE10" s="211" t="s">
        <v>15</v>
      </c>
      <c r="AF10" s="211" t="s">
        <v>15</v>
      </c>
      <c r="AG10" s="211" t="s">
        <v>15</v>
      </c>
      <c r="AH10" s="326" t="s">
        <v>15</v>
      </c>
      <c r="AI10" s="326" t="s">
        <v>15</v>
      </c>
      <c r="AJ10" s="326" t="s">
        <v>15</v>
      </c>
      <c r="AK10" s="326" t="s">
        <v>15</v>
      </c>
      <c r="AL10" s="881"/>
      <c r="AM10" s="212">
        <v>251.9</v>
      </c>
      <c r="AN10" s="208">
        <v>240.3</v>
      </c>
      <c r="AO10" s="170">
        <v>228.9</v>
      </c>
      <c r="AP10" s="170">
        <v>265.89999999999998</v>
      </c>
      <c r="AQ10" s="170">
        <v>280.8</v>
      </c>
      <c r="AR10" s="170">
        <v>181</v>
      </c>
      <c r="AS10" s="170">
        <v>266</v>
      </c>
      <c r="AT10" s="170">
        <v>296.39999999999998</v>
      </c>
      <c r="AU10" s="170">
        <v>253.5</v>
      </c>
      <c r="AV10" s="170">
        <v>271.5</v>
      </c>
      <c r="AW10" s="170">
        <v>252.4</v>
      </c>
      <c r="AX10" s="170">
        <v>302.89999999999998</v>
      </c>
      <c r="AY10" s="170">
        <v>313.5</v>
      </c>
      <c r="AZ10" s="170">
        <v>274.89999999999998</v>
      </c>
      <c r="BA10" s="170">
        <v>310.7</v>
      </c>
      <c r="BB10" s="170">
        <v>402.2</v>
      </c>
      <c r="BC10" s="170">
        <v>389.1</v>
      </c>
      <c r="BD10" s="170">
        <v>346.5</v>
      </c>
      <c r="BE10" s="170">
        <v>434.4</v>
      </c>
      <c r="BF10" s="170">
        <v>406.1</v>
      </c>
      <c r="BG10" s="170">
        <v>391.8</v>
      </c>
      <c r="BH10" s="329">
        <v>429.6</v>
      </c>
      <c r="BI10" s="170">
        <v>466.2</v>
      </c>
      <c r="BJ10" s="211">
        <v>448.17746367988036</v>
      </c>
      <c r="BK10" s="211">
        <v>435.33755645545409</v>
      </c>
      <c r="BL10" s="211">
        <v>403.71287182375073</v>
      </c>
      <c r="BM10" s="211">
        <v>454.23690045422217</v>
      </c>
      <c r="BN10" s="211">
        <v>415.61513519102812</v>
      </c>
      <c r="BO10" s="326">
        <v>352.64875670818037</v>
      </c>
      <c r="BP10" s="326">
        <v>393.80985472715332</v>
      </c>
      <c r="BQ10" s="326">
        <v>447.33120266259641</v>
      </c>
      <c r="BR10" s="326" t="s">
        <v>15</v>
      </c>
      <c r="BS10" s="881"/>
      <c r="BT10" s="883"/>
      <c r="BU10" s="208" t="s">
        <v>261</v>
      </c>
      <c r="BV10" s="208">
        <v>377.4</v>
      </c>
      <c r="BW10" s="208">
        <v>366</v>
      </c>
      <c r="BX10" s="17">
        <v>432.3</v>
      </c>
      <c r="BY10" s="208">
        <v>409.9</v>
      </c>
      <c r="BZ10" s="208" t="s">
        <v>261</v>
      </c>
      <c r="CA10" s="208">
        <v>435</v>
      </c>
      <c r="CB10" s="208" t="s">
        <v>261</v>
      </c>
      <c r="CC10" s="211">
        <v>469.80673737637983</v>
      </c>
      <c r="CD10" s="211">
        <v>449.76947731535506</v>
      </c>
      <c r="CE10" s="211">
        <v>410.15054628496944</v>
      </c>
      <c r="CF10" s="211">
        <v>417.52194514435018</v>
      </c>
      <c r="CG10" s="211">
        <v>460.70534309648986</v>
      </c>
      <c r="CH10" s="326">
        <v>380.02880633588205</v>
      </c>
      <c r="CI10" s="326" t="s">
        <v>15</v>
      </c>
      <c r="CJ10" s="326">
        <v>476.2756145734748</v>
      </c>
      <c r="CK10" s="326" t="s">
        <v>15</v>
      </c>
      <c r="CL10" s="326">
        <v>429.6599465325682</v>
      </c>
      <c r="CM10" s="326">
        <v>463.0626942668477</v>
      </c>
      <c r="CN10" s="326">
        <v>451.70840471122796</v>
      </c>
      <c r="CO10" s="326">
        <v>423.852225229135</v>
      </c>
      <c r="CP10" s="326">
        <v>487.82607602435286</v>
      </c>
      <c r="CQ10" s="326">
        <v>476.3919960864651</v>
      </c>
      <c r="CR10" s="881"/>
      <c r="CS10" s="885"/>
      <c r="CT10" s="208">
        <v>413.1</v>
      </c>
      <c r="CU10" s="208">
        <v>391.8</v>
      </c>
      <c r="CV10" s="208">
        <v>337.6</v>
      </c>
      <c r="CW10" s="208">
        <v>435.5</v>
      </c>
      <c r="CX10" s="208">
        <v>404</v>
      </c>
      <c r="CY10" s="208">
        <v>383.4</v>
      </c>
      <c r="CZ10" s="208">
        <v>421.9</v>
      </c>
      <c r="DA10" s="208">
        <v>428.7</v>
      </c>
      <c r="DB10" s="211">
        <v>415.24519143765036</v>
      </c>
      <c r="DC10" s="211">
        <v>413.25183692598796</v>
      </c>
      <c r="DD10" s="211">
        <v>401.38590994388767</v>
      </c>
      <c r="DE10" s="211">
        <v>466.25155232040635</v>
      </c>
      <c r="DF10" s="211">
        <v>397.83575135842403</v>
      </c>
      <c r="DG10" s="326">
        <v>341.7641961259543</v>
      </c>
      <c r="DH10" s="326">
        <v>356.25588949213244</v>
      </c>
      <c r="DI10" s="326">
        <v>436.52770730571376</v>
      </c>
      <c r="DJ10" s="326" t="s">
        <v>15</v>
      </c>
      <c r="DK10" s="326">
        <v>390.89944261996294</v>
      </c>
      <c r="DL10" s="326">
        <v>466.4112822979032</v>
      </c>
      <c r="DM10" s="326">
        <v>471.40537649424897</v>
      </c>
      <c r="DN10" s="326">
        <v>377.00912392488971</v>
      </c>
      <c r="DO10" s="326">
        <v>447.2435076852617</v>
      </c>
      <c r="DP10" s="326">
        <v>487.25846455077226</v>
      </c>
      <c r="DQ10" s="881"/>
      <c r="DR10" s="212">
        <v>249.4</v>
      </c>
      <c r="DS10" s="208">
        <v>238.8</v>
      </c>
      <c r="DT10" s="348">
        <v>226.6</v>
      </c>
      <c r="DU10" s="208">
        <v>260.39999999999998</v>
      </c>
      <c r="DV10" s="208">
        <v>276.7</v>
      </c>
      <c r="DW10" s="208">
        <v>176.3</v>
      </c>
      <c r="DX10" s="208">
        <v>261.60000000000002</v>
      </c>
      <c r="DY10" s="208">
        <v>290</v>
      </c>
      <c r="DZ10" s="167">
        <v>250.1</v>
      </c>
      <c r="EA10" s="167">
        <v>268.7</v>
      </c>
      <c r="EB10" s="167">
        <v>247.2</v>
      </c>
      <c r="EC10" s="167">
        <v>296.7</v>
      </c>
      <c r="ED10" s="167">
        <v>309.3</v>
      </c>
      <c r="EE10" s="208">
        <v>255.8</v>
      </c>
      <c r="EF10" s="213">
        <v>282.3</v>
      </c>
      <c r="EG10" s="213">
        <v>349.7</v>
      </c>
      <c r="EH10" s="303">
        <v>348.9</v>
      </c>
      <c r="EI10" s="215">
        <v>341.9</v>
      </c>
      <c r="EJ10" s="304">
        <v>428.9</v>
      </c>
      <c r="EK10" s="305">
        <v>402</v>
      </c>
      <c r="EL10" s="305">
        <v>388.8</v>
      </c>
      <c r="EM10" s="306">
        <v>419.2</v>
      </c>
      <c r="EN10" s="306">
        <v>450.7</v>
      </c>
      <c r="EO10" s="211">
        <v>434.21906736642563</v>
      </c>
      <c r="EP10" s="211">
        <v>421.96589994279827</v>
      </c>
      <c r="EQ10" s="211">
        <v>395.18793113527084</v>
      </c>
      <c r="ER10" s="211">
        <v>446.03969836573765</v>
      </c>
      <c r="ES10" s="211">
        <v>408.10745441415366</v>
      </c>
      <c r="ET10" s="326">
        <v>349.74065294404051</v>
      </c>
      <c r="EU10" s="326">
        <v>383.75428427166759</v>
      </c>
      <c r="EV10" s="326">
        <v>436.43410361181355</v>
      </c>
      <c r="EW10" s="326" t="s">
        <v>15</v>
      </c>
      <c r="EX10" s="326">
        <v>422.26470200541212</v>
      </c>
      <c r="EY10" s="326">
        <v>464.9402171368431</v>
      </c>
      <c r="EZ10" s="326">
        <v>469.49337702051963</v>
      </c>
      <c r="FA10" s="326">
        <v>377.24633085269738</v>
      </c>
      <c r="FB10" s="326">
        <v>447.25631857465299</v>
      </c>
      <c r="FC10" s="326">
        <v>486.64725233681418</v>
      </c>
      <c r="FD10" s="326" t="s">
        <v>15</v>
      </c>
      <c r="FE10" s="326" t="s">
        <v>15</v>
      </c>
      <c r="FF10" s="326" t="s">
        <v>301</v>
      </c>
      <c r="FG10" s="326" t="s">
        <v>301</v>
      </c>
      <c r="FH10" s="326" t="s">
        <v>301</v>
      </c>
      <c r="FI10" s="326" t="s">
        <v>301</v>
      </c>
      <c r="FJ10" s="799" t="s">
        <v>301</v>
      </c>
      <c r="FK10" s="212">
        <v>411.7</v>
      </c>
      <c r="FL10" s="208">
        <v>394.9</v>
      </c>
      <c r="FM10" s="208">
        <v>424.6</v>
      </c>
      <c r="FN10" s="208">
        <v>431.5</v>
      </c>
      <c r="FO10" s="208">
        <v>468.9</v>
      </c>
      <c r="FP10" s="208">
        <v>277.10000000000002</v>
      </c>
      <c r="FQ10" s="208">
        <v>417.4</v>
      </c>
      <c r="FR10" s="208">
        <v>475.3</v>
      </c>
      <c r="FS10" s="167">
        <v>459.8</v>
      </c>
      <c r="FT10" s="167">
        <v>446.1</v>
      </c>
      <c r="FU10" s="167">
        <v>313.39999999999998</v>
      </c>
      <c r="FV10" s="167">
        <v>405.3</v>
      </c>
      <c r="FW10" s="167">
        <v>494.5</v>
      </c>
      <c r="FX10" s="208">
        <v>457.8</v>
      </c>
      <c r="FY10" s="213">
        <v>445.2</v>
      </c>
      <c r="FZ10" s="213">
        <v>548.9</v>
      </c>
      <c r="GA10" s="303">
        <v>455.4</v>
      </c>
      <c r="GB10" s="215">
        <v>465.5</v>
      </c>
      <c r="GC10" s="309">
        <v>478.2</v>
      </c>
      <c r="GD10" s="187">
        <v>470</v>
      </c>
      <c r="GE10" s="187">
        <v>523</v>
      </c>
      <c r="GF10" s="188">
        <v>512.79999999999995</v>
      </c>
      <c r="GG10" s="188">
        <v>573.9</v>
      </c>
      <c r="GH10" s="211">
        <v>524.04627730776235</v>
      </c>
      <c r="GI10" s="211">
        <v>532.58531904055383</v>
      </c>
      <c r="GJ10" s="211">
        <v>542.67167900849222</v>
      </c>
      <c r="GK10" s="211">
        <v>569.80096190695292</v>
      </c>
      <c r="GL10" s="326">
        <v>569.80096190695292</v>
      </c>
      <c r="GM10" s="326">
        <v>488.57148881429617</v>
      </c>
      <c r="GN10" s="326">
        <v>596.89880498974492</v>
      </c>
      <c r="GO10" s="326">
        <v>585.31904482730829</v>
      </c>
      <c r="GP10" s="326">
        <v>661.77937847763326</v>
      </c>
      <c r="GQ10" s="326">
        <v>584.00449407166468</v>
      </c>
      <c r="GR10" s="326">
        <v>706.25327519649511</v>
      </c>
      <c r="GS10" s="326">
        <v>691.32220249192062</v>
      </c>
      <c r="GT10" s="326">
        <v>569.42324437261743</v>
      </c>
      <c r="GU10" s="326">
        <v>783.41736077999042</v>
      </c>
      <c r="GV10" s="326">
        <v>734.25238325571468</v>
      </c>
      <c r="GW10" s="326">
        <v>744.9</v>
      </c>
      <c r="GX10" s="326">
        <v>783.7</v>
      </c>
      <c r="GY10" s="326">
        <v>537</v>
      </c>
      <c r="GZ10" s="326">
        <v>688.4</v>
      </c>
      <c r="HA10" s="326">
        <v>698.6</v>
      </c>
      <c r="HB10" s="326">
        <v>760.6</v>
      </c>
      <c r="HC10" s="799">
        <v>816.8</v>
      </c>
      <c r="HD10" s="212">
        <v>427.5</v>
      </c>
      <c r="HE10" s="208">
        <v>418.3</v>
      </c>
      <c r="HF10" s="170">
        <v>417.5</v>
      </c>
      <c r="HG10" s="170">
        <v>306.7</v>
      </c>
      <c r="HH10" s="170">
        <v>360</v>
      </c>
      <c r="HI10" s="170">
        <v>268.3</v>
      </c>
      <c r="HJ10" s="170">
        <v>297.5</v>
      </c>
      <c r="HK10" s="170">
        <v>385</v>
      </c>
      <c r="HL10" s="170">
        <v>325.7</v>
      </c>
      <c r="HM10" s="170">
        <v>355.8</v>
      </c>
      <c r="HN10" s="170">
        <v>333.3</v>
      </c>
      <c r="HO10" s="170">
        <v>312.5</v>
      </c>
      <c r="HP10" s="170">
        <v>369.2</v>
      </c>
      <c r="HQ10" s="170">
        <v>377.9</v>
      </c>
      <c r="HR10" s="170">
        <v>348</v>
      </c>
      <c r="HS10" s="170">
        <v>490.6</v>
      </c>
      <c r="HT10" s="170">
        <v>408.2</v>
      </c>
      <c r="HU10" s="170">
        <v>430.7</v>
      </c>
      <c r="HV10" s="170">
        <v>446.1</v>
      </c>
      <c r="HW10" s="170">
        <v>447.9</v>
      </c>
      <c r="HX10" s="170">
        <v>463.5</v>
      </c>
      <c r="HY10" s="170">
        <v>444.5</v>
      </c>
      <c r="HZ10" s="170">
        <v>458</v>
      </c>
      <c r="IA10" s="211">
        <v>461.30038621610885</v>
      </c>
      <c r="IB10" s="211">
        <v>471.24853676880804</v>
      </c>
      <c r="IC10" s="211">
        <v>404.55030914480648</v>
      </c>
      <c r="ID10" s="211">
        <v>464.80093686751826</v>
      </c>
      <c r="IE10" s="211">
        <v>443.85303299339199</v>
      </c>
      <c r="IF10" s="326">
        <v>417.25551722373666</v>
      </c>
      <c r="IG10" s="326">
        <v>496.93573280055756</v>
      </c>
      <c r="IH10" s="326">
        <v>557.25945040866566</v>
      </c>
      <c r="II10" s="326" t="s">
        <v>15</v>
      </c>
      <c r="IJ10" s="326">
        <v>454.04782302998041</v>
      </c>
      <c r="IK10" s="326">
        <v>551.93150729441061</v>
      </c>
      <c r="IL10" s="326">
        <v>558.04245369383398</v>
      </c>
      <c r="IM10" s="326">
        <v>452.60841477920468</v>
      </c>
      <c r="IN10" s="326">
        <v>566.87730355379358</v>
      </c>
      <c r="IO10" s="346">
        <v>490.2624975929387</v>
      </c>
      <c r="IP10" s="346">
        <v>421.8</v>
      </c>
      <c r="IQ10" s="346">
        <v>448.1</v>
      </c>
      <c r="IR10" s="346">
        <v>351.9</v>
      </c>
      <c r="IS10" s="346">
        <v>514.29999999999995</v>
      </c>
      <c r="IT10" s="346">
        <v>396.1</v>
      </c>
      <c r="IU10" s="347">
        <v>522.29999999999995</v>
      </c>
      <c r="IV10" s="790">
        <v>345.7</v>
      </c>
      <c r="IW10" s="347"/>
      <c r="IX10" s="347"/>
      <c r="IY10" s="347"/>
      <c r="IZ10" s="347"/>
    </row>
    <row r="11" spans="1:260" s="166" customFormat="1" ht="9.75" customHeight="1">
      <c r="A11" s="163" t="s">
        <v>23</v>
      </c>
      <c r="B11" s="164">
        <v>62547.284900000006</v>
      </c>
      <c r="C11" s="164">
        <v>3862087.0574000007</v>
      </c>
      <c r="D11" s="165">
        <v>61.746677950524443</v>
      </c>
      <c r="F11" s="188">
        <v>183.6</v>
      </c>
      <c r="G11" s="208">
        <v>203.9</v>
      </c>
      <c r="H11" s="208">
        <v>194.7</v>
      </c>
      <c r="I11" s="208">
        <v>204.3</v>
      </c>
      <c r="J11" s="208">
        <v>210.5</v>
      </c>
      <c r="K11" s="208">
        <v>174.7</v>
      </c>
      <c r="L11" s="208">
        <v>212.5</v>
      </c>
      <c r="M11" s="208">
        <v>210.9</v>
      </c>
      <c r="N11" s="167">
        <v>213.9</v>
      </c>
      <c r="O11" s="167">
        <v>180.9</v>
      </c>
      <c r="P11" s="167">
        <v>186.5</v>
      </c>
      <c r="Q11" s="167">
        <v>191.9</v>
      </c>
      <c r="R11" s="167">
        <v>171.4</v>
      </c>
      <c r="S11" s="213">
        <v>152.80000000000001</v>
      </c>
      <c r="T11" s="213">
        <v>175.7</v>
      </c>
      <c r="U11" s="213">
        <v>236.7</v>
      </c>
      <c r="V11" s="214">
        <v>194.3</v>
      </c>
      <c r="W11" s="215">
        <v>219.2</v>
      </c>
      <c r="X11" s="216">
        <v>257.60000000000002</v>
      </c>
      <c r="Y11" s="217">
        <v>264.3</v>
      </c>
      <c r="Z11" s="217">
        <v>245.3</v>
      </c>
      <c r="AA11" s="218">
        <v>276.10000000000002</v>
      </c>
      <c r="AB11" s="218">
        <v>279.89999999999998</v>
      </c>
      <c r="AC11" s="211" t="s">
        <v>260</v>
      </c>
      <c r="AD11" s="211">
        <v>256.74486157355392</v>
      </c>
      <c r="AE11" s="211">
        <v>229.28994332271799</v>
      </c>
      <c r="AF11" s="211" t="s">
        <v>15</v>
      </c>
      <c r="AG11" s="211">
        <v>349.3600177115303</v>
      </c>
      <c r="AH11" s="326" t="s">
        <v>15</v>
      </c>
      <c r="AI11" s="326" t="s">
        <v>15</v>
      </c>
      <c r="AJ11" s="326" t="s">
        <v>15</v>
      </c>
      <c r="AK11" s="326" t="s">
        <v>15</v>
      </c>
      <c r="AL11" s="881"/>
      <c r="AM11" s="212">
        <v>225.2</v>
      </c>
      <c r="AN11" s="208">
        <v>255</v>
      </c>
      <c r="AO11" s="170">
        <v>200.7</v>
      </c>
      <c r="AP11" s="170">
        <v>239.9</v>
      </c>
      <c r="AQ11" s="170">
        <v>256.89999999999998</v>
      </c>
      <c r="AR11" s="170">
        <v>214.2</v>
      </c>
      <c r="AS11" s="170">
        <v>226.6</v>
      </c>
      <c r="AT11" s="170">
        <v>225.1</v>
      </c>
      <c r="AU11" s="170">
        <v>262.5</v>
      </c>
      <c r="AV11" s="170">
        <v>228.3</v>
      </c>
      <c r="AW11" s="170">
        <v>261.3</v>
      </c>
      <c r="AX11" s="170">
        <v>284.8</v>
      </c>
      <c r="AY11" s="170">
        <v>289</v>
      </c>
      <c r="AZ11" s="170">
        <v>301.89999999999998</v>
      </c>
      <c r="BA11" s="170">
        <v>313.39999999999998</v>
      </c>
      <c r="BB11" s="170">
        <v>376</v>
      </c>
      <c r="BC11" s="170">
        <v>349.7</v>
      </c>
      <c r="BD11" s="170">
        <v>293.89999999999998</v>
      </c>
      <c r="BE11" s="170">
        <v>376.3</v>
      </c>
      <c r="BF11" s="170">
        <v>352.5</v>
      </c>
      <c r="BG11" s="170">
        <v>346.3</v>
      </c>
      <c r="BH11" s="329">
        <v>362.7</v>
      </c>
      <c r="BI11" s="170">
        <v>394.3</v>
      </c>
      <c r="BJ11" s="211">
        <v>398.55793891311146</v>
      </c>
      <c r="BK11" s="211">
        <v>301.82329809928734</v>
      </c>
      <c r="BL11" s="211">
        <v>321.37006376487273</v>
      </c>
      <c r="BM11" s="211">
        <v>396.0007626379662</v>
      </c>
      <c r="BN11" s="211">
        <v>385.52143690085614</v>
      </c>
      <c r="BO11" s="326">
        <v>320.16741029717866</v>
      </c>
      <c r="BP11" s="326">
        <v>330.86110970928092</v>
      </c>
      <c r="BQ11" s="326">
        <v>391.10352647805615</v>
      </c>
      <c r="BR11" s="326" t="s">
        <v>15</v>
      </c>
      <c r="BS11" s="881"/>
      <c r="BT11" s="883"/>
      <c r="BU11" s="208">
        <v>405</v>
      </c>
      <c r="BV11" s="208" t="s">
        <v>261</v>
      </c>
      <c r="BW11" s="208" t="s">
        <v>261</v>
      </c>
      <c r="BX11" s="17" t="s">
        <v>261</v>
      </c>
      <c r="BY11" s="208" t="s">
        <v>261</v>
      </c>
      <c r="BZ11" s="208" t="s">
        <v>261</v>
      </c>
      <c r="CA11" s="208" t="s">
        <v>261</v>
      </c>
      <c r="CB11" s="208" t="s">
        <v>261</v>
      </c>
      <c r="CC11" s="211" t="s">
        <v>260</v>
      </c>
      <c r="CD11" s="211" t="s">
        <v>260</v>
      </c>
      <c r="CE11" s="211" t="s">
        <v>15</v>
      </c>
      <c r="CF11" s="211" t="s">
        <v>15</v>
      </c>
      <c r="CG11" s="211" t="s">
        <v>15</v>
      </c>
      <c r="CH11" s="326" t="s">
        <v>15</v>
      </c>
      <c r="CI11" s="326" t="s">
        <v>15</v>
      </c>
      <c r="CJ11" s="326" t="s">
        <v>15</v>
      </c>
      <c r="CK11" s="326" t="s">
        <v>15</v>
      </c>
      <c r="CL11" s="326">
        <v>417.22380497954538</v>
      </c>
      <c r="CM11" s="326">
        <v>464.33036926664073</v>
      </c>
      <c r="CN11" s="326">
        <v>445.02390742624397</v>
      </c>
      <c r="CO11" s="326">
        <v>417.49855848617739</v>
      </c>
      <c r="CP11" s="326">
        <v>487.08773213345756</v>
      </c>
      <c r="CQ11" s="326">
        <v>500.50318768811775</v>
      </c>
      <c r="CR11" s="881"/>
      <c r="CS11" s="885"/>
      <c r="CT11" s="208">
        <v>374</v>
      </c>
      <c r="CU11" s="208">
        <v>349</v>
      </c>
      <c r="CV11" s="208">
        <v>292.8</v>
      </c>
      <c r="CW11" s="208">
        <v>376</v>
      </c>
      <c r="CX11" s="208">
        <v>352.4</v>
      </c>
      <c r="CY11" s="208">
        <v>345.9</v>
      </c>
      <c r="CZ11" s="208">
        <v>357.2</v>
      </c>
      <c r="DA11" s="208">
        <v>385.9</v>
      </c>
      <c r="DB11" s="211">
        <v>393.29715059749668</v>
      </c>
      <c r="DC11" s="211">
        <v>292.18723067517908</v>
      </c>
      <c r="DD11" s="211">
        <v>319.39262721877645</v>
      </c>
      <c r="DE11" s="211">
        <v>395.35949272644569</v>
      </c>
      <c r="DF11" s="211">
        <v>385.88149559494678</v>
      </c>
      <c r="DG11" s="326">
        <v>319.56622368181547</v>
      </c>
      <c r="DH11" s="326">
        <v>318.07740958074476</v>
      </c>
      <c r="DI11" s="326">
        <v>389.34120865001665</v>
      </c>
      <c r="DJ11" s="326" t="s">
        <v>15</v>
      </c>
      <c r="DK11" s="326">
        <v>390.38284106495632</v>
      </c>
      <c r="DL11" s="326">
        <v>468.29761646759869</v>
      </c>
      <c r="DM11" s="326">
        <v>483.39893905706475</v>
      </c>
      <c r="DN11" s="326">
        <v>425.57191817126738</v>
      </c>
      <c r="DO11" s="326">
        <v>472.39482483085646</v>
      </c>
      <c r="DP11" s="326">
        <v>528.31158360520124</v>
      </c>
      <c r="DQ11" s="881"/>
      <c r="DR11" s="212">
        <v>223</v>
      </c>
      <c r="DS11" s="208">
        <v>252.6</v>
      </c>
      <c r="DT11" s="348">
        <v>200.4</v>
      </c>
      <c r="DU11" s="208">
        <v>238.2</v>
      </c>
      <c r="DV11" s="208">
        <v>254.7</v>
      </c>
      <c r="DW11" s="208">
        <v>211.5</v>
      </c>
      <c r="DX11" s="208">
        <v>225.6</v>
      </c>
      <c r="DY11" s="208">
        <v>224</v>
      </c>
      <c r="DZ11" s="167">
        <v>259.2</v>
      </c>
      <c r="EA11" s="167">
        <v>222.1</v>
      </c>
      <c r="EB11" s="167">
        <v>251.6</v>
      </c>
      <c r="EC11" s="167">
        <v>272.7</v>
      </c>
      <c r="ED11" s="167">
        <v>273.7</v>
      </c>
      <c r="EE11" s="208">
        <v>290.5</v>
      </c>
      <c r="EF11" s="213">
        <v>303.3</v>
      </c>
      <c r="EG11" s="213">
        <v>366.7</v>
      </c>
      <c r="EH11" s="303">
        <v>339.9</v>
      </c>
      <c r="EI11" s="329">
        <v>290.89999999999998</v>
      </c>
      <c r="EJ11" s="304">
        <v>371.7</v>
      </c>
      <c r="EK11" s="305">
        <v>349.2</v>
      </c>
      <c r="EL11" s="305">
        <v>342.8</v>
      </c>
      <c r="EM11" s="306">
        <v>358.2</v>
      </c>
      <c r="EN11" s="306">
        <v>387.5</v>
      </c>
      <c r="EO11" s="211">
        <v>390.85454218517117</v>
      </c>
      <c r="EP11" s="211">
        <v>299.03254924062298</v>
      </c>
      <c r="EQ11" s="211">
        <v>318.96969998227638</v>
      </c>
      <c r="ER11" s="211">
        <v>393.60017270712245</v>
      </c>
      <c r="ES11" s="211">
        <v>384.53074495765594</v>
      </c>
      <c r="ET11" s="326">
        <v>319.04952430012946</v>
      </c>
      <c r="EU11" s="326">
        <v>328.72172577354041</v>
      </c>
      <c r="EV11" s="326">
        <v>387.62776458677155</v>
      </c>
      <c r="EW11" s="326" t="s">
        <v>15</v>
      </c>
      <c r="EX11" s="326">
        <v>408.14632844080779</v>
      </c>
      <c r="EY11" s="326">
        <v>466.23246749650713</v>
      </c>
      <c r="EZ11" s="326">
        <v>482.24074433170534</v>
      </c>
      <c r="FA11" s="326">
        <v>425.25813864973935</v>
      </c>
      <c r="FB11" s="326">
        <v>473.12101992579096</v>
      </c>
      <c r="FC11" s="326">
        <v>527.92005328842833</v>
      </c>
      <c r="FD11" s="326" t="s">
        <v>15</v>
      </c>
      <c r="FE11" s="326" t="s">
        <v>15</v>
      </c>
      <c r="FF11" s="326" t="s">
        <v>301</v>
      </c>
      <c r="FG11" s="326" t="s">
        <v>301</v>
      </c>
      <c r="FH11" s="326" t="s">
        <v>301</v>
      </c>
      <c r="FI11" s="326" t="s">
        <v>301</v>
      </c>
      <c r="FJ11" s="799">
        <v>389</v>
      </c>
      <c r="FK11" s="212">
        <v>408</v>
      </c>
      <c r="FL11" s="208">
        <v>401.5</v>
      </c>
      <c r="FM11" s="208">
        <v>404.9</v>
      </c>
      <c r="FN11" s="208">
        <v>426.3</v>
      </c>
      <c r="FO11" s="208">
        <v>469.4</v>
      </c>
      <c r="FP11" s="208">
        <v>304.2</v>
      </c>
      <c r="FQ11" s="208">
        <v>422.2</v>
      </c>
      <c r="FR11" s="208">
        <v>458.7</v>
      </c>
      <c r="FS11" s="167">
        <v>462.4</v>
      </c>
      <c r="FT11" s="167">
        <v>429.1</v>
      </c>
      <c r="FU11" s="167">
        <v>426.3</v>
      </c>
      <c r="FV11" s="167">
        <v>472.8</v>
      </c>
      <c r="FW11" s="167">
        <v>499.6</v>
      </c>
      <c r="FX11" s="208">
        <v>476.1</v>
      </c>
      <c r="FY11" s="213">
        <v>523.29999999999995</v>
      </c>
      <c r="FZ11" s="213">
        <v>548.70000000000005</v>
      </c>
      <c r="GA11" s="303">
        <v>486.3</v>
      </c>
      <c r="GB11" s="215">
        <v>510.9</v>
      </c>
      <c r="GC11" s="309">
        <v>483.2</v>
      </c>
      <c r="GD11" s="187">
        <v>525.29999999999995</v>
      </c>
      <c r="GE11" s="187">
        <v>533.20000000000005</v>
      </c>
      <c r="GF11" s="188">
        <v>592.29999999999995</v>
      </c>
      <c r="GG11" s="188">
        <v>591.79999999999995</v>
      </c>
      <c r="GH11" s="211">
        <v>554.63443787405265</v>
      </c>
      <c r="GI11" s="211">
        <v>552.84765230597952</v>
      </c>
      <c r="GJ11" s="211">
        <v>632.53567797069127</v>
      </c>
      <c r="GK11" s="211">
        <v>624.07994442731911</v>
      </c>
      <c r="GL11" s="326">
        <v>624.07994442731911</v>
      </c>
      <c r="GM11" s="326">
        <v>589.04332815454961</v>
      </c>
      <c r="GN11" s="326">
        <v>630.20899390763395</v>
      </c>
      <c r="GO11" s="326">
        <v>675.14576328905048</v>
      </c>
      <c r="GP11" s="326">
        <v>722.52816261082114</v>
      </c>
      <c r="GQ11" s="326">
        <v>665.68573342924219</v>
      </c>
      <c r="GR11" s="326">
        <v>770.96246279715365</v>
      </c>
      <c r="GS11" s="326">
        <v>731.92225880211049</v>
      </c>
      <c r="GT11" s="326">
        <v>682.12590361156151</v>
      </c>
      <c r="GU11" s="326">
        <v>853.16250898507747</v>
      </c>
      <c r="GV11" s="326">
        <v>773.82551960754859</v>
      </c>
      <c r="GW11" s="326">
        <v>813.1</v>
      </c>
      <c r="GX11" s="326">
        <v>881.5</v>
      </c>
      <c r="GY11" s="326">
        <v>830.5</v>
      </c>
      <c r="GZ11" s="326">
        <v>811</v>
      </c>
      <c r="HA11" s="326">
        <v>885.3</v>
      </c>
      <c r="HB11" s="326">
        <v>851.2</v>
      </c>
      <c r="HC11" s="799">
        <v>777</v>
      </c>
      <c r="HD11" s="212">
        <v>582.9</v>
      </c>
      <c r="HE11" s="208">
        <v>444.7</v>
      </c>
      <c r="HF11" s="170">
        <v>452.7</v>
      </c>
      <c r="HG11" s="170">
        <v>488.8</v>
      </c>
      <c r="HH11" s="170">
        <v>511.8</v>
      </c>
      <c r="HI11" s="170">
        <v>404.6</v>
      </c>
      <c r="HJ11" s="170">
        <v>425.2</v>
      </c>
      <c r="HK11" s="170">
        <v>485.2</v>
      </c>
      <c r="HL11" s="170">
        <v>491</v>
      </c>
      <c r="HM11" s="170">
        <v>457.1</v>
      </c>
      <c r="HN11" s="170">
        <v>480.5</v>
      </c>
      <c r="HO11" s="170">
        <v>473.3</v>
      </c>
      <c r="HP11" s="170">
        <v>482.1</v>
      </c>
      <c r="HQ11" s="170">
        <v>439.7</v>
      </c>
      <c r="HR11" s="170">
        <v>450.1</v>
      </c>
      <c r="HS11" s="170">
        <v>462.2</v>
      </c>
      <c r="HT11" s="170">
        <v>430.3</v>
      </c>
      <c r="HU11" s="170">
        <v>415.9</v>
      </c>
      <c r="HV11" s="170">
        <v>449.3</v>
      </c>
      <c r="HW11" s="170">
        <v>462.4</v>
      </c>
      <c r="HX11" s="170">
        <v>436.7</v>
      </c>
      <c r="HY11" s="170">
        <v>466.3</v>
      </c>
      <c r="HZ11" s="170">
        <v>465.3</v>
      </c>
      <c r="IA11" s="211">
        <v>469.85844781315365</v>
      </c>
      <c r="IB11" s="211">
        <v>480.2805397512351</v>
      </c>
      <c r="IC11" s="211">
        <v>456.61512481802123</v>
      </c>
      <c r="ID11" s="211">
        <v>481.86462191391195</v>
      </c>
      <c r="IE11" s="211">
        <v>489.71751049466894</v>
      </c>
      <c r="IF11" s="326">
        <v>472.38598049518845</v>
      </c>
      <c r="IG11" s="326">
        <v>508.91207052392662</v>
      </c>
      <c r="IH11" s="326">
        <v>536.33351568698845</v>
      </c>
      <c r="II11" s="326">
        <v>498.50941838951547</v>
      </c>
      <c r="IJ11" s="326">
        <v>478.78078380370397</v>
      </c>
      <c r="IK11" s="326">
        <v>588.5310289027625</v>
      </c>
      <c r="IL11" s="326">
        <v>582.04779014207577</v>
      </c>
      <c r="IM11" s="326">
        <v>472.18580594307963</v>
      </c>
      <c r="IN11" s="326">
        <v>597.45437357539981</v>
      </c>
      <c r="IO11" s="346">
        <v>530.78484271143179</v>
      </c>
      <c r="IP11" s="346">
        <v>556.9</v>
      </c>
      <c r="IQ11" s="346">
        <v>553.4</v>
      </c>
      <c r="IR11" s="346">
        <v>455.5</v>
      </c>
      <c r="IS11" s="346">
        <v>505</v>
      </c>
      <c r="IT11" s="346">
        <v>503.1</v>
      </c>
      <c r="IU11" s="347">
        <v>552.6</v>
      </c>
      <c r="IV11" s="790">
        <v>455.8</v>
      </c>
      <c r="IW11" s="347"/>
      <c r="IX11" s="347"/>
      <c r="IY11" s="347"/>
      <c r="IZ11" s="347"/>
    </row>
    <row r="12" spans="1:260" s="166" customFormat="1" ht="9.75" customHeight="1">
      <c r="A12" s="163" t="s">
        <v>691</v>
      </c>
      <c r="B12" s="164">
        <v>19767.240599999997</v>
      </c>
      <c r="C12" s="164">
        <v>1014457.3052000001</v>
      </c>
      <c r="D12" s="165">
        <v>51.320127362642623</v>
      </c>
      <c r="F12" s="188">
        <v>189.8</v>
      </c>
      <c r="G12" s="208">
        <v>155</v>
      </c>
      <c r="H12" s="208">
        <v>143</v>
      </c>
      <c r="I12" s="208">
        <v>158.30000000000001</v>
      </c>
      <c r="J12" s="208">
        <v>210.5</v>
      </c>
      <c r="K12" s="208">
        <v>160</v>
      </c>
      <c r="L12" s="208">
        <v>183.2</v>
      </c>
      <c r="M12" s="208">
        <v>194.6</v>
      </c>
      <c r="N12" s="167">
        <v>217.1</v>
      </c>
      <c r="O12" s="167">
        <v>177.1</v>
      </c>
      <c r="P12" s="167">
        <v>165.9</v>
      </c>
      <c r="Q12" s="167">
        <v>182.1</v>
      </c>
      <c r="R12" s="167">
        <v>163.80000000000001</v>
      </c>
      <c r="S12" s="213">
        <v>266</v>
      </c>
      <c r="T12" s="213">
        <v>227.2</v>
      </c>
      <c r="U12" s="213">
        <v>234.8</v>
      </c>
      <c r="V12" s="214">
        <v>192.3</v>
      </c>
      <c r="W12" s="215">
        <v>228.2</v>
      </c>
      <c r="X12" s="216">
        <v>271</v>
      </c>
      <c r="Y12" s="217">
        <v>266.7</v>
      </c>
      <c r="Z12" s="217" t="s">
        <v>261</v>
      </c>
      <c r="AA12" s="218">
        <v>304.89999999999998</v>
      </c>
      <c r="AB12" s="218">
        <v>318.60000000000002</v>
      </c>
      <c r="AC12" s="211">
        <v>313.49091799037404</v>
      </c>
      <c r="AD12" s="211">
        <v>214.85102717456704</v>
      </c>
      <c r="AE12" s="211">
        <v>187.84145106957476</v>
      </c>
      <c r="AF12" s="211">
        <v>285.72775952958375</v>
      </c>
      <c r="AG12" s="211">
        <v>277.33798324874016</v>
      </c>
      <c r="AH12" s="326">
        <v>284.023805455976</v>
      </c>
      <c r="AI12" s="326" t="s">
        <v>15</v>
      </c>
      <c r="AJ12" s="326" t="s">
        <v>15</v>
      </c>
      <c r="AK12" s="326" t="s">
        <v>15</v>
      </c>
      <c r="AL12" s="881"/>
      <c r="AM12" s="212">
        <v>211.4</v>
      </c>
      <c r="AN12" s="208">
        <v>196.1</v>
      </c>
      <c r="AO12" s="170">
        <v>122.4</v>
      </c>
      <c r="AP12" s="170">
        <v>201.4</v>
      </c>
      <c r="AQ12" s="170">
        <v>229.1</v>
      </c>
      <c r="AR12" s="170">
        <v>199.9</v>
      </c>
      <c r="AS12" s="170">
        <v>225.5</v>
      </c>
      <c r="AT12" s="170">
        <v>232.2</v>
      </c>
      <c r="AU12" s="170">
        <v>267.10000000000002</v>
      </c>
      <c r="AV12" s="170">
        <v>185.5</v>
      </c>
      <c r="AW12" s="170">
        <v>244.3</v>
      </c>
      <c r="AX12" s="170">
        <v>232.4</v>
      </c>
      <c r="AY12" s="170">
        <v>227.5</v>
      </c>
      <c r="AZ12" s="170">
        <v>298.3</v>
      </c>
      <c r="BA12" s="170">
        <v>298.3</v>
      </c>
      <c r="BB12" s="170">
        <v>375.5</v>
      </c>
      <c r="BC12" s="170">
        <v>336.9</v>
      </c>
      <c r="BD12" s="170">
        <v>302.2</v>
      </c>
      <c r="BE12" s="170">
        <v>392</v>
      </c>
      <c r="BF12" s="170">
        <v>383.3</v>
      </c>
      <c r="BG12" s="170">
        <v>324.39999999999998</v>
      </c>
      <c r="BH12" s="329">
        <v>392.6</v>
      </c>
      <c r="BI12" s="170">
        <v>402</v>
      </c>
      <c r="BJ12" s="211">
        <v>392.31202205356436</v>
      </c>
      <c r="BK12" s="211">
        <v>330.13087332265081</v>
      </c>
      <c r="BL12" s="211">
        <v>373.33240312372453</v>
      </c>
      <c r="BM12" s="211">
        <v>387.89523540885341</v>
      </c>
      <c r="BN12" s="211">
        <v>420.20318197378134</v>
      </c>
      <c r="BO12" s="326">
        <v>366.21912157900817</v>
      </c>
      <c r="BP12" s="326">
        <v>317.83323511335459</v>
      </c>
      <c r="BQ12" s="326">
        <v>403.51151147089786</v>
      </c>
      <c r="BR12" s="326">
        <v>456.52952923354707</v>
      </c>
      <c r="BS12" s="881"/>
      <c r="BT12" s="883"/>
      <c r="BU12" s="208" t="s">
        <v>261</v>
      </c>
      <c r="BV12" s="208" t="s">
        <v>261</v>
      </c>
      <c r="BW12" s="208" t="s">
        <v>261</v>
      </c>
      <c r="BX12" s="208" t="s">
        <v>261</v>
      </c>
      <c r="BY12" s="208" t="s">
        <v>261</v>
      </c>
      <c r="BZ12" s="208" t="s">
        <v>261</v>
      </c>
      <c r="CA12" s="208" t="s">
        <v>261</v>
      </c>
      <c r="CB12" s="208" t="s">
        <v>261</v>
      </c>
      <c r="CC12" s="211" t="s">
        <v>260</v>
      </c>
      <c r="CD12" s="211" t="s">
        <v>260</v>
      </c>
      <c r="CE12" s="211" t="s">
        <v>15</v>
      </c>
      <c r="CF12" s="211" t="s">
        <v>15</v>
      </c>
      <c r="CG12" s="211" t="s">
        <v>15</v>
      </c>
      <c r="CH12" s="326" t="s">
        <v>15</v>
      </c>
      <c r="CI12" s="326" t="s">
        <v>15</v>
      </c>
      <c r="CJ12" s="326" t="s">
        <v>15</v>
      </c>
      <c r="CK12" s="326" t="s">
        <v>15</v>
      </c>
      <c r="CL12" s="326" t="s">
        <v>16</v>
      </c>
      <c r="CM12" s="326" t="s">
        <v>16</v>
      </c>
      <c r="CN12" s="326" t="s">
        <v>16</v>
      </c>
      <c r="CO12" s="326">
        <v>374.81654435447405</v>
      </c>
      <c r="CP12" s="326" t="s">
        <v>16</v>
      </c>
      <c r="CQ12" s="326" t="s">
        <v>16</v>
      </c>
      <c r="CR12" s="881"/>
      <c r="CS12" s="885"/>
      <c r="CT12" s="208">
        <v>376.3</v>
      </c>
      <c r="CU12" s="208">
        <v>333.5</v>
      </c>
      <c r="CV12" s="208">
        <v>299.7</v>
      </c>
      <c r="CW12" s="208">
        <v>392</v>
      </c>
      <c r="CX12" s="208">
        <v>381.5</v>
      </c>
      <c r="CY12" s="208">
        <v>321.39999999999998</v>
      </c>
      <c r="CZ12" s="208">
        <v>391</v>
      </c>
      <c r="DA12" s="208">
        <v>400.5</v>
      </c>
      <c r="DB12" s="211">
        <v>390.38699430623393</v>
      </c>
      <c r="DC12" s="211">
        <v>326.63651631342401</v>
      </c>
      <c r="DD12" s="211">
        <v>372.45262962662184</v>
      </c>
      <c r="DE12" s="211">
        <v>386.73027172513792</v>
      </c>
      <c r="DF12" s="211">
        <v>419.53404270824319</v>
      </c>
      <c r="DG12" s="326">
        <v>365.8883195805106</v>
      </c>
      <c r="DH12" s="326">
        <v>315.52795340460739</v>
      </c>
      <c r="DI12" s="326">
        <v>403.13767677585884</v>
      </c>
      <c r="DJ12" s="326">
        <v>455.55685201502797</v>
      </c>
      <c r="DK12" s="326">
        <v>412.65467369574549</v>
      </c>
      <c r="DL12" s="326">
        <v>475.88648906885544</v>
      </c>
      <c r="DM12" s="326">
        <v>504.07273750285231</v>
      </c>
      <c r="DN12" s="326">
        <v>411.32223268971183</v>
      </c>
      <c r="DO12" s="326" t="s">
        <v>16</v>
      </c>
      <c r="DP12" s="326">
        <v>587.42598040585926</v>
      </c>
      <c r="DQ12" s="881"/>
      <c r="DR12" s="212">
        <v>210.5</v>
      </c>
      <c r="DS12" s="208">
        <v>195.2</v>
      </c>
      <c r="DT12" s="348">
        <v>122.8</v>
      </c>
      <c r="DU12" s="208">
        <v>200.4</v>
      </c>
      <c r="DV12" s="208">
        <v>228.7</v>
      </c>
      <c r="DW12" s="208">
        <v>197.6</v>
      </c>
      <c r="DX12" s="208">
        <v>223</v>
      </c>
      <c r="DY12" s="208">
        <v>230</v>
      </c>
      <c r="DZ12" s="167">
        <v>264.2</v>
      </c>
      <c r="EA12" s="167">
        <v>184.6</v>
      </c>
      <c r="EB12" s="167">
        <v>236.6</v>
      </c>
      <c r="EC12" s="167">
        <v>227.3</v>
      </c>
      <c r="ED12" s="167">
        <v>221.3</v>
      </c>
      <c r="EE12" s="208">
        <v>296.39999999999998</v>
      </c>
      <c r="EF12" s="213">
        <v>294.39999999999998</v>
      </c>
      <c r="EG12" s="215">
        <v>368.7</v>
      </c>
      <c r="EH12" s="303">
        <v>330.2</v>
      </c>
      <c r="EI12" s="215">
        <v>289.60000000000002</v>
      </c>
      <c r="EJ12" s="304">
        <v>372.3</v>
      </c>
      <c r="EK12" s="305">
        <v>364.5</v>
      </c>
      <c r="EL12" s="305">
        <v>316.3</v>
      </c>
      <c r="EM12" s="306">
        <v>387.2</v>
      </c>
      <c r="EN12" s="306">
        <v>396.3</v>
      </c>
      <c r="EO12" s="211">
        <v>386.3212768408132</v>
      </c>
      <c r="EP12" s="211">
        <v>321.80785958054724</v>
      </c>
      <c r="EQ12" s="211">
        <v>361.90483554181714</v>
      </c>
      <c r="ER12" s="211">
        <v>382.20259795046996</v>
      </c>
      <c r="ES12" s="211">
        <v>410.96080310573552</v>
      </c>
      <c r="ET12" s="326">
        <v>361.01477095887691</v>
      </c>
      <c r="EU12" s="326">
        <v>315.72397245929517</v>
      </c>
      <c r="EV12" s="326">
        <v>399.42972899058111</v>
      </c>
      <c r="EW12" s="326">
        <v>462.42585819742442</v>
      </c>
      <c r="EX12" s="326">
        <v>425.58904354510418</v>
      </c>
      <c r="EY12" s="326">
        <v>475.88648906885544</v>
      </c>
      <c r="EZ12" s="326">
        <v>504.07273750285231</v>
      </c>
      <c r="FA12" s="326">
        <v>409.65262624173226</v>
      </c>
      <c r="FB12" s="326" t="s">
        <v>16</v>
      </c>
      <c r="FC12" s="326">
        <v>587.42598040585926</v>
      </c>
      <c r="FD12" s="188" t="s">
        <v>16</v>
      </c>
      <c r="FE12" s="188" t="s">
        <v>16</v>
      </c>
      <c r="FF12" s="188" t="s">
        <v>16</v>
      </c>
      <c r="FG12" s="188" t="s">
        <v>16</v>
      </c>
      <c r="FH12" s="188" t="s">
        <v>16</v>
      </c>
      <c r="FI12" s="188" t="s">
        <v>16</v>
      </c>
      <c r="FJ12" s="834" t="s">
        <v>16</v>
      </c>
      <c r="FK12" s="188">
        <v>394.5</v>
      </c>
      <c r="FL12" s="208">
        <v>360.3</v>
      </c>
      <c r="FM12" s="208">
        <v>371.4</v>
      </c>
      <c r="FN12" s="208">
        <v>421.2</v>
      </c>
      <c r="FO12" s="208">
        <v>449.7</v>
      </c>
      <c r="FP12" s="208">
        <v>273.5</v>
      </c>
      <c r="FQ12" s="208">
        <v>425.7</v>
      </c>
      <c r="FR12" s="208">
        <v>439.8</v>
      </c>
      <c r="FS12" s="167">
        <v>453.6</v>
      </c>
      <c r="FT12" s="167">
        <v>398.8</v>
      </c>
      <c r="FU12" s="167">
        <v>413.2</v>
      </c>
      <c r="FV12" s="167">
        <v>434.5</v>
      </c>
      <c r="FW12" s="167">
        <v>486.3</v>
      </c>
      <c r="FX12" s="208">
        <v>432.5</v>
      </c>
      <c r="FY12" s="213">
        <v>481.6</v>
      </c>
      <c r="FZ12" s="213">
        <v>513.70000000000005</v>
      </c>
      <c r="GA12" s="303">
        <v>438.5</v>
      </c>
      <c r="GB12" s="215">
        <v>479.8</v>
      </c>
      <c r="GC12" s="309">
        <v>449.9</v>
      </c>
      <c r="GD12" s="187">
        <v>496.9</v>
      </c>
      <c r="GE12" s="187">
        <v>489</v>
      </c>
      <c r="GF12" s="188">
        <v>540.79999999999995</v>
      </c>
      <c r="GG12" s="188">
        <v>550</v>
      </c>
      <c r="GH12" s="211">
        <v>498.67638918085868</v>
      </c>
      <c r="GI12" s="211">
        <v>537.63445086452668</v>
      </c>
      <c r="GJ12" s="211">
        <v>608.80897098822504</v>
      </c>
      <c r="GK12" s="211">
        <v>597.89791892223309</v>
      </c>
      <c r="GL12" s="326">
        <v>597.89791892223309</v>
      </c>
      <c r="GM12" s="326">
        <v>559.15558234470132</v>
      </c>
      <c r="GN12" s="326">
        <v>606.17373503267925</v>
      </c>
      <c r="GO12" s="326">
        <v>668.64406549760326</v>
      </c>
      <c r="GP12" s="326">
        <v>714.76240819104157</v>
      </c>
      <c r="GQ12" s="326">
        <v>667.25327281939178</v>
      </c>
      <c r="GR12" s="326">
        <v>766.40924246945315</v>
      </c>
      <c r="GS12" s="326">
        <v>722.1039384962429</v>
      </c>
      <c r="GT12" s="326">
        <v>668.35029823416494</v>
      </c>
      <c r="GU12" s="326">
        <v>852.7241360258721</v>
      </c>
      <c r="GV12" s="326">
        <v>775.36364146693722</v>
      </c>
      <c r="GW12" s="326">
        <v>911.6</v>
      </c>
      <c r="GX12" s="324" t="s">
        <v>16</v>
      </c>
      <c r="GY12" s="324" t="s">
        <v>16</v>
      </c>
      <c r="GZ12" s="324" t="s">
        <v>16</v>
      </c>
      <c r="HA12" s="324" t="s">
        <v>16</v>
      </c>
      <c r="HB12" s="324" t="s">
        <v>16</v>
      </c>
      <c r="HC12" s="262" t="s">
        <v>16</v>
      </c>
      <c r="HD12" s="188">
        <v>350</v>
      </c>
      <c r="HE12" s="208" t="s">
        <v>261</v>
      </c>
      <c r="HF12" s="170">
        <v>365</v>
      </c>
      <c r="HG12" s="170">
        <v>362.1</v>
      </c>
      <c r="HH12" s="170">
        <v>468.2</v>
      </c>
      <c r="HI12" s="170">
        <v>368.3</v>
      </c>
      <c r="HJ12" s="170">
        <v>402.9</v>
      </c>
      <c r="HK12" s="170">
        <v>420.2</v>
      </c>
      <c r="HL12" s="170">
        <v>452.3</v>
      </c>
      <c r="HM12" s="170">
        <v>364.7</v>
      </c>
      <c r="HN12" s="170">
        <v>406.5</v>
      </c>
      <c r="HO12" s="170">
        <v>435.9</v>
      </c>
      <c r="HP12" s="170">
        <v>398.5</v>
      </c>
      <c r="HQ12" s="170">
        <v>403.2</v>
      </c>
      <c r="HR12" s="170">
        <v>420.2</v>
      </c>
      <c r="HS12" s="170">
        <v>453.3</v>
      </c>
      <c r="HT12" s="170">
        <v>419.3</v>
      </c>
      <c r="HU12" s="170">
        <v>424.7</v>
      </c>
      <c r="HV12" s="170">
        <v>443.3</v>
      </c>
      <c r="HW12" s="170">
        <v>450.4</v>
      </c>
      <c r="HX12" s="170">
        <v>436.1</v>
      </c>
      <c r="HY12" s="170">
        <v>455.5</v>
      </c>
      <c r="HZ12" s="170">
        <v>469.6</v>
      </c>
      <c r="IA12" s="211">
        <v>463.89800542473432</v>
      </c>
      <c r="IB12" s="211">
        <v>446.57922128498313</v>
      </c>
      <c r="IC12" s="211">
        <v>424.89643259164831</v>
      </c>
      <c r="ID12" s="211">
        <v>454.81132193112001</v>
      </c>
      <c r="IE12" s="211">
        <v>459.95993981322209</v>
      </c>
      <c r="IF12" s="326">
        <v>465.02890297677976</v>
      </c>
      <c r="IG12" s="326">
        <v>473.32178683151733</v>
      </c>
      <c r="IH12" s="326">
        <v>516.94283222676563</v>
      </c>
      <c r="II12" s="326">
        <v>499.36791161169538</v>
      </c>
      <c r="IJ12" s="326">
        <v>447.98971051084771</v>
      </c>
      <c r="IK12" s="326">
        <v>588.85938771581436</v>
      </c>
      <c r="IL12" s="326">
        <v>561.07364365867807</v>
      </c>
      <c r="IM12" s="326">
        <v>458.28557541708125</v>
      </c>
      <c r="IN12" s="326">
        <v>581.29304258123148</v>
      </c>
      <c r="IO12" s="346">
        <v>519.69803145937806</v>
      </c>
      <c r="IP12" s="800" t="s">
        <v>78</v>
      </c>
      <c r="IQ12" s="800" t="s">
        <v>78</v>
      </c>
      <c r="IR12" s="800" t="s">
        <v>78</v>
      </c>
      <c r="IS12" s="800" t="s">
        <v>78</v>
      </c>
      <c r="IT12" s="800" t="s">
        <v>78</v>
      </c>
      <c r="IU12" s="800" t="s">
        <v>78</v>
      </c>
      <c r="IV12" s="790" t="s">
        <v>78</v>
      </c>
      <c r="IW12" s="347"/>
      <c r="IX12" s="347"/>
      <c r="IY12" s="347"/>
      <c r="IZ12" s="347"/>
    </row>
    <row r="13" spans="1:260" s="166" customFormat="1" ht="9.75" customHeight="1">
      <c r="A13" s="163" t="s">
        <v>25</v>
      </c>
      <c r="B13" s="164">
        <v>38349.093999999997</v>
      </c>
      <c r="C13" s="164">
        <v>2211682.7620999995</v>
      </c>
      <c r="D13" s="165">
        <v>57.672360189265476</v>
      </c>
      <c r="F13" s="249">
        <v>299.2</v>
      </c>
      <c r="G13" s="186">
        <v>359.1</v>
      </c>
      <c r="H13" s="186">
        <v>291.60000000000002</v>
      </c>
      <c r="I13" s="186">
        <v>340.6</v>
      </c>
      <c r="J13" s="186">
        <v>354.5</v>
      </c>
      <c r="K13" s="186">
        <v>371.7</v>
      </c>
      <c r="L13" s="186">
        <v>287.39999999999998</v>
      </c>
      <c r="M13" s="186">
        <v>346.2</v>
      </c>
      <c r="N13" s="167">
        <v>353.8</v>
      </c>
      <c r="O13" s="167">
        <v>363.7</v>
      </c>
      <c r="P13" s="167">
        <v>357.9</v>
      </c>
      <c r="Q13" s="167">
        <v>339.2</v>
      </c>
      <c r="R13" s="167">
        <v>329.9</v>
      </c>
      <c r="S13" s="176">
        <v>266.60000000000002</v>
      </c>
      <c r="T13" s="176">
        <v>321</v>
      </c>
      <c r="U13" s="176">
        <v>298.89999999999998</v>
      </c>
      <c r="V13" s="177">
        <v>329.8</v>
      </c>
      <c r="W13" s="178">
        <v>271.3</v>
      </c>
      <c r="X13" s="179">
        <v>298.89999999999998</v>
      </c>
      <c r="Y13" s="180">
        <v>301.7</v>
      </c>
      <c r="Z13" s="180">
        <v>309.8</v>
      </c>
      <c r="AA13" s="181">
        <v>356.1</v>
      </c>
      <c r="AB13" s="181">
        <v>343.4</v>
      </c>
      <c r="AC13" s="173">
        <v>320.7524349737792</v>
      </c>
      <c r="AD13" s="173">
        <v>271.67214482084216</v>
      </c>
      <c r="AE13" s="173">
        <v>301.02222769119396</v>
      </c>
      <c r="AF13" s="173">
        <v>321.9073949660671</v>
      </c>
      <c r="AG13" s="173">
        <v>306.59857308415206</v>
      </c>
      <c r="AH13" s="323">
        <v>295.55566592224233</v>
      </c>
      <c r="AI13" s="323">
        <v>318.51708609961747</v>
      </c>
      <c r="AJ13" s="323">
        <v>324.56415339936996</v>
      </c>
      <c r="AK13" s="323" t="s">
        <v>15</v>
      </c>
      <c r="AL13" s="881"/>
      <c r="AM13" s="175">
        <v>304.5</v>
      </c>
      <c r="AN13" s="186">
        <v>344.6</v>
      </c>
      <c r="AO13" s="170">
        <v>333.7</v>
      </c>
      <c r="AP13" s="170">
        <v>340.3</v>
      </c>
      <c r="AQ13" s="170">
        <v>353.4</v>
      </c>
      <c r="AR13" s="170">
        <v>373.9</v>
      </c>
      <c r="AS13" s="170">
        <v>349.7</v>
      </c>
      <c r="AT13" s="170">
        <v>416.8</v>
      </c>
      <c r="AU13" s="170">
        <v>429.9</v>
      </c>
      <c r="AV13" s="170">
        <v>424.2</v>
      </c>
      <c r="AW13" s="170">
        <v>383.6</v>
      </c>
      <c r="AX13" s="170">
        <v>460.3</v>
      </c>
      <c r="AY13" s="170">
        <v>414.2</v>
      </c>
      <c r="AZ13" s="170">
        <v>402.6</v>
      </c>
      <c r="BA13" s="170">
        <v>374.9</v>
      </c>
      <c r="BB13" s="170">
        <v>470.8</v>
      </c>
      <c r="BC13" s="170">
        <v>457.7</v>
      </c>
      <c r="BD13" s="170">
        <v>393</v>
      </c>
      <c r="BE13" s="170">
        <v>432</v>
      </c>
      <c r="BF13" s="170">
        <v>437.3</v>
      </c>
      <c r="BG13" s="170">
        <v>421.6</v>
      </c>
      <c r="BH13" s="329">
        <v>449.7</v>
      </c>
      <c r="BI13" s="170">
        <v>469.8</v>
      </c>
      <c r="BJ13" s="173">
        <v>446.25685842035983</v>
      </c>
      <c r="BK13" s="173">
        <v>380.37293767449864</v>
      </c>
      <c r="BL13" s="173">
        <v>418.87446918453696</v>
      </c>
      <c r="BM13" s="173">
        <v>482.70573916833388</v>
      </c>
      <c r="BN13" s="173">
        <v>471.69022650720575</v>
      </c>
      <c r="BO13" s="323">
        <v>402.811842317669</v>
      </c>
      <c r="BP13" s="323">
        <v>424.76836808946501</v>
      </c>
      <c r="BQ13" s="323">
        <v>485.10869836658537</v>
      </c>
      <c r="BR13" s="323">
        <v>461.46576762813874</v>
      </c>
      <c r="BS13" s="881"/>
      <c r="BT13" s="883"/>
      <c r="BU13" s="186">
        <v>371.5</v>
      </c>
      <c r="BV13" s="186">
        <v>359.5</v>
      </c>
      <c r="BW13" s="186">
        <v>395.1</v>
      </c>
      <c r="BX13" s="186">
        <v>436.5</v>
      </c>
      <c r="BY13" s="186">
        <v>399.5</v>
      </c>
      <c r="BZ13" s="186">
        <v>408.2</v>
      </c>
      <c r="CA13" s="186">
        <v>418.1</v>
      </c>
      <c r="CB13" s="225">
        <v>458.6</v>
      </c>
      <c r="CC13" s="173">
        <v>468.2684824707066</v>
      </c>
      <c r="CD13" s="173">
        <v>385.84714731480932</v>
      </c>
      <c r="CE13" s="173">
        <v>390.66387917008132</v>
      </c>
      <c r="CF13" s="173">
        <v>461.57483698485055</v>
      </c>
      <c r="CG13" s="173">
        <v>470.93919244878271</v>
      </c>
      <c r="CH13" s="323">
        <v>387.79446362237258</v>
      </c>
      <c r="CI13" s="323">
        <v>490.13090186922869</v>
      </c>
      <c r="CJ13" s="323">
        <v>459.48318501638983</v>
      </c>
      <c r="CK13" s="323" t="s">
        <v>15</v>
      </c>
      <c r="CL13" s="323">
        <v>426.22117641737748</v>
      </c>
      <c r="CM13" s="323">
        <v>466.65502282230324</v>
      </c>
      <c r="CN13" s="323">
        <v>441.49927588649103</v>
      </c>
      <c r="CO13" s="323">
        <v>414.09374747605278</v>
      </c>
      <c r="CP13" s="323">
        <v>486.69114665242398</v>
      </c>
      <c r="CQ13" s="323">
        <v>486.25395434345381</v>
      </c>
      <c r="CR13" s="881"/>
      <c r="CS13" s="885"/>
      <c r="CT13" s="186">
        <v>507.8</v>
      </c>
      <c r="CU13" s="186">
        <v>495.2</v>
      </c>
      <c r="CV13" s="186">
        <v>392.3</v>
      </c>
      <c r="CW13" s="186">
        <v>430.2</v>
      </c>
      <c r="CX13" s="186">
        <v>454.1</v>
      </c>
      <c r="CY13" s="186">
        <v>427.6</v>
      </c>
      <c r="CZ13" s="186">
        <v>467</v>
      </c>
      <c r="DA13" s="186">
        <v>475.3</v>
      </c>
      <c r="DB13" s="173">
        <v>433.3411314015043</v>
      </c>
      <c r="DC13" s="173">
        <v>377.14447440937874</v>
      </c>
      <c r="DD13" s="173">
        <v>433.74392706387846</v>
      </c>
      <c r="DE13" s="173">
        <v>492.7891842087509</v>
      </c>
      <c r="DF13" s="173">
        <v>472.12206048298162</v>
      </c>
      <c r="DG13" s="323">
        <v>411.51733813155943</v>
      </c>
      <c r="DH13" s="323">
        <v>402.63114176828731</v>
      </c>
      <c r="DI13" s="323">
        <v>493.07969953433053</v>
      </c>
      <c r="DJ13" s="323">
        <v>478.05930419083552</v>
      </c>
      <c r="DK13" s="323">
        <v>406.43744933307016</v>
      </c>
      <c r="DL13" s="323">
        <v>456.94888695489061</v>
      </c>
      <c r="DM13" s="323">
        <v>430.11042535831712</v>
      </c>
      <c r="DN13" s="323">
        <v>398.06382073487572</v>
      </c>
      <c r="DO13" s="323">
        <v>418.61888317458119</v>
      </c>
      <c r="DP13" s="323">
        <v>421.73357601832527</v>
      </c>
      <c r="DQ13" s="881"/>
      <c r="DR13" s="175">
        <v>302.8</v>
      </c>
      <c r="DS13" s="186">
        <v>349.2</v>
      </c>
      <c r="DT13" s="345">
        <v>320.3</v>
      </c>
      <c r="DU13" s="186">
        <v>340.4</v>
      </c>
      <c r="DV13" s="186">
        <v>353.8</v>
      </c>
      <c r="DW13" s="186">
        <v>373.3</v>
      </c>
      <c r="DX13" s="186">
        <v>331.8</v>
      </c>
      <c r="DY13" s="186">
        <v>392</v>
      </c>
      <c r="DZ13" s="167">
        <v>408.1</v>
      </c>
      <c r="EA13" s="167">
        <v>406.8</v>
      </c>
      <c r="EB13" s="167">
        <v>376.2</v>
      </c>
      <c r="EC13" s="167">
        <v>425.4</v>
      </c>
      <c r="ED13" s="167">
        <v>389.9</v>
      </c>
      <c r="EE13" s="186">
        <v>370.7</v>
      </c>
      <c r="EF13" s="176">
        <v>362.8</v>
      </c>
      <c r="EG13" s="176">
        <v>433.5</v>
      </c>
      <c r="EH13" s="250">
        <v>431.5</v>
      </c>
      <c r="EI13" s="178">
        <v>355.5</v>
      </c>
      <c r="EJ13" s="251">
        <v>393</v>
      </c>
      <c r="EK13" s="252">
        <v>399</v>
      </c>
      <c r="EL13" s="252">
        <v>392.1</v>
      </c>
      <c r="EM13" s="253">
        <v>416.2</v>
      </c>
      <c r="EN13" s="253">
        <v>419.7</v>
      </c>
      <c r="EO13" s="173">
        <v>394.99981399071254</v>
      </c>
      <c r="EP13" s="173">
        <v>337.47322479656816</v>
      </c>
      <c r="EQ13" s="173">
        <v>366.97221145163388</v>
      </c>
      <c r="ER13" s="173">
        <v>414.83801673838821</v>
      </c>
      <c r="ES13" s="173">
        <v>398.06724271435399</v>
      </c>
      <c r="ET13" s="323">
        <v>355.66444598386147</v>
      </c>
      <c r="EU13" s="323">
        <v>393.86268132571251</v>
      </c>
      <c r="EV13" s="323">
        <v>437.14100116861232</v>
      </c>
      <c r="EW13" s="323">
        <v>438.47593980555456</v>
      </c>
      <c r="EX13" s="323">
        <v>404.01834148948393</v>
      </c>
      <c r="EY13" s="323">
        <v>458.38133519467704</v>
      </c>
      <c r="EZ13" s="323">
        <v>432.09007399926662</v>
      </c>
      <c r="FA13" s="323">
        <v>400.77415634613067</v>
      </c>
      <c r="FB13" s="323">
        <v>429.41248924769894</v>
      </c>
      <c r="FC13" s="323">
        <v>431.48350532210662</v>
      </c>
      <c r="FD13" s="323">
        <v>442.2</v>
      </c>
      <c r="FE13" s="323">
        <v>423.4</v>
      </c>
      <c r="FF13" s="323">
        <v>415.1</v>
      </c>
      <c r="FG13" s="323">
        <v>387.7</v>
      </c>
      <c r="FH13" s="323">
        <v>432</v>
      </c>
      <c r="FI13" s="323">
        <v>408</v>
      </c>
      <c r="FJ13" s="785">
        <v>498.2</v>
      </c>
      <c r="FK13" s="175">
        <v>464.2</v>
      </c>
      <c r="FL13" s="186">
        <v>446.2</v>
      </c>
      <c r="FM13" s="186">
        <v>460.4</v>
      </c>
      <c r="FN13" s="186">
        <v>464</v>
      </c>
      <c r="FO13" s="186">
        <v>527.4</v>
      </c>
      <c r="FP13" s="186">
        <v>390.1</v>
      </c>
      <c r="FQ13" s="186">
        <v>470.3</v>
      </c>
      <c r="FR13" s="186">
        <v>486.7</v>
      </c>
      <c r="FS13" s="167">
        <v>518</v>
      </c>
      <c r="FT13" s="167">
        <v>477.9</v>
      </c>
      <c r="FU13" s="167">
        <v>453</v>
      </c>
      <c r="FV13" s="167">
        <v>526.70000000000005</v>
      </c>
      <c r="FW13" s="167">
        <v>568.79999999999995</v>
      </c>
      <c r="FX13" s="186">
        <v>519.29999999999995</v>
      </c>
      <c r="FY13" s="176">
        <v>517.29999999999995</v>
      </c>
      <c r="FZ13" s="176">
        <v>561.5</v>
      </c>
      <c r="GA13" s="250">
        <v>495</v>
      </c>
      <c r="GB13" s="178">
        <v>515.5</v>
      </c>
      <c r="GC13" s="302">
        <v>499.9</v>
      </c>
      <c r="GD13" s="260">
        <v>503.5</v>
      </c>
      <c r="GE13" s="260">
        <v>538</v>
      </c>
      <c r="GF13" s="249">
        <v>572.70000000000005</v>
      </c>
      <c r="GG13" s="249">
        <v>567</v>
      </c>
      <c r="GH13" s="173">
        <v>543.55473730448682</v>
      </c>
      <c r="GI13" s="173">
        <v>558.7882234189334</v>
      </c>
      <c r="GJ13" s="173">
        <v>569.39754533590963</v>
      </c>
      <c r="GK13" s="173">
        <v>605.8819357201894</v>
      </c>
      <c r="GL13" s="323">
        <v>605.8819357201894</v>
      </c>
      <c r="GM13" s="323">
        <v>532.42850026276301</v>
      </c>
      <c r="GN13" s="323">
        <v>630.86744913757161</v>
      </c>
      <c r="GO13" s="323">
        <v>653.07022013980679</v>
      </c>
      <c r="GP13" s="323">
        <v>685.50703641613484</v>
      </c>
      <c r="GQ13" s="323">
        <v>644.1404745141308</v>
      </c>
      <c r="GR13" s="323">
        <v>733.74297158036143</v>
      </c>
      <c r="GS13" s="323">
        <v>716.19962004489662</v>
      </c>
      <c r="GT13" s="323">
        <v>617.72390508951003</v>
      </c>
      <c r="GU13" s="323">
        <v>818.84177494484618</v>
      </c>
      <c r="GV13" s="323">
        <v>773.70589158036648</v>
      </c>
      <c r="GW13" s="323">
        <v>825.9</v>
      </c>
      <c r="GX13" s="323">
        <v>840.9</v>
      </c>
      <c r="GY13" s="323">
        <v>698.7</v>
      </c>
      <c r="GZ13" s="323">
        <v>694.8</v>
      </c>
      <c r="HA13" s="323">
        <v>794.8</v>
      </c>
      <c r="HB13" s="323">
        <v>817.1</v>
      </c>
      <c r="HC13" s="785">
        <v>732.6</v>
      </c>
      <c r="HD13" s="175" t="s">
        <v>15</v>
      </c>
      <c r="HE13" s="186" t="s">
        <v>261</v>
      </c>
      <c r="HF13" s="170" t="s">
        <v>261</v>
      </c>
      <c r="HG13" s="170" t="s">
        <v>261</v>
      </c>
      <c r="HH13" s="170" t="s">
        <v>261</v>
      </c>
      <c r="HI13" s="170">
        <v>466.7</v>
      </c>
      <c r="HJ13" s="170">
        <v>507.5</v>
      </c>
      <c r="HK13" s="170">
        <v>452.9</v>
      </c>
      <c r="HL13" s="170">
        <v>520</v>
      </c>
      <c r="HM13" s="170">
        <v>587.20000000000005</v>
      </c>
      <c r="HN13" s="170">
        <v>502.9</v>
      </c>
      <c r="HO13" s="170">
        <v>555.70000000000005</v>
      </c>
      <c r="HP13" s="170">
        <v>576.70000000000005</v>
      </c>
      <c r="HQ13" s="170">
        <v>537.4</v>
      </c>
      <c r="HR13" s="170">
        <v>435.3</v>
      </c>
      <c r="HS13" s="170">
        <v>470.7</v>
      </c>
      <c r="HT13" s="170">
        <v>420.4</v>
      </c>
      <c r="HU13" s="170">
        <v>412.7</v>
      </c>
      <c r="HV13" s="170">
        <v>455.2</v>
      </c>
      <c r="HW13" s="170">
        <v>444.2</v>
      </c>
      <c r="HX13" s="170">
        <v>448.7</v>
      </c>
      <c r="HY13" s="170">
        <v>502.8</v>
      </c>
      <c r="HZ13" s="170">
        <v>469</v>
      </c>
      <c r="IA13" s="173">
        <v>469.31590748463032</v>
      </c>
      <c r="IB13" s="173">
        <v>451.93456642565218</v>
      </c>
      <c r="IC13" s="173">
        <v>430.33373435098929</v>
      </c>
      <c r="ID13" s="173">
        <v>466.54358796179605</v>
      </c>
      <c r="IE13" s="173">
        <v>498.36469977966055</v>
      </c>
      <c r="IF13" s="323">
        <v>454.50462114935169</v>
      </c>
      <c r="IG13" s="323">
        <v>584.41435073945024</v>
      </c>
      <c r="IH13" s="323">
        <v>587.9499349420895</v>
      </c>
      <c r="II13" s="323" t="s">
        <v>15</v>
      </c>
      <c r="IJ13" s="323">
        <v>413.1610609970528</v>
      </c>
      <c r="IK13" s="323">
        <v>556.49985258748461</v>
      </c>
      <c r="IL13" s="323">
        <v>538.32262273055744</v>
      </c>
      <c r="IM13" s="323">
        <v>479.49094108722846</v>
      </c>
      <c r="IN13" s="323">
        <v>536.86205079896843</v>
      </c>
      <c r="IO13" s="346">
        <v>494.76552650895121</v>
      </c>
      <c r="IP13" s="346">
        <v>507.6</v>
      </c>
      <c r="IQ13" s="346">
        <v>569.1</v>
      </c>
      <c r="IR13" s="346">
        <v>414.1</v>
      </c>
      <c r="IS13" s="346">
        <v>437.9</v>
      </c>
      <c r="IT13" s="346">
        <v>497.2</v>
      </c>
      <c r="IU13" s="347">
        <v>558.6</v>
      </c>
      <c r="IV13" s="790">
        <v>374.9</v>
      </c>
      <c r="IW13" s="347"/>
      <c r="IX13" s="347"/>
      <c r="IY13" s="347"/>
      <c r="IZ13" s="347"/>
    </row>
    <row r="14" spans="1:260" s="166" customFormat="1" ht="9.75" customHeight="1">
      <c r="A14" s="163" t="s">
        <v>26</v>
      </c>
      <c r="B14" s="164">
        <v>50057.083300000006</v>
      </c>
      <c r="C14" s="164">
        <v>3688722.3561</v>
      </c>
      <c r="D14" s="165">
        <v>73.69031739210422</v>
      </c>
      <c r="F14" s="249">
        <v>182.7</v>
      </c>
      <c r="G14" s="186">
        <v>190.6</v>
      </c>
      <c r="H14" s="186">
        <v>167.1</v>
      </c>
      <c r="I14" s="186">
        <v>202.4</v>
      </c>
      <c r="J14" s="186">
        <v>193.8</v>
      </c>
      <c r="K14" s="186">
        <v>200</v>
      </c>
      <c r="L14" s="186">
        <v>197.5</v>
      </c>
      <c r="M14" s="186">
        <v>199.1</v>
      </c>
      <c r="N14" s="167">
        <v>241.2</v>
      </c>
      <c r="O14" s="167">
        <v>210</v>
      </c>
      <c r="P14" s="167" t="s">
        <v>261</v>
      </c>
      <c r="Q14" s="167">
        <v>244.7</v>
      </c>
      <c r="R14" s="167">
        <v>163.30000000000001</v>
      </c>
      <c r="S14" s="176" t="s">
        <v>261</v>
      </c>
      <c r="T14" s="176" t="s">
        <v>79</v>
      </c>
      <c r="U14" s="176" t="s">
        <v>15</v>
      </c>
      <c r="V14" s="177" t="s">
        <v>261</v>
      </c>
      <c r="W14" s="178">
        <v>261.89999999999998</v>
      </c>
      <c r="X14" s="179" t="s">
        <v>15</v>
      </c>
      <c r="Y14" s="180">
        <v>266.10000000000002</v>
      </c>
      <c r="Z14" s="180" t="s">
        <v>261</v>
      </c>
      <c r="AA14" s="181">
        <v>246.1</v>
      </c>
      <c r="AB14" s="181" t="s">
        <v>261</v>
      </c>
      <c r="AC14" s="173">
        <v>270.782053231151</v>
      </c>
      <c r="AD14" s="173" t="s">
        <v>260</v>
      </c>
      <c r="AE14" s="173" t="s">
        <v>15</v>
      </c>
      <c r="AF14" s="173" t="s">
        <v>15</v>
      </c>
      <c r="AG14" s="173" t="s">
        <v>15</v>
      </c>
      <c r="AH14" s="323" t="s">
        <v>15</v>
      </c>
      <c r="AI14" s="323">
        <v>383.7007640849651</v>
      </c>
      <c r="AJ14" s="323" t="s">
        <v>15</v>
      </c>
      <c r="AK14" s="323" t="s">
        <v>15</v>
      </c>
      <c r="AL14" s="881"/>
      <c r="AM14" s="175">
        <v>221.3</v>
      </c>
      <c r="AN14" s="186">
        <v>233.3</v>
      </c>
      <c r="AO14" s="170">
        <v>221.8</v>
      </c>
      <c r="AP14" s="170">
        <v>237.7</v>
      </c>
      <c r="AQ14" s="170">
        <v>246.3</v>
      </c>
      <c r="AR14" s="170">
        <v>180</v>
      </c>
      <c r="AS14" s="170">
        <v>241.6</v>
      </c>
      <c r="AT14" s="170">
        <v>254</v>
      </c>
      <c r="AU14" s="170">
        <v>250.6</v>
      </c>
      <c r="AV14" s="170">
        <v>255.6</v>
      </c>
      <c r="AW14" s="170">
        <v>234.6</v>
      </c>
      <c r="AX14" s="170">
        <v>250.6</v>
      </c>
      <c r="AY14" s="170">
        <v>256.7</v>
      </c>
      <c r="AZ14" s="170">
        <v>369</v>
      </c>
      <c r="BA14" s="170">
        <v>330.8</v>
      </c>
      <c r="BB14" s="170">
        <v>414.1</v>
      </c>
      <c r="BC14" s="170">
        <v>350.4</v>
      </c>
      <c r="BD14" s="170">
        <v>370.1</v>
      </c>
      <c r="BE14" s="170">
        <v>453.9</v>
      </c>
      <c r="BF14" s="170">
        <v>429.5</v>
      </c>
      <c r="BG14" s="170">
        <v>440.5</v>
      </c>
      <c r="BH14" s="329">
        <v>449.8</v>
      </c>
      <c r="BI14" s="170">
        <v>530.70000000000005</v>
      </c>
      <c r="BJ14" s="173">
        <v>508.45102267470583</v>
      </c>
      <c r="BK14" s="173">
        <v>402.89558814678639</v>
      </c>
      <c r="BL14" s="173">
        <v>315.84752725013993</v>
      </c>
      <c r="BM14" s="173">
        <v>462.37119407413928</v>
      </c>
      <c r="BN14" s="173">
        <v>433.83199420372659</v>
      </c>
      <c r="BO14" s="323">
        <v>319.4852055028075</v>
      </c>
      <c r="BP14" s="323">
        <v>377.04615964102175</v>
      </c>
      <c r="BQ14" s="323">
        <v>434.18063212009747</v>
      </c>
      <c r="BR14" s="323" t="s">
        <v>15</v>
      </c>
      <c r="BS14" s="881"/>
      <c r="BT14" s="883"/>
      <c r="BU14" s="186">
        <v>410.3</v>
      </c>
      <c r="BV14" s="186" t="s">
        <v>261</v>
      </c>
      <c r="BW14" s="186" t="s">
        <v>261</v>
      </c>
      <c r="BX14" s="186" t="s">
        <v>261</v>
      </c>
      <c r="BY14" s="186">
        <v>499.2</v>
      </c>
      <c r="BZ14" s="186">
        <v>598.1</v>
      </c>
      <c r="CA14" s="186">
        <v>463.9</v>
      </c>
      <c r="CB14" s="186">
        <v>580.20000000000005</v>
      </c>
      <c r="CC14" s="173">
        <v>550.24694304609193</v>
      </c>
      <c r="CD14" s="173" t="s">
        <v>260</v>
      </c>
      <c r="CE14" s="173" t="s">
        <v>15</v>
      </c>
      <c r="CF14" s="173" t="s">
        <v>15</v>
      </c>
      <c r="CG14" s="173" t="s">
        <v>15</v>
      </c>
      <c r="CH14" s="323" t="s">
        <v>15</v>
      </c>
      <c r="CI14" s="323" t="s">
        <v>15</v>
      </c>
      <c r="CJ14" s="323">
        <v>452.66514464347392</v>
      </c>
      <c r="CK14" s="323" t="s">
        <v>15</v>
      </c>
      <c r="CL14" s="323">
        <v>429.6599465325682</v>
      </c>
      <c r="CM14" s="323">
        <v>463.06269426684776</v>
      </c>
      <c r="CN14" s="323">
        <v>451.7084047112275</v>
      </c>
      <c r="CO14" s="323">
        <v>423.85222522913449</v>
      </c>
      <c r="CP14" s="323">
        <v>487.82607602435291</v>
      </c>
      <c r="CQ14" s="323">
        <v>476.39199608646493</v>
      </c>
      <c r="CR14" s="881"/>
      <c r="CS14" s="885"/>
      <c r="CT14" s="186">
        <v>437.8</v>
      </c>
      <c r="CU14" s="186">
        <v>373.9</v>
      </c>
      <c r="CV14" s="186">
        <v>363.6</v>
      </c>
      <c r="CW14" s="186">
        <v>416.3</v>
      </c>
      <c r="CX14" s="186">
        <v>406</v>
      </c>
      <c r="CY14" s="186">
        <v>386.9</v>
      </c>
      <c r="CZ14" s="186">
        <v>428</v>
      </c>
      <c r="DA14" s="186">
        <v>461.9</v>
      </c>
      <c r="DB14" s="173">
        <v>439.93912207451069</v>
      </c>
      <c r="DC14" s="173">
        <v>371.22154331411269</v>
      </c>
      <c r="DD14" s="173">
        <v>304.51965825341182</v>
      </c>
      <c r="DE14" s="173">
        <v>449.12955600552965</v>
      </c>
      <c r="DF14" s="173">
        <v>404.77286431948494</v>
      </c>
      <c r="DG14" s="323">
        <v>311.10000522810628</v>
      </c>
      <c r="DH14" s="323">
        <v>334.06074453144925</v>
      </c>
      <c r="DI14" s="323">
        <v>427.79378099508864</v>
      </c>
      <c r="DJ14" s="323" t="s">
        <v>15</v>
      </c>
      <c r="DK14" s="323">
        <v>383.0755725529304</v>
      </c>
      <c r="DL14" s="323">
        <v>460.67335782910232</v>
      </c>
      <c r="DM14" s="323">
        <v>470.99185369707868</v>
      </c>
      <c r="DN14" s="323">
        <v>439.65404620558445</v>
      </c>
      <c r="DO14" s="323">
        <v>521.74250178910302</v>
      </c>
      <c r="DP14" s="323">
        <v>491.92257872333482</v>
      </c>
      <c r="DQ14" s="881"/>
      <c r="DR14" s="175">
        <v>219.8</v>
      </c>
      <c r="DS14" s="186">
        <v>225.8</v>
      </c>
      <c r="DT14" s="345">
        <v>212.2</v>
      </c>
      <c r="DU14" s="186">
        <v>231.5</v>
      </c>
      <c r="DV14" s="186">
        <v>237</v>
      </c>
      <c r="DW14" s="186">
        <v>183.2</v>
      </c>
      <c r="DX14" s="186">
        <v>234.5</v>
      </c>
      <c r="DY14" s="186">
        <v>244</v>
      </c>
      <c r="DZ14" s="167">
        <v>249.1</v>
      </c>
      <c r="EA14" s="167">
        <v>252.2</v>
      </c>
      <c r="EB14" s="167">
        <v>231.9</v>
      </c>
      <c r="EC14" s="167">
        <v>250.4</v>
      </c>
      <c r="ED14" s="167">
        <v>250</v>
      </c>
      <c r="EE14" s="186">
        <v>367.8</v>
      </c>
      <c r="EF14" s="176">
        <v>329.2</v>
      </c>
      <c r="EG14" s="176">
        <v>411.6</v>
      </c>
      <c r="EH14" s="250">
        <v>348.8</v>
      </c>
      <c r="EI14" s="178">
        <v>366.4</v>
      </c>
      <c r="EJ14" s="251">
        <v>447</v>
      </c>
      <c r="EK14" s="252"/>
      <c r="EL14" s="252">
        <v>436.8</v>
      </c>
      <c r="EM14" s="253">
        <v>444.8</v>
      </c>
      <c r="EN14" s="253">
        <v>522.6</v>
      </c>
      <c r="EO14" s="173">
        <v>501.45573006429504</v>
      </c>
      <c r="EP14" s="173">
        <v>399.89954153852602</v>
      </c>
      <c r="EQ14" s="173">
        <v>304.27780003227622</v>
      </c>
      <c r="ER14" s="173">
        <v>453.50092361162723</v>
      </c>
      <c r="ES14" s="173">
        <v>420.97204289156622</v>
      </c>
      <c r="ET14" s="323">
        <v>321.84317773547474</v>
      </c>
      <c r="EU14" s="323">
        <v>377.22132985041151</v>
      </c>
      <c r="EV14" s="323">
        <v>431.48153924969915</v>
      </c>
      <c r="EW14" s="323" t="s">
        <v>15</v>
      </c>
      <c r="EX14" s="323">
        <v>397.16773299648401</v>
      </c>
      <c r="EY14" s="323">
        <v>461.28247464240633</v>
      </c>
      <c r="EZ14" s="323">
        <v>465.82624108462551</v>
      </c>
      <c r="FA14" s="323">
        <v>436.52679374725648</v>
      </c>
      <c r="FB14" s="323">
        <v>520.64724584406258</v>
      </c>
      <c r="FC14" s="323">
        <v>487.1519539287429</v>
      </c>
      <c r="FD14" s="323" t="s">
        <v>15</v>
      </c>
      <c r="FE14" s="323" t="s">
        <v>15</v>
      </c>
      <c r="FF14" s="323" t="s">
        <v>301</v>
      </c>
      <c r="FG14" s="323" t="s">
        <v>301</v>
      </c>
      <c r="FH14" s="323" t="s">
        <v>301</v>
      </c>
      <c r="FI14" s="323" t="s">
        <v>301</v>
      </c>
      <c r="FJ14" s="785" t="s">
        <v>301</v>
      </c>
      <c r="FK14" s="175">
        <v>444.4</v>
      </c>
      <c r="FL14" s="186">
        <v>413.7</v>
      </c>
      <c r="FM14" s="186">
        <v>437.7</v>
      </c>
      <c r="FN14" s="186">
        <v>428.5</v>
      </c>
      <c r="FO14" s="186">
        <v>501.3</v>
      </c>
      <c r="FP14" s="186">
        <v>314.7</v>
      </c>
      <c r="FQ14" s="186">
        <v>454.8</v>
      </c>
      <c r="FR14" s="186">
        <v>482.5</v>
      </c>
      <c r="FS14" s="167">
        <v>486.8</v>
      </c>
      <c r="FT14" s="167">
        <v>451.9</v>
      </c>
      <c r="FU14" s="167">
        <v>381.6</v>
      </c>
      <c r="FV14" s="167">
        <v>420.5</v>
      </c>
      <c r="FW14" s="167">
        <v>532.4</v>
      </c>
      <c r="FX14" s="186">
        <v>483.4</v>
      </c>
      <c r="FY14" s="176">
        <v>494.6</v>
      </c>
      <c r="FZ14" s="176">
        <v>556.79999999999995</v>
      </c>
      <c r="GA14" s="250">
        <v>487.6</v>
      </c>
      <c r="GB14" s="178">
        <v>503.3</v>
      </c>
      <c r="GC14" s="302">
        <v>475.5</v>
      </c>
      <c r="GD14" s="260">
        <v>493.5</v>
      </c>
      <c r="GE14" s="260">
        <v>540.5</v>
      </c>
      <c r="GF14" s="249">
        <v>538.1</v>
      </c>
      <c r="GG14" s="249">
        <v>571.20000000000005</v>
      </c>
      <c r="GH14" s="173">
        <v>540.6969183933287</v>
      </c>
      <c r="GI14" s="173">
        <v>551.65632110849162</v>
      </c>
      <c r="GJ14" s="173">
        <v>574.58358156694169</v>
      </c>
      <c r="GK14" s="173">
        <v>586.46939392130685</v>
      </c>
      <c r="GL14" s="323">
        <v>586.46939392130685</v>
      </c>
      <c r="GM14" s="323">
        <v>513.54639847436829</v>
      </c>
      <c r="GN14" s="323">
        <v>626.50243325735221</v>
      </c>
      <c r="GO14" s="323">
        <v>659.89911852553757</v>
      </c>
      <c r="GP14" s="323">
        <v>671.25432867315214</v>
      </c>
      <c r="GQ14" s="323">
        <v>625.23450989217406</v>
      </c>
      <c r="GR14" s="323">
        <v>730.49440437009378</v>
      </c>
      <c r="GS14" s="323">
        <v>696.80231964940924</v>
      </c>
      <c r="GT14" s="323">
        <v>614.29653562915712</v>
      </c>
      <c r="GU14" s="323">
        <v>823.18830388682477</v>
      </c>
      <c r="GV14" s="323">
        <v>793.38020035819261</v>
      </c>
      <c r="GW14" s="323">
        <v>824.1</v>
      </c>
      <c r="GX14" s="323">
        <v>827.8</v>
      </c>
      <c r="GY14" s="323">
        <v>639</v>
      </c>
      <c r="GZ14" s="323">
        <v>779.5</v>
      </c>
      <c r="HA14" s="323">
        <v>749.7</v>
      </c>
      <c r="HB14" s="323">
        <v>811.7</v>
      </c>
      <c r="HC14" s="785">
        <v>681.9</v>
      </c>
      <c r="HD14" s="175" t="s">
        <v>15</v>
      </c>
      <c r="HE14" s="186" t="s">
        <v>261</v>
      </c>
      <c r="HF14" s="170" t="s">
        <v>261</v>
      </c>
      <c r="HG14" s="170" t="s">
        <v>261</v>
      </c>
      <c r="HH14" s="170" t="s">
        <v>261</v>
      </c>
      <c r="HI14" s="170" t="s">
        <v>261</v>
      </c>
      <c r="HJ14" s="170" t="s">
        <v>261</v>
      </c>
      <c r="HK14" s="170" t="s">
        <v>261</v>
      </c>
      <c r="HL14" s="170" t="s">
        <v>261</v>
      </c>
      <c r="HM14" s="170" t="s">
        <v>261</v>
      </c>
      <c r="HN14" s="170" t="s">
        <v>261</v>
      </c>
      <c r="HO14" s="170" t="s">
        <v>261</v>
      </c>
      <c r="HP14" s="170">
        <v>520</v>
      </c>
      <c r="HQ14" s="170">
        <v>364.5</v>
      </c>
      <c r="HR14" s="170">
        <v>518.4</v>
      </c>
      <c r="HS14" s="170">
        <v>470.8</v>
      </c>
      <c r="HT14" s="170">
        <v>436.8</v>
      </c>
      <c r="HU14" s="170">
        <v>439.1</v>
      </c>
      <c r="HV14" s="170" t="s">
        <v>261</v>
      </c>
      <c r="HW14" s="170" t="s">
        <v>261</v>
      </c>
      <c r="HX14" s="170" t="s">
        <v>261</v>
      </c>
      <c r="HY14" s="170" t="s">
        <v>261</v>
      </c>
      <c r="HZ14" s="170" t="s">
        <v>261</v>
      </c>
      <c r="IA14" s="173" t="s">
        <v>260</v>
      </c>
      <c r="IB14" s="173" t="s">
        <v>260</v>
      </c>
      <c r="IC14" s="173" t="s">
        <v>15</v>
      </c>
      <c r="ID14" s="173" t="s">
        <v>15</v>
      </c>
      <c r="IE14" s="173">
        <v>509.2200242096817</v>
      </c>
      <c r="IF14" s="323">
        <v>453.94247868577048</v>
      </c>
      <c r="IG14" s="323">
        <v>514.34171883637759</v>
      </c>
      <c r="IH14" s="323">
        <v>594.03199974710537</v>
      </c>
      <c r="II14" s="323" t="s">
        <v>15</v>
      </c>
      <c r="IJ14" s="323">
        <v>478.36332286902729</v>
      </c>
      <c r="IK14" s="323">
        <v>577.50320183924327</v>
      </c>
      <c r="IL14" s="323">
        <v>590.23381257537073</v>
      </c>
      <c r="IM14" s="323">
        <v>467.98724783551796</v>
      </c>
      <c r="IN14" s="323">
        <v>593.65523761465033</v>
      </c>
      <c r="IO14" s="346">
        <v>529.58732396405082</v>
      </c>
      <c r="IP14" s="346">
        <v>474.2</v>
      </c>
      <c r="IQ14" s="346">
        <v>542.6</v>
      </c>
      <c r="IR14" s="346">
        <v>378.3</v>
      </c>
      <c r="IS14" s="346">
        <v>513.5</v>
      </c>
      <c r="IT14" s="346">
        <v>463.1</v>
      </c>
      <c r="IU14" s="347">
        <v>561.70000000000005</v>
      </c>
      <c r="IV14" s="790">
        <v>398.5</v>
      </c>
      <c r="IW14" s="347"/>
      <c r="IX14" s="347"/>
      <c r="IY14" s="347"/>
      <c r="IZ14" s="347"/>
    </row>
    <row r="15" spans="1:260" s="166" customFormat="1" ht="9.75" customHeight="1">
      <c r="A15" s="163" t="s">
        <v>606</v>
      </c>
      <c r="B15" s="164">
        <v>121832.35009999998</v>
      </c>
      <c r="C15" s="164">
        <v>5872695.3767999988</v>
      </c>
      <c r="D15" s="165">
        <v>48.2030870452691</v>
      </c>
      <c r="F15" s="249">
        <v>248.6</v>
      </c>
      <c r="G15" s="186">
        <v>303.2</v>
      </c>
      <c r="H15" s="186">
        <v>287.39999999999998</v>
      </c>
      <c r="I15" s="186">
        <v>263.5</v>
      </c>
      <c r="J15" s="186">
        <v>307.39999999999998</v>
      </c>
      <c r="K15" s="186">
        <v>324.5</v>
      </c>
      <c r="L15" s="186">
        <v>325.2</v>
      </c>
      <c r="M15" s="186">
        <v>352.2</v>
      </c>
      <c r="N15" s="167">
        <v>333.7</v>
      </c>
      <c r="O15" s="167">
        <v>377.9</v>
      </c>
      <c r="P15" s="167">
        <v>318.7</v>
      </c>
      <c r="Q15" s="167">
        <v>331.8</v>
      </c>
      <c r="R15" s="167">
        <v>329.6</v>
      </c>
      <c r="S15" s="176">
        <v>296.60000000000002</v>
      </c>
      <c r="T15" s="176">
        <v>262.2</v>
      </c>
      <c r="U15" s="176">
        <v>285.89999999999998</v>
      </c>
      <c r="V15" s="177">
        <v>291.89999999999998</v>
      </c>
      <c r="W15" s="178">
        <v>312.8</v>
      </c>
      <c r="X15" s="179">
        <v>331.8</v>
      </c>
      <c r="Y15" s="180">
        <v>307</v>
      </c>
      <c r="Z15" s="180">
        <v>324.8</v>
      </c>
      <c r="AA15" s="181">
        <v>328</v>
      </c>
      <c r="AB15" s="181">
        <v>327</v>
      </c>
      <c r="AC15" s="173">
        <v>320.35333028188279</v>
      </c>
      <c r="AD15" s="173">
        <v>278.52757012127495</v>
      </c>
      <c r="AE15" s="173">
        <v>306.24828751536324</v>
      </c>
      <c r="AF15" s="173">
        <v>351.92073304186937</v>
      </c>
      <c r="AG15" s="173">
        <v>340.65173133694424</v>
      </c>
      <c r="AH15" s="323">
        <v>319.64430704859939</v>
      </c>
      <c r="AI15" s="323">
        <v>328.4047668846373</v>
      </c>
      <c r="AJ15" s="323">
        <v>327.3930749329794</v>
      </c>
      <c r="AK15" s="323">
        <v>405.50674673447139</v>
      </c>
      <c r="AL15" s="881"/>
      <c r="AM15" s="175">
        <v>295.39999999999998</v>
      </c>
      <c r="AN15" s="186">
        <v>310.8</v>
      </c>
      <c r="AO15" s="170">
        <v>310.89999999999998</v>
      </c>
      <c r="AP15" s="170">
        <v>344.6</v>
      </c>
      <c r="AQ15" s="170">
        <v>341.6</v>
      </c>
      <c r="AR15" s="170">
        <v>295.2</v>
      </c>
      <c r="AS15" s="170">
        <v>351.6</v>
      </c>
      <c r="AT15" s="170">
        <v>410.8</v>
      </c>
      <c r="AU15" s="170">
        <v>407.2</v>
      </c>
      <c r="AV15" s="170">
        <v>397.4</v>
      </c>
      <c r="AW15" s="170">
        <v>362</v>
      </c>
      <c r="AX15" s="170">
        <v>396</v>
      </c>
      <c r="AY15" s="170">
        <v>364</v>
      </c>
      <c r="AZ15" s="170">
        <v>364.9</v>
      </c>
      <c r="BA15" s="170">
        <v>342.3</v>
      </c>
      <c r="BB15" s="170">
        <v>425.5</v>
      </c>
      <c r="BC15" s="170">
        <v>379.9</v>
      </c>
      <c r="BD15" s="170">
        <v>347.5</v>
      </c>
      <c r="BE15" s="170">
        <v>394.6</v>
      </c>
      <c r="BF15" s="170">
        <v>406.6</v>
      </c>
      <c r="BG15" s="170">
        <v>394.9</v>
      </c>
      <c r="BH15" s="329">
        <v>435.3</v>
      </c>
      <c r="BI15" s="170">
        <v>441.9</v>
      </c>
      <c r="BJ15" s="173">
        <v>442.47534827237132</v>
      </c>
      <c r="BK15" s="173">
        <v>375.33819133413238</v>
      </c>
      <c r="BL15" s="173">
        <v>408.14841477544439</v>
      </c>
      <c r="BM15" s="173">
        <v>486.20048068276748</v>
      </c>
      <c r="BN15" s="173">
        <v>438.68653744249508</v>
      </c>
      <c r="BO15" s="323">
        <v>396.81264172166556</v>
      </c>
      <c r="BP15" s="323">
        <v>419.7726087908822</v>
      </c>
      <c r="BQ15" s="323">
        <v>479.42647832614654</v>
      </c>
      <c r="BR15" s="323">
        <v>469.04947914600928</v>
      </c>
      <c r="BS15" s="881"/>
      <c r="BT15" s="883"/>
      <c r="BU15" s="186">
        <v>386</v>
      </c>
      <c r="BV15" s="186">
        <v>338.9</v>
      </c>
      <c r="BW15" s="186">
        <v>337</v>
      </c>
      <c r="BX15" s="186">
        <v>383.2</v>
      </c>
      <c r="BY15" s="186">
        <v>390.9</v>
      </c>
      <c r="BZ15" s="186">
        <v>388.7</v>
      </c>
      <c r="CA15" s="186">
        <v>424.3</v>
      </c>
      <c r="CB15" s="186">
        <v>424.9</v>
      </c>
      <c r="CC15" s="173">
        <v>433.3491320825612</v>
      </c>
      <c r="CD15" s="173">
        <v>376.69856856917403</v>
      </c>
      <c r="CE15" s="173">
        <v>368.1653082605053</v>
      </c>
      <c r="CF15" s="173">
        <v>434.48584717954361</v>
      </c>
      <c r="CG15" s="173">
        <v>417.40321023622971</v>
      </c>
      <c r="CH15" s="323">
        <v>397.29836980992349</v>
      </c>
      <c r="CI15" s="323">
        <v>447.20993758492</v>
      </c>
      <c r="CJ15" s="323">
        <v>455.03188453721395</v>
      </c>
      <c r="CK15" s="323">
        <v>457.76547190273271</v>
      </c>
      <c r="CL15" s="323">
        <v>415.33450566446942</v>
      </c>
      <c r="CM15" s="323">
        <v>477.23003739101904</v>
      </c>
      <c r="CN15" s="323">
        <v>461.23635025364007</v>
      </c>
      <c r="CO15" s="323">
        <v>437.07710356510739</v>
      </c>
      <c r="CP15" s="323">
        <v>491.74608916110219</v>
      </c>
      <c r="CQ15" s="323">
        <v>489.03615442827811</v>
      </c>
      <c r="CR15" s="881"/>
      <c r="CS15" s="885"/>
      <c r="CT15" s="186">
        <v>448.5</v>
      </c>
      <c r="CU15" s="186">
        <v>404.5</v>
      </c>
      <c r="CV15" s="186">
        <v>355.3</v>
      </c>
      <c r="CW15" s="186">
        <v>403.9</v>
      </c>
      <c r="CX15" s="186">
        <v>421.1</v>
      </c>
      <c r="CY15" s="186">
        <v>400.6</v>
      </c>
      <c r="CZ15" s="186">
        <v>443.5</v>
      </c>
      <c r="DA15" s="186">
        <v>453.5</v>
      </c>
      <c r="DB15" s="173">
        <v>449.76338171674234</v>
      </c>
      <c r="DC15" s="173">
        <v>374.24628191235655</v>
      </c>
      <c r="DD15" s="173">
        <v>438.44097031223498</v>
      </c>
      <c r="DE15" s="173">
        <v>521.67207920564942</v>
      </c>
      <c r="DF15" s="173">
        <v>456.27683198649919</v>
      </c>
      <c r="DG15" s="323">
        <v>396.40790835472421</v>
      </c>
      <c r="DH15" s="323">
        <v>401.67778058251616</v>
      </c>
      <c r="DI15" s="323">
        <v>494.20231901862189</v>
      </c>
      <c r="DJ15" s="323">
        <v>477.78344218500223</v>
      </c>
      <c r="DK15" s="323">
        <v>397.85132661524545</v>
      </c>
      <c r="DL15" s="323">
        <v>474.63899754732483</v>
      </c>
      <c r="DM15" s="323">
        <v>449.67850281031582</v>
      </c>
      <c r="DN15" s="323">
        <v>439.46292365384016</v>
      </c>
      <c r="DO15" s="323">
        <v>499.23891525657166</v>
      </c>
      <c r="DP15" s="323">
        <v>481.85227593539219</v>
      </c>
      <c r="DQ15" s="881"/>
      <c r="DR15" s="175">
        <v>284.8</v>
      </c>
      <c r="DS15" s="186">
        <v>309.2</v>
      </c>
      <c r="DT15" s="345">
        <v>305.89999999999998</v>
      </c>
      <c r="DU15" s="186">
        <v>327.2</v>
      </c>
      <c r="DV15" s="186">
        <v>334.3</v>
      </c>
      <c r="DW15" s="186">
        <v>301.3</v>
      </c>
      <c r="DX15" s="186">
        <v>346.1</v>
      </c>
      <c r="DY15" s="186">
        <v>395.6</v>
      </c>
      <c r="DZ15" s="167">
        <v>391.8</v>
      </c>
      <c r="EA15" s="167">
        <v>392.5</v>
      </c>
      <c r="EB15" s="167">
        <v>351</v>
      </c>
      <c r="EC15" s="167">
        <v>379.8</v>
      </c>
      <c r="ED15" s="167">
        <v>355.3</v>
      </c>
      <c r="EE15" s="186">
        <v>350.1</v>
      </c>
      <c r="EF15" s="176">
        <v>325.7</v>
      </c>
      <c r="EG15" s="176">
        <v>396.9</v>
      </c>
      <c r="EH15" s="250">
        <v>363</v>
      </c>
      <c r="EI15" s="178">
        <v>338.6</v>
      </c>
      <c r="EJ15" s="251">
        <v>379.4</v>
      </c>
      <c r="EK15" s="252">
        <v>383.8</v>
      </c>
      <c r="EL15" s="252">
        <v>380</v>
      </c>
      <c r="EM15" s="253">
        <v>407.6</v>
      </c>
      <c r="EN15" s="253">
        <v>408.4</v>
      </c>
      <c r="EO15" s="173">
        <v>405.90960069465712</v>
      </c>
      <c r="EP15" s="173">
        <v>347.5072090508483</v>
      </c>
      <c r="EQ15" s="173">
        <v>378.34521427851121</v>
      </c>
      <c r="ER15" s="173">
        <v>448.74412730944289</v>
      </c>
      <c r="ES15" s="173">
        <v>409.70950982340298</v>
      </c>
      <c r="ET15" s="323">
        <v>374.4275891587809</v>
      </c>
      <c r="EU15" s="323">
        <v>392.46218593819594</v>
      </c>
      <c r="EV15" s="323">
        <v>432.3694063881706</v>
      </c>
      <c r="EW15" s="323">
        <v>449.04792321820793</v>
      </c>
      <c r="EX15" s="323">
        <v>403.74980591846014</v>
      </c>
      <c r="EY15" s="323">
        <v>475.42566955572119</v>
      </c>
      <c r="EZ15" s="323">
        <v>459.56590337154279</v>
      </c>
      <c r="FA15" s="323">
        <v>438.89890878578206</v>
      </c>
      <c r="FB15" s="323">
        <v>497.52885972514986</v>
      </c>
      <c r="FC15" s="323">
        <v>483.44682919397962</v>
      </c>
      <c r="FD15" s="323">
        <v>490.5</v>
      </c>
      <c r="FE15" s="323">
        <v>441.4</v>
      </c>
      <c r="FF15" s="323">
        <v>434.5</v>
      </c>
      <c r="FG15" s="323">
        <v>410.5</v>
      </c>
      <c r="FH15" s="323">
        <v>459.7</v>
      </c>
      <c r="FI15" s="323">
        <v>434.2</v>
      </c>
      <c r="FJ15" s="785">
        <v>425.6</v>
      </c>
      <c r="FK15" s="175">
        <v>446</v>
      </c>
      <c r="FL15" s="186">
        <v>440.5</v>
      </c>
      <c r="FM15" s="186">
        <v>442.2</v>
      </c>
      <c r="FN15" s="186">
        <v>451.8</v>
      </c>
      <c r="FO15" s="186">
        <v>504.6</v>
      </c>
      <c r="FP15" s="186">
        <v>391.1</v>
      </c>
      <c r="FQ15" s="186">
        <v>448.9</v>
      </c>
      <c r="FR15" s="186">
        <v>487.1</v>
      </c>
      <c r="FS15" s="167">
        <v>466.6</v>
      </c>
      <c r="FT15" s="167">
        <v>454.2</v>
      </c>
      <c r="FU15" s="167">
        <v>453</v>
      </c>
      <c r="FV15" s="167">
        <v>498.9</v>
      </c>
      <c r="FW15" s="167">
        <v>543.6</v>
      </c>
      <c r="FX15" s="186">
        <v>519.4</v>
      </c>
      <c r="FY15" s="176">
        <v>505.9</v>
      </c>
      <c r="FZ15" s="176">
        <v>545.29999999999995</v>
      </c>
      <c r="GA15" s="250">
        <v>496.7</v>
      </c>
      <c r="GB15" s="178">
        <v>502.4</v>
      </c>
      <c r="GC15" s="302">
        <v>508.1</v>
      </c>
      <c r="GD15" s="260">
        <v>517</v>
      </c>
      <c r="GE15" s="260">
        <v>546.6</v>
      </c>
      <c r="GF15" s="249">
        <v>593.79999999999995</v>
      </c>
      <c r="GG15" s="249">
        <v>598.79999999999995</v>
      </c>
      <c r="GH15" s="173">
        <v>560.57858368254551</v>
      </c>
      <c r="GI15" s="173">
        <v>560.24756669135377</v>
      </c>
      <c r="GJ15" s="173">
        <v>605.15105670513231</v>
      </c>
      <c r="GK15" s="173">
        <v>617.9163010811327</v>
      </c>
      <c r="GL15" s="323">
        <v>617.9163010811327</v>
      </c>
      <c r="GM15" s="323">
        <v>584.35752541186559</v>
      </c>
      <c r="GN15" s="323">
        <v>661.63663845923304</v>
      </c>
      <c r="GO15" s="323">
        <v>663.95948234636967</v>
      </c>
      <c r="GP15" s="323">
        <v>710.45358668307404</v>
      </c>
      <c r="GQ15" s="323">
        <v>653.71928645050025</v>
      </c>
      <c r="GR15" s="323">
        <v>767.00934024695664</v>
      </c>
      <c r="GS15" s="323">
        <v>731.55811662952226</v>
      </c>
      <c r="GT15" s="323">
        <v>674.59666779427141</v>
      </c>
      <c r="GU15" s="323">
        <v>829.95058889962979</v>
      </c>
      <c r="GV15" s="323">
        <v>796.7846711443085</v>
      </c>
      <c r="GW15" s="323">
        <v>820.2</v>
      </c>
      <c r="GX15" s="323">
        <v>854.5</v>
      </c>
      <c r="GY15" s="323">
        <v>748.1</v>
      </c>
      <c r="GZ15" s="323">
        <v>747.8</v>
      </c>
      <c r="HA15" s="323">
        <v>825.2</v>
      </c>
      <c r="HB15" s="323">
        <v>847.6</v>
      </c>
      <c r="HC15" s="785">
        <v>760.1</v>
      </c>
      <c r="HD15" s="175">
        <v>463.9</v>
      </c>
      <c r="HE15" s="186">
        <v>465.1</v>
      </c>
      <c r="HF15" s="170">
        <v>483.7</v>
      </c>
      <c r="HG15" s="170">
        <v>482.9</v>
      </c>
      <c r="HH15" s="170">
        <v>491.6</v>
      </c>
      <c r="HI15" s="170">
        <v>400.4</v>
      </c>
      <c r="HJ15" s="170">
        <v>413.2</v>
      </c>
      <c r="HK15" s="170">
        <v>468.3</v>
      </c>
      <c r="HL15" s="170">
        <v>460.5</v>
      </c>
      <c r="HM15" s="170">
        <v>427.6</v>
      </c>
      <c r="HN15" s="170">
        <v>458.4</v>
      </c>
      <c r="HO15" s="170">
        <v>414.2</v>
      </c>
      <c r="HP15" s="170">
        <v>379.8</v>
      </c>
      <c r="HQ15" s="170">
        <v>399</v>
      </c>
      <c r="HR15" s="170">
        <v>367.8</v>
      </c>
      <c r="HS15" s="170">
        <v>461</v>
      </c>
      <c r="HT15" s="170">
        <v>429.1</v>
      </c>
      <c r="HU15" s="170">
        <v>398.3</v>
      </c>
      <c r="HV15" s="170">
        <v>424.7</v>
      </c>
      <c r="HW15" s="170">
        <v>460.9</v>
      </c>
      <c r="HX15" s="170">
        <v>454.5</v>
      </c>
      <c r="HY15" s="170">
        <v>432.6</v>
      </c>
      <c r="HZ15" s="170">
        <v>496.3</v>
      </c>
      <c r="IA15" s="173">
        <v>489.65378659347709</v>
      </c>
      <c r="IB15" s="173">
        <v>470.68527973781312</v>
      </c>
      <c r="IC15" s="173">
        <v>375.18933051238497</v>
      </c>
      <c r="ID15" s="173">
        <v>480.58232021606312</v>
      </c>
      <c r="IE15" s="173">
        <v>482.18506075772103</v>
      </c>
      <c r="IF15" s="323">
        <v>421.45396409276407</v>
      </c>
      <c r="IG15" s="323">
        <v>537.65965526574803</v>
      </c>
      <c r="IH15" s="323">
        <v>524.93010323469741</v>
      </c>
      <c r="II15" s="323">
        <v>457.03334653932495</v>
      </c>
      <c r="IJ15" s="323">
        <v>424.45364936987454</v>
      </c>
      <c r="IK15" s="323">
        <v>530.69846274813767</v>
      </c>
      <c r="IL15" s="323">
        <v>525.45422067091101</v>
      </c>
      <c r="IM15" s="323">
        <v>415.01348264655701</v>
      </c>
      <c r="IN15" s="323">
        <v>518.95899880153524</v>
      </c>
      <c r="IO15" s="346">
        <v>485.94985502279962</v>
      </c>
      <c r="IP15" s="346">
        <v>494.2</v>
      </c>
      <c r="IQ15" s="346">
        <v>543.1</v>
      </c>
      <c r="IR15" s="346">
        <v>433.1</v>
      </c>
      <c r="IS15" s="346">
        <v>433.3</v>
      </c>
      <c r="IT15" s="346">
        <v>473.8</v>
      </c>
      <c r="IU15" s="347">
        <v>533.6</v>
      </c>
      <c r="IV15" s="790">
        <v>366.2</v>
      </c>
      <c r="IW15" s="347"/>
      <c r="IX15" s="347"/>
      <c r="IY15" s="347"/>
      <c r="IZ15" s="347"/>
    </row>
    <row r="16" spans="1:260" s="166" customFormat="1" ht="9.75" customHeight="1">
      <c r="A16" s="163" t="s">
        <v>27</v>
      </c>
      <c r="B16" s="164">
        <v>144728.06209999998</v>
      </c>
      <c r="C16" s="164">
        <v>5322593.3215999985</v>
      </c>
      <c r="D16" s="165">
        <v>36.776512062479966</v>
      </c>
      <c r="F16" s="249">
        <v>241.1</v>
      </c>
      <c r="G16" s="186">
        <v>249.8</v>
      </c>
      <c r="H16" s="186">
        <v>249.1</v>
      </c>
      <c r="I16" s="186">
        <v>259.10000000000002</v>
      </c>
      <c r="J16" s="186">
        <v>241.7</v>
      </c>
      <c r="K16" s="186">
        <v>213.3</v>
      </c>
      <c r="L16" s="186">
        <v>270.5</v>
      </c>
      <c r="M16" s="186">
        <v>305.39999999999998</v>
      </c>
      <c r="N16" s="167">
        <v>310.10000000000002</v>
      </c>
      <c r="O16" s="167">
        <v>337.1</v>
      </c>
      <c r="P16" s="167">
        <v>295.89999999999998</v>
      </c>
      <c r="Q16" s="167">
        <v>291.89999999999998</v>
      </c>
      <c r="R16" s="167">
        <v>291.89999999999998</v>
      </c>
      <c r="S16" s="176">
        <v>295.7</v>
      </c>
      <c r="T16" s="176">
        <v>240.5</v>
      </c>
      <c r="U16" s="176">
        <v>279.3</v>
      </c>
      <c r="V16" s="177">
        <v>274.7</v>
      </c>
      <c r="W16" s="178">
        <v>271.3</v>
      </c>
      <c r="X16" s="179">
        <v>269</v>
      </c>
      <c r="Y16" s="180">
        <v>290.39999999999998</v>
      </c>
      <c r="Z16" s="180">
        <v>305.7</v>
      </c>
      <c r="AA16" s="181">
        <v>306.10000000000002</v>
      </c>
      <c r="AB16" s="181">
        <v>304.60000000000002</v>
      </c>
      <c r="AC16" s="173">
        <v>312.51158549297764</v>
      </c>
      <c r="AD16" s="173">
        <v>281.1201850030119</v>
      </c>
      <c r="AE16" s="173">
        <v>282.70835218925612</v>
      </c>
      <c r="AF16" s="173">
        <v>309.41049478984041</v>
      </c>
      <c r="AG16" s="173">
        <v>311.22297474045297</v>
      </c>
      <c r="AH16" s="323">
        <v>278.0523668380643</v>
      </c>
      <c r="AI16" s="323">
        <v>309.46744787119019</v>
      </c>
      <c r="AJ16" s="323">
        <v>305.68566261775163</v>
      </c>
      <c r="AK16" s="323">
        <v>391.7927629397729</v>
      </c>
      <c r="AL16" s="881"/>
      <c r="AM16" s="175">
        <v>323.7</v>
      </c>
      <c r="AN16" s="186">
        <v>329.8</v>
      </c>
      <c r="AO16" s="170">
        <v>324.60000000000002</v>
      </c>
      <c r="AP16" s="170">
        <v>328.5</v>
      </c>
      <c r="AQ16" s="170">
        <v>308.7</v>
      </c>
      <c r="AR16" s="170">
        <v>261.10000000000002</v>
      </c>
      <c r="AS16" s="170">
        <v>361.8</v>
      </c>
      <c r="AT16" s="170">
        <v>415</v>
      </c>
      <c r="AU16" s="170">
        <v>393.6</v>
      </c>
      <c r="AV16" s="170">
        <v>421.8</v>
      </c>
      <c r="AW16" s="170">
        <v>401.1</v>
      </c>
      <c r="AX16" s="170">
        <v>433.9</v>
      </c>
      <c r="AY16" s="170">
        <v>393.8</v>
      </c>
      <c r="AZ16" s="170">
        <v>417.8</v>
      </c>
      <c r="BA16" s="170">
        <v>343.8</v>
      </c>
      <c r="BB16" s="170">
        <v>435.5</v>
      </c>
      <c r="BC16" s="170">
        <v>372.1</v>
      </c>
      <c r="BD16" s="170">
        <v>380.1</v>
      </c>
      <c r="BE16" s="170">
        <v>388.3</v>
      </c>
      <c r="BF16" s="170">
        <v>454.6</v>
      </c>
      <c r="BG16" s="170">
        <v>426.8</v>
      </c>
      <c r="BH16" s="329">
        <v>431.4</v>
      </c>
      <c r="BI16" s="170">
        <v>514</v>
      </c>
      <c r="BJ16" s="173">
        <v>483.94181359956457</v>
      </c>
      <c r="BK16" s="173">
        <v>418.1915924674235</v>
      </c>
      <c r="BL16" s="173">
        <v>382.50137160726069</v>
      </c>
      <c r="BM16" s="173">
        <v>486.30593376074381</v>
      </c>
      <c r="BN16" s="173">
        <v>449.26921786009143</v>
      </c>
      <c r="BO16" s="323">
        <v>391.29866619422802</v>
      </c>
      <c r="BP16" s="323">
        <v>470.33025642374992</v>
      </c>
      <c r="BQ16" s="323">
        <v>499.08197451177847</v>
      </c>
      <c r="BR16" s="323">
        <v>475.35769214156579</v>
      </c>
      <c r="BS16" s="881"/>
      <c r="BT16" s="883"/>
      <c r="BU16" s="186">
        <v>430.6</v>
      </c>
      <c r="BV16" s="186">
        <v>369.9</v>
      </c>
      <c r="BW16" s="186">
        <v>383.2</v>
      </c>
      <c r="BX16" s="186">
        <v>389.1</v>
      </c>
      <c r="BY16" s="186">
        <v>459.6</v>
      </c>
      <c r="BZ16" s="186">
        <v>431</v>
      </c>
      <c r="CA16" s="186">
        <v>433.9</v>
      </c>
      <c r="CB16" s="186">
        <v>524.4</v>
      </c>
      <c r="CC16" s="173">
        <v>489.90119921427458</v>
      </c>
      <c r="CD16" s="173">
        <v>424.0993386348195</v>
      </c>
      <c r="CE16" s="173">
        <v>383.69481753099393</v>
      </c>
      <c r="CF16" s="173">
        <v>488.37529678150798</v>
      </c>
      <c r="CG16" s="173">
        <v>449.57011792226041</v>
      </c>
      <c r="CH16" s="323">
        <v>396.29949998465719</v>
      </c>
      <c r="CI16" s="323">
        <v>480.49097714936232</v>
      </c>
      <c r="CJ16" s="323">
        <v>501.03825807342213</v>
      </c>
      <c r="CK16" s="323">
        <v>475.79078243345958</v>
      </c>
      <c r="CL16" s="323">
        <v>411.17670126323839</v>
      </c>
      <c r="CM16" s="323">
        <v>453.93652303765845</v>
      </c>
      <c r="CN16" s="323">
        <v>461.82426348148107</v>
      </c>
      <c r="CO16" s="323">
        <v>433.83525151537191</v>
      </c>
      <c r="CP16" s="323">
        <v>470.65551161111995</v>
      </c>
      <c r="CQ16" s="323">
        <v>490.57043220255076</v>
      </c>
      <c r="CR16" s="881"/>
      <c r="CS16" s="885"/>
      <c r="CT16" s="186">
        <v>448.2</v>
      </c>
      <c r="CU16" s="186">
        <v>378.1</v>
      </c>
      <c r="CV16" s="186">
        <v>362.7</v>
      </c>
      <c r="CW16" s="186">
        <v>383.3</v>
      </c>
      <c r="CX16" s="186">
        <v>420.3</v>
      </c>
      <c r="CY16" s="186">
        <v>397.6</v>
      </c>
      <c r="CZ16" s="186">
        <v>414.8</v>
      </c>
      <c r="DA16" s="186">
        <v>451.6</v>
      </c>
      <c r="DB16" s="173">
        <v>441.68650790060025</v>
      </c>
      <c r="DC16" s="173">
        <v>376.08896105109932</v>
      </c>
      <c r="DD16" s="173">
        <v>372.88569896498558</v>
      </c>
      <c r="DE16" s="173">
        <v>471.21133620697503</v>
      </c>
      <c r="DF16" s="173">
        <v>446.62453614472196</v>
      </c>
      <c r="DG16" s="323">
        <v>346.98519636262336</v>
      </c>
      <c r="DH16" s="323">
        <v>404.39195203659386</v>
      </c>
      <c r="DI16" s="323">
        <v>487.42217618765693</v>
      </c>
      <c r="DJ16" s="323">
        <v>472.05911180373079</v>
      </c>
      <c r="DK16" s="323">
        <v>410.05056648820704</v>
      </c>
      <c r="DL16" s="323">
        <v>432.23041967936445</v>
      </c>
      <c r="DM16" s="323">
        <v>470.67469414070598</v>
      </c>
      <c r="DN16" s="323">
        <v>425.82667622753206</v>
      </c>
      <c r="DO16" s="323">
        <v>469.60741906755845</v>
      </c>
      <c r="DP16" s="323">
        <v>482.86722747448829</v>
      </c>
      <c r="DQ16" s="881"/>
      <c r="DR16" s="175">
        <v>319.39999999999998</v>
      </c>
      <c r="DS16" s="186">
        <v>326</v>
      </c>
      <c r="DT16" s="345">
        <v>320.89999999999998</v>
      </c>
      <c r="DU16" s="186">
        <v>325.10000000000002</v>
      </c>
      <c r="DV16" s="186">
        <v>305.5</v>
      </c>
      <c r="DW16" s="186">
        <v>257.89999999999998</v>
      </c>
      <c r="DX16" s="186">
        <v>355.6</v>
      </c>
      <c r="DY16" s="186">
        <v>407.8</v>
      </c>
      <c r="DZ16" s="167">
        <v>388</v>
      </c>
      <c r="EA16" s="167">
        <v>414.7</v>
      </c>
      <c r="EB16" s="167">
        <v>392.3</v>
      </c>
      <c r="EC16" s="167">
        <v>422</v>
      </c>
      <c r="ED16" s="167">
        <v>385.3</v>
      </c>
      <c r="EE16" s="186">
        <v>411.7</v>
      </c>
      <c r="EF16" s="176">
        <v>339</v>
      </c>
      <c r="EG16" s="176">
        <v>427.8</v>
      </c>
      <c r="EH16" s="250">
        <v>367.7</v>
      </c>
      <c r="EI16" s="178">
        <v>375</v>
      </c>
      <c r="EJ16" s="251">
        <v>383.3</v>
      </c>
      <c r="EK16" s="252">
        <v>448.6</v>
      </c>
      <c r="EL16" s="252">
        <v>422.8</v>
      </c>
      <c r="EM16" s="253">
        <v>428.7</v>
      </c>
      <c r="EN16" s="253">
        <v>508.4</v>
      </c>
      <c r="EO16" s="173">
        <v>479.498340153367</v>
      </c>
      <c r="EP16" s="173">
        <v>414.83987699819841</v>
      </c>
      <c r="EQ16" s="173">
        <v>381.31406449510405</v>
      </c>
      <c r="ER16" s="173">
        <v>484.24248498865353</v>
      </c>
      <c r="ES16" s="173">
        <v>447.66585159771915</v>
      </c>
      <c r="ET16" s="323">
        <v>390.02200477643561</v>
      </c>
      <c r="EU16" s="323">
        <v>467.25542863793862</v>
      </c>
      <c r="EV16" s="323">
        <v>495.04249864380768</v>
      </c>
      <c r="EW16" s="323">
        <v>473.75852447675152</v>
      </c>
      <c r="EX16" s="323">
        <v>410.57262769727799</v>
      </c>
      <c r="EY16" s="323">
        <v>449.21340864652421</v>
      </c>
      <c r="EZ16" s="323">
        <v>467.21558493018284</v>
      </c>
      <c r="FA16" s="323">
        <v>432.58983805835891</v>
      </c>
      <c r="FB16" s="323">
        <v>470.48015076244906</v>
      </c>
      <c r="FC16" s="323">
        <v>488.64282579476594</v>
      </c>
      <c r="FD16" s="323">
        <v>450.5</v>
      </c>
      <c r="FE16" s="323">
        <v>539.70000000000005</v>
      </c>
      <c r="FF16" s="323">
        <v>346.8</v>
      </c>
      <c r="FG16" s="323">
        <v>356.5</v>
      </c>
      <c r="FH16" s="323">
        <v>477.3</v>
      </c>
      <c r="FI16" s="323">
        <v>462.5</v>
      </c>
      <c r="FJ16" s="785">
        <v>401.3</v>
      </c>
      <c r="FK16" s="175">
        <v>403.9</v>
      </c>
      <c r="FL16" s="186">
        <v>394.7</v>
      </c>
      <c r="FM16" s="186">
        <v>420.1</v>
      </c>
      <c r="FN16" s="186">
        <v>433.9</v>
      </c>
      <c r="FO16" s="186">
        <v>434.1</v>
      </c>
      <c r="FP16" s="186">
        <v>362.5</v>
      </c>
      <c r="FQ16" s="186">
        <v>457.6</v>
      </c>
      <c r="FR16" s="186">
        <v>467</v>
      </c>
      <c r="FS16" s="167">
        <v>441.7</v>
      </c>
      <c r="FT16" s="167">
        <v>442</v>
      </c>
      <c r="FU16" s="167">
        <v>439.4</v>
      </c>
      <c r="FV16" s="167">
        <v>466.2</v>
      </c>
      <c r="FW16" s="167">
        <v>494.8</v>
      </c>
      <c r="FX16" s="186">
        <v>496.5</v>
      </c>
      <c r="FY16" s="176">
        <v>482.8</v>
      </c>
      <c r="FZ16" s="176">
        <v>525.4</v>
      </c>
      <c r="GA16" s="250">
        <v>488.1</v>
      </c>
      <c r="GB16" s="178">
        <v>482.6</v>
      </c>
      <c r="GC16" s="302">
        <v>489.5</v>
      </c>
      <c r="GD16" s="260">
        <v>510.7</v>
      </c>
      <c r="GE16" s="260">
        <v>521.9</v>
      </c>
      <c r="GF16" s="249">
        <v>512.5</v>
      </c>
      <c r="GG16" s="249">
        <v>574.5</v>
      </c>
      <c r="GH16" s="173">
        <v>543.78164166529575</v>
      </c>
      <c r="GI16" s="173">
        <v>523.73595216635931</v>
      </c>
      <c r="GJ16" s="173">
        <v>517.93098322516244</v>
      </c>
      <c r="GK16" s="173">
        <v>580.22982174027516</v>
      </c>
      <c r="GL16" s="323">
        <v>580.22982174027516</v>
      </c>
      <c r="GM16" s="323">
        <v>563.21192680088609</v>
      </c>
      <c r="GN16" s="323">
        <v>640.59724698118021</v>
      </c>
      <c r="GO16" s="323">
        <v>641.09996531489242</v>
      </c>
      <c r="GP16" s="323">
        <v>688.46527458692208</v>
      </c>
      <c r="GQ16" s="323">
        <v>629.95179999209722</v>
      </c>
      <c r="GR16" s="323">
        <v>752.40768910833435</v>
      </c>
      <c r="GS16" s="323">
        <v>717.07287482277547</v>
      </c>
      <c r="GT16" s="323">
        <v>718.05243672757967</v>
      </c>
      <c r="GU16" s="323">
        <v>833.71060567613597</v>
      </c>
      <c r="GV16" s="323">
        <v>781.72808950837293</v>
      </c>
      <c r="GW16" s="323">
        <v>749.7</v>
      </c>
      <c r="GX16" s="323">
        <v>836</v>
      </c>
      <c r="GY16" s="323">
        <v>536.29999999999995</v>
      </c>
      <c r="GZ16" s="323">
        <v>626.6</v>
      </c>
      <c r="HA16" s="323">
        <v>773.1</v>
      </c>
      <c r="HB16" s="323">
        <v>814.2</v>
      </c>
      <c r="HC16" s="785">
        <v>649.79999999999995</v>
      </c>
      <c r="HD16" s="175">
        <v>409.4</v>
      </c>
      <c r="HE16" s="186">
        <v>447.8</v>
      </c>
      <c r="HF16" s="170">
        <v>511.1</v>
      </c>
      <c r="HG16" s="170">
        <v>527.70000000000005</v>
      </c>
      <c r="HH16" s="170">
        <v>443.3</v>
      </c>
      <c r="HI16" s="170">
        <v>409.1</v>
      </c>
      <c r="HJ16" s="170">
        <v>405.8</v>
      </c>
      <c r="HK16" s="170">
        <v>482.6</v>
      </c>
      <c r="HL16" s="170">
        <v>455.5</v>
      </c>
      <c r="HM16" s="170">
        <v>443.3</v>
      </c>
      <c r="HN16" s="170">
        <v>485.3</v>
      </c>
      <c r="HO16" s="170">
        <v>480.3</v>
      </c>
      <c r="HP16" s="170">
        <v>443.2</v>
      </c>
      <c r="HQ16" s="170">
        <v>408.2</v>
      </c>
      <c r="HR16" s="170">
        <v>384.7</v>
      </c>
      <c r="HS16" s="170">
        <v>462.3</v>
      </c>
      <c r="HT16" s="170">
        <v>405.1</v>
      </c>
      <c r="HU16" s="170">
        <v>392.1</v>
      </c>
      <c r="HV16" s="170">
        <v>407.5</v>
      </c>
      <c r="HW16" s="170">
        <v>455.7</v>
      </c>
      <c r="HX16" s="170">
        <v>430.2</v>
      </c>
      <c r="HY16" s="170">
        <v>451.4</v>
      </c>
      <c r="HZ16" s="170">
        <v>478.9</v>
      </c>
      <c r="IA16" s="173">
        <v>474.86870343228037</v>
      </c>
      <c r="IB16" s="173">
        <v>454.5222600512173</v>
      </c>
      <c r="IC16" s="173">
        <v>389.98205619453347</v>
      </c>
      <c r="ID16" s="173">
        <v>468.6668720575542</v>
      </c>
      <c r="IE16" s="173">
        <v>468.35561091858256</v>
      </c>
      <c r="IF16" s="323">
        <v>416.44763311891069</v>
      </c>
      <c r="IG16" s="323">
        <v>517.27488510961848</v>
      </c>
      <c r="IH16" s="323">
        <v>505.55280551039812</v>
      </c>
      <c r="II16" s="323">
        <v>458.20984114557081</v>
      </c>
      <c r="IJ16" s="323">
        <v>399.89165004153415</v>
      </c>
      <c r="IK16" s="323">
        <v>482.71934033171897</v>
      </c>
      <c r="IL16" s="323">
        <v>493.79886949403351</v>
      </c>
      <c r="IM16" s="323">
        <v>428.21981195718621</v>
      </c>
      <c r="IN16" s="323">
        <v>481.34270597086692</v>
      </c>
      <c r="IO16" s="346">
        <v>490.04716642430952</v>
      </c>
      <c r="IP16" s="346">
        <v>471.1</v>
      </c>
      <c r="IQ16" s="346">
        <v>511.6</v>
      </c>
      <c r="IR16" s="346">
        <v>341.8</v>
      </c>
      <c r="IS16" s="346">
        <v>379.7</v>
      </c>
      <c r="IT16" s="346">
        <v>458.9</v>
      </c>
      <c r="IU16" s="347">
        <v>517.5</v>
      </c>
      <c r="IV16" s="790">
        <v>366.4</v>
      </c>
      <c r="IW16" s="347"/>
      <c r="IX16" s="347"/>
      <c r="IY16" s="347"/>
      <c r="IZ16" s="347"/>
    </row>
    <row r="17" spans="1:260" s="166" customFormat="1" ht="9.75" customHeight="1">
      <c r="A17" s="163" t="s">
        <v>28</v>
      </c>
      <c r="B17" s="164">
        <v>43021.593699999998</v>
      </c>
      <c r="C17" s="164">
        <v>2704694.1977999993</v>
      </c>
      <c r="D17" s="165">
        <v>62.868293923755765</v>
      </c>
      <c r="F17" s="249">
        <v>223.1</v>
      </c>
      <c r="G17" s="186">
        <v>200</v>
      </c>
      <c r="H17" s="186">
        <v>181.5</v>
      </c>
      <c r="I17" s="186">
        <v>188.1</v>
      </c>
      <c r="J17" s="186">
        <v>205.9</v>
      </c>
      <c r="K17" s="186">
        <v>185</v>
      </c>
      <c r="L17" s="186">
        <v>213.2</v>
      </c>
      <c r="M17" s="186">
        <v>178.2</v>
      </c>
      <c r="N17" s="167">
        <v>259.10000000000002</v>
      </c>
      <c r="O17" s="167" t="s">
        <v>261</v>
      </c>
      <c r="P17" s="167">
        <v>232.8</v>
      </c>
      <c r="Q17" s="167">
        <v>235.2</v>
      </c>
      <c r="R17" s="167">
        <v>233.2</v>
      </c>
      <c r="S17" s="176">
        <v>226.2</v>
      </c>
      <c r="T17" s="176" t="s">
        <v>79</v>
      </c>
      <c r="U17" s="176" t="s">
        <v>15</v>
      </c>
      <c r="V17" s="177">
        <v>249.9</v>
      </c>
      <c r="W17" s="178" t="s">
        <v>261</v>
      </c>
      <c r="X17" s="179">
        <v>275.3</v>
      </c>
      <c r="Y17" s="180">
        <v>286.7</v>
      </c>
      <c r="Z17" s="180" t="s">
        <v>261</v>
      </c>
      <c r="AA17" s="181">
        <v>297.7</v>
      </c>
      <c r="AB17" s="181" t="s">
        <v>261</v>
      </c>
      <c r="AC17" s="173" t="s">
        <v>260</v>
      </c>
      <c r="AD17" s="173" t="s">
        <v>260</v>
      </c>
      <c r="AE17" s="173" t="s">
        <v>15</v>
      </c>
      <c r="AF17" s="173" t="s">
        <v>15</v>
      </c>
      <c r="AG17" s="173">
        <v>279.35539019062287</v>
      </c>
      <c r="AH17" s="323">
        <v>273.07166633661234</v>
      </c>
      <c r="AI17" s="323">
        <v>250.49033424081432</v>
      </c>
      <c r="AJ17" s="323">
        <v>331.11395401251445</v>
      </c>
      <c r="AK17" s="323" t="s">
        <v>15</v>
      </c>
      <c r="AL17" s="881"/>
      <c r="AM17" s="175">
        <v>231</v>
      </c>
      <c r="AN17" s="186">
        <v>239.7</v>
      </c>
      <c r="AO17" s="170">
        <v>201</v>
      </c>
      <c r="AP17" s="170">
        <v>245.8</v>
      </c>
      <c r="AQ17" s="170">
        <v>261.60000000000002</v>
      </c>
      <c r="AR17" s="170">
        <v>213.3</v>
      </c>
      <c r="AS17" s="170">
        <v>238.7</v>
      </c>
      <c r="AT17" s="170">
        <v>288.2</v>
      </c>
      <c r="AU17" s="170">
        <v>325.7</v>
      </c>
      <c r="AV17" s="170">
        <v>302.5</v>
      </c>
      <c r="AW17" s="170">
        <v>334.3</v>
      </c>
      <c r="AX17" s="170">
        <v>337.4</v>
      </c>
      <c r="AY17" s="170">
        <v>330.8</v>
      </c>
      <c r="AZ17" s="170">
        <v>297.7</v>
      </c>
      <c r="BA17" s="170">
        <v>315.7</v>
      </c>
      <c r="BB17" s="170">
        <v>383.4</v>
      </c>
      <c r="BC17" s="170">
        <v>361.7</v>
      </c>
      <c r="BD17" s="170">
        <v>342.9</v>
      </c>
      <c r="BE17" s="170">
        <v>384</v>
      </c>
      <c r="BF17" s="170">
        <v>381.7</v>
      </c>
      <c r="BG17" s="170">
        <v>377.5</v>
      </c>
      <c r="BH17" s="329">
        <v>428.6</v>
      </c>
      <c r="BI17" s="170">
        <v>452.6</v>
      </c>
      <c r="BJ17" s="173">
        <v>445.16382186790321</v>
      </c>
      <c r="BK17" s="173">
        <v>383.24504729813435</v>
      </c>
      <c r="BL17" s="173">
        <v>378.11191593226687</v>
      </c>
      <c r="BM17" s="173">
        <v>455.14647637788119</v>
      </c>
      <c r="BN17" s="173">
        <v>434.80809310875895</v>
      </c>
      <c r="BO17" s="323">
        <v>382.95252275219548</v>
      </c>
      <c r="BP17" s="323">
        <v>386.67770129153308</v>
      </c>
      <c r="BQ17" s="323">
        <v>441.55838680635719</v>
      </c>
      <c r="BR17" s="323">
        <v>443.704020538527</v>
      </c>
      <c r="BS17" s="881"/>
      <c r="BT17" s="883"/>
      <c r="BU17" s="186">
        <v>398.8</v>
      </c>
      <c r="BV17" s="186">
        <v>344.6</v>
      </c>
      <c r="BW17" s="186">
        <v>356.3</v>
      </c>
      <c r="BX17" s="186">
        <v>387.5</v>
      </c>
      <c r="BY17" s="186">
        <v>400.1</v>
      </c>
      <c r="BZ17" s="186">
        <v>380.7</v>
      </c>
      <c r="CA17" s="186">
        <v>434.6</v>
      </c>
      <c r="CB17" s="186">
        <v>470.5</v>
      </c>
      <c r="CC17" s="173">
        <v>463.32836614169719</v>
      </c>
      <c r="CD17" s="173">
        <v>413.70490847527941</v>
      </c>
      <c r="CE17" s="173">
        <v>389.36186957757684</v>
      </c>
      <c r="CF17" s="173">
        <v>466.77007886350043</v>
      </c>
      <c r="CG17" s="173">
        <v>445.41396990026089</v>
      </c>
      <c r="CH17" s="323">
        <v>412.72846422921526</v>
      </c>
      <c r="CI17" s="323">
        <v>453.44540126046923</v>
      </c>
      <c r="CJ17" s="323">
        <v>453.97420528970014</v>
      </c>
      <c r="CK17" s="323" t="s">
        <v>15</v>
      </c>
      <c r="CL17" s="323">
        <v>424.92754550238817</v>
      </c>
      <c r="CM17" s="323">
        <v>466.80380370187277</v>
      </c>
      <c r="CN17" s="323">
        <v>437.84233371863007</v>
      </c>
      <c r="CO17" s="323">
        <v>408.81265315381012</v>
      </c>
      <c r="CP17" s="323">
        <v>481.51108132614792</v>
      </c>
      <c r="CQ17" s="323">
        <v>526.07849409416178</v>
      </c>
      <c r="CR17" s="881"/>
      <c r="CS17" s="885"/>
      <c r="CT17" s="186">
        <v>378.5</v>
      </c>
      <c r="CU17" s="186">
        <v>367.3</v>
      </c>
      <c r="CV17" s="186">
        <v>330.8</v>
      </c>
      <c r="CW17" s="186">
        <v>380.5</v>
      </c>
      <c r="CX17" s="186">
        <v>360.8</v>
      </c>
      <c r="CY17" s="186">
        <v>373.9</v>
      </c>
      <c r="CZ17" s="186">
        <v>422.1</v>
      </c>
      <c r="DA17" s="186">
        <v>434.9</v>
      </c>
      <c r="DB17" s="173">
        <v>423.91580026219037</v>
      </c>
      <c r="DC17" s="173">
        <v>347.43296566079732</v>
      </c>
      <c r="DD17" s="173">
        <v>368.68235406564867</v>
      </c>
      <c r="DE17" s="173">
        <v>446.32605241101083</v>
      </c>
      <c r="DF17" s="173">
        <v>425.11055332865726</v>
      </c>
      <c r="DG17" s="323">
        <v>355.50376488014774</v>
      </c>
      <c r="DH17" s="323">
        <v>326.38105812453534</v>
      </c>
      <c r="DI17" s="323">
        <v>431.26050160042524</v>
      </c>
      <c r="DJ17" s="323" t="s">
        <v>15</v>
      </c>
      <c r="DK17" s="323">
        <v>396.83255463978026</v>
      </c>
      <c r="DL17" s="323">
        <v>465.50169202824986</v>
      </c>
      <c r="DM17" s="323">
        <v>481.02140434338543</v>
      </c>
      <c r="DN17" s="323">
        <v>425.64769796138091</v>
      </c>
      <c r="DO17" s="323">
        <v>486.00408793365483</v>
      </c>
      <c r="DP17" s="323">
        <v>525.543529503885</v>
      </c>
      <c r="DQ17" s="881"/>
      <c r="DR17" s="175">
        <v>230.5</v>
      </c>
      <c r="DS17" s="186">
        <v>236.9</v>
      </c>
      <c r="DT17" s="345">
        <v>199.6</v>
      </c>
      <c r="DU17" s="186">
        <v>241.6</v>
      </c>
      <c r="DV17" s="186">
        <v>257.7</v>
      </c>
      <c r="DW17" s="186">
        <v>212</v>
      </c>
      <c r="DX17" s="186">
        <v>237.5</v>
      </c>
      <c r="DY17" s="186">
        <v>283.7</v>
      </c>
      <c r="DZ17" s="167">
        <v>322.60000000000002</v>
      </c>
      <c r="EA17" s="167">
        <v>295.3</v>
      </c>
      <c r="EB17" s="167">
        <v>327.5</v>
      </c>
      <c r="EC17" s="167">
        <v>330.5</v>
      </c>
      <c r="ED17" s="167">
        <v>324.2</v>
      </c>
      <c r="EE17" s="186">
        <v>293.8</v>
      </c>
      <c r="EF17" s="176">
        <v>308.7</v>
      </c>
      <c r="EG17" s="176">
        <v>377</v>
      </c>
      <c r="EH17" s="250">
        <v>356.5</v>
      </c>
      <c r="EI17" s="178">
        <v>340.7</v>
      </c>
      <c r="EJ17" s="251">
        <v>381.1</v>
      </c>
      <c r="EK17" s="252">
        <v>379.3</v>
      </c>
      <c r="EL17" s="252">
        <v>375.2</v>
      </c>
      <c r="EM17" s="253">
        <v>420.3</v>
      </c>
      <c r="EN17" s="253">
        <v>441.8</v>
      </c>
      <c r="EO17" s="173">
        <v>433.20051571449915</v>
      </c>
      <c r="EP17" s="173">
        <v>376.0166228747882</v>
      </c>
      <c r="EQ17" s="173">
        <v>374.34106472598688</v>
      </c>
      <c r="ER17" s="173">
        <v>450.4908340003031</v>
      </c>
      <c r="ES17" s="173">
        <v>428.70925462077685</v>
      </c>
      <c r="ET17" s="323">
        <v>378.75105760446797</v>
      </c>
      <c r="EU17" s="323">
        <v>383.56203606099285</v>
      </c>
      <c r="EV17" s="323">
        <v>438.88792385367253</v>
      </c>
      <c r="EW17" s="323">
        <v>445.09829212658821</v>
      </c>
      <c r="EX17" s="323">
        <v>409.97354562352973</v>
      </c>
      <c r="EY17" s="323">
        <v>465.98989378411426</v>
      </c>
      <c r="EZ17" s="323">
        <v>470.73128122153025</v>
      </c>
      <c r="FA17" s="323">
        <v>417.42465980347896</v>
      </c>
      <c r="FB17" s="323">
        <v>483.48619985208654</v>
      </c>
      <c r="FC17" s="323">
        <v>525.75407113391202</v>
      </c>
      <c r="FD17" s="323">
        <v>418.1</v>
      </c>
      <c r="FE17" s="323">
        <v>468.1</v>
      </c>
      <c r="FF17" s="323">
        <v>364.8</v>
      </c>
      <c r="FG17" s="323">
        <v>315</v>
      </c>
      <c r="FH17" s="323">
        <v>402.9</v>
      </c>
      <c r="FI17" s="323">
        <v>396.6</v>
      </c>
      <c r="FJ17" s="785" t="s">
        <v>301</v>
      </c>
      <c r="FK17" s="175">
        <v>416.3</v>
      </c>
      <c r="FL17" s="186">
        <v>419.4</v>
      </c>
      <c r="FM17" s="186">
        <v>412.5</v>
      </c>
      <c r="FN17" s="186">
        <v>442.9</v>
      </c>
      <c r="FO17" s="186">
        <v>494.8</v>
      </c>
      <c r="FP17" s="186">
        <v>354.5</v>
      </c>
      <c r="FQ17" s="186">
        <v>432.5</v>
      </c>
      <c r="FR17" s="186">
        <v>463.6</v>
      </c>
      <c r="FS17" s="167">
        <v>466.2</v>
      </c>
      <c r="FT17" s="167">
        <v>440.7</v>
      </c>
      <c r="FU17" s="167">
        <v>459.7</v>
      </c>
      <c r="FV17" s="167">
        <v>514.5</v>
      </c>
      <c r="FW17" s="167">
        <v>524.1</v>
      </c>
      <c r="FX17" s="186">
        <v>505.4</v>
      </c>
      <c r="FY17" s="176">
        <v>513.29999999999995</v>
      </c>
      <c r="FZ17" s="176">
        <v>558.1</v>
      </c>
      <c r="GA17" s="250">
        <v>510.7</v>
      </c>
      <c r="GB17" s="178">
        <v>517.6</v>
      </c>
      <c r="GC17" s="302">
        <v>523.4</v>
      </c>
      <c r="GD17" s="260">
        <v>540</v>
      </c>
      <c r="GE17" s="260">
        <v>544.29999999999995</v>
      </c>
      <c r="GF17" s="249">
        <v>621.4</v>
      </c>
      <c r="GG17" s="249">
        <v>611.20000000000005</v>
      </c>
      <c r="GH17" s="173">
        <v>564.35584981033503</v>
      </c>
      <c r="GI17" s="173">
        <v>564.25167028701253</v>
      </c>
      <c r="GJ17" s="173">
        <v>648.35216358892376</v>
      </c>
      <c r="GK17" s="173">
        <v>651.9201839866821</v>
      </c>
      <c r="GL17" s="323">
        <v>651.9201839866821</v>
      </c>
      <c r="GM17" s="323">
        <v>617.72706891794644</v>
      </c>
      <c r="GN17" s="323">
        <v>680.62718852522994</v>
      </c>
      <c r="GO17" s="323">
        <v>691.92178981007623</v>
      </c>
      <c r="GP17" s="323">
        <v>751.75030289244955</v>
      </c>
      <c r="GQ17" s="323">
        <v>665.37820062278422</v>
      </c>
      <c r="GR17" s="323">
        <v>810.19652779093701</v>
      </c>
      <c r="GS17" s="323">
        <v>753.98395391428346</v>
      </c>
      <c r="GT17" s="323">
        <v>685.77362627950993</v>
      </c>
      <c r="GU17" s="323">
        <v>868.53574358938795</v>
      </c>
      <c r="GV17" s="323">
        <v>786.83779470442016</v>
      </c>
      <c r="GW17" s="323">
        <v>814.1</v>
      </c>
      <c r="GX17" s="323">
        <v>867.6</v>
      </c>
      <c r="GY17" s="323">
        <v>788.9</v>
      </c>
      <c r="GZ17" s="323">
        <v>832.7</v>
      </c>
      <c r="HA17" s="323">
        <v>882.7</v>
      </c>
      <c r="HB17" s="323">
        <v>862.9</v>
      </c>
      <c r="HC17" s="785">
        <v>793.9</v>
      </c>
      <c r="HD17" s="175">
        <v>400</v>
      </c>
      <c r="HE17" s="186">
        <v>459.3</v>
      </c>
      <c r="HF17" s="170">
        <v>358</v>
      </c>
      <c r="HG17" s="170">
        <v>400.9</v>
      </c>
      <c r="HH17" s="170">
        <v>447.5</v>
      </c>
      <c r="HI17" s="170">
        <v>365</v>
      </c>
      <c r="HJ17" s="170">
        <v>365</v>
      </c>
      <c r="HK17" s="170">
        <v>442.1</v>
      </c>
      <c r="HL17" s="170">
        <v>447.9</v>
      </c>
      <c r="HM17" s="170">
        <v>409.2</v>
      </c>
      <c r="HN17" s="170">
        <v>471.9</v>
      </c>
      <c r="HO17" s="170">
        <v>473.4</v>
      </c>
      <c r="HP17" s="170">
        <v>434</v>
      </c>
      <c r="HQ17" s="170">
        <v>457.5</v>
      </c>
      <c r="HR17" s="170">
        <v>426.4</v>
      </c>
      <c r="HS17" s="170">
        <v>537.29999999999995</v>
      </c>
      <c r="HT17" s="170">
        <v>467.4</v>
      </c>
      <c r="HU17" s="170">
        <v>471.4</v>
      </c>
      <c r="HV17" s="170">
        <v>459.7</v>
      </c>
      <c r="HW17" s="170">
        <v>498.4</v>
      </c>
      <c r="HX17" s="170">
        <v>490.6</v>
      </c>
      <c r="HY17" s="170">
        <v>471.8</v>
      </c>
      <c r="HZ17" s="170">
        <v>476.2</v>
      </c>
      <c r="IA17" s="173">
        <v>484.14900105926142</v>
      </c>
      <c r="IB17" s="173">
        <v>449.63795045395756</v>
      </c>
      <c r="IC17" s="173">
        <v>406.11426199983208</v>
      </c>
      <c r="ID17" s="173">
        <v>463.3534175276597</v>
      </c>
      <c r="IE17" s="173">
        <v>454.96068076837616</v>
      </c>
      <c r="IF17" s="323">
        <v>438.12043919969028</v>
      </c>
      <c r="IG17" s="323">
        <v>537.02340775936943</v>
      </c>
      <c r="IH17" s="323">
        <v>543.58412109935045</v>
      </c>
      <c r="II17" s="323">
        <v>477.76038100018337</v>
      </c>
      <c r="IJ17" s="323">
        <v>460.43363209067996</v>
      </c>
      <c r="IK17" s="323">
        <v>579.04822998361658</v>
      </c>
      <c r="IL17" s="323">
        <v>576.63502977951055</v>
      </c>
      <c r="IM17" s="323">
        <v>472.82956356169967</v>
      </c>
      <c r="IN17" s="323">
        <v>576.84219376550698</v>
      </c>
      <c r="IO17" s="346">
        <v>530.59873121030728</v>
      </c>
      <c r="IP17" s="346">
        <v>573.79999999999995</v>
      </c>
      <c r="IQ17" s="346">
        <v>584.79999999999995</v>
      </c>
      <c r="IR17" s="346">
        <v>401.2</v>
      </c>
      <c r="IS17" s="346">
        <v>505.4</v>
      </c>
      <c r="IT17" s="346">
        <v>521.70000000000005</v>
      </c>
      <c r="IU17" s="347">
        <v>553.20000000000005</v>
      </c>
      <c r="IV17" s="790">
        <v>412.7</v>
      </c>
      <c r="IW17" s="347"/>
      <c r="IX17" s="347"/>
      <c r="IY17" s="347"/>
      <c r="IZ17" s="347"/>
    </row>
    <row r="18" spans="1:260" s="166" customFormat="1" ht="9.75" customHeight="1">
      <c r="A18" s="163" t="s">
        <v>29</v>
      </c>
      <c r="B18" s="164">
        <v>72752.329500000022</v>
      </c>
      <c r="C18" s="164">
        <v>5504002.1970000006</v>
      </c>
      <c r="D18" s="165">
        <v>75.653965100870053</v>
      </c>
      <c r="F18" s="249">
        <v>215.5</v>
      </c>
      <c r="G18" s="186">
        <v>196.7</v>
      </c>
      <c r="H18" s="186">
        <v>181</v>
      </c>
      <c r="I18" s="186">
        <v>199.9</v>
      </c>
      <c r="J18" s="186">
        <v>210.4</v>
      </c>
      <c r="K18" s="186">
        <v>200</v>
      </c>
      <c r="L18" s="186">
        <v>214.3</v>
      </c>
      <c r="M18" s="186">
        <v>204.1</v>
      </c>
      <c r="N18" s="167">
        <v>220.3</v>
      </c>
      <c r="O18" s="167">
        <v>223.3</v>
      </c>
      <c r="P18" s="167">
        <v>198.4</v>
      </c>
      <c r="Q18" s="167">
        <v>241.8</v>
      </c>
      <c r="R18" s="167">
        <v>229.8</v>
      </c>
      <c r="S18" s="176">
        <v>293.10000000000002</v>
      </c>
      <c r="T18" s="176">
        <v>216.6</v>
      </c>
      <c r="U18" s="176">
        <v>271</v>
      </c>
      <c r="V18" s="177">
        <v>254.5</v>
      </c>
      <c r="W18" s="178">
        <v>269.10000000000002</v>
      </c>
      <c r="X18" s="179">
        <v>265</v>
      </c>
      <c r="Y18" s="180">
        <v>286.7</v>
      </c>
      <c r="Z18" s="180">
        <v>281</v>
      </c>
      <c r="AA18" s="181">
        <v>315.7</v>
      </c>
      <c r="AB18" s="181">
        <v>279.10000000000002</v>
      </c>
      <c r="AC18" s="173">
        <v>278.80978260575216</v>
      </c>
      <c r="AD18" s="173">
        <v>262.06357464964486</v>
      </c>
      <c r="AE18" s="173">
        <v>272.14450433088831</v>
      </c>
      <c r="AF18" s="173" t="s">
        <v>15</v>
      </c>
      <c r="AG18" s="173">
        <v>338.41229303265334</v>
      </c>
      <c r="AH18" s="323">
        <v>297.89101147368626</v>
      </c>
      <c r="AI18" s="323">
        <v>280.41942628196449</v>
      </c>
      <c r="AJ18" s="323">
        <v>325.35925402397106</v>
      </c>
      <c r="AK18" s="323" t="s">
        <v>15</v>
      </c>
      <c r="AL18" s="881"/>
      <c r="AM18" s="175">
        <v>228.7</v>
      </c>
      <c r="AN18" s="186">
        <v>250.6</v>
      </c>
      <c r="AO18" s="170">
        <v>157.69999999999999</v>
      </c>
      <c r="AP18" s="170">
        <v>262</v>
      </c>
      <c r="AQ18" s="170">
        <v>287.2</v>
      </c>
      <c r="AR18" s="170">
        <v>205.5</v>
      </c>
      <c r="AS18" s="170">
        <v>287.7</v>
      </c>
      <c r="AT18" s="170">
        <v>298.60000000000002</v>
      </c>
      <c r="AU18" s="170">
        <v>352.8</v>
      </c>
      <c r="AV18" s="170">
        <v>387.6</v>
      </c>
      <c r="AW18" s="170">
        <v>298.8</v>
      </c>
      <c r="AX18" s="170">
        <v>399</v>
      </c>
      <c r="AY18" s="170">
        <v>409.9</v>
      </c>
      <c r="AZ18" s="170">
        <v>428.6</v>
      </c>
      <c r="BA18" s="170">
        <v>385.9</v>
      </c>
      <c r="BB18" s="170">
        <v>473.6</v>
      </c>
      <c r="BC18" s="170">
        <v>381.9</v>
      </c>
      <c r="BD18" s="170">
        <v>387.4</v>
      </c>
      <c r="BE18" s="170">
        <v>392.8</v>
      </c>
      <c r="BF18" s="170">
        <v>409.5</v>
      </c>
      <c r="BG18" s="170">
        <v>441</v>
      </c>
      <c r="BH18" s="329">
        <v>457.9</v>
      </c>
      <c r="BI18" s="170">
        <v>489.6</v>
      </c>
      <c r="BJ18" s="173">
        <v>471.26375693883853</v>
      </c>
      <c r="BK18" s="173">
        <v>408.70015487155462</v>
      </c>
      <c r="BL18" s="173">
        <v>370.12850242783651</v>
      </c>
      <c r="BM18" s="173">
        <v>450.58477159002553</v>
      </c>
      <c r="BN18" s="173">
        <v>433.9189019506108</v>
      </c>
      <c r="BO18" s="323">
        <v>429.96890144633466</v>
      </c>
      <c r="BP18" s="323">
        <v>458.86610838171606</v>
      </c>
      <c r="BQ18" s="323">
        <v>468.39498242554862</v>
      </c>
      <c r="BR18" s="323">
        <v>425.15743936283957</v>
      </c>
      <c r="BS18" s="881"/>
      <c r="BT18" s="883"/>
      <c r="BU18" s="186">
        <v>476.7</v>
      </c>
      <c r="BV18" s="186">
        <v>383.2</v>
      </c>
      <c r="BW18" s="186">
        <v>392.2</v>
      </c>
      <c r="BX18" s="186">
        <v>393.9</v>
      </c>
      <c r="BY18" s="186">
        <v>411.1</v>
      </c>
      <c r="BZ18" s="186">
        <v>444.4</v>
      </c>
      <c r="CA18" s="186">
        <v>459.8</v>
      </c>
      <c r="CB18" s="186">
        <v>497.9</v>
      </c>
      <c r="CC18" s="173">
        <v>475.13041742878244</v>
      </c>
      <c r="CD18" s="173">
        <v>415.25423723610919</v>
      </c>
      <c r="CE18" s="173">
        <v>364.13113945693271</v>
      </c>
      <c r="CF18" s="173">
        <v>446.24895058753594</v>
      </c>
      <c r="CG18" s="173">
        <v>434.93643609771732</v>
      </c>
      <c r="CH18" s="323">
        <v>433.60129026999584</v>
      </c>
      <c r="CI18" s="323">
        <v>479.12466651977627</v>
      </c>
      <c r="CJ18" s="323">
        <v>467.60300620840667</v>
      </c>
      <c r="CK18" s="323">
        <v>415.71983478913506</v>
      </c>
      <c r="CL18" s="323">
        <v>433.98045835813883</v>
      </c>
      <c r="CM18" s="323">
        <v>456.14326977308855</v>
      </c>
      <c r="CN18" s="323">
        <v>456.23067056720117</v>
      </c>
      <c r="CO18" s="323">
        <v>423.84512442561697</v>
      </c>
      <c r="CP18" s="323">
        <v>494.53882278979484</v>
      </c>
      <c r="CQ18" s="323">
        <v>483.58826623430542</v>
      </c>
      <c r="CR18" s="881"/>
      <c r="CS18" s="885"/>
      <c r="CT18" s="186">
        <v>443.2</v>
      </c>
      <c r="CU18" s="186">
        <v>368.7</v>
      </c>
      <c r="CV18" s="186">
        <v>343.1</v>
      </c>
      <c r="CW18" s="186">
        <v>382.2</v>
      </c>
      <c r="CX18" s="186">
        <v>390.7</v>
      </c>
      <c r="CY18" s="186">
        <v>401.2</v>
      </c>
      <c r="CZ18" s="186">
        <v>449.3</v>
      </c>
      <c r="DA18" s="186">
        <v>455.6</v>
      </c>
      <c r="DB18" s="173">
        <v>452.71273838621448</v>
      </c>
      <c r="DC18" s="173">
        <v>377.09548435455912</v>
      </c>
      <c r="DD18" s="173">
        <v>424.89997198379513</v>
      </c>
      <c r="DE18" s="173">
        <v>486.43346526211508</v>
      </c>
      <c r="DF18" s="173">
        <v>423.78171950115654</v>
      </c>
      <c r="DG18" s="323">
        <v>393.48487153096289</v>
      </c>
      <c r="DH18" s="323">
        <v>363.18652812811445</v>
      </c>
      <c r="DI18" s="323">
        <v>471.83031543113782</v>
      </c>
      <c r="DJ18" s="323">
        <v>477.47022696619507</v>
      </c>
      <c r="DK18" s="323">
        <v>384.17940563000718</v>
      </c>
      <c r="DL18" s="323">
        <v>458.0125626953681</v>
      </c>
      <c r="DM18" s="323">
        <v>472.24729350484569</v>
      </c>
      <c r="DN18" s="323">
        <v>434.93667010148209</v>
      </c>
      <c r="DO18" s="323">
        <v>527.77807901256506</v>
      </c>
      <c r="DP18" s="323">
        <v>493.0636940019964</v>
      </c>
      <c r="DQ18" s="881"/>
      <c r="DR18" s="175">
        <v>227.7</v>
      </c>
      <c r="DS18" s="186">
        <v>247.1</v>
      </c>
      <c r="DT18" s="345">
        <v>159.19999999999999</v>
      </c>
      <c r="DU18" s="186">
        <v>257.89999999999998</v>
      </c>
      <c r="DV18" s="186">
        <v>282.2</v>
      </c>
      <c r="DW18" s="186">
        <v>205.3</v>
      </c>
      <c r="DX18" s="186">
        <v>285.5</v>
      </c>
      <c r="DY18" s="186">
        <v>296.5</v>
      </c>
      <c r="DZ18" s="167">
        <v>348.9</v>
      </c>
      <c r="EA18" s="167">
        <v>386.3</v>
      </c>
      <c r="EB18" s="167">
        <v>298</v>
      </c>
      <c r="EC18" s="167">
        <v>397.8</v>
      </c>
      <c r="ED18" s="167">
        <v>408.5</v>
      </c>
      <c r="EE18" s="186">
        <v>423</v>
      </c>
      <c r="EF18" s="176">
        <v>379.5</v>
      </c>
      <c r="EG18" s="176">
        <v>464.9</v>
      </c>
      <c r="EH18" s="250">
        <v>376.8</v>
      </c>
      <c r="EI18" s="178">
        <v>383.9</v>
      </c>
      <c r="EJ18" s="251">
        <v>389.5</v>
      </c>
      <c r="EK18" s="252">
        <v>406.6</v>
      </c>
      <c r="EL18" s="252">
        <v>437.7</v>
      </c>
      <c r="EM18" s="253">
        <v>456.5</v>
      </c>
      <c r="EN18" s="253">
        <v>486.9</v>
      </c>
      <c r="EO18" s="173">
        <v>468.89596022309632</v>
      </c>
      <c r="EP18" s="173">
        <v>406.99914129069748</v>
      </c>
      <c r="EQ18" s="173">
        <v>369.68031718005221</v>
      </c>
      <c r="ER18" s="173">
        <v>449.97302528891316</v>
      </c>
      <c r="ES18" s="173">
        <v>433.49293225492193</v>
      </c>
      <c r="ET18" s="323">
        <v>429.39730681458332</v>
      </c>
      <c r="EU18" s="323">
        <v>457.35032650913155</v>
      </c>
      <c r="EV18" s="323">
        <v>467.07074177824603</v>
      </c>
      <c r="EW18" s="323">
        <v>426.40327111786127</v>
      </c>
      <c r="EX18" s="323">
        <v>422.16394279255059</v>
      </c>
      <c r="EY18" s="323">
        <v>456.64431897449526</v>
      </c>
      <c r="EZ18" s="323">
        <v>461.36421218024253</v>
      </c>
      <c r="FA18" s="323">
        <v>426.90925107214338</v>
      </c>
      <c r="FB18" s="323">
        <v>511.04948421706683</v>
      </c>
      <c r="FC18" s="323">
        <v>486.83398905895012</v>
      </c>
      <c r="FD18" s="323" t="s">
        <v>15</v>
      </c>
      <c r="FE18" s="323" t="s">
        <v>15</v>
      </c>
      <c r="FF18" s="323" t="s">
        <v>301</v>
      </c>
      <c r="FG18" s="323" t="s">
        <v>301</v>
      </c>
      <c r="FH18" s="323" t="s">
        <v>301</v>
      </c>
      <c r="FI18" s="323" t="s">
        <v>301</v>
      </c>
      <c r="FJ18" s="785" t="s">
        <v>301</v>
      </c>
      <c r="FK18" s="175">
        <v>445.5</v>
      </c>
      <c r="FL18" s="186">
        <v>442.5</v>
      </c>
      <c r="FM18" s="186">
        <v>451.2</v>
      </c>
      <c r="FN18" s="186">
        <v>459.2</v>
      </c>
      <c r="FO18" s="186">
        <v>524.6</v>
      </c>
      <c r="FP18" s="186">
        <v>352</v>
      </c>
      <c r="FQ18" s="186">
        <v>452.3</v>
      </c>
      <c r="FR18" s="186">
        <v>485.1</v>
      </c>
      <c r="FS18" s="167">
        <v>504.1</v>
      </c>
      <c r="FT18" s="167">
        <v>465.3</v>
      </c>
      <c r="FU18" s="167">
        <v>463.4</v>
      </c>
      <c r="FV18" s="167">
        <v>517.9</v>
      </c>
      <c r="FW18" s="167">
        <v>556.9</v>
      </c>
      <c r="FX18" s="186">
        <v>497.3</v>
      </c>
      <c r="FY18" s="176">
        <v>516.70000000000005</v>
      </c>
      <c r="FZ18" s="176">
        <v>555.79999999999995</v>
      </c>
      <c r="GA18" s="250">
        <v>497.4</v>
      </c>
      <c r="GB18" s="178">
        <v>534.20000000000005</v>
      </c>
      <c r="GC18" s="302">
        <v>517.6</v>
      </c>
      <c r="GD18" s="260">
        <v>525.6</v>
      </c>
      <c r="GE18" s="260">
        <v>556.1</v>
      </c>
      <c r="GF18" s="249">
        <v>596.29999999999995</v>
      </c>
      <c r="GG18" s="249">
        <v>588.5</v>
      </c>
      <c r="GH18" s="173">
        <v>568.0315397628774</v>
      </c>
      <c r="GI18" s="173">
        <v>582.06678215944874</v>
      </c>
      <c r="GJ18" s="173">
        <v>607.58882597086244</v>
      </c>
      <c r="GK18" s="173">
        <v>613.03572444676581</v>
      </c>
      <c r="GL18" s="323">
        <v>613.03572444676581</v>
      </c>
      <c r="GM18" s="323">
        <v>556.22808558025963</v>
      </c>
      <c r="GN18" s="323">
        <v>638.33840132721798</v>
      </c>
      <c r="GO18" s="323">
        <v>661.06780701464982</v>
      </c>
      <c r="GP18" s="323">
        <v>713.20963731535448</v>
      </c>
      <c r="GQ18" s="323">
        <v>635.45742434423789</v>
      </c>
      <c r="GR18" s="323">
        <v>768.87696525152001</v>
      </c>
      <c r="GS18" s="323">
        <v>716.90136127751794</v>
      </c>
      <c r="GT18" s="323">
        <v>666.25532955179733</v>
      </c>
      <c r="GU18" s="323">
        <v>822.95155747827323</v>
      </c>
      <c r="GV18" s="323">
        <v>805.93937776494499</v>
      </c>
      <c r="GW18" s="323">
        <v>833.9</v>
      </c>
      <c r="GX18" s="323">
        <v>851.6</v>
      </c>
      <c r="GY18" s="323">
        <v>711.7</v>
      </c>
      <c r="GZ18" s="323">
        <v>778.5</v>
      </c>
      <c r="HA18" s="323">
        <v>839.9</v>
      </c>
      <c r="HB18" s="323">
        <v>861.1</v>
      </c>
      <c r="HC18" s="785">
        <v>810.5</v>
      </c>
      <c r="HD18" s="175" t="s">
        <v>15</v>
      </c>
      <c r="HE18" s="186" t="s">
        <v>261</v>
      </c>
      <c r="HF18" s="170" t="s">
        <v>261</v>
      </c>
      <c r="HG18" s="170" t="s">
        <v>261</v>
      </c>
      <c r="HH18" s="170">
        <v>377.3</v>
      </c>
      <c r="HI18" s="170">
        <v>440</v>
      </c>
      <c r="HJ18" s="170">
        <v>532</v>
      </c>
      <c r="HK18" s="170">
        <v>500</v>
      </c>
      <c r="HL18" s="170">
        <v>484.1</v>
      </c>
      <c r="HM18" s="170">
        <v>409.9</v>
      </c>
      <c r="HN18" s="170">
        <v>432.9</v>
      </c>
      <c r="HO18" s="170">
        <v>417.5</v>
      </c>
      <c r="HP18" s="170">
        <v>457</v>
      </c>
      <c r="HQ18" s="170">
        <v>463.7</v>
      </c>
      <c r="HR18" s="170">
        <v>411.5</v>
      </c>
      <c r="HS18" s="329">
        <v>502.6</v>
      </c>
      <c r="HT18" s="170">
        <v>424.4</v>
      </c>
      <c r="HU18" s="170">
        <v>422.3</v>
      </c>
      <c r="HV18" s="170">
        <v>421.4</v>
      </c>
      <c r="HW18" s="170">
        <v>442.2</v>
      </c>
      <c r="HX18" s="170">
        <v>442.2</v>
      </c>
      <c r="HY18" s="170">
        <v>437.9</v>
      </c>
      <c r="HZ18" s="170">
        <v>455.2</v>
      </c>
      <c r="IA18" s="173">
        <v>438.50823572173522</v>
      </c>
      <c r="IB18" s="173">
        <v>434.56874391791894</v>
      </c>
      <c r="IC18" s="173">
        <v>413.73389471175966</v>
      </c>
      <c r="ID18" s="173">
        <v>407.1258268014048</v>
      </c>
      <c r="IE18" s="173">
        <v>445.45547210813896</v>
      </c>
      <c r="IF18" s="323">
        <v>435.88154610253588</v>
      </c>
      <c r="IG18" s="323">
        <v>517.01114486857011</v>
      </c>
      <c r="IH18" s="323">
        <v>553.64504847030764</v>
      </c>
      <c r="II18" s="323">
        <v>477.0469582629708</v>
      </c>
      <c r="IJ18" s="323">
        <v>475.35413798550655</v>
      </c>
      <c r="IK18" s="323">
        <v>582.84309802958944</v>
      </c>
      <c r="IL18" s="323">
        <v>589.91845080080589</v>
      </c>
      <c r="IM18" s="323">
        <v>477.78015094862212</v>
      </c>
      <c r="IN18" s="323">
        <v>586.84467084874063</v>
      </c>
      <c r="IO18" s="346">
        <v>533.43461929564239</v>
      </c>
      <c r="IP18" s="346">
        <v>535.4</v>
      </c>
      <c r="IQ18" s="346">
        <v>551.4</v>
      </c>
      <c r="IR18" s="346">
        <v>421.7</v>
      </c>
      <c r="IS18" s="346">
        <v>443.3</v>
      </c>
      <c r="IT18" s="346">
        <v>522.5</v>
      </c>
      <c r="IU18" s="347">
        <v>544.29999999999995</v>
      </c>
      <c r="IV18" s="790">
        <v>431.8</v>
      </c>
      <c r="IW18" s="347"/>
      <c r="IX18" s="347"/>
      <c r="IY18" s="347"/>
      <c r="IZ18" s="347"/>
    </row>
    <row r="19" spans="1:260" s="166" customFormat="1" ht="9.75" customHeight="1">
      <c r="A19" s="163" t="s">
        <v>30</v>
      </c>
      <c r="B19" s="164">
        <v>29524.192299999995</v>
      </c>
      <c r="C19" s="164">
        <v>1661679.8061000002</v>
      </c>
      <c r="D19" s="165">
        <v>56.281973414053411</v>
      </c>
      <c r="F19" s="249">
        <v>172.4</v>
      </c>
      <c r="G19" s="186">
        <v>187.5</v>
      </c>
      <c r="H19" s="186">
        <v>188.7</v>
      </c>
      <c r="I19" s="186">
        <v>213.6</v>
      </c>
      <c r="J19" s="186">
        <v>202.1</v>
      </c>
      <c r="K19" s="186">
        <v>155</v>
      </c>
      <c r="L19" s="186" t="s">
        <v>261</v>
      </c>
      <c r="M19" s="186">
        <v>165.7</v>
      </c>
      <c r="N19" s="167">
        <v>189.5</v>
      </c>
      <c r="O19" s="167" t="s">
        <v>261</v>
      </c>
      <c r="P19" s="167" t="s">
        <v>261</v>
      </c>
      <c r="Q19" s="167" t="s">
        <v>261</v>
      </c>
      <c r="R19" s="167">
        <v>135.80000000000001</v>
      </c>
      <c r="S19" s="176">
        <v>252</v>
      </c>
      <c r="T19" s="176">
        <v>112.8</v>
      </c>
      <c r="U19" s="176" t="s">
        <v>261</v>
      </c>
      <c r="V19" s="177" t="s">
        <v>261</v>
      </c>
      <c r="W19" s="178" t="s">
        <v>261</v>
      </c>
      <c r="X19" s="179" t="s">
        <v>15</v>
      </c>
      <c r="Y19" s="180" t="s">
        <v>261</v>
      </c>
      <c r="Z19" s="180" t="s">
        <v>261</v>
      </c>
      <c r="AA19" s="181">
        <v>289</v>
      </c>
      <c r="AB19" s="181" t="s">
        <v>261</v>
      </c>
      <c r="AC19" s="173" t="s">
        <v>260</v>
      </c>
      <c r="AD19" s="173" t="s">
        <v>260</v>
      </c>
      <c r="AE19" s="173" t="s">
        <v>15</v>
      </c>
      <c r="AF19" s="173" t="s">
        <v>15</v>
      </c>
      <c r="AG19" s="173" t="s">
        <v>15</v>
      </c>
      <c r="AH19" s="323" t="s">
        <v>15</v>
      </c>
      <c r="AI19" s="323" t="s">
        <v>15</v>
      </c>
      <c r="AJ19" s="323" t="s">
        <v>15</v>
      </c>
      <c r="AK19" s="323" t="s">
        <v>15</v>
      </c>
      <c r="AL19" s="881"/>
      <c r="AM19" s="175">
        <v>232.7</v>
      </c>
      <c r="AN19" s="186">
        <v>232.4</v>
      </c>
      <c r="AO19" s="170">
        <v>208.4</v>
      </c>
      <c r="AP19" s="170">
        <v>231.1</v>
      </c>
      <c r="AQ19" s="170">
        <v>263.60000000000002</v>
      </c>
      <c r="AR19" s="170">
        <v>187.9</v>
      </c>
      <c r="AS19" s="170">
        <v>197.7</v>
      </c>
      <c r="AT19" s="170">
        <v>223.5</v>
      </c>
      <c r="AU19" s="170">
        <v>236.4</v>
      </c>
      <c r="AV19" s="170">
        <v>205.6</v>
      </c>
      <c r="AW19" s="170">
        <v>228.9</v>
      </c>
      <c r="AX19" s="170">
        <v>242.1</v>
      </c>
      <c r="AY19" s="170">
        <v>261.2</v>
      </c>
      <c r="AZ19" s="170">
        <v>292</v>
      </c>
      <c r="BA19" s="170">
        <v>276.3</v>
      </c>
      <c r="BB19" s="170">
        <v>349.9</v>
      </c>
      <c r="BC19" s="170">
        <v>342.1</v>
      </c>
      <c r="BD19" s="170">
        <v>327.39999999999998</v>
      </c>
      <c r="BE19" s="170">
        <v>388.2</v>
      </c>
      <c r="BF19" s="170">
        <v>393.7</v>
      </c>
      <c r="BG19" s="170" t="s">
        <v>261</v>
      </c>
      <c r="BH19" s="329">
        <v>459.8</v>
      </c>
      <c r="BI19" s="170">
        <v>460.9</v>
      </c>
      <c r="BJ19" s="173">
        <v>427.57318935861713</v>
      </c>
      <c r="BK19" s="173">
        <v>389.72023672432192</v>
      </c>
      <c r="BL19" s="173">
        <v>370.48379786006791</v>
      </c>
      <c r="BM19" s="173">
        <v>475.13414695938491</v>
      </c>
      <c r="BN19" s="173">
        <v>434.53202548580583</v>
      </c>
      <c r="BO19" s="323" t="s">
        <v>15</v>
      </c>
      <c r="BP19" s="323">
        <v>369.31967265361862</v>
      </c>
      <c r="BQ19" s="323">
        <v>443.47780578328405</v>
      </c>
      <c r="BR19" s="323" t="s">
        <v>15</v>
      </c>
      <c r="BS19" s="881"/>
      <c r="BT19" s="883"/>
      <c r="BU19" s="186" t="s">
        <v>261</v>
      </c>
      <c r="BV19" s="186" t="s">
        <v>261</v>
      </c>
      <c r="BW19" s="186" t="s">
        <v>261</v>
      </c>
      <c r="BX19" s="186" t="s">
        <v>261</v>
      </c>
      <c r="BY19" s="186" t="s">
        <v>261</v>
      </c>
      <c r="BZ19" s="186" t="s">
        <v>261</v>
      </c>
      <c r="CA19" s="186" t="s">
        <v>261</v>
      </c>
      <c r="CB19" s="186" t="s">
        <v>261</v>
      </c>
      <c r="CC19" s="173" t="s">
        <v>260</v>
      </c>
      <c r="CD19" s="173" t="s">
        <v>260</v>
      </c>
      <c r="CE19" s="173" t="s">
        <v>15</v>
      </c>
      <c r="CF19" s="173" t="s">
        <v>15</v>
      </c>
      <c r="CG19" s="173" t="s">
        <v>15</v>
      </c>
      <c r="CH19" s="323" t="s">
        <v>15</v>
      </c>
      <c r="CI19" s="323" t="s">
        <v>15</v>
      </c>
      <c r="CJ19" s="323" t="s">
        <v>15</v>
      </c>
      <c r="CK19" s="323" t="s">
        <v>15</v>
      </c>
      <c r="CL19" s="323">
        <v>415.05344868756947</v>
      </c>
      <c r="CM19" s="323">
        <v>475.39851651862233</v>
      </c>
      <c r="CN19" s="323">
        <v>386.66115651000143</v>
      </c>
      <c r="CO19" s="323">
        <v>362.02430908270293</v>
      </c>
      <c r="CP19" s="323" t="s">
        <v>16</v>
      </c>
      <c r="CQ19" s="323" t="s">
        <v>16</v>
      </c>
      <c r="CR19" s="881"/>
      <c r="CS19" s="885"/>
      <c r="CT19" s="186">
        <v>349.9</v>
      </c>
      <c r="CU19" s="186">
        <v>342.2</v>
      </c>
      <c r="CV19" s="186">
        <v>327</v>
      </c>
      <c r="CW19" s="186">
        <v>388.4</v>
      </c>
      <c r="CX19" s="186">
        <v>392.6</v>
      </c>
      <c r="CY19" s="186" t="s">
        <v>261</v>
      </c>
      <c r="CZ19" s="186">
        <v>465.6</v>
      </c>
      <c r="DA19" s="186">
        <v>458.5</v>
      </c>
      <c r="DB19" s="173">
        <v>422.89180935542589</v>
      </c>
      <c r="DC19" s="173">
        <v>386.27581606952651</v>
      </c>
      <c r="DD19" s="173">
        <v>370.80512365922124</v>
      </c>
      <c r="DE19" s="173">
        <v>474.71705629297634</v>
      </c>
      <c r="DF19" s="173">
        <v>434.18472712134064</v>
      </c>
      <c r="DG19" s="323" t="s">
        <v>15</v>
      </c>
      <c r="DH19" s="323" t="s">
        <v>15</v>
      </c>
      <c r="DI19" s="323" t="s">
        <v>15</v>
      </c>
      <c r="DJ19" s="323" t="s">
        <v>15</v>
      </c>
      <c r="DK19" s="323">
        <v>415.82226641591109</v>
      </c>
      <c r="DL19" s="323">
        <v>482.2137172319317</v>
      </c>
      <c r="DM19" s="323">
        <v>511.74523261986917</v>
      </c>
      <c r="DN19" s="323">
        <v>407.45519293173658</v>
      </c>
      <c r="DO19" s="323">
        <v>424.39996588702036</v>
      </c>
      <c r="DP19" s="323">
        <v>590.00243156035856</v>
      </c>
      <c r="DQ19" s="881"/>
      <c r="DR19" s="175">
        <v>230.6</v>
      </c>
      <c r="DS19" s="186">
        <v>231.1</v>
      </c>
      <c r="DT19" s="345">
        <v>207.8</v>
      </c>
      <c r="DU19" s="186">
        <v>230.6</v>
      </c>
      <c r="DV19" s="186">
        <v>261.89999999999998</v>
      </c>
      <c r="DW19" s="186">
        <v>185.5</v>
      </c>
      <c r="DX19" s="186">
        <v>199.2</v>
      </c>
      <c r="DY19" s="186">
        <v>219.3</v>
      </c>
      <c r="DZ19" s="167">
        <v>233</v>
      </c>
      <c r="EA19" s="167">
        <v>208.4</v>
      </c>
      <c r="EB19" s="167">
        <v>227.1</v>
      </c>
      <c r="EC19" s="167">
        <v>232</v>
      </c>
      <c r="ED19" s="167">
        <v>245.7</v>
      </c>
      <c r="EE19" s="186">
        <v>288.10000000000002</v>
      </c>
      <c r="EF19" s="176">
        <v>260.8</v>
      </c>
      <c r="EG19" s="176">
        <v>341.1</v>
      </c>
      <c r="EH19" s="250">
        <v>332.6</v>
      </c>
      <c r="EI19" s="178">
        <v>328.4</v>
      </c>
      <c r="EJ19" s="251">
        <v>375.2</v>
      </c>
      <c r="EK19" s="252">
        <v>380.9</v>
      </c>
      <c r="EL19" s="252">
        <v>380.6</v>
      </c>
      <c r="EM19" s="253">
        <v>442.1</v>
      </c>
      <c r="EN19" s="253">
        <v>437.3</v>
      </c>
      <c r="EO19" s="173">
        <v>400.73937102381018</v>
      </c>
      <c r="EP19" s="173">
        <v>375.34568410008421</v>
      </c>
      <c r="EQ19" s="173">
        <v>363.82070643065725</v>
      </c>
      <c r="ER19" s="173">
        <v>459.08489203683445</v>
      </c>
      <c r="ES19" s="173">
        <v>422.25056658365162</v>
      </c>
      <c r="ET19" s="323" t="s">
        <v>15</v>
      </c>
      <c r="EU19" s="323">
        <v>360.68287924847721</v>
      </c>
      <c r="EV19" s="323">
        <v>441.95751563305248</v>
      </c>
      <c r="EW19" s="323" t="s">
        <v>15</v>
      </c>
      <c r="EX19" s="323">
        <v>431.42385886528672</v>
      </c>
      <c r="EY19" s="323">
        <v>482.20136400444096</v>
      </c>
      <c r="EZ19" s="323">
        <v>510.84959505229853</v>
      </c>
      <c r="FA19" s="323">
        <v>406.25011515944516</v>
      </c>
      <c r="FB19" s="323">
        <v>424.39996588702036</v>
      </c>
      <c r="FC19" s="323">
        <v>590.00243156035856</v>
      </c>
      <c r="FD19" s="323" t="s">
        <v>15</v>
      </c>
      <c r="FE19" s="323" t="s">
        <v>15</v>
      </c>
      <c r="FF19" s="323" t="s">
        <v>301</v>
      </c>
      <c r="FG19" s="323" t="s">
        <v>301</v>
      </c>
      <c r="FH19" s="323" t="s">
        <v>301</v>
      </c>
      <c r="FI19" s="323" t="s">
        <v>301</v>
      </c>
      <c r="FJ19" s="785" t="s">
        <v>301</v>
      </c>
      <c r="FK19" s="175">
        <v>401.5</v>
      </c>
      <c r="FL19" s="186">
        <v>423.5</v>
      </c>
      <c r="FM19" s="186">
        <v>418.7</v>
      </c>
      <c r="FN19" s="186">
        <v>422.7</v>
      </c>
      <c r="FO19" s="186">
        <v>469</v>
      </c>
      <c r="FP19" s="186">
        <v>335.3</v>
      </c>
      <c r="FQ19" s="186">
        <v>409.8</v>
      </c>
      <c r="FR19" s="186">
        <v>455.1</v>
      </c>
      <c r="FS19" s="167">
        <v>460.8</v>
      </c>
      <c r="FT19" s="167">
        <v>403.6</v>
      </c>
      <c r="FU19" s="167">
        <v>431.1</v>
      </c>
      <c r="FV19" s="167">
        <v>440.5</v>
      </c>
      <c r="FW19" s="167">
        <v>496.3</v>
      </c>
      <c r="FX19" s="186">
        <v>491.2</v>
      </c>
      <c r="FY19" s="176">
        <v>510.1</v>
      </c>
      <c r="FZ19" s="176">
        <v>525.20000000000005</v>
      </c>
      <c r="GA19" s="250">
        <v>500.2</v>
      </c>
      <c r="GB19" s="178">
        <v>507.9</v>
      </c>
      <c r="GC19" s="302">
        <v>507.9</v>
      </c>
      <c r="GD19" s="260">
        <v>524.4</v>
      </c>
      <c r="GE19" s="260">
        <v>515.5</v>
      </c>
      <c r="GF19" s="249">
        <v>624.6</v>
      </c>
      <c r="GG19" s="249">
        <v>606.9</v>
      </c>
      <c r="GH19" s="173">
        <v>553.83379243687284</v>
      </c>
      <c r="GI19" s="173">
        <v>540.57758326119279</v>
      </c>
      <c r="GJ19" s="173">
        <v>612.35022291982364</v>
      </c>
      <c r="GK19" s="173">
        <v>637.78971146859635</v>
      </c>
      <c r="GL19" s="323">
        <v>637.78971146859635</v>
      </c>
      <c r="GM19" s="323">
        <v>610.95711890112239</v>
      </c>
      <c r="GN19" s="323">
        <v>647.94927923232171</v>
      </c>
      <c r="GO19" s="323">
        <v>660.5835468522738</v>
      </c>
      <c r="GP19" s="323">
        <v>735.16489440312398</v>
      </c>
      <c r="GQ19" s="323">
        <v>642.43908125043924</v>
      </c>
      <c r="GR19" s="323">
        <v>783.17983975373852</v>
      </c>
      <c r="GS19" s="323">
        <v>759.72521933617065</v>
      </c>
      <c r="GT19" s="323">
        <v>652.14887243103726</v>
      </c>
      <c r="GU19" s="323">
        <v>837.77175951452125</v>
      </c>
      <c r="GV19" s="323">
        <v>768.32178149891649</v>
      </c>
      <c r="GW19" s="323">
        <v>858.3</v>
      </c>
      <c r="GX19" s="323">
        <v>835.6</v>
      </c>
      <c r="GY19" s="323">
        <v>659.7</v>
      </c>
      <c r="GZ19" s="323">
        <v>804.9</v>
      </c>
      <c r="HA19" s="323">
        <v>878.3</v>
      </c>
      <c r="HB19" s="323">
        <v>830.3</v>
      </c>
      <c r="HC19" s="785">
        <v>832.9</v>
      </c>
      <c r="HD19" s="175">
        <v>425</v>
      </c>
      <c r="HE19" s="186">
        <v>397.5</v>
      </c>
      <c r="HF19" s="170">
        <v>407.5</v>
      </c>
      <c r="HG19" s="170">
        <v>439.6</v>
      </c>
      <c r="HH19" s="170">
        <v>525.6</v>
      </c>
      <c r="HI19" s="170">
        <v>384.4</v>
      </c>
      <c r="HJ19" s="170">
        <v>407.8</v>
      </c>
      <c r="HK19" s="170">
        <v>483.1</v>
      </c>
      <c r="HL19" s="170">
        <v>487.5</v>
      </c>
      <c r="HM19" s="170">
        <v>417.8</v>
      </c>
      <c r="HN19" s="170">
        <v>524.20000000000005</v>
      </c>
      <c r="HO19" s="170">
        <v>505.7</v>
      </c>
      <c r="HP19" s="170">
        <v>489</v>
      </c>
      <c r="HQ19" s="170">
        <v>440.2</v>
      </c>
      <c r="HR19" s="170">
        <v>429.1</v>
      </c>
      <c r="HS19" s="329">
        <v>461.8</v>
      </c>
      <c r="HT19" s="170">
        <v>434.7</v>
      </c>
      <c r="HU19" s="170">
        <v>406.9</v>
      </c>
      <c r="HV19" s="170">
        <v>424.3</v>
      </c>
      <c r="HW19" s="170">
        <v>461.2</v>
      </c>
      <c r="HX19" s="170">
        <v>462.9</v>
      </c>
      <c r="HY19" s="170">
        <v>466.9</v>
      </c>
      <c r="HZ19" s="170">
        <v>463.5</v>
      </c>
      <c r="IA19" s="173">
        <v>452.79674715465444</v>
      </c>
      <c r="IB19" s="173">
        <v>440.34811367618886</v>
      </c>
      <c r="IC19" s="173">
        <v>403.60827253604987</v>
      </c>
      <c r="ID19" s="173">
        <v>447.0282720224954</v>
      </c>
      <c r="IE19" s="173">
        <v>444.26708883972179</v>
      </c>
      <c r="IF19" s="323">
        <v>448.69466130522119</v>
      </c>
      <c r="IG19" s="323">
        <v>528.82285020526751</v>
      </c>
      <c r="IH19" s="323">
        <v>527.34365283603722</v>
      </c>
      <c r="II19" s="323">
        <v>482.83422638046721</v>
      </c>
      <c r="IJ19" s="323">
        <v>450.03356009280276</v>
      </c>
      <c r="IK19" s="323">
        <v>578.45928725388796</v>
      </c>
      <c r="IL19" s="323">
        <v>585.00943447908924</v>
      </c>
      <c r="IM19" s="323">
        <v>456.85746803970301</v>
      </c>
      <c r="IN19" s="323">
        <v>580.15165954879069</v>
      </c>
      <c r="IO19" s="346">
        <v>519.19817013919987</v>
      </c>
      <c r="IP19" s="346">
        <v>497</v>
      </c>
      <c r="IQ19" s="346">
        <v>532.6</v>
      </c>
      <c r="IR19" s="346">
        <v>401.9</v>
      </c>
      <c r="IS19" s="346">
        <v>459.9</v>
      </c>
      <c r="IT19" s="346">
        <v>542</v>
      </c>
      <c r="IU19" s="347">
        <v>584.29999999999995</v>
      </c>
      <c r="IV19" s="790">
        <v>465.9</v>
      </c>
      <c r="IW19" s="347"/>
      <c r="IX19" s="347"/>
      <c r="IY19" s="347"/>
      <c r="IZ19" s="347"/>
    </row>
    <row r="20" spans="1:260" s="166" customFormat="1" ht="9.75" customHeight="1">
      <c r="A20" s="163" t="s">
        <v>31</v>
      </c>
      <c r="B20" s="164">
        <v>92867.803400000004</v>
      </c>
      <c r="C20" s="164">
        <v>3584307.4486000007</v>
      </c>
      <c r="D20" s="165">
        <v>38.595803038020392</v>
      </c>
      <c r="F20" s="249">
        <v>204.5</v>
      </c>
      <c r="G20" s="186">
        <v>207.7</v>
      </c>
      <c r="H20" s="186">
        <v>241.5</v>
      </c>
      <c r="I20" s="186">
        <v>234.2</v>
      </c>
      <c r="J20" s="186">
        <v>266.8</v>
      </c>
      <c r="K20" s="186">
        <v>190.3</v>
      </c>
      <c r="L20" s="186">
        <v>248.4</v>
      </c>
      <c r="M20" s="186">
        <v>272.3</v>
      </c>
      <c r="N20" s="167">
        <v>250</v>
      </c>
      <c r="O20" s="167">
        <v>292</v>
      </c>
      <c r="P20" s="167">
        <v>200.2</v>
      </c>
      <c r="Q20" s="167">
        <v>227.7</v>
      </c>
      <c r="R20" s="167">
        <v>236.2</v>
      </c>
      <c r="S20" s="176">
        <v>256.60000000000002</v>
      </c>
      <c r="T20" s="176">
        <v>233.3</v>
      </c>
      <c r="U20" s="176">
        <v>267.5</v>
      </c>
      <c r="V20" s="177">
        <v>272.10000000000002</v>
      </c>
      <c r="W20" s="178">
        <v>248.5</v>
      </c>
      <c r="X20" s="179">
        <v>248.8</v>
      </c>
      <c r="Y20" s="180">
        <v>276.5</v>
      </c>
      <c r="Z20" s="180">
        <v>297.8</v>
      </c>
      <c r="AA20" s="181">
        <v>309</v>
      </c>
      <c r="AB20" s="181">
        <v>251.6</v>
      </c>
      <c r="AC20" s="173">
        <v>279.12082245681717</v>
      </c>
      <c r="AD20" s="173">
        <v>270.23359206851961</v>
      </c>
      <c r="AE20" s="173">
        <v>247.99559640112852</v>
      </c>
      <c r="AF20" s="173">
        <v>278.96344173797576</v>
      </c>
      <c r="AG20" s="173">
        <v>234.81866934626302</v>
      </c>
      <c r="AH20" s="323">
        <v>250.66324118293605</v>
      </c>
      <c r="AI20" s="323">
        <v>286.54590219773053</v>
      </c>
      <c r="AJ20" s="323">
        <v>289.12499025742591</v>
      </c>
      <c r="AK20" s="323" t="s">
        <v>15</v>
      </c>
      <c r="AL20" s="881"/>
      <c r="AM20" s="175">
        <v>286.10000000000002</v>
      </c>
      <c r="AN20" s="186">
        <v>321</v>
      </c>
      <c r="AO20" s="170">
        <v>300.2</v>
      </c>
      <c r="AP20" s="170">
        <v>304.3</v>
      </c>
      <c r="AQ20" s="170">
        <v>301.10000000000002</v>
      </c>
      <c r="AR20" s="170">
        <v>228.1</v>
      </c>
      <c r="AS20" s="170">
        <v>340.7</v>
      </c>
      <c r="AT20" s="170">
        <v>377.9</v>
      </c>
      <c r="AU20" s="170">
        <v>369.3</v>
      </c>
      <c r="AV20" s="170">
        <v>394.4</v>
      </c>
      <c r="AW20" s="170">
        <v>346.1</v>
      </c>
      <c r="AX20" s="170">
        <v>360.4</v>
      </c>
      <c r="AY20" s="170">
        <v>334.7</v>
      </c>
      <c r="AZ20" s="170">
        <v>366.7</v>
      </c>
      <c r="BA20" s="170">
        <v>350.2</v>
      </c>
      <c r="BB20" s="170">
        <v>406.3</v>
      </c>
      <c r="BC20" s="170">
        <v>367.3</v>
      </c>
      <c r="BD20" s="170">
        <v>339.5</v>
      </c>
      <c r="BE20" s="170">
        <v>387.2</v>
      </c>
      <c r="BF20" s="170">
        <v>411.6</v>
      </c>
      <c r="BG20" s="170">
        <v>409.9</v>
      </c>
      <c r="BH20" s="329">
        <v>426.7</v>
      </c>
      <c r="BI20" s="170">
        <v>448.3</v>
      </c>
      <c r="BJ20" s="173">
        <v>456.86136555825294</v>
      </c>
      <c r="BK20" s="173">
        <v>368.9286487931883</v>
      </c>
      <c r="BL20" s="173">
        <v>379.54174940429027</v>
      </c>
      <c r="BM20" s="173">
        <v>450.5452908034253</v>
      </c>
      <c r="BN20" s="173">
        <v>431.81967162405482</v>
      </c>
      <c r="BO20" s="323">
        <v>384.26951169170104</v>
      </c>
      <c r="BP20" s="323">
        <v>435.24371716727507</v>
      </c>
      <c r="BQ20" s="323">
        <v>439.75603962183914</v>
      </c>
      <c r="BR20" s="323">
        <v>477.2267184134879</v>
      </c>
      <c r="BS20" s="881"/>
      <c r="BT20" s="883"/>
      <c r="BU20" s="186">
        <v>385.8</v>
      </c>
      <c r="BV20" s="186">
        <v>360.7</v>
      </c>
      <c r="BW20" s="186">
        <v>357.9</v>
      </c>
      <c r="BX20" s="186">
        <v>396.5</v>
      </c>
      <c r="BY20" s="186">
        <v>419.8</v>
      </c>
      <c r="BZ20" s="186">
        <v>426.7</v>
      </c>
      <c r="CA20" s="186">
        <v>439</v>
      </c>
      <c r="CB20" s="186">
        <v>467.8</v>
      </c>
      <c r="CC20" s="173">
        <v>471.36807962854334</v>
      </c>
      <c r="CD20" s="173">
        <v>388.49881107154818</v>
      </c>
      <c r="CE20" s="173">
        <v>382.84000813786758</v>
      </c>
      <c r="CF20" s="173">
        <v>450.95048106118765</v>
      </c>
      <c r="CG20" s="173">
        <v>426.80052365763675</v>
      </c>
      <c r="CH20" s="323">
        <v>395.27735536926252</v>
      </c>
      <c r="CI20" s="323">
        <v>484.76141615792744</v>
      </c>
      <c r="CJ20" s="323">
        <v>431.2266168394616</v>
      </c>
      <c r="CK20" s="323">
        <v>481.55427129515533</v>
      </c>
      <c r="CL20" s="323">
        <v>410.96025905562357</v>
      </c>
      <c r="CM20" s="323">
        <v>444.98634428309725</v>
      </c>
      <c r="CN20" s="323">
        <v>452.40157131776192</v>
      </c>
      <c r="CO20" s="323">
        <v>465.85808203772058</v>
      </c>
      <c r="CP20" s="323">
        <v>463.44908421969467</v>
      </c>
      <c r="CQ20" s="323">
        <v>479.33219946964414</v>
      </c>
      <c r="CR20" s="881"/>
      <c r="CS20" s="885"/>
      <c r="CT20" s="186">
        <v>435.7</v>
      </c>
      <c r="CU20" s="186">
        <v>376.9</v>
      </c>
      <c r="CV20" s="186">
        <v>317.10000000000002</v>
      </c>
      <c r="CW20" s="186">
        <v>374.7</v>
      </c>
      <c r="CX20" s="186">
        <v>399.1</v>
      </c>
      <c r="CY20" s="186">
        <v>383.8</v>
      </c>
      <c r="CZ20" s="186">
        <v>411.4</v>
      </c>
      <c r="DA20" s="186">
        <v>426.2</v>
      </c>
      <c r="DB20" s="173">
        <v>437.47055109698465</v>
      </c>
      <c r="DC20" s="173">
        <v>342.63631846636184</v>
      </c>
      <c r="DD20" s="173">
        <v>372.68283899403247</v>
      </c>
      <c r="DE20" s="173">
        <v>449.78244399396675</v>
      </c>
      <c r="DF20" s="173">
        <v>443.20576180148203</v>
      </c>
      <c r="DG20" s="323">
        <v>359.09337572013067</v>
      </c>
      <c r="DH20" s="323">
        <v>369.29123988774791</v>
      </c>
      <c r="DI20" s="323">
        <v>450.18968981101398</v>
      </c>
      <c r="DJ20" s="323">
        <v>470.46202064852196</v>
      </c>
      <c r="DK20" s="323">
        <v>412.44988787740294</v>
      </c>
      <c r="DL20" s="323">
        <v>439.92947088986881</v>
      </c>
      <c r="DM20" s="323">
        <v>444.33893195248584</v>
      </c>
      <c r="DN20" s="323">
        <v>426.86993510886975</v>
      </c>
      <c r="DO20" s="323">
        <v>475.11850147314829</v>
      </c>
      <c r="DP20" s="323">
        <v>453.93862179503805</v>
      </c>
      <c r="DQ20" s="881"/>
      <c r="DR20" s="175">
        <v>281.89999999999998</v>
      </c>
      <c r="DS20" s="186">
        <v>317.2</v>
      </c>
      <c r="DT20" s="345">
        <v>298.2</v>
      </c>
      <c r="DU20" s="186">
        <v>301.89999999999998</v>
      </c>
      <c r="DV20" s="186">
        <v>299.89999999999998</v>
      </c>
      <c r="DW20" s="186">
        <v>226.8</v>
      </c>
      <c r="DX20" s="186">
        <v>337.6</v>
      </c>
      <c r="DY20" s="186">
        <v>375</v>
      </c>
      <c r="DZ20" s="167">
        <v>365.3</v>
      </c>
      <c r="EA20" s="167">
        <v>385</v>
      </c>
      <c r="EB20" s="167">
        <v>332.6</v>
      </c>
      <c r="EC20" s="167">
        <v>348.1</v>
      </c>
      <c r="ED20" s="167">
        <v>325.60000000000002</v>
      </c>
      <c r="EE20" s="186">
        <v>362</v>
      </c>
      <c r="EF20" s="176">
        <v>345.5</v>
      </c>
      <c r="EG20" s="176">
        <v>400.5</v>
      </c>
      <c r="EH20" s="250">
        <v>363.6</v>
      </c>
      <c r="EI20" s="178">
        <v>332.8</v>
      </c>
      <c r="EJ20" s="251">
        <v>378</v>
      </c>
      <c r="EK20" s="252">
        <v>403.4</v>
      </c>
      <c r="EL20" s="252">
        <v>403.6</v>
      </c>
      <c r="EM20" s="253">
        <v>417.4</v>
      </c>
      <c r="EN20" s="253">
        <v>429.9</v>
      </c>
      <c r="EO20" s="173">
        <v>439.93916746730736</v>
      </c>
      <c r="EP20" s="173">
        <v>360.01585062584115</v>
      </c>
      <c r="EQ20" s="173">
        <v>367.57699880450525</v>
      </c>
      <c r="ER20" s="173">
        <v>435.52366757687378</v>
      </c>
      <c r="ES20" s="173">
        <v>414.00184192270888</v>
      </c>
      <c r="ET20" s="323">
        <v>372.49527398260608</v>
      </c>
      <c r="EU20" s="323">
        <v>429.35890096899453</v>
      </c>
      <c r="EV20" s="323">
        <v>433.41186383434155</v>
      </c>
      <c r="EW20" s="323">
        <v>475.94712430894612</v>
      </c>
      <c r="EX20" s="323">
        <v>412.87547397101139</v>
      </c>
      <c r="EY20" s="323">
        <v>443.15437772223203</v>
      </c>
      <c r="EZ20" s="323">
        <v>448.35419388767758</v>
      </c>
      <c r="FA20" s="323">
        <v>446.93258180836881</v>
      </c>
      <c r="FB20" s="323">
        <v>470.2347369191603</v>
      </c>
      <c r="FC20" s="323">
        <v>467.08111554030614</v>
      </c>
      <c r="FD20" s="323">
        <v>476.1</v>
      </c>
      <c r="FE20" s="323">
        <v>476.9</v>
      </c>
      <c r="FF20" s="323">
        <v>396.7</v>
      </c>
      <c r="FG20" s="323">
        <v>493.1</v>
      </c>
      <c r="FH20" s="323">
        <v>514.79999999999995</v>
      </c>
      <c r="FI20" s="323">
        <v>458.8</v>
      </c>
      <c r="FJ20" s="785">
        <v>487.6</v>
      </c>
      <c r="FK20" s="175">
        <v>434.8</v>
      </c>
      <c r="FL20" s="186">
        <v>405.4</v>
      </c>
      <c r="FM20" s="186">
        <v>436.6</v>
      </c>
      <c r="FN20" s="186">
        <v>426.3</v>
      </c>
      <c r="FO20" s="186">
        <v>402.6</v>
      </c>
      <c r="FP20" s="186">
        <v>345.6</v>
      </c>
      <c r="FQ20" s="186">
        <v>455.8</v>
      </c>
      <c r="FR20" s="186">
        <v>489.5</v>
      </c>
      <c r="FS20" s="167">
        <v>438.5</v>
      </c>
      <c r="FT20" s="167">
        <v>453.8</v>
      </c>
      <c r="FU20" s="167">
        <v>418.7</v>
      </c>
      <c r="FV20" s="167">
        <v>460.1</v>
      </c>
      <c r="FW20" s="167">
        <v>491.3</v>
      </c>
      <c r="FX20" s="186">
        <v>484.4</v>
      </c>
      <c r="FY20" s="176">
        <v>464.9</v>
      </c>
      <c r="FZ20" s="176">
        <v>523.6</v>
      </c>
      <c r="GA20" s="250">
        <v>496</v>
      </c>
      <c r="GB20" s="178">
        <v>458.8</v>
      </c>
      <c r="GC20" s="302">
        <v>482</v>
      </c>
      <c r="GD20" s="260">
        <v>500.2</v>
      </c>
      <c r="GE20" s="260">
        <v>523.6</v>
      </c>
      <c r="GF20" s="249">
        <v>524.29999999999995</v>
      </c>
      <c r="GG20" s="249">
        <v>574.1</v>
      </c>
      <c r="GH20" s="173">
        <v>531.13246615762375</v>
      </c>
      <c r="GI20" s="173">
        <v>513.11193820402934</v>
      </c>
      <c r="GJ20" s="173">
        <v>509.31913550644413</v>
      </c>
      <c r="GK20" s="173">
        <v>598.01987675051726</v>
      </c>
      <c r="GL20" s="323">
        <v>598.01987675051726</v>
      </c>
      <c r="GM20" s="323">
        <v>581.41091768430908</v>
      </c>
      <c r="GN20" s="323">
        <v>637.61955618467027</v>
      </c>
      <c r="GO20" s="323">
        <v>635.98481461354595</v>
      </c>
      <c r="GP20" s="323">
        <v>685.98413533204359</v>
      </c>
      <c r="GQ20" s="323">
        <v>630.92384715506387</v>
      </c>
      <c r="GR20" s="323">
        <v>745.45942680791359</v>
      </c>
      <c r="GS20" s="323">
        <v>723.56910902632615</v>
      </c>
      <c r="GT20" s="323">
        <v>724.13195243005168</v>
      </c>
      <c r="GU20" s="323">
        <v>854.8981030194484</v>
      </c>
      <c r="GV20" s="323">
        <v>770.78453021750431</v>
      </c>
      <c r="GW20" s="323">
        <v>790.2</v>
      </c>
      <c r="GX20" s="323">
        <v>872.4</v>
      </c>
      <c r="GY20" s="323">
        <v>697.1</v>
      </c>
      <c r="GZ20" s="323">
        <v>719.5</v>
      </c>
      <c r="HA20" s="323">
        <v>773.7</v>
      </c>
      <c r="HB20" s="323">
        <v>838.9</v>
      </c>
      <c r="HC20" s="785">
        <v>743.9</v>
      </c>
      <c r="HD20" s="175">
        <v>456.6</v>
      </c>
      <c r="HE20" s="186">
        <v>457.7</v>
      </c>
      <c r="HF20" s="170">
        <v>475.2</v>
      </c>
      <c r="HG20" s="170">
        <v>482.7</v>
      </c>
      <c r="HH20" s="170">
        <v>455.1</v>
      </c>
      <c r="HI20" s="170">
        <v>409.5</v>
      </c>
      <c r="HJ20" s="170">
        <v>462.2</v>
      </c>
      <c r="HK20" s="170">
        <v>511.1</v>
      </c>
      <c r="HL20" s="170">
        <v>477.7</v>
      </c>
      <c r="HM20" s="170">
        <v>468.2</v>
      </c>
      <c r="HN20" s="170">
        <v>476</v>
      </c>
      <c r="HO20" s="170">
        <v>465.7</v>
      </c>
      <c r="HP20" s="170">
        <v>409</v>
      </c>
      <c r="HQ20" s="170">
        <v>459.5</v>
      </c>
      <c r="HR20" s="170">
        <v>395.6</v>
      </c>
      <c r="HS20" s="170">
        <v>472.5</v>
      </c>
      <c r="HT20" s="170">
        <v>416.3</v>
      </c>
      <c r="HU20" s="170">
        <v>393.8</v>
      </c>
      <c r="HV20" s="170">
        <v>404.8</v>
      </c>
      <c r="HW20" s="170">
        <v>447.2</v>
      </c>
      <c r="HX20" s="170">
        <v>436.2</v>
      </c>
      <c r="HY20" s="170">
        <v>440.7</v>
      </c>
      <c r="HZ20" s="170">
        <v>494.5</v>
      </c>
      <c r="IA20" s="173">
        <v>476.0000661312643</v>
      </c>
      <c r="IB20" s="173">
        <v>449.69389902033441</v>
      </c>
      <c r="IC20" s="173">
        <v>376.90661068663536</v>
      </c>
      <c r="ID20" s="173">
        <v>456.4587500928925</v>
      </c>
      <c r="IE20" s="173">
        <v>455.12929744548592</v>
      </c>
      <c r="IF20" s="323">
        <v>413.93121146850137</v>
      </c>
      <c r="IG20" s="323">
        <v>509.21717960612767</v>
      </c>
      <c r="IH20" s="323">
        <v>493.93042893644838</v>
      </c>
      <c r="II20" s="323">
        <v>449.87300675767392</v>
      </c>
      <c r="IJ20" s="323">
        <v>407.24952113661254</v>
      </c>
      <c r="IK20" s="323">
        <v>478.92491031233169</v>
      </c>
      <c r="IL20" s="323">
        <v>498.99775067485211</v>
      </c>
      <c r="IM20" s="323">
        <v>432.4231786412015</v>
      </c>
      <c r="IN20" s="323">
        <v>488.00344709898803</v>
      </c>
      <c r="IO20" s="346">
        <v>493.28859737805288</v>
      </c>
      <c r="IP20" s="346">
        <v>449.5</v>
      </c>
      <c r="IQ20" s="346">
        <v>546.20000000000005</v>
      </c>
      <c r="IR20" s="346">
        <v>328.7</v>
      </c>
      <c r="IS20" s="346">
        <v>378.3</v>
      </c>
      <c r="IT20" s="346">
        <v>464.9</v>
      </c>
      <c r="IU20" s="346">
        <v>551.1</v>
      </c>
      <c r="IV20" s="790">
        <v>348.2</v>
      </c>
      <c r="IW20" s="347"/>
      <c r="IX20" s="347"/>
      <c r="IY20" s="347"/>
      <c r="IZ20" s="347"/>
    </row>
    <row r="21" spans="1:260" s="166" customFormat="1" ht="9.75" customHeight="1">
      <c r="A21" s="163" t="s">
        <v>32</v>
      </c>
      <c r="B21" s="164">
        <v>38839.365600000005</v>
      </c>
      <c r="C21" s="164">
        <v>2428564.3780999999</v>
      </c>
      <c r="D21" s="165">
        <v>62.528425492614112</v>
      </c>
      <c r="F21" s="249">
        <v>209</v>
      </c>
      <c r="G21" s="186">
        <v>211.7</v>
      </c>
      <c r="H21" s="186">
        <v>156.9</v>
      </c>
      <c r="I21" s="186">
        <v>134.4</v>
      </c>
      <c r="J21" s="186">
        <v>230.3</v>
      </c>
      <c r="K21" s="186">
        <v>156.69999999999999</v>
      </c>
      <c r="L21" s="186">
        <v>208.3</v>
      </c>
      <c r="M21" s="186">
        <v>235.1</v>
      </c>
      <c r="N21" s="167">
        <v>239.9</v>
      </c>
      <c r="O21" s="167">
        <v>220</v>
      </c>
      <c r="P21" s="167">
        <v>234.4</v>
      </c>
      <c r="Q21" s="167">
        <v>233.3</v>
      </c>
      <c r="R21" s="167">
        <v>215.9</v>
      </c>
      <c r="S21" s="176" t="s">
        <v>261</v>
      </c>
      <c r="T21" s="176" t="s">
        <v>79</v>
      </c>
      <c r="U21" s="176" t="s">
        <v>15</v>
      </c>
      <c r="V21" s="177" t="s">
        <v>261</v>
      </c>
      <c r="W21" s="178" t="s">
        <v>261</v>
      </c>
      <c r="X21" s="179">
        <v>294.2</v>
      </c>
      <c r="Y21" s="180" t="s">
        <v>261</v>
      </c>
      <c r="Z21" s="180" t="s">
        <v>261</v>
      </c>
      <c r="AA21" s="181" t="s">
        <v>261</v>
      </c>
      <c r="AB21" s="181" t="s">
        <v>261</v>
      </c>
      <c r="AC21" s="173" t="s">
        <v>260</v>
      </c>
      <c r="AD21" s="173" t="s">
        <v>260</v>
      </c>
      <c r="AE21" s="173" t="s">
        <v>15</v>
      </c>
      <c r="AF21" s="173">
        <v>335.61771423527836</v>
      </c>
      <c r="AG21" s="173" t="s">
        <v>15</v>
      </c>
      <c r="AH21" s="323">
        <v>292.15687701331569</v>
      </c>
      <c r="AI21" s="323">
        <v>284.54994506913556</v>
      </c>
      <c r="AJ21" s="323">
        <v>278.4458645062773</v>
      </c>
      <c r="AK21" s="323" t="s">
        <v>15</v>
      </c>
      <c r="AL21" s="881"/>
      <c r="AM21" s="175">
        <v>244.2</v>
      </c>
      <c r="AN21" s="186">
        <v>242.8</v>
      </c>
      <c r="AO21" s="170">
        <v>240.4</v>
      </c>
      <c r="AP21" s="170">
        <v>262.39999999999998</v>
      </c>
      <c r="AQ21" s="170">
        <v>287.8</v>
      </c>
      <c r="AR21" s="170">
        <v>214.8</v>
      </c>
      <c r="AS21" s="170">
        <v>235.9</v>
      </c>
      <c r="AT21" s="170">
        <v>334.7</v>
      </c>
      <c r="AU21" s="170">
        <v>324.39999999999998</v>
      </c>
      <c r="AV21" s="170">
        <v>389.1</v>
      </c>
      <c r="AW21" s="170">
        <v>357</v>
      </c>
      <c r="AX21" s="170">
        <v>368.2</v>
      </c>
      <c r="AY21" s="170">
        <v>347.6</v>
      </c>
      <c r="AZ21" s="170">
        <v>420.9</v>
      </c>
      <c r="BA21" s="170">
        <v>334.8</v>
      </c>
      <c r="BB21" s="170">
        <v>393.8</v>
      </c>
      <c r="BC21" s="170">
        <v>370.5</v>
      </c>
      <c r="BD21" s="170">
        <v>366.3</v>
      </c>
      <c r="BE21" s="170">
        <v>392.1</v>
      </c>
      <c r="BF21" s="170">
        <v>404.8</v>
      </c>
      <c r="BG21" s="170">
        <v>380.5</v>
      </c>
      <c r="BH21" s="329">
        <v>436.4</v>
      </c>
      <c r="BI21" s="170">
        <v>439.8</v>
      </c>
      <c r="BJ21" s="173">
        <v>442.54918579845889</v>
      </c>
      <c r="BK21" s="173">
        <v>381.54027121052235</v>
      </c>
      <c r="BL21" s="173">
        <v>418.56176498909247</v>
      </c>
      <c r="BM21" s="173">
        <v>470.79350907420564</v>
      </c>
      <c r="BN21" s="173">
        <v>450.14012163012495</v>
      </c>
      <c r="BO21" s="323">
        <v>386.75258076136282</v>
      </c>
      <c r="BP21" s="323">
        <v>385.78516138880968</v>
      </c>
      <c r="BQ21" s="323">
        <v>455.06116773378164</v>
      </c>
      <c r="BR21" s="323">
        <v>464.71358182885899</v>
      </c>
      <c r="BS21" s="881"/>
      <c r="BT21" s="883"/>
      <c r="BU21" s="186" t="s">
        <v>261</v>
      </c>
      <c r="BV21" s="186">
        <v>361</v>
      </c>
      <c r="BW21" s="186">
        <v>412.5</v>
      </c>
      <c r="BX21" s="186">
        <v>383.9</v>
      </c>
      <c r="BY21" s="186" t="s">
        <v>261</v>
      </c>
      <c r="BZ21" s="186">
        <v>400.2</v>
      </c>
      <c r="CA21" s="186">
        <v>428.2</v>
      </c>
      <c r="CB21" s="186">
        <v>461.4</v>
      </c>
      <c r="CC21" s="173">
        <v>467.20710514081685</v>
      </c>
      <c r="CD21" s="173">
        <v>414.94439309665535</v>
      </c>
      <c r="CE21" s="173">
        <v>405.06904083779682</v>
      </c>
      <c r="CF21" s="173">
        <v>466.95201015931463</v>
      </c>
      <c r="CG21" s="173">
        <v>450.77682053983801</v>
      </c>
      <c r="CH21" s="323">
        <v>428.85203221337468</v>
      </c>
      <c r="CI21" s="323">
        <v>454.90462109319049</v>
      </c>
      <c r="CJ21" s="323">
        <v>447.28014598587481</v>
      </c>
      <c r="CK21" s="323" t="s">
        <v>15</v>
      </c>
      <c r="CL21" s="323">
        <v>424.14797259421988</v>
      </c>
      <c r="CM21" s="323">
        <v>464.44275567608366</v>
      </c>
      <c r="CN21" s="323">
        <v>443.56401127441387</v>
      </c>
      <c r="CO21" s="323">
        <v>423.64201948625367</v>
      </c>
      <c r="CP21" s="323">
        <v>487.02227385839075</v>
      </c>
      <c r="CQ21" s="323">
        <v>502.64077835760412</v>
      </c>
      <c r="CR21" s="881"/>
      <c r="CS21" s="885"/>
      <c r="CT21" s="186">
        <v>383.4</v>
      </c>
      <c r="CU21" s="186">
        <v>378.6</v>
      </c>
      <c r="CV21" s="186">
        <v>324.8</v>
      </c>
      <c r="CW21" s="186">
        <v>400.4</v>
      </c>
      <c r="CX21" s="186">
        <v>417.2</v>
      </c>
      <c r="CY21" s="186">
        <v>357.9</v>
      </c>
      <c r="CZ21" s="186">
        <v>440.6</v>
      </c>
      <c r="DA21" s="186">
        <v>429.7</v>
      </c>
      <c r="DB21" s="173">
        <v>429.02515990405772</v>
      </c>
      <c r="DC21" s="173">
        <v>363.12588366590364</v>
      </c>
      <c r="DD21" s="173">
        <v>442.13219644182834</v>
      </c>
      <c r="DE21" s="173">
        <v>476.86893228071972</v>
      </c>
      <c r="DF21" s="173">
        <v>448.92679925174269</v>
      </c>
      <c r="DG21" s="323">
        <v>305.86893088692591</v>
      </c>
      <c r="DH21" s="323">
        <v>367.10557358999256</v>
      </c>
      <c r="DI21" s="323">
        <v>456.99246691150563</v>
      </c>
      <c r="DJ21" s="323" t="s">
        <v>15</v>
      </c>
      <c r="DK21" s="323">
        <v>392.75974052406815</v>
      </c>
      <c r="DL21" s="323">
        <v>470.57991355184532</v>
      </c>
      <c r="DM21" s="323">
        <v>489.05054867695048</v>
      </c>
      <c r="DN21" s="323">
        <v>428.45079949149329</v>
      </c>
      <c r="DO21" s="323">
        <v>483.24343606271458</v>
      </c>
      <c r="DP21" s="323">
        <v>532.20961962490219</v>
      </c>
      <c r="DQ21" s="881"/>
      <c r="DR21" s="175">
        <v>241.9</v>
      </c>
      <c r="DS21" s="186">
        <v>240.3</v>
      </c>
      <c r="DT21" s="345">
        <v>233.6</v>
      </c>
      <c r="DU21" s="186">
        <v>251.9</v>
      </c>
      <c r="DV21" s="186">
        <v>283</v>
      </c>
      <c r="DW21" s="186">
        <v>211.6</v>
      </c>
      <c r="DX21" s="186">
        <v>234.4</v>
      </c>
      <c r="DY21" s="186">
        <v>329.5</v>
      </c>
      <c r="DZ21" s="167">
        <v>319.8</v>
      </c>
      <c r="EA21" s="167">
        <v>385.3</v>
      </c>
      <c r="EB21" s="167">
        <v>354.2</v>
      </c>
      <c r="EC21" s="167">
        <v>365.1</v>
      </c>
      <c r="ED21" s="167">
        <v>344.7</v>
      </c>
      <c r="EE21" s="186">
        <v>419.3</v>
      </c>
      <c r="EF21" s="176">
        <v>333.9</v>
      </c>
      <c r="EG21" s="176">
        <v>392.5</v>
      </c>
      <c r="EH21" s="250">
        <v>369.1</v>
      </c>
      <c r="EI21" s="178">
        <v>364.8</v>
      </c>
      <c r="EJ21" s="251">
        <v>390.8</v>
      </c>
      <c r="EK21" s="252"/>
      <c r="EL21" s="252">
        <v>379.7</v>
      </c>
      <c r="EM21" s="253">
        <v>435.6</v>
      </c>
      <c r="EN21" s="253">
        <v>438.9</v>
      </c>
      <c r="EO21" s="173">
        <v>441.38294133125726</v>
      </c>
      <c r="EP21" s="173">
        <v>380.90349715563252</v>
      </c>
      <c r="EQ21" s="173">
        <v>418.47409457064333</v>
      </c>
      <c r="ER21" s="173">
        <v>470.72537509691034</v>
      </c>
      <c r="ES21" s="173">
        <v>450.06702042764914</v>
      </c>
      <c r="ET21" s="323">
        <v>386.70418665708104</v>
      </c>
      <c r="EU21" s="323">
        <v>384.62554579292379</v>
      </c>
      <c r="EV21" s="323">
        <v>452.96753166779547</v>
      </c>
      <c r="EW21" s="323">
        <v>464.73053720821088</v>
      </c>
      <c r="EX21" s="323">
        <v>401.10943439544343</v>
      </c>
      <c r="EY21" s="323">
        <v>469.08994420521429</v>
      </c>
      <c r="EZ21" s="323">
        <v>481.82004771790042</v>
      </c>
      <c r="FA21" s="323">
        <v>427.71368431367733</v>
      </c>
      <c r="FB21" s="323">
        <v>485.70561866999384</v>
      </c>
      <c r="FC21" s="323">
        <v>532.17732457497607</v>
      </c>
      <c r="FD21" s="323" t="s">
        <v>15</v>
      </c>
      <c r="FE21" s="323" t="s">
        <v>15</v>
      </c>
      <c r="FF21" s="323" t="s">
        <v>301</v>
      </c>
      <c r="FG21" s="323" t="s">
        <v>301</v>
      </c>
      <c r="FH21" s="323" t="s">
        <v>301</v>
      </c>
      <c r="FI21" s="323" t="s">
        <v>301</v>
      </c>
      <c r="FJ21" s="785" t="s">
        <v>301</v>
      </c>
      <c r="FK21" s="175">
        <v>390.8</v>
      </c>
      <c r="FL21" s="186">
        <v>408.7</v>
      </c>
      <c r="FM21" s="186">
        <v>425.8</v>
      </c>
      <c r="FN21" s="186">
        <v>430.8</v>
      </c>
      <c r="FO21" s="186">
        <v>481.4</v>
      </c>
      <c r="FP21" s="186">
        <v>380.6</v>
      </c>
      <c r="FQ21" s="186">
        <v>435.5</v>
      </c>
      <c r="FR21" s="186">
        <v>465</v>
      </c>
      <c r="FS21" s="167">
        <v>480.5</v>
      </c>
      <c r="FT21" s="167">
        <v>441.5</v>
      </c>
      <c r="FU21" s="167">
        <v>454.6</v>
      </c>
      <c r="FV21" s="167">
        <v>502</v>
      </c>
      <c r="FW21" s="167">
        <v>543.29999999999995</v>
      </c>
      <c r="FX21" s="186">
        <v>518.5</v>
      </c>
      <c r="FY21" s="176">
        <v>533.4</v>
      </c>
      <c r="FZ21" s="176">
        <v>543.1</v>
      </c>
      <c r="GA21" s="250">
        <v>523</v>
      </c>
      <c r="GB21" s="178">
        <v>522.70000000000005</v>
      </c>
      <c r="GC21" s="302">
        <v>516.1</v>
      </c>
      <c r="GD21" s="260">
        <v>526.6</v>
      </c>
      <c r="GE21" s="260">
        <v>550.4</v>
      </c>
      <c r="GF21" s="249">
        <v>616.9</v>
      </c>
      <c r="GG21" s="249">
        <v>611.4</v>
      </c>
      <c r="GH21" s="173">
        <v>583.63966118880501</v>
      </c>
      <c r="GI21" s="173">
        <v>576.86262081008192</v>
      </c>
      <c r="GJ21" s="173">
        <v>645.71860636073802</v>
      </c>
      <c r="GK21" s="173">
        <v>678.82701346604688</v>
      </c>
      <c r="GL21" s="323">
        <v>678.82701346604688</v>
      </c>
      <c r="GM21" s="323">
        <v>642.16080035487755</v>
      </c>
      <c r="GN21" s="323">
        <v>684.4616458528551</v>
      </c>
      <c r="GO21" s="323">
        <v>722.14849565290001</v>
      </c>
      <c r="GP21" s="323">
        <v>728.92962185135957</v>
      </c>
      <c r="GQ21" s="323">
        <v>665.88993835592044</v>
      </c>
      <c r="GR21" s="323">
        <v>783.12366605281954</v>
      </c>
      <c r="GS21" s="323">
        <v>739.66719666377423</v>
      </c>
      <c r="GT21" s="323">
        <v>682.52377013158184</v>
      </c>
      <c r="GU21" s="323">
        <v>842.2006744278774</v>
      </c>
      <c r="GV21" s="323">
        <v>798.45950225622778</v>
      </c>
      <c r="GW21" s="323">
        <v>758.6</v>
      </c>
      <c r="GX21" s="323">
        <v>852.2</v>
      </c>
      <c r="GY21" s="323">
        <v>722.2</v>
      </c>
      <c r="GZ21" s="323">
        <v>756.2</v>
      </c>
      <c r="HA21" s="323">
        <v>852.5</v>
      </c>
      <c r="HB21" s="323">
        <v>837.7</v>
      </c>
      <c r="HC21" s="785">
        <v>820.7</v>
      </c>
      <c r="HD21" s="175">
        <v>483.8</v>
      </c>
      <c r="HE21" s="186">
        <v>494.8</v>
      </c>
      <c r="HF21" s="170">
        <v>492.2</v>
      </c>
      <c r="HG21" s="170">
        <v>515.6</v>
      </c>
      <c r="HH21" s="170">
        <v>551.1</v>
      </c>
      <c r="HI21" s="170">
        <v>472.6</v>
      </c>
      <c r="HJ21" s="170">
        <v>409.4</v>
      </c>
      <c r="HK21" s="170">
        <v>488.8</v>
      </c>
      <c r="HL21" s="170">
        <v>490.9</v>
      </c>
      <c r="HM21" s="170">
        <v>446.2</v>
      </c>
      <c r="HN21" s="170">
        <v>483.2</v>
      </c>
      <c r="HO21" s="170">
        <v>518.20000000000005</v>
      </c>
      <c r="HP21" s="170">
        <v>468.2</v>
      </c>
      <c r="HQ21" s="170">
        <v>437.4</v>
      </c>
      <c r="HR21" s="170">
        <v>425.7</v>
      </c>
      <c r="HS21" s="170">
        <v>466.3</v>
      </c>
      <c r="HT21" s="170">
        <v>436.1</v>
      </c>
      <c r="HU21" s="170">
        <v>435.1</v>
      </c>
      <c r="HV21" s="170">
        <v>440.3</v>
      </c>
      <c r="HW21" s="170">
        <v>443.3</v>
      </c>
      <c r="HX21" s="170">
        <v>440.7</v>
      </c>
      <c r="HY21" s="170">
        <v>444.7</v>
      </c>
      <c r="HZ21" s="170">
        <v>450</v>
      </c>
      <c r="IA21" s="173">
        <v>439.99012304744014</v>
      </c>
      <c r="IB21" s="173">
        <v>416.44065970687132</v>
      </c>
      <c r="IC21" s="173">
        <v>412.64308174038257</v>
      </c>
      <c r="ID21" s="173">
        <v>431.86694970268286</v>
      </c>
      <c r="IE21" s="173">
        <v>445.30957994354452</v>
      </c>
      <c r="IF21" s="323">
        <v>444.38614018000794</v>
      </c>
      <c r="IG21" s="323">
        <v>515.80487593616647</v>
      </c>
      <c r="IH21" s="323">
        <v>515.13608668034965</v>
      </c>
      <c r="II21" s="323">
        <v>472.77553953219359</v>
      </c>
      <c r="IJ21" s="323">
        <v>459.25631743927801</v>
      </c>
      <c r="IK21" s="323">
        <v>580.77323992318475</v>
      </c>
      <c r="IL21" s="323">
        <v>572.83046408724931</v>
      </c>
      <c r="IM21" s="323">
        <v>475.24337785401906</v>
      </c>
      <c r="IN21" s="323">
        <v>577.410845417372</v>
      </c>
      <c r="IO21" s="346">
        <v>537.84644727362263</v>
      </c>
      <c r="IP21" s="346">
        <v>566.6</v>
      </c>
      <c r="IQ21" s="346">
        <v>592.20000000000005</v>
      </c>
      <c r="IR21" s="346">
        <v>457</v>
      </c>
      <c r="IS21" s="346">
        <v>496.3</v>
      </c>
      <c r="IT21" s="346">
        <v>557.1</v>
      </c>
      <c r="IU21" s="346">
        <v>599</v>
      </c>
      <c r="IV21" s="790">
        <v>523.9</v>
      </c>
      <c r="IW21" s="347"/>
      <c r="IX21" s="347"/>
      <c r="IY21" s="347"/>
      <c r="IZ21" s="347"/>
    </row>
    <row r="22" spans="1:260" s="166" customFormat="1" ht="9.75" customHeight="1">
      <c r="A22" s="163" t="s">
        <v>33</v>
      </c>
      <c r="B22" s="164">
        <v>56175.582100000021</v>
      </c>
      <c r="C22" s="164">
        <v>1876968.6096999997</v>
      </c>
      <c r="D22" s="165">
        <v>33.412535118171903</v>
      </c>
      <c r="F22" s="249">
        <v>275.5</v>
      </c>
      <c r="G22" s="186">
        <v>280.8</v>
      </c>
      <c r="H22" s="186">
        <v>252.5</v>
      </c>
      <c r="I22" s="186">
        <v>263.7</v>
      </c>
      <c r="J22" s="186">
        <v>266.8</v>
      </c>
      <c r="K22" s="186">
        <v>258.8</v>
      </c>
      <c r="L22" s="186">
        <v>262.10000000000002</v>
      </c>
      <c r="M22" s="186">
        <v>283.89999999999998</v>
      </c>
      <c r="N22" s="167">
        <v>288.5</v>
      </c>
      <c r="O22" s="167">
        <v>317.2</v>
      </c>
      <c r="P22" s="167">
        <v>264.60000000000002</v>
      </c>
      <c r="Q22" s="167">
        <v>277.7</v>
      </c>
      <c r="R22" s="167">
        <v>330</v>
      </c>
      <c r="S22" s="176">
        <v>254.7</v>
      </c>
      <c r="T22" s="176">
        <v>241.4</v>
      </c>
      <c r="U22" s="176">
        <v>288.8</v>
      </c>
      <c r="V22" s="177">
        <v>253</v>
      </c>
      <c r="W22" s="178">
        <v>267.60000000000002</v>
      </c>
      <c r="X22" s="179">
        <v>266.3</v>
      </c>
      <c r="Y22" s="180">
        <v>270.60000000000002</v>
      </c>
      <c r="Z22" s="180">
        <v>294.60000000000002</v>
      </c>
      <c r="AA22" s="181">
        <v>298.3</v>
      </c>
      <c r="AB22" s="181">
        <v>307.3</v>
      </c>
      <c r="AC22" s="173">
        <v>311.34370542452251</v>
      </c>
      <c r="AD22" s="173">
        <v>282.27409164222883</v>
      </c>
      <c r="AE22" s="173">
        <v>262.92692925868289</v>
      </c>
      <c r="AF22" s="173">
        <v>334.17023675322935</v>
      </c>
      <c r="AG22" s="173">
        <v>306.75550282359723</v>
      </c>
      <c r="AH22" s="323">
        <v>282.66121711123219</v>
      </c>
      <c r="AI22" s="323">
        <v>307.25595557493801</v>
      </c>
      <c r="AJ22" s="323">
        <v>351.66616801323755</v>
      </c>
      <c r="AK22" s="323" t="s">
        <v>15</v>
      </c>
      <c r="AL22" s="881"/>
      <c r="AM22" s="175">
        <v>320.39999999999998</v>
      </c>
      <c r="AN22" s="186">
        <v>354.3</v>
      </c>
      <c r="AO22" s="170">
        <v>308.3</v>
      </c>
      <c r="AP22" s="170">
        <v>360.8</v>
      </c>
      <c r="AQ22" s="170">
        <v>330</v>
      </c>
      <c r="AR22" s="170">
        <v>297.2</v>
      </c>
      <c r="AS22" s="170">
        <v>348.7</v>
      </c>
      <c r="AT22" s="170">
        <v>444.4</v>
      </c>
      <c r="AU22" s="170">
        <v>418.3</v>
      </c>
      <c r="AV22" s="170">
        <v>420.9</v>
      </c>
      <c r="AW22" s="170">
        <v>367.9</v>
      </c>
      <c r="AX22" s="170">
        <v>397</v>
      </c>
      <c r="AY22" s="170">
        <v>372.2</v>
      </c>
      <c r="AZ22" s="170">
        <v>360.5</v>
      </c>
      <c r="BA22" s="170">
        <v>353</v>
      </c>
      <c r="BB22" s="170">
        <v>434.1</v>
      </c>
      <c r="BC22" s="170">
        <v>375.3</v>
      </c>
      <c r="BD22" s="170">
        <v>366.4</v>
      </c>
      <c r="BE22" s="170">
        <v>408.7</v>
      </c>
      <c r="BF22" s="170">
        <v>401.5</v>
      </c>
      <c r="BG22" s="170">
        <v>406.9</v>
      </c>
      <c r="BH22" s="329">
        <v>443.1</v>
      </c>
      <c r="BI22" s="170">
        <v>477.8</v>
      </c>
      <c r="BJ22" s="173">
        <v>453.88773221221925</v>
      </c>
      <c r="BK22" s="173">
        <v>403.12570995182836</v>
      </c>
      <c r="BL22" s="173">
        <v>408.47042559722644</v>
      </c>
      <c r="BM22" s="173">
        <v>511.51649681090112</v>
      </c>
      <c r="BN22" s="173">
        <v>457.41668799809702</v>
      </c>
      <c r="BO22" s="323">
        <v>401.07839333548418</v>
      </c>
      <c r="BP22" s="323">
        <v>438.96346018189877</v>
      </c>
      <c r="BQ22" s="323">
        <v>477.83896891955982</v>
      </c>
      <c r="BR22" s="323">
        <v>481.89406716401635</v>
      </c>
      <c r="BS22" s="881"/>
      <c r="BT22" s="883"/>
      <c r="BU22" s="186">
        <v>413.6</v>
      </c>
      <c r="BV22" s="186">
        <v>363.6</v>
      </c>
      <c r="BW22" s="186">
        <v>362.4</v>
      </c>
      <c r="BX22" s="186">
        <v>396</v>
      </c>
      <c r="BY22" s="186">
        <v>387.7</v>
      </c>
      <c r="BZ22" s="186">
        <v>407.8</v>
      </c>
      <c r="CA22" s="186">
        <v>440.8</v>
      </c>
      <c r="CB22" s="186">
        <v>478.6</v>
      </c>
      <c r="CC22" s="173">
        <v>458.1004835804128</v>
      </c>
      <c r="CD22" s="173">
        <v>413.44703913238436</v>
      </c>
      <c r="CE22" s="173">
        <v>397.31392237857995</v>
      </c>
      <c r="CF22" s="173">
        <v>505.61199987093596</v>
      </c>
      <c r="CG22" s="173">
        <v>448.10105617049112</v>
      </c>
      <c r="CH22" s="323">
        <v>404.46995285234402</v>
      </c>
      <c r="CI22" s="323">
        <v>455.70736901237876</v>
      </c>
      <c r="CJ22" s="323">
        <v>462.66098105875182</v>
      </c>
      <c r="CK22" s="323">
        <v>478.81629430327905</v>
      </c>
      <c r="CL22" s="323">
        <v>431.88938624103457</v>
      </c>
      <c r="CM22" s="323">
        <v>489.7170404636156</v>
      </c>
      <c r="CN22" s="323">
        <v>477.0802981772303</v>
      </c>
      <c r="CO22" s="323">
        <v>446.07707965468506</v>
      </c>
      <c r="CP22" s="323">
        <v>497.16382968956219</v>
      </c>
      <c r="CQ22" s="323">
        <v>482.91233138232155</v>
      </c>
      <c r="CR22" s="881"/>
      <c r="CS22" s="885"/>
      <c r="CT22" s="186">
        <v>456.1</v>
      </c>
      <c r="CU22" s="186">
        <v>388.1</v>
      </c>
      <c r="CV22" s="186">
        <v>371.3</v>
      </c>
      <c r="CW22" s="186">
        <v>425.7</v>
      </c>
      <c r="CX22" s="186">
        <v>422.7</v>
      </c>
      <c r="CY22" s="186">
        <v>405.6</v>
      </c>
      <c r="CZ22" s="186">
        <v>446.4</v>
      </c>
      <c r="DA22" s="186">
        <v>476.6</v>
      </c>
      <c r="DB22" s="173">
        <v>447.33257372405643</v>
      </c>
      <c r="DC22" s="173">
        <v>386.9835870101391</v>
      </c>
      <c r="DD22" s="173">
        <v>427.95889499120182</v>
      </c>
      <c r="DE22" s="173">
        <v>520.85420866926506</v>
      </c>
      <c r="DF22" s="173">
        <v>475.16823322397261</v>
      </c>
      <c r="DG22" s="323">
        <v>394.56262714544994</v>
      </c>
      <c r="DH22" s="323">
        <v>405.25319984228832</v>
      </c>
      <c r="DI22" s="323">
        <v>505.90399367819168</v>
      </c>
      <c r="DJ22" s="323">
        <v>489.16645745778447</v>
      </c>
      <c r="DK22" s="323">
        <v>421.02874160661622</v>
      </c>
      <c r="DL22" s="323">
        <v>478.97527309672273</v>
      </c>
      <c r="DM22" s="323">
        <v>462.97164352188196</v>
      </c>
      <c r="DN22" s="323">
        <v>469.16826438623883</v>
      </c>
      <c r="DO22" s="323">
        <v>507.94924312812759</v>
      </c>
      <c r="DP22" s="323">
        <v>488.20677689337714</v>
      </c>
      <c r="DQ22" s="881"/>
      <c r="DR22" s="175">
        <v>318.5</v>
      </c>
      <c r="DS22" s="186">
        <v>349.6</v>
      </c>
      <c r="DT22" s="345">
        <v>304.8</v>
      </c>
      <c r="DU22" s="186">
        <v>354.7</v>
      </c>
      <c r="DV22" s="186">
        <v>326</v>
      </c>
      <c r="DW22" s="186">
        <v>295.10000000000002</v>
      </c>
      <c r="DX22" s="186">
        <v>343.9</v>
      </c>
      <c r="DY22" s="186">
        <v>436</v>
      </c>
      <c r="DZ22" s="167">
        <v>411.1</v>
      </c>
      <c r="EA22" s="167">
        <v>415.6</v>
      </c>
      <c r="EB22" s="167">
        <v>362.7</v>
      </c>
      <c r="EC22" s="167">
        <v>391</v>
      </c>
      <c r="ED22" s="167">
        <v>370.1</v>
      </c>
      <c r="EE22" s="186">
        <v>357.8</v>
      </c>
      <c r="EF22" s="176">
        <v>350.3</v>
      </c>
      <c r="EG22" s="176">
        <v>430.5</v>
      </c>
      <c r="EH22" s="250">
        <v>372.5</v>
      </c>
      <c r="EI22" s="178">
        <v>362.7</v>
      </c>
      <c r="EJ22" s="251">
        <v>403.8</v>
      </c>
      <c r="EK22" s="252">
        <v>397.4</v>
      </c>
      <c r="EL22" s="252">
        <v>403.7</v>
      </c>
      <c r="EM22" s="253">
        <v>440.7</v>
      </c>
      <c r="EN22" s="253">
        <v>474.5</v>
      </c>
      <c r="EO22" s="173">
        <v>451.10867719110564</v>
      </c>
      <c r="EP22" s="173">
        <v>400.90084946018254</v>
      </c>
      <c r="EQ22" s="173">
        <v>407.03158963627004</v>
      </c>
      <c r="ER22" s="173">
        <v>509.8411514698073</v>
      </c>
      <c r="ES22" s="173">
        <v>455.93138682976479</v>
      </c>
      <c r="ET22" s="323">
        <v>399.94313195526985</v>
      </c>
      <c r="EU22" s="323">
        <v>437.41769255970797</v>
      </c>
      <c r="EV22" s="323">
        <v>476.24707636114522</v>
      </c>
      <c r="EW22" s="323">
        <v>480.17542065788803</v>
      </c>
      <c r="EX22" s="323">
        <v>427.2958590250858</v>
      </c>
      <c r="EY22" s="323">
        <v>486.33636855342337</v>
      </c>
      <c r="EZ22" s="323">
        <v>472.62594966614506</v>
      </c>
      <c r="FA22" s="323">
        <v>453.34364672063492</v>
      </c>
      <c r="FB22" s="323">
        <v>501.48184208912625</v>
      </c>
      <c r="FC22" s="323">
        <v>484.62158482776704</v>
      </c>
      <c r="FD22" s="323">
        <v>518.29999999999995</v>
      </c>
      <c r="FE22" s="323">
        <v>524.79999999999995</v>
      </c>
      <c r="FF22" s="323">
        <v>472.5</v>
      </c>
      <c r="FG22" s="323">
        <v>414.5</v>
      </c>
      <c r="FH22" s="323">
        <v>477.8</v>
      </c>
      <c r="FI22" s="323">
        <v>445.5</v>
      </c>
      <c r="FJ22" s="785">
        <v>448.2</v>
      </c>
      <c r="FK22" s="175">
        <v>407.4</v>
      </c>
      <c r="FL22" s="186">
        <v>398.8</v>
      </c>
      <c r="FM22" s="186">
        <v>396.9</v>
      </c>
      <c r="FN22" s="186">
        <v>441.5</v>
      </c>
      <c r="FO22" s="186">
        <v>449.4</v>
      </c>
      <c r="FP22" s="186">
        <v>362.8</v>
      </c>
      <c r="FQ22" s="186">
        <v>397.9</v>
      </c>
      <c r="FR22" s="186">
        <v>463.2</v>
      </c>
      <c r="FS22" s="167">
        <v>456.8</v>
      </c>
      <c r="FT22" s="167">
        <v>453.6</v>
      </c>
      <c r="FU22" s="167">
        <v>430.1</v>
      </c>
      <c r="FV22" s="167">
        <v>457.1</v>
      </c>
      <c r="FW22" s="167">
        <v>471.3</v>
      </c>
      <c r="FX22" s="186">
        <v>458.1</v>
      </c>
      <c r="FY22" s="176">
        <v>456</v>
      </c>
      <c r="FZ22" s="176">
        <v>502.6</v>
      </c>
      <c r="GA22" s="250">
        <v>463.9</v>
      </c>
      <c r="GB22" s="178">
        <v>489.3</v>
      </c>
      <c r="GC22" s="302">
        <v>500.2</v>
      </c>
      <c r="GD22" s="260">
        <v>494.5</v>
      </c>
      <c r="GE22" s="260">
        <v>496.4</v>
      </c>
      <c r="GF22" s="249">
        <v>535.29999999999995</v>
      </c>
      <c r="GG22" s="249">
        <v>542.1</v>
      </c>
      <c r="GH22" s="173">
        <v>524.02722044169479</v>
      </c>
      <c r="GI22" s="173">
        <v>494.17795139783914</v>
      </c>
      <c r="GJ22" s="173">
        <v>565.91838820388455</v>
      </c>
      <c r="GK22" s="173">
        <v>573.70811464421524</v>
      </c>
      <c r="GL22" s="323">
        <v>573.70811464421524</v>
      </c>
      <c r="GM22" s="323">
        <v>549.5592148680704</v>
      </c>
      <c r="GN22" s="323">
        <v>622.12036246399737</v>
      </c>
      <c r="GO22" s="323">
        <v>609.41554949509407</v>
      </c>
      <c r="GP22" s="323">
        <v>702.94428375741825</v>
      </c>
      <c r="GQ22" s="323">
        <v>614.18062267424148</v>
      </c>
      <c r="GR22" s="323">
        <v>745.50539213331604</v>
      </c>
      <c r="GS22" s="323">
        <v>706.76578446262613</v>
      </c>
      <c r="GT22" s="323">
        <v>631.90005106346518</v>
      </c>
      <c r="GU22" s="323">
        <v>862.16382804649766</v>
      </c>
      <c r="GV22" s="323">
        <v>756.69129411283961</v>
      </c>
      <c r="GW22" s="323">
        <v>811.7</v>
      </c>
      <c r="GX22" s="323">
        <v>810.7</v>
      </c>
      <c r="GY22" s="323">
        <v>690.4</v>
      </c>
      <c r="GZ22" s="323">
        <v>656.7</v>
      </c>
      <c r="HA22" s="323">
        <v>744.3</v>
      </c>
      <c r="HB22" s="323">
        <v>778.6</v>
      </c>
      <c r="HC22" s="785">
        <v>693.1</v>
      </c>
      <c r="HD22" s="175">
        <v>415.3</v>
      </c>
      <c r="HE22" s="186">
        <v>420.5</v>
      </c>
      <c r="HF22" s="170">
        <v>477.8</v>
      </c>
      <c r="HG22" s="170">
        <v>464.4</v>
      </c>
      <c r="HH22" s="170">
        <v>466.7</v>
      </c>
      <c r="HI22" s="170">
        <v>396.5</v>
      </c>
      <c r="HJ22" s="170">
        <v>388.5</v>
      </c>
      <c r="HK22" s="170">
        <v>459.8</v>
      </c>
      <c r="HL22" s="170">
        <v>472.6</v>
      </c>
      <c r="HM22" s="170">
        <v>465.6</v>
      </c>
      <c r="HN22" s="170">
        <v>529.5</v>
      </c>
      <c r="HO22" s="170">
        <v>511.3</v>
      </c>
      <c r="HP22" s="170">
        <v>460.3</v>
      </c>
      <c r="HQ22" s="170">
        <v>434.2</v>
      </c>
      <c r="HR22" s="170">
        <v>387</v>
      </c>
      <c r="HS22" s="170">
        <v>451.4</v>
      </c>
      <c r="HT22" s="170">
        <v>391.6</v>
      </c>
      <c r="HU22" s="170">
        <v>400.3</v>
      </c>
      <c r="HV22" s="170">
        <v>419.4</v>
      </c>
      <c r="HW22" s="170">
        <v>434.2</v>
      </c>
      <c r="HX22" s="170">
        <v>446.5</v>
      </c>
      <c r="HY22" s="170">
        <v>443.8</v>
      </c>
      <c r="HZ22" s="170">
        <v>516.29999999999995</v>
      </c>
      <c r="IA22" s="173">
        <v>484.89594926343619</v>
      </c>
      <c r="IB22" s="173">
        <v>458.81475770166838</v>
      </c>
      <c r="IC22" s="173">
        <v>414.397683928297</v>
      </c>
      <c r="ID22" s="173">
        <v>465.04680873110721</v>
      </c>
      <c r="IE22" s="173">
        <v>483.13338074655547</v>
      </c>
      <c r="IF22" s="323">
        <v>414.52855634942409</v>
      </c>
      <c r="IG22" s="323">
        <v>514.8199680713825</v>
      </c>
      <c r="IH22" s="323">
        <v>492.86121542032294</v>
      </c>
      <c r="II22" s="323">
        <v>453.36155244940755</v>
      </c>
      <c r="IJ22" s="323">
        <v>423.87585993414024</v>
      </c>
      <c r="IK22" s="323">
        <v>534.24639220469135</v>
      </c>
      <c r="IL22" s="323">
        <v>501.19514971872053</v>
      </c>
      <c r="IM22" s="323">
        <v>393.83960629376401</v>
      </c>
      <c r="IN22" s="323">
        <v>507.54137769253731</v>
      </c>
      <c r="IO22" s="346">
        <v>483.31735160455025</v>
      </c>
      <c r="IP22" s="346">
        <v>483.3</v>
      </c>
      <c r="IQ22" s="346">
        <v>510.4</v>
      </c>
      <c r="IR22" s="346">
        <v>417</v>
      </c>
      <c r="IS22" s="346">
        <v>403</v>
      </c>
      <c r="IT22" s="346">
        <v>455.4</v>
      </c>
      <c r="IU22" s="346">
        <v>468</v>
      </c>
      <c r="IV22" s="790">
        <v>363.8</v>
      </c>
      <c r="IW22" s="347"/>
      <c r="IX22" s="347"/>
      <c r="IY22" s="347"/>
      <c r="IZ22" s="347"/>
    </row>
    <row r="23" spans="1:260" s="166" customFormat="1" ht="9.75" customHeight="1">
      <c r="A23" s="163" t="s">
        <v>34</v>
      </c>
      <c r="B23" s="164">
        <v>150250.98029999994</v>
      </c>
      <c r="C23" s="164">
        <v>6572501.9765999997</v>
      </c>
      <c r="D23" s="165">
        <v>43.743488152136884</v>
      </c>
      <c r="F23" s="249">
        <v>234.1</v>
      </c>
      <c r="G23" s="186">
        <v>221.3</v>
      </c>
      <c r="H23" s="186">
        <v>214.1</v>
      </c>
      <c r="I23" s="186">
        <v>233.3</v>
      </c>
      <c r="J23" s="186">
        <v>240.3</v>
      </c>
      <c r="K23" s="186">
        <v>200.9</v>
      </c>
      <c r="L23" s="186">
        <v>244.2</v>
      </c>
      <c r="M23" s="186">
        <v>265</v>
      </c>
      <c r="N23" s="167">
        <v>290.8</v>
      </c>
      <c r="O23" s="167">
        <v>261.60000000000002</v>
      </c>
      <c r="P23" s="167">
        <v>253.5</v>
      </c>
      <c r="Q23" s="167">
        <v>237</v>
      </c>
      <c r="R23" s="167">
        <v>251.5</v>
      </c>
      <c r="S23" s="176">
        <v>219.5</v>
      </c>
      <c r="T23" s="176">
        <v>189.4</v>
      </c>
      <c r="U23" s="176">
        <v>264.7</v>
      </c>
      <c r="V23" s="177">
        <v>247.3</v>
      </c>
      <c r="W23" s="178">
        <v>244.4</v>
      </c>
      <c r="X23" s="179">
        <v>277.10000000000002</v>
      </c>
      <c r="Y23" s="180">
        <v>275.10000000000002</v>
      </c>
      <c r="Z23" s="180">
        <v>300.2</v>
      </c>
      <c r="AA23" s="181">
        <v>289.7</v>
      </c>
      <c r="AB23" s="181">
        <v>310.10000000000002</v>
      </c>
      <c r="AC23" s="173">
        <v>313.59383178486684</v>
      </c>
      <c r="AD23" s="173">
        <v>259.45426577546885</v>
      </c>
      <c r="AE23" s="173">
        <v>281.61315177197838</v>
      </c>
      <c r="AF23" s="173">
        <v>285.80809278104249</v>
      </c>
      <c r="AG23" s="173">
        <v>275.59449346842911</v>
      </c>
      <c r="AH23" s="323">
        <v>232.97308850332163</v>
      </c>
      <c r="AI23" s="323">
        <v>267.63436673490645</v>
      </c>
      <c r="AJ23" s="323">
        <v>321.99648542633889</v>
      </c>
      <c r="AK23" s="323">
        <v>418.14226540284318</v>
      </c>
      <c r="AL23" s="881"/>
      <c r="AM23" s="175">
        <v>282.60000000000002</v>
      </c>
      <c r="AN23" s="186">
        <v>295</v>
      </c>
      <c r="AO23" s="170">
        <v>259.60000000000002</v>
      </c>
      <c r="AP23" s="170">
        <v>275.60000000000002</v>
      </c>
      <c r="AQ23" s="170">
        <v>279.5</v>
      </c>
      <c r="AR23" s="170">
        <v>176.9</v>
      </c>
      <c r="AS23" s="170">
        <v>277.3</v>
      </c>
      <c r="AT23" s="170">
        <v>310.3</v>
      </c>
      <c r="AU23" s="170">
        <v>317</v>
      </c>
      <c r="AV23" s="170">
        <v>293.10000000000002</v>
      </c>
      <c r="AW23" s="170">
        <v>306.2</v>
      </c>
      <c r="AX23" s="170">
        <v>320.8</v>
      </c>
      <c r="AY23" s="170">
        <v>299.10000000000002</v>
      </c>
      <c r="AZ23" s="170">
        <v>293</v>
      </c>
      <c r="BA23" s="170">
        <v>257.5</v>
      </c>
      <c r="BB23" s="170">
        <v>388.5</v>
      </c>
      <c r="BC23" s="170">
        <v>346.7</v>
      </c>
      <c r="BD23" s="170">
        <v>306.60000000000002</v>
      </c>
      <c r="BE23" s="170">
        <v>360.8</v>
      </c>
      <c r="BF23" s="170">
        <v>379.8</v>
      </c>
      <c r="BG23" s="170">
        <v>348</v>
      </c>
      <c r="BH23" s="329">
        <v>391.9</v>
      </c>
      <c r="BI23" s="170">
        <v>436.4</v>
      </c>
      <c r="BJ23" s="173">
        <v>416.23882154277874</v>
      </c>
      <c r="BK23" s="173">
        <v>357.99264018943785</v>
      </c>
      <c r="BL23" s="173">
        <v>321.87742861729373</v>
      </c>
      <c r="BM23" s="173">
        <v>467.69203750719328</v>
      </c>
      <c r="BN23" s="173">
        <v>434.48797112492036</v>
      </c>
      <c r="BO23" s="323">
        <v>328.86828222561417</v>
      </c>
      <c r="BP23" s="323">
        <v>394.10706128010753</v>
      </c>
      <c r="BQ23" s="323">
        <v>463.44586961160104</v>
      </c>
      <c r="BR23" s="323">
        <v>473.28077621070292</v>
      </c>
      <c r="BS23" s="881"/>
      <c r="BT23" s="883"/>
      <c r="BU23" s="186">
        <v>387.5</v>
      </c>
      <c r="BV23" s="186">
        <v>328.6</v>
      </c>
      <c r="BW23" s="186">
        <v>319.2</v>
      </c>
      <c r="BX23" s="186" t="s">
        <v>261</v>
      </c>
      <c r="BY23" s="186" t="s">
        <v>261</v>
      </c>
      <c r="BZ23" s="186">
        <v>328.6</v>
      </c>
      <c r="CA23" s="186" t="s">
        <v>261</v>
      </c>
      <c r="CB23" s="186" t="s">
        <v>261</v>
      </c>
      <c r="CC23" s="173" t="s">
        <v>260</v>
      </c>
      <c r="CD23" s="173">
        <v>405.01257433050364</v>
      </c>
      <c r="CE23" s="173" t="s">
        <v>15</v>
      </c>
      <c r="CF23" s="173" t="s">
        <v>15</v>
      </c>
      <c r="CG23" s="173" t="s">
        <v>15</v>
      </c>
      <c r="CH23" s="323" t="s">
        <v>15</v>
      </c>
      <c r="CI23" s="323" t="s">
        <v>15</v>
      </c>
      <c r="CJ23" s="323" t="s">
        <v>15</v>
      </c>
      <c r="CK23" s="323" t="s">
        <v>15</v>
      </c>
      <c r="CL23" s="323">
        <v>410.07688944617172</v>
      </c>
      <c r="CM23" s="323">
        <v>494.23818827133954</v>
      </c>
      <c r="CN23" s="323">
        <v>473.80621281348346</v>
      </c>
      <c r="CO23" s="323">
        <v>443.3726198628712</v>
      </c>
      <c r="CP23" s="323">
        <v>492.66058214757618</v>
      </c>
      <c r="CQ23" s="323">
        <v>485.62959584033911</v>
      </c>
      <c r="CR23" s="881"/>
      <c r="CS23" s="885"/>
      <c r="CT23" s="186">
        <v>388.6</v>
      </c>
      <c r="CU23" s="186">
        <v>349.5</v>
      </c>
      <c r="CV23" s="186">
        <v>304</v>
      </c>
      <c r="CW23" s="186">
        <v>365.9</v>
      </c>
      <c r="CX23" s="186">
        <v>386.8</v>
      </c>
      <c r="CY23" s="186">
        <v>353.1</v>
      </c>
      <c r="CZ23" s="186">
        <v>389.6</v>
      </c>
      <c r="DA23" s="186">
        <v>433.9</v>
      </c>
      <c r="DB23" s="173">
        <v>410.31185939829953</v>
      </c>
      <c r="DC23" s="173">
        <v>350.43588550166419</v>
      </c>
      <c r="DD23" s="173">
        <v>321.1173273488302</v>
      </c>
      <c r="DE23" s="173">
        <v>467.81752054541693</v>
      </c>
      <c r="DF23" s="173">
        <v>434.45985806923875</v>
      </c>
      <c r="DG23" s="323">
        <v>328.04984070593855</v>
      </c>
      <c r="DH23" s="323">
        <v>387.71203470393567</v>
      </c>
      <c r="DI23" s="323">
        <v>464.25382447033491</v>
      </c>
      <c r="DJ23" s="323">
        <v>473.13990335924728</v>
      </c>
      <c r="DK23" s="323">
        <v>391.25143454696286</v>
      </c>
      <c r="DL23" s="323">
        <v>455.93021324806568</v>
      </c>
      <c r="DM23" s="323">
        <v>447.40779935337014</v>
      </c>
      <c r="DN23" s="323">
        <v>419.01256368632653</v>
      </c>
      <c r="DO23" s="323">
        <v>491.17168515080311</v>
      </c>
      <c r="DP23" s="323">
        <v>471.58696060982879</v>
      </c>
      <c r="DQ23" s="881"/>
      <c r="DR23" s="175">
        <v>279.60000000000002</v>
      </c>
      <c r="DS23" s="186">
        <v>291.3</v>
      </c>
      <c r="DT23" s="345">
        <v>257.3</v>
      </c>
      <c r="DU23" s="186">
        <v>273.5</v>
      </c>
      <c r="DV23" s="186">
        <v>277.5</v>
      </c>
      <c r="DW23" s="186">
        <v>178.5</v>
      </c>
      <c r="DX23" s="186">
        <v>275.10000000000002</v>
      </c>
      <c r="DY23" s="186">
        <v>307.2</v>
      </c>
      <c r="DZ23" s="167">
        <v>315.3</v>
      </c>
      <c r="EA23" s="167">
        <v>289.60000000000002</v>
      </c>
      <c r="EB23" s="167">
        <v>300.39999999999998</v>
      </c>
      <c r="EC23" s="167">
        <v>311.60000000000002</v>
      </c>
      <c r="ED23" s="167">
        <v>293.89999999999998</v>
      </c>
      <c r="EE23" s="186">
        <v>287.60000000000002</v>
      </c>
      <c r="EF23" s="176">
        <v>369.4</v>
      </c>
      <c r="EG23" s="176">
        <v>380.4</v>
      </c>
      <c r="EH23" s="250">
        <v>340.6</v>
      </c>
      <c r="EI23" s="178">
        <v>302</v>
      </c>
      <c r="EJ23" s="251">
        <v>355.1</v>
      </c>
      <c r="EK23" s="252">
        <v>372.9</v>
      </c>
      <c r="EL23" s="252">
        <v>345.2</v>
      </c>
      <c r="EM23" s="253">
        <v>383.1</v>
      </c>
      <c r="EN23" s="253">
        <v>424.1</v>
      </c>
      <c r="EO23" s="173">
        <v>405.41714311160564</v>
      </c>
      <c r="EP23" s="173">
        <v>348.11333422401702</v>
      </c>
      <c r="EQ23" s="173">
        <v>318.34925392791314</v>
      </c>
      <c r="ER23" s="173">
        <v>453.23844201932633</v>
      </c>
      <c r="ES23" s="173">
        <v>419.88866288799625</v>
      </c>
      <c r="ET23" s="323">
        <v>320.23946782616923</v>
      </c>
      <c r="EU23" s="323">
        <v>385.10623870053814</v>
      </c>
      <c r="EV23" s="323">
        <v>453.11936086622154</v>
      </c>
      <c r="EW23" s="323">
        <v>468.89691430123969</v>
      </c>
      <c r="EX23" s="323">
        <v>395.72790667780669</v>
      </c>
      <c r="EY23" s="323">
        <v>460.93055598632117</v>
      </c>
      <c r="EZ23" s="323">
        <v>451.07050194492678</v>
      </c>
      <c r="FA23" s="323">
        <v>422.82403158647367</v>
      </c>
      <c r="FB23" s="323">
        <v>491.29420302545509</v>
      </c>
      <c r="FC23" s="323">
        <v>473.15784709572381</v>
      </c>
      <c r="FD23" s="323" t="s">
        <v>15</v>
      </c>
      <c r="FE23" s="323" t="s">
        <v>15</v>
      </c>
      <c r="FF23" s="323" t="s">
        <v>301</v>
      </c>
      <c r="FG23" s="323">
        <v>397.7</v>
      </c>
      <c r="FH23" s="323">
        <v>421.3</v>
      </c>
      <c r="FI23" s="323" t="s">
        <v>575</v>
      </c>
      <c r="FJ23" s="785" t="s">
        <v>301</v>
      </c>
      <c r="FK23" s="175">
        <v>407.8</v>
      </c>
      <c r="FL23" s="186">
        <v>397.4</v>
      </c>
      <c r="FM23" s="186">
        <v>367.4</v>
      </c>
      <c r="FN23" s="186">
        <v>400.2</v>
      </c>
      <c r="FO23" s="186">
        <v>401</v>
      </c>
      <c r="FP23" s="186">
        <v>314.7</v>
      </c>
      <c r="FQ23" s="186">
        <v>397.7</v>
      </c>
      <c r="FR23" s="186">
        <v>425.1</v>
      </c>
      <c r="FS23" s="167">
        <v>409.1</v>
      </c>
      <c r="FT23" s="167">
        <v>400.4</v>
      </c>
      <c r="FU23" s="167">
        <v>411.1</v>
      </c>
      <c r="FV23" s="167">
        <v>390.1</v>
      </c>
      <c r="FW23" s="167">
        <v>396.5</v>
      </c>
      <c r="FX23" s="186">
        <v>383</v>
      </c>
      <c r="FY23" s="176">
        <v>396.3</v>
      </c>
      <c r="FZ23" s="176">
        <v>448.5</v>
      </c>
      <c r="GA23" s="250">
        <v>425.4</v>
      </c>
      <c r="GB23" s="178">
        <v>419.2</v>
      </c>
      <c r="GC23" s="302">
        <v>450.3</v>
      </c>
      <c r="GD23" s="260">
        <v>462.8</v>
      </c>
      <c r="GE23" s="260" t="s">
        <v>261</v>
      </c>
      <c r="GF23" s="249" t="s">
        <v>261</v>
      </c>
      <c r="GG23" s="249" t="s">
        <v>261</v>
      </c>
      <c r="GH23" s="173">
        <v>513.91490871358781</v>
      </c>
      <c r="GI23" s="173">
        <v>484.43276177107094</v>
      </c>
      <c r="GJ23" s="173" t="s">
        <v>15</v>
      </c>
      <c r="GK23" s="173" t="s">
        <v>15</v>
      </c>
      <c r="GL23" s="323" t="s">
        <v>15</v>
      </c>
      <c r="GM23" s="323" t="s">
        <v>15</v>
      </c>
      <c r="GN23" s="323" t="s">
        <v>15</v>
      </c>
      <c r="GO23" s="323" t="s">
        <v>15</v>
      </c>
      <c r="GP23" s="323" t="s">
        <v>15</v>
      </c>
      <c r="GQ23" s="323">
        <v>612.55172761646577</v>
      </c>
      <c r="GR23" s="323">
        <v>735.98089644992046</v>
      </c>
      <c r="GS23" s="323">
        <v>713.1251132230135</v>
      </c>
      <c r="GT23" s="323">
        <v>645.29456010053343</v>
      </c>
      <c r="GU23" s="323">
        <v>851.63100521624256</v>
      </c>
      <c r="GV23" s="323">
        <v>767.02166554827545</v>
      </c>
      <c r="GW23" s="323" t="s">
        <v>15</v>
      </c>
      <c r="GX23" s="323" t="s">
        <v>15</v>
      </c>
      <c r="GY23" s="323" t="s">
        <v>301</v>
      </c>
      <c r="GZ23" s="323" t="s">
        <v>301</v>
      </c>
      <c r="HA23" s="323" t="s">
        <v>301</v>
      </c>
      <c r="HB23" s="323" t="s">
        <v>301</v>
      </c>
      <c r="HC23" s="785" t="s">
        <v>301</v>
      </c>
      <c r="HD23" s="175">
        <v>382.9</v>
      </c>
      <c r="HE23" s="186">
        <v>426.7</v>
      </c>
      <c r="HF23" s="170">
        <v>444.8</v>
      </c>
      <c r="HG23" s="170">
        <v>491.2</v>
      </c>
      <c r="HH23" s="170">
        <v>467.8</v>
      </c>
      <c r="HI23" s="170">
        <v>354.6</v>
      </c>
      <c r="HJ23" s="170">
        <v>400.8</v>
      </c>
      <c r="HK23" s="170">
        <v>472.7</v>
      </c>
      <c r="HL23" s="170">
        <v>485.1</v>
      </c>
      <c r="HM23" s="170">
        <v>401.9</v>
      </c>
      <c r="HN23" s="170">
        <v>472</v>
      </c>
      <c r="HO23" s="170">
        <v>480</v>
      </c>
      <c r="HP23" s="170">
        <v>425.6</v>
      </c>
      <c r="HQ23" s="170">
        <v>411.5</v>
      </c>
      <c r="HR23" s="170">
        <v>370.7</v>
      </c>
      <c r="HS23" s="170">
        <v>455.4</v>
      </c>
      <c r="HT23" s="170">
        <v>431.2</v>
      </c>
      <c r="HU23" s="170">
        <v>417.1</v>
      </c>
      <c r="HV23" s="170">
        <v>431.8</v>
      </c>
      <c r="HW23" s="170">
        <v>451.4</v>
      </c>
      <c r="HX23" s="170">
        <v>407.4</v>
      </c>
      <c r="HY23" s="170">
        <v>447.5</v>
      </c>
      <c r="HZ23" s="170">
        <v>485.3</v>
      </c>
      <c r="IA23" s="173">
        <v>471.4810426545709</v>
      </c>
      <c r="IB23" s="173">
        <v>461.29825189133612</v>
      </c>
      <c r="IC23" s="173">
        <v>410.07200676828177</v>
      </c>
      <c r="ID23" s="173">
        <v>462.23008076981364</v>
      </c>
      <c r="IE23" s="173">
        <v>490.39526757835296</v>
      </c>
      <c r="IF23" s="323">
        <v>434.95389343231113</v>
      </c>
      <c r="IG23" s="323">
        <v>482.72379451324974</v>
      </c>
      <c r="IH23" s="323">
        <v>487.41223991561043</v>
      </c>
      <c r="II23" s="323">
        <v>455.68748932660725</v>
      </c>
      <c r="IJ23" s="323">
        <v>427.04356732313852</v>
      </c>
      <c r="IK23" s="323">
        <v>503.72658384317612</v>
      </c>
      <c r="IL23" s="323">
        <v>499.6489794330497</v>
      </c>
      <c r="IM23" s="323">
        <v>405.28257729563586</v>
      </c>
      <c r="IN23" s="323">
        <v>486.2405111047002</v>
      </c>
      <c r="IO23" s="346">
        <v>479.15427046356024</v>
      </c>
      <c r="IP23" s="346">
        <v>451.5</v>
      </c>
      <c r="IQ23" s="346">
        <v>482.1</v>
      </c>
      <c r="IR23" s="346">
        <v>375.1</v>
      </c>
      <c r="IS23" s="346">
        <v>451.6</v>
      </c>
      <c r="IT23" s="346">
        <v>474</v>
      </c>
      <c r="IU23" s="346">
        <v>469.9</v>
      </c>
      <c r="IV23" s="790">
        <v>399.9</v>
      </c>
      <c r="IW23" s="347"/>
      <c r="IX23" s="347"/>
      <c r="IY23" s="347"/>
      <c r="IZ23" s="347"/>
    </row>
    <row r="24" spans="1:260" s="166" customFormat="1" ht="9.75" customHeight="1">
      <c r="A24" s="163" t="s">
        <v>35</v>
      </c>
      <c r="B24" s="164">
        <v>67061.596900000004</v>
      </c>
      <c r="C24" s="164">
        <v>2480082.0526000005</v>
      </c>
      <c r="D24" s="165">
        <v>36.982150250585526</v>
      </c>
      <c r="F24" s="249">
        <v>269.10000000000002</v>
      </c>
      <c r="G24" s="186">
        <v>245.1</v>
      </c>
      <c r="H24" s="186">
        <v>227.6</v>
      </c>
      <c r="I24" s="186">
        <v>242.4</v>
      </c>
      <c r="J24" s="186">
        <v>224.8</v>
      </c>
      <c r="K24" s="186">
        <v>167.5</v>
      </c>
      <c r="L24" s="186">
        <v>246.8</v>
      </c>
      <c r="M24" s="186">
        <v>256.5</v>
      </c>
      <c r="N24" s="167">
        <v>260.2</v>
      </c>
      <c r="O24" s="167">
        <v>262.60000000000002</v>
      </c>
      <c r="P24" s="167">
        <v>239.6</v>
      </c>
      <c r="Q24" s="167">
        <v>227.5</v>
      </c>
      <c r="R24" s="167">
        <v>239.2</v>
      </c>
      <c r="S24" s="176">
        <v>247.9</v>
      </c>
      <c r="T24" s="176">
        <v>180.4</v>
      </c>
      <c r="U24" s="176">
        <v>259.10000000000002</v>
      </c>
      <c r="V24" s="177">
        <v>233.2</v>
      </c>
      <c r="W24" s="178">
        <v>233.1</v>
      </c>
      <c r="X24" s="179">
        <v>271.60000000000002</v>
      </c>
      <c r="Y24" s="180">
        <v>276.3</v>
      </c>
      <c r="Z24" s="180">
        <v>289.60000000000002</v>
      </c>
      <c r="AA24" s="181">
        <v>277.3</v>
      </c>
      <c r="AB24" s="181">
        <v>291.7</v>
      </c>
      <c r="AC24" s="173">
        <v>295.7117816829134</v>
      </c>
      <c r="AD24" s="173">
        <v>260.883322164275</v>
      </c>
      <c r="AE24" s="173">
        <v>269.42853284386581</v>
      </c>
      <c r="AF24" s="173">
        <v>284.65906071117115</v>
      </c>
      <c r="AG24" s="173">
        <v>291.9986072785066</v>
      </c>
      <c r="AH24" s="323">
        <v>265.3542347197548</v>
      </c>
      <c r="AI24" s="323">
        <v>296.23547680286725</v>
      </c>
      <c r="AJ24" s="323">
        <v>300.58948497145553</v>
      </c>
      <c r="AK24" s="323" t="s">
        <v>15</v>
      </c>
      <c r="AL24" s="881"/>
      <c r="AM24" s="175">
        <v>275.60000000000002</v>
      </c>
      <c r="AN24" s="186">
        <v>307.60000000000002</v>
      </c>
      <c r="AO24" s="170">
        <v>285</v>
      </c>
      <c r="AP24" s="170">
        <v>333.9</v>
      </c>
      <c r="AQ24" s="170">
        <v>278.89999999999998</v>
      </c>
      <c r="AR24" s="170">
        <v>187.9</v>
      </c>
      <c r="AS24" s="170">
        <v>359.4</v>
      </c>
      <c r="AT24" s="170">
        <v>393.5</v>
      </c>
      <c r="AU24" s="170">
        <v>367.5</v>
      </c>
      <c r="AV24" s="170">
        <v>382.5</v>
      </c>
      <c r="AW24" s="170">
        <v>316.7</v>
      </c>
      <c r="AX24" s="170">
        <v>362.3</v>
      </c>
      <c r="AY24" s="170">
        <v>353.6</v>
      </c>
      <c r="AZ24" s="170">
        <v>342.4</v>
      </c>
      <c r="BA24" s="170">
        <v>289.7</v>
      </c>
      <c r="BB24" s="170">
        <v>456.5</v>
      </c>
      <c r="BC24" s="170">
        <v>345.5</v>
      </c>
      <c r="BD24" s="170">
        <v>305.60000000000002</v>
      </c>
      <c r="BE24" s="170">
        <v>377.6</v>
      </c>
      <c r="BF24" s="170">
        <v>395.6</v>
      </c>
      <c r="BG24" s="170">
        <v>390.6</v>
      </c>
      <c r="BH24" s="329">
        <v>401.5</v>
      </c>
      <c r="BI24" s="170">
        <v>448.3</v>
      </c>
      <c r="BJ24" s="173">
        <v>448.05400612281113</v>
      </c>
      <c r="BK24" s="173">
        <v>380.27251334079449</v>
      </c>
      <c r="BL24" s="173">
        <v>367.565538207222</v>
      </c>
      <c r="BM24" s="173">
        <v>469.58820732165032</v>
      </c>
      <c r="BN24" s="173">
        <v>449.90050011394788</v>
      </c>
      <c r="BO24" s="323">
        <v>373.57869149543336</v>
      </c>
      <c r="BP24" s="323">
        <v>419.01619737046906</v>
      </c>
      <c r="BQ24" s="323">
        <v>451.6789483867733</v>
      </c>
      <c r="BR24" s="323">
        <v>471.65539471710576</v>
      </c>
      <c r="BS24" s="881"/>
      <c r="BT24" s="883"/>
      <c r="BU24" s="186">
        <v>422.9</v>
      </c>
      <c r="BV24" s="186">
        <v>330.2</v>
      </c>
      <c r="BW24" s="186">
        <v>299.89999999999998</v>
      </c>
      <c r="BX24" s="186">
        <v>350.2</v>
      </c>
      <c r="BY24" s="186">
        <v>379.1</v>
      </c>
      <c r="BZ24" s="186">
        <v>391.2</v>
      </c>
      <c r="CA24" s="186">
        <v>398.7</v>
      </c>
      <c r="CB24" s="186">
        <v>463.1</v>
      </c>
      <c r="CC24" s="173">
        <v>451.84648502827235</v>
      </c>
      <c r="CD24" s="173">
        <v>398.50657784129271</v>
      </c>
      <c r="CE24" s="173">
        <v>360.03934596516899</v>
      </c>
      <c r="CF24" s="173">
        <v>460.81580417781072</v>
      </c>
      <c r="CG24" s="173">
        <v>443.41221479664921</v>
      </c>
      <c r="CH24" s="323">
        <v>395.96164820893404</v>
      </c>
      <c r="CI24" s="323">
        <v>449.07511532178955</v>
      </c>
      <c r="CJ24" s="323">
        <v>453.09495981537447</v>
      </c>
      <c r="CK24" s="323">
        <v>470.90582354858532</v>
      </c>
      <c r="CL24" s="323">
        <v>412.19970605966944</v>
      </c>
      <c r="CM24" s="323">
        <v>491.97307098139083</v>
      </c>
      <c r="CN24" s="323">
        <v>473.77776158321882</v>
      </c>
      <c r="CO24" s="323">
        <v>442.21463834980699</v>
      </c>
      <c r="CP24" s="323">
        <v>488.06840092287797</v>
      </c>
      <c r="CQ24" s="323">
        <v>485.42891054360155</v>
      </c>
      <c r="CR24" s="881"/>
      <c r="CS24" s="885"/>
      <c r="CT24" s="186">
        <v>464</v>
      </c>
      <c r="CU24" s="186">
        <v>349</v>
      </c>
      <c r="CV24" s="186">
        <v>307.39999999999998</v>
      </c>
      <c r="CW24" s="186">
        <v>387.5</v>
      </c>
      <c r="CX24" s="186">
        <v>402.3</v>
      </c>
      <c r="CY24" s="186">
        <v>390.4</v>
      </c>
      <c r="CZ24" s="186">
        <v>403.3</v>
      </c>
      <c r="DA24" s="186">
        <v>439.6</v>
      </c>
      <c r="DB24" s="173">
        <v>445.39895239025759</v>
      </c>
      <c r="DC24" s="173">
        <v>367.44208129430984</v>
      </c>
      <c r="DD24" s="173">
        <v>373.33963443685582</v>
      </c>
      <c r="DE24" s="173">
        <v>475.68126405900989</v>
      </c>
      <c r="DF24" s="173">
        <v>455.33066304121047</v>
      </c>
      <c r="DG24" s="323">
        <v>354.69257876081895</v>
      </c>
      <c r="DH24" s="323">
        <v>398.56311881502501</v>
      </c>
      <c r="DI24" s="323">
        <v>450.79404048205242</v>
      </c>
      <c r="DJ24" s="323">
        <v>472.25399039085204</v>
      </c>
      <c r="DK24" s="323">
        <v>399.40127654955961</v>
      </c>
      <c r="DL24" s="323">
        <v>465.47660030737671</v>
      </c>
      <c r="DM24" s="323">
        <v>448.01484998965987</v>
      </c>
      <c r="DN24" s="323">
        <v>424.76976207592696</v>
      </c>
      <c r="DO24" s="323">
        <v>491.74746618730398</v>
      </c>
      <c r="DP24" s="323">
        <v>475.29237148964859</v>
      </c>
      <c r="DQ24" s="881"/>
      <c r="DR24" s="175">
        <v>275.3</v>
      </c>
      <c r="DS24" s="186">
        <v>304.5</v>
      </c>
      <c r="DT24" s="345">
        <v>282.2</v>
      </c>
      <c r="DU24" s="186">
        <v>329.4</v>
      </c>
      <c r="DV24" s="186">
        <v>276.2</v>
      </c>
      <c r="DW24" s="186">
        <v>186</v>
      </c>
      <c r="DX24" s="186">
        <v>349.1</v>
      </c>
      <c r="DY24" s="186">
        <v>380.8</v>
      </c>
      <c r="DZ24" s="167">
        <v>357.6</v>
      </c>
      <c r="EA24" s="167">
        <v>373.6</v>
      </c>
      <c r="EB24" s="167">
        <v>311</v>
      </c>
      <c r="EC24" s="167">
        <v>352.4</v>
      </c>
      <c r="ED24" s="167">
        <v>345.2</v>
      </c>
      <c r="EE24" s="186">
        <v>338.1</v>
      </c>
      <c r="EF24" s="176">
        <v>285</v>
      </c>
      <c r="EG24" s="176">
        <v>448.5</v>
      </c>
      <c r="EH24" s="250">
        <v>341.3</v>
      </c>
      <c r="EI24" s="178">
        <v>303.5</v>
      </c>
      <c r="EJ24" s="251">
        <v>374.8</v>
      </c>
      <c r="EK24" s="252">
        <v>392.5</v>
      </c>
      <c r="EL24" s="252">
        <v>388.3</v>
      </c>
      <c r="EM24" s="253">
        <v>398.1</v>
      </c>
      <c r="EN24" s="253">
        <v>443.4</v>
      </c>
      <c r="EO24" s="173">
        <v>443.04113581620504</v>
      </c>
      <c r="EP24" s="173">
        <v>376.55642760801635</v>
      </c>
      <c r="EQ24" s="173">
        <v>362.90411100708002</v>
      </c>
      <c r="ER24" s="173">
        <v>461.34032756419538</v>
      </c>
      <c r="ES24" s="173">
        <v>442.29467238354329</v>
      </c>
      <c r="ET24" s="323">
        <v>368.49602786188365</v>
      </c>
      <c r="EU24" s="323">
        <v>417.80079848908076</v>
      </c>
      <c r="EV24" s="323">
        <v>450.10623904210456</v>
      </c>
      <c r="EW24" s="323">
        <v>471.04120086924189</v>
      </c>
      <c r="EX24" s="323">
        <v>403.88889602420204</v>
      </c>
      <c r="EY24" s="323">
        <v>474.49149329256522</v>
      </c>
      <c r="EZ24" s="323">
        <v>456.33472877415272</v>
      </c>
      <c r="FA24" s="323">
        <v>429.94258541289986</v>
      </c>
      <c r="FB24" s="323">
        <v>490.03673925585605</v>
      </c>
      <c r="FC24" s="323">
        <v>478.71384719317791</v>
      </c>
      <c r="FD24" s="323">
        <v>519.79999999999995</v>
      </c>
      <c r="FE24" s="323">
        <v>479.9</v>
      </c>
      <c r="FF24" s="323">
        <v>373.2</v>
      </c>
      <c r="FG24" s="323">
        <v>447.4</v>
      </c>
      <c r="FH24" s="323">
        <v>517.4</v>
      </c>
      <c r="FI24" s="323">
        <v>398.2</v>
      </c>
      <c r="FJ24" s="785">
        <v>470.5</v>
      </c>
      <c r="FK24" s="175">
        <v>394.9</v>
      </c>
      <c r="FL24" s="186">
        <v>384.3</v>
      </c>
      <c r="FM24" s="186">
        <v>387.7</v>
      </c>
      <c r="FN24" s="186">
        <v>437.6</v>
      </c>
      <c r="FO24" s="186">
        <v>388.1</v>
      </c>
      <c r="FP24" s="186">
        <v>306.60000000000002</v>
      </c>
      <c r="FQ24" s="186">
        <v>416.8</v>
      </c>
      <c r="FR24" s="186">
        <v>426.1</v>
      </c>
      <c r="FS24" s="167">
        <v>434</v>
      </c>
      <c r="FT24" s="167">
        <v>391.4</v>
      </c>
      <c r="FU24" s="167">
        <v>411.4</v>
      </c>
      <c r="FV24" s="167">
        <v>422.7</v>
      </c>
      <c r="FW24" s="167">
        <v>468.8</v>
      </c>
      <c r="FX24" s="186">
        <v>427.9</v>
      </c>
      <c r="FY24" s="176">
        <v>408.5</v>
      </c>
      <c r="FZ24" s="176">
        <v>523.70000000000005</v>
      </c>
      <c r="GA24" s="250">
        <v>449.5</v>
      </c>
      <c r="GB24" s="178">
        <v>448.4</v>
      </c>
      <c r="GC24" s="302">
        <v>458.4</v>
      </c>
      <c r="GD24" s="260">
        <v>488</v>
      </c>
      <c r="GE24" s="260">
        <v>495.9</v>
      </c>
      <c r="GF24" s="249">
        <v>505.3</v>
      </c>
      <c r="GG24" s="249">
        <v>524.4</v>
      </c>
      <c r="GH24" s="173">
        <v>518.94871346466175</v>
      </c>
      <c r="GI24" s="173">
        <v>494.21211047005141</v>
      </c>
      <c r="GJ24" s="173">
        <v>519.19303594994346</v>
      </c>
      <c r="GK24" s="173">
        <v>571.64693912777909</v>
      </c>
      <c r="GL24" s="323">
        <v>571.64693912777909</v>
      </c>
      <c r="GM24" s="323">
        <v>543.3996523865568</v>
      </c>
      <c r="GN24" s="323">
        <v>616.02762281193986</v>
      </c>
      <c r="GO24" s="323">
        <v>621.69502452584311</v>
      </c>
      <c r="GP24" s="323">
        <v>682.16241372729951</v>
      </c>
      <c r="GQ24" s="323">
        <v>608.52523633902013</v>
      </c>
      <c r="GR24" s="323">
        <v>730.21776562565276</v>
      </c>
      <c r="GS24" s="323">
        <v>710.24695905002864</v>
      </c>
      <c r="GT24" s="323">
        <v>646.0205095367495</v>
      </c>
      <c r="GU24" s="323">
        <v>849.7197787483168</v>
      </c>
      <c r="GV24" s="323">
        <v>755.22296485381401</v>
      </c>
      <c r="GW24" s="323">
        <v>827.7</v>
      </c>
      <c r="GX24" s="323">
        <v>775.9</v>
      </c>
      <c r="GY24" s="323">
        <v>657.7</v>
      </c>
      <c r="GZ24" s="323">
        <v>688.7</v>
      </c>
      <c r="HA24" s="323">
        <v>769</v>
      </c>
      <c r="HB24" s="323">
        <v>680.8</v>
      </c>
      <c r="HC24" s="785">
        <v>765.6</v>
      </c>
      <c r="HD24" s="175">
        <v>506.1</v>
      </c>
      <c r="HE24" s="186">
        <v>467.9</v>
      </c>
      <c r="HF24" s="170">
        <v>399.5</v>
      </c>
      <c r="HG24" s="170">
        <v>505.1</v>
      </c>
      <c r="HH24" s="170">
        <v>446.9</v>
      </c>
      <c r="HI24" s="170">
        <v>336.5</v>
      </c>
      <c r="HJ24" s="170">
        <v>393.6</v>
      </c>
      <c r="HK24" s="170">
        <v>489.9</v>
      </c>
      <c r="HL24" s="170">
        <v>444.3</v>
      </c>
      <c r="HM24" s="170">
        <v>403.9</v>
      </c>
      <c r="HN24" s="170">
        <v>501.3</v>
      </c>
      <c r="HO24" s="170">
        <v>459.4</v>
      </c>
      <c r="HP24" s="170">
        <v>420.5</v>
      </c>
      <c r="HQ24" s="170">
        <v>412.9</v>
      </c>
      <c r="HR24" s="170">
        <v>360.6</v>
      </c>
      <c r="HS24" s="170">
        <v>437.4</v>
      </c>
      <c r="HT24" s="170">
        <v>386.4</v>
      </c>
      <c r="HU24" s="170">
        <v>365.1</v>
      </c>
      <c r="HV24" s="170">
        <v>408.4</v>
      </c>
      <c r="HW24" s="170">
        <v>451.4</v>
      </c>
      <c r="HX24" s="170">
        <v>431.9</v>
      </c>
      <c r="HY24" s="170">
        <v>433.2</v>
      </c>
      <c r="HZ24" s="170">
        <v>458.2</v>
      </c>
      <c r="IA24" s="173">
        <v>451.80644138843348</v>
      </c>
      <c r="IB24" s="173">
        <v>445.64045451600362</v>
      </c>
      <c r="IC24" s="173">
        <v>393.87170708695004</v>
      </c>
      <c r="ID24" s="173">
        <v>452.49075386283079</v>
      </c>
      <c r="IE24" s="173">
        <v>462.60336345211414</v>
      </c>
      <c r="IF24" s="323">
        <v>403.69438696886465</v>
      </c>
      <c r="IG24" s="323">
        <v>459.94870082942697</v>
      </c>
      <c r="IH24" s="323">
        <v>472.80654259348796</v>
      </c>
      <c r="II24" s="323">
        <v>459.39766918393485</v>
      </c>
      <c r="IJ24" s="323">
        <v>391.67448679617524</v>
      </c>
      <c r="IK24" s="323">
        <v>505.68831105808823</v>
      </c>
      <c r="IL24" s="323">
        <v>483.97967230306347</v>
      </c>
      <c r="IM24" s="323">
        <v>388.51872079843065</v>
      </c>
      <c r="IN24" s="323">
        <v>484.64348114315726</v>
      </c>
      <c r="IO24" s="346">
        <v>463.54955617591372</v>
      </c>
      <c r="IP24" s="346">
        <v>467.7</v>
      </c>
      <c r="IQ24" s="346">
        <v>454.1</v>
      </c>
      <c r="IR24" s="346">
        <v>331</v>
      </c>
      <c r="IS24" s="346">
        <v>396.9</v>
      </c>
      <c r="IT24" s="346">
        <v>437.2</v>
      </c>
      <c r="IU24" s="346">
        <v>482.3</v>
      </c>
      <c r="IV24" s="790">
        <v>401.1</v>
      </c>
      <c r="IW24" s="347"/>
      <c r="IX24" s="347"/>
      <c r="IY24" s="347"/>
      <c r="IZ24" s="347"/>
    </row>
    <row r="25" spans="1:260" s="166" customFormat="1" ht="9.75" customHeight="1">
      <c r="A25" s="163" t="s">
        <v>612</v>
      </c>
      <c r="B25" s="164">
        <v>63756.631700000005</v>
      </c>
      <c r="C25" s="164">
        <v>2239094.0372000001</v>
      </c>
      <c r="D25" s="165">
        <v>35.119390367668998</v>
      </c>
      <c r="F25" s="249">
        <v>264.89999999999998</v>
      </c>
      <c r="G25" s="186">
        <v>254.9</v>
      </c>
      <c r="H25" s="186">
        <v>224.3</v>
      </c>
      <c r="I25" s="186">
        <v>256.2</v>
      </c>
      <c r="J25" s="186">
        <v>265.10000000000002</v>
      </c>
      <c r="K25" s="186">
        <v>223.6</v>
      </c>
      <c r="L25" s="186">
        <v>284.89999999999998</v>
      </c>
      <c r="M25" s="186">
        <v>306.3</v>
      </c>
      <c r="N25" s="167">
        <v>325.2</v>
      </c>
      <c r="O25" s="167">
        <v>313</v>
      </c>
      <c r="P25" s="167">
        <v>281.3</v>
      </c>
      <c r="Q25" s="167">
        <v>222.6</v>
      </c>
      <c r="R25" s="167">
        <v>236.6</v>
      </c>
      <c r="S25" s="176">
        <v>268.60000000000002</v>
      </c>
      <c r="T25" s="176">
        <v>197.9</v>
      </c>
      <c r="U25" s="176">
        <v>285.3</v>
      </c>
      <c r="V25" s="177">
        <v>245</v>
      </c>
      <c r="W25" s="178">
        <v>235.4</v>
      </c>
      <c r="X25" s="179">
        <v>287.5</v>
      </c>
      <c r="Y25" s="180">
        <v>273.3</v>
      </c>
      <c r="Z25" s="180">
        <v>305.3</v>
      </c>
      <c r="AA25" s="181">
        <v>287.2</v>
      </c>
      <c r="AB25" s="181">
        <v>259.8</v>
      </c>
      <c r="AC25" s="173">
        <v>276.31491139749744</v>
      </c>
      <c r="AD25" s="173">
        <v>291.04227145274552</v>
      </c>
      <c r="AE25" s="173">
        <v>273.43005926830756</v>
      </c>
      <c r="AF25" s="173">
        <v>338.61854942555919</v>
      </c>
      <c r="AG25" s="173">
        <v>306.35108919294066</v>
      </c>
      <c r="AH25" s="323">
        <v>274.64771287549206</v>
      </c>
      <c r="AI25" s="323">
        <v>291.22223744649068</v>
      </c>
      <c r="AJ25" s="323">
        <v>299.64612142374187</v>
      </c>
      <c r="AK25" s="323" t="s">
        <v>15</v>
      </c>
      <c r="AL25" s="881"/>
      <c r="AM25" s="175">
        <v>322.10000000000002</v>
      </c>
      <c r="AN25" s="186">
        <v>329.1</v>
      </c>
      <c r="AO25" s="170">
        <v>308.10000000000002</v>
      </c>
      <c r="AP25" s="170">
        <v>351.9</v>
      </c>
      <c r="AQ25" s="170">
        <v>315.7</v>
      </c>
      <c r="AR25" s="170">
        <v>290.5</v>
      </c>
      <c r="AS25" s="170">
        <v>385.3</v>
      </c>
      <c r="AT25" s="170">
        <v>408.6</v>
      </c>
      <c r="AU25" s="170">
        <v>410</v>
      </c>
      <c r="AV25" s="170">
        <v>401.1</v>
      </c>
      <c r="AW25" s="170">
        <v>334.3</v>
      </c>
      <c r="AX25" s="170">
        <v>348.1</v>
      </c>
      <c r="AY25" s="170">
        <v>342.2</v>
      </c>
      <c r="AZ25" s="170">
        <v>344.7</v>
      </c>
      <c r="BA25" s="170">
        <v>317.8</v>
      </c>
      <c r="BB25" s="170">
        <v>406</v>
      </c>
      <c r="BC25" s="170">
        <v>342.4</v>
      </c>
      <c r="BD25" s="170">
        <v>324.2</v>
      </c>
      <c r="BE25" s="170">
        <v>379.5</v>
      </c>
      <c r="BF25" s="170">
        <v>379.5</v>
      </c>
      <c r="BG25" s="170">
        <v>392.4</v>
      </c>
      <c r="BH25" s="329">
        <v>390.3</v>
      </c>
      <c r="BI25" s="170">
        <v>443</v>
      </c>
      <c r="BJ25" s="173">
        <v>435.10761375319299</v>
      </c>
      <c r="BK25" s="173">
        <v>392.73248557196121</v>
      </c>
      <c r="BL25" s="173">
        <v>375.58023777021373</v>
      </c>
      <c r="BM25" s="173">
        <v>473.40553959411233</v>
      </c>
      <c r="BN25" s="173">
        <v>446.36558275473146</v>
      </c>
      <c r="BO25" s="323">
        <v>375.88290695335274</v>
      </c>
      <c r="BP25" s="323">
        <v>451.6184385232159</v>
      </c>
      <c r="BQ25" s="323">
        <v>459.53953244801551</v>
      </c>
      <c r="BR25" s="323">
        <v>464.56354794075821</v>
      </c>
      <c r="BS25" s="881"/>
      <c r="BT25" s="883"/>
      <c r="BU25" s="186">
        <v>394.7</v>
      </c>
      <c r="BV25" s="186">
        <v>333.1</v>
      </c>
      <c r="BW25" s="186">
        <v>321.39999999999998</v>
      </c>
      <c r="BX25" s="186">
        <v>372.3</v>
      </c>
      <c r="BY25" s="186">
        <v>375.5</v>
      </c>
      <c r="BZ25" s="186">
        <v>390.1</v>
      </c>
      <c r="CA25" s="186">
        <v>385.6</v>
      </c>
      <c r="CB25" s="186">
        <v>438.2</v>
      </c>
      <c r="CC25" s="173">
        <v>433.86008259904509</v>
      </c>
      <c r="CD25" s="173">
        <v>394.11185706472401</v>
      </c>
      <c r="CE25" s="173">
        <v>371.4901350666334</v>
      </c>
      <c r="CF25" s="173">
        <v>467.66985659665607</v>
      </c>
      <c r="CG25" s="173">
        <v>445.22643470774807</v>
      </c>
      <c r="CH25" s="323">
        <v>379.39965144776863</v>
      </c>
      <c r="CI25" s="323">
        <v>461.74717125614649</v>
      </c>
      <c r="CJ25" s="323">
        <v>454.28791136941351</v>
      </c>
      <c r="CK25" s="323">
        <v>464.67734960534614</v>
      </c>
      <c r="CL25" s="323">
        <v>414.0118235281596</v>
      </c>
      <c r="CM25" s="323">
        <v>493.50008711842662</v>
      </c>
      <c r="CN25" s="323">
        <v>470.96124778735418</v>
      </c>
      <c r="CO25" s="323">
        <v>449.58006777702076</v>
      </c>
      <c r="CP25" s="323">
        <v>495.17244462514918</v>
      </c>
      <c r="CQ25" s="323">
        <v>489.56922832262069</v>
      </c>
      <c r="CR25" s="881"/>
      <c r="CS25" s="885"/>
      <c r="CT25" s="186">
        <v>445.6</v>
      </c>
      <c r="CU25" s="186">
        <v>375.9</v>
      </c>
      <c r="CV25" s="186">
        <v>335.4</v>
      </c>
      <c r="CW25" s="186">
        <v>411.4</v>
      </c>
      <c r="CX25" s="186">
        <v>399</v>
      </c>
      <c r="CY25" s="186">
        <v>404.1</v>
      </c>
      <c r="CZ25" s="186">
        <v>410.4</v>
      </c>
      <c r="DA25" s="186">
        <v>461.3</v>
      </c>
      <c r="DB25" s="173">
        <v>440.73610688643839</v>
      </c>
      <c r="DC25" s="173">
        <v>386.47745206854978</v>
      </c>
      <c r="DD25" s="173">
        <v>397.58492348027625</v>
      </c>
      <c r="DE25" s="173">
        <v>501.34217032803247</v>
      </c>
      <c r="DF25" s="173">
        <v>453.05110498775576</v>
      </c>
      <c r="DG25" s="323">
        <v>355.07453101054404</v>
      </c>
      <c r="DH25" s="323">
        <v>406.06566218958113</v>
      </c>
      <c r="DI25" s="323">
        <v>481.2315074474252</v>
      </c>
      <c r="DJ25" s="323">
        <v>463.96286719515729</v>
      </c>
      <c r="DK25" s="323">
        <v>393.38873957045217</v>
      </c>
      <c r="DL25" s="323">
        <v>467.72250623856087</v>
      </c>
      <c r="DM25" s="323">
        <v>455.04690616674139</v>
      </c>
      <c r="DN25" s="323">
        <v>449.10053550013225</v>
      </c>
      <c r="DO25" s="323">
        <v>498.30884267562914</v>
      </c>
      <c r="DP25" s="323">
        <v>476.89546149693018</v>
      </c>
      <c r="DQ25" s="881"/>
      <c r="DR25" s="175">
        <v>320.10000000000002</v>
      </c>
      <c r="DS25" s="186">
        <v>325.89999999999998</v>
      </c>
      <c r="DT25" s="345">
        <v>304.5</v>
      </c>
      <c r="DU25" s="186">
        <v>347.7</v>
      </c>
      <c r="DV25" s="186">
        <v>313.5</v>
      </c>
      <c r="DW25" s="186">
        <v>284.8</v>
      </c>
      <c r="DX25" s="186">
        <v>376.7</v>
      </c>
      <c r="DY25" s="186">
        <v>399.6</v>
      </c>
      <c r="DZ25" s="167">
        <v>402.8</v>
      </c>
      <c r="EA25" s="167">
        <v>395.3</v>
      </c>
      <c r="EB25" s="167">
        <v>330.8</v>
      </c>
      <c r="EC25" s="167">
        <v>339.9</v>
      </c>
      <c r="ED25" s="167">
        <v>335.3</v>
      </c>
      <c r="EE25" s="186">
        <v>344.1</v>
      </c>
      <c r="EF25" s="176">
        <v>316.89999999999998</v>
      </c>
      <c r="EG25" s="176">
        <v>405.1</v>
      </c>
      <c r="EH25" s="250">
        <v>341.7</v>
      </c>
      <c r="EI25" s="178">
        <v>323.60000000000002</v>
      </c>
      <c r="EJ25" s="251">
        <v>379</v>
      </c>
      <c r="EK25" s="252">
        <v>378.9</v>
      </c>
      <c r="EL25" s="252">
        <v>392</v>
      </c>
      <c r="EM25" s="253">
        <v>389</v>
      </c>
      <c r="EN25" s="253">
        <v>440.2</v>
      </c>
      <c r="EO25" s="173">
        <v>432.70316775016573</v>
      </c>
      <c r="EP25" s="173">
        <v>391.28036609456075</v>
      </c>
      <c r="EQ25" s="173">
        <v>374.79871807328954</v>
      </c>
      <c r="ER25" s="173">
        <v>472.39937982724149</v>
      </c>
      <c r="ES25" s="173">
        <v>445.31590276678691</v>
      </c>
      <c r="ET25" s="323">
        <v>375.14609258664655</v>
      </c>
      <c r="EU25" s="323">
        <v>451.1869421578773</v>
      </c>
      <c r="EV25" s="323">
        <v>459.07075680722613</v>
      </c>
      <c r="EW25" s="323">
        <v>464.34865645447331</v>
      </c>
      <c r="EX25" s="323">
        <v>409.84702435806554</v>
      </c>
      <c r="EY25" s="323">
        <v>488.34434430962506</v>
      </c>
      <c r="EZ25" s="323">
        <v>467.73157049945377</v>
      </c>
      <c r="FA25" s="323">
        <v>449.4715380784229</v>
      </c>
      <c r="FB25" s="323">
        <v>495.9576570504293</v>
      </c>
      <c r="FC25" s="323">
        <v>486.77693630494264</v>
      </c>
      <c r="FD25" s="323">
        <v>485.7</v>
      </c>
      <c r="FE25" s="323">
        <v>480.5</v>
      </c>
      <c r="FF25" s="323">
        <v>408.8</v>
      </c>
      <c r="FG25" s="323">
        <v>426.2</v>
      </c>
      <c r="FH25" s="323">
        <v>502.7</v>
      </c>
      <c r="FI25" s="323">
        <v>453.1</v>
      </c>
      <c r="FJ25" s="785">
        <v>481.7</v>
      </c>
      <c r="FK25" s="175">
        <v>436</v>
      </c>
      <c r="FL25" s="186">
        <v>403.2</v>
      </c>
      <c r="FM25" s="186">
        <v>426.3</v>
      </c>
      <c r="FN25" s="186">
        <v>444.8</v>
      </c>
      <c r="FO25" s="186">
        <v>438.4</v>
      </c>
      <c r="FP25" s="186">
        <v>358.7</v>
      </c>
      <c r="FQ25" s="186">
        <v>429.8</v>
      </c>
      <c r="FR25" s="186">
        <v>458</v>
      </c>
      <c r="FS25" s="167">
        <v>440.6</v>
      </c>
      <c r="FT25" s="167">
        <v>428.6</v>
      </c>
      <c r="FU25" s="167">
        <v>398.3</v>
      </c>
      <c r="FV25" s="167">
        <v>415.8</v>
      </c>
      <c r="FW25" s="167">
        <v>462.8</v>
      </c>
      <c r="FX25" s="186">
        <v>457.1</v>
      </c>
      <c r="FY25" s="176">
        <v>470.8</v>
      </c>
      <c r="FZ25" s="176">
        <v>518.1</v>
      </c>
      <c r="GA25" s="250">
        <v>450.5</v>
      </c>
      <c r="GB25" s="178">
        <v>465.6</v>
      </c>
      <c r="GC25" s="302">
        <v>482</v>
      </c>
      <c r="GD25" s="260">
        <v>492.6</v>
      </c>
      <c r="GE25" s="260">
        <v>503.1</v>
      </c>
      <c r="GF25" s="249">
        <v>494.6</v>
      </c>
      <c r="GG25" s="249">
        <v>537.20000000000005</v>
      </c>
      <c r="GH25" s="173">
        <v>528.01038437007605</v>
      </c>
      <c r="GI25" s="173">
        <v>492.2476147791636</v>
      </c>
      <c r="GJ25" s="173">
        <v>528.69849705654133</v>
      </c>
      <c r="GK25" s="173">
        <v>558.07897469764714</v>
      </c>
      <c r="GL25" s="323">
        <v>558.07897469764714</v>
      </c>
      <c r="GM25" s="323">
        <v>525.34081666813734</v>
      </c>
      <c r="GN25" s="323">
        <v>603.52779065928337</v>
      </c>
      <c r="GO25" s="323">
        <v>595.76680641756946</v>
      </c>
      <c r="GP25" s="323">
        <v>664.42958844853092</v>
      </c>
      <c r="GQ25" s="323">
        <v>610.97366895166806</v>
      </c>
      <c r="GR25" s="323">
        <v>722.63330692086925</v>
      </c>
      <c r="GS25" s="323">
        <v>693.41071015110799</v>
      </c>
      <c r="GT25" s="323">
        <v>657.11939917915743</v>
      </c>
      <c r="GU25" s="323">
        <v>854.66120809874712</v>
      </c>
      <c r="GV25" s="323">
        <v>747.66010687579285</v>
      </c>
      <c r="GW25" s="323">
        <v>747.4</v>
      </c>
      <c r="GX25" s="323">
        <v>855.3</v>
      </c>
      <c r="GY25" s="323">
        <v>674.2</v>
      </c>
      <c r="GZ25" s="323">
        <v>736.4</v>
      </c>
      <c r="HA25" s="323">
        <v>760.4</v>
      </c>
      <c r="HB25" s="323">
        <v>791.6</v>
      </c>
      <c r="HC25" s="785">
        <v>771.4</v>
      </c>
      <c r="HD25" s="175">
        <v>470</v>
      </c>
      <c r="HE25" s="186">
        <v>416.3</v>
      </c>
      <c r="HF25" s="170">
        <v>394.5</v>
      </c>
      <c r="HG25" s="170">
        <v>468.7</v>
      </c>
      <c r="HH25" s="170">
        <v>387.8</v>
      </c>
      <c r="HI25" s="170">
        <v>330</v>
      </c>
      <c r="HJ25" s="170">
        <v>349.9</v>
      </c>
      <c r="HK25" s="170">
        <v>435.2</v>
      </c>
      <c r="HL25" s="170">
        <v>348.3</v>
      </c>
      <c r="HM25" s="170">
        <v>410.6</v>
      </c>
      <c r="HN25" s="170">
        <v>417.5</v>
      </c>
      <c r="HO25" s="170">
        <v>350.9</v>
      </c>
      <c r="HP25" s="170">
        <v>354.5</v>
      </c>
      <c r="HQ25" s="170">
        <v>360.7</v>
      </c>
      <c r="HR25" s="170">
        <v>371.5</v>
      </c>
      <c r="HS25" s="170">
        <v>445.9</v>
      </c>
      <c r="HT25" s="170">
        <v>386.2</v>
      </c>
      <c r="HU25" s="170">
        <v>385.3</v>
      </c>
      <c r="HV25" s="170">
        <v>414.5</v>
      </c>
      <c r="HW25" s="170">
        <v>419</v>
      </c>
      <c r="HX25" s="170">
        <v>452.4</v>
      </c>
      <c r="HY25" s="170">
        <v>425.9</v>
      </c>
      <c r="HZ25" s="170">
        <v>443.5</v>
      </c>
      <c r="IA25" s="173">
        <v>458.22728324243934</v>
      </c>
      <c r="IB25" s="173">
        <v>459.0370213815159</v>
      </c>
      <c r="IC25" s="173">
        <v>385.08291561363217</v>
      </c>
      <c r="ID25" s="173">
        <v>452.55295480668326</v>
      </c>
      <c r="IE25" s="173">
        <v>462.17331963782118</v>
      </c>
      <c r="IF25" s="323">
        <v>383.95508710148277</v>
      </c>
      <c r="IG25" s="323">
        <v>498.75943902599039</v>
      </c>
      <c r="IH25" s="323">
        <v>462.4933844682696</v>
      </c>
      <c r="II25" s="323">
        <v>445.77651392714944</v>
      </c>
      <c r="IJ25" s="323">
        <v>411.35976495652193</v>
      </c>
      <c r="IK25" s="323">
        <v>520.58832327085895</v>
      </c>
      <c r="IL25" s="323">
        <v>505.63092473594406</v>
      </c>
      <c r="IM25" s="323">
        <v>411.77525697095592</v>
      </c>
      <c r="IN25" s="323">
        <v>516.39127160572366</v>
      </c>
      <c r="IO25" s="346">
        <v>470.76890314053912</v>
      </c>
      <c r="IP25" s="346">
        <v>477.3</v>
      </c>
      <c r="IQ25" s="346">
        <v>530.9</v>
      </c>
      <c r="IR25" s="346">
        <v>328.5</v>
      </c>
      <c r="IS25" s="346">
        <v>418.6</v>
      </c>
      <c r="IT25" s="346">
        <v>448.3</v>
      </c>
      <c r="IU25" s="346">
        <v>472.4</v>
      </c>
      <c r="IV25" s="790">
        <v>348.4</v>
      </c>
      <c r="IW25" s="347"/>
      <c r="IX25" s="347"/>
      <c r="IY25" s="347"/>
      <c r="IZ25" s="347"/>
    </row>
    <row r="26" spans="1:260" s="166" customFormat="1" ht="9.75" customHeight="1">
      <c r="A26" s="163" t="s">
        <v>36</v>
      </c>
      <c r="B26" s="164">
        <v>53914.011499999986</v>
      </c>
      <c r="C26" s="164">
        <v>1910266.2423999994</v>
      </c>
      <c r="D26" s="165">
        <v>35.431721536803096</v>
      </c>
      <c r="F26" s="249">
        <v>261.8</v>
      </c>
      <c r="G26" s="186">
        <v>257.2</v>
      </c>
      <c r="H26" s="186">
        <v>259.3</v>
      </c>
      <c r="I26" s="186">
        <v>279.39999999999998</v>
      </c>
      <c r="J26" s="186">
        <v>259</v>
      </c>
      <c r="K26" s="186">
        <v>225</v>
      </c>
      <c r="L26" s="186">
        <v>312.7</v>
      </c>
      <c r="M26" s="186">
        <v>283.60000000000002</v>
      </c>
      <c r="N26" s="167">
        <v>287.3</v>
      </c>
      <c r="O26" s="167">
        <v>319.39999999999998</v>
      </c>
      <c r="P26" s="167">
        <v>282.2</v>
      </c>
      <c r="Q26" s="167">
        <v>295.5</v>
      </c>
      <c r="R26" s="167">
        <v>295.3</v>
      </c>
      <c r="S26" s="176">
        <v>266.39999999999998</v>
      </c>
      <c r="T26" s="176">
        <v>233.8</v>
      </c>
      <c r="U26" s="176">
        <v>264.10000000000002</v>
      </c>
      <c r="V26" s="177">
        <v>244.9</v>
      </c>
      <c r="W26" s="178">
        <v>247.6</v>
      </c>
      <c r="X26" s="179">
        <v>275.39999999999998</v>
      </c>
      <c r="Y26" s="180">
        <v>262.39999999999998</v>
      </c>
      <c r="Z26" s="180">
        <v>275.5</v>
      </c>
      <c r="AA26" s="181">
        <v>289.5</v>
      </c>
      <c r="AB26" s="181">
        <v>292.60000000000002</v>
      </c>
      <c r="AC26" s="173">
        <v>306.92709437850181</v>
      </c>
      <c r="AD26" s="173">
        <v>275.13134508444227</v>
      </c>
      <c r="AE26" s="173">
        <v>267.61053909130226</v>
      </c>
      <c r="AF26" s="173">
        <v>305.25601829023572</v>
      </c>
      <c r="AG26" s="173">
        <v>295.11412869312835</v>
      </c>
      <c r="AH26" s="323">
        <v>264.12742878602728</v>
      </c>
      <c r="AI26" s="323">
        <v>272.09864405903534</v>
      </c>
      <c r="AJ26" s="323">
        <v>320.87451841854835</v>
      </c>
      <c r="AK26" s="323" t="s">
        <v>15</v>
      </c>
      <c r="AL26" s="881"/>
      <c r="AM26" s="175">
        <v>326.39999999999998</v>
      </c>
      <c r="AN26" s="186">
        <v>353.8</v>
      </c>
      <c r="AO26" s="170">
        <v>355.8</v>
      </c>
      <c r="AP26" s="170">
        <v>359.4</v>
      </c>
      <c r="AQ26" s="170">
        <v>320.2</v>
      </c>
      <c r="AR26" s="170">
        <v>283.89999999999998</v>
      </c>
      <c r="AS26" s="170">
        <v>377.9</v>
      </c>
      <c r="AT26" s="170">
        <v>420.7</v>
      </c>
      <c r="AU26" s="170">
        <v>415.1</v>
      </c>
      <c r="AV26" s="170">
        <v>411.8</v>
      </c>
      <c r="AW26" s="170">
        <v>371.3</v>
      </c>
      <c r="AX26" s="170">
        <v>410.1</v>
      </c>
      <c r="AY26" s="170">
        <v>389</v>
      </c>
      <c r="AZ26" s="170">
        <v>367.4</v>
      </c>
      <c r="BA26" s="170">
        <v>345.6</v>
      </c>
      <c r="BB26" s="170">
        <v>438</v>
      </c>
      <c r="BC26" s="170">
        <v>362.3</v>
      </c>
      <c r="BD26" s="170">
        <v>339.3</v>
      </c>
      <c r="BE26" s="170">
        <v>394.6</v>
      </c>
      <c r="BF26" s="170">
        <v>386.3</v>
      </c>
      <c r="BG26" s="170">
        <v>402.6</v>
      </c>
      <c r="BH26" s="329">
        <v>401.5</v>
      </c>
      <c r="BI26" s="170">
        <v>441</v>
      </c>
      <c r="BJ26" s="173">
        <v>440.07918863065328</v>
      </c>
      <c r="BK26" s="173">
        <v>384.07248174271433</v>
      </c>
      <c r="BL26" s="173">
        <v>368.00017760832031</v>
      </c>
      <c r="BM26" s="173">
        <v>470.59241731516022</v>
      </c>
      <c r="BN26" s="173">
        <v>443.48164166086212</v>
      </c>
      <c r="BO26" s="323">
        <v>385.75715921056906</v>
      </c>
      <c r="BP26" s="323">
        <v>435.44630799143079</v>
      </c>
      <c r="BQ26" s="323">
        <v>458.7082686985712</v>
      </c>
      <c r="BR26" s="323">
        <v>470.9968846019205</v>
      </c>
      <c r="BS26" s="881"/>
      <c r="BT26" s="883"/>
      <c r="BU26" s="186">
        <v>420.3</v>
      </c>
      <c r="BV26" s="186">
        <v>360.6</v>
      </c>
      <c r="BW26" s="186">
        <v>342.4</v>
      </c>
      <c r="BX26" s="186">
        <v>389.9</v>
      </c>
      <c r="BY26" s="186">
        <v>380.6</v>
      </c>
      <c r="BZ26" s="186">
        <v>402.4</v>
      </c>
      <c r="CA26" s="186">
        <v>403.9</v>
      </c>
      <c r="CB26" s="186">
        <v>447.6</v>
      </c>
      <c r="CC26" s="173">
        <v>447.42529853719878</v>
      </c>
      <c r="CD26" s="173">
        <v>396.1949692869656</v>
      </c>
      <c r="CE26" s="173">
        <v>364.97926996411019</v>
      </c>
      <c r="CF26" s="173">
        <v>468.43165053666939</v>
      </c>
      <c r="CG26" s="173">
        <v>440.63071299598209</v>
      </c>
      <c r="CH26" s="323">
        <v>396.21500279002152</v>
      </c>
      <c r="CI26" s="323">
        <v>457.07149898171292</v>
      </c>
      <c r="CJ26" s="323">
        <v>458.57327306257025</v>
      </c>
      <c r="CK26" s="323">
        <v>471.23730340042522</v>
      </c>
      <c r="CL26" s="323">
        <v>405.2991282811343</v>
      </c>
      <c r="CM26" s="323">
        <v>489.36776074661373</v>
      </c>
      <c r="CN26" s="323">
        <v>475.14867668829794</v>
      </c>
      <c r="CO26" s="323">
        <v>432.48016064183838</v>
      </c>
      <c r="CP26" s="323">
        <v>492.70873568302335</v>
      </c>
      <c r="CQ26" s="323">
        <v>477.41663477528095</v>
      </c>
      <c r="CR26" s="881"/>
      <c r="CS26" s="885"/>
      <c r="CT26" s="186">
        <v>466.9</v>
      </c>
      <c r="CU26" s="186">
        <v>365.1</v>
      </c>
      <c r="CV26" s="186">
        <v>336.3</v>
      </c>
      <c r="CW26" s="186">
        <v>399.8</v>
      </c>
      <c r="CX26" s="186">
        <v>393.5</v>
      </c>
      <c r="CY26" s="186">
        <v>402.8</v>
      </c>
      <c r="CZ26" s="186">
        <v>398.4</v>
      </c>
      <c r="DA26" s="186">
        <v>433.3</v>
      </c>
      <c r="DB26" s="173">
        <v>429.83508916037169</v>
      </c>
      <c r="DC26" s="173">
        <v>367.08160595250541</v>
      </c>
      <c r="DD26" s="173">
        <v>373.19603784034604</v>
      </c>
      <c r="DE26" s="173">
        <v>473.95703587465329</v>
      </c>
      <c r="DF26" s="173">
        <v>448.83073989379761</v>
      </c>
      <c r="DG26" s="323">
        <v>365.97477800454243</v>
      </c>
      <c r="DH26" s="323">
        <v>394.06795198342866</v>
      </c>
      <c r="DI26" s="323">
        <v>458.94550381863917</v>
      </c>
      <c r="DJ26" s="323">
        <v>470.45697996261572</v>
      </c>
      <c r="DK26" s="323">
        <v>398.86712588970448</v>
      </c>
      <c r="DL26" s="323">
        <v>460.54547492803391</v>
      </c>
      <c r="DM26" s="323">
        <v>444.04911310938769</v>
      </c>
      <c r="DN26" s="323">
        <v>421.95452369498298</v>
      </c>
      <c r="DO26" s="323">
        <v>480.27873103828648</v>
      </c>
      <c r="DP26" s="323">
        <v>469.92843818799599</v>
      </c>
      <c r="DQ26" s="881"/>
      <c r="DR26" s="175">
        <v>320.39999999999998</v>
      </c>
      <c r="DS26" s="186">
        <v>348.2</v>
      </c>
      <c r="DT26" s="345">
        <v>350.3</v>
      </c>
      <c r="DU26" s="186">
        <v>354.8</v>
      </c>
      <c r="DV26" s="186">
        <v>316.7</v>
      </c>
      <c r="DW26" s="186">
        <v>277.39999999999998</v>
      </c>
      <c r="DX26" s="186">
        <v>370.7</v>
      </c>
      <c r="DY26" s="186">
        <v>405</v>
      </c>
      <c r="DZ26" s="167">
        <v>400.9</v>
      </c>
      <c r="EA26" s="167">
        <v>401.8</v>
      </c>
      <c r="EB26" s="167">
        <v>361.7</v>
      </c>
      <c r="EC26" s="167">
        <v>397.7</v>
      </c>
      <c r="ED26" s="167">
        <v>378.9</v>
      </c>
      <c r="EE26" s="186">
        <v>362.2</v>
      </c>
      <c r="EF26" s="176">
        <v>340.3</v>
      </c>
      <c r="EG26" s="176">
        <v>429.3</v>
      </c>
      <c r="EH26" s="250">
        <v>356.8</v>
      </c>
      <c r="EI26" s="178">
        <v>337.1</v>
      </c>
      <c r="EJ26" s="251">
        <v>392</v>
      </c>
      <c r="EK26" s="252">
        <v>383.8</v>
      </c>
      <c r="EL26" s="252">
        <v>400.2</v>
      </c>
      <c r="EM26" s="253">
        <v>400.2</v>
      </c>
      <c r="EN26" s="253">
        <v>438.9</v>
      </c>
      <c r="EO26" s="173">
        <v>438.16185232341405</v>
      </c>
      <c r="EP26" s="173">
        <v>382.59141006353639</v>
      </c>
      <c r="EQ26" s="173">
        <v>366.89994992774592</v>
      </c>
      <c r="ER26" s="173">
        <v>468.86144029025002</v>
      </c>
      <c r="ES26" s="173">
        <v>441.85960321152419</v>
      </c>
      <c r="ET26" s="323">
        <v>384.46399004280983</v>
      </c>
      <c r="EU26" s="323">
        <v>433.73936686956927</v>
      </c>
      <c r="EV26" s="323">
        <v>457.1612457182826</v>
      </c>
      <c r="EW26" s="323">
        <v>469.71277369854835</v>
      </c>
      <c r="EX26" s="323">
        <v>402.58904775833071</v>
      </c>
      <c r="EY26" s="323">
        <v>479.69639127572827</v>
      </c>
      <c r="EZ26" s="323">
        <v>465.56187793419014</v>
      </c>
      <c r="FA26" s="323">
        <v>429.33121340825858</v>
      </c>
      <c r="FB26" s="323">
        <v>488.14898341803058</v>
      </c>
      <c r="FC26" s="323">
        <v>474.70224735961659</v>
      </c>
      <c r="FD26" s="323">
        <v>443.9</v>
      </c>
      <c r="FE26" s="323">
        <v>439.3</v>
      </c>
      <c r="FF26" s="323">
        <v>363.6</v>
      </c>
      <c r="FG26" s="323">
        <v>410.3</v>
      </c>
      <c r="FH26" s="323">
        <v>467.5</v>
      </c>
      <c r="FI26" s="323">
        <v>454.2</v>
      </c>
      <c r="FJ26" s="785">
        <v>487.8</v>
      </c>
      <c r="FK26" s="175">
        <v>403.3</v>
      </c>
      <c r="FL26" s="186">
        <v>418.8</v>
      </c>
      <c r="FM26" s="186">
        <v>419.5</v>
      </c>
      <c r="FN26" s="186">
        <v>432.2</v>
      </c>
      <c r="FO26" s="186">
        <v>432.5</v>
      </c>
      <c r="FP26" s="186">
        <v>373.7</v>
      </c>
      <c r="FQ26" s="186">
        <v>442.1</v>
      </c>
      <c r="FR26" s="186">
        <v>483.5</v>
      </c>
      <c r="FS26" s="167">
        <v>470.9</v>
      </c>
      <c r="FT26" s="167">
        <v>432.6</v>
      </c>
      <c r="FU26" s="167">
        <v>413.8</v>
      </c>
      <c r="FV26" s="167">
        <v>440.5</v>
      </c>
      <c r="FW26" s="167">
        <v>485.8</v>
      </c>
      <c r="FX26" s="186">
        <v>446.8</v>
      </c>
      <c r="FY26" s="176">
        <v>457.7</v>
      </c>
      <c r="FZ26" s="176">
        <v>524.20000000000005</v>
      </c>
      <c r="GA26" s="250">
        <v>455.1</v>
      </c>
      <c r="GB26" s="178">
        <v>454.6</v>
      </c>
      <c r="GC26" s="302">
        <v>467.6</v>
      </c>
      <c r="GD26" s="260">
        <v>506.9</v>
      </c>
      <c r="GE26" s="260">
        <v>495.9</v>
      </c>
      <c r="GF26" s="249">
        <v>513.79999999999995</v>
      </c>
      <c r="GG26" s="249">
        <v>543.4</v>
      </c>
      <c r="GH26" s="173">
        <v>509.82393059144835</v>
      </c>
      <c r="GI26" s="173">
        <v>495.9254644466111</v>
      </c>
      <c r="GJ26" s="173">
        <v>539.06611852022388</v>
      </c>
      <c r="GK26" s="173">
        <v>570.4661488621656</v>
      </c>
      <c r="GL26" s="323">
        <v>570.4661488621656</v>
      </c>
      <c r="GM26" s="323">
        <v>534.0277611609348</v>
      </c>
      <c r="GN26" s="323">
        <v>611.71359289318457</v>
      </c>
      <c r="GO26" s="323">
        <v>599.36609009097651</v>
      </c>
      <c r="GP26" s="323">
        <v>682.29358257415481</v>
      </c>
      <c r="GQ26" s="323">
        <v>589.4116048503214</v>
      </c>
      <c r="GR26" s="323">
        <v>723.98874280621931</v>
      </c>
      <c r="GS26" s="323">
        <v>689.44970651220672</v>
      </c>
      <c r="GT26" s="323">
        <v>638.33690951467577</v>
      </c>
      <c r="GU26" s="323">
        <v>840.77650497107265</v>
      </c>
      <c r="GV26" s="323">
        <v>748.44803456975706</v>
      </c>
      <c r="GW26" s="323">
        <v>798.4</v>
      </c>
      <c r="GX26" s="323">
        <v>755.8</v>
      </c>
      <c r="GY26" s="323">
        <v>681.1</v>
      </c>
      <c r="GZ26" s="323">
        <v>763.8</v>
      </c>
      <c r="HA26" s="323">
        <v>754.5</v>
      </c>
      <c r="HB26" s="323">
        <v>778.9</v>
      </c>
      <c r="HC26" s="785">
        <v>725.1</v>
      </c>
      <c r="HD26" s="175">
        <v>422.7</v>
      </c>
      <c r="HE26" s="186">
        <v>446.1</v>
      </c>
      <c r="HF26" s="170">
        <v>458</v>
      </c>
      <c r="HG26" s="170">
        <v>486.8</v>
      </c>
      <c r="HH26" s="170">
        <v>400.5</v>
      </c>
      <c r="HI26" s="170">
        <v>322.89999999999998</v>
      </c>
      <c r="HJ26" s="170">
        <v>435</v>
      </c>
      <c r="HK26" s="170">
        <v>508.5</v>
      </c>
      <c r="HL26" s="170">
        <v>484.8</v>
      </c>
      <c r="HM26" s="170">
        <v>443.6</v>
      </c>
      <c r="HN26" s="170">
        <v>515.5</v>
      </c>
      <c r="HO26" s="170">
        <v>489.9</v>
      </c>
      <c r="HP26" s="170">
        <v>478.7</v>
      </c>
      <c r="HQ26" s="170">
        <v>429</v>
      </c>
      <c r="HR26" s="170">
        <v>373.8</v>
      </c>
      <c r="HS26" s="170">
        <v>481.6</v>
      </c>
      <c r="HT26" s="170">
        <v>407.4</v>
      </c>
      <c r="HU26" s="170">
        <v>387.7</v>
      </c>
      <c r="HV26" s="170">
        <v>407.8</v>
      </c>
      <c r="HW26" s="170">
        <v>422.2</v>
      </c>
      <c r="HX26" s="170">
        <v>403.2</v>
      </c>
      <c r="HY26" s="170">
        <v>362.7</v>
      </c>
      <c r="HZ26" s="170">
        <v>402.8</v>
      </c>
      <c r="IA26" s="173">
        <v>432.89237086175149</v>
      </c>
      <c r="IB26" s="173">
        <v>393.69048372623672</v>
      </c>
      <c r="IC26" s="173">
        <v>395.67912326938887</v>
      </c>
      <c r="ID26" s="173">
        <v>414.9091648946287</v>
      </c>
      <c r="IE26" s="173">
        <v>420.01809589094108</v>
      </c>
      <c r="IF26" s="323">
        <v>338.36909102837302</v>
      </c>
      <c r="IG26" s="323">
        <v>457.69713744825049</v>
      </c>
      <c r="IH26" s="323">
        <v>446.24477812405706</v>
      </c>
      <c r="II26" s="323">
        <v>449.13972803091099</v>
      </c>
      <c r="IJ26" s="323">
        <v>409.14350820867662</v>
      </c>
      <c r="IK26" s="323">
        <v>514.38198152679058</v>
      </c>
      <c r="IL26" s="323">
        <v>504.42247947926433</v>
      </c>
      <c r="IM26" s="323">
        <v>381.9908650245988</v>
      </c>
      <c r="IN26" s="323">
        <v>490.98331199728</v>
      </c>
      <c r="IO26" s="346">
        <v>463.80642306362455</v>
      </c>
      <c r="IP26" s="346">
        <v>403.3</v>
      </c>
      <c r="IQ26" s="346">
        <v>498.3</v>
      </c>
      <c r="IR26" s="346">
        <v>293.2</v>
      </c>
      <c r="IS26" s="346">
        <v>413.5</v>
      </c>
      <c r="IT26" s="346">
        <v>394.1</v>
      </c>
      <c r="IU26" s="346">
        <v>463</v>
      </c>
      <c r="IV26" s="790">
        <v>389.7</v>
      </c>
      <c r="IW26" s="347"/>
      <c r="IX26" s="347"/>
      <c r="IY26" s="347"/>
      <c r="IZ26" s="347"/>
    </row>
    <row r="27" spans="1:260" s="166" customFormat="1" ht="9.75" customHeight="1">
      <c r="A27" s="163" t="s">
        <v>37</v>
      </c>
      <c r="B27" s="164">
        <v>43458.570800000009</v>
      </c>
      <c r="C27" s="164">
        <v>1552847.0949000004</v>
      </c>
      <c r="D27" s="165">
        <v>35.731665039016882</v>
      </c>
      <c r="F27" s="249">
        <v>186.4</v>
      </c>
      <c r="G27" s="186">
        <v>167.1</v>
      </c>
      <c r="H27" s="186">
        <v>177.1</v>
      </c>
      <c r="I27" s="186">
        <v>163</v>
      </c>
      <c r="J27" s="186">
        <v>187.8</v>
      </c>
      <c r="K27" s="186">
        <v>197.8</v>
      </c>
      <c r="L27" s="186">
        <v>213.2</v>
      </c>
      <c r="M27" s="186">
        <v>243.5</v>
      </c>
      <c r="N27" s="167">
        <v>219.4</v>
      </c>
      <c r="O27" s="167">
        <v>285</v>
      </c>
      <c r="P27" s="167">
        <v>264.60000000000002</v>
      </c>
      <c r="Q27" s="167">
        <v>276.39999999999998</v>
      </c>
      <c r="R27" s="167">
        <v>266.39999999999998</v>
      </c>
      <c r="S27" s="176">
        <v>237.8</v>
      </c>
      <c r="T27" s="176">
        <v>207.5</v>
      </c>
      <c r="U27" s="176">
        <v>265.8</v>
      </c>
      <c r="V27" s="177">
        <v>235.7</v>
      </c>
      <c r="W27" s="178">
        <v>231.8</v>
      </c>
      <c r="X27" s="179">
        <v>260.3</v>
      </c>
      <c r="Y27" s="180">
        <v>216.9</v>
      </c>
      <c r="Z27" s="180" t="s">
        <v>261</v>
      </c>
      <c r="AA27" s="181">
        <v>280.5</v>
      </c>
      <c r="AB27" s="181" t="s">
        <v>261</v>
      </c>
      <c r="AC27" s="173" t="s">
        <v>260</v>
      </c>
      <c r="AD27" s="173" t="s">
        <v>260</v>
      </c>
      <c r="AE27" s="173" t="s">
        <v>15</v>
      </c>
      <c r="AF27" s="173" t="s">
        <v>15</v>
      </c>
      <c r="AG27" s="173">
        <v>273.11738304460238</v>
      </c>
      <c r="AH27" s="323" t="s">
        <v>15</v>
      </c>
      <c r="AI27" s="323" t="s">
        <v>15</v>
      </c>
      <c r="AJ27" s="323" t="s">
        <v>15</v>
      </c>
      <c r="AK27" s="323" t="s">
        <v>15</v>
      </c>
      <c r="AL27" s="881"/>
      <c r="AM27" s="175">
        <v>207</v>
      </c>
      <c r="AN27" s="186">
        <v>224.2</v>
      </c>
      <c r="AO27" s="170">
        <v>207.1</v>
      </c>
      <c r="AP27" s="170">
        <v>245</v>
      </c>
      <c r="AQ27" s="170">
        <v>214.4</v>
      </c>
      <c r="AR27" s="170">
        <v>182.6</v>
      </c>
      <c r="AS27" s="170">
        <v>260.7</v>
      </c>
      <c r="AT27" s="170">
        <v>269.2</v>
      </c>
      <c r="AU27" s="170">
        <v>275.2</v>
      </c>
      <c r="AV27" s="170">
        <v>284</v>
      </c>
      <c r="AW27" s="170">
        <v>244.9</v>
      </c>
      <c r="AX27" s="170">
        <v>309.5</v>
      </c>
      <c r="AY27" s="170">
        <v>271.2</v>
      </c>
      <c r="AZ27" s="170">
        <v>278.60000000000002</v>
      </c>
      <c r="BA27" s="170">
        <v>289.8</v>
      </c>
      <c r="BB27" s="170">
        <v>387.4</v>
      </c>
      <c r="BC27" s="170">
        <v>298.89999999999998</v>
      </c>
      <c r="BD27" s="170">
        <v>275.39999999999998</v>
      </c>
      <c r="BE27" s="170">
        <v>332.9</v>
      </c>
      <c r="BF27" s="170">
        <v>307.2</v>
      </c>
      <c r="BG27" s="170">
        <v>339.1</v>
      </c>
      <c r="BH27" s="329">
        <v>360.7</v>
      </c>
      <c r="BI27" s="170">
        <v>407</v>
      </c>
      <c r="BJ27" s="173">
        <v>407.83523217731687</v>
      </c>
      <c r="BK27" s="173">
        <v>350.17714959670349</v>
      </c>
      <c r="BL27" s="173">
        <v>351.83735436233349</v>
      </c>
      <c r="BM27" s="173">
        <v>428.2909953592353</v>
      </c>
      <c r="BN27" s="173">
        <v>434.01366381483172</v>
      </c>
      <c r="BO27" s="323" t="s">
        <v>15</v>
      </c>
      <c r="BP27" s="323" t="s">
        <v>15</v>
      </c>
      <c r="BQ27" s="323">
        <v>459.7535317915665</v>
      </c>
      <c r="BR27" s="323" t="s">
        <v>15</v>
      </c>
      <c r="BS27" s="881"/>
      <c r="BT27" s="883"/>
      <c r="BU27" s="186">
        <v>303.5</v>
      </c>
      <c r="BV27" s="186">
        <v>292.7</v>
      </c>
      <c r="BW27" s="186">
        <v>303.5</v>
      </c>
      <c r="BX27" s="186">
        <v>304.89999999999998</v>
      </c>
      <c r="BY27" s="186" t="s">
        <v>261</v>
      </c>
      <c r="BZ27" s="186" t="s">
        <v>261</v>
      </c>
      <c r="CA27" s="186" t="s">
        <v>261</v>
      </c>
      <c r="CB27" s="186" t="s">
        <v>261</v>
      </c>
      <c r="CC27" s="173" t="s">
        <v>260</v>
      </c>
      <c r="CD27" s="173" t="s">
        <v>260</v>
      </c>
      <c r="CE27" s="173" t="s">
        <v>15</v>
      </c>
      <c r="CF27" s="173" t="s">
        <v>15</v>
      </c>
      <c r="CG27" s="173" t="s">
        <v>15</v>
      </c>
      <c r="CH27" s="323" t="s">
        <v>15</v>
      </c>
      <c r="CI27" s="323" t="s">
        <v>15</v>
      </c>
      <c r="CJ27" s="323" t="s">
        <v>15</v>
      </c>
      <c r="CK27" s="323" t="s">
        <v>15</v>
      </c>
      <c r="CL27" s="323">
        <v>410.73143251908067</v>
      </c>
      <c r="CM27" s="323">
        <v>491.74473622155284</v>
      </c>
      <c r="CN27" s="323">
        <v>473.73873191247759</v>
      </c>
      <c r="CO27" s="323">
        <v>444.91066031577878</v>
      </c>
      <c r="CP27" s="323" t="s">
        <v>16</v>
      </c>
      <c r="CQ27" s="323">
        <v>483.76288297369621</v>
      </c>
      <c r="CR27" s="881"/>
      <c r="CS27" s="885"/>
      <c r="CT27" s="186">
        <v>388</v>
      </c>
      <c r="CU27" s="186">
        <v>299</v>
      </c>
      <c r="CV27" s="186">
        <v>275.2</v>
      </c>
      <c r="CW27" s="186">
        <v>333.2</v>
      </c>
      <c r="CX27" s="186">
        <v>307.3</v>
      </c>
      <c r="CY27" s="186">
        <v>339.1</v>
      </c>
      <c r="CZ27" s="186">
        <v>358.3</v>
      </c>
      <c r="DA27" s="186">
        <v>407</v>
      </c>
      <c r="DB27" s="173">
        <v>404.20056921145124</v>
      </c>
      <c r="DC27" s="173">
        <v>346.36874258168911</v>
      </c>
      <c r="DD27" s="173">
        <v>351.64478193388027</v>
      </c>
      <c r="DE27" s="173" t="s">
        <v>15</v>
      </c>
      <c r="DF27" s="173">
        <v>433.88206223431661</v>
      </c>
      <c r="DG27" s="323" t="s">
        <v>15</v>
      </c>
      <c r="DH27" s="323" t="s">
        <v>15</v>
      </c>
      <c r="DI27" s="323">
        <v>459.83880323055047</v>
      </c>
      <c r="DJ27" s="323" t="s">
        <v>15</v>
      </c>
      <c r="DK27" s="323">
        <v>389.58790860181495</v>
      </c>
      <c r="DL27" s="323">
        <v>460.91093430690432</v>
      </c>
      <c r="DM27" s="323">
        <v>436.59618870507052</v>
      </c>
      <c r="DN27" s="323">
        <v>417.69816993647987</v>
      </c>
      <c r="DO27" s="323">
        <v>494.39458173905228</v>
      </c>
      <c r="DP27" s="323">
        <v>473.49355307733163</v>
      </c>
      <c r="DQ27" s="881"/>
      <c r="DR27" s="175">
        <v>205.9</v>
      </c>
      <c r="DS27" s="186">
        <v>223.3</v>
      </c>
      <c r="DT27" s="345">
        <v>206.6</v>
      </c>
      <c r="DU27" s="186">
        <v>243.6</v>
      </c>
      <c r="DV27" s="186">
        <v>214</v>
      </c>
      <c r="DW27" s="186">
        <v>183.2</v>
      </c>
      <c r="DX27" s="186">
        <v>259.10000000000002</v>
      </c>
      <c r="DY27" s="186">
        <v>268.7</v>
      </c>
      <c r="DZ27" s="167">
        <v>273.2</v>
      </c>
      <c r="EA27" s="167">
        <v>284</v>
      </c>
      <c r="EB27" s="167">
        <v>245.4</v>
      </c>
      <c r="EC27" s="167">
        <v>308.7</v>
      </c>
      <c r="ED27" s="167">
        <v>271.10000000000002</v>
      </c>
      <c r="EE27" s="186">
        <v>277.10000000000002</v>
      </c>
      <c r="EF27" s="176">
        <v>286.7</v>
      </c>
      <c r="EG27" s="176">
        <v>383.4</v>
      </c>
      <c r="EH27" s="250">
        <v>297</v>
      </c>
      <c r="EI27" s="178">
        <v>273.5</v>
      </c>
      <c r="EJ27" s="251">
        <v>329.9</v>
      </c>
      <c r="EK27" s="252">
        <v>303.39999999999998</v>
      </c>
      <c r="EL27" s="252">
        <v>336.6</v>
      </c>
      <c r="EM27" s="253">
        <v>353.2</v>
      </c>
      <c r="EN27" s="253">
        <v>391.1</v>
      </c>
      <c r="EO27" s="173">
        <v>392.8092130062135</v>
      </c>
      <c r="EP27" s="173">
        <v>340.65270674600742</v>
      </c>
      <c r="EQ27" s="173">
        <v>339.88810751428491</v>
      </c>
      <c r="ER27" s="173">
        <v>413.68414849020002</v>
      </c>
      <c r="ES27" s="173">
        <v>414.99714157896256</v>
      </c>
      <c r="ET27" s="323" t="s">
        <v>15</v>
      </c>
      <c r="EU27" s="323" t="s">
        <v>15</v>
      </c>
      <c r="EV27" s="323">
        <v>452.50898837184769</v>
      </c>
      <c r="EW27" s="323" t="s">
        <v>15</v>
      </c>
      <c r="EX27" s="323">
        <v>393.04436430550322</v>
      </c>
      <c r="EY27" s="323">
        <v>462.60846333400463</v>
      </c>
      <c r="EZ27" s="323">
        <v>438.7359320232157</v>
      </c>
      <c r="FA27" s="323">
        <v>418.39708284087948</v>
      </c>
      <c r="FB27" s="323">
        <v>494.39458173905228</v>
      </c>
      <c r="FC27" s="323">
        <v>473.61303599663245</v>
      </c>
      <c r="FD27" s="323" t="s">
        <v>15</v>
      </c>
      <c r="FE27" s="323" t="s">
        <v>15</v>
      </c>
      <c r="FF27" s="323" t="s">
        <v>301</v>
      </c>
      <c r="FG27" s="323" t="s">
        <v>301</v>
      </c>
      <c r="FH27" s="323" t="s">
        <v>301</v>
      </c>
      <c r="FI27" s="323" t="s">
        <v>301</v>
      </c>
      <c r="FJ27" s="785" t="s">
        <v>301</v>
      </c>
      <c r="FK27" s="175">
        <v>205</v>
      </c>
      <c r="FL27" s="186" t="s">
        <v>261</v>
      </c>
      <c r="FM27" s="186" t="s">
        <v>261</v>
      </c>
      <c r="FN27" s="186" t="s">
        <v>261</v>
      </c>
      <c r="FO27" s="186">
        <v>283.3</v>
      </c>
      <c r="FP27" s="186">
        <v>265.5</v>
      </c>
      <c r="FQ27" s="186">
        <v>344.7</v>
      </c>
      <c r="FR27" s="186" t="s">
        <v>261</v>
      </c>
      <c r="FS27" s="167">
        <v>382.7</v>
      </c>
      <c r="FT27" s="167">
        <v>324.60000000000002</v>
      </c>
      <c r="FU27" s="167">
        <v>383.3</v>
      </c>
      <c r="FV27" s="167" t="s">
        <v>261</v>
      </c>
      <c r="FW27" s="167">
        <v>411.5</v>
      </c>
      <c r="FX27" s="186" t="s">
        <v>261</v>
      </c>
      <c r="FY27" s="176" t="s">
        <v>79</v>
      </c>
      <c r="FZ27" s="176" t="s">
        <v>261</v>
      </c>
      <c r="GA27" s="250" t="s">
        <v>15</v>
      </c>
      <c r="GB27" s="178">
        <v>432.4</v>
      </c>
      <c r="GC27" s="302" t="s">
        <v>79</v>
      </c>
      <c r="GD27" s="260" t="s">
        <v>261</v>
      </c>
      <c r="GE27" s="260" t="s">
        <v>261</v>
      </c>
      <c r="GF27" s="249" t="s">
        <v>261</v>
      </c>
      <c r="GG27" s="249" t="s">
        <v>261</v>
      </c>
      <c r="GH27" s="173" t="s">
        <v>260</v>
      </c>
      <c r="GI27" s="173" t="s">
        <v>260</v>
      </c>
      <c r="GJ27" s="173" t="s">
        <v>15</v>
      </c>
      <c r="GK27" s="173" t="s">
        <v>15</v>
      </c>
      <c r="GL27" s="323" t="s">
        <v>15</v>
      </c>
      <c r="GM27" s="323" t="s">
        <v>15</v>
      </c>
      <c r="GN27" s="323" t="s">
        <v>15</v>
      </c>
      <c r="GO27" s="323" t="s">
        <v>15</v>
      </c>
      <c r="GP27" s="323" t="s">
        <v>15</v>
      </c>
      <c r="GQ27" s="323">
        <v>612.55172761646611</v>
      </c>
      <c r="GR27" s="323">
        <v>735.98089644992012</v>
      </c>
      <c r="GS27" s="323">
        <v>713.1251132230135</v>
      </c>
      <c r="GT27" s="323">
        <v>645.29456010053343</v>
      </c>
      <c r="GU27" s="323" t="s">
        <v>16</v>
      </c>
      <c r="GV27" s="323">
        <v>767.02166554827465</v>
      </c>
      <c r="GW27" s="323" t="s">
        <v>15</v>
      </c>
      <c r="GX27" s="323" t="s">
        <v>15</v>
      </c>
      <c r="GY27" s="323" t="s">
        <v>78</v>
      </c>
      <c r="GZ27" s="323" t="s">
        <v>78</v>
      </c>
      <c r="HA27" s="323" t="s">
        <v>301</v>
      </c>
      <c r="HB27" s="323" t="s">
        <v>78</v>
      </c>
      <c r="HC27" s="785" t="s">
        <v>78</v>
      </c>
      <c r="HD27" s="175">
        <v>395.5</v>
      </c>
      <c r="HE27" s="186">
        <v>429.7</v>
      </c>
      <c r="HF27" s="170">
        <v>358.3</v>
      </c>
      <c r="HG27" s="170">
        <v>504.3</v>
      </c>
      <c r="HH27" s="170">
        <v>446</v>
      </c>
      <c r="HI27" s="170">
        <v>335.9</v>
      </c>
      <c r="HJ27" s="170">
        <v>373.5</v>
      </c>
      <c r="HK27" s="170">
        <v>451.4</v>
      </c>
      <c r="HL27" s="170">
        <v>451.5</v>
      </c>
      <c r="HM27" s="170">
        <v>447.6</v>
      </c>
      <c r="HN27" s="170">
        <v>425.1</v>
      </c>
      <c r="HO27" s="170">
        <v>467.5</v>
      </c>
      <c r="HP27" s="170">
        <v>387.5</v>
      </c>
      <c r="HQ27" s="170">
        <v>392.1</v>
      </c>
      <c r="HR27" s="170">
        <v>349</v>
      </c>
      <c r="HS27" s="170">
        <v>435.5</v>
      </c>
      <c r="HT27" s="170">
        <v>409.2</v>
      </c>
      <c r="HU27" s="170">
        <v>404.6</v>
      </c>
      <c r="HV27" s="170">
        <v>425</v>
      </c>
      <c r="HW27" s="170">
        <v>445.8</v>
      </c>
      <c r="HX27" s="170">
        <v>418</v>
      </c>
      <c r="HY27" s="170">
        <v>432.2</v>
      </c>
      <c r="HZ27" s="170">
        <v>480</v>
      </c>
      <c r="IA27" s="173">
        <v>464.77768624673877</v>
      </c>
      <c r="IB27" s="173">
        <v>477.19764558791917</v>
      </c>
      <c r="IC27" s="173">
        <v>423.41187215666997</v>
      </c>
      <c r="ID27" s="173">
        <v>452.8853430054549</v>
      </c>
      <c r="IE27" s="173">
        <v>473.72635866298873</v>
      </c>
      <c r="IF27" s="323">
        <v>401.93942851839273</v>
      </c>
      <c r="IG27" s="323">
        <v>480.0267206251774</v>
      </c>
      <c r="IH27" s="323">
        <v>490.15142482730397</v>
      </c>
      <c r="II27" s="323">
        <v>434.99212354075377</v>
      </c>
      <c r="IJ27" s="323">
        <v>397.04202831344469</v>
      </c>
      <c r="IK27" s="323">
        <v>477.94085901946937</v>
      </c>
      <c r="IL27" s="323">
        <v>482.60896908850003</v>
      </c>
      <c r="IM27" s="323">
        <v>398.86176597712773</v>
      </c>
      <c r="IN27" s="323">
        <v>474.15352839864954</v>
      </c>
      <c r="IO27" s="346">
        <v>478.62967266557428</v>
      </c>
      <c r="IP27" s="346">
        <v>447.5</v>
      </c>
      <c r="IQ27" s="346">
        <v>475</v>
      </c>
      <c r="IR27" s="346">
        <v>276</v>
      </c>
      <c r="IS27" s="346">
        <v>417.6</v>
      </c>
      <c r="IT27" s="346">
        <v>450.3</v>
      </c>
      <c r="IU27" s="346">
        <v>494.7</v>
      </c>
      <c r="IV27" s="790">
        <v>393</v>
      </c>
      <c r="IW27" s="347"/>
      <c r="IX27" s="347"/>
      <c r="IY27" s="347"/>
      <c r="IZ27" s="347"/>
    </row>
    <row r="28" spans="1:260" s="166" customFormat="1" ht="9.75" customHeight="1">
      <c r="A28" s="163" t="s">
        <v>38</v>
      </c>
      <c r="B28" s="164">
        <v>141492.54280000005</v>
      </c>
      <c r="C28" s="164">
        <v>4200623.1889000004</v>
      </c>
      <c r="D28" s="165">
        <v>29.687947546731056</v>
      </c>
      <c r="F28" s="249">
        <v>276.89999999999998</v>
      </c>
      <c r="G28" s="186">
        <v>239.9</v>
      </c>
      <c r="H28" s="186">
        <v>257</v>
      </c>
      <c r="I28" s="186">
        <v>268.10000000000002</v>
      </c>
      <c r="J28" s="186">
        <v>296.2</v>
      </c>
      <c r="K28" s="186">
        <v>211.8</v>
      </c>
      <c r="L28" s="186">
        <v>320.10000000000002</v>
      </c>
      <c r="M28" s="186">
        <v>318.10000000000002</v>
      </c>
      <c r="N28" s="167">
        <v>267.8</v>
      </c>
      <c r="O28" s="167">
        <v>279</v>
      </c>
      <c r="P28" s="167">
        <v>268.5</v>
      </c>
      <c r="Q28" s="167">
        <v>267</v>
      </c>
      <c r="R28" s="167">
        <v>257.5</v>
      </c>
      <c r="S28" s="176">
        <v>276.3</v>
      </c>
      <c r="T28" s="176">
        <v>197.5</v>
      </c>
      <c r="U28" s="176">
        <v>281.89999999999998</v>
      </c>
      <c r="V28" s="177">
        <v>246.4</v>
      </c>
      <c r="W28" s="178">
        <v>240.3</v>
      </c>
      <c r="X28" s="179">
        <v>267.3</v>
      </c>
      <c r="Y28" s="180">
        <v>261.60000000000002</v>
      </c>
      <c r="Z28" s="180">
        <v>274.7</v>
      </c>
      <c r="AA28" s="181">
        <v>283</v>
      </c>
      <c r="AB28" s="181">
        <v>295.5</v>
      </c>
      <c r="AC28" s="173">
        <v>294.6510793711962</v>
      </c>
      <c r="AD28" s="173">
        <v>276.93774207223692</v>
      </c>
      <c r="AE28" s="173">
        <v>262.96542913622704</v>
      </c>
      <c r="AF28" s="173">
        <v>308.2382988708535</v>
      </c>
      <c r="AG28" s="173">
        <v>283.49100034743714</v>
      </c>
      <c r="AH28" s="323">
        <v>259.69385071928377</v>
      </c>
      <c r="AI28" s="323">
        <v>265.88394487824513</v>
      </c>
      <c r="AJ28" s="323">
        <v>257.48504285718479</v>
      </c>
      <c r="AK28" s="323">
        <v>431.70703890645535</v>
      </c>
      <c r="AL28" s="881"/>
      <c r="AM28" s="175">
        <v>336.1</v>
      </c>
      <c r="AN28" s="186">
        <v>326.60000000000002</v>
      </c>
      <c r="AO28" s="170">
        <v>298.2</v>
      </c>
      <c r="AP28" s="170">
        <v>339.1</v>
      </c>
      <c r="AQ28" s="170">
        <v>303.10000000000002</v>
      </c>
      <c r="AR28" s="170">
        <v>205.2</v>
      </c>
      <c r="AS28" s="170">
        <v>360.1</v>
      </c>
      <c r="AT28" s="170">
        <v>412</v>
      </c>
      <c r="AU28" s="170">
        <v>390.5</v>
      </c>
      <c r="AV28" s="170">
        <v>380.2</v>
      </c>
      <c r="AW28" s="170">
        <v>342.6</v>
      </c>
      <c r="AX28" s="170">
        <v>354.2</v>
      </c>
      <c r="AY28" s="170">
        <v>331.1</v>
      </c>
      <c r="AZ28" s="170">
        <v>332.5</v>
      </c>
      <c r="BA28" s="170">
        <v>270.2</v>
      </c>
      <c r="BB28" s="170">
        <v>416.3</v>
      </c>
      <c r="BC28" s="170">
        <v>317.7</v>
      </c>
      <c r="BD28" s="170">
        <v>303.3</v>
      </c>
      <c r="BE28" s="170">
        <v>348.6</v>
      </c>
      <c r="BF28" s="170">
        <v>373.6</v>
      </c>
      <c r="BG28" s="170">
        <v>374.6</v>
      </c>
      <c r="BH28" s="329">
        <v>367.4</v>
      </c>
      <c r="BI28" s="170">
        <v>440.1</v>
      </c>
      <c r="BJ28" s="173">
        <v>430.94222621570151</v>
      </c>
      <c r="BK28" s="173">
        <v>367.90150679204174</v>
      </c>
      <c r="BL28" s="173">
        <v>337.96370160387016</v>
      </c>
      <c r="BM28" s="173">
        <v>433.73461281437528</v>
      </c>
      <c r="BN28" s="173">
        <v>432.44328127945863</v>
      </c>
      <c r="BO28" s="323">
        <v>358.96261471268275</v>
      </c>
      <c r="BP28" s="323">
        <v>404.19084816077788</v>
      </c>
      <c r="BQ28" s="323">
        <v>440.02966923667316</v>
      </c>
      <c r="BR28" s="323">
        <v>470.97738888715799</v>
      </c>
      <c r="BS28" s="881"/>
      <c r="BT28" s="883"/>
      <c r="BU28" s="186">
        <v>399.1</v>
      </c>
      <c r="BV28" s="186">
        <v>312.10000000000002</v>
      </c>
      <c r="BW28" s="186">
        <v>304</v>
      </c>
      <c r="BX28" s="186">
        <v>342.3</v>
      </c>
      <c r="BY28" s="186">
        <v>369.4</v>
      </c>
      <c r="BZ28" s="186">
        <v>375.8</v>
      </c>
      <c r="CA28" s="186">
        <v>365.6</v>
      </c>
      <c r="CB28" s="186">
        <v>442.7</v>
      </c>
      <c r="CC28" s="173">
        <v>438.23597078310826</v>
      </c>
      <c r="CD28" s="173">
        <v>377.11136571408389</v>
      </c>
      <c r="CE28" s="173">
        <v>332.83863759670368</v>
      </c>
      <c r="CF28" s="173">
        <v>428.07543240264755</v>
      </c>
      <c r="CG28" s="173">
        <v>426.97634747394591</v>
      </c>
      <c r="CH28" s="323">
        <v>371.12797239047086</v>
      </c>
      <c r="CI28" s="323">
        <v>429.43243493320568</v>
      </c>
      <c r="CJ28" s="323">
        <v>432.15054435097159</v>
      </c>
      <c r="CK28" s="323">
        <v>468.57619254758077</v>
      </c>
      <c r="CL28" s="323">
        <v>405.75862398900898</v>
      </c>
      <c r="CM28" s="323">
        <v>487.64408440723304</v>
      </c>
      <c r="CN28" s="323">
        <v>475.002061698521</v>
      </c>
      <c r="CO28" s="323">
        <v>442.86239052215683</v>
      </c>
      <c r="CP28" s="323">
        <v>488.56489985022301</v>
      </c>
      <c r="CQ28" s="323">
        <v>485.36738673353705</v>
      </c>
      <c r="CR28" s="881"/>
      <c r="CS28" s="885"/>
      <c r="CT28" s="186">
        <v>437.6</v>
      </c>
      <c r="CU28" s="186">
        <v>324.7</v>
      </c>
      <c r="CV28" s="186">
        <v>302.2</v>
      </c>
      <c r="CW28" s="186">
        <v>359.6</v>
      </c>
      <c r="CX28" s="186">
        <v>382.1</v>
      </c>
      <c r="CY28" s="186">
        <v>372</v>
      </c>
      <c r="CZ28" s="186">
        <v>370.3</v>
      </c>
      <c r="DA28" s="186">
        <v>436.2</v>
      </c>
      <c r="DB28" s="173">
        <v>417.84360550278893</v>
      </c>
      <c r="DC28" s="173">
        <v>351.27750229058222</v>
      </c>
      <c r="DD28" s="173">
        <v>345.66022543744697</v>
      </c>
      <c r="DE28" s="173">
        <v>441.4286945284282</v>
      </c>
      <c r="DF28" s="173">
        <v>441.39926614954754</v>
      </c>
      <c r="DG28" s="323">
        <v>338.86999243508427</v>
      </c>
      <c r="DH28" s="323">
        <v>365.99958376125153</v>
      </c>
      <c r="DI28" s="323">
        <v>450.97859070992831</v>
      </c>
      <c r="DJ28" s="323">
        <v>475.24132229632255</v>
      </c>
      <c r="DK28" s="323">
        <v>379.09835097691172</v>
      </c>
      <c r="DL28" s="323">
        <v>455.5882862429998</v>
      </c>
      <c r="DM28" s="323">
        <v>446.54900494050918</v>
      </c>
      <c r="DN28" s="323">
        <v>415.98825312833827</v>
      </c>
      <c r="DO28" s="323">
        <v>489.1821348856551</v>
      </c>
      <c r="DP28" s="323">
        <v>464.40068476592319</v>
      </c>
      <c r="DQ28" s="881"/>
      <c r="DR28" s="175">
        <v>333.6</v>
      </c>
      <c r="DS28" s="186">
        <v>323.39999999999998</v>
      </c>
      <c r="DT28" s="345">
        <v>296.7</v>
      </c>
      <c r="DU28" s="186">
        <v>336.5</v>
      </c>
      <c r="DV28" s="186">
        <v>302.8</v>
      </c>
      <c r="DW28" s="186">
        <v>205.5</v>
      </c>
      <c r="DX28" s="186">
        <v>358.3</v>
      </c>
      <c r="DY28" s="186">
        <v>408.5</v>
      </c>
      <c r="DZ28" s="167">
        <v>385.1</v>
      </c>
      <c r="EA28" s="167">
        <v>374.6</v>
      </c>
      <c r="EB28" s="167">
        <v>338.5</v>
      </c>
      <c r="EC28" s="167">
        <v>349.4</v>
      </c>
      <c r="ED28" s="167">
        <v>327</v>
      </c>
      <c r="EE28" s="186">
        <v>330.5</v>
      </c>
      <c r="EF28" s="176">
        <v>267.8</v>
      </c>
      <c r="EG28" s="176">
        <v>411.7</v>
      </c>
      <c r="EH28" s="250">
        <v>315.39999999999998</v>
      </c>
      <c r="EI28" s="178">
        <v>302</v>
      </c>
      <c r="EJ28" s="251">
        <v>347</v>
      </c>
      <c r="EK28" s="252">
        <v>371.7</v>
      </c>
      <c r="EL28" s="252">
        <v>373</v>
      </c>
      <c r="EM28" s="253">
        <v>365.3</v>
      </c>
      <c r="EN28" s="253">
        <v>435.8</v>
      </c>
      <c r="EO28" s="173">
        <v>426.82609131838302</v>
      </c>
      <c r="EP28" s="173">
        <v>365.30622271055137</v>
      </c>
      <c r="EQ28" s="173">
        <v>336.1946261437671</v>
      </c>
      <c r="ER28" s="173">
        <v>430.91405759420286</v>
      </c>
      <c r="ES28" s="173">
        <v>428.92885154202179</v>
      </c>
      <c r="ET28" s="323">
        <v>356.68345417256427</v>
      </c>
      <c r="EU28" s="323">
        <v>401.77542423547465</v>
      </c>
      <c r="EV28" s="323">
        <v>436.62306148589983</v>
      </c>
      <c r="EW28" s="323">
        <v>470.26274228656672</v>
      </c>
      <c r="EX28" s="323">
        <v>395.63663528699448</v>
      </c>
      <c r="EY28" s="323">
        <v>474.39829740236263</v>
      </c>
      <c r="EZ28" s="323">
        <v>462.31393429089513</v>
      </c>
      <c r="FA28" s="323">
        <v>431.07714181617615</v>
      </c>
      <c r="FB28" s="323">
        <v>488.92942161793047</v>
      </c>
      <c r="FC28" s="323">
        <v>473.51282872644822</v>
      </c>
      <c r="FD28" s="323">
        <v>511.4</v>
      </c>
      <c r="FE28" s="323">
        <v>519.29999999999995</v>
      </c>
      <c r="FF28" s="323">
        <v>454.1</v>
      </c>
      <c r="FG28" s="323">
        <v>437.9</v>
      </c>
      <c r="FH28" s="323">
        <v>396.6</v>
      </c>
      <c r="FI28" s="323">
        <v>390</v>
      </c>
      <c r="FJ28" s="785">
        <v>405.1</v>
      </c>
      <c r="FK28" s="175">
        <v>417.4</v>
      </c>
      <c r="FL28" s="186">
        <v>402.9</v>
      </c>
      <c r="FM28" s="186">
        <v>385.6</v>
      </c>
      <c r="FN28" s="186">
        <v>420.1</v>
      </c>
      <c r="FO28" s="186">
        <v>369</v>
      </c>
      <c r="FP28" s="186">
        <v>283.10000000000002</v>
      </c>
      <c r="FQ28" s="186">
        <v>430.7</v>
      </c>
      <c r="FR28" s="186">
        <v>454.8</v>
      </c>
      <c r="FS28" s="167">
        <v>415.4</v>
      </c>
      <c r="FT28" s="167">
        <v>419.9</v>
      </c>
      <c r="FU28" s="167">
        <v>406.5</v>
      </c>
      <c r="FV28" s="167">
        <v>418.2</v>
      </c>
      <c r="FW28" s="167">
        <v>409.2</v>
      </c>
      <c r="FX28" s="186">
        <v>402.1</v>
      </c>
      <c r="FY28" s="176">
        <v>386.4</v>
      </c>
      <c r="FZ28" s="176">
        <v>476.9</v>
      </c>
      <c r="GA28" s="250">
        <v>403.4</v>
      </c>
      <c r="GB28" s="178">
        <v>401.2</v>
      </c>
      <c r="GC28" s="302">
        <v>417.4</v>
      </c>
      <c r="GD28" s="260">
        <v>457.5</v>
      </c>
      <c r="GE28" s="260">
        <v>495.4</v>
      </c>
      <c r="GF28" s="249">
        <v>461.9</v>
      </c>
      <c r="GG28" s="249">
        <v>537.6</v>
      </c>
      <c r="GH28" s="173">
        <v>542.16526397770429</v>
      </c>
      <c r="GI28" s="173">
        <v>489.3227983704013</v>
      </c>
      <c r="GJ28" s="173">
        <v>470.89396802986482</v>
      </c>
      <c r="GK28" s="173">
        <v>583.58835264407537</v>
      </c>
      <c r="GL28" s="323">
        <v>583.58835264407537</v>
      </c>
      <c r="GM28" s="323">
        <v>525.73890316889492</v>
      </c>
      <c r="GN28" s="323">
        <v>620.33354774769748</v>
      </c>
      <c r="GO28" s="323">
        <v>621.95684621265798</v>
      </c>
      <c r="GP28" s="323">
        <v>691.31631136716794</v>
      </c>
      <c r="GQ28" s="323">
        <v>602.97101479806986</v>
      </c>
      <c r="GR28" s="323">
        <v>730.40712283345977</v>
      </c>
      <c r="GS28" s="323">
        <v>720.43980578501055</v>
      </c>
      <c r="GT28" s="323">
        <v>641.16762719892176</v>
      </c>
      <c r="GU28" s="323">
        <v>844.67686618730374</v>
      </c>
      <c r="GV28" s="323">
        <v>768.94980286896373</v>
      </c>
      <c r="GW28" s="323">
        <v>751.4</v>
      </c>
      <c r="GX28" s="323">
        <v>885.3</v>
      </c>
      <c r="GY28" s="323">
        <v>505.2</v>
      </c>
      <c r="GZ28" s="323">
        <v>716.6</v>
      </c>
      <c r="HA28" s="323">
        <v>688.8</v>
      </c>
      <c r="HB28" s="323">
        <v>863.3</v>
      </c>
      <c r="HC28" s="785">
        <v>665.8</v>
      </c>
      <c r="HD28" s="175">
        <v>549.4</v>
      </c>
      <c r="HE28" s="186">
        <v>521.6</v>
      </c>
      <c r="HF28" s="170">
        <v>495.7</v>
      </c>
      <c r="HG28" s="170">
        <v>533.29999999999995</v>
      </c>
      <c r="HH28" s="170">
        <v>486.6</v>
      </c>
      <c r="HI28" s="170">
        <v>344.2</v>
      </c>
      <c r="HJ28" s="170">
        <v>401.9</v>
      </c>
      <c r="HK28" s="170">
        <v>484.1</v>
      </c>
      <c r="HL28" s="170">
        <v>488.1</v>
      </c>
      <c r="HM28" s="170">
        <v>422.2</v>
      </c>
      <c r="HN28" s="170">
        <v>489.2</v>
      </c>
      <c r="HO28" s="170">
        <v>466.4</v>
      </c>
      <c r="HP28" s="170">
        <v>419.6</v>
      </c>
      <c r="HQ28" s="170">
        <v>405.4</v>
      </c>
      <c r="HR28" s="170">
        <v>374.2</v>
      </c>
      <c r="HS28" s="170">
        <v>446.1</v>
      </c>
      <c r="HT28" s="170">
        <v>405.6</v>
      </c>
      <c r="HU28" s="170">
        <v>404.2</v>
      </c>
      <c r="HV28" s="170">
        <v>409.2</v>
      </c>
      <c r="HW28" s="170">
        <v>452.6</v>
      </c>
      <c r="HX28" s="170">
        <v>424.2</v>
      </c>
      <c r="HY28" s="170">
        <v>418.3</v>
      </c>
      <c r="HZ28" s="170">
        <v>465.4</v>
      </c>
      <c r="IA28" s="173">
        <v>461.6261014711888</v>
      </c>
      <c r="IB28" s="173">
        <v>453.25839245492557</v>
      </c>
      <c r="IC28" s="173">
        <v>389.88984207450358</v>
      </c>
      <c r="ID28" s="173">
        <v>436.55949671016685</v>
      </c>
      <c r="IE28" s="173">
        <v>477.18436407095453</v>
      </c>
      <c r="IF28" s="323">
        <v>402.35311114895802</v>
      </c>
      <c r="IG28" s="323">
        <v>465.43045914748569</v>
      </c>
      <c r="IH28" s="323">
        <v>486.09990625220473</v>
      </c>
      <c r="II28" s="323">
        <v>446.04498055211667</v>
      </c>
      <c r="IJ28" s="323">
        <v>382.89356630134586</v>
      </c>
      <c r="IK28" s="323">
        <v>500.31283754750689</v>
      </c>
      <c r="IL28" s="323">
        <v>493.55574318462942</v>
      </c>
      <c r="IM28" s="323">
        <v>387.87921526629191</v>
      </c>
      <c r="IN28" s="323">
        <v>479.59926644078894</v>
      </c>
      <c r="IO28" s="346">
        <v>477.80625573900181</v>
      </c>
      <c r="IP28" s="346">
        <v>445.1</v>
      </c>
      <c r="IQ28" s="346">
        <v>487.9</v>
      </c>
      <c r="IR28" s="346">
        <v>338.5</v>
      </c>
      <c r="IS28" s="346">
        <v>406.3</v>
      </c>
      <c r="IT28" s="346">
        <v>445.2</v>
      </c>
      <c r="IU28" s="346">
        <v>456.9</v>
      </c>
      <c r="IV28" s="790">
        <v>370.3</v>
      </c>
      <c r="IW28" s="347"/>
      <c r="IX28" s="347"/>
      <c r="IY28" s="347"/>
      <c r="IZ28" s="347"/>
    </row>
    <row r="29" spans="1:260" s="166" customFormat="1" ht="9.75" customHeight="1">
      <c r="A29" s="163" t="s">
        <v>607</v>
      </c>
      <c r="B29" s="164">
        <v>75849.02</v>
      </c>
      <c r="C29" s="164">
        <v>2346223.3035000004</v>
      </c>
      <c r="D29" s="165">
        <v>30.93280972516191</v>
      </c>
      <c r="F29" s="249">
        <v>246.5</v>
      </c>
      <c r="G29" s="186">
        <v>244.7</v>
      </c>
      <c r="H29" s="186">
        <v>254.7</v>
      </c>
      <c r="I29" s="186">
        <v>282.60000000000002</v>
      </c>
      <c r="J29" s="186">
        <v>215.4</v>
      </c>
      <c r="K29" s="186">
        <v>179.1</v>
      </c>
      <c r="L29" s="186">
        <v>266.3</v>
      </c>
      <c r="M29" s="186">
        <v>321</v>
      </c>
      <c r="N29" s="167">
        <v>269.60000000000002</v>
      </c>
      <c r="O29" s="167">
        <v>322.39999999999998</v>
      </c>
      <c r="P29" s="167">
        <v>241.1</v>
      </c>
      <c r="Q29" s="167">
        <v>208.8</v>
      </c>
      <c r="R29" s="167">
        <v>222.8</v>
      </c>
      <c r="S29" s="176">
        <v>243.9</v>
      </c>
      <c r="T29" s="176">
        <v>216</v>
      </c>
      <c r="U29" s="176">
        <v>290.8</v>
      </c>
      <c r="V29" s="177">
        <v>211.4</v>
      </c>
      <c r="W29" s="178">
        <v>230.1</v>
      </c>
      <c r="X29" s="179">
        <v>271.7</v>
      </c>
      <c r="Y29" s="180">
        <v>268.39999999999998</v>
      </c>
      <c r="Z29" s="180">
        <v>281.3</v>
      </c>
      <c r="AA29" s="181">
        <v>280.8</v>
      </c>
      <c r="AB29" s="181">
        <v>278.8</v>
      </c>
      <c r="AC29" s="173">
        <v>284.98771316644627</v>
      </c>
      <c r="AD29" s="173">
        <v>253.41358504155215</v>
      </c>
      <c r="AE29" s="173">
        <v>229.57387306568413</v>
      </c>
      <c r="AF29" s="173">
        <v>307.24906619209088</v>
      </c>
      <c r="AG29" s="173">
        <v>290.94034819312481</v>
      </c>
      <c r="AH29" s="323">
        <v>231.46278392286939</v>
      </c>
      <c r="AI29" s="323">
        <v>234.48425478995907</v>
      </c>
      <c r="AJ29" s="323">
        <v>283.73605928768927</v>
      </c>
      <c r="AK29" s="323" t="s">
        <v>15</v>
      </c>
      <c r="AL29" s="881"/>
      <c r="AM29" s="175">
        <v>320.39999999999998</v>
      </c>
      <c r="AN29" s="186">
        <v>305.60000000000002</v>
      </c>
      <c r="AO29" s="170">
        <v>281.7</v>
      </c>
      <c r="AP29" s="170">
        <v>340.6</v>
      </c>
      <c r="AQ29" s="170">
        <v>303.3</v>
      </c>
      <c r="AR29" s="170">
        <v>218.3</v>
      </c>
      <c r="AS29" s="170">
        <v>355.8</v>
      </c>
      <c r="AT29" s="170">
        <v>404.3</v>
      </c>
      <c r="AU29" s="170">
        <v>371</v>
      </c>
      <c r="AV29" s="170">
        <v>365.2</v>
      </c>
      <c r="AW29" s="170">
        <v>339.9</v>
      </c>
      <c r="AX29" s="170">
        <v>339.6</v>
      </c>
      <c r="AY29" s="170">
        <v>310.7</v>
      </c>
      <c r="AZ29" s="170">
        <v>344.7</v>
      </c>
      <c r="BA29" s="170">
        <v>307.10000000000002</v>
      </c>
      <c r="BB29" s="170">
        <v>414.5</v>
      </c>
      <c r="BC29" s="170">
        <v>301.60000000000002</v>
      </c>
      <c r="BD29" s="170">
        <v>275.2</v>
      </c>
      <c r="BE29" s="170">
        <v>357.7</v>
      </c>
      <c r="BF29" s="170">
        <v>375.8</v>
      </c>
      <c r="BG29" s="170">
        <v>384.9</v>
      </c>
      <c r="BH29" s="329">
        <v>370.7</v>
      </c>
      <c r="BI29" s="170">
        <v>434.6</v>
      </c>
      <c r="BJ29" s="173">
        <v>425.76414156516205</v>
      </c>
      <c r="BK29" s="173">
        <v>366.87203337909108</v>
      </c>
      <c r="BL29" s="173">
        <v>338.35049011069123</v>
      </c>
      <c r="BM29" s="173">
        <v>457.71039817687353</v>
      </c>
      <c r="BN29" s="173">
        <v>425.42271252616086</v>
      </c>
      <c r="BO29" s="323">
        <v>342.62261499874586</v>
      </c>
      <c r="BP29" s="323">
        <v>420.15100290275672</v>
      </c>
      <c r="BQ29" s="323">
        <v>465.48847347281452</v>
      </c>
      <c r="BR29" s="323">
        <v>466.91540369534101</v>
      </c>
      <c r="BS29" s="881"/>
      <c r="BT29" s="883"/>
      <c r="BU29" s="186">
        <v>398.4</v>
      </c>
      <c r="BV29" s="186">
        <v>302.5</v>
      </c>
      <c r="BW29" s="186">
        <v>288.39999999999998</v>
      </c>
      <c r="BX29" s="186">
        <v>350.8</v>
      </c>
      <c r="BY29" s="186">
        <v>373.6</v>
      </c>
      <c r="BZ29" s="186">
        <v>387.4</v>
      </c>
      <c r="CA29" s="186">
        <v>373.1</v>
      </c>
      <c r="CB29" s="186">
        <v>441.4</v>
      </c>
      <c r="CC29" s="173">
        <v>425.0038819179905</v>
      </c>
      <c r="CD29" s="173">
        <v>378.89010606204579</v>
      </c>
      <c r="CE29" s="173">
        <v>350.84403505533811</v>
      </c>
      <c r="CF29" s="173">
        <v>449.16008912664506</v>
      </c>
      <c r="CG29" s="173">
        <v>422.44215008676588</v>
      </c>
      <c r="CH29" s="323">
        <v>358.58898403770985</v>
      </c>
      <c r="CI29" s="323">
        <v>443.79975482967234</v>
      </c>
      <c r="CJ29" s="323">
        <v>464.82839968802699</v>
      </c>
      <c r="CK29" s="323">
        <v>467.25521891409892</v>
      </c>
      <c r="CL29" s="323">
        <v>403.60461415419331</v>
      </c>
      <c r="CM29" s="323">
        <v>495.34326494432082</v>
      </c>
      <c r="CN29" s="323">
        <v>477.75338020285585</v>
      </c>
      <c r="CO29" s="323">
        <v>440.93814289318226</v>
      </c>
      <c r="CP29" s="323">
        <v>491.52587862128252</v>
      </c>
      <c r="CQ29" s="323">
        <v>489.53902079749804</v>
      </c>
      <c r="CR29" s="881"/>
      <c r="CS29" s="885"/>
      <c r="CT29" s="186">
        <v>437.9</v>
      </c>
      <c r="CU29" s="186">
        <v>300.2</v>
      </c>
      <c r="CV29" s="186">
        <v>258.7</v>
      </c>
      <c r="CW29" s="186">
        <v>367.3</v>
      </c>
      <c r="CX29" s="186">
        <v>379.4</v>
      </c>
      <c r="CY29" s="186">
        <v>380.8</v>
      </c>
      <c r="CZ29" s="186">
        <v>366.9</v>
      </c>
      <c r="DA29" s="186">
        <v>424.7</v>
      </c>
      <c r="DB29" s="173">
        <v>427.06028691016797</v>
      </c>
      <c r="DC29" s="173">
        <v>346.27833990515711</v>
      </c>
      <c r="DD29" s="173">
        <v>317.86125404606037</v>
      </c>
      <c r="DE29" s="173">
        <v>470.40531399814046</v>
      </c>
      <c r="DF29" s="173">
        <v>430.75498726522835</v>
      </c>
      <c r="DG29" s="323">
        <v>313.82459303513536</v>
      </c>
      <c r="DH29" s="323">
        <v>366.98688606454482</v>
      </c>
      <c r="DI29" s="323">
        <v>466.85132591156798</v>
      </c>
      <c r="DJ29" s="323">
        <v>466.01882470038527</v>
      </c>
      <c r="DK29" s="323">
        <v>375.86452149150807</v>
      </c>
      <c r="DL29" s="323">
        <v>461.56213037594523</v>
      </c>
      <c r="DM29" s="323">
        <v>445.12913606071436</v>
      </c>
      <c r="DN29" s="323">
        <v>417.76385507465699</v>
      </c>
      <c r="DO29" s="323">
        <v>487.3440114973456</v>
      </c>
      <c r="DP29" s="323">
        <v>471.68622871636967</v>
      </c>
      <c r="DQ29" s="881"/>
      <c r="DR29" s="175">
        <v>319</v>
      </c>
      <c r="DS29" s="186">
        <v>304.60000000000002</v>
      </c>
      <c r="DT29" s="345">
        <v>281.3</v>
      </c>
      <c r="DU29" s="186">
        <v>339.7</v>
      </c>
      <c r="DV29" s="186">
        <v>301.89999999999998</v>
      </c>
      <c r="DW29" s="186">
        <v>217.2</v>
      </c>
      <c r="DX29" s="186">
        <v>353.3</v>
      </c>
      <c r="DY29" s="186">
        <v>402.8</v>
      </c>
      <c r="DZ29" s="167">
        <v>368.1</v>
      </c>
      <c r="EA29" s="167">
        <v>363.4</v>
      </c>
      <c r="EB29" s="167">
        <v>335.8</v>
      </c>
      <c r="EC29" s="167">
        <v>334.1</v>
      </c>
      <c r="ED29" s="167">
        <v>307</v>
      </c>
      <c r="EE29" s="186">
        <v>343.3</v>
      </c>
      <c r="EF29" s="176">
        <v>305.89999999999998</v>
      </c>
      <c r="EG29" s="176">
        <v>412.8</v>
      </c>
      <c r="EH29" s="250">
        <v>300.39999999999998</v>
      </c>
      <c r="EI29" s="178">
        <v>274.60000000000002</v>
      </c>
      <c r="EJ29" s="251">
        <v>356.6</v>
      </c>
      <c r="EK29" s="252">
        <v>374.6</v>
      </c>
      <c r="EL29" s="252">
        <v>383.8</v>
      </c>
      <c r="EM29" s="253">
        <v>369.4</v>
      </c>
      <c r="EN29" s="253">
        <v>431.7</v>
      </c>
      <c r="EO29" s="173">
        <v>423.20607636134201</v>
      </c>
      <c r="EP29" s="173">
        <v>364.92559205265133</v>
      </c>
      <c r="EQ29" s="173">
        <v>336.69057758031346</v>
      </c>
      <c r="ER29" s="173">
        <v>455.51906488604203</v>
      </c>
      <c r="ES29" s="173">
        <v>423.37363752624503</v>
      </c>
      <c r="ET29" s="323">
        <v>340.97512215476155</v>
      </c>
      <c r="EU29" s="323">
        <v>419.14272847346871</v>
      </c>
      <c r="EV29" s="323">
        <v>464.42471868159703</v>
      </c>
      <c r="EW29" s="323">
        <v>466.49588661358564</v>
      </c>
      <c r="EX29" s="323">
        <v>395.08687014267639</v>
      </c>
      <c r="EY29" s="323">
        <v>484.93652888127565</v>
      </c>
      <c r="EZ29" s="323">
        <v>467.86787120711676</v>
      </c>
      <c r="FA29" s="323">
        <v>434.21899290547526</v>
      </c>
      <c r="FB29" s="323">
        <v>490.3223487110323</v>
      </c>
      <c r="FC29" s="323">
        <v>484.25149087351946</v>
      </c>
      <c r="FD29" s="323">
        <v>458.3</v>
      </c>
      <c r="FE29" s="323">
        <v>476.4</v>
      </c>
      <c r="FF29" s="323">
        <v>356.9</v>
      </c>
      <c r="FG29" s="323">
        <v>331.9</v>
      </c>
      <c r="FH29" s="323">
        <v>362.8</v>
      </c>
      <c r="FI29" s="323">
        <v>445</v>
      </c>
      <c r="FJ29" s="785">
        <v>399.7</v>
      </c>
      <c r="FK29" s="175">
        <v>377.7</v>
      </c>
      <c r="FL29" s="186">
        <v>365</v>
      </c>
      <c r="FM29" s="186">
        <v>353.6</v>
      </c>
      <c r="FN29" s="186">
        <v>390</v>
      </c>
      <c r="FO29" s="186">
        <v>409</v>
      </c>
      <c r="FP29" s="186">
        <v>297.3</v>
      </c>
      <c r="FQ29" s="186">
        <v>384.6</v>
      </c>
      <c r="FR29" s="186">
        <v>428.3</v>
      </c>
      <c r="FS29" s="167">
        <v>419.7</v>
      </c>
      <c r="FT29" s="167">
        <v>392.5</v>
      </c>
      <c r="FU29" s="167">
        <v>374.2</v>
      </c>
      <c r="FV29" s="167">
        <v>386.3</v>
      </c>
      <c r="FW29" s="167">
        <v>423.7</v>
      </c>
      <c r="FX29" s="186">
        <v>435.2</v>
      </c>
      <c r="FY29" s="176">
        <v>412.4</v>
      </c>
      <c r="FZ29" s="176">
        <v>490.8</v>
      </c>
      <c r="GA29" s="250">
        <v>436.3</v>
      </c>
      <c r="GB29" s="178">
        <v>415</v>
      </c>
      <c r="GC29" s="302">
        <v>427.3</v>
      </c>
      <c r="GD29" s="260">
        <v>467</v>
      </c>
      <c r="GE29" s="260">
        <v>488.8</v>
      </c>
      <c r="GF29" s="249">
        <v>497.4</v>
      </c>
      <c r="GG29" s="249">
        <v>538</v>
      </c>
      <c r="GH29" s="173">
        <v>505.93016202742666</v>
      </c>
      <c r="GI29" s="173">
        <v>479.51940580354375</v>
      </c>
      <c r="GJ29" s="173">
        <v>478.17602429426171</v>
      </c>
      <c r="GK29" s="173">
        <v>565.86312148221248</v>
      </c>
      <c r="GL29" s="323">
        <v>565.86312148221248</v>
      </c>
      <c r="GM29" s="323">
        <v>517.98267528456211</v>
      </c>
      <c r="GN29" s="323">
        <v>603.06760136456182</v>
      </c>
      <c r="GO29" s="323">
        <v>590.34459737242923</v>
      </c>
      <c r="GP29" s="323">
        <v>681.71154885562669</v>
      </c>
      <c r="GQ29" s="323">
        <v>603.1585692443474</v>
      </c>
      <c r="GR29" s="323">
        <v>728.26651067797536</v>
      </c>
      <c r="GS29" s="323">
        <v>694.62816435791513</v>
      </c>
      <c r="GT29" s="323">
        <v>644.02262773413531</v>
      </c>
      <c r="GU29" s="323">
        <v>847.67067179157527</v>
      </c>
      <c r="GV29" s="323">
        <v>762.65661657554301</v>
      </c>
      <c r="GW29" s="323">
        <v>740</v>
      </c>
      <c r="GX29" s="323">
        <v>848.9</v>
      </c>
      <c r="GY29" s="323">
        <v>652.9</v>
      </c>
      <c r="GZ29" s="323">
        <v>684.4</v>
      </c>
      <c r="HA29" s="323">
        <v>799.4</v>
      </c>
      <c r="HB29" s="323">
        <v>763</v>
      </c>
      <c r="HC29" s="785">
        <v>739.3</v>
      </c>
      <c r="HD29" s="175">
        <v>458.8</v>
      </c>
      <c r="HE29" s="186">
        <v>444.6</v>
      </c>
      <c r="HF29" s="170">
        <v>394.8</v>
      </c>
      <c r="HG29" s="170">
        <v>462.4</v>
      </c>
      <c r="HH29" s="170">
        <v>437.4</v>
      </c>
      <c r="HI29" s="170">
        <v>369.6</v>
      </c>
      <c r="HJ29" s="170">
        <v>401.3</v>
      </c>
      <c r="HK29" s="170">
        <v>455.1</v>
      </c>
      <c r="HL29" s="170">
        <v>435</v>
      </c>
      <c r="HM29" s="170">
        <v>437.4</v>
      </c>
      <c r="HN29" s="170">
        <v>481.9</v>
      </c>
      <c r="HO29" s="170">
        <v>412.2</v>
      </c>
      <c r="HP29" s="170">
        <v>373.2</v>
      </c>
      <c r="HQ29" s="170">
        <v>352.8</v>
      </c>
      <c r="HR29" s="170">
        <v>350.1</v>
      </c>
      <c r="HS29" s="170">
        <v>442.6</v>
      </c>
      <c r="HT29" s="170">
        <v>360.3</v>
      </c>
      <c r="HU29" s="170">
        <v>330</v>
      </c>
      <c r="HV29" s="170">
        <v>382.6</v>
      </c>
      <c r="HW29" s="170">
        <v>411.7</v>
      </c>
      <c r="HX29" s="170">
        <v>408</v>
      </c>
      <c r="HY29" s="170">
        <v>390</v>
      </c>
      <c r="HZ29" s="170">
        <v>453.9</v>
      </c>
      <c r="IA29" s="173">
        <v>458.37926851754264</v>
      </c>
      <c r="IB29" s="173">
        <v>437.60257022942096</v>
      </c>
      <c r="IC29" s="173">
        <v>372.69623413980594</v>
      </c>
      <c r="ID29" s="173">
        <v>447.96186938660975</v>
      </c>
      <c r="IE29" s="173">
        <v>463.18716231470643</v>
      </c>
      <c r="IF29" s="323">
        <v>372.09784965407306</v>
      </c>
      <c r="IG29" s="323">
        <v>466.3769530693819</v>
      </c>
      <c r="IH29" s="323">
        <v>473.1255648971914</v>
      </c>
      <c r="II29" s="323">
        <v>449.44619430930271</v>
      </c>
      <c r="IJ29" s="323">
        <v>378.67834164317964</v>
      </c>
      <c r="IK29" s="323">
        <v>511.59402782197907</v>
      </c>
      <c r="IL29" s="323">
        <v>493.50246477097301</v>
      </c>
      <c r="IM29" s="323">
        <v>393.45407348843509</v>
      </c>
      <c r="IN29" s="323">
        <v>482.02556388205613</v>
      </c>
      <c r="IO29" s="346">
        <v>474.98504942189061</v>
      </c>
      <c r="IP29" s="346">
        <v>463.2</v>
      </c>
      <c r="IQ29" s="346">
        <v>506.1</v>
      </c>
      <c r="IR29" s="346">
        <v>344.9</v>
      </c>
      <c r="IS29" s="346">
        <v>382.2</v>
      </c>
      <c r="IT29" s="346">
        <v>423.9</v>
      </c>
      <c r="IU29" s="346">
        <v>468.4</v>
      </c>
      <c r="IV29" s="790">
        <v>305.5</v>
      </c>
      <c r="IW29" s="347"/>
      <c r="IX29" s="347"/>
      <c r="IY29" s="347"/>
      <c r="IZ29" s="347"/>
    </row>
    <row r="30" spans="1:260" s="166" customFormat="1" ht="9.75" customHeight="1">
      <c r="A30" s="163" t="s">
        <v>39</v>
      </c>
      <c r="B30" s="164">
        <v>91861.171099999992</v>
      </c>
      <c r="C30" s="164">
        <v>4263391.4909000015</v>
      </c>
      <c r="D30" s="165">
        <v>46.411246883178499</v>
      </c>
      <c r="F30" s="249">
        <v>285.39999999999998</v>
      </c>
      <c r="G30" s="186">
        <v>279</v>
      </c>
      <c r="H30" s="186">
        <v>261.8</v>
      </c>
      <c r="I30" s="186">
        <v>270.60000000000002</v>
      </c>
      <c r="J30" s="186">
        <v>306.10000000000002</v>
      </c>
      <c r="K30" s="186">
        <v>239.6</v>
      </c>
      <c r="L30" s="186">
        <v>304.8</v>
      </c>
      <c r="M30" s="186">
        <v>354.1</v>
      </c>
      <c r="N30" s="167">
        <v>296.60000000000002</v>
      </c>
      <c r="O30" s="167">
        <v>314.3</v>
      </c>
      <c r="P30" s="167">
        <v>315.2</v>
      </c>
      <c r="Q30" s="167">
        <v>304.3</v>
      </c>
      <c r="R30" s="167">
        <v>305.10000000000002</v>
      </c>
      <c r="S30" s="176">
        <v>277.7</v>
      </c>
      <c r="T30" s="176">
        <v>206.5</v>
      </c>
      <c r="U30" s="176">
        <v>297.39999999999998</v>
      </c>
      <c r="V30" s="177">
        <v>262.5</v>
      </c>
      <c r="W30" s="178">
        <v>269.39999999999998</v>
      </c>
      <c r="X30" s="179">
        <v>285.5</v>
      </c>
      <c r="Y30" s="180">
        <v>307.89999999999998</v>
      </c>
      <c r="Z30" s="180">
        <v>307.7</v>
      </c>
      <c r="AA30" s="181">
        <v>294.10000000000002</v>
      </c>
      <c r="AB30" s="181">
        <v>316.10000000000002</v>
      </c>
      <c r="AC30" s="173">
        <v>306.60194231472019</v>
      </c>
      <c r="AD30" s="173">
        <v>293.15085908352506</v>
      </c>
      <c r="AE30" s="173">
        <v>278.36056949369811</v>
      </c>
      <c r="AF30" s="173">
        <v>313.38678425936399</v>
      </c>
      <c r="AG30" s="173">
        <v>308.40689599773788</v>
      </c>
      <c r="AH30" s="323">
        <v>272.40616771644551</v>
      </c>
      <c r="AI30" s="323">
        <v>285.62531442066029</v>
      </c>
      <c r="AJ30" s="323">
        <v>296.27594561703813</v>
      </c>
      <c r="AK30" s="323" t="s">
        <v>15</v>
      </c>
      <c r="AL30" s="881"/>
      <c r="AM30" s="175">
        <v>379.7</v>
      </c>
      <c r="AN30" s="186">
        <v>395.2</v>
      </c>
      <c r="AO30" s="170">
        <v>312.89999999999998</v>
      </c>
      <c r="AP30" s="170">
        <v>375.6</v>
      </c>
      <c r="AQ30" s="170">
        <v>289.3</v>
      </c>
      <c r="AR30" s="170">
        <v>259.89999999999998</v>
      </c>
      <c r="AS30" s="170">
        <v>417.1</v>
      </c>
      <c r="AT30" s="170">
        <v>428.1</v>
      </c>
      <c r="AU30" s="170">
        <v>405.5</v>
      </c>
      <c r="AV30" s="170">
        <v>418.4</v>
      </c>
      <c r="AW30" s="170">
        <v>379.9</v>
      </c>
      <c r="AX30" s="170">
        <v>369.6</v>
      </c>
      <c r="AY30" s="170">
        <v>410.5</v>
      </c>
      <c r="AZ30" s="170">
        <v>372.8</v>
      </c>
      <c r="BA30" s="170">
        <v>268</v>
      </c>
      <c r="BB30" s="170">
        <v>453.6</v>
      </c>
      <c r="BC30" s="170">
        <v>337.5</v>
      </c>
      <c r="BD30" s="170">
        <v>362.6</v>
      </c>
      <c r="BE30" s="170">
        <v>389.4</v>
      </c>
      <c r="BF30" s="170">
        <v>432.5</v>
      </c>
      <c r="BG30" s="170">
        <v>408.6</v>
      </c>
      <c r="BH30" s="329">
        <v>390.8</v>
      </c>
      <c r="BI30" s="170">
        <v>461.8</v>
      </c>
      <c r="BJ30" s="173">
        <v>463.3140958117973</v>
      </c>
      <c r="BK30" s="173">
        <v>388.45140297103097</v>
      </c>
      <c r="BL30" s="173">
        <v>392.32985481635444</v>
      </c>
      <c r="BM30" s="173">
        <v>495.97206334928217</v>
      </c>
      <c r="BN30" s="173">
        <v>467.83865013818786</v>
      </c>
      <c r="BO30" s="323">
        <v>382.2408585755793</v>
      </c>
      <c r="BP30" s="323">
        <v>450.31969538653215</v>
      </c>
      <c r="BQ30" s="323">
        <v>505.63023961515933</v>
      </c>
      <c r="BR30" s="323">
        <v>477.55834727582663</v>
      </c>
      <c r="BS30" s="881"/>
      <c r="BT30" s="883"/>
      <c r="BU30" s="186">
        <v>424.2</v>
      </c>
      <c r="BV30" s="186">
        <v>320.7</v>
      </c>
      <c r="BW30" s="186">
        <v>352.9</v>
      </c>
      <c r="BX30" s="186">
        <v>372.9</v>
      </c>
      <c r="BY30" s="186">
        <v>426.3</v>
      </c>
      <c r="BZ30" s="186">
        <v>441</v>
      </c>
      <c r="CA30" s="186">
        <v>407.5</v>
      </c>
      <c r="CB30" s="186">
        <v>488</v>
      </c>
      <c r="CC30" s="173">
        <v>494.70155334727235</v>
      </c>
      <c r="CD30" s="173">
        <v>426.72282502571204</v>
      </c>
      <c r="CE30" s="173">
        <v>411.44366897338779</v>
      </c>
      <c r="CF30" s="173">
        <v>499.89089659500354</v>
      </c>
      <c r="CG30" s="173">
        <v>488.96629012672605</v>
      </c>
      <c r="CH30" s="323">
        <v>417.49417215065773</v>
      </c>
      <c r="CI30" s="323">
        <v>488.18244662612233</v>
      </c>
      <c r="CJ30" s="323">
        <v>511.86825484898384</v>
      </c>
      <c r="CK30" s="323">
        <v>477.64581142170061</v>
      </c>
      <c r="CL30" s="323">
        <v>395.68223002107857</v>
      </c>
      <c r="CM30" s="323">
        <v>486.80303886890187</v>
      </c>
      <c r="CN30" s="323">
        <v>474.48295525523696</v>
      </c>
      <c r="CO30" s="323">
        <v>447.46076488570429</v>
      </c>
      <c r="CP30" s="323">
        <v>494.97483086913417</v>
      </c>
      <c r="CQ30" s="323">
        <v>482.02937053018843</v>
      </c>
      <c r="CR30" s="881"/>
      <c r="CS30" s="885"/>
      <c r="CT30" s="186">
        <v>473.5</v>
      </c>
      <c r="CU30" s="186">
        <v>349.2</v>
      </c>
      <c r="CV30" s="186">
        <v>365.7</v>
      </c>
      <c r="CW30" s="186">
        <v>395.2</v>
      </c>
      <c r="CX30" s="186">
        <v>435</v>
      </c>
      <c r="CY30" s="186">
        <v>395.5</v>
      </c>
      <c r="CZ30" s="186">
        <v>385.5</v>
      </c>
      <c r="DA30" s="186">
        <v>454.2</v>
      </c>
      <c r="DB30" s="173">
        <v>452.69766257900039</v>
      </c>
      <c r="DC30" s="173">
        <v>375.44058060520422</v>
      </c>
      <c r="DD30" s="173">
        <v>384.65831734302952</v>
      </c>
      <c r="DE30" s="173">
        <v>494.54809687077687</v>
      </c>
      <c r="DF30" s="173">
        <v>458.58825571951263</v>
      </c>
      <c r="DG30" s="323">
        <v>366.67936031421897</v>
      </c>
      <c r="DH30" s="323">
        <v>395.11103843750544</v>
      </c>
      <c r="DI30" s="323">
        <v>497.27637528678929</v>
      </c>
      <c r="DJ30" s="323">
        <v>477.40866842837823</v>
      </c>
      <c r="DK30" s="323">
        <v>404.11526584738533</v>
      </c>
      <c r="DL30" s="323">
        <v>462.36255280520641</v>
      </c>
      <c r="DM30" s="323">
        <v>452.49111028309483</v>
      </c>
      <c r="DN30" s="323">
        <v>448.34235637467503</v>
      </c>
      <c r="DO30" s="323">
        <v>498.6708964742765</v>
      </c>
      <c r="DP30" s="323">
        <v>482.37119109219003</v>
      </c>
      <c r="DQ30" s="881"/>
      <c r="DR30" s="175">
        <v>374.1</v>
      </c>
      <c r="DS30" s="186">
        <v>389</v>
      </c>
      <c r="DT30" s="345">
        <v>310.2</v>
      </c>
      <c r="DU30" s="186">
        <v>370</v>
      </c>
      <c r="DV30" s="186">
        <v>290.2</v>
      </c>
      <c r="DW30" s="186">
        <v>258.7</v>
      </c>
      <c r="DX30" s="186">
        <v>410.5</v>
      </c>
      <c r="DY30" s="186">
        <v>423.9</v>
      </c>
      <c r="DZ30" s="167">
        <v>399.1</v>
      </c>
      <c r="EA30" s="167">
        <v>409.7</v>
      </c>
      <c r="EB30" s="167">
        <v>374.5</v>
      </c>
      <c r="EC30" s="167">
        <v>364.2</v>
      </c>
      <c r="ED30" s="167">
        <v>401.7</v>
      </c>
      <c r="EE30" s="186">
        <v>367.5</v>
      </c>
      <c r="EF30" s="176">
        <v>264.8</v>
      </c>
      <c r="EG30" s="176">
        <v>445.5</v>
      </c>
      <c r="EH30" s="250">
        <v>333.9</v>
      </c>
      <c r="EI30" s="178">
        <v>357.6</v>
      </c>
      <c r="EJ30" s="251">
        <v>384.1</v>
      </c>
      <c r="EK30" s="252">
        <v>426.4</v>
      </c>
      <c r="EL30" s="252">
        <v>404.1</v>
      </c>
      <c r="EM30" s="253">
        <v>385.7</v>
      </c>
      <c r="EN30" s="253">
        <v>452.8</v>
      </c>
      <c r="EO30" s="173">
        <v>453.06060055735622</v>
      </c>
      <c r="EP30" s="173">
        <v>382.53797425259052</v>
      </c>
      <c r="EQ30" s="173">
        <v>386.97129548307294</v>
      </c>
      <c r="ER30" s="173">
        <v>488.02235840780577</v>
      </c>
      <c r="ES30" s="173">
        <v>460.14228487302285</v>
      </c>
      <c r="ET30" s="323">
        <v>377.06516079815032</v>
      </c>
      <c r="EU30" s="323">
        <v>447.84006999782889</v>
      </c>
      <c r="EV30" s="323">
        <v>502.2640384381391</v>
      </c>
      <c r="EW30" s="323">
        <v>476.50135059348304</v>
      </c>
      <c r="EX30" s="323">
        <v>399.47687801866732</v>
      </c>
      <c r="EY30" s="323">
        <v>476.31600405915543</v>
      </c>
      <c r="EZ30" s="323">
        <v>464.17286052307634</v>
      </c>
      <c r="FA30" s="323">
        <v>447.88403705420751</v>
      </c>
      <c r="FB30" s="323">
        <v>496.14200948128439</v>
      </c>
      <c r="FC30" s="323">
        <v>482.21892206077786</v>
      </c>
      <c r="FD30" s="323" t="s">
        <v>15</v>
      </c>
      <c r="FE30" s="323">
        <v>449.7</v>
      </c>
      <c r="FF30" s="323">
        <v>460</v>
      </c>
      <c r="FG30" s="323">
        <v>523.20000000000005</v>
      </c>
      <c r="FH30" s="323">
        <v>597</v>
      </c>
      <c r="FI30" s="323" t="s">
        <v>575</v>
      </c>
      <c r="FJ30" s="785">
        <v>470</v>
      </c>
      <c r="FK30" s="175">
        <v>420.4</v>
      </c>
      <c r="FL30" s="186">
        <v>379.8</v>
      </c>
      <c r="FM30" s="186">
        <v>369.3</v>
      </c>
      <c r="FN30" s="186">
        <v>455.7</v>
      </c>
      <c r="FO30" s="186">
        <v>400.4</v>
      </c>
      <c r="FP30" s="186">
        <v>302.8</v>
      </c>
      <c r="FQ30" s="186">
        <v>437.8</v>
      </c>
      <c r="FR30" s="186">
        <v>467.8</v>
      </c>
      <c r="FS30" s="167">
        <v>451.1</v>
      </c>
      <c r="FT30" s="167">
        <v>418.6</v>
      </c>
      <c r="FU30" s="167">
        <v>444.1</v>
      </c>
      <c r="FV30" s="167">
        <v>433.7</v>
      </c>
      <c r="FW30" s="167">
        <v>488.6</v>
      </c>
      <c r="FX30" s="186">
        <v>453.9</v>
      </c>
      <c r="FY30" s="176">
        <v>434.5</v>
      </c>
      <c r="FZ30" s="176">
        <v>511.1</v>
      </c>
      <c r="GA30" s="250">
        <v>425.6</v>
      </c>
      <c r="GB30" s="178">
        <v>484.6</v>
      </c>
      <c r="GC30" s="302">
        <v>452</v>
      </c>
      <c r="GD30" s="260">
        <v>521.4</v>
      </c>
      <c r="GE30" s="260">
        <v>501.5</v>
      </c>
      <c r="GF30" s="249">
        <v>495.3</v>
      </c>
      <c r="GG30" s="249">
        <v>549.79999999999995</v>
      </c>
      <c r="GH30" s="173">
        <v>506.03923967702184</v>
      </c>
      <c r="GI30" s="173">
        <v>485.5481746309369</v>
      </c>
      <c r="GJ30" s="173">
        <v>492.18606357672201</v>
      </c>
      <c r="GK30" s="173">
        <v>596.03640000164683</v>
      </c>
      <c r="GL30" s="323">
        <v>596.03640000164683</v>
      </c>
      <c r="GM30" s="323">
        <v>553.68618153292846</v>
      </c>
      <c r="GN30" s="323">
        <v>637.26179645388152</v>
      </c>
      <c r="GO30" s="323">
        <v>625.74243345598336</v>
      </c>
      <c r="GP30" s="323">
        <v>701.46261452102885</v>
      </c>
      <c r="GQ30" s="323">
        <v>605.84525956814423</v>
      </c>
      <c r="GR30" s="323">
        <v>723.040750052519</v>
      </c>
      <c r="GS30" s="323">
        <v>706.24519358744749</v>
      </c>
      <c r="GT30" s="323">
        <v>642.2246203011789</v>
      </c>
      <c r="GU30" s="323">
        <v>840.15964297173673</v>
      </c>
      <c r="GV30" s="323">
        <v>768.54848629738092</v>
      </c>
      <c r="GW30" s="323">
        <v>719.2</v>
      </c>
      <c r="GX30" s="323">
        <v>729.9</v>
      </c>
      <c r="GY30" s="323">
        <v>705.5</v>
      </c>
      <c r="GZ30" s="323" t="s">
        <v>301</v>
      </c>
      <c r="HA30" s="323">
        <v>725.2</v>
      </c>
      <c r="HB30" s="323">
        <v>707.1</v>
      </c>
      <c r="HC30" s="785">
        <v>644.79999999999995</v>
      </c>
      <c r="HD30" s="175">
        <v>390</v>
      </c>
      <c r="HE30" s="186">
        <v>485.5</v>
      </c>
      <c r="HF30" s="170">
        <v>424.3</v>
      </c>
      <c r="HG30" s="170">
        <v>503.5</v>
      </c>
      <c r="HH30" s="170">
        <v>478.9</v>
      </c>
      <c r="HI30" s="170">
        <v>332.2</v>
      </c>
      <c r="HJ30" s="170">
        <v>412.4</v>
      </c>
      <c r="HK30" s="170">
        <v>490.4</v>
      </c>
      <c r="HL30" s="170">
        <v>483.1</v>
      </c>
      <c r="HM30" s="170">
        <v>430.6</v>
      </c>
      <c r="HN30" s="170">
        <v>475.8</v>
      </c>
      <c r="HO30" s="170">
        <v>475.7</v>
      </c>
      <c r="HP30" s="170">
        <v>481.1</v>
      </c>
      <c r="HQ30" s="170">
        <v>431.1</v>
      </c>
      <c r="HR30" s="170">
        <v>380.2</v>
      </c>
      <c r="HS30" s="170">
        <v>478.2</v>
      </c>
      <c r="HT30" s="170">
        <v>402.8</v>
      </c>
      <c r="HU30" s="170">
        <v>405.1</v>
      </c>
      <c r="HV30" s="170">
        <v>407.8</v>
      </c>
      <c r="HW30" s="170">
        <v>469.2</v>
      </c>
      <c r="HX30" s="170">
        <v>438</v>
      </c>
      <c r="HY30" s="170">
        <v>448.3</v>
      </c>
      <c r="HZ30" s="170">
        <v>482.6</v>
      </c>
      <c r="IA30" s="173">
        <v>458.35491981906785</v>
      </c>
      <c r="IB30" s="173">
        <v>461.41150226151711</v>
      </c>
      <c r="IC30" s="173">
        <v>421.35955581749533</v>
      </c>
      <c r="ID30" s="173">
        <v>435.0482641973469</v>
      </c>
      <c r="IE30" s="173">
        <v>497.56764097629775</v>
      </c>
      <c r="IF30" s="323">
        <v>432.99733637283526</v>
      </c>
      <c r="IG30" s="323">
        <v>497.79418149091333</v>
      </c>
      <c r="IH30" s="323">
        <v>474.03622095598234</v>
      </c>
      <c r="II30" s="323">
        <v>469.27752423908265</v>
      </c>
      <c r="IJ30" s="323">
        <v>424.64950557580761</v>
      </c>
      <c r="IK30" s="323">
        <v>513.78112378936657</v>
      </c>
      <c r="IL30" s="323">
        <v>504.70290140385151</v>
      </c>
      <c r="IM30" s="323">
        <v>414.39251476931696</v>
      </c>
      <c r="IN30" s="323">
        <v>487.29646100157385</v>
      </c>
      <c r="IO30" s="346">
        <v>478.22027185006976</v>
      </c>
      <c r="IP30" s="346">
        <v>482.1</v>
      </c>
      <c r="IQ30" s="346">
        <v>453.9</v>
      </c>
      <c r="IR30" s="346">
        <v>359.7</v>
      </c>
      <c r="IS30" s="346">
        <v>416.2</v>
      </c>
      <c r="IT30" s="346">
        <v>457.4</v>
      </c>
      <c r="IU30" s="346">
        <v>525.70000000000005</v>
      </c>
      <c r="IV30" s="790">
        <v>408.8</v>
      </c>
      <c r="IW30" s="347"/>
      <c r="IX30" s="347"/>
      <c r="IY30" s="347"/>
      <c r="IZ30" s="347"/>
    </row>
    <row r="31" spans="1:260" s="166" customFormat="1" ht="9.75" customHeight="1">
      <c r="A31" s="163" t="s">
        <v>40</v>
      </c>
      <c r="B31" s="164">
        <v>77803.920800000007</v>
      </c>
      <c r="C31" s="164">
        <v>2988102.2933999998</v>
      </c>
      <c r="D31" s="165">
        <v>38.405549009298767</v>
      </c>
      <c r="F31" s="249">
        <v>298.10000000000002</v>
      </c>
      <c r="G31" s="186">
        <v>277.5</v>
      </c>
      <c r="H31" s="186">
        <v>292.2</v>
      </c>
      <c r="I31" s="186">
        <v>319.89999999999998</v>
      </c>
      <c r="J31" s="186">
        <v>309.3</v>
      </c>
      <c r="K31" s="186">
        <v>278.3</v>
      </c>
      <c r="L31" s="186">
        <v>329.4</v>
      </c>
      <c r="M31" s="186">
        <v>346.8</v>
      </c>
      <c r="N31" s="167">
        <v>317.5</v>
      </c>
      <c r="O31" s="167">
        <v>352.2</v>
      </c>
      <c r="P31" s="167">
        <v>293</v>
      </c>
      <c r="Q31" s="167">
        <v>334.4</v>
      </c>
      <c r="R31" s="167">
        <v>328.6</v>
      </c>
      <c r="S31" s="176">
        <v>329.7</v>
      </c>
      <c r="T31" s="176">
        <v>287.2</v>
      </c>
      <c r="U31" s="176">
        <v>283.8</v>
      </c>
      <c r="V31" s="177">
        <v>275.7</v>
      </c>
      <c r="W31" s="178">
        <v>275.89999999999998</v>
      </c>
      <c r="X31" s="179">
        <v>295.7</v>
      </c>
      <c r="Y31" s="180">
        <v>289.3</v>
      </c>
      <c r="Z31" s="180">
        <v>327.5</v>
      </c>
      <c r="AA31" s="181">
        <v>312.89999999999998</v>
      </c>
      <c r="AB31" s="181">
        <v>334.2</v>
      </c>
      <c r="AC31" s="173">
        <v>338.66236110484414</v>
      </c>
      <c r="AD31" s="173">
        <v>301.5376767725453</v>
      </c>
      <c r="AE31" s="173">
        <v>307.32519243110301</v>
      </c>
      <c r="AF31" s="173">
        <v>387.45324704284525</v>
      </c>
      <c r="AG31" s="173">
        <v>328.12976302139003</v>
      </c>
      <c r="AH31" s="323">
        <v>303.89285447325767</v>
      </c>
      <c r="AI31" s="323">
        <v>310.94041998520362</v>
      </c>
      <c r="AJ31" s="323">
        <v>328.97632355146601</v>
      </c>
      <c r="AK31" s="323">
        <v>389.34129901141171</v>
      </c>
      <c r="AL31" s="881"/>
      <c r="AM31" s="175">
        <v>344.3</v>
      </c>
      <c r="AN31" s="186">
        <v>371</v>
      </c>
      <c r="AO31" s="170">
        <v>336.3</v>
      </c>
      <c r="AP31" s="170">
        <v>365.8</v>
      </c>
      <c r="AQ31" s="170">
        <v>334.9</v>
      </c>
      <c r="AR31" s="170">
        <v>333.8</v>
      </c>
      <c r="AS31" s="170">
        <v>389.9</v>
      </c>
      <c r="AT31" s="170">
        <v>416.1</v>
      </c>
      <c r="AU31" s="170">
        <v>438.4</v>
      </c>
      <c r="AV31" s="170">
        <v>417</v>
      </c>
      <c r="AW31" s="170">
        <v>383.1</v>
      </c>
      <c r="AX31" s="170">
        <v>436.1</v>
      </c>
      <c r="AY31" s="170">
        <v>402.1</v>
      </c>
      <c r="AZ31" s="170">
        <v>387.2</v>
      </c>
      <c r="BA31" s="170">
        <v>368.1</v>
      </c>
      <c r="BB31" s="170">
        <v>438.2</v>
      </c>
      <c r="BC31" s="170">
        <v>385.2</v>
      </c>
      <c r="BD31" s="170">
        <v>366</v>
      </c>
      <c r="BE31" s="170">
        <v>406.6</v>
      </c>
      <c r="BF31" s="170">
        <v>409</v>
      </c>
      <c r="BG31" s="170">
        <v>416.4</v>
      </c>
      <c r="BH31" s="329">
        <v>426.8</v>
      </c>
      <c r="BI31" s="170">
        <v>452.6</v>
      </c>
      <c r="BJ31" s="173">
        <v>447.36394141357994</v>
      </c>
      <c r="BK31" s="173">
        <v>394.76163603833459</v>
      </c>
      <c r="BL31" s="173">
        <v>415.59108128377926</v>
      </c>
      <c r="BM31" s="173">
        <v>490.37509120952893</v>
      </c>
      <c r="BN31" s="173">
        <v>453.82834633660519</v>
      </c>
      <c r="BO31" s="323">
        <v>393.29299351645335</v>
      </c>
      <c r="BP31" s="323">
        <v>428.23805370020273</v>
      </c>
      <c r="BQ31" s="323">
        <v>472.62877598924945</v>
      </c>
      <c r="BR31" s="323">
        <v>478.76253487356468</v>
      </c>
      <c r="BS31" s="881"/>
      <c r="BT31" s="883"/>
      <c r="BU31" s="186">
        <v>407</v>
      </c>
      <c r="BV31" s="186">
        <v>364.9</v>
      </c>
      <c r="BW31" s="186">
        <v>360</v>
      </c>
      <c r="BX31" s="186">
        <v>388.3</v>
      </c>
      <c r="BY31" s="186">
        <v>392.5</v>
      </c>
      <c r="BZ31" s="186">
        <v>412.3</v>
      </c>
      <c r="CA31" s="186">
        <v>419.9</v>
      </c>
      <c r="CB31" s="186">
        <v>449.1</v>
      </c>
      <c r="CC31" s="173">
        <v>448.42835998741771</v>
      </c>
      <c r="CD31" s="173">
        <v>404.78458754607919</v>
      </c>
      <c r="CE31" s="173">
        <v>398.29749916450521</v>
      </c>
      <c r="CF31" s="173">
        <v>476.05339940171666</v>
      </c>
      <c r="CG31" s="173">
        <v>439.77136169920846</v>
      </c>
      <c r="CH31" s="323">
        <v>398.63142708366786</v>
      </c>
      <c r="CI31" s="323">
        <v>451.88884654593954</v>
      </c>
      <c r="CJ31" s="323">
        <v>465.12722050436867</v>
      </c>
      <c r="CK31" s="323">
        <v>484.70669611390622</v>
      </c>
      <c r="CL31" s="323">
        <v>417.02688140005165</v>
      </c>
      <c r="CM31" s="323">
        <v>479.85151283891014</v>
      </c>
      <c r="CN31" s="323">
        <v>467.72665609559692</v>
      </c>
      <c r="CO31" s="323">
        <v>444.71707598431351</v>
      </c>
      <c r="CP31" s="323">
        <v>492.33258745822269</v>
      </c>
      <c r="CQ31" s="323">
        <v>479.71506595950308</v>
      </c>
      <c r="CR31" s="881"/>
      <c r="CS31" s="885"/>
      <c r="CT31" s="186">
        <v>468.8</v>
      </c>
      <c r="CU31" s="186">
        <v>405.5</v>
      </c>
      <c r="CV31" s="186">
        <v>370.6</v>
      </c>
      <c r="CW31" s="186">
        <v>422.2</v>
      </c>
      <c r="CX31" s="186">
        <v>424.8</v>
      </c>
      <c r="CY31" s="186">
        <v>420.4</v>
      </c>
      <c r="CZ31" s="186">
        <v>433.7</v>
      </c>
      <c r="DA31" s="186">
        <v>455.8</v>
      </c>
      <c r="DB31" s="173">
        <v>446.22997319353181</v>
      </c>
      <c r="DC31" s="173">
        <v>384.02936278569393</v>
      </c>
      <c r="DD31" s="173">
        <v>433.54507557391827</v>
      </c>
      <c r="DE31" s="173">
        <v>503.83612381638181</v>
      </c>
      <c r="DF31" s="173">
        <v>469.74832580624832</v>
      </c>
      <c r="DG31" s="323">
        <v>387.19753503237422</v>
      </c>
      <c r="DH31" s="323">
        <v>401.89552591123305</v>
      </c>
      <c r="DI31" s="323">
        <v>480.30255063454808</v>
      </c>
      <c r="DJ31" s="323">
        <v>470.99223676284259</v>
      </c>
      <c r="DK31" s="323">
        <v>407.91240233174472</v>
      </c>
      <c r="DL31" s="323">
        <v>474.32654381982036</v>
      </c>
      <c r="DM31" s="323">
        <v>453.04356558567542</v>
      </c>
      <c r="DN31" s="323">
        <v>449.44837384906725</v>
      </c>
      <c r="DO31" s="323">
        <v>498.30006907483948</v>
      </c>
      <c r="DP31" s="323">
        <v>470.7071637753977</v>
      </c>
      <c r="DQ31" s="881"/>
      <c r="DR31" s="175">
        <v>340.4</v>
      </c>
      <c r="DS31" s="186">
        <v>362.9</v>
      </c>
      <c r="DT31" s="345">
        <v>332.5</v>
      </c>
      <c r="DU31" s="186">
        <v>361.8</v>
      </c>
      <c r="DV31" s="186">
        <v>332.7</v>
      </c>
      <c r="DW31" s="186">
        <v>328.1</v>
      </c>
      <c r="DX31" s="186">
        <v>383.7</v>
      </c>
      <c r="DY31" s="186">
        <v>408.2</v>
      </c>
      <c r="DZ31" s="167">
        <v>426</v>
      </c>
      <c r="EA31" s="167">
        <v>413</v>
      </c>
      <c r="EB31" s="167">
        <v>377.5</v>
      </c>
      <c r="EC31" s="167">
        <v>429.8</v>
      </c>
      <c r="ED31" s="167">
        <v>397.5</v>
      </c>
      <c r="EE31" s="186">
        <v>385.9</v>
      </c>
      <c r="EF31" s="176">
        <v>366.4</v>
      </c>
      <c r="EG31" s="176">
        <v>434.8</v>
      </c>
      <c r="EH31" s="250">
        <v>382.9</v>
      </c>
      <c r="EI31" s="178">
        <v>364.1</v>
      </c>
      <c r="EJ31" s="251">
        <v>404.5</v>
      </c>
      <c r="EK31" s="252">
        <v>406.8</v>
      </c>
      <c r="EL31" s="252">
        <v>414.9</v>
      </c>
      <c r="EM31" s="253">
        <v>424.4</v>
      </c>
      <c r="EN31" s="253">
        <v>449.6</v>
      </c>
      <c r="EO31" s="173">
        <v>444.53821487574277</v>
      </c>
      <c r="EP31" s="173">
        <v>392.4713774277821</v>
      </c>
      <c r="EQ31" s="173">
        <v>412.74295921933992</v>
      </c>
      <c r="ER31" s="173">
        <v>487.81772057067053</v>
      </c>
      <c r="ES31" s="173">
        <v>450.49534834934718</v>
      </c>
      <c r="ET31" s="323">
        <v>390.98442702123856</v>
      </c>
      <c r="EU31" s="323">
        <v>426.22240812880403</v>
      </c>
      <c r="EV31" s="323">
        <v>470.00751499075847</v>
      </c>
      <c r="EW31" s="323">
        <v>477.14252968867987</v>
      </c>
      <c r="EX31" s="323">
        <v>412.14136503626264</v>
      </c>
      <c r="EY31" s="323">
        <v>477.12774857672503</v>
      </c>
      <c r="EZ31" s="323">
        <v>460.95382533673722</v>
      </c>
      <c r="FA31" s="323">
        <v>446.99499309283277</v>
      </c>
      <c r="FB31" s="323">
        <v>495.02361392050159</v>
      </c>
      <c r="FC31" s="323">
        <v>475.11991297616515</v>
      </c>
      <c r="FD31" s="323">
        <v>477.7</v>
      </c>
      <c r="FE31" s="323">
        <v>455.3</v>
      </c>
      <c r="FF31" s="323">
        <v>411.9</v>
      </c>
      <c r="FG31" s="323">
        <v>437.9</v>
      </c>
      <c r="FH31" s="323">
        <v>468.5</v>
      </c>
      <c r="FI31" s="323">
        <v>413.7</v>
      </c>
      <c r="FJ31" s="785">
        <v>452.7</v>
      </c>
      <c r="FK31" s="175">
        <v>439.9</v>
      </c>
      <c r="FL31" s="186">
        <v>412.7</v>
      </c>
      <c r="FM31" s="186">
        <v>421.4</v>
      </c>
      <c r="FN31" s="186">
        <v>453.6</v>
      </c>
      <c r="FO31" s="186">
        <v>474</v>
      </c>
      <c r="FP31" s="186">
        <v>401</v>
      </c>
      <c r="FQ31" s="186">
        <v>455.2</v>
      </c>
      <c r="FR31" s="186">
        <v>477.1</v>
      </c>
      <c r="FS31" s="167">
        <v>493.3</v>
      </c>
      <c r="FT31" s="167">
        <v>454.9</v>
      </c>
      <c r="FU31" s="167">
        <v>428</v>
      </c>
      <c r="FV31" s="167">
        <v>460.8</v>
      </c>
      <c r="FW31" s="167">
        <v>526.5</v>
      </c>
      <c r="FX31" s="186">
        <v>488.5</v>
      </c>
      <c r="FY31" s="176">
        <v>486.8</v>
      </c>
      <c r="FZ31" s="176">
        <v>535.9</v>
      </c>
      <c r="GA31" s="250">
        <v>476.3</v>
      </c>
      <c r="GB31" s="178">
        <v>484.4</v>
      </c>
      <c r="GC31" s="302">
        <v>491.4</v>
      </c>
      <c r="GD31" s="260">
        <v>515</v>
      </c>
      <c r="GE31" s="260">
        <v>513</v>
      </c>
      <c r="GF31" s="249">
        <v>553.20000000000005</v>
      </c>
      <c r="GG31" s="249">
        <v>567.79999999999995</v>
      </c>
      <c r="GH31" s="173">
        <v>544.00509637134098</v>
      </c>
      <c r="GI31" s="173">
        <v>527.99290490158353</v>
      </c>
      <c r="GJ31" s="173">
        <v>601.16959377623618</v>
      </c>
      <c r="GK31" s="173">
        <v>596.329827906692</v>
      </c>
      <c r="GL31" s="323">
        <v>596.329827906692</v>
      </c>
      <c r="GM31" s="323">
        <v>565.51812108322451</v>
      </c>
      <c r="GN31" s="323">
        <v>632.16811686158985</v>
      </c>
      <c r="GO31" s="323">
        <v>631.14332190885636</v>
      </c>
      <c r="GP31" s="323">
        <v>708.3413041059614</v>
      </c>
      <c r="GQ31" s="323">
        <v>613.10312294126675</v>
      </c>
      <c r="GR31" s="323">
        <v>716.04206026629038</v>
      </c>
      <c r="GS31" s="323">
        <v>697.94067960164375</v>
      </c>
      <c r="GT31" s="323">
        <v>637.58547035820175</v>
      </c>
      <c r="GU31" s="323">
        <v>842.41713777691791</v>
      </c>
      <c r="GV31" s="323">
        <v>744.64078462780981</v>
      </c>
      <c r="GW31" s="323">
        <v>768.1</v>
      </c>
      <c r="GX31" s="323">
        <v>700.9</v>
      </c>
      <c r="GY31" s="323">
        <v>749.5</v>
      </c>
      <c r="GZ31" s="323">
        <v>689.7</v>
      </c>
      <c r="HA31" s="323">
        <v>737.1</v>
      </c>
      <c r="HB31" s="323">
        <v>741.8</v>
      </c>
      <c r="HC31" s="785">
        <v>737</v>
      </c>
      <c r="HD31" s="175">
        <v>459.2</v>
      </c>
      <c r="HE31" s="186">
        <v>443.6</v>
      </c>
      <c r="HF31" s="170">
        <v>460.3</v>
      </c>
      <c r="HG31" s="170">
        <v>490</v>
      </c>
      <c r="HH31" s="170">
        <v>489.7</v>
      </c>
      <c r="HI31" s="170">
        <v>410.7</v>
      </c>
      <c r="HJ31" s="170">
        <v>390.8</v>
      </c>
      <c r="HK31" s="170">
        <v>446.2</v>
      </c>
      <c r="HL31" s="170">
        <v>459.6</v>
      </c>
      <c r="HM31" s="170">
        <v>480.2</v>
      </c>
      <c r="HN31" s="170">
        <v>506.1</v>
      </c>
      <c r="HO31" s="170">
        <v>484.3</v>
      </c>
      <c r="HP31" s="170">
        <v>499.7</v>
      </c>
      <c r="HQ31" s="170">
        <v>428.9</v>
      </c>
      <c r="HR31" s="170">
        <v>393</v>
      </c>
      <c r="HS31" s="170">
        <v>456.6</v>
      </c>
      <c r="HT31" s="170">
        <v>407.9</v>
      </c>
      <c r="HU31" s="170">
        <v>396.2</v>
      </c>
      <c r="HV31" s="170">
        <v>421.6</v>
      </c>
      <c r="HW31" s="170">
        <v>423</v>
      </c>
      <c r="HX31" s="170">
        <v>430.6</v>
      </c>
      <c r="HY31" s="170">
        <v>432.7</v>
      </c>
      <c r="HZ31" s="170">
        <v>461.7</v>
      </c>
      <c r="IA31" s="173">
        <v>462.24263712729618</v>
      </c>
      <c r="IB31" s="173">
        <v>455.91985236929639</v>
      </c>
      <c r="IC31" s="173">
        <v>434.73619655195313</v>
      </c>
      <c r="ID31" s="173">
        <v>484.97583775442257</v>
      </c>
      <c r="IE31" s="173">
        <v>496.79888558930855</v>
      </c>
      <c r="IF31" s="323">
        <v>431.58549719062694</v>
      </c>
      <c r="IG31" s="323">
        <v>526.09250565887737</v>
      </c>
      <c r="IH31" s="323">
        <v>505.15424185818659</v>
      </c>
      <c r="II31" s="323">
        <v>459.51309937624842</v>
      </c>
      <c r="IJ31" s="323">
        <v>404.94079249025481</v>
      </c>
      <c r="IK31" s="323">
        <v>515.76767402398514</v>
      </c>
      <c r="IL31" s="323">
        <v>495.38696153516088</v>
      </c>
      <c r="IM31" s="323">
        <v>400.8223400732798</v>
      </c>
      <c r="IN31" s="323">
        <v>506.44250659788031</v>
      </c>
      <c r="IO31" s="346">
        <v>473.03051493077271</v>
      </c>
      <c r="IP31" s="346">
        <v>487</v>
      </c>
      <c r="IQ31" s="346">
        <v>444.1</v>
      </c>
      <c r="IR31" s="346">
        <v>405.7</v>
      </c>
      <c r="IS31" s="346">
        <v>440.3</v>
      </c>
      <c r="IT31" s="346">
        <v>479.4</v>
      </c>
      <c r="IU31" s="346">
        <v>492.9</v>
      </c>
      <c r="IV31" s="790">
        <v>379</v>
      </c>
      <c r="IW31" s="347"/>
      <c r="IX31" s="347"/>
      <c r="IY31" s="347"/>
      <c r="IZ31" s="347"/>
    </row>
    <row r="32" spans="1:260" s="166" customFormat="1" ht="9.75" customHeight="1">
      <c r="A32" s="163" t="s">
        <v>41</v>
      </c>
      <c r="B32" s="164">
        <v>54866.827700000009</v>
      </c>
      <c r="C32" s="164">
        <v>2137356.8015000001</v>
      </c>
      <c r="D32" s="165">
        <v>38.955355924468726</v>
      </c>
      <c r="F32" s="249">
        <v>244.7</v>
      </c>
      <c r="G32" s="186">
        <v>201.7</v>
      </c>
      <c r="H32" s="186">
        <v>213.3</v>
      </c>
      <c r="I32" s="186">
        <v>222.3</v>
      </c>
      <c r="J32" s="186">
        <v>211</v>
      </c>
      <c r="K32" s="186">
        <v>172.3</v>
      </c>
      <c r="L32" s="186">
        <v>241.1</v>
      </c>
      <c r="M32" s="186">
        <v>236.7</v>
      </c>
      <c r="N32" s="167">
        <v>216.5</v>
      </c>
      <c r="O32" s="167">
        <v>276.2</v>
      </c>
      <c r="P32" s="167">
        <v>281.10000000000002</v>
      </c>
      <c r="Q32" s="167">
        <v>223.5</v>
      </c>
      <c r="R32" s="167">
        <v>217</v>
      </c>
      <c r="S32" s="176">
        <v>294.89999999999998</v>
      </c>
      <c r="T32" s="176">
        <v>264.89999999999998</v>
      </c>
      <c r="U32" s="176">
        <v>293.60000000000002</v>
      </c>
      <c r="V32" s="177">
        <v>272.7</v>
      </c>
      <c r="W32" s="178">
        <v>254</v>
      </c>
      <c r="X32" s="179">
        <v>299.3</v>
      </c>
      <c r="Y32" s="180">
        <v>262.89999999999998</v>
      </c>
      <c r="Z32" s="180">
        <v>281.60000000000002</v>
      </c>
      <c r="AA32" s="181">
        <v>265.3</v>
      </c>
      <c r="AB32" s="181">
        <v>310.39999999999998</v>
      </c>
      <c r="AC32" s="173">
        <v>298.44420462473391</v>
      </c>
      <c r="AD32" s="173">
        <v>276.69089484210946</v>
      </c>
      <c r="AE32" s="173">
        <v>306.11749076340277</v>
      </c>
      <c r="AF32" s="173">
        <v>315.19562769970889</v>
      </c>
      <c r="AG32" s="173">
        <v>304.83930357042868</v>
      </c>
      <c r="AH32" s="323">
        <v>267.02713120860801</v>
      </c>
      <c r="AI32" s="323">
        <v>279.88027772002818</v>
      </c>
      <c r="AJ32" s="323">
        <v>296.49790553112797</v>
      </c>
      <c r="AK32" s="323" t="s">
        <v>15</v>
      </c>
      <c r="AL32" s="881"/>
      <c r="AM32" s="175">
        <v>329.3</v>
      </c>
      <c r="AN32" s="186">
        <v>334</v>
      </c>
      <c r="AO32" s="170">
        <v>309.5</v>
      </c>
      <c r="AP32" s="170">
        <v>311.7</v>
      </c>
      <c r="AQ32" s="170">
        <v>251.3</v>
      </c>
      <c r="AR32" s="170">
        <v>200.2</v>
      </c>
      <c r="AS32" s="170">
        <v>335.2</v>
      </c>
      <c r="AT32" s="170">
        <v>380.8</v>
      </c>
      <c r="AU32" s="170">
        <v>332.9</v>
      </c>
      <c r="AV32" s="170">
        <v>344.8</v>
      </c>
      <c r="AW32" s="170">
        <v>306.60000000000002</v>
      </c>
      <c r="AX32" s="170">
        <v>314.2</v>
      </c>
      <c r="AY32" s="170">
        <v>303.3</v>
      </c>
      <c r="AZ32" s="170">
        <v>320</v>
      </c>
      <c r="BA32" s="170">
        <v>281.8</v>
      </c>
      <c r="BB32" s="170">
        <v>393.2</v>
      </c>
      <c r="BC32" s="170">
        <v>349.5</v>
      </c>
      <c r="BD32" s="170">
        <v>303.60000000000002</v>
      </c>
      <c r="BE32" s="170">
        <v>337.3</v>
      </c>
      <c r="BF32" s="170">
        <v>385.6</v>
      </c>
      <c r="BG32" s="170">
        <v>389.8</v>
      </c>
      <c r="BH32" s="329">
        <v>384.8</v>
      </c>
      <c r="BI32" s="170">
        <v>443.7</v>
      </c>
      <c r="BJ32" s="173">
        <v>431.47896811887301</v>
      </c>
      <c r="BK32" s="173">
        <v>376.20328426978745</v>
      </c>
      <c r="BL32" s="173">
        <v>356.49973142747706</v>
      </c>
      <c r="BM32" s="173">
        <v>498.68254982916011</v>
      </c>
      <c r="BN32" s="173">
        <v>451.50110445782542</v>
      </c>
      <c r="BO32" s="323">
        <v>359.56044660145392</v>
      </c>
      <c r="BP32" s="323">
        <v>397.6589635999855</v>
      </c>
      <c r="BQ32" s="323">
        <v>452.26459481288174</v>
      </c>
      <c r="BR32" s="323" t="s">
        <v>15</v>
      </c>
      <c r="BS32" s="881"/>
      <c r="BT32" s="883"/>
      <c r="BU32" s="186">
        <v>374.9</v>
      </c>
      <c r="BV32" s="186">
        <v>343.5</v>
      </c>
      <c r="BW32" s="186">
        <v>307</v>
      </c>
      <c r="BX32" s="186">
        <v>322</v>
      </c>
      <c r="BY32" s="186">
        <v>380.2</v>
      </c>
      <c r="BZ32" s="186">
        <v>390.7</v>
      </c>
      <c r="CA32" s="186">
        <v>382.8</v>
      </c>
      <c r="CB32" s="186">
        <v>443.7</v>
      </c>
      <c r="CC32" s="173">
        <v>439.2110512616768</v>
      </c>
      <c r="CD32" s="173">
        <v>390.71671981686939</v>
      </c>
      <c r="CE32" s="173">
        <v>354.53295906583071</v>
      </c>
      <c r="CF32" s="173">
        <v>509.40720890043946</v>
      </c>
      <c r="CG32" s="173">
        <v>464.24442363928461</v>
      </c>
      <c r="CH32" s="323">
        <v>381.72850366327162</v>
      </c>
      <c r="CI32" s="323">
        <v>438.07425964326137</v>
      </c>
      <c r="CJ32" s="323">
        <v>450.48309850490574</v>
      </c>
      <c r="CK32" s="323" t="s">
        <v>15</v>
      </c>
      <c r="CL32" s="323">
        <v>411.01912456262886</v>
      </c>
      <c r="CM32" s="323">
        <v>493.68504935805527</v>
      </c>
      <c r="CN32" s="323">
        <v>471.39743388558611</v>
      </c>
      <c r="CO32" s="323">
        <v>440.27688638088904</v>
      </c>
      <c r="CP32" s="323">
        <v>491.16068756395975</v>
      </c>
      <c r="CQ32" s="323">
        <v>485.04560575377843</v>
      </c>
      <c r="CR32" s="881"/>
      <c r="CS32" s="885"/>
      <c r="CT32" s="186">
        <v>421.8</v>
      </c>
      <c r="CU32" s="186">
        <v>359</v>
      </c>
      <c r="CV32" s="186">
        <v>299</v>
      </c>
      <c r="CW32" s="186">
        <v>360.4</v>
      </c>
      <c r="CX32" s="186">
        <v>394.8</v>
      </c>
      <c r="CY32" s="186">
        <v>388</v>
      </c>
      <c r="CZ32" s="186">
        <v>388.4</v>
      </c>
      <c r="DA32" s="186">
        <v>443.8</v>
      </c>
      <c r="DB32" s="173">
        <v>416.4309190288713</v>
      </c>
      <c r="DC32" s="173">
        <v>347.81353441922363</v>
      </c>
      <c r="DD32" s="173">
        <v>358.61018087281934</v>
      </c>
      <c r="DE32" s="173">
        <v>488.26387983799691</v>
      </c>
      <c r="DF32" s="173">
        <v>436.58423707895776</v>
      </c>
      <c r="DG32" s="323">
        <v>333.39881052164827</v>
      </c>
      <c r="DH32" s="323">
        <v>367.52967897511598</v>
      </c>
      <c r="DI32" s="323">
        <v>453.48435359885252</v>
      </c>
      <c r="DJ32" s="323" t="s">
        <v>15</v>
      </c>
      <c r="DK32" s="323">
        <v>397.00439398444939</v>
      </c>
      <c r="DL32" s="323">
        <v>454.61661065104801</v>
      </c>
      <c r="DM32" s="323">
        <v>446.76462614002463</v>
      </c>
      <c r="DN32" s="323">
        <v>419.66714376955747</v>
      </c>
      <c r="DO32" s="323">
        <v>488.88588661407141</v>
      </c>
      <c r="DP32" s="323">
        <v>466.91074737095897</v>
      </c>
      <c r="DQ32" s="881"/>
      <c r="DR32" s="175">
        <v>326.2</v>
      </c>
      <c r="DS32" s="186">
        <v>328.9</v>
      </c>
      <c r="DT32" s="345">
        <v>305.8</v>
      </c>
      <c r="DU32" s="186">
        <v>308.2</v>
      </c>
      <c r="DV32" s="186">
        <v>249.7</v>
      </c>
      <c r="DW32" s="186">
        <v>198.3</v>
      </c>
      <c r="DX32" s="186">
        <v>328.7</v>
      </c>
      <c r="DY32" s="186">
        <v>371.2</v>
      </c>
      <c r="DZ32" s="167">
        <v>324.89999999999998</v>
      </c>
      <c r="EA32" s="167">
        <v>341.5</v>
      </c>
      <c r="EB32" s="167">
        <v>305.39999999999998</v>
      </c>
      <c r="EC32" s="167">
        <v>309.8</v>
      </c>
      <c r="ED32" s="167">
        <v>299.10000000000002</v>
      </c>
      <c r="EE32" s="186">
        <v>319.3</v>
      </c>
      <c r="EF32" s="176">
        <v>281.39999999999998</v>
      </c>
      <c r="EG32" s="176">
        <v>390.8</v>
      </c>
      <c r="EH32" s="250">
        <v>347.8</v>
      </c>
      <c r="EI32" s="178">
        <v>302.2</v>
      </c>
      <c r="EJ32" s="251">
        <v>336.3</v>
      </c>
      <c r="EK32" s="252"/>
      <c r="EL32" s="252">
        <v>387.5</v>
      </c>
      <c r="EM32" s="253">
        <v>380.4</v>
      </c>
      <c r="EN32" s="253">
        <v>437.8</v>
      </c>
      <c r="EO32" s="173">
        <v>425.56470215266125</v>
      </c>
      <c r="EP32" s="173">
        <v>372.02091872369016</v>
      </c>
      <c r="EQ32" s="173">
        <v>354.31461558831518</v>
      </c>
      <c r="ER32" s="173">
        <v>491.15271332878086</v>
      </c>
      <c r="ES32" s="173">
        <v>445.09500458716894</v>
      </c>
      <c r="ET32" s="323">
        <v>355.62271026103815</v>
      </c>
      <c r="EU32" s="323">
        <v>391.75849326695857</v>
      </c>
      <c r="EV32" s="323">
        <v>444.06140293299052</v>
      </c>
      <c r="EW32" s="323" t="s">
        <v>15</v>
      </c>
      <c r="EX32" s="323">
        <v>407.18983135172022</v>
      </c>
      <c r="EY32" s="323">
        <v>467.65132700828497</v>
      </c>
      <c r="EZ32" s="323">
        <v>457.87369004476648</v>
      </c>
      <c r="FA32" s="323">
        <v>429.42611890755097</v>
      </c>
      <c r="FB32" s="323">
        <v>489.39674735343857</v>
      </c>
      <c r="FC32" s="323">
        <v>476.62474946387294</v>
      </c>
      <c r="FD32" s="323" t="s">
        <v>15</v>
      </c>
      <c r="FE32" s="323" t="s">
        <v>15</v>
      </c>
      <c r="FF32" s="323" t="s">
        <v>301</v>
      </c>
      <c r="FG32" s="323" t="s">
        <v>301</v>
      </c>
      <c r="FH32" s="323" t="s">
        <v>301</v>
      </c>
      <c r="FI32" s="323" t="s">
        <v>301</v>
      </c>
      <c r="FJ32" s="785" t="s">
        <v>301</v>
      </c>
      <c r="FK32" s="175">
        <v>416.4</v>
      </c>
      <c r="FL32" s="186">
        <v>393.1</v>
      </c>
      <c r="FM32" s="186">
        <v>419.9</v>
      </c>
      <c r="FN32" s="186">
        <v>429.7</v>
      </c>
      <c r="FO32" s="186">
        <v>391.2</v>
      </c>
      <c r="FP32" s="186">
        <v>304.3</v>
      </c>
      <c r="FQ32" s="186">
        <v>424.7</v>
      </c>
      <c r="FR32" s="186">
        <v>455.4</v>
      </c>
      <c r="FS32" s="167">
        <v>412.9</v>
      </c>
      <c r="FT32" s="167">
        <v>428.3</v>
      </c>
      <c r="FU32" s="167">
        <v>407.8</v>
      </c>
      <c r="FV32" s="167">
        <v>473.5</v>
      </c>
      <c r="FW32" s="167">
        <v>439.6</v>
      </c>
      <c r="FX32" s="186">
        <v>427.9</v>
      </c>
      <c r="FY32" s="176">
        <v>408.5</v>
      </c>
      <c r="FZ32" s="176">
        <v>500.1</v>
      </c>
      <c r="GA32" s="250">
        <v>426.5</v>
      </c>
      <c r="GB32" s="178">
        <v>425.6</v>
      </c>
      <c r="GC32" s="302">
        <v>454.1</v>
      </c>
      <c r="GD32" s="260">
        <v>494.5</v>
      </c>
      <c r="GE32" s="260">
        <v>517.70000000000005</v>
      </c>
      <c r="GF32" s="249">
        <v>509.4</v>
      </c>
      <c r="GG32" s="249">
        <v>569.79999999999995</v>
      </c>
      <c r="GH32" s="173">
        <v>527.69809393346259</v>
      </c>
      <c r="GI32" s="173">
        <v>526.12735326660959</v>
      </c>
      <c r="GJ32" s="173">
        <v>531.77923943999872</v>
      </c>
      <c r="GK32" s="173">
        <v>609.92463558344173</v>
      </c>
      <c r="GL32" s="323">
        <v>609.92463558344173</v>
      </c>
      <c r="GM32" s="323">
        <v>557.80500168931155</v>
      </c>
      <c r="GN32" s="323">
        <v>608.29078987438311</v>
      </c>
      <c r="GO32" s="323">
        <v>600.21374024501745</v>
      </c>
      <c r="GP32" s="323">
        <v>686.9542418293945</v>
      </c>
      <c r="GQ32" s="323">
        <v>628.20324515745415</v>
      </c>
      <c r="GR32" s="323">
        <v>761.28527895603168</v>
      </c>
      <c r="GS32" s="323">
        <v>724.45890225335461</v>
      </c>
      <c r="GT32" s="323">
        <v>650.3862046591629</v>
      </c>
      <c r="GU32" s="323">
        <v>843.97884930314149</v>
      </c>
      <c r="GV32" s="323">
        <v>755.07834293101109</v>
      </c>
      <c r="GW32" s="323">
        <v>708.1</v>
      </c>
      <c r="GX32" s="323">
        <v>811.1</v>
      </c>
      <c r="GY32" s="323">
        <v>629.29999999999995</v>
      </c>
      <c r="GZ32" s="323">
        <v>664.8</v>
      </c>
      <c r="HA32" s="323">
        <v>831.7</v>
      </c>
      <c r="HB32" s="323">
        <v>872.9</v>
      </c>
      <c r="HC32" s="785">
        <v>692.2</v>
      </c>
      <c r="HD32" s="175">
        <v>482.3</v>
      </c>
      <c r="HE32" s="186">
        <v>456</v>
      </c>
      <c r="HF32" s="170">
        <v>447.9</v>
      </c>
      <c r="HG32" s="170">
        <v>488.3</v>
      </c>
      <c r="HH32" s="170">
        <v>398.3</v>
      </c>
      <c r="HI32" s="170">
        <v>323.10000000000002</v>
      </c>
      <c r="HJ32" s="170">
        <v>381.5</v>
      </c>
      <c r="HK32" s="170">
        <v>428</v>
      </c>
      <c r="HL32" s="170">
        <v>420</v>
      </c>
      <c r="HM32" s="170">
        <v>427.9</v>
      </c>
      <c r="HN32" s="170">
        <v>439.3</v>
      </c>
      <c r="HO32" s="170">
        <v>421.1</v>
      </c>
      <c r="HP32" s="170">
        <v>424.7</v>
      </c>
      <c r="HQ32" s="170">
        <v>403.4</v>
      </c>
      <c r="HR32" s="170">
        <v>362.9</v>
      </c>
      <c r="HS32" s="170">
        <v>458.9</v>
      </c>
      <c r="HT32" s="170">
        <v>443.3</v>
      </c>
      <c r="HU32" s="170">
        <v>377.1</v>
      </c>
      <c r="HV32" s="170">
        <v>418.8</v>
      </c>
      <c r="HW32" s="170">
        <v>456.4</v>
      </c>
      <c r="HX32" s="170">
        <v>440.2</v>
      </c>
      <c r="HY32" s="170">
        <v>431.2</v>
      </c>
      <c r="HZ32" s="170">
        <v>484.2</v>
      </c>
      <c r="IA32" s="173">
        <v>471.26167084691889</v>
      </c>
      <c r="IB32" s="173">
        <v>457.03624428361167</v>
      </c>
      <c r="IC32" s="173">
        <v>393.23640448855991</v>
      </c>
      <c r="ID32" s="173">
        <v>454.41160934251815</v>
      </c>
      <c r="IE32" s="173">
        <v>490.81960174569218</v>
      </c>
      <c r="IF32" s="323">
        <v>415.42876917812117</v>
      </c>
      <c r="IG32" s="323">
        <v>492.65366874809638</v>
      </c>
      <c r="IH32" s="323">
        <v>478.35524117469788</v>
      </c>
      <c r="II32" s="323">
        <v>458.57141259169225</v>
      </c>
      <c r="IJ32" s="323">
        <v>388.35288861047803</v>
      </c>
      <c r="IK32" s="323">
        <v>510.99191638473133</v>
      </c>
      <c r="IL32" s="323">
        <v>484.01500536299102</v>
      </c>
      <c r="IM32" s="323">
        <v>411.5481505283318</v>
      </c>
      <c r="IN32" s="323">
        <v>475.71221580797311</v>
      </c>
      <c r="IO32" s="346">
        <v>476.93879419026462</v>
      </c>
      <c r="IP32" s="346">
        <v>448.6</v>
      </c>
      <c r="IQ32" s="346">
        <v>505.5</v>
      </c>
      <c r="IR32" s="346">
        <v>285.39999999999998</v>
      </c>
      <c r="IS32" s="346">
        <v>396.8</v>
      </c>
      <c r="IT32" s="346">
        <v>397.9</v>
      </c>
      <c r="IU32" s="346">
        <v>477</v>
      </c>
      <c r="IV32" s="790">
        <v>337.8</v>
      </c>
      <c r="IW32" s="347"/>
      <c r="IX32" s="347"/>
      <c r="IY32" s="347"/>
      <c r="IZ32" s="347"/>
    </row>
    <row r="33" spans="1:260" s="166" customFormat="1" ht="9.75" customHeight="1">
      <c r="A33" s="163" t="s">
        <v>42</v>
      </c>
      <c r="B33" s="164">
        <v>3005.2275</v>
      </c>
      <c r="C33" s="164">
        <v>105312.51139999999</v>
      </c>
      <c r="D33" s="165">
        <v>35.043107851235888</v>
      </c>
      <c r="F33" s="249">
        <v>333.8</v>
      </c>
      <c r="G33" s="186">
        <v>350</v>
      </c>
      <c r="H33" s="186">
        <v>342.2</v>
      </c>
      <c r="I33" s="186">
        <v>338.4</v>
      </c>
      <c r="J33" s="186">
        <v>269.89999999999998</v>
      </c>
      <c r="K33" s="186" t="s">
        <v>261</v>
      </c>
      <c r="L33" s="186" t="s">
        <v>261</v>
      </c>
      <c r="M33" s="186" t="s">
        <v>261</v>
      </c>
      <c r="N33" s="167" t="s">
        <v>261</v>
      </c>
      <c r="O33" s="167" t="s">
        <v>261</v>
      </c>
      <c r="P33" s="167" t="s">
        <v>261</v>
      </c>
      <c r="Q33" s="167" t="s">
        <v>261</v>
      </c>
      <c r="R33" s="167" t="s">
        <v>261</v>
      </c>
      <c r="S33" s="176">
        <v>246.8</v>
      </c>
      <c r="T33" s="176" t="s">
        <v>79</v>
      </c>
      <c r="U33" s="176" t="s">
        <v>15</v>
      </c>
      <c r="V33" s="177" t="s">
        <v>261</v>
      </c>
      <c r="W33" s="178" t="s">
        <v>261</v>
      </c>
      <c r="X33" s="179" t="s">
        <v>15</v>
      </c>
      <c r="Y33" s="180" t="s">
        <v>261</v>
      </c>
      <c r="Z33" s="180" t="s">
        <v>261</v>
      </c>
      <c r="AA33" s="181" t="s">
        <v>261</v>
      </c>
      <c r="AB33" s="181" t="s">
        <v>261</v>
      </c>
      <c r="AC33" s="173" t="s">
        <v>260</v>
      </c>
      <c r="AD33" s="173" t="s">
        <v>260</v>
      </c>
      <c r="AE33" s="173" t="s">
        <v>15</v>
      </c>
      <c r="AF33" s="173" t="s">
        <v>15</v>
      </c>
      <c r="AG33" s="173" t="s">
        <v>15</v>
      </c>
      <c r="AH33" s="323" t="s">
        <v>15</v>
      </c>
      <c r="AI33" s="323" t="s">
        <v>15</v>
      </c>
      <c r="AJ33" s="323" t="s">
        <v>15</v>
      </c>
      <c r="AK33" s="323" t="s">
        <v>15</v>
      </c>
      <c r="AL33" s="881"/>
      <c r="AM33" s="175">
        <v>399.5</v>
      </c>
      <c r="AN33" s="186">
        <v>403.2</v>
      </c>
      <c r="AO33" s="170">
        <v>424.3</v>
      </c>
      <c r="AP33" s="170">
        <v>377.2</v>
      </c>
      <c r="AQ33" s="170">
        <v>281.89999999999998</v>
      </c>
      <c r="AR33" s="170">
        <v>258.60000000000002</v>
      </c>
      <c r="AS33" s="170">
        <v>306.89999999999998</v>
      </c>
      <c r="AT33" s="170">
        <v>412</v>
      </c>
      <c r="AU33" s="170">
        <v>385</v>
      </c>
      <c r="AV33" s="170">
        <v>426.7</v>
      </c>
      <c r="AW33" s="170">
        <v>389.1</v>
      </c>
      <c r="AX33" s="170">
        <v>432.3</v>
      </c>
      <c r="AY33" s="170">
        <v>374.2</v>
      </c>
      <c r="AZ33" s="170">
        <v>294.5</v>
      </c>
      <c r="BA33" s="170">
        <v>296</v>
      </c>
      <c r="BB33" s="170">
        <v>479.2</v>
      </c>
      <c r="BC33" s="170">
        <v>397.9</v>
      </c>
      <c r="BD33" s="170">
        <v>340.3</v>
      </c>
      <c r="BE33" s="170">
        <v>367.3</v>
      </c>
      <c r="BF33" s="170" t="s">
        <v>261</v>
      </c>
      <c r="BG33" s="170" t="s">
        <v>261</v>
      </c>
      <c r="BH33" s="329" t="s">
        <v>261</v>
      </c>
      <c r="BI33" s="170" t="s">
        <v>261</v>
      </c>
      <c r="BJ33" s="173" t="s">
        <v>260</v>
      </c>
      <c r="BK33" s="173" t="s">
        <v>260</v>
      </c>
      <c r="BL33" s="173" t="s">
        <v>15</v>
      </c>
      <c r="BM33" s="173" t="s">
        <v>15</v>
      </c>
      <c r="BN33" s="173" t="s">
        <v>15</v>
      </c>
      <c r="BO33" s="323" t="s">
        <v>15</v>
      </c>
      <c r="BP33" s="323" t="s">
        <v>15</v>
      </c>
      <c r="BQ33" s="323" t="s">
        <v>15</v>
      </c>
      <c r="BR33" s="323" t="s">
        <v>15</v>
      </c>
      <c r="BS33" s="881"/>
      <c r="BT33" s="883"/>
      <c r="BU33" s="186" t="s">
        <v>79</v>
      </c>
      <c r="BV33" s="186" t="s">
        <v>79</v>
      </c>
      <c r="BW33" s="186" t="s">
        <v>79</v>
      </c>
      <c r="BX33" s="186" t="s">
        <v>79</v>
      </c>
      <c r="BY33" s="186" t="s">
        <v>79</v>
      </c>
      <c r="BZ33" s="186" t="s">
        <v>79</v>
      </c>
      <c r="CA33" s="186" t="s">
        <v>261</v>
      </c>
      <c r="CB33" s="186" t="s">
        <v>261</v>
      </c>
      <c r="CC33" s="173" t="s">
        <v>260</v>
      </c>
      <c r="CD33" s="173" t="s">
        <v>260</v>
      </c>
      <c r="CE33" s="173" t="s">
        <v>16</v>
      </c>
      <c r="CF33" s="173" t="s">
        <v>16</v>
      </c>
      <c r="CG33" s="173" t="s">
        <v>16</v>
      </c>
      <c r="CH33" s="323" t="s">
        <v>16</v>
      </c>
      <c r="CI33" s="323" t="s">
        <v>16</v>
      </c>
      <c r="CJ33" s="323" t="s">
        <v>16</v>
      </c>
      <c r="CK33" s="323" t="s">
        <v>16</v>
      </c>
      <c r="CL33" s="323" t="s">
        <v>16</v>
      </c>
      <c r="CM33" s="323" t="s">
        <v>16</v>
      </c>
      <c r="CN33" s="323" t="s">
        <v>16</v>
      </c>
      <c r="CO33" s="323" t="s">
        <v>16</v>
      </c>
      <c r="CP33" s="323" t="s">
        <v>16</v>
      </c>
      <c r="CQ33" s="323" t="s">
        <v>16</v>
      </c>
      <c r="CR33" s="881"/>
      <c r="CS33" s="885"/>
      <c r="CT33" s="186" t="s">
        <v>261</v>
      </c>
      <c r="CU33" s="186" t="s">
        <v>261</v>
      </c>
      <c r="CV33" s="186" t="s">
        <v>261</v>
      </c>
      <c r="CW33" s="186" t="s">
        <v>261</v>
      </c>
      <c r="CX33" s="186" t="s">
        <v>261</v>
      </c>
      <c r="CY33" s="186" t="s">
        <v>261</v>
      </c>
      <c r="CZ33" s="186" t="s">
        <v>261</v>
      </c>
      <c r="DA33" s="186" t="s">
        <v>261</v>
      </c>
      <c r="DB33" s="173" t="s">
        <v>260</v>
      </c>
      <c r="DC33" s="173" t="s">
        <v>260</v>
      </c>
      <c r="DD33" s="173" t="s">
        <v>15</v>
      </c>
      <c r="DE33" s="173" t="s">
        <v>15</v>
      </c>
      <c r="DF33" s="173" t="s">
        <v>15</v>
      </c>
      <c r="DG33" s="323" t="s">
        <v>15</v>
      </c>
      <c r="DH33" s="323" t="s">
        <v>15</v>
      </c>
      <c r="DI33" s="323" t="s">
        <v>15</v>
      </c>
      <c r="DJ33" s="323" t="s">
        <v>15</v>
      </c>
      <c r="DK33" s="323" t="s">
        <v>15</v>
      </c>
      <c r="DL33" s="323" t="s">
        <v>15</v>
      </c>
      <c r="DM33" s="323" t="s">
        <v>15</v>
      </c>
      <c r="DN33" s="323" t="s">
        <v>15</v>
      </c>
      <c r="DO33" s="323" t="s">
        <v>15</v>
      </c>
      <c r="DP33" s="323" t="s">
        <v>15</v>
      </c>
      <c r="DQ33" s="881"/>
      <c r="DR33" s="175">
        <v>394.4</v>
      </c>
      <c r="DS33" s="186">
        <v>401.2</v>
      </c>
      <c r="DT33" s="345">
        <v>421.2</v>
      </c>
      <c r="DU33" s="186">
        <v>375.8</v>
      </c>
      <c r="DV33" s="186">
        <v>281.5</v>
      </c>
      <c r="DW33" s="186">
        <v>258.60000000000002</v>
      </c>
      <c r="DX33" s="186">
        <v>306.89999999999998</v>
      </c>
      <c r="DY33" s="186">
        <v>410.6</v>
      </c>
      <c r="DZ33" s="167">
        <v>385</v>
      </c>
      <c r="EA33" s="167">
        <v>426.7</v>
      </c>
      <c r="EB33" s="167">
        <v>389.1</v>
      </c>
      <c r="EC33" s="167">
        <v>432.3</v>
      </c>
      <c r="ED33" s="167">
        <v>374.2</v>
      </c>
      <c r="EE33" s="186">
        <v>284.8</v>
      </c>
      <c r="EF33" s="176">
        <v>276</v>
      </c>
      <c r="EG33" s="176">
        <v>452</v>
      </c>
      <c r="EH33" s="250">
        <v>370</v>
      </c>
      <c r="EI33" s="178">
        <v>331.8</v>
      </c>
      <c r="EJ33" s="251">
        <v>360.6</v>
      </c>
      <c r="EK33" s="252" t="s">
        <v>261</v>
      </c>
      <c r="EL33" s="252" t="s">
        <v>261</v>
      </c>
      <c r="EM33" s="253" t="s">
        <v>261</v>
      </c>
      <c r="EN33" s="253" t="s">
        <v>261</v>
      </c>
      <c r="EO33" s="173" t="s">
        <v>260</v>
      </c>
      <c r="EP33" s="173" t="s">
        <v>260</v>
      </c>
      <c r="EQ33" s="173" t="s">
        <v>15</v>
      </c>
      <c r="ER33" s="173" t="s">
        <v>15</v>
      </c>
      <c r="ES33" s="173" t="s">
        <v>15</v>
      </c>
      <c r="ET33" s="323" t="s">
        <v>15</v>
      </c>
      <c r="EU33" s="323" t="s">
        <v>15</v>
      </c>
      <c r="EV33" s="323" t="s">
        <v>15</v>
      </c>
      <c r="EW33" s="323" t="s">
        <v>15</v>
      </c>
      <c r="EX33" s="323">
        <v>395.74767627365162</v>
      </c>
      <c r="EY33" s="323">
        <v>442.72485552144525</v>
      </c>
      <c r="EZ33" s="323">
        <v>486.13147730358139</v>
      </c>
      <c r="FA33" s="323">
        <v>411.84722192059701</v>
      </c>
      <c r="FB33" s="323">
        <v>453.01029178713731</v>
      </c>
      <c r="FC33" s="323">
        <v>471.58844351027324</v>
      </c>
      <c r="FD33" s="323" t="s">
        <v>15</v>
      </c>
      <c r="FE33" s="323" t="s">
        <v>15</v>
      </c>
      <c r="FF33" s="323" t="s">
        <v>78</v>
      </c>
      <c r="FG33" s="323" t="s">
        <v>301</v>
      </c>
      <c r="FH33" s="323" t="s">
        <v>301</v>
      </c>
      <c r="FI33" s="323" t="s">
        <v>301</v>
      </c>
      <c r="FJ33" s="323" t="s">
        <v>78</v>
      </c>
      <c r="FK33" s="175">
        <v>447</v>
      </c>
      <c r="FL33" s="186">
        <v>456.3</v>
      </c>
      <c r="FM33" s="186">
        <v>475.6</v>
      </c>
      <c r="FN33" s="186">
        <v>470.7</v>
      </c>
      <c r="FO33" s="186">
        <v>421.9</v>
      </c>
      <c r="FP33" s="186">
        <v>362.2</v>
      </c>
      <c r="FQ33" s="186">
        <v>434.8</v>
      </c>
      <c r="FR33" s="186">
        <v>506.2</v>
      </c>
      <c r="FS33" s="167">
        <v>425.4</v>
      </c>
      <c r="FT33" s="167" t="s">
        <v>261</v>
      </c>
      <c r="FU33" s="167" t="s">
        <v>261</v>
      </c>
      <c r="FV33" s="167" t="s">
        <v>261</v>
      </c>
      <c r="FW33" s="167" t="s">
        <v>261</v>
      </c>
      <c r="FX33" s="186" t="s">
        <v>261</v>
      </c>
      <c r="FY33" s="176" t="s">
        <v>79</v>
      </c>
      <c r="FZ33" s="176" t="s">
        <v>79</v>
      </c>
      <c r="GA33" s="250" t="s">
        <v>261</v>
      </c>
      <c r="GB33" s="178">
        <v>430.7</v>
      </c>
      <c r="GC33" s="302" t="s">
        <v>15</v>
      </c>
      <c r="GD33" s="260" t="s">
        <v>261</v>
      </c>
      <c r="GE33" s="260" t="s">
        <v>261</v>
      </c>
      <c r="GF33" s="249" t="s">
        <v>79</v>
      </c>
      <c r="GG33" s="249" t="s">
        <v>79</v>
      </c>
      <c r="GH33" s="173" t="s">
        <v>16</v>
      </c>
      <c r="GI33" s="173" t="s">
        <v>16</v>
      </c>
      <c r="GJ33" s="173" t="s">
        <v>15</v>
      </c>
      <c r="GK33" s="173" t="s">
        <v>15</v>
      </c>
      <c r="GL33" s="323" t="s">
        <v>15</v>
      </c>
      <c r="GM33" s="323" t="s">
        <v>15</v>
      </c>
      <c r="GN33" s="323" t="s">
        <v>16</v>
      </c>
      <c r="GO33" s="323" t="s">
        <v>16</v>
      </c>
      <c r="GP33" s="323" t="s">
        <v>16</v>
      </c>
      <c r="GQ33" s="323" t="s">
        <v>16</v>
      </c>
      <c r="GR33" s="323" t="s">
        <v>16</v>
      </c>
      <c r="GS33" s="323" t="s">
        <v>16</v>
      </c>
      <c r="GT33" s="323" t="s">
        <v>16</v>
      </c>
      <c r="GU33" s="323" t="s">
        <v>16</v>
      </c>
      <c r="GV33" s="323" t="s">
        <v>16</v>
      </c>
      <c r="GW33" s="323" t="s">
        <v>16</v>
      </c>
      <c r="GX33" s="323" t="s">
        <v>16</v>
      </c>
      <c r="GY33" s="323" t="s">
        <v>78</v>
      </c>
      <c r="GZ33" s="323" t="s">
        <v>78</v>
      </c>
      <c r="HA33" s="323" t="s">
        <v>78</v>
      </c>
      <c r="HB33" s="323" t="s">
        <v>78</v>
      </c>
      <c r="HC33" s="785" t="s">
        <v>78</v>
      </c>
      <c r="HD33" s="175">
        <v>523.20000000000005</v>
      </c>
      <c r="HE33" s="186">
        <v>510.5</v>
      </c>
      <c r="HF33" s="170">
        <v>478.2</v>
      </c>
      <c r="HG33" s="170">
        <v>532.1</v>
      </c>
      <c r="HH33" s="170">
        <v>517.1</v>
      </c>
      <c r="HI33" s="170">
        <v>415.5</v>
      </c>
      <c r="HJ33" s="170">
        <v>405.5</v>
      </c>
      <c r="HK33" s="170">
        <v>468.6</v>
      </c>
      <c r="HL33" s="170">
        <v>468.9</v>
      </c>
      <c r="HM33" s="170">
        <v>393.6</v>
      </c>
      <c r="HN33" s="170">
        <v>488.9</v>
      </c>
      <c r="HO33" s="170">
        <v>472.1</v>
      </c>
      <c r="HP33" s="170">
        <v>394.5</v>
      </c>
      <c r="HQ33" s="170">
        <v>435.2</v>
      </c>
      <c r="HR33" s="170" t="s">
        <v>261</v>
      </c>
      <c r="HS33" s="170" t="s">
        <v>261</v>
      </c>
      <c r="HT33" s="170" t="s">
        <v>261</v>
      </c>
      <c r="HU33" s="170" t="s">
        <v>261</v>
      </c>
      <c r="HV33" s="170" t="s">
        <v>261</v>
      </c>
      <c r="HW33" s="170" t="s">
        <v>261</v>
      </c>
      <c r="HX33" s="170" t="s">
        <v>261</v>
      </c>
      <c r="HY33" s="170" t="s">
        <v>261</v>
      </c>
      <c r="HZ33" s="170" t="s">
        <v>261</v>
      </c>
      <c r="IA33" s="173" t="s">
        <v>260</v>
      </c>
      <c r="IB33" s="173" t="s">
        <v>260</v>
      </c>
      <c r="IC33" s="173" t="s">
        <v>15</v>
      </c>
      <c r="ID33" s="173" t="s">
        <v>15</v>
      </c>
      <c r="IE33" s="173" t="s">
        <v>15</v>
      </c>
      <c r="IF33" s="323" t="s">
        <v>15</v>
      </c>
      <c r="IG33" s="323" t="s">
        <v>15</v>
      </c>
      <c r="IH33" s="323" t="s">
        <v>15</v>
      </c>
      <c r="II33" s="323" t="s">
        <v>15</v>
      </c>
      <c r="IJ33" s="323" t="s">
        <v>15</v>
      </c>
      <c r="IK33" s="323" t="s">
        <v>15</v>
      </c>
      <c r="IL33" s="323" t="s">
        <v>15</v>
      </c>
      <c r="IM33" s="323" t="s">
        <v>15</v>
      </c>
      <c r="IN33" s="323" t="s">
        <v>15</v>
      </c>
      <c r="IO33" s="346" t="s">
        <v>15</v>
      </c>
      <c r="IP33" s="347" t="s">
        <v>15</v>
      </c>
      <c r="IQ33" s="347" t="s">
        <v>15</v>
      </c>
      <c r="IR33" s="346" t="s">
        <v>301</v>
      </c>
      <c r="IS33" s="346" t="s">
        <v>301</v>
      </c>
      <c r="IT33" s="346" t="s">
        <v>301</v>
      </c>
      <c r="IU33" s="346" t="s">
        <v>301</v>
      </c>
      <c r="IV33" s="790" t="s">
        <v>301</v>
      </c>
      <c r="IW33" s="347"/>
      <c r="IX33" s="347"/>
      <c r="IY33" s="347"/>
      <c r="IZ33" s="347"/>
    </row>
    <row r="34" spans="1:260" s="166" customFormat="1" ht="9.75" customHeight="1">
      <c r="A34" s="163" t="s">
        <v>43</v>
      </c>
      <c r="B34" s="164">
        <v>6747.8680999999997</v>
      </c>
      <c r="C34" s="164">
        <v>368663.84820000001</v>
      </c>
      <c r="D34" s="165">
        <v>54.634121879175446</v>
      </c>
      <c r="F34" s="249">
        <v>187.7</v>
      </c>
      <c r="G34" s="186" t="s">
        <v>15</v>
      </c>
      <c r="H34" s="186" t="s">
        <v>261</v>
      </c>
      <c r="I34" s="186" t="s">
        <v>261</v>
      </c>
      <c r="J34" s="186" t="s">
        <v>261</v>
      </c>
      <c r="K34" s="186" t="s">
        <v>261</v>
      </c>
      <c r="L34" s="186" t="s">
        <v>261</v>
      </c>
      <c r="M34" s="186">
        <v>309.10000000000002</v>
      </c>
      <c r="N34" s="167" t="s">
        <v>261</v>
      </c>
      <c r="O34" s="167" t="s">
        <v>261</v>
      </c>
      <c r="P34" s="167">
        <v>176.2</v>
      </c>
      <c r="Q34" s="167">
        <v>202.3</v>
      </c>
      <c r="R34" s="167">
        <v>212.9</v>
      </c>
      <c r="S34" s="176" t="s">
        <v>261</v>
      </c>
      <c r="T34" s="176" t="s">
        <v>79</v>
      </c>
      <c r="U34" s="176" t="s">
        <v>15</v>
      </c>
      <c r="V34" s="177" t="s">
        <v>261</v>
      </c>
      <c r="W34" s="178" t="s">
        <v>261</v>
      </c>
      <c r="X34" s="179" t="s">
        <v>15</v>
      </c>
      <c r="Y34" s="180" t="s">
        <v>261</v>
      </c>
      <c r="Z34" s="180" t="s">
        <v>261</v>
      </c>
      <c r="AA34" s="181" t="s">
        <v>261</v>
      </c>
      <c r="AB34" s="181" t="s">
        <v>261</v>
      </c>
      <c r="AC34" s="173" t="s">
        <v>260</v>
      </c>
      <c r="AD34" s="173" t="s">
        <v>260</v>
      </c>
      <c r="AE34" s="173" t="s">
        <v>15</v>
      </c>
      <c r="AF34" s="173" t="s">
        <v>15</v>
      </c>
      <c r="AG34" s="173" t="s">
        <v>15</v>
      </c>
      <c r="AH34" s="323" t="s">
        <v>15</v>
      </c>
      <c r="AI34" s="323" t="s">
        <v>15</v>
      </c>
      <c r="AJ34" s="323" t="s">
        <v>15</v>
      </c>
      <c r="AK34" s="323" t="s">
        <v>15</v>
      </c>
      <c r="AL34" s="881"/>
      <c r="AM34" s="175">
        <v>263.10000000000002</v>
      </c>
      <c r="AN34" s="186">
        <v>215</v>
      </c>
      <c r="AO34" s="170">
        <v>244.6</v>
      </c>
      <c r="AP34" s="170">
        <v>224.3</v>
      </c>
      <c r="AQ34" s="170" t="s">
        <v>261</v>
      </c>
      <c r="AR34" s="170" t="s">
        <v>261</v>
      </c>
      <c r="AS34" s="170" t="s">
        <v>261</v>
      </c>
      <c r="AT34" s="170">
        <v>321.39999999999998</v>
      </c>
      <c r="AU34" s="170" t="s">
        <v>261</v>
      </c>
      <c r="AV34" s="170">
        <v>268.5</v>
      </c>
      <c r="AW34" s="170">
        <v>231</v>
      </c>
      <c r="AX34" s="170">
        <v>287.60000000000002</v>
      </c>
      <c r="AY34" s="170">
        <v>271.10000000000002</v>
      </c>
      <c r="AZ34" s="170" t="s">
        <v>261</v>
      </c>
      <c r="BA34" s="170" t="s">
        <v>79</v>
      </c>
      <c r="BB34" s="170">
        <v>324.10000000000002</v>
      </c>
      <c r="BC34" s="170">
        <v>416.5</v>
      </c>
      <c r="BD34" s="170">
        <v>329.3</v>
      </c>
      <c r="BE34" s="170">
        <v>393.5</v>
      </c>
      <c r="BF34" s="170">
        <v>400.1</v>
      </c>
      <c r="BG34" s="170">
        <v>353.7</v>
      </c>
      <c r="BH34" s="329">
        <v>431.6</v>
      </c>
      <c r="BI34" s="170">
        <v>418.8</v>
      </c>
      <c r="BJ34" s="173">
        <v>423.11662057675568</v>
      </c>
      <c r="BK34" s="173">
        <v>314.78572498905601</v>
      </c>
      <c r="BL34" s="173">
        <v>382.40111866968368</v>
      </c>
      <c r="BM34" s="173">
        <v>420.71221432205778</v>
      </c>
      <c r="BN34" s="173">
        <v>432.17715675329953</v>
      </c>
      <c r="BO34" s="323">
        <v>407.38465525235898</v>
      </c>
      <c r="BP34" s="323">
        <v>289.29530244435051</v>
      </c>
      <c r="BQ34" s="323" t="s">
        <v>15</v>
      </c>
      <c r="BR34" s="323" t="s">
        <v>15</v>
      </c>
      <c r="BS34" s="881"/>
      <c r="BT34" s="883"/>
      <c r="BU34" s="186" t="s">
        <v>261</v>
      </c>
      <c r="BV34" s="186" t="s">
        <v>261</v>
      </c>
      <c r="BW34" s="186" t="s">
        <v>261</v>
      </c>
      <c r="BX34" s="186" t="s">
        <v>261</v>
      </c>
      <c r="BY34" s="186" t="s">
        <v>261</v>
      </c>
      <c r="BZ34" s="186" t="s">
        <v>261</v>
      </c>
      <c r="CA34" s="186" t="s">
        <v>261</v>
      </c>
      <c r="CB34" s="186" t="s">
        <v>261</v>
      </c>
      <c r="CC34" s="173" t="s">
        <v>260</v>
      </c>
      <c r="CD34" s="173" t="s">
        <v>260</v>
      </c>
      <c r="CE34" s="173" t="s">
        <v>15</v>
      </c>
      <c r="CF34" s="173" t="s">
        <v>15</v>
      </c>
      <c r="CG34" s="173" t="s">
        <v>15</v>
      </c>
      <c r="CH34" s="323" t="s">
        <v>15</v>
      </c>
      <c r="CI34" s="323" t="s">
        <v>15</v>
      </c>
      <c r="CJ34" s="323" t="s">
        <v>15</v>
      </c>
      <c r="CK34" s="323" t="s">
        <v>15</v>
      </c>
      <c r="CL34" s="323" t="s">
        <v>16</v>
      </c>
      <c r="CM34" s="323" t="s">
        <v>16</v>
      </c>
      <c r="CN34" s="323" t="s">
        <v>16</v>
      </c>
      <c r="CO34" s="323" t="s">
        <v>16</v>
      </c>
      <c r="CP34" s="323" t="s">
        <v>16</v>
      </c>
      <c r="CQ34" s="323" t="s">
        <v>16</v>
      </c>
      <c r="CR34" s="881"/>
      <c r="CS34" s="885"/>
      <c r="CT34" s="186" t="s">
        <v>261</v>
      </c>
      <c r="CU34" s="186" t="s">
        <v>261</v>
      </c>
      <c r="CV34" s="186" t="s">
        <v>261</v>
      </c>
      <c r="CW34" s="186" t="s">
        <v>261</v>
      </c>
      <c r="CX34" s="186" t="s">
        <v>261</v>
      </c>
      <c r="CY34" s="186" t="s">
        <v>261</v>
      </c>
      <c r="CZ34" s="186" t="s">
        <v>261</v>
      </c>
      <c r="DA34" s="186" t="s">
        <v>261</v>
      </c>
      <c r="DB34" s="173" t="s">
        <v>260</v>
      </c>
      <c r="DC34" s="173" t="s">
        <v>260</v>
      </c>
      <c r="DD34" s="173" t="s">
        <v>15</v>
      </c>
      <c r="DE34" s="173" t="s">
        <v>15</v>
      </c>
      <c r="DF34" s="173" t="s">
        <v>15</v>
      </c>
      <c r="DG34" s="323" t="s">
        <v>15</v>
      </c>
      <c r="DH34" s="323" t="s">
        <v>15</v>
      </c>
      <c r="DI34" s="323" t="s">
        <v>15</v>
      </c>
      <c r="DJ34" s="323" t="s">
        <v>15</v>
      </c>
      <c r="DK34" s="323" t="s">
        <v>15</v>
      </c>
      <c r="DL34" s="323" t="s">
        <v>15</v>
      </c>
      <c r="DM34" s="323">
        <v>418.67788122243269</v>
      </c>
      <c r="DN34" s="323" t="s">
        <v>15</v>
      </c>
      <c r="DO34" s="323" t="s">
        <v>15</v>
      </c>
      <c r="DP34" s="323" t="s">
        <v>15</v>
      </c>
      <c r="DQ34" s="881"/>
      <c r="DR34" s="175">
        <v>253.6</v>
      </c>
      <c r="DS34" s="186">
        <v>213.8</v>
      </c>
      <c r="DT34" s="345">
        <v>239.5</v>
      </c>
      <c r="DU34" s="186">
        <v>220.9</v>
      </c>
      <c r="DV34" s="186" t="s">
        <v>261</v>
      </c>
      <c r="DW34" s="186" t="s">
        <v>261</v>
      </c>
      <c r="DX34" s="186" t="s">
        <v>261</v>
      </c>
      <c r="DY34" s="186">
        <v>317.39999999999998</v>
      </c>
      <c r="DZ34" s="167" t="s">
        <v>261</v>
      </c>
      <c r="EA34" s="167">
        <v>272.3</v>
      </c>
      <c r="EB34" s="167">
        <v>224.8</v>
      </c>
      <c r="EC34" s="167">
        <v>277.7</v>
      </c>
      <c r="ED34" s="167">
        <v>264.39999999999998</v>
      </c>
      <c r="EE34" s="186" t="s">
        <v>261</v>
      </c>
      <c r="EF34" s="176" t="s">
        <v>79</v>
      </c>
      <c r="EG34" s="176">
        <v>320.60000000000002</v>
      </c>
      <c r="EH34" s="250">
        <v>408.4</v>
      </c>
      <c r="EI34" s="178">
        <v>319.8</v>
      </c>
      <c r="EJ34" s="251">
        <v>377.8</v>
      </c>
      <c r="EK34" s="252">
        <v>386.3</v>
      </c>
      <c r="EL34" s="252">
        <v>344.8</v>
      </c>
      <c r="EM34" s="253">
        <v>428.2</v>
      </c>
      <c r="EN34" s="253">
        <v>415.6</v>
      </c>
      <c r="EO34" s="173">
        <v>420.97366218271168</v>
      </c>
      <c r="EP34" s="173">
        <v>314.16422272598373</v>
      </c>
      <c r="EQ34" s="173">
        <v>379.32496549243479</v>
      </c>
      <c r="ER34" s="173">
        <v>418.59662290233751</v>
      </c>
      <c r="ES34" s="173">
        <v>430.14952652512437</v>
      </c>
      <c r="ET34" s="323">
        <v>406.12827556461082</v>
      </c>
      <c r="EU34" s="323">
        <v>287.56422585901538</v>
      </c>
      <c r="EV34" s="323">
        <v>403.3615895406362</v>
      </c>
      <c r="EW34" s="323" t="s">
        <v>15</v>
      </c>
      <c r="EX34" s="323">
        <v>405.47415904703905</v>
      </c>
      <c r="EY34" s="323">
        <v>431.68893367135814</v>
      </c>
      <c r="EZ34" s="323">
        <v>418.67788122243269</v>
      </c>
      <c r="FA34" s="323">
        <v>507.81121559452487</v>
      </c>
      <c r="FB34" s="323">
        <v>454.38262542802096</v>
      </c>
      <c r="FC34" s="323">
        <v>489.66540648844483</v>
      </c>
      <c r="FD34" s="323" t="s">
        <v>15</v>
      </c>
      <c r="FE34" s="323" t="s">
        <v>15</v>
      </c>
      <c r="FF34" s="323" t="s">
        <v>301</v>
      </c>
      <c r="FG34" s="323" t="s">
        <v>301</v>
      </c>
      <c r="FH34" s="323" t="s">
        <v>301</v>
      </c>
      <c r="FI34" s="323" t="s">
        <v>78</v>
      </c>
      <c r="FJ34" s="785" t="s">
        <v>301</v>
      </c>
      <c r="FK34" s="175">
        <v>408.5</v>
      </c>
      <c r="FL34" s="186" t="s">
        <v>261</v>
      </c>
      <c r="FM34" s="186" t="s">
        <v>261</v>
      </c>
      <c r="FN34" s="186" t="s">
        <v>261</v>
      </c>
      <c r="FO34" s="186" t="s">
        <v>261</v>
      </c>
      <c r="FP34" s="186" t="s">
        <v>261</v>
      </c>
      <c r="FQ34" s="186" t="s">
        <v>261</v>
      </c>
      <c r="FR34" s="186" t="s">
        <v>261</v>
      </c>
      <c r="FS34" s="167" t="s">
        <v>261</v>
      </c>
      <c r="FT34" s="167">
        <v>389.6</v>
      </c>
      <c r="FU34" s="167" t="s">
        <v>261</v>
      </c>
      <c r="FV34" s="167" t="s">
        <v>261</v>
      </c>
      <c r="FW34" s="167" t="s">
        <v>261</v>
      </c>
      <c r="FX34" s="186" t="s">
        <v>79</v>
      </c>
      <c r="FY34" s="176" t="s">
        <v>79</v>
      </c>
      <c r="FZ34" s="176" t="s">
        <v>79</v>
      </c>
      <c r="GA34" s="250" t="s">
        <v>79</v>
      </c>
      <c r="GB34" s="178" t="s">
        <v>79</v>
      </c>
      <c r="GC34" s="302" t="s">
        <v>79</v>
      </c>
      <c r="GD34" s="260" t="s">
        <v>79</v>
      </c>
      <c r="GE34" s="260" t="s">
        <v>79</v>
      </c>
      <c r="GF34" s="249" t="s">
        <v>79</v>
      </c>
      <c r="GG34" s="249" t="s">
        <v>79</v>
      </c>
      <c r="GH34" s="173" t="s">
        <v>16</v>
      </c>
      <c r="GI34" s="173" t="s">
        <v>16</v>
      </c>
      <c r="GJ34" s="173" t="s">
        <v>16</v>
      </c>
      <c r="GK34" s="173" t="s">
        <v>16</v>
      </c>
      <c r="GL34" s="323" t="s">
        <v>16</v>
      </c>
      <c r="GM34" s="323" t="s">
        <v>16</v>
      </c>
      <c r="GN34" s="323" t="s">
        <v>16</v>
      </c>
      <c r="GO34" s="323" t="s">
        <v>16</v>
      </c>
      <c r="GP34" s="323" t="s">
        <v>16</v>
      </c>
      <c r="GQ34" s="323" t="s">
        <v>16</v>
      </c>
      <c r="GR34" s="323" t="s">
        <v>16</v>
      </c>
      <c r="GS34" s="323">
        <v>732.0157891689505</v>
      </c>
      <c r="GT34" s="323" t="s">
        <v>15</v>
      </c>
      <c r="GU34" s="323" t="s">
        <v>16</v>
      </c>
      <c r="GV34" s="323">
        <v>761.40874145455234</v>
      </c>
      <c r="GW34" s="323" t="s">
        <v>16</v>
      </c>
      <c r="GX34" s="323" t="s">
        <v>16</v>
      </c>
      <c r="GY34" s="323" t="s">
        <v>78</v>
      </c>
      <c r="GZ34" s="323" t="s">
        <v>78</v>
      </c>
      <c r="HA34" s="323" t="s">
        <v>301</v>
      </c>
      <c r="HB34" s="323" t="s">
        <v>78</v>
      </c>
      <c r="HC34" s="785" t="s">
        <v>78</v>
      </c>
      <c r="HD34" s="175" t="s">
        <v>78</v>
      </c>
      <c r="HE34" s="186" t="s">
        <v>261</v>
      </c>
      <c r="HF34" s="170" t="s">
        <v>261</v>
      </c>
      <c r="HG34" s="170" t="s">
        <v>261</v>
      </c>
      <c r="HH34" s="170" t="s">
        <v>261</v>
      </c>
      <c r="HI34" s="170" t="s">
        <v>261</v>
      </c>
      <c r="HJ34" s="170" t="s">
        <v>261</v>
      </c>
      <c r="HK34" s="170" t="s">
        <v>261</v>
      </c>
      <c r="HL34" s="170" t="s">
        <v>261</v>
      </c>
      <c r="HM34" s="170">
        <v>347.1</v>
      </c>
      <c r="HN34" s="170">
        <v>448.2</v>
      </c>
      <c r="HO34" s="170">
        <v>447.3</v>
      </c>
      <c r="HP34" s="170">
        <v>425.3</v>
      </c>
      <c r="HQ34" s="170" t="s">
        <v>261</v>
      </c>
      <c r="HR34" s="170" t="s">
        <v>261</v>
      </c>
      <c r="HS34" s="170" t="s">
        <v>261</v>
      </c>
      <c r="HT34" s="170" t="s">
        <v>261</v>
      </c>
      <c r="HU34" s="170" t="s">
        <v>261</v>
      </c>
      <c r="HV34" s="170" t="s">
        <v>261</v>
      </c>
      <c r="HW34" s="170" t="s">
        <v>261</v>
      </c>
      <c r="HX34" s="170" t="s">
        <v>261</v>
      </c>
      <c r="HY34" s="170" t="s">
        <v>261</v>
      </c>
      <c r="HZ34" s="170" t="s">
        <v>261</v>
      </c>
      <c r="IA34" s="173" t="s">
        <v>260</v>
      </c>
      <c r="IB34" s="173" t="s">
        <v>260</v>
      </c>
      <c r="IC34" s="173" t="s">
        <v>15</v>
      </c>
      <c r="ID34" s="173" t="s">
        <v>15</v>
      </c>
      <c r="IE34" s="173" t="s">
        <v>15</v>
      </c>
      <c r="IF34" s="323" t="s">
        <v>15</v>
      </c>
      <c r="IG34" s="323">
        <v>472.38749067733107</v>
      </c>
      <c r="IH34" s="323" t="s">
        <v>15</v>
      </c>
      <c r="II34" s="323">
        <v>456.79684425109537</v>
      </c>
      <c r="IJ34" s="323" t="s">
        <v>15</v>
      </c>
      <c r="IK34" s="323">
        <v>501.93644135735406</v>
      </c>
      <c r="IL34" s="323">
        <v>497.53193788962898</v>
      </c>
      <c r="IM34" s="323" t="s">
        <v>15</v>
      </c>
      <c r="IN34" s="323">
        <v>495.42912904836567</v>
      </c>
      <c r="IO34" s="346">
        <v>485.16788286277347</v>
      </c>
      <c r="IP34" s="347" t="s">
        <v>15</v>
      </c>
      <c r="IQ34" s="347" t="s">
        <v>15</v>
      </c>
      <c r="IR34" s="346" t="s">
        <v>301</v>
      </c>
      <c r="IS34" s="346" t="s">
        <v>301</v>
      </c>
      <c r="IT34" s="346" t="s">
        <v>301</v>
      </c>
      <c r="IU34" s="346" t="s">
        <v>301</v>
      </c>
      <c r="IV34" s="790" t="s">
        <v>301</v>
      </c>
      <c r="IW34" s="347"/>
      <c r="IX34" s="347"/>
      <c r="IY34" s="347"/>
      <c r="IZ34" s="347"/>
    </row>
    <row r="35" spans="1:260" s="166" customFormat="1" ht="9.75" customHeight="1">
      <c r="A35" s="163" t="s">
        <v>44</v>
      </c>
      <c r="B35" s="164">
        <v>3543.6670999999997</v>
      </c>
      <c r="C35" s="164">
        <v>118964.0588</v>
      </c>
      <c r="D35" s="165">
        <v>33.570890109852591</v>
      </c>
      <c r="F35" s="249">
        <v>333.8</v>
      </c>
      <c r="G35" s="186">
        <v>360</v>
      </c>
      <c r="H35" s="186">
        <v>342.2</v>
      </c>
      <c r="I35" s="186">
        <v>338.4</v>
      </c>
      <c r="J35" s="186"/>
      <c r="K35" s="186">
        <v>260</v>
      </c>
      <c r="L35" s="186">
        <v>361</v>
      </c>
      <c r="M35" s="186">
        <v>316.89999999999998</v>
      </c>
      <c r="N35" s="167" t="s">
        <v>261</v>
      </c>
      <c r="O35" s="167">
        <v>310</v>
      </c>
      <c r="P35" s="167">
        <v>302.7</v>
      </c>
      <c r="Q35" s="167">
        <v>269</v>
      </c>
      <c r="R35" s="167">
        <v>286.8</v>
      </c>
      <c r="S35" s="176" t="s">
        <v>261</v>
      </c>
      <c r="T35" s="176" t="s">
        <v>79</v>
      </c>
      <c r="U35" s="176" t="s">
        <v>15</v>
      </c>
      <c r="V35" s="177" t="s">
        <v>261</v>
      </c>
      <c r="W35" s="178" t="s">
        <v>261</v>
      </c>
      <c r="X35" s="179" t="s">
        <v>15</v>
      </c>
      <c r="Y35" s="180" t="s">
        <v>261</v>
      </c>
      <c r="Z35" s="180" t="s">
        <v>261</v>
      </c>
      <c r="AA35" s="181" t="s">
        <v>79</v>
      </c>
      <c r="AB35" s="181" t="s">
        <v>79</v>
      </c>
      <c r="AC35" s="173" t="s">
        <v>16</v>
      </c>
      <c r="AD35" s="173" t="s">
        <v>16</v>
      </c>
      <c r="AE35" s="173" t="s">
        <v>15</v>
      </c>
      <c r="AF35" s="173" t="s">
        <v>15</v>
      </c>
      <c r="AG35" s="173" t="s">
        <v>15</v>
      </c>
      <c r="AH35" s="323" t="s">
        <v>15</v>
      </c>
      <c r="AI35" s="323" t="s">
        <v>15</v>
      </c>
      <c r="AJ35" s="323" t="s">
        <v>15</v>
      </c>
      <c r="AK35" s="323" t="s">
        <v>15</v>
      </c>
      <c r="AL35" s="881"/>
      <c r="AM35" s="175">
        <v>399.5</v>
      </c>
      <c r="AN35" s="186">
        <v>402.8</v>
      </c>
      <c r="AO35" s="170">
        <v>424.3</v>
      </c>
      <c r="AP35" s="170">
        <v>377.2</v>
      </c>
      <c r="AQ35" s="170">
        <v>281.89999999999998</v>
      </c>
      <c r="AR35" s="170">
        <v>258.3</v>
      </c>
      <c r="AS35" s="170">
        <v>306.89999999999998</v>
      </c>
      <c r="AT35" s="170">
        <v>412</v>
      </c>
      <c r="AU35" s="170">
        <v>385</v>
      </c>
      <c r="AV35" s="170">
        <v>427.1</v>
      </c>
      <c r="AW35" s="170">
        <v>389.1</v>
      </c>
      <c r="AX35" s="170">
        <v>432.3</v>
      </c>
      <c r="AY35" s="170">
        <v>374.2</v>
      </c>
      <c r="AZ35" s="170" t="s">
        <v>261</v>
      </c>
      <c r="BA35" s="170">
        <v>310.7</v>
      </c>
      <c r="BB35" s="170">
        <v>405</v>
      </c>
      <c r="BC35" s="170">
        <v>360.3</v>
      </c>
      <c r="BD35" s="170">
        <v>326.10000000000002</v>
      </c>
      <c r="BE35" s="170">
        <v>364.7</v>
      </c>
      <c r="BF35" s="170" t="s">
        <v>261</v>
      </c>
      <c r="BG35" s="170" t="s">
        <v>261</v>
      </c>
      <c r="BH35" s="170" t="s">
        <v>261</v>
      </c>
      <c r="BI35" s="170" t="s">
        <v>261</v>
      </c>
      <c r="BJ35" s="173" t="s">
        <v>260</v>
      </c>
      <c r="BK35" s="173" t="s">
        <v>260</v>
      </c>
      <c r="BL35" s="173" t="s">
        <v>15</v>
      </c>
      <c r="BM35" s="173" t="s">
        <v>15</v>
      </c>
      <c r="BN35" s="173" t="s">
        <v>15</v>
      </c>
      <c r="BO35" s="323" t="s">
        <v>15</v>
      </c>
      <c r="BP35" s="323" t="s">
        <v>16</v>
      </c>
      <c r="BQ35" s="323" t="s">
        <v>16</v>
      </c>
      <c r="BR35" s="323" t="s">
        <v>16</v>
      </c>
      <c r="BS35" s="881"/>
      <c r="BT35" s="883"/>
      <c r="BU35" s="186" t="s">
        <v>79</v>
      </c>
      <c r="BV35" s="186" t="s">
        <v>79</v>
      </c>
      <c r="BW35" s="186" t="s">
        <v>79</v>
      </c>
      <c r="BX35" s="186" t="s">
        <v>79</v>
      </c>
      <c r="BY35" s="186" t="s">
        <v>79</v>
      </c>
      <c r="BZ35" s="186" t="s">
        <v>79</v>
      </c>
      <c r="CA35" s="186" t="s">
        <v>261</v>
      </c>
      <c r="CB35" s="186" t="s">
        <v>261</v>
      </c>
      <c r="CC35" s="173" t="s">
        <v>260</v>
      </c>
      <c r="CD35" s="173" t="s">
        <v>260</v>
      </c>
      <c r="CE35" s="173" t="s">
        <v>16</v>
      </c>
      <c r="CF35" s="173" t="s">
        <v>16</v>
      </c>
      <c r="CG35" s="173" t="s">
        <v>16</v>
      </c>
      <c r="CH35" s="323" t="s">
        <v>16</v>
      </c>
      <c r="CI35" s="323" t="s">
        <v>16</v>
      </c>
      <c r="CJ35" s="323" t="s">
        <v>16</v>
      </c>
      <c r="CK35" s="323" t="s">
        <v>16</v>
      </c>
      <c r="CL35" s="323" t="s">
        <v>15</v>
      </c>
      <c r="CM35" s="323" t="s">
        <v>15</v>
      </c>
      <c r="CN35" s="323" t="s">
        <v>15</v>
      </c>
      <c r="CO35" s="323" t="s">
        <v>15</v>
      </c>
      <c r="CP35" s="323" t="s">
        <v>16</v>
      </c>
      <c r="CQ35" s="323" t="s">
        <v>15</v>
      </c>
      <c r="CR35" s="881"/>
      <c r="CS35" s="885"/>
      <c r="CT35" s="186" t="s">
        <v>261</v>
      </c>
      <c r="CU35" s="186" t="s">
        <v>261</v>
      </c>
      <c r="CV35" s="186" t="s">
        <v>261</v>
      </c>
      <c r="CW35" s="186" t="s">
        <v>261</v>
      </c>
      <c r="CX35" s="186" t="s">
        <v>261</v>
      </c>
      <c r="CY35" s="186" t="s">
        <v>261</v>
      </c>
      <c r="CZ35" s="186" t="s">
        <v>261</v>
      </c>
      <c r="DA35" s="186" t="s">
        <v>261</v>
      </c>
      <c r="DB35" s="173" t="s">
        <v>260</v>
      </c>
      <c r="DC35" s="173" t="s">
        <v>260</v>
      </c>
      <c r="DD35" s="173" t="s">
        <v>15</v>
      </c>
      <c r="DE35" s="173" t="s">
        <v>15</v>
      </c>
      <c r="DF35" s="173" t="s">
        <v>15</v>
      </c>
      <c r="DG35" s="323" t="s">
        <v>15</v>
      </c>
      <c r="DH35" s="323" t="s">
        <v>16</v>
      </c>
      <c r="DI35" s="323" t="s">
        <v>16</v>
      </c>
      <c r="DJ35" s="323" t="s">
        <v>16</v>
      </c>
      <c r="DK35" s="323" t="s">
        <v>15</v>
      </c>
      <c r="DL35" s="323" t="s">
        <v>15</v>
      </c>
      <c r="DM35" s="323" t="s">
        <v>15</v>
      </c>
      <c r="DN35" s="323" t="s">
        <v>16</v>
      </c>
      <c r="DO35" s="323" t="s">
        <v>16</v>
      </c>
      <c r="DP35" s="323" t="s">
        <v>15</v>
      </c>
      <c r="DQ35" s="881"/>
      <c r="DR35" s="175">
        <v>397.1</v>
      </c>
      <c r="DS35" s="186">
        <v>400.3</v>
      </c>
      <c r="DT35" s="345">
        <v>419.4</v>
      </c>
      <c r="DU35" s="186">
        <v>375</v>
      </c>
      <c r="DV35" s="186">
        <v>281.2</v>
      </c>
      <c r="DW35" s="186">
        <v>258.5</v>
      </c>
      <c r="DX35" s="186">
        <v>310.8</v>
      </c>
      <c r="DY35" s="186">
        <v>402.7</v>
      </c>
      <c r="DZ35" s="167">
        <v>378.5</v>
      </c>
      <c r="EA35" s="167">
        <v>401.1</v>
      </c>
      <c r="EB35" s="167">
        <v>370</v>
      </c>
      <c r="EC35" s="167">
        <v>396.7</v>
      </c>
      <c r="ED35" s="167">
        <v>354.4</v>
      </c>
      <c r="EE35" s="186" t="s">
        <v>261</v>
      </c>
      <c r="EF35" s="176">
        <v>294.39999999999998</v>
      </c>
      <c r="EG35" s="176">
        <v>387.6</v>
      </c>
      <c r="EH35" s="250">
        <v>338</v>
      </c>
      <c r="EI35" s="178">
        <v>315.89999999999998</v>
      </c>
      <c r="EJ35" s="251">
        <v>343.1</v>
      </c>
      <c r="EK35" s="252" t="s">
        <v>261</v>
      </c>
      <c r="EL35" s="252" t="s">
        <v>261</v>
      </c>
      <c r="EM35" s="253" t="s">
        <v>261</v>
      </c>
      <c r="EN35" s="253" t="s">
        <v>261</v>
      </c>
      <c r="EO35" s="173" t="s">
        <v>260</v>
      </c>
      <c r="EP35" s="173" t="s">
        <v>260</v>
      </c>
      <c r="EQ35" s="173" t="s">
        <v>15</v>
      </c>
      <c r="ER35" s="173" t="s">
        <v>15</v>
      </c>
      <c r="ES35" s="173" t="s">
        <v>15</v>
      </c>
      <c r="ET35" s="323" t="s">
        <v>15</v>
      </c>
      <c r="EU35" s="323" t="s">
        <v>15</v>
      </c>
      <c r="EV35" s="323" t="s">
        <v>15</v>
      </c>
      <c r="EW35" s="323" t="s">
        <v>15</v>
      </c>
      <c r="EX35" s="323" t="s">
        <v>15</v>
      </c>
      <c r="EY35" s="323" t="s">
        <v>15</v>
      </c>
      <c r="EZ35" s="323" t="s">
        <v>15</v>
      </c>
      <c r="FA35" s="323" t="s">
        <v>15</v>
      </c>
      <c r="FB35" s="323" t="s">
        <v>16</v>
      </c>
      <c r="FC35" s="323" t="s">
        <v>15</v>
      </c>
      <c r="FD35" s="323" t="s">
        <v>15</v>
      </c>
      <c r="FE35" s="323" t="s">
        <v>15</v>
      </c>
      <c r="FF35" s="323" t="s">
        <v>301</v>
      </c>
      <c r="FG35" s="323" t="s">
        <v>78</v>
      </c>
      <c r="FH35" s="323" t="s">
        <v>78</v>
      </c>
      <c r="FI35" s="323" t="s">
        <v>78</v>
      </c>
      <c r="FJ35" s="323" t="s">
        <v>78</v>
      </c>
      <c r="FK35" s="175">
        <v>447</v>
      </c>
      <c r="FL35" s="186" t="s">
        <v>79</v>
      </c>
      <c r="FM35" s="186" t="s">
        <v>79</v>
      </c>
      <c r="FN35" s="186" t="s">
        <v>79</v>
      </c>
      <c r="FO35" s="186" t="s">
        <v>79</v>
      </c>
      <c r="FP35" s="186" t="s">
        <v>79</v>
      </c>
      <c r="FQ35" s="186" t="s">
        <v>79</v>
      </c>
      <c r="FR35" s="186" t="s">
        <v>79</v>
      </c>
      <c r="FS35" s="167" t="s">
        <v>79</v>
      </c>
      <c r="FT35" s="167" t="s">
        <v>79</v>
      </c>
      <c r="FU35" s="167" t="s">
        <v>79</v>
      </c>
      <c r="FV35" s="167" t="s">
        <v>79</v>
      </c>
      <c r="FW35" s="167" t="s">
        <v>79</v>
      </c>
      <c r="FX35" s="186" t="s">
        <v>79</v>
      </c>
      <c r="FY35" s="176" t="s">
        <v>79</v>
      </c>
      <c r="FZ35" s="176" t="s">
        <v>79</v>
      </c>
      <c r="GA35" s="250" t="s">
        <v>79</v>
      </c>
      <c r="GB35" s="178">
        <v>495.7</v>
      </c>
      <c r="GC35" s="302" t="s">
        <v>15</v>
      </c>
      <c r="GD35" s="260" t="s">
        <v>261</v>
      </c>
      <c r="GE35" s="260" t="s">
        <v>261</v>
      </c>
      <c r="GF35" s="249" t="s">
        <v>79</v>
      </c>
      <c r="GG35" s="249" t="s">
        <v>79</v>
      </c>
      <c r="GH35" s="173" t="s">
        <v>16</v>
      </c>
      <c r="GI35" s="173" t="s">
        <v>16</v>
      </c>
      <c r="GJ35" s="173" t="s">
        <v>16</v>
      </c>
      <c r="GK35" s="173" t="s">
        <v>16</v>
      </c>
      <c r="GL35" s="323" t="s">
        <v>16</v>
      </c>
      <c r="GM35" s="323" t="s">
        <v>16</v>
      </c>
      <c r="GN35" s="323" t="s">
        <v>16</v>
      </c>
      <c r="GO35" s="323" t="s">
        <v>16</v>
      </c>
      <c r="GP35" s="323" t="s">
        <v>16</v>
      </c>
      <c r="GQ35" s="323" t="s">
        <v>16</v>
      </c>
      <c r="GR35" s="323" t="s">
        <v>16</v>
      </c>
      <c r="GS35" s="323" t="s">
        <v>15</v>
      </c>
      <c r="GT35" s="323" t="s">
        <v>15</v>
      </c>
      <c r="GU35" s="323" t="s">
        <v>16</v>
      </c>
      <c r="GV35" s="323" t="s">
        <v>15</v>
      </c>
      <c r="GW35" s="323" t="s">
        <v>16</v>
      </c>
      <c r="GX35" s="323" t="s">
        <v>16</v>
      </c>
      <c r="GY35" s="323" t="s">
        <v>301</v>
      </c>
      <c r="GZ35" s="323" t="s">
        <v>78</v>
      </c>
      <c r="HA35" s="323" t="s">
        <v>78</v>
      </c>
      <c r="HB35" s="323" t="s">
        <v>78</v>
      </c>
      <c r="HC35" s="785" t="s">
        <v>78</v>
      </c>
      <c r="HD35" s="175">
        <v>523.20000000000005</v>
      </c>
      <c r="HE35" s="186">
        <v>510.5</v>
      </c>
      <c r="HF35" s="170">
        <v>478.2</v>
      </c>
      <c r="HG35" s="170">
        <v>532.1</v>
      </c>
      <c r="HH35" s="170">
        <v>517.1</v>
      </c>
      <c r="HI35" s="170">
        <v>415.5</v>
      </c>
      <c r="HJ35" s="170">
        <v>405.6</v>
      </c>
      <c r="HK35" s="170">
        <v>468.6</v>
      </c>
      <c r="HL35" s="170">
        <v>468.9</v>
      </c>
      <c r="HM35" s="170">
        <v>393.5</v>
      </c>
      <c r="HN35" s="170">
        <v>488.9</v>
      </c>
      <c r="HO35" s="170">
        <v>472.1</v>
      </c>
      <c r="HP35" s="170">
        <v>394.5</v>
      </c>
      <c r="HQ35" s="170">
        <v>395.7</v>
      </c>
      <c r="HR35" s="170" t="s">
        <v>261</v>
      </c>
      <c r="HS35" s="170" t="s">
        <v>261</v>
      </c>
      <c r="HT35" s="170" t="s">
        <v>261</v>
      </c>
      <c r="HU35" s="170" t="s">
        <v>261</v>
      </c>
      <c r="HV35" s="170" t="s">
        <v>261</v>
      </c>
      <c r="HW35" s="170" t="s">
        <v>261</v>
      </c>
      <c r="HX35" s="170" t="s">
        <v>261</v>
      </c>
      <c r="HY35" s="170" t="s">
        <v>261</v>
      </c>
      <c r="HZ35" s="170" t="s">
        <v>261</v>
      </c>
      <c r="IA35" s="173" t="s">
        <v>260</v>
      </c>
      <c r="IB35" s="173" t="s">
        <v>260</v>
      </c>
      <c r="IC35" s="173" t="s">
        <v>15</v>
      </c>
      <c r="ID35" s="173" t="s">
        <v>15</v>
      </c>
      <c r="IE35" s="173" t="s">
        <v>15</v>
      </c>
      <c r="IF35" s="323" t="s">
        <v>15</v>
      </c>
      <c r="IG35" s="323" t="s">
        <v>15</v>
      </c>
      <c r="IH35" s="323" t="s">
        <v>15</v>
      </c>
      <c r="II35" s="323" t="s">
        <v>15</v>
      </c>
      <c r="IJ35" s="323" t="s">
        <v>15</v>
      </c>
      <c r="IK35" s="323" t="s">
        <v>15</v>
      </c>
      <c r="IL35" s="323" t="s">
        <v>15</v>
      </c>
      <c r="IM35" s="323" t="s">
        <v>15</v>
      </c>
      <c r="IN35" s="323" t="s">
        <v>15</v>
      </c>
      <c r="IO35" s="346" t="s">
        <v>15</v>
      </c>
      <c r="IP35" s="347" t="s">
        <v>15</v>
      </c>
      <c r="IQ35" s="347" t="s">
        <v>15</v>
      </c>
      <c r="IR35" s="346" t="s">
        <v>301</v>
      </c>
      <c r="IS35" s="346" t="s">
        <v>301</v>
      </c>
      <c r="IT35" s="346" t="s">
        <v>301</v>
      </c>
      <c r="IU35" s="346" t="s">
        <v>301</v>
      </c>
      <c r="IV35" s="790" t="s">
        <v>301</v>
      </c>
      <c r="IW35" s="347"/>
      <c r="IX35" s="347"/>
      <c r="IY35" s="347"/>
      <c r="IZ35" s="347"/>
    </row>
    <row r="36" spans="1:260" s="166" customFormat="1" ht="9.75" customHeight="1">
      <c r="A36" s="163" t="s">
        <v>45</v>
      </c>
      <c r="B36" s="164">
        <v>4191.223</v>
      </c>
      <c r="C36" s="164">
        <v>185002.06660000002</v>
      </c>
      <c r="D36" s="165">
        <v>44.140353925333969</v>
      </c>
      <c r="F36" s="249">
        <v>249.2</v>
      </c>
      <c r="G36" s="186" t="s">
        <v>15</v>
      </c>
      <c r="H36" s="186">
        <v>220.1</v>
      </c>
      <c r="I36" s="186" t="s">
        <v>261</v>
      </c>
      <c r="J36" s="186" t="s">
        <v>261</v>
      </c>
      <c r="K36" s="186" t="s">
        <v>79</v>
      </c>
      <c r="L36" s="186" t="s">
        <v>79</v>
      </c>
      <c r="M36" s="186" t="s">
        <v>79</v>
      </c>
      <c r="N36" s="167" t="s">
        <v>79</v>
      </c>
      <c r="O36" s="167" t="s">
        <v>261</v>
      </c>
      <c r="P36" s="167" t="s">
        <v>261</v>
      </c>
      <c r="Q36" s="225" t="s">
        <v>261</v>
      </c>
      <c r="R36" s="167" t="s">
        <v>261</v>
      </c>
      <c r="S36" s="176" t="s">
        <v>261</v>
      </c>
      <c r="T36" s="176" t="s">
        <v>79</v>
      </c>
      <c r="U36" s="176" t="s">
        <v>15</v>
      </c>
      <c r="V36" s="177" t="s">
        <v>261</v>
      </c>
      <c r="W36" s="178" t="s">
        <v>261</v>
      </c>
      <c r="X36" s="179" t="s">
        <v>15</v>
      </c>
      <c r="Y36" s="180" t="s">
        <v>261</v>
      </c>
      <c r="Z36" s="180" t="s">
        <v>261</v>
      </c>
      <c r="AA36" s="181" t="s">
        <v>261</v>
      </c>
      <c r="AB36" s="181" t="s">
        <v>261</v>
      </c>
      <c r="AC36" s="173" t="s">
        <v>260</v>
      </c>
      <c r="AD36" s="173" t="s">
        <v>260</v>
      </c>
      <c r="AE36" s="173" t="s">
        <v>15</v>
      </c>
      <c r="AF36" s="173" t="s">
        <v>15</v>
      </c>
      <c r="AG36" s="173" t="s">
        <v>15</v>
      </c>
      <c r="AH36" s="323" t="s">
        <v>15</v>
      </c>
      <c r="AI36" s="323" t="s">
        <v>16</v>
      </c>
      <c r="AJ36" s="323" t="s">
        <v>16</v>
      </c>
      <c r="AK36" s="323" t="s">
        <v>16</v>
      </c>
      <c r="AL36" s="881"/>
      <c r="AM36" s="175">
        <v>293.10000000000002</v>
      </c>
      <c r="AN36" s="186" t="s">
        <v>261</v>
      </c>
      <c r="AO36" s="170">
        <v>253</v>
      </c>
      <c r="AP36" s="170">
        <v>267.5</v>
      </c>
      <c r="AQ36" s="170">
        <v>284.60000000000002</v>
      </c>
      <c r="AR36" s="170">
        <v>248.3</v>
      </c>
      <c r="AS36" s="170">
        <v>364.5</v>
      </c>
      <c r="AT36" s="170">
        <v>287.39999999999998</v>
      </c>
      <c r="AU36" s="170" t="s">
        <v>261</v>
      </c>
      <c r="AV36" s="170">
        <v>404</v>
      </c>
      <c r="AW36" s="170" t="s">
        <v>261</v>
      </c>
      <c r="AX36" s="170" t="s">
        <v>261</v>
      </c>
      <c r="AY36" s="170" t="s">
        <v>261</v>
      </c>
      <c r="AZ36" s="170">
        <v>320.5</v>
      </c>
      <c r="BA36" s="170">
        <v>363</v>
      </c>
      <c r="BB36" s="170">
        <v>407.6</v>
      </c>
      <c r="BC36" s="170">
        <v>395.5</v>
      </c>
      <c r="BD36" s="170">
        <v>327.10000000000002</v>
      </c>
      <c r="BE36" s="170">
        <v>383.7</v>
      </c>
      <c r="BF36" s="170">
        <v>422.2</v>
      </c>
      <c r="BG36" s="170">
        <v>354.1</v>
      </c>
      <c r="BH36" s="170">
        <v>415.5</v>
      </c>
      <c r="BI36" s="170">
        <v>414.3</v>
      </c>
      <c r="BJ36" s="173">
        <v>377.47100390641833</v>
      </c>
      <c r="BK36" s="173" t="s">
        <v>260</v>
      </c>
      <c r="BL36" s="173" t="s">
        <v>15</v>
      </c>
      <c r="BM36" s="173">
        <v>492.74202154417242</v>
      </c>
      <c r="BN36" s="173">
        <v>396.6438207257716</v>
      </c>
      <c r="BO36" s="323" t="s">
        <v>15</v>
      </c>
      <c r="BP36" s="323" t="s">
        <v>15</v>
      </c>
      <c r="BQ36" s="323" t="s">
        <v>15</v>
      </c>
      <c r="BR36" s="323" t="s">
        <v>15</v>
      </c>
      <c r="BS36" s="881"/>
      <c r="BT36" s="883"/>
      <c r="BU36" s="186" t="s">
        <v>261</v>
      </c>
      <c r="BV36" s="186" t="s">
        <v>261</v>
      </c>
      <c r="BW36" s="186" t="s">
        <v>261</v>
      </c>
      <c r="BX36" s="186" t="s">
        <v>261</v>
      </c>
      <c r="BY36" s="186" t="s">
        <v>261</v>
      </c>
      <c r="BZ36" s="186" t="s">
        <v>261</v>
      </c>
      <c r="CA36" s="186" t="s">
        <v>261</v>
      </c>
      <c r="CB36" s="186" t="s">
        <v>261</v>
      </c>
      <c r="CC36" s="173" t="s">
        <v>260</v>
      </c>
      <c r="CD36" s="173" t="s">
        <v>260</v>
      </c>
      <c r="CE36" s="173" t="s">
        <v>15</v>
      </c>
      <c r="CF36" s="173" t="s">
        <v>15</v>
      </c>
      <c r="CG36" s="173" t="s">
        <v>15</v>
      </c>
      <c r="CH36" s="323" t="s">
        <v>15</v>
      </c>
      <c r="CI36" s="323" t="s">
        <v>16</v>
      </c>
      <c r="CJ36" s="323" t="s">
        <v>16</v>
      </c>
      <c r="CK36" s="323" t="s">
        <v>16</v>
      </c>
      <c r="CL36" s="323">
        <v>410.88742416383161</v>
      </c>
      <c r="CM36" s="323">
        <v>440.31753508754156</v>
      </c>
      <c r="CN36" s="323" t="s">
        <v>16</v>
      </c>
      <c r="CO36" s="323" t="s">
        <v>16</v>
      </c>
      <c r="CP36" s="323" t="s">
        <v>16</v>
      </c>
      <c r="CQ36" s="323" t="s">
        <v>16</v>
      </c>
      <c r="CR36" s="881"/>
      <c r="CS36" s="885"/>
      <c r="CT36" s="186" t="s">
        <v>261</v>
      </c>
      <c r="CU36" s="186" t="s">
        <v>261</v>
      </c>
      <c r="CV36" s="186" t="s">
        <v>261</v>
      </c>
      <c r="CW36" s="186" t="s">
        <v>261</v>
      </c>
      <c r="CX36" s="186" t="s">
        <v>261</v>
      </c>
      <c r="CY36" s="186" t="s">
        <v>261</v>
      </c>
      <c r="CZ36" s="186" t="s">
        <v>261</v>
      </c>
      <c r="DA36" s="186" t="s">
        <v>261</v>
      </c>
      <c r="DB36" s="173" t="s">
        <v>260</v>
      </c>
      <c r="DC36" s="173" t="s">
        <v>260</v>
      </c>
      <c r="DD36" s="173" t="s">
        <v>15</v>
      </c>
      <c r="DE36" s="173" t="s">
        <v>15</v>
      </c>
      <c r="DF36" s="173" t="s">
        <v>15</v>
      </c>
      <c r="DG36" s="323" t="s">
        <v>15</v>
      </c>
      <c r="DH36" s="323" t="s">
        <v>15</v>
      </c>
      <c r="DI36" s="323" t="s">
        <v>15</v>
      </c>
      <c r="DJ36" s="323" t="s">
        <v>15</v>
      </c>
      <c r="DK36" s="323">
        <v>383.51069705896543</v>
      </c>
      <c r="DL36" s="323">
        <v>440.56256613813139</v>
      </c>
      <c r="DM36" s="323">
        <v>442.47619478026513</v>
      </c>
      <c r="DN36" s="323">
        <v>424.93397450890177</v>
      </c>
      <c r="DO36" s="323" t="s">
        <v>16</v>
      </c>
      <c r="DP36" s="323">
        <v>424.49491814788536</v>
      </c>
      <c r="DQ36" s="881"/>
      <c r="DR36" s="175">
        <v>290.3</v>
      </c>
      <c r="DS36" s="186" t="s">
        <v>261</v>
      </c>
      <c r="DT36" s="345">
        <v>251.5</v>
      </c>
      <c r="DU36" s="186">
        <v>265</v>
      </c>
      <c r="DV36" s="186">
        <v>277.5</v>
      </c>
      <c r="DW36" s="186">
        <v>248.3</v>
      </c>
      <c r="DX36" s="186">
        <v>364.5</v>
      </c>
      <c r="DY36" s="186">
        <v>286.7</v>
      </c>
      <c r="DZ36" s="167" t="s">
        <v>261</v>
      </c>
      <c r="EA36" s="167">
        <v>390</v>
      </c>
      <c r="EB36" s="167">
        <v>190</v>
      </c>
      <c r="EC36" s="167">
        <v>326.7</v>
      </c>
      <c r="ED36" s="167" t="s">
        <v>261</v>
      </c>
      <c r="EE36" s="186">
        <v>316.60000000000002</v>
      </c>
      <c r="EF36" s="176">
        <v>346.3</v>
      </c>
      <c r="EG36" s="176">
        <v>397.7</v>
      </c>
      <c r="EH36" s="250">
        <v>383.2</v>
      </c>
      <c r="EI36" s="178">
        <v>327.10000000000002</v>
      </c>
      <c r="EJ36" s="251">
        <v>383.5</v>
      </c>
      <c r="EK36" s="252">
        <v>422</v>
      </c>
      <c r="EL36" s="252">
        <v>354.1</v>
      </c>
      <c r="EM36" s="253">
        <v>410.3</v>
      </c>
      <c r="EN36" s="253">
        <v>407.9</v>
      </c>
      <c r="EO36" s="173">
        <v>374.81415187807841</v>
      </c>
      <c r="EP36" s="173">
        <v>379.94672835976132</v>
      </c>
      <c r="EQ36" s="173" t="s">
        <v>15</v>
      </c>
      <c r="ER36" s="173">
        <v>482.53595126686724</v>
      </c>
      <c r="ES36" s="173">
        <v>391.70547466624947</v>
      </c>
      <c r="ET36" s="323">
        <v>329.13963158372457</v>
      </c>
      <c r="EU36" s="323" t="s">
        <v>15</v>
      </c>
      <c r="EV36" s="323" t="s">
        <v>15</v>
      </c>
      <c r="EW36" s="323" t="s">
        <v>15</v>
      </c>
      <c r="EX36" s="323">
        <v>395.41362188716812</v>
      </c>
      <c r="EY36" s="323">
        <v>440.44209424539969</v>
      </c>
      <c r="EZ36" s="323">
        <v>442.47619478026513</v>
      </c>
      <c r="FA36" s="323">
        <v>424.93397450890183</v>
      </c>
      <c r="FB36" s="323" t="s">
        <v>16</v>
      </c>
      <c r="FC36" s="323">
        <v>424.49491814788536</v>
      </c>
      <c r="FD36" s="323" t="s">
        <v>15</v>
      </c>
      <c r="FE36" s="323" t="s">
        <v>15</v>
      </c>
      <c r="FF36" s="323" t="s">
        <v>301</v>
      </c>
      <c r="FG36" s="323" t="s">
        <v>301</v>
      </c>
      <c r="FH36" s="323" t="s">
        <v>301</v>
      </c>
      <c r="FI36" s="323" t="s">
        <v>301</v>
      </c>
      <c r="FJ36" s="785" t="s">
        <v>301</v>
      </c>
      <c r="FK36" s="175">
        <v>421.8</v>
      </c>
      <c r="FL36" s="186" t="s">
        <v>261</v>
      </c>
      <c r="FM36" s="186" t="s">
        <v>261</v>
      </c>
      <c r="FN36" s="186">
        <v>507.2</v>
      </c>
      <c r="FO36" s="186" t="s">
        <v>261</v>
      </c>
      <c r="FP36" s="186" t="s">
        <v>261</v>
      </c>
      <c r="FQ36" s="186" t="s">
        <v>261</v>
      </c>
      <c r="FR36" s="186" t="s">
        <v>261</v>
      </c>
      <c r="FS36" s="167">
        <v>520</v>
      </c>
      <c r="FT36" s="167" t="s">
        <v>261</v>
      </c>
      <c r="FU36" s="167" t="s">
        <v>261</v>
      </c>
      <c r="FV36" s="167" t="s">
        <v>261</v>
      </c>
      <c r="FW36" s="167" t="s">
        <v>261</v>
      </c>
      <c r="FX36" s="186" t="s">
        <v>261</v>
      </c>
      <c r="FY36" s="176" t="s">
        <v>79</v>
      </c>
      <c r="FZ36" s="176" t="s">
        <v>15</v>
      </c>
      <c r="GA36" s="250" t="s">
        <v>261</v>
      </c>
      <c r="GB36" s="178">
        <v>488.8</v>
      </c>
      <c r="GC36" s="302" t="s">
        <v>261</v>
      </c>
      <c r="GD36" s="260" t="s">
        <v>261</v>
      </c>
      <c r="GE36" s="260" t="s">
        <v>261</v>
      </c>
      <c r="GF36" s="249" t="s">
        <v>261</v>
      </c>
      <c r="GG36" s="249" t="s">
        <v>261</v>
      </c>
      <c r="GH36" s="173" t="s">
        <v>260</v>
      </c>
      <c r="GI36" s="173" t="s">
        <v>260</v>
      </c>
      <c r="GJ36" s="173" t="s">
        <v>15</v>
      </c>
      <c r="GK36" s="173" t="s">
        <v>15</v>
      </c>
      <c r="GL36" s="323" t="s">
        <v>15</v>
      </c>
      <c r="GM36" s="323" t="s">
        <v>15</v>
      </c>
      <c r="GN36" s="323" t="s">
        <v>15</v>
      </c>
      <c r="GO36" s="323" t="s">
        <v>15</v>
      </c>
      <c r="GP36" s="323" t="s">
        <v>15</v>
      </c>
      <c r="GQ36" s="323">
        <v>622.11114716991472</v>
      </c>
      <c r="GR36" s="323">
        <v>729.40281030444953</v>
      </c>
      <c r="GS36" s="323">
        <v>711.85272278515458</v>
      </c>
      <c r="GT36" s="323" t="s">
        <v>16</v>
      </c>
      <c r="GU36" s="323" t="s">
        <v>16</v>
      </c>
      <c r="GV36" s="323" t="s">
        <v>16</v>
      </c>
      <c r="GW36" s="323" t="s">
        <v>16</v>
      </c>
      <c r="GX36" s="323" t="s">
        <v>16</v>
      </c>
      <c r="GY36" s="323" t="s">
        <v>78</v>
      </c>
      <c r="GZ36" s="323" t="s">
        <v>78</v>
      </c>
      <c r="HA36" s="323" t="s">
        <v>301</v>
      </c>
      <c r="HB36" s="323" t="s">
        <v>301</v>
      </c>
      <c r="HC36" s="785" t="s">
        <v>78</v>
      </c>
      <c r="HD36" s="175">
        <v>411.7</v>
      </c>
      <c r="HE36" s="186">
        <v>332.5</v>
      </c>
      <c r="HF36" s="170">
        <v>390</v>
      </c>
      <c r="HG36" s="170">
        <v>393.3</v>
      </c>
      <c r="HH36" s="170">
        <v>394.3</v>
      </c>
      <c r="HI36" s="170">
        <v>367.7</v>
      </c>
      <c r="HJ36" s="170">
        <v>493.6</v>
      </c>
      <c r="HK36" s="170">
        <v>506.7</v>
      </c>
      <c r="HL36" s="170">
        <v>428</v>
      </c>
      <c r="HM36" s="170">
        <v>434.8</v>
      </c>
      <c r="HN36" s="170">
        <v>618.29999999999995</v>
      </c>
      <c r="HO36" s="170">
        <v>393.3</v>
      </c>
      <c r="HP36" s="170">
        <v>475.5</v>
      </c>
      <c r="HQ36" s="170">
        <v>461.7</v>
      </c>
      <c r="HR36" s="170">
        <v>402.1</v>
      </c>
      <c r="HS36" s="170">
        <v>433.4</v>
      </c>
      <c r="HT36" s="170" t="s">
        <v>261</v>
      </c>
      <c r="HU36" s="170" t="s">
        <v>261</v>
      </c>
      <c r="HV36" s="170" t="s">
        <v>261</v>
      </c>
      <c r="HW36" s="170">
        <v>426.7</v>
      </c>
      <c r="HX36" s="170">
        <v>377.8</v>
      </c>
      <c r="HY36" s="170">
        <v>434.5</v>
      </c>
      <c r="HZ36" s="170">
        <v>446.7</v>
      </c>
      <c r="IA36" s="173">
        <v>438.88227894678749</v>
      </c>
      <c r="IB36" s="173">
        <v>443.1712354727913</v>
      </c>
      <c r="IC36" s="173">
        <v>414.35164136599701</v>
      </c>
      <c r="ID36" s="173">
        <v>422.67560099989356</v>
      </c>
      <c r="IE36" s="173">
        <v>414.09387314103805</v>
      </c>
      <c r="IF36" s="323">
        <v>421.3257393894267</v>
      </c>
      <c r="IG36" s="323" t="s">
        <v>15</v>
      </c>
      <c r="IH36" s="323" t="s">
        <v>15</v>
      </c>
      <c r="II36" s="323" t="s">
        <v>15</v>
      </c>
      <c r="IJ36" s="323">
        <v>426.26926495558757</v>
      </c>
      <c r="IK36" s="323">
        <v>491.69961973028023</v>
      </c>
      <c r="IL36" s="323">
        <v>489.23544452148627</v>
      </c>
      <c r="IM36" s="323">
        <v>436.53283212895121</v>
      </c>
      <c r="IN36" s="323">
        <v>497.55831305924147</v>
      </c>
      <c r="IO36" s="346">
        <v>498.35836250511852</v>
      </c>
      <c r="IP36" s="347" t="s">
        <v>15</v>
      </c>
      <c r="IQ36" s="346">
        <v>458.9</v>
      </c>
      <c r="IR36" s="346" t="s">
        <v>301</v>
      </c>
      <c r="IS36" s="346" t="s">
        <v>78</v>
      </c>
      <c r="IT36" s="346" t="s">
        <v>301</v>
      </c>
      <c r="IU36" s="346" t="s">
        <v>301</v>
      </c>
      <c r="IV36" s="790" t="s">
        <v>301</v>
      </c>
      <c r="IW36" s="347"/>
      <c r="IX36" s="347"/>
      <c r="IY36" s="347"/>
      <c r="IZ36" s="347"/>
    </row>
    <row r="37" spans="1:260" s="166" customFormat="1" ht="9.75" customHeight="1">
      <c r="A37" s="163" t="s">
        <v>46</v>
      </c>
      <c r="B37" s="164">
        <v>4083.7136</v>
      </c>
      <c r="C37" s="164">
        <v>274828.05310000002</v>
      </c>
      <c r="D37" s="165">
        <v>67.298562049013427</v>
      </c>
      <c r="F37" s="249" t="s">
        <v>15</v>
      </c>
      <c r="G37" s="186" t="s">
        <v>79</v>
      </c>
      <c r="H37" s="186" t="s">
        <v>79</v>
      </c>
      <c r="I37" s="186" t="s">
        <v>79</v>
      </c>
      <c r="J37" s="186" t="s">
        <v>79</v>
      </c>
      <c r="K37" s="186" t="s">
        <v>79</v>
      </c>
      <c r="L37" s="186" t="s">
        <v>79</v>
      </c>
      <c r="M37" s="186" t="s">
        <v>79</v>
      </c>
      <c r="N37" s="167" t="s">
        <v>79</v>
      </c>
      <c r="O37" s="167" t="s">
        <v>79</v>
      </c>
      <c r="P37" s="167" t="s">
        <v>79</v>
      </c>
      <c r="Q37" s="225" t="s">
        <v>79</v>
      </c>
      <c r="R37" s="167" t="s">
        <v>79</v>
      </c>
      <c r="S37" s="176" t="s">
        <v>79</v>
      </c>
      <c r="T37" s="176" t="s">
        <v>79</v>
      </c>
      <c r="U37" s="176" t="s">
        <v>79</v>
      </c>
      <c r="V37" s="177" t="s">
        <v>79</v>
      </c>
      <c r="W37" s="178" t="s">
        <v>79</v>
      </c>
      <c r="X37" s="179" t="s">
        <v>79</v>
      </c>
      <c r="Y37" s="180" t="s">
        <v>79</v>
      </c>
      <c r="Z37" s="180" t="s">
        <v>79</v>
      </c>
      <c r="AA37" s="181" t="s">
        <v>79</v>
      </c>
      <c r="AB37" s="181" t="s">
        <v>79</v>
      </c>
      <c r="AC37" s="173" t="s">
        <v>16</v>
      </c>
      <c r="AD37" s="173" t="s">
        <v>16</v>
      </c>
      <c r="AE37" s="173" t="s">
        <v>16</v>
      </c>
      <c r="AF37" s="173" t="s">
        <v>16</v>
      </c>
      <c r="AG37" s="173" t="s">
        <v>16</v>
      </c>
      <c r="AH37" s="323" t="s">
        <v>16</v>
      </c>
      <c r="AI37" s="323" t="s">
        <v>16</v>
      </c>
      <c r="AJ37" s="323" t="s">
        <v>16</v>
      </c>
      <c r="AK37" s="323" t="s">
        <v>16</v>
      </c>
      <c r="AL37" s="881"/>
      <c r="AM37" s="175" t="s">
        <v>78</v>
      </c>
      <c r="AN37" s="186" t="s">
        <v>79</v>
      </c>
      <c r="AO37" s="170" t="s">
        <v>79</v>
      </c>
      <c r="AP37" s="170" t="s">
        <v>79</v>
      </c>
      <c r="AQ37" s="170" t="s">
        <v>79</v>
      </c>
      <c r="AR37" s="170" t="s">
        <v>79</v>
      </c>
      <c r="AS37" s="170" t="s">
        <v>79</v>
      </c>
      <c r="AT37" s="170" t="s">
        <v>79</v>
      </c>
      <c r="AU37" s="170" t="s">
        <v>79</v>
      </c>
      <c r="AV37" s="170" t="s">
        <v>79</v>
      </c>
      <c r="AW37" s="170" t="s">
        <v>79</v>
      </c>
      <c r="AX37" s="170" t="s">
        <v>79</v>
      </c>
      <c r="AY37" s="170" t="s">
        <v>79</v>
      </c>
      <c r="AZ37" s="170" t="s">
        <v>79</v>
      </c>
      <c r="BA37" s="170" t="s">
        <v>79</v>
      </c>
      <c r="BB37" s="170" t="s">
        <v>79</v>
      </c>
      <c r="BC37" s="170" t="s">
        <v>79</v>
      </c>
      <c r="BD37" s="170" t="s">
        <v>79</v>
      </c>
      <c r="BE37" s="170" t="s">
        <v>79</v>
      </c>
      <c r="BF37" s="170" t="s">
        <v>79</v>
      </c>
      <c r="BG37" s="170" t="s">
        <v>79</v>
      </c>
      <c r="BH37" s="170" t="s">
        <v>79</v>
      </c>
      <c r="BI37" s="170" t="s">
        <v>79</v>
      </c>
      <c r="BJ37" s="173" t="s">
        <v>16</v>
      </c>
      <c r="BK37" s="173" t="s">
        <v>16</v>
      </c>
      <c r="BL37" s="173" t="s">
        <v>16</v>
      </c>
      <c r="BM37" s="173" t="s">
        <v>16</v>
      </c>
      <c r="BN37" s="173" t="s">
        <v>16</v>
      </c>
      <c r="BO37" s="323" t="s">
        <v>16</v>
      </c>
      <c r="BP37" s="323" t="s">
        <v>16</v>
      </c>
      <c r="BQ37" s="323" t="s">
        <v>16</v>
      </c>
      <c r="BR37" s="323" t="s">
        <v>16</v>
      </c>
      <c r="BS37" s="881"/>
      <c r="BT37" s="883"/>
      <c r="BU37" s="186" t="s">
        <v>79</v>
      </c>
      <c r="BV37" s="186" t="s">
        <v>79</v>
      </c>
      <c r="BW37" s="186" t="s">
        <v>79</v>
      </c>
      <c r="BX37" s="186" t="s">
        <v>79</v>
      </c>
      <c r="BY37" s="186" t="s">
        <v>79</v>
      </c>
      <c r="BZ37" s="186" t="s">
        <v>79</v>
      </c>
      <c r="CA37" s="186" t="s">
        <v>79</v>
      </c>
      <c r="CB37" s="186" t="s">
        <v>79</v>
      </c>
      <c r="CC37" s="173" t="s">
        <v>16</v>
      </c>
      <c r="CD37" s="173" t="s">
        <v>16</v>
      </c>
      <c r="CE37" s="173" t="s">
        <v>16</v>
      </c>
      <c r="CF37" s="173" t="s">
        <v>16</v>
      </c>
      <c r="CG37" s="173" t="s">
        <v>16</v>
      </c>
      <c r="CH37" s="323" t="s">
        <v>16</v>
      </c>
      <c r="CI37" s="323" t="s">
        <v>16</v>
      </c>
      <c r="CJ37" s="323" t="s">
        <v>16</v>
      </c>
      <c r="CK37" s="323" t="s">
        <v>16</v>
      </c>
      <c r="CL37" s="323" t="s">
        <v>16</v>
      </c>
      <c r="CM37" s="323" t="s">
        <v>16</v>
      </c>
      <c r="CN37" s="323" t="s">
        <v>16</v>
      </c>
      <c r="CO37" s="323" t="s">
        <v>16</v>
      </c>
      <c r="CP37" s="323" t="s">
        <v>16</v>
      </c>
      <c r="CQ37" s="323" t="s">
        <v>16</v>
      </c>
      <c r="CR37" s="881"/>
      <c r="CS37" s="885"/>
      <c r="CT37" s="186" t="s">
        <v>79</v>
      </c>
      <c r="CU37" s="186" t="s">
        <v>79</v>
      </c>
      <c r="CV37" s="186" t="s">
        <v>79</v>
      </c>
      <c r="CW37" s="186" t="s">
        <v>79</v>
      </c>
      <c r="CX37" s="186" t="s">
        <v>79</v>
      </c>
      <c r="CY37" s="186" t="s">
        <v>79</v>
      </c>
      <c r="CZ37" s="186" t="s">
        <v>79</v>
      </c>
      <c r="DA37" s="186" t="s">
        <v>79</v>
      </c>
      <c r="DB37" s="173" t="s">
        <v>16</v>
      </c>
      <c r="DC37" s="173" t="s">
        <v>16</v>
      </c>
      <c r="DD37" s="173" t="s">
        <v>16</v>
      </c>
      <c r="DE37" s="173" t="s">
        <v>16</v>
      </c>
      <c r="DF37" s="173" t="s">
        <v>16</v>
      </c>
      <c r="DG37" s="323" t="s">
        <v>16</v>
      </c>
      <c r="DH37" s="323" t="s">
        <v>16</v>
      </c>
      <c r="DI37" s="323" t="s">
        <v>16</v>
      </c>
      <c r="DJ37" s="323" t="s">
        <v>16</v>
      </c>
      <c r="DK37" s="323" t="s">
        <v>16</v>
      </c>
      <c r="DL37" s="323" t="s">
        <v>16</v>
      </c>
      <c r="DM37" s="323" t="s">
        <v>16</v>
      </c>
      <c r="DN37" s="323" t="s">
        <v>16</v>
      </c>
      <c r="DO37" s="323" t="s">
        <v>16</v>
      </c>
      <c r="DP37" s="323" t="s">
        <v>16</v>
      </c>
      <c r="DQ37" s="881"/>
      <c r="DR37" s="175" t="s">
        <v>15</v>
      </c>
      <c r="DS37" s="186" t="s">
        <v>79</v>
      </c>
      <c r="DT37" s="345" t="s">
        <v>79</v>
      </c>
      <c r="DU37" s="186" t="s">
        <v>79</v>
      </c>
      <c r="DV37" s="186" t="s">
        <v>79</v>
      </c>
      <c r="DW37" s="186" t="s">
        <v>79</v>
      </c>
      <c r="DX37" s="186" t="s">
        <v>79</v>
      </c>
      <c r="DY37" s="186" t="s">
        <v>77</v>
      </c>
      <c r="DZ37" s="167" t="s">
        <v>79</v>
      </c>
      <c r="EA37" s="167" t="s">
        <v>79</v>
      </c>
      <c r="EB37" s="167" t="s">
        <v>79</v>
      </c>
      <c r="EC37" s="167" t="s">
        <v>79</v>
      </c>
      <c r="ED37" s="167" t="s">
        <v>79</v>
      </c>
      <c r="EE37" s="186" t="s">
        <v>79</v>
      </c>
      <c r="EF37" s="176" t="s">
        <v>79</v>
      </c>
      <c r="EG37" s="176" t="s">
        <v>79</v>
      </c>
      <c r="EH37" s="250" t="s">
        <v>78</v>
      </c>
      <c r="EI37" s="178" t="s">
        <v>78</v>
      </c>
      <c r="EJ37" s="251" t="s">
        <v>79</v>
      </c>
      <c r="EK37" s="252"/>
      <c r="EL37" s="252" t="s">
        <v>79</v>
      </c>
      <c r="EM37" s="253" t="s">
        <v>79</v>
      </c>
      <c r="EN37" s="253" t="s">
        <v>79</v>
      </c>
      <c r="EO37" s="173" t="s">
        <v>16</v>
      </c>
      <c r="EP37" s="173" t="s">
        <v>16</v>
      </c>
      <c r="EQ37" s="173" t="s">
        <v>16</v>
      </c>
      <c r="ER37" s="173" t="s">
        <v>16</v>
      </c>
      <c r="ES37" s="173" t="s">
        <v>16</v>
      </c>
      <c r="ET37" s="323" t="s">
        <v>16</v>
      </c>
      <c r="EU37" s="323" t="s">
        <v>16</v>
      </c>
      <c r="EV37" s="323" t="s">
        <v>16</v>
      </c>
      <c r="EW37" s="323" t="s">
        <v>16</v>
      </c>
      <c r="EX37" s="323" t="s">
        <v>16</v>
      </c>
      <c r="EY37" s="323" t="s">
        <v>16</v>
      </c>
      <c r="EZ37" s="323" t="s">
        <v>16</v>
      </c>
      <c r="FA37" s="323" t="s">
        <v>16</v>
      </c>
      <c r="FB37" s="323" t="s">
        <v>16</v>
      </c>
      <c r="FC37" s="323" t="s">
        <v>16</v>
      </c>
      <c r="FD37" s="323" t="s">
        <v>16</v>
      </c>
      <c r="FE37" s="323" t="s">
        <v>16</v>
      </c>
      <c r="FF37" s="323" t="s">
        <v>78</v>
      </c>
      <c r="FG37" s="323" t="s">
        <v>78</v>
      </c>
      <c r="FH37" s="323" t="s">
        <v>301</v>
      </c>
      <c r="FI37" s="323" t="s">
        <v>78</v>
      </c>
      <c r="FJ37" s="323" t="s">
        <v>78</v>
      </c>
      <c r="FK37" s="175" t="s">
        <v>15</v>
      </c>
      <c r="FL37" s="186" t="s">
        <v>79</v>
      </c>
      <c r="FM37" s="186" t="s">
        <v>79</v>
      </c>
      <c r="FN37" s="186" t="s">
        <v>79</v>
      </c>
      <c r="FO37" s="186" t="s">
        <v>79</v>
      </c>
      <c r="FP37" s="186" t="s">
        <v>79</v>
      </c>
      <c r="FQ37" s="186" t="s">
        <v>79</v>
      </c>
      <c r="FR37" s="186" t="s">
        <v>79</v>
      </c>
      <c r="FS37" s="167" t="s">
        <v>79</v>
      </c>
      <c r="FT37" s="167" t="s">
        <v>79</v>
      </c>
      <c r="FU37" s="167" t="s">
        <v>79</v>
      </c>
      <c r="FV37" s="167" t="s">
        <v>79</v>
      </c>
      <c r="FW37" s="167" t="s">
        <v>79</v>
      </c>
      <c r="FX37" s="186" t="s">
        <v>79</v>
      </c>
      <c r="FY37" s="176" t="s">
        <v>79</v>
      </c>
      <c r="FZ37" s="176" t="s">
        <v>79</v>
      </c>
      <c r="GA37" s="250" t="s">
        <v>79</v>
      </c>
      <c r="GB37" s="178" t="s">
        <v>79</v>
      </c>
      <c r="GC37" s="302" t="s">
        <v>79</v>
      </c>
      <c r="GD37" s="260" t="s">
        <v>79</v>
      </c>
      <c r="GE37" s="260" t="s">
        <v>79</v>
      </c>
      <c r="GF37" s="249" t="s">
        <v>79</v>
      </c>
      <c r="GG37" s="249" t="s">
        <v>79</v>
      </c>
      <c r="GH37" s="173" t="s">
        <v>16</v>
      </c>
      <c r="GI37" s="173" t="s">
        <v>16</v>
      </c>
      <c r="GJ37" s="173" t="s">
        <v>16</v>
      </c>
      <c r="GK37" s="173" t="s">
        <v>16</v>
      </c>
      <c r="GL37" s="323" t="s">
        <v>16</v>
      </c>
      <c r="GM37" s="323" t="s">
        <v>16</v>
      </c>
      <c r="GN37" s="323" t="s">
        <v>16</v>
      </c>
      <c r="GO37" s="323" t="s">
        <v>16</v>
      </c>
      <c r="GP37" s="323" t="s">
        <v>16</v>
      </c>
      <c r="GQ37" s="323" t="s">
        <v>16</v>
      </c>
      <c r="GR37" s="323" t="s">
        <v>16</v>
      </c>
      <c r="GS37" s="323" t="s">
        <v>16</v>
      </c>
      <c r="GT37" s="323" t="s">
        <v>16</v>
      </c>
      <c r="GU37" s="323" t="s">
        <v>16</v>
      </c>
      <c r="GV37" s="323" t="s">
        <v>16</v>
      </c>
      <c r="GW37" s="323" t="s">
        <v>16</v>
      </c>
      <c r="GX37" s="323" t="s">
        <v>16</v>
      </c>
      <c r="GY37" s="323" t="s">
        <v>78</v>
      </c>
      <c r="GZ37" s="323" t="s">
        <v>78</v>
      </c>
      <c r="HA37" s="323" t="s">
        <v>78</v>
      </c>
      <c r="HB37" s="323" t="s">
        <v>78</v>
      </c>
      <c r="HC37" s="785" t="s">
        <v>78</v>
      </c>
      <c r="HD37" s="175" t="s">
        <v>78</v>
      </c>
      <c r="HE37" s="186">
        <v>417.7</v>
      </c>
      <c r="HF37" s="170">
        <v>403</v>
      </c>
      <c r="HG37" s="170">
        <v>396.3</v>
      </c>
      <c r="HH37" s="170">
        <v>350.7</v>
      </c>
      <c r="HI37" s="170" t="s">
        <v>79</v>
      </c>
      <c r="HJ37" s="170" t="s">
        <v>79</v>
      </c>
      <c r="HK37" s="170" t="s">
        <v>79</v>
      </c>
      <c r="HL37" s="170" t="s">
        <v>79</v>
      </c>
      <c r="HM37" s="170" t="s">
        <v>261</v>
      </c>
      <c r="HN37" s="170">
        <v>443.3</v>
      </c>
      <c r="HO37" s="170">
        <v>440.9</v>
      </c>
      <c r="HP37" s="170">
        <v>366.7</v>
      </c>
      <c r="HQ37" s="170" t="s">
        <v>261</v>
      </c>
      <c r="HR37" s="170" t="s">
        <v>261</v>
      </c>
      <c r="HS37" s="170" t="s">
        <v>261</v>
      </c>
      <c r="HT37" s="170" t="s">
        <v>261</v>
      </c>
      <c r="HU37" s="170" t="s">
        <v>261</v>
      </c>
      <c r="HV37" s="170" t="s">
        <v>261</v>
      </c>
      <c r="HW37" s="170" t="s">
        <v>261</v>
      </c>
      <c r="HX37" s="170" t="s">
        <v>261</v>
      </c>
      <c r="HY37" s="170" t="s">
        <v>261</v>
      </c>
      <c r="HZ37" s="170" t="s">
        <v>261</v>
      </c>
      <c r="IA37" s="173" t="s">
        <v>260</v>
      </c>
      <c r="IB37" s="173" t="s">
        <v>260</v>
      </c>
      <c r="IC37" s="173" t="s">
        <v>15</v>
      </c>
      <c r="ID37" s="173" t="s">
        <v>15</v>
      </c>
      <c r="IE37" s="173" t="s">
        <v>15</v>
      </c>
      <c r="IF37" s="323" t="s">
        <v>15</v>
      </c>
      <c r="IG37" s="323" t="s">
        <v>15</v>
      </c>
      <c r="IH37" s="323" t="s">
        <v>15</v>
      </c>
      <c r="II37" s="323" t="s">
        <v>15</v>
      </c>
      <c r="IJ37" s="323" t="s">
        <v>15</v>
      </c>
      <c r="IK37" s="323" t="s">
        <v>15</v>
      </c>
      <c r="IL37" s="323" t="s">
        <v>15</v>
      </c>
      <c r="IM37" s="323" t="s">
        <v>15</v>
      </c>
      <c r="IN37" s="323" t="s">
        <v>15</v>
      </c>
      <c r="IO37" s="346" t="s">
        <v>15</v>
      </c>
      <c r="IP37" s="347" t="s">
        <v>15</v>
      </c>
      <c r="IQ37" s="347" t="s">
        <v>15</v>
      </c>
      <c r="IR37" s="346" t="s">
        <v>78</v>
      </c>
      <c r="IS37" s="346" t="s">
        <v>301</v>
      </c>
      <c r="IT37" s="346" t="s">
        <v>301</v>
      </c>
      <c r="IU37" s="346" t="s">
        <v>301</v>
      </c>
      <c r="IV37" s="790" t="s">
        <v>301</v>
      </c>
      <c r="IW37" s="347"/>
      <c r="IX37" s="347"/>
      <c r="IY37" s="347"/>
      <c r="IZ37" s="347"/>
    </row>
    <row r="38" spans="1:260" s="166" customFormat="1" ht="9.75" customHeight="1">
      <c r="A38" s="163" t="s">
        <v>47</v>
      </c>
      <c r="B38" s="164">
        <v>52983.665900000007</v>
      </c>
      <c r="C38" s="164">
        <v>1685186.0321999991</v>
      </c>
      <c r="D38" s="165">
        <v>31.805765108450128</v>
      </c>
      <c r="F38" s="249">
        <v>182.9</v>
      </c>
      <c r="G38" s="186">
        <v>198</v>
      </c>
      <c r="H38" s="186" t="s">
        <v>261</v>
      </c>
      <c r="I38" s="186" t="s">
        <v>261</v>
      </c>
      <c r="J38" s="186" t="s">
        <v>261</v>
      </c>
      <c r="K38" s="186" t="s">
        <v>261</v>
      </c>
      <c r="L38" s="186" t="s">
        <v>261</v>
      </c>
      <c r="M38" s="186">
        <v>284.39999999999998</v>
      </c>
      <c r="N38" s="167" t="s">
        <v>261</v>
      </c>
      <c r="O38" s="167" t="s">
        <v>261</v>
      </c>
      <c r="P38" s="167" t="s">
        <v>261</v>
      </c>
      <c r="Q38" s="225" t="s">
        <v>261</v>
      </c>
      <c r="R38" s="167">
        <v>278.60000000000002</v>
      </c>
      <c r="S38" s="176">
        <v>277.39999999999998</v>
      </c>
      <c r="T38" s="176" t="s">
        <v>79</v>
      </c>
      <c r="U38" s="176" t="s">
        <v>15</v>
      </c>
      <c r="V38" s="177" t="s">
        <v>261</v>
      </c>
      <c r="W38" s="178">
        <v>268.5</v>
      </c>
      <c r="X38" s="179" t="s">
        <v>15</v>
      </c>
      <c r="Y38" s="180" t="s">
        <v>261</v>
      </c>
      <c r="Z38" s="180" t="s">
        <v>261</v>
      </c>
      <c r="AA38" s="181" t="s">
        <v>261</v>
      </c>
      <c r="AB38" s="181" t="s">
        <v>261</v>
      </c>
      <c r="AC38" s="173">
        <v>305.17985730971009</v>
      </c>
      <c r="AD38" s="173">
        <v>306.22795780528395</v>
      </c>
      <c r="AE38" s="173" t="s">
        <v>15</v>
      </c>
      <c r="AF38" s="173">
        <v>352.97818262350808</v>
      </c>
      <c r="AG38" s="173">
        <v>377.44287471061551</v>
      </c>
      <c r="AH38" s="323">
        <v>341.72219675534609</v>
      </c>
      <c r="AI38" s="323">
        <v>308.73108689453733</v>
      </c>
      <c r="AJ38" s="323">
        <v>320.55640163849358</v>
      </c>
      <c r="AK38" s="323" t="s">
        <v>15</v>
      </c>
      <c r="AL38" s="881"/>
      <c r="AM38" s="175">
        <v>258.60000000000002</v>
      </c>
      <c r="AN38" s="186">
        <v>239</v>
      </c>
      <c r="AO38" s="170">
        <v>253.3</v>
      </c>
      <c r="AP38" s="170">
        <v>311.2</v>
      </c>
      <c r="AQ38" s="170">
        <v>321.39999999999998</v>
      </c>
      <c r="AR38" s="170">
        <v>264.89999999999998</v>
      </c>
      <c r="AS38" s="170">
        <v>289.7</v>
      </c>
      <c r="AT38" s="170">
        <v>321.5</v>
      </c>
      <c r="AU38" s="170">
        <v>367.4</v>
      </c>
      <c r="AV38" s="170">
        <v>334</v>
      </c>
      <c r="AW38" s="170">
        <v>291.60000000000002</v>
      </c>
      <c r="AX38" s="170">
        <v>360</v>
      </c>
      <c r="AY38" s="170">
        <v>352.8</v>
      </c>
      <c r="AZ38" s="170">
        <v>297.7</v>
      </c>
      <c r="BA38" s="170">
        <v>335.3</v>
      </c>
      <c r="BB38" s="170">
        <v>381.1</v>
      </c>
      <c r="BC38" s="170">
        <v>359.2</v>
      </c>
      <c r="BD38" s="170">
        <v>333.4</v>
      </c>
      <c r="BE38" s="170">
        <v>386.6</v>
      </c>
      <c r="BF38" s="170">
        <v>383</v>
      </c>
      <c r="BG38" s="170">
        <v>341</v>
      </c>
      <c r="BH38" s="170">
        <v>391.2</v>
      </c>
      <c r="BI38" s="170">
        <v>398.6</v>
      </c>
      <c r="BJ38" s="173">
        <v>438.06695074260426</v>
      </c>
      <c r="BK38" s="173">
        <v>360.11320131739399</v>
      </c>
      <c r="BL38" s="173">
        <v>325.45345655691943</v>
      </c>
      <c r="BM38" s="173">
        <v>420.65433155517206</v>
      </c>
      <c r="BN38" s="173">
        <v>414.88143855458731</v>
      </c>
      <c r="BO38" s="323">
        <v>337.55965934740721</v>
      </c>
      <c r="BP38" s="323">
        <v>365.36595105434958</v>
      </c>
      <c r="BQ38" s="323">
        <v>463.96022378762888</v>
      </c>
      <c r="BR38" s="323">
        <v>465.39973940383561</v>
      </c>
      <c r="BS38" s="881"/>
      <c r="BT38" s="883"/>
      <c r="BU38" s="186" t="s">
        <v>261</v>
      </c>
      <c r="BV38" s="186" t="s">
        <v>261</v>
      </c>
      <c r="BW38" s="186" t="s">
        <v>261</v>
      </c>
      <c r="BX38" s="186" t="s">
        <v>261</v>
      </c>
      <c r="BY38" s="186" t="s">
        <v>261</v>
      </c>
      <c r="BZ38" s="186" t="s">
        <v>261</v>
      </c>
      <c r="CA38" s="186" t="s">
        <v>261</v>
      </c>
      <c r="CB38" s="186" t="s">
        <v>261</v>
      </c>
      <c r="CC38" s="173" t="s">
        <v>260</v>
      </c>
      <c r="CD38" s="173" t="s">
        <v>260</v>
      </c>
      <c r="CE38" s="173">
        <v>344.12031045146131</v>
      </c>
      <c r="CF38" s="173" t="s">
        <v>15</v>
      </c>
      <c r="CG38" s="173" t="s">
        <v>15</v>
      </c>
      <c r="CH38" s="323" t="s">
        <v>15</v>
      </c>
      <c r="CI38" s="323" t="s">
        <v>15</v>
      </c>
      <c r="CJ38" s="323" t="s">
        <v>15</v>
      </c>
      <c r="CK38" s="323" t="s">
        <v>15</v>
      </c>
      <c r="CL38" s="323">
        <v>410.73143251908044</v>
      </c>
      <c r="CM38" s="323">
        <v>456.87846838915772</v>
      </c>
      <c r="CN38" s="323">
        <v>463.95550740922107</v>
      </c>
      <c r="CO38" s="323">
        <v>413.38880062278383</v>
      </c>
      <c r="CP38" s="323" t="s">
        <v>16</v>
      </c>
      <c r="CQ38" s="323">
        <v>490.11381612969006</v>
      </c>
      <c r="CR38" s="881"/>
      <c r="CS38" s="885"/>
      <c r="CT38" s="186">
        <v>384.7</v>
      </c>
      <c r="CU38" s="186">
        <v>355.7</v>
      </c>
      <c r="CV38" s="186">
        <v>333.3</v>
      </c>
      <c r="CW38" s="186">
        <v>349.4</v>
      </c>
      <c r="CX38" s="186">
        <v>380</v>
      </c>
      <c r="CY38" s="186">
        <v>343.3</v>
      </c>
      <c r="CZ38" s="186">
        <v>379.6</v>
      </c>
      <c r="DA38" s="186">
        <v>397.1</v>
      </c>
      <c r="DB38" s="173">
        <v>426.70310835082728</v>
      </c>
      <c r="DC38" s="173">
        <v>339.85877128939228</v>
      </c>
      <c r="DD38" s="173">
        <v>320.43469438121537</v>
      </c>
      <c r="DE38" s="173">
        <v>411.51599914344428</v>
      </c>
      <c r="DF38" s="173">
        <v>411.34533558130107</v>
      </c>
      <c r="DG38" s="323">
        <v>328.84853941890401</v>
      </c>
      <c r="DH38" s="323">
        <v>355.21074632193069</v>
      </c>
      <c r="DI38" s="323">
        <v>465.67918475501426</v>
      </c>
      <c r="DJ38" s="323" t="s">
        <v>15</v>
      </c>
      <c r="DK38" s="323">
        <v>392.33344443322017</v>
      </c>
      <c r="DL38" s="323">
        <v>442.01531699676406</v>
      </c>
      <c r="DM38" s="323">
        <v>491.78382465744221</v>
      </c>
      <c r="DN38" s="323">
        <v>411.36828989325932</v>
      </c>
      <c r="DO38" s="323">
        <v>447.23383381902931</v>
      </c>
      <c r="DP38" s="323">
        <v>474.8520356829838</v>
      </c>
      <c r="DQ38" s="881"/>
      <c r="DR38" s="175">
        <v>256.10000000000002</v>
      </c>
      <c r="DS38" s="186">
        <v>237.6</v>
      </c>
      <c r="DT38" s="345">
        <v>251</v>
      </c>
      <c r="DU38" s="186">
        <v>307.60000000000002</v>
      </c>
      <c r="DV38" s="186">
        <v>317.60000000000002</v>
      </c>
      <c r="DW38" s="186">
        <v>259.5</v>
      </c>
      <c r="DX38" s="186">
        <v>285.10000000000002</v>
      </c>
      <c r="DY38" s="186">
        <v>317.39999999999998</v>
      </c>
      <c r="DZ38" s="167">
        <v>363.3</v>
      </c>
      <c r="EA38" s="167">
        <v>329.2</v>
      </c>
      <c r="EB38" s="167">
        <v>290.7</v>
      </c>
      <c r="EC38" s="167">
        <v>354.5</v>
      </c>
      <c r="ED38" s="167">
        <v>346.3</v>
      </c>
      <c r="EE38" s="186">
        <v>296.2</v>
      </c>
      <c r="EF38" s="176">
        <v>329.2</v>
      </c>
      <c r="EG38" s="329">
        <v>376.9</v>
      </c>
      <c r="EH38" s="250">
        <v>352.5</v>
      </c>
      <c r="EI38" s="178">
        <v>331</v>
      </c>
      <c r="EJ38" s="251">
        <v>380.8</v>
      </c>
      <c r="EK38" s="252">
        <v>377.6</v>
      </c>
      <c r="EL38" s="252">
        <v>339.1</v>
      </c>
      <c r="EM38" s="253">
        <v>380.7</v>
      </c>
      <c r="EN38" s="253">
        <v>387.1</v>
      </c>
      <c r="EO38" s="173">
        <v>427.331485213392</v>
      </c>
      <c r="EP38" s="173">
        <v>355.84761120805541</v>
      </c>
      <c r="EQ38" s="173">
        <v>307.68187886080102</v>
      </c>
      <c r="ER38" s="173">
        <v>395.99778193250057</v>
      </c>
      <c r="ES38" s="173">
        <v>403.52182403159327</v>
      </c>
      <c r="ET38" s="323">
        <v>338.84565291517004</v>
      </c>
      <c r="EU38" s="323">
        <v>363.1526482569011</v>
      </c>
      <c r="EV38" s="323">
        <v>459.92685429615295</v>
      </c>
      <c r="EW38" s="323">
        <v>464.67599279886207</v>
      </c>
      <c r="EX38" s="323">
        <v>394.07424309770374</v>
      </c>
      <c r="EY38" s="323">
        <v>442.68144691493779</v>
      </c>
      <c r="EZ38" s="323">
        <v>490.92780952223393</v>
      </c>
      <c r="FA38" s="323">
        <v>411.42280090388829</v>
      </c>
      <c r="FB38" s="323">
        <v>447.23383381902931</v>
      </c>
      <c r="FC38" s="323">
        <v>475.39841409365749</v>
      </c>
      <c r="FD38" s="323" t="s">
        <v>15</v>
      </c>
      <c r="FE38" s="323" t="s">
        <v>15</v>
      </c>
      <c r="FF38" s="323" t="s">
        <v>301</v>
      </c>
      <c r="FG38" s="323" t="s">
        <v>301</v>
      </c>
      <c r="FH38" s="323" t="s">
        <v>301</v>
      </c>
      <c r="FI38" s="323" t="s">
        <v>301</v>
      </c>
      <c r="FJ38" s="785" t="s">
        <v>301</v>
      </c>
      <c r="FK38" s="175">
        <v>475</v>
      </c>
      <c r="FL38" s="186" t="s">
        <v>261</v>
      </c>
      <c r="FM38" s="186" t="s">
        <v>261</v>
      </c>
      <c r="FN38" s="186" t="s">
        <v>261</v>
      </c>
      <c r="FO38" s="186" t="s">
        <v>261</v>
      </c>
      <c r="FP38" s="186" t="s">
        <v>261</v>
      </c>
      <c r="FQ38" s="186" t="s">
        <v>261</v>
      </c>
      <c r="FR38" s="186" t="s">
        <v>261</v>
      </c>
      <c r="FS38" s="167" t="s">
        <v>261</v>
      </c>
      <c r="FT38" s="167" t="s">
        <v>261</v>
      </c>
      <c r="FU38" s="167" t="s">
        <v>261</v>
      </c>
      <c r="FV38" s="167" t="s">
        <v>261</v>
      </c>
      <c r="FW38" s="167" t="s">
        <v>261</v>
      </c>
      <c r="FX38" s="186" t="s">
        <v>261</v>
      </c>
      <c r="FY38" s="176" t="s">
        <v>79</v>
      </c>
      <c r="FZ38" s="176" t="s">
        <v>15</v>
      </c>
      <c r="GA38" s="250" t="s">
        <v>261</v>
      </c>
      <c r="GB38" s="178">
        <v>430.7</v>
      </c>
      <c r="GC38" s="302" t="s">
        <v>15</v>
      </c>
      <c r="GD38" s="260" t="s">
        <v>261</v>
      </c>
      <c r="GE38" s="260" t="s">
        <v>261</v>
      </c>
      <c r="GF38" s="249" t="s">
        <v>261</v>
      </c>
      <c r="GG38" s="249" t="s">
        <v>261</v>
      </c>
      <c r="GH38" s="173" t="s">
        <v>260</v>
      </c>
      <c r="GI38" s="173" t="s">
        <v>260</v>
      </c>
      <c r="GJ38" s="173" t="s">
        <v>15</v>
      </c>
      <c r="GK38" s="173" t="s">
        <v>15</v>
      </c>
      <c r="GL38" s="323" t="s">
        <v>15</v>
      </c>
      <c r="GM38" s="323" t="s">
        <v>15</v>
      </c>
      <c r="GN38" s="323" t="s">
        <v>15</v>
      </c>
      <c r="GO38" s="323" t="s">
        <v>15</v>
      </c>
      <c r="GP38" s="323" t="s">
        <v>15</v>
      </c>
      <c r="GQ38" s="323" t="s">
        <v>16</v>
      </c>
      <c r="GR38" s="323" t="s">
        <v>16</v>
      </c>
      <c r="GS38" s="323">
        <v>757.59092231597231</v>
      </c>
      <c r="GT38" s="323">
        <v>752.08266563744542</v>
      </c>
      <c r="GU38" s="323" t="s">
        <v>16</v>
      </c>
      <c r="GV38" s="323">
        <v>842.41992665036764</v>
      </c>
      <c r="GW38" s="323" t="s">
        <v>15</v>
      </c>
      <c r="GX38" s="323" t="s">
        <v>15</v>
      </c>
      <c r="GY38" s="323" t="s">
        <v>78</v>
      </c>
      <c r="GZ38" s="323" t="s">
        <v>78</v>
      </c>
      <c r="HA38" s="323" t="s">
        <v>78</v>
      </c>
      <c r="HB38" s="323" t="s">
        <v>78</v>
      </c>
      <c r="HC38" s="785" t="s">
        <v>78</v>
      </c>
      <c r="HD38" s="175">
        <v>362.4</v>
      </c>
      <c r="HE38" s="186">
        <v>364.5</v>
      </c>
      <c r="HF38" s="170">
        <v>457</v>
      </c>
      <c r="HG38" s="170">
        <v>530.1</v>
      </c>
      <c r="HH38" s="170">
        <v>580.79999999999995</v>
      </c>
      <c r="HI38" s="170">
        <v>330</v>
      </c>
      <c r="HJ38" s="170">
        <v>458</v>
      </c>
      <c r="HK38" s="170">
        <v>419.4</v>
      </c>
      <c r="HL38" s="170">
        <v>452</v>
      </c>
      <c r="HM38" s="170">
        <v>397</v>
      </c>
      <c r="HN38" s="170">
        <v>417.2</v>
      </c>
      <c r="HO38" s="170">
        <v>505.5</v>
      </c>
      <c r="HP38" s="170">
        <v>445.3</v>
      </c>
      <c r="HQ38" s="170">
        <v>383.1</v>
      </c>
      <c r="HR38" s="170">
        <v>384</v>
      </c>
      <c r="HS38" s="170">
        <v>413.5</v>
      </c>
      <c r="HT38" s="170">
        <v>395.5</v>
      </c>
      <c r="HU38" s="170">
        <v>405.9</v>
      </c>
      <c r="HV38" s="170">
        <v>408.5</v>
      </c>
      <c r="HW38" s="170">
        <v>430.9</v>
      </c>
      <c r="HX38" s="170">
        <v>354.4</v>
      </c>
      <c r="HY38" s="170">
        <v>449</v>
      </c>
      <c r="HZ38" s="170">
        <v>437.8</v>
      </c>
      <c r="IA38" s="173">
        <v>434.55799531019534</v>
      </c>
      <c r="IB38" s="173">
        <v>442.27714685083879</v>
      </c>
      <c r="IC38" s="173">
        <v>392.33944406781671</v>
      </c>
      <c r="ID38" s="173">
        <v>458.2009153101323</v>
      </c>
      <c r="IE38" s="173">
        <v>474.60522389679386</v>
      </c>
      <c r="IF38" s="323">
        <v>412.38241201222314</v>
      </c>
      <c r="IG38" s="323">
        <v>476.05822504775347</v>
      </c>
      <c r="IH38" s="323">
        <v>499.88899975034371</v>
      </c>
      <c r="II38" s="323">
        <v>453.08995250455763</v>
      </c>
      <c r="IJ38" s="323">
        <v>399.69794733942859</v>
      </c>
      <c r="IK38" s="323">
        <v>470.86354724907511</v>
      </c>
      <c r="IL38" s="323">
        <v>493.29232356922239</v>
      </c>
      <c r="IM38" s="323">
        <v>420.27104595973134</v>
      </c>
      <c r="IN38" s="323">
        <v>484.48661248417346</v>
      </c>
      <c r="IO38" s="346">
        <v>486.95925802934647</v>
      </c>
      <c r="IP38" s="347">
        <v>448.1</v>
      </c>
      <c r="IQ38" s="346">
        <v>490</v>
      </c>
      <c r="IR38" s="346">
        <v>397.2</v>
      </c>
      <c r="IS38" s="346">
        <v>484.5</v>
      </c>
      <c r="IT38" s="346">
        <v>459.7</v>
      </c>
      <c r="IU38" s="346">
        <v>447.3</v>
      </c>
      <c r="IV38" s="790">
        <v>456.3</v>
      </c>
      <c r="IW38" s="347"/>
      <c r="IX38" s="347"/>
      <c r="IY38" s="347"/>
      <c r="IZ38" s="347"/>
    </row>
    <row r="39" spans="1:260" s="166" customFormat="1" ht="9.75" customHeight="1">
      <c r="A39" s="163" t="s">
        <v>48</v>
      </c>
      <c r="B39" s="164">
        <v>97677.260500000019</v>
      </c>
      <c r="C39" s="164">
        <v>4482321.9431999996</v>
      </c>
      <c r="D39" s="165">
        <v>45.889103771496529</v>
      </c>
      <c r="F39" s="249">
        <v>187.7</v>
      </c>
      <c r="G39" s="186">
        <v>202.7</v>
      </c>
      <c r="H39" s="186">
        <v>180.9</v>
      </c>
      <c r="I39" s="186">
        <v>180.4</v>
      </c>
      <c r="J39" s="186">
        <v>189.9</v>
      </c>
      <c r="K39" s="186">
        <v>178.3</v>
      </c>
      <c r="L39" s="186">
        <v>206.2</v>
      </c>
      <c r="M39" s="186">
        <v>194.3</v>
      </c>
      <c r="N39" s="167">
        <v>229.6</v>
      </c>
      <c r="O39" s="167">
        <v>194.5</v>
      </c>
      <c r="P39" s="167">
        <v>176.2</v>
      </c>
      <c r="Q39" s="225">
        <v>202.3</v>
      </c>
      <c r="R39" s="167">
        <v>212.9</v>
      </c>
      <c r="S39" s="176">
        <v>233.8</v>
      </c>
      <c r="T39" s="176">
        <v>251.6</v>
      </c>
      <c r="U39" s="176">
        <v>250.9</v>
      </c>
      <c r="V39" s="177">
        <v>233.3</v>
      </c>
      <c r="W39" s="178">
        <v>239.5</v>
      </c>
      <c r="X39" s="179">
        <v>296.89999999999998</v>
      </c>
      <c r="Y39" s="180">
        <v>285.39999999999998</v>
      </c>
      <c r="Z39" s="180">
        <v>272</v>
      </c>
      <c r="AA39" s="181">
        <v>250.9</v>
      </c>
      <c r="AB39" s="181">
        <v>264.7</v>
      </c>
      <c r="AC39" s="173">
        <v>249.52144684954521</v>
      </c>
      <c r="AD39" s="173">
        <v>243.75757937118752</v>
      </c>
      <c r="AE39" s="173">
        <v>276.03490847487552</v>
      </c>
      <c r="AF39" s="173">
        <v>309.53311252356536</v>
      </c>
      <c r="AG39" s="173">
        <v>310.61171596408519</v>
      </c>
      <c r="AH39" s="323">
        <v>281.38259083328995</v>
      </c>
      <c r="AI39" s="323">
        <v>283.70512676809574</v>
      </c>
      <c r="AJ39" s="323">
        <v>252.11084757281776</v>
      </c>
      <c r="AK39" s="323" t="s">
        <v>15</v>
      </c>
      <c r="AL39" s="881"/>
      <c r="AM39" s="175">
        <v>263.10000000000002</v>
      </c>
      <c r="AN39" s="186">
        <v>244.6</v>
      </c>
      <c r="AO39" s="170">
        <v>214.7</v>
      </c>
      <c r="AP39" s="170">
        <v>256.39999999999998</v>
      </c>
      <c r="AQ39" s="170">
        <v>303.5</v>
      </c>
      <c r="AR39" s="170">
        <v>242.7</v>
      </c>
      <c r="AS39" s="170">
        <v>258</v>
      </c>
      <c r="AT39" s="170">
        <v>313.3</v>
      </c>
      <c r="AU39" s="170">
        <v>283.2</v>
      </c>
      <c r="AV39" s="170">
        <v>252.9</v>
      </c>
      <c r="AW39" s="170">
        <v>231</v>
      </c>
      <c r="AX39" s="170">
        <v>287.60000000000002</v>
      </c>
      <c r="AY39" s="170">
        <v>271.10000000000002</v>
      </c>
      <c r="AZ39" s="170">
        <v>332.4</v>
      </c>
      <c r="BA39" s="170">
        <v>333.8</v>
      </c>
      <c r="BB39" s="170">
        <v>353.4</v>
      </c>
      <c r="BC39" s="170">
        <v>353.2</v>
      </c>
      <c r="BD39" s="170">
        <v>316.7</v>
      </c>
      <c r="BE39" s="170">
        <v>386.5</v>
      </c>
      <c r="BF39" s="170">
        <v>389.1</v>
      </c>
      <c r="BG39" s="170">
        <v>338</v>
      </c>
      <c r="BH39" s="170">
        <v>419.4</v>
      </c>
      <c r="BI39" s="170">
        <v>413.1</v>
      </c>
      <c r="BJ39" s="173">
        <v>398.76077481680289</v>
      </c>
      <c r="BK39" s="173">
        <v>373.6310926845768</v>
      </c>
      <c r="BL39" s="173">
        <v>371.0710419522556</v>
      </c>
      <c r="BM39" s="173">
        <v>395.54264891301904</v>
      </c>
      <c r="BN39" s="173">
        <v>406.93795377453296</v>
      </c>
      <c r="BO39" s="323">
        <v>348.13436952186305</v>
      </c>
      <c r="BP39" s="323">
        <v>351.06221034721159</v>
      </c>
      <c r="BQ39" s="323">
        <v>412.14180669815596</v>
      </c>
      <c r="BR39" s="323">
        <v>453.60342112918499</v>
      </c>
      <c r="BS39" s="881"/>
      <c r="BT39" s="883"/>
      <c r="BU39" s="186">
        <v>320</v>
      </c>
      <c r="BV39" s="186">
        <v>355.5</v>
      </c>
      <c r="BW39" s="186">
        <v>339.8</v>
      </c>
      <c r="BX39" s="186">
        <v>389.1</v>
      </c>
      <c r="BY39" s="186">
        <v>370.1</v>
      </c>
      <c r="BZ39" s="186">
        <v>341</v>
      </c>
      <c r="CA39" s="186">
        <v>410.7</v>
      </c>
      <c r="CB39" s="186">
        <v>411.7</v>
      </c>
      <c r="CC39" s="173">
        <v>441.20756843211097</v>
      </c>
      <c r="CD39" s="173">
        <v>479.33927854790778</v>
      </c>
      <c r="CE39" s="173">
        <v>363.43473652553928</v>
      </c>
      <c r="CF39" s="173">
        <v>360.11926803762071</v>
      </c>
      <c r="CG39" s="173">
        <v>423.06868279619113</v>
      </c>
      <c r="CH39" s="323">
        <v>342.74915582051119</v>
      </c>
      <c r="CI39" s="323">
        <v>443.80989536176298</v>
      </c>
      <c r="CJ39" s="323" t="s">
        <v>15</v>
      </c>
      <c r="CK39" s="323" t="s">
        <v>15</v>
      </c>
      <c r="CL39" s="323">
        <v>427.96530779179795</v>
      </c>
      <c r="CM39" s="323">
        <v>468.04146238550328</v>
      </c>
      <c r="CN39" s="323">
        <v>598.48831136896979</v>
      </c>
      <c r="CO39" s="323">
        <v>607.863025330612</v>
      </c>
      <c r="CP39" s="323">
        <v>464.07195444205485</v>
      </c>
      <c r="CQ39" s="323">
        <v>556.04091687330947</v>
      </c>
      <c r="CR39" s="881"/>
      <c r="CS39" s="885"/>
      <c r="CT39" s="186">
        <v>397</v>
      </c>
      <c r="CU39" s="186">
        <v>348.8</v>
      </c>
      <c r="CV39" s="186">
        <v>304.8</v>
      </c>
      <c r="CW39" s="186">
        <v>384.8</v>
      </c>
      <c r="CX39" s="186">
        <v>400.9</v>
      </c>
      <c r="CY39" s="186">
        <v>336.6</v>
      </c>
      <c r="CZ39" s="186">
        <v>422.6</v>
      </c>
      <c r="DA39" s="186">
        <v>413.6</v>
      </c>
      <c r="DB39" s="173">
        <v>383.38562813652612</v>
      </c>
      <c r="DC39" s="173">
        <v>340.52303535632507</v>
      </c>
      <c r="DD39" s="173">
        <v>372.94766607601332</v>
      </c>
      <c r="DE39" s="173">
        <v>403.16200635907018</v>
      </c>
      <c r="DF39" s="173">
        <v>404.26472197209807</v>
      </c>
      <c r="DG39" s="323">
        <v>349.02894133374173</v>
      </c>
      <c r="DH39" s="323">
        <v>279.44378760414872</v>
      </c>
      <c r="DI39" s="323">
        <v>382.73345548759664</v>
      </c>
      <c r="DJ39" s="323" t="s">
        <v>15</v>
      </c>
      <c r="DK39" s="323">
        <v>384.72522725826821</v>
      </c>
      <c r="DL39" s="323">
        <v>456.44067356753823</v>
      </c>
      <c r="DM39" s="323">
        <v>384.00365385611155</v>
      </c>
      <c r="DN39" s="323">
        <v>446.96072729410145</v>
      </c>
      <c r="DO39" s="323">
        <v>324.78320836156524</v>
      </c>
      <c r="DP39" s="323">
        <v>423.56154247895637</v>
      </c>
      <c r="DQ39" s="881"/>
      <c r="DR39" s="175">
        <v>258.3</v>
      </c>
      <c r="DS39" s="186">
        <v>242.1</v>
      </c>
      <c r="DT39" s="345">
        <v>212.6</v>
      </c>
      <c r="DU39" s="186">
        <v>251.8</v>
      </c>
      <c r="DV39" s="186">
        <v>296.60000000000002</v>
      </c>
      <c r="DW39" s="186">
        <v>235.4</v>
      </c>
      <c r="DX39" s="186">
        <v>252.1</v>
      </c>
      <c r="DY39" s="186">
        <v>297.7</v>
      </c>
      <c r="DZ39" s="167">
        <v>277.10000000000002</v>
      </c>
      <c r="EA39" s="167">
        <v>244</v>
      </c>
      <c r="EB39" s="167">
        <v>222.6</v>
      </c>
      <c r="EC39" s="167">
        <v>274.60000000000002</v>
      </c>
      <c r="ED39" s="167">
        <v>262.2</v>
      </c>
      <c r="EE39" s="186">
        <v>327.5</v>
      </c>
      <c r="EF39" s="176">
        <v>330.1</v>
      </c>
      <c r="EG39" s="329">
        <v>350.9</v>
      </c>
      <c r="EH39" s="250">
        <v>349.1</v>
      </c>
      <c r="EI39" s="178">
        <v>314.10000000000002</v>
      </c>
      <c r="EJ39" s="251">
        <v>382.1</v>
      </c>
      <c r="EK39" s="252">
        <v>384</v>
      </c>
      <c r="EL39" s="252">
        <v>336</v>
      </c>
      <c r="EM39" s="253">
        <v>410.1</v>
      </c>
      <c r="EN39" s="253">
        <v>403.6</v>
      </c>
      <c r="EO39" s="173">
        <v>393.42288234575153</v>
      </c>
      <c r="EP39" s="173">
        <v>369.05959460132738</v>
      </c>
      <c r="EQ39" s="173">
        <v>368.07119283269992</v>
      </c>
      <c r="ER39" s="173">
        <v>393.60542651446707</v>
      </c>
      <c r="ES39" s="173">
        <v>405.28538014892973</v>
      </c>
      <c r="ET39" s="323">
        <v>346.9595029397334</v>
      </c>
      <c r="EU39" s="323">
        <v>350.05077866968497</v>
      </c>
      <c r="EV39" s="323">
        <v>410.39259734254335</v>
      </c>
      <c r="EW39" s="323">
        <v>453.38535028956903</v>
      </c>
      <c r="EX39" s="323">
        <v>399.26086667338717</v>
      </c>
      <c r="EY39" s="323">
        <v>460.85491611218731</v>
      </c>
      <c r="EZ39" s="323">
        <v>436.4074522792281</v>
      </c>
      <c r="FA39" s="323">
        <v>489.64148714641402</v>
      </c>
      <c r="FB39" s="323">
        <v>346.32594612400408</v>
      </c>
      <c r="FC39" s="323">
        <v>436.18999649318715</v>
      </c>
      <c r="FD39" s="323" t="s">
        <v>15</v>
      </c>
      <c r="FE39" s="323">
        <v>378.5</v>
      </c>
      <c r="FF39" s="323">
        <v>203.8</v>
      </c>
      <c r="FG39" s="323">
        <v>382.4</v>
      </c>
      <c r="FH39" s="323" t="s">
        <v>301</v>
      </c>
      <c r="FI39" s="323" t="s">
        <v>301</v>
      </c>
      <c r="FJ39" s="785">
        <v>366</v>
      </c>
      <c r="FK39" s="175">
        <v>408.5</v>
      </c>
      <c r="FL39" s="186">
        <v>440</v>
      </c>
      <c r="FM39" s="186">
        <v>378.8</v>
      </c>
      <c r="FN39" s="186">
        <v>369.8</v>
      </c>
      <c r="FO39" s="186">
        <v>385.6</v>
      </c>
      <c r="FP39" s="186">
        <v>291.10000000000002</v>
      </c>
      <c r="FQ39" s="186">
        <v>345.3</v>
      </c>
      <c r="FR39" s="186">
        <v>367.1</v>
      </c>
      <c r="FS39" s="167">
        <v>510.3</v>
      </c>
      <c r="FT39" s="167">
        <v>320.3</v>
      </c>
      <c r="FU39" s="167" t="s">
        <v>261</v>
      </c>
      <c r="FV39" s="167" t="s">
        <v>261</v>
      </c>
      <c r="FW39" s="167" t="s">
        <v>261</v>
      </c>
      <c r="FX39" s="186" t="s">
        <v>261</v>
      </c>
      <c r="FY39" s="176" t="s">
        <v>79</v>
      </c>
      <c r="FZ39" s="176" t="s">
        <v>15</v>
      </c>
      <c r="GA39" s="250" t="s">
        <v>261</v>
      </c>
      <c r="GB39" s="178">
        <v>693.7</v>
      </c>
      <c r="GC39" s="302" t="s">
        <v>15</v>
      </c>
      <c r="GD39" s="260" t="s">
        <v>261</v>
      </c>
      <c r="GE39" s="260" t="s">
        <v>261</v>
      </c>
      <c r="GF39" s="249" t="s">
        <v>261</v>
      </c>
      <c r="GG39" s="249" t="s">
        <v>261</v>
      </c>
      <c r="GH39" s="173" t="s">
        <v>260</v>
      </c>
      <c r="GI39" s="173" t="s">
        <v>260</v>
      </c>
      <c r="GJ39" s="173" t="s">
        <v>15</v>
      </c>
      <c r="GK39" s="173" t="s">
        <v>15</v>
      </c>
      <c r="GL39" s="323" t="s">
        <v>15</v>
      </c>
      <c r="GM39" s="323" t="s">
        <v>15</v>
      </c>
      <c r="GN39" s="323" t="s">
        <v>16</v>
      </c>
      <c r="GO39" s="323" t="s">
        <v>16</v>
      </c>
      <c r="GP39" s="323" t="s">
        <v>16</v>
      </c>
      <c r="GQ39" s="323" t="s">
        <v>16</v>
      </c>
      <c r="GR39" s="323" t="s">
        <v>16</v>
      </c>
      <c r="GS39" s="323">
        <v>745.24227301496524</v>
      </c>
      <c r="GT39" s="323">
        <v>764.13776058588701</v>
      </c>
      <c r="GU39" s="323">
        <v>853.53467774173077</v>
      </c>
      <c r="GV39" s="323">
        <v>796.45011833337583</v>
      </c>
      <c r="GW39" s="323" t="s">
        <v>15</v>
      </c>
      <c r="GX39" s="323" t="s">
        <v>15</v>
      </c>
      <c r="GY39" s="323" t="s">
        <v>301</v>
      </c>
      <c r="GZ39" s="323" t="s">
        <v>301</v>
      </c>
      <c r="HA39" s="323" t="s">
        <v>301</v>
      </c>
      <c r="HB39" s="323" t="s">
        <v>301</v>
      </c>
      <c r="HC39" s="785" t="s">
        <v>301</v>
      </c>
      <c r="HD39" s="175">
        <v>431.3</v>
      </c>
      <c r="HE39" s="186">
        <v>379.3</v>
      </c>
      <c r="HF39" s="170">
        <v>334.8</v>
      </c>
      <c r="HG39" s="170">
        <v>424.3</v>
      </c>
      <c r="HH39" s="170">
        <v>454.7</v>
      </c>
      <c r="HI39" s="170">
        <v>374</v>
      </c>
      <c r="HJ39" s="170">
        <v>330.7</v>
      </c>
      <c r="HK39" s="170">
        <v>345.6</v>
      </c>
      <c r="HL39" s="170">
        <v>414.1</v>
      </c>
      <c r="HM39" s="170">
        <v>308.10000000000002</v>
      </c>
      <c r="HN39" s="170">
        <v>448.2</v>
      </c>
      <c r="HO39" s="170">
        <v>447.3</v>
      </c>
      <c r="HP39" s="170">
        <v>425.3</v>
      </c>
      <c r="HQ39" s="170">
        <v>389.9</v>
      </c>
      <c r="HR39" s="170">
        <v>418.4</v>
      </c>
      <c r="HS39" s="170">
        <v>418.9</v>
      </c>
      <c r="HT39" s="170">
        <v>422.6</v>
      </c>
      <c r="HU39" s="170">
        <v>415.1</v>
      </c>
      <c r="HV39" s="170">
        <v>412.3</v>
      </c>
      <c r="HW39" s="170">
        <v>447.1</v>
      </c>
      <c r="HX39" s="170">
        <v>317</v>
      </c>
      <c r="HY39" s="170">
        <v>453.1</v>
      </c>
      <c r="HZ39" s="170">
        <v>444.9</v>
      </c>
      <c r="IA39" s="173">
        <v>446.86228842866535</v>
      </c>
      <c r="IB39" s="173">
        <v>448.10550583843207</v>
      </c>
      <c r="IC39" s="173">
        <v>421.71630166359978</v>
      </c>
      <c r="ID39" s="173">
        <v>467.4603136702263</v>
      </c>
      <c r="IE39" s="173">
        <v>485.34803759580853</v>
      </c>
      <c r="IF39" s="323">
        <v>439.16891925237104</v>
      </c>
      <c r="IG39" s="323">
        <v>434.17643461092626</v>
      </c>
      <c r="IH39" s="323">
        <v>488.6333813655167</v>
      </c>
      <c r="II39" s="323">
        <v>471.67081617415488</v>
      </c>
      <c r="IJ39" s="323">
        <v>416.24869250063421</v>
      </c>
      <c r="IK39" s="323">
        <v>473.46690905081135</v>
      </c>
      <c r="IL39" s="323">
        <v>491.0477258638378</v>
      </c>
      <c r="IM39" s="323">
        <v>431.1820152255134</v>
      </c>
      <c r="IN39" s="323">
        <v>486.52773025664618</v>
      </c>
      <c r="IO39" s="346">
        <v>488.45924179737597</v>
      </c>
      <c r="IP39" s="347">
        <v>472.4</v>
      </c>
      <c r="IQ39" s="346">
        <v>480.8</v>
      </c>
      <c r="IR39" s="346">
        <v>422.1</v>
      </c>
      <c r="IS39" s="346">
        <v>463.9</v>
      </c>
      <c r="IT39" s="346">
        <v>495</v>
      </c>
      <c r="IU39" s="346">
        <v>456.2</v>
      </c>
      <c r="IV39" s="790">
        <v>478.3</v>
      </c>
      <c r="IW39" s="347"/>
      <c r="IX39" s="347"/>
      <c r="IY39" s="347"/>
      <c r="IZ39" s="347"/>
    </row>
    <row r="40" spans="1:260" s="166" customFormat="1" ht="9.75" customHeight="1">
      <c r="A40" s="163" t="s">
        <v>49</v>
      </c>
      <c r="B40" s="164">
        <v>99109.433699999994</v>
      </c>
      <c r="C40" s="164">
        <v>2977306.2519</v>
      </c>
      <c r="D40" s="165">
        <v>30.040593924814246</v>
      </c>
      <c r="F40" s="249">
        <v>223.1</v>
      </c>
      <c r="G40" s="186">
        <v>199.3</v>
      </c>
      <c r="H40" s="186">
        <v>333.5</v>
      </c>
      <c r="I40" s="186">
        <v>346.2</v>
      </c>
      <c r="J40" s="186">
        <v>354.7</v>
      </c>
      <c r="K40" s="186">
        <v>361.7</v>
      </c>
      <c r="L40" s="186">
        <v>380.5</v>
      </c>
      <c r="M40" s="186">
        <v>301.8</v>
      </c>
      <c r="N40" s="167">
        <v>318.7</v>
      </c>
      <c r="O40" s="167">
        <v>316.89999999999998</v>
      </c>
      <c r="P40" s="167">
        <v>307.8</v>
      </c>
      <c r="Q40" s="225">
        <v>231.3</v>
      </c>
      <c r="R40" s="167">
        <v>319.60000000000002</v>
      </c>
      <c r="S40" s="176">
        <v>324</v>
      </c>
      <c r="T40" s="176">
        <v>258.3</v>
      </c>
      <c r="U40" s="176">
        <v>284.8</v>
      </c>
      <c r="V40" s="177">
        <v>259.39999999999998</v>
      </c>
      <c r="W40" s="178">
        <v>254.9</v>
      </c>
      <c r="X40" s="179">
        <v>272.10000000000002</v>
      </c>
      <c r="Y40" s="180">
        <v>297.39999999999998</v>
      </c>
      <c r="Z40" s="180">
        <v>286.7</v>
      </c>
      <c r="AA40" s="181">
        <v>304.60000000000002</v>
      </c>
      <c r="AB40" s="181">
        <v>308.8</v>
      </c>
      <c r="AC40" s="173">
        <v>304.73478640144657</v>
      </c>
      <c r="AD40" s="173">
        <v>306.88246887927056</v>
      </c>
      <c r="AE40" s="173">
        <v>277.98341789704733</v>
      </c>
      <c r="AF40" s="173">
        <v>320.82464305765097</v>
      </c>
      <c r="AG40" s="173">
        <v>309.05753135645023</v>
      </c>
      <c r="AH40" s="323">
        <v>259.44963234277509</v>
      </c>
      <c r="AI40" s="323">
        <v>324.67585608557442</v>
      </c>
      <c r="AJ40" s="323">
        <v>317.14415994882711</v>
      </c>
      <c r="AK40" s="323" t="s">
        <v>15</v>
      </c>
      <c r="AL40" s="881"/>
      <c r="AM40" s="175">
        <v>290.89999999999998</v>
      </c>
      <c r="AN40" s="186">
        <v>337.8</v>
      </c>
      <c r="AO40" s="170">
        <v>410.4</v>
      </c>
      <c r="AP40" s="170">
        <v>353</v>
      </c>
      <c r="AQ40" s="170">
        <v>330.3</v>
      </c>
      <c r="AR40" s="170">
        <v>299.89999999999998</v>
      </c>
      <c r="AS40" s="170">
        <v>422.9</v>
      </c>
      <c r="AT40" s="170">
        <v>408.6</v>
      </c>
      <c r="AU40" s="170">
        <v>358</v>
      </c>
      <c r="AV40" s="170">
        <v>375</v>
      </c>
      <c r="AW40" s="170">
        <v>342</v>
      </c>
      <c r="AX40" s="170">
        <v>442.7</v>
      </c>
      <c r="AY40" s="170">
        <v>380.4</v>
      </c>
      <c r="AZ40" s="170">
        <v>322.10000000000002</v>
      </c>
      <c r="BA40" s="170">
        <v>314.39999999999998</v>
      </c>
      <c r="BB40" s="170">
        <v>447.3</v>
      </c>
      <c r="BC40" s="170">
        <v>381</v>
      </c>
      <c r="BD40" s="170">
        <v>381</v>
      </c>
      <c r="BE40" s="170">
        <v>383.5</v>
      </c>
      <c r="BF40" s="170">
        <v>432.7</v>
      </c>
      <c r="BG40" s="170">
        <v>386.8</v>
      </c>
      <c r="BH40" s="170">
        <v>424.9</v>
      </c>
      <c r="BI40" s="170">
        <v>487.1</v>
      </c>
      <c r="BJ40" s="173">
        <v>451.34944644096652</v>
      </c>
      <c r="BK40" s="173">
        <v>450.8038986659862</v>
      </c>
      <c r="BL40" s="173">
        <v>349.25322275578782</v>
      </c>
      <c r="BM40" s="173">
        <v>486.42256899953628</v>
      </c>
      <c r="BN40" s="173">
        <v>443.55860384139191</v>
      </c>
      <c r="BO40" s="323">
        <v>378.52072326833877</v>
      </c>
      <c r="BP40" s="323">
        <v>437.12752908918634</v>
      </c>
      <c r="BQ40" s="323">
        <v>474.92799216461742</v>
      </c>
      <c r="BR40" s="323">
        <v>475.93805240474023</v>
      </c>
      <c r="BS40" s="881"/>
      <c r="BT40" s="883"/>
      <c r="BU40" s="186">
        <v>449.3</v>
      </c>
      <c r="BV40" s="186">
        <v>381.1</v>
      </c>
      <c r="BW40" s="186">
        <v>384.9</v>
      </c>
      <c r="BX40" s="186">
        <v>383.9</v>
      </c>
      <c r="BY40" s="186">
        <v>435.4</v>
      </c>
      <c r="BZ40" s="186">
        <v>388.5</v>
      </c>
      <c r="CA40" s="186">
        <v>428.9</v>
      </c>
      <c r="CB40" s="186">
        <v>496.9</v>
      </c>
      <c r="CC40" s="173">
        <v>457.58571401078245</v>
      </c>
      <c r="CD40" s="173">
        <v>460.64105718019135</v>
      </c>
      <c r="CE40" s="173">
        <v>353.32137577655311</v>
      </c>
      <c r="CF40" s="173">
        <v>492.10774082895244</v>
      </c>
      <c r="CG40" s="173">
        <v>445.68012179335273</v>
      </c>
      <c r="CH40" s="323">
        <v>390.09409532398161</v>
      </c>
      <c r="CI40" s="323">
        <v>462.28765332570526</v>
      </c>
      <c r="CJ40" s="323">
        <v>484.21761410989888</v>
      </c>
      <c r="CK40" s="323">
        <v>475.50294115904978</v>
      </c>
      <c r="CL40" s="323">
        <v>411.93109088170536</v>
      </c>
      <c r="CM40" s="323">
        <v>455.38429230570961</v>
      </c>
      <c r="CN40" s="323">
        <v>464.2192166971397</v>
      </c>
      <c r="CO40" s="323">
        <v>415.29824829662954</v>
      </c>
      <c r="CP40" s="323">
        <v>468.22165033348438</v>
      </c>
      <c r="CQ40" s="323">
        <v>491.41574226148828</v>
      </c>
      <c r="CR40" s="881"/>
      <c r="CS40" s="885"/>
      <c r="CT40" s="186">
        <v>419.3</v>
      </c>
      <c r="CU40" s="186">
        <v>378</v>
      </c>
      <c r="CV40" s="186">
        <v>336.3</v>
      </c>
      <c r="CW40" s="186">
        <v>378.3</v>
      </c>
      <c r="CX40" s="186">
        <v>394.4</v>
      </c>
      <c r="CY40" s="186">
        <v>369.1</v>
      </c>
      <c r="CZ40" s="186">
        <v>398.5</v>
      </c>
      <c r="DA40" s="186">
        <v>421.8</v>
      </c>
      <c r="DB40" s="173">
        <v>410.16703958542689</v>
      </c>
      <c r="DC40" s="173">
        <v>394.63351958886591</v>
      </c>
      <c r="DD40" s="173">
        <v>324.85944438025211</v>
      </c>
      <c r="DE40" s="173">
        <v>456.58525505802612</v>
      </c>
      <c r="DF40" s="173">
        <v>434.97998990463094</v>
      </c>
      <c r="DG40" s="323">
        <v>331.61131320379769</v>
      </c>
      <c r="DH40" s="323">
        <v>380.27084314166854</v>
      </c>
      <c r="DI40" s="323">
        <v>455.07189252432289</v>
      </c>
      <c r="DJ40" s="323">
        <v>476.8708384756431</v>
      </c>
      <c r="DK40" s="323">
        <v>398.68756219754079</v>
      </c>
      <c r="DL40" s="323">
        <v>440.81096358731384</v>
      </c>
      <c r="DM40" s="323">
        <v>480.6817045481892</v>
      </c>
      <c r="DN40" s="323">
        <v>412.74436545561917</v>
      </c>
      <c r="DO40" s="323">
        <v>454.03193106492483</v>
      </c>
      <c r="DP40" s="323">
        <v>469.29085331908277</v>
      </c>
      <c r="DQ40" s="881"/>
      <c r="DR40" s="175">
        <v>286.7</v>
      </c>
      <c r="DS40" s="186">
        <v>320.10000000000002</v>
      </c>
      <c r="DT40" s="345">
        <v>400.6</v>
      </c>
      <c r="DU40" s="186">
        <v>352.1</v>
      </c>
      <c r="DV40" s="186">
        <v>333.4</v>
      </c>
      <c r="DW40" s="186">
        <v>308.89999999999998</v>
      </c>
      <c r="DX40" s="186">
        <v>416.7</v>
      </c>
      <c r="DY40" s="186">
        <v>389.4</v>
      </c>
      <c r="DZ40" s="167">
        <v>352.2</v>
      </c>
      <c r="EA40" s="167">
        <v>370.2</v>
      </c>
      <c r="EB40" s="167">
        <v>339.2</v>
      </c>
      <c r="EC40" s="167">
        <v>425.2</v>
      </c>
      <c r="ED40" s="167">
        <v>375.4</v>
      </c>
      <c r="EE40" s="186">
        <v>322.2</v>
      </c>
      <c r="EF40" s="176">
        <v>313.39999999999998</v>
      </c>
      <c r="EG40" s="329">
        <v>445.8</v>
      </c>
      <c r="EH40" s="250">
        <v>379.6</v>
      </c>
      <c r="EI40" s="178">
        <v>379.8</v>
      </c>
      <c r="EJ40" s="251">
        <v>382.1</v>
      </c>
      <c r="EK40" s="252">
        <v>431</v>
      </c>
      <c r="EL40" s="252">
        <v>385.8</v>
      </c>
      <c r="EM40" s="253">
        <v>423.4</v>
      </c>
      <c r="EN40" s="253">
        <v>484.6</v>
      </c>
      <c r="EO40" s="173">
        <v>450.18933789079887</v>
      </c>
      <c r="EP40" s="173">
        <v>449.58105349815196</v>
      </c>
      <c r="EQ40" s="173">
        <v>348.74943521245774</v>
      </c>
      <c r="ER40" s="173">
        <v>485.51731734783175</v>
      </c>
      <c r="ES40" s="173">
        <v>442.89625804748806</v>
      </c>
      <c r="ET40" s="323">
        <v>377.91991045247437</v>
      </c>
      <c r="EU40" s="323">
        <v>433.31776876601293</v>
      </c>
      <c r="EV40" s="323">
        <v>470.96122039076903</v>
      </c>
      <c r="EW40" s="323">
        <v>474.68439890868677</v>
      </c>
      <c r="EX40" s="323">
        <v>408.55239390014788</v>
      </c>
      <c r="EY40" s="323">
        <v>452.12826996215995</v>
      </c>
      <c r="EZ40" s="323">
        <v>470.62717409936806</v>
      </c>
      <c r="FA40" s="323">
        <v>414.16390182185745</v>
      </c>
      <c r="FB40" s="323">
        <v>460.75363735845582</v>
      </c>
      <c r="FC40" s="323">
        <v>480.41507783439914</v>
      </c>
      <c r="FD40" s="323" t="s">
        <v>15</v>
      </c>
      <c r="FE40" s="323">
        <v>524.6</v>
      </c>
      <c r="FF40" s="323">
        <v>391.6</v>
      </c>
      <c r="FG40" s="323">
        <v>431.3</v>
      </c>
      <c r="FH40" s="323">
        <v>507</v>
      </c>
      <c r="FI40" s="323">
        <v>497.8</v>
      </c>
      <c r="FJ40" s="785">
        <v>391.9</v>
      </c>
      <c r="FK40" s="175">
        <v>388.2</v>
      </c>
      <c r="FL40" s="186">
        <v>361.5</v>
      </c>
      <c r="FM40" s="186">
        <v>360.1</v>
      </c>
      <c r="FN40" s="186">
        <v>492.2</v>
      </c>
      <c r="FO40" s="186">
        <v>401.6</v>
      </c>
      <c r="FP40" s="186">
        <v>334.3</v>
      </c>
      <c r="FQ40" s="186">
        <v>386.7</v>
      </c>
      <c r="FR40" s="186">
        <v>434.5</v>
      </c>
      <c r="FS40" s="167">
        <v>457.2</v>
      </c>
      <c r="FT40" s="167">
        <v>441.8</v>
      </c>
      <c r="FU40" s="167">
        <v>422.5</v>
      </c>
      <c r="FV40" s="167">
        <v>471.8</v>
      </c>
      <c r="FW40" s="167">
        <v>468.8</v>
      </c>
      <c r="FX40" s="186">
        <v>486.4</v>
      </c>
      <c r="FY40" s="176">
        <v>524.4</v>
      </c>
      <c r="FZ40" s="176">
        <v>481.5</v>
      </c>
      <c r="GA40" s="250">
        <v>467</v>
      </c>
      <c r="GB40" s="178">
        <v>429.6</v>
      </c>
      <c r="GC40" s="302">
        <v>549.29999999999995</v>
      </c>
      <c r="GD40" s="260">
        <v>588.4</v>
      </c>
      <c r="GE40" s="260">
        <v>564.5</v>
      </c>
      <c r="GF40" s="249">
        <v>649.29999999999995</v>
      </c>
      <c r="GG40" s="249">
        <v>599.20000000000005</v>
      </c>
      <c r="GH40" s="173">
        <v>563.04279544562246</v>
      </c>
      <c r="GI40" s="173">
        <v>625.33701326308005</v>
      </c>
      <c r="GJ40" s="173">
        <v>596.11861363292701</v>
      </c>
      <c r="GK40" s="173" t="s">
        <v>15</v>
      </c>
      <c r="GL40" s="323" t="s">
        <v>15</v>
      </c>
      <c r="GM40" s="323" t="s">
        <v>15</v>
      </c>
      <c r="GN40" s="323" t="s">
        <v>15</v>
      </c>
      <c r="GO40" s="323" t="s">
        <v>15</v>
      </c>
      <c r="GP40" s="323" t="s">
        <v>15</v>
      </c>
      <c r="GQ40" s="323">
        <v>619.38704408818046</v>
      </c>
      <c r="GR40" s="323">
        <v>730.03783725543633</v>
      </c>
      <c r="GS40" s="323">
        <v>757.5909223159731</v>
      </c>
      <c r="GT40" s="323">
        <v>755.47038892134753</v>
      </c>
      <c r="GU40" s="323">
        <v>849.61530381012085</v>
      </c>
      <c r="GV40" s="323">
        <v>844.05762177919837</v>
      </c>
      <c r="GW40" s="323" t="s">
        <v>15</v>
      </c>
      <c r="GX40" s="323">
        <v>854.4</v>
      </c>
      <c r="GY40" s="323" t="s">
        <v>301</v>
      </c>
      <c r="GZ40" s="323" t="s">
        <v>301</v>
      </c>
      <c r="HA40" s="323" t="s">
        <v>301</v>
      </c>
      <c r="HB40" s="323">
        <v>764.1</v>
      </c>
      <c r="HC40" s="785">
        <v>570</v>
      </c>
      <c r="HD40" s="175">
        <v>432.1</v>
      </c>
      <c r="HE40" s="186">
        <v>424.6</v>
      </c>
      <c r="HF40" s="170">
        <v>425.5</v>
      </c>
      <c r="HG40" s="170">
        <v>416.9</v>
      </c>
      <c r="HH40" s="170">
        <v>396.5</v>
      </c>
      <c r="HI40" s="170">
        <v>332.1</v>
      </c>
      <c r="HJ40" s="170">
        <v>352.5</v>
      </c>
      <c r="HK40" s="170">
        <v>354.5</v>
      </c>
      <c r="HL40" s="170">
        <v>384.7</v>
      </c>
      <c r="HM40" s="170">
        <v>368.8</v>
      </c>
      <c r="HN40" s="170">
        <v>450.1</v>
      </c>
      <c r="HO40" s="170">
        <v>454.4</v>
      </c>
      <c r="HP40" s="170">
        <v>395.9</v>
      </c>
      <c r="HQ40" s="170">
        <v>343</v>
      </c>
      <c r="HR40" s="170">
        <v>371.6</v>
      </c>
      <c r="HS40" s="170">
        <v>437.3</v>
      </c>
      <c r="HT40" s="170">
        <v>393.6</v>
      </c>
      <c r="HU40" s="170">
        <v>406.5</v>
      </c>
      <c r="HV40" s="170">
        <v>408.6</v>
      </c>
      <c r="HW40" s="170">
        <v>446.2</v>
      </c>
      <c r="HX40" s="170">
        <v>372.5</v>
      </c>
      <c r="HY40" s="170">
        <v>451.1</v>
      </c>
      <c r="HZ40" s="170">
        <v>454.9</v>
      </c>
      <c r="IA40" s="173">
        <v>460.26634648551999</v>
      </c>
      <c r="IB40" s="173">
        <v>447.50410032936054</v>
      </c>
      <c r="IC40" s="173">
        <v>379.11259603239318</v>
      </c>
      <c r="ID40" s="173">
        <v>468.92730124134567</v>
      </c>
      <c r="IE40" s="173">
        <v>464.02030025840764</v>
      </c>
      <c r="IF40" s="323">
        <v>376.92997155019879</v>
      </c>
      <c r="IG40" s="323">
        <v>506.18282250990643</v>
      </c>
      <c r="IH40" s="323">
        <v>485.02486434703377</v>
      </c>
      <c r="II40" s="323">
        <v>459.33658350638461</v>
      </c>
      <c r="IJ40" s="323">
        <v>393.96153389853896</v>
      </c>
      <c r="IK40" s="323">
        <v>488.12758362137799</v>
      </c>
      <c r="IL40" s="323">
        <v>496.44225340329439</v>
      </c>
      <c r="IM40" s="323">
        <v>410.32165173767737</v>
      </c>
      <c r="IN40" s="323">
        <v>474.55052030876845</v>
      </c>
      <c r="IO40" s="346">
        <v>492.24279724469773</v>
      </c>
      <c r="IP40" s="347">
        <v>445.5</v>
      </c>
      <c r="IQ40" s="346">
        <v>496.6</v>
      </c>
      <c r="IR40" s="346">
        <v>347.8</v>
      </c>
      <c r="IS40" s="346">
        <v>364.6</v>
      </c>
      <c r="IT40" s="346">
        <v>456.8</v>
      </c>
      <c r="IU40" s="346">
        <v>464.4</v>
      </c>
      <c r="IV40" s="790">
        <v>388.4</v>
      </c>
      <c r="IW40" s="347"/>
      <c r="IX40" s="347"/>
      <c r="IY40" s="347"/>
      <c r="IZ40" s="347"/>
    </row>
    <row r="41" spans="1:260" s="166" customFormat="1" ht="9.75" customHeight="1">
      <c r="A41" s="163" t="s">
        <v>50</v>
      </c>
      <c r="B41" s="164">
        <v>180363.24559999997</v>
      </c>
      <c r="C41" s="164">
        <v>5157046.8878000025</v>
      </c>
      <c r="D41" s="165">
        <v>28.592559812529807</v>
      </c>
      <c r="F41" s="249">
        <v>227.6</v>
      </c>
      <c r="G41" s="186">
        <v>268.7</v>
      </c>
      <c r="H41" s="186">
        <v>272</v>
      </c>
      <c r="I41" s="186">
        <v>291.89999999999998</v>
      </c>
      <c r="J41" s="186">
        <v>284.2</v>
      </c>
      <c r="K41" s="186">
        <v>248.8</v>
      </c>
      <c r="L41" s="186">
        <v>275.3</v>
      </c>
      <c r="M41" s="186">
        <v>262.10000000000002</v>
      </c>
      <c r="N41" s="167">
        <v>269.89999999999998</v>
      </c>
      <c r="O41" s="167">
        <v>304</v>
      </c>
      <c r="P41" s="167">
        <v>268.2</v>
      </c>
      <c r="Q41" s="225">
        <v>324.10000000000002</v>
      </c>
      <c r="R41" s="167">
        <v>286.60000000000002</v>
      </c>
      <c r="S41" s="176">
        <v>261.89999999999998</v>
      </c>
      <c r="T41" s="176">
        <v>234.1</v>
      </c>
      <c r="U41" s="176">
        <v>276.89999999999998</v>
      </c>
      <c r="V41" s="177">
        <v>266</v>
      </c>
      <c r="W41" s="178">
        <v>269.39999999999998</v>
      </c>
      <c r="X41" s="179">
        <v>276</v>
      </c>
      <c r="Y41" s="180">
        <v>274.60000000000002</v>
      </c>
      <c r="Z41" s="180">
        <v>294</v>
      </c>
      <c r="AA41" s="181">
        <v>304.8</v>
      </c>
      <c r="AB41" s="181">
        <v>317</v>
      </c>
      <c r="AC41" s="173">
        <v>301.46060976571511</v>
      </c>
      <c r="AD41" s="173">
        <v>303.61919880203277</v>
      </c>
      <c r="AE41" s="173">
        <v>345.02887768269426</v>
      </c>
      <c r="AF41" s="173">
        <v>365.03291971090931</v>
      </c>
      <c r="AG41" s="173">
        <v>339.93132035340193</v>
      </c>
      <c r="AH41" s="323">
        <v>294.76406549728938</v>
      </c>
      <c r="AI41" s="323">
        <v>346.08095416729708</v>
      </c>
      <c r="AJ41" s="323">
        <v>334.63077683986933</v>
      </c>
      <c r="AK41" s="323">
        <v>435.78390202043857</v>
      </c>
      <c r="AL41" s="881"/>
      <c r="AM41" s="175">
        <v>284</v>
      </c>
      <c r="AN41" s="186">
        <v>332.9</v>
      </c>
      <c r="AO41" s="170">
        <v>317.5</v>
      </c>
      <c r="AP41" s="170">
        <v>329.9</v>
      </c>
      <c r="AQ41" s="170">
        <v>298.89999999999998</v>
      </c>
      <c r="AR41" s="170">
        <v>260</v>
      </c>
      <c r="AS41" s="170">
        <v>386.8</v>
      </c>
      <c r="AT41" s="170">
        <v>403.9</v>
      </c>
      <c r="AU41" s="170">
        <v>358.7</v>
      </c>
      <c r="AV41" s="170">
        <v>424.9</v>
      </c>
      <c r="AW41" s="170">
        <v>392.6</v>
      </c>
      <c r="AX41" s="170">
        <v>416.3</v>
      </c>
      <c r="AY41" s="170">
        <v>365.9</v>
      </c>
      <c r="AZ41" s="170">
        <v>313.89999999999998</v>
      </c>
      <c r="BA41" s="170">
        <v>322.39999999999998</v>
      </c>
      <c r="BB41" s="170">
        <v>415.5</v>
      </c>
      <c r="BC41" s="170">
        <v>372.3</v>
      </c>
      <c r="BD41" s="170">
        <v>358.1</v>
      </c>
      <c r="BE41" s="170">
        <v>373.4</v>
      </c>
      <c r="BF41" s="170">
        <v>430.2</v>
      </c>
      <c r="BG41" s="170">
        <v>401.2</v>
      </c>
      <c r="BH41" s="170">
        <v>425.4</v>
      </c>
      <c r="BI41" s="170">
        <v>482.2</v>
      </c>
      <c r="BJ41" s="173">
        <v>461.09095951034806</v>
      </c>
      <c r="BK41" s="173">
        <v>437.44569979799121</v>
      </c>
      <c r="BL41" s="173">
        <v>318.76124224704063</v>
      </c>
      <c r="BM41" s="173">
        <v>486.54745420650954</v>
      </c>
      <c r="BN41" s="173">
        <v>453.26006580660322</v>
      </c>
      <c r="BO41" s="323">
        <v>353.16668896499465</v>
      </c>
      <c r="BP41" s="323">
        <v>440.25069650867164</v>
      </c>
      <c r="BQ41" s="323">
        <v>449.09555795729938</v>
      </c>
      <c r="BR41" s="323">
        <v>461.19518622208585</v>
      </c>
      <c r="BS41" s="881"/>
      <c r="BT41" s="883"/>
      <c r="BU41" s="186">
        <v>416.7</v>
      </c>
      <c r="BV41" s="186">
        <v>373</v>
      </c>
      <c r="BW41" s="186">
        <v>359.3</v>
      </c>
      <c r="BX41" s="186">
        <v>374</v>
      </c>
      <c r="BY41" s="186">
        <v>430.9</v>
      </c>
      <c r="BZ41" s="186">
        <v>402.5</v>
      </c>
      <c r="CA41" s="186">
        <v>426.3</v>
      </c>
      <c r="CB41" s="186">
        <v>483.5</v>
      </c>
      <c r="CC41" s="173">
        <v>462.47059628904162</v>
      </c>
      <c r="CD41" s="173">
        <v>439.29652438649993</v>
      </c>
      <c r="CE41" s="173">
        <v>318.9016074024816</v>
      </c>
      <c r="CF41" s="173">
        <v>487.16339350251127</v>
      </c>
      <c r="CG41" s="173">
        <v>453.94207921628805</v>
      </c>
      <c r="CH41" s="323">
        <v>354.35651740938056</v>
      </c>
      <c r="CI41" s="323">
        <v>442.46682354299969</v>
      </c>
      <c r="CJ41" s="323">
        <v>449.47851918213024</v>
      </c>
      <c r="CK41" s="323">
        <v>460.83516117664936</v>
      </c>
      <c r="CL41" s="323">
        <v>401.1672717748574</v>
      </c>
      <c r="CM41" s="323">
        <v>453.90386649929246</v>
      </c>
      <c r="CN41" s="323">
        <v>462.63988485937205</v>
      </c>
      <c r="CO41" s="323">
        <v>408.39453605001859</v>
      </c>
      <c r="CP41" s="323">
        <v>464.43614127296115</v>
      </c>
      <c r="CQ41" s="323">
        <v>485.90536915567355</v>
      </c>
      <c r="CR41" s="881"/>
      <c r="CS41" s="885"/>
      <c r="CT41" s="186">
        <v>389.8</v>
      </c>
      <c r="CU41" s="186">
        <v>350.3</v>
      </c>
      <c r="CV41" s="186">
        <v>315</v>
      </c>
      <c r="CW41" s="186">
        <v>344.6</v>
      </c>
      <c r="CX41" s="186">
        <v>394.4</v>
      </c>
      <c r="CY41" s="186">
        <v>359.9</v>
      </c>
      <c r="CZ41" s="186">
        <v>380.5</v>
      </c>
      <c r="DA41" s="186">
        <v>421.8</v>
      </c>
      <c r="DB41" s="173">
        <v>395.86551601744003</v>
      </c>
      <c r="DC41" s="173">
        <v>361.78536847398971</v>
      </c>
      <c r="DD41" s="173">
        <v>311.53115063299498</v>
      </c>
      <c r="DE41" s="173">
        <v>458.77867824359424</v>
      </c>
      <c r="DF41" s="173">
        <v>429.57001335283297</v>
      </c>
      <c r="DG41" s="323">
        <v>311.73934412919954</v>
      </c>
      <c r="DH41" s="323">
        <v>363.84704699633306</v>
      </c>
      <c r="DI41" s="323">
        <v>436.60731330866571</v>
      </c>
      <c r="DJ41" s="323">
        <v>472.97030100540053</v>
      </c>
      <c r="DK41" s="323">
        <v>390.77173985777256</v>
      </c>
      <c r="DL41" s="323">
        <v>442.41203014404448</v>
      </c>
      <c r="DM41" s="323">
        <v>484.9079876670865</v>
      </c>
      <c r="DN41" s="323">
        <v>410.77657881152163</v>
      </c>
      <c r="DO41" s="323">
        <v>452.39278068732148</v>
      </c>
      <c r="DP41" s="323">
        <v>470.08924159001947</v>
      </c>
      <c r="DQ41" s="881"/>
      <c r="DR41" s="175">
        <v>281.8</v>
      </c>
      <c r="DS41" s="186">
        <v>330.3</v>
      </c>
      <c r="DT41" s="345">
        <v>315.7</v>
      </c>
      <c r="DU41" s="186">
        <v>328.4</v>
      </c>
      <c r="DV41" s="186">
        <v>298.3</v>
      </c>
      <c r="DW41" s="186">
        <v>259.5</v>
      </c>
      <c r="DX41" s="186">
        <v>381.9</v>
      </c>
      <c r="DY41" s="186">
        <v>396</v>
      </c>
      <c r="DZ41" s="167">
        <v>354.8</v>
      </c>
      <c r="EA41" s="167">
        <v>420.6</v>
      </c>
      <c r="EB41" s="167">
        <v>388.2</v>
      </c>
      <c r="EC41" s="167">
        <v>413</v>
      </c>
      <c r="ED41" s="167">
        <v>363.1</v>
      </c>
      <c r="EE41" s="186">
        <v>313.2</v>
      </c>
      <c r="EF41" s="176">
        <v>321.3</v>
      </c>
      <c r="EG41" s="329">
        <v>414.6</v>
      </c>
      <c r="EH41" s="250">
        <v>371.4</v>
      </c>
      <c r="EI41" s="178">
        <v>357.6</v>
      </c>
      <c r="EJ41" s="251">
        <v>372.7</v>
      </c>
      <c r="EK41" s="252">
        <v>429</v>
      </c>
      <c r="EL41" s="252">
        <v>400.6</v>
      </c>
      <c r="EM41" s="253">
        <v>424.7</v>
      </c>
      <c r="EN41" s="253">
        <v>481.2</v>
      </c>
      <c r="EO41" s="173">
        <v>460.51375221199038</v>
      </c>
      <c r="EP41" s="173">
        <v>436.91696758930334</v>
      </c>
      <c r="EQ41" s="173">
        <v>318.80480189893848</v>
      </c>
      <c r="ER41" s="173">
        <v>486.38907450540114</v>
      </c>
      <c r="ES41" s="173">
        <v>453.1216184320931</v>
      </c>
      <c r="ET41" s="323">
        <v>353.09360607784095</v>
      </c>
      <c r="EU41" s="323">
        <v>440.00121732412305</v>
      </c>
      <c r="EV41" s="323">
        <v>448.86884428247259</v>
      </c>
      <c r="EW41" s="323">
        <v>461.15355402114511</v>
      </c>
      <c r="EX41" s="323">
        <v>400.8606727395491</v>
      </c>
      <c r="EY41" s="323">
        <v>453.57929514879686</v>
      </c>
      <c r="EZ41" s="323">
        <v>463.33724852007083</v>
      </c>
      <c r="FA41" s="323">
        <v>408.49300592885561</v>
      </c>
      <c r="FB41" s="323">
        <v>463.96484373570479</v>
      </c>
      <c r="FC41" s="323">
        <v>485.24255008122088</v>
      </c>
      <c r="FD41" s="323">
        <v>451.8</v>
      </c>
      <c r="FE41" s="323">
        <v>474.2</v>
      </c>
      <c r="FF41" s="323">
        <v>295.5</v>
      </c>
      <c r="FG41" s="323">
        <v>351.9</v>
      </c>
      <c r="FH41" s="323">
        <v>402.9</v>
      </c>
      <c r="FI41" s="323">
        <v>436.7</v>
      </c>
      <c r="FJ41" s="785">
        <v>399.5</v>
      </c>
      <c r="FK41" s="175">
        <v>416.7</v>
      </c>
      <c r="FL41" s="186">
        <v>444.3</v>
      </c>
      <c r="FM41" s="186">
        <v>403.7</v>
      </c>
      <c r="FN41" s="186">
        <v>432.2</v>
      </c>
      <c r="FO41" s="186">
        <v>376.3</v>
      </c>
      <c r="FP41" s="186">
        <v>303.5</v>
      </c>
      <c r="FQ41" s="186">
        <v>444</v>
      </c>
      <c r="FR41" s="186">
        <v>446.5</v>
      </c>
      <c r="FS41" s="167">
        <v>389.9</v>
      </c>
      <c r="FT41" s="167">
        <v>470.9</v>
      </c>
      <c r="FU41" s="167">
        <v>441.2</v>
      </c>
      <c r="FV41" s="167">
        <v>545.5</v>
      </c>
      <c r="FW41" s="167">
        <v>538.9</v>
      </c>
      <c r="FX41" s="186">
        <v>399.4</v>
      </c>
      <c r="FY41" s="176">
        <v>422.2</v>
      </c>
      <c r="FZ41" s="176">
        <v>486.6</v>
      </c>
      <c r="GA41" s="250">
        <v>391.7</v>
      </c>
      <c r="GB41" s="178">
        <v>426.1</v>
      </c>
      <c r="GC41" s="302">
        <v>448</v>
      </c>
      <c r="GD41" s="260">
        <v>472.6</v>
      </c>
      <c r="GE41" s="260">
        <v>458.3</v>
      </c>
      <c r="GF41" s="249">
        <v>494.6</v>
      </c>
      <c r="GG41" s="249">
        <v>535.9</v>
      </c>
      <c r="GH41" s="173">
        <v>519.4504543908248</v>
      </c>
      <c r="GI41" s="173">
        <v>509.47499074769826</v>
      </c>
      <c r="GJ41" s="173">
        <v>467.03257758715444</v>
      </c>
      <c r="GK41" s="173">
        <v>534.41018399446853</v>
      </c>
      <c r="GL41" s="323">
        <v>534.41018399446853</v>
      </c>
      <c r="GM41" s="323">
        <v>471.87311106351586</v>
      </c>
      <c r="GN41" s="323" t="s">
        <v>15</v>
      </c>
      <c r="GO41" s="323">
        <v>603.34902825085157</v>
      </c>
      <c r="GP41" s="323" t="s">
        <v>15</v>
      </c>
      <c r="GQ41" s="323">
        <v>611.57848050785265</v>
      </c>
      <c r="GR41" s="323">
        <v>729.31431810546383</v>
      </c>
      <c r="GS41" s="323">
        <v>761.77605150365673</v>
      </c>
      <c r="GT41" s="323">
        <v>752.47701225834646</v>
      </c>
      <c r="GU41" s="323">
        <v>847.38272474285793</v>
      </c>
      <c r="GV41" s="323">
        <v>843.25398491801832</v>
      </c>
      <c r="GW41" s="323">
        <v>860.7</v>
      </c>
      <c r="GX41" s="323" t="s">
        <v>15</v>
      </c>
      <c r="GY41" s="323">
        <v>611.70000000000005</v>
      </c>
      <c r="GZ41" s="323">
        <v>606.79999999999995</v>
      </c>
      <c r="HA41" s="323">
        <v>680.8</v>
      </c>
      <c r="HB41" s="323">
        <v>742.7</v>
      </c>
      <c r="HC41" s="785">
        <v>727.1</v>
      </c>
      <c r="HD41" s="175">
        <v>444.1</v>
      </c>
      <c r="HE41" s="186">
        <v>481.8</v>
      </c>
      <c r="HF41" s="170">
        <v>446.7</v>
      </c>
      <c r="HG41" s="170">
        <v>482.3</v>
      </c>
      <c r="HH41" s="170">
        <v>441.4</v>
      </c>
      <c r="HI41" s="170">
        <v>346.2</v>
      </c>
      <c r="HJ41" s="170">
        <v>388.4</v>
      </c>
      <c r="HK41" s="170">
        <v>433.6</v>
      </c>
      <c r="HL41" s="170">
        <v>421.2</v>
      </c>
      <c r="HM41" s="170">
        <v>395.6</v>
      </c>
      <c r="HN41" s="170">
        <v>452.2</v>
      </c>
      <c r="HO41" s="170">
        <v>452.9</v>
      </c>
      <c r="HP41" s="170">
        <v>379.1</v>
      </c>
      <c r="HQ41" s="170">
        <v>323.60000000000002</v>
      </c>
      <c r="HR41" s="170">
        <v>345.3</v>
      </c>
      <c r="HS41" s="170">
        <v>432.5</v>
      </c>
      <c r="HT41" s="170">
        <v>386.3</v>
      </c>
      <c r="HU41" s="170">
        <v>372.7</v>
      </c>
      <c r="HV41" s="170">
        <v>391.4</v>
      </c>
      <c r="HW41" s="170">
        <v>426.7</v>
      </c>
      <c r="HX41" s="170">
        <v>365.6</v>
      </c>
      <c r="HY41" s="170">
        <v>421.2</v>
      </c>
      <c r="HZ41" s="170">
        <v>436</v>
      </c>
      <c r="IA41" s="173">
        <v>433.22517571157755</v>
      </c>
      <c r="IB41" s="173">
        <v>429.26087813209887</v>
      </c>
      <c r="IC41" s="173">
        <v>362.58278341400819</v>
      </c>
      <c r="ID41" s="173">
        <v>441.7043687499791</v>
      </c>
      <c r="IE41" s="173">
        <v>460.26119784006562</v>
      </c>
      <c r="IF41" s="323">
        <v>362.86456351781521</v>
      </c>
      <c r="IG41" s="323">
        <v>480.92709358048324</v>
      </c>
      <c r="IH41" s="323">
        <v>482.84544497327778</v>
      </c>
      <c r="II41" s="323">
        <v>458.86738972769587</v>
      </c>
      <c r="IJ41" s="323">
        <v>388.22938063096217</v>
      </c>
      <c r="IK41" s="323">
        <v>486.11940530758721</v>
      </c>
      <c r="IL41" s="323">
        <v>505.43619293262566</v>
      </c>
      <c r="IM41" s="323">
        <v>413.06978073932754</v>
      </c>
      <c r="IN41" s="323">
        <v>480.64153253803573</v>
      </c>
      <c r="IO41" s="346">
        <v>491.09780424295508</v>
      </c>
      <c r="IP41" s="347">
        <v>463.3</v>
      </c>
      <c r="IQ41" s="346">
        <v>490.1</v>
      </c>
      <c r="IR41" s="346">
        <v>332.7</v>
      </c>
      <c r="IS41" s="346">
        <v>342.1</v>
      </c>
      <c r="IT41" s="346">
        <v>446.1</v>
      </c>
      <c r="IU41" s="346">
        <v>493.8</v>
      </c>
      <c r="IV41" s="790">
        <v>386.1</v>
      </c>
      <c r="IW41" s="347"/>
      <c r="IX41" s="347"/>
      <c r="IY41" s="347"/>
      <c r="IZ41" s="347"/>
    </row>
    <row r="42" spans="1:260" s="166" customFormat="1" ht="9.75" customHeight="1">
      <c r="A42" s="163" t="s">
        <v>257</v>
      </c>
      <c r="B42" s="164">
        <v>45499.038900000007</v>
      </c>
      <c r="C42" s="164">
        <v>2524816.5994999995</v>
      </c>
      <c r="D42" s="165">
        <v>55.491646868611092</v>
      </c>
      <c r="F42" s="249">
        <v>257.60000000000002</v>
      </c>
      <c r="G42" s="186">
        <v>220.9</v>
      </c>
      <c r="H42" s="186">
        <v>253.4</v>
      </c>
      <c r="I42" s="186">
        <v>267</v>
      </c>
      <c r="J42" s="186">
        <v>310.7</v>
      </c>
      <c r="K42" s="186">
        <v>213.3</v>
      </c>
      <c r="L42" s="186">
        <v>245.7</v>
      </c>
      <c r="M42" s="186">
        <v>262.8</v>
      </c>
      <c r="N42" s="167">
        <v>315.39999999999998</v>
      </c>
      <c r="O42" s="167">
        <v>287</v>
      </c>
      <c r="P42" s="167">
        <v>304.39999999999998</v>
      </c>
      <c r="Q42" s="225">
        <v>285.60000000000002</v>
      </c>
      <c r="R42" s="167">
        <v>235</v>
      </c>
      <c r="S42" s="176">
        <v>298.2</v>
      </c>
      <c r="T42" s="176">
        <v>230.4</v>
      </c>
      <c r="U42" s="176">
        <v>225.2</v>
      </c>
      <c r="V42" s="177">
        <v>224.4</v>
      </c>
      <c r="W42" s="178">
        <v>235.1</v>
      </c>
      <c r="X42" s="179">
        <v>273.3</v>
      </c>
      <c r="Y42" s="180">
        <v>260.89999999999998</v>
      </c>
      <c r="Z42" s="180">
        <v>255.5</v>
      </c>
      <c r="AA42" s="181">
        <v>313.7</v>
      </c>
      <c r="AB42" s="181">
        <v>357.1</v>
      </c>
      <c r="AC42" s="173">
        <v>278.39499196468194</v>
      </c>
      <c r="AD42" s="173">
        <v>275.83541945666201</v>
      </c>
      <c r="AE42" s="173">
        <v>276.24026259382276</v>
      </c>
      <c r="AF42" s="173" t="s">
        <v>15</v>
      </c>
      <c r="AG42" s="173" t="s">
        <v>15</v>
      </c>
      <c r="AH42" s="323" t="s">
        <v>15</v>
      </c>
      <c r="AI42" s="323" t="s">
        <v>15</v>
      </c>
      <c r="AJ42" s="323" t="s">
        <v>15</v>
      </c>
      <c r="AK42" s="323" t="s">
        <v>15</v>
      </c>
      <c r="AL42" s="881"/>
      <c r="AM42" s="175">
        <v>257.8</v>
      </c>
      <c r="AN42" s="186">
        <v>254</v>
      </c>
      <c r="AO42" s="170">
        <v>311.3</v>
      </c>
      <c r="AP42" s="170">
        <v>281.89999999999998</v>
      </c>
      <c r="AQ42" s="170">
        <v>325</v>
      </c>
      <c r="AR42" s="170">
        <v>273.8</v>
      </c>
      <c r="AS42" s="170">
        <v>311.8</v>
      </c>
      <c r="AT42" s="170">
        <v>313.3</v>
      </c>
      <c r="AU42" s="170">
        <v>319.10000000000002</v>
      </c>
      <c r="AV42" s="170">
        <v>311.2</v>
      </c>
      <c r="AW42" s="170">
        <v>320</v>
      </c>
      <c r="AX42" s="170">
        <v>333.6</v>
      </c>
      <c r="AY42" s="170">
        <v>265.3</v>
      </c>
      <c r="AZ42" s="170" t="s">
        <v>261</v>
      </c>
      <c r="BA42" s="170">
        <v>311.89999999999998</v>
      </c>
      <c r="BB42" s="170">
        <v>300.8</v>
      </c>
      <c r="BC42" s="170">
        <v>349.2</v>
      </c>
      <c r="BD42" s="170">
        <v>341.6</v>
      </c>
      <c r="BE42" s="170">
        <v>372.3</v>
      </c>
      <c r="BF42" s="170">
        <v>352.8</v>
      </c>
      <c r="BG42" s="170">
        <v>291.2</v>
      </c>
      <c r="BH42" s="170">
        <v>411.6</v>
      </c>
      <c r="BI42" s="170">
        <v>449.8</v>
      </c>
      <c r="BJ42" s="173">
        <v>432.34825023828245</v>
      </c>
      <c r="BK42" s="173">
        <v>420.89083588623794</v>
      </c>
      <c r="BL42" s="173">
        <v>374.80382889842059</v>
      </c>
      <c r="BM42" s="173" t="s">
        <v>15</v>
      </c>
      <c r="BN42" s="173" t="s">
        <v>15</v>
      </c>
      <c r="BO42" s="323" t="s">
        <v>15</v>
      </c>
      <c r="BP42" s="323">
        <v>390.8197400046127</v>
      </c>
      <c r="BQ42" s="323">
        <v>443.52681933690116</v>
      </c>
      <c r="BR42" s="323" t="s">
        <v>15</v>
      </c>
      <c r="BS42" s="881"/>
      <c r="BT42" s="883"/>
      <c r="BU42" s="186" t="s">
        <v>261</v>
      </c>
      <c r="BV42" s="186" t="s">
        <v>261</v>
      </c>
      <c r="BW42" s="186" t="s">
        <v>261</v>
      </c>
      <c r="BX42" s="186" t="s">
        <v>261</v>
      </c>
      <c r="BY42" s="186" t="s">
        <v>261</v>
      </c>
      <c r="BZ42" s="186" t="s">
        <v>261</v>
      </c>
      <c r="CA42" s="186" t="s">
        <v>261</v>
      </c>
      <c r="CB42" s="186" t="s">
        <v>261</v>
      </c>
      <c r="CC42" s="173" t="s">
        <v>260</v>
      </c>
      <c r="CD42" s="173" t="s">
        <v>260</v>
      </c>
      <c r="CE42" s="173" t="s">
        <v>15</v>
      </c>
      <c r="CF42" s="173" t="s">
        <v>15</v>
      </c>
      <c r="CG42" s="173" t="s">
        <v>15</v>
      </c>
      <c r="CH42" s="323" t="s">
        <v>15</v>
      </c>
      <c r="CI42" s="323" t="s">
        <v>15</v>
      </c>
      <c r="CJ42" s="323" t="s">
        <v>15</v>
      </c>
      <c r="CK42" s="323" t="s">
        <v>15</v>
      </c>
      <c r="CL42" s="323">
        <v>429.6599465325682</v>
      </c>
      <c r="CM42" s="323">
        <v>475.37800332413963</v>
      </c>
      <c r="CN42" s="323">
        <v>634.40992595806665</v>
      </c>
      <c r="CO42" s="323">
        <v>599.42230789803739</v>
      </c>
      <c r="CP42" s="323">
        <v>460.18217577798515</v>
      </c>
      <c r="CQ42" s="323">
        <v>568.75793388668524</v>
      </c>
      <c r="CR42" s="881"/>
      <c r="CS42" s="885"/>
      <c r="CT42" s="186">
        <v>355.2</v>
      </c>
      <c r="CU42" s="186">
        <v>370.3</v>
      </c>
      <c r="CV42" s="186">
        <v>338.8</v>
      </c>
      <c r="CW42" s="186">
        <v>360.5</v>
      </c>
      <c r="CX42" s="186">
        <v>368.9</v>
      </c>
      <c r="CY42" s="186">
        <v>303.10000000000002</v>
      </c>
      <c r="CZ42" s="186">
        <v>416.4</v>
      </c>
      <c r="DA42" s="186">
        <v>424.6</v>
      </c>
      <c r="DB42" s="173">
        <v>397.35173243227268</v>
      </c>
      <c r="DC42" s="173">
        <v>349.65689956370466</v>
      </c>
      <c r="DD42" s="173">
        <v>378.66291608622174</v>
      </c>
      <c r="DE42" s="173" t="s">
        <v>15</v>
      </c>
      <c r="DF42" s="173" t="s">
        <v>15</v>
      </c>
      <c r="DG42" s="323" t="s">
        <v>15</v>
      </c>
      <c r="DH42" s="323" t="s">
        <v>15</v>
      </c>
      <c r="DI42" s="323">
        <v>437.21779695542392</v>
      </c>
      <c r="DJ42" s="323" t="s">
        <v>15</v>
      </c>
      <c r="DK42" s="323">
        <v>406.85464262727743</v>
      </c>
      <c r="DL42" s="323">
        <v>435.75841677834984</v>
      </c>
      <c r="DM42" s="323">
        <v>412.05518457373057</v>
      </c>
      <c r="DN42" s="323">
        <v>421.19753741345556</v>
      </c>
      <c r="DO42" s="323">
        <v>490.10380013654498</v>
      </c>
      <c r="DP42" s="323">
        <v>457.63637727922401</v>
      </c>
      <c r="DQ42" s="881"/>
      <c r="DR42" s="175">
        <v>257.8</v>
      </c>
      <c r="DS42" s="186">
        <v>246.1</v>
      </c>
      <c r="DT42" s="345">
        <v>298.3</v>
      </c>
      <c r="DU42" s="186">
        <v>278.5</v>
      </c>
      <c r="DV42" s="186">
        <v>321.8</v>
      </c>
      <c r="DW42" s="186">
        <v>270.5</v>
      </c>
      <c r="DX42" s="186">
        <v>308.2</v>
      </c>
      <c r="DY42" s="186">
        <v>308.89999999999998</v>
      </c>
      <c r="DZ42" s="167">
        <v>318.89999999999998</v>
      </c>
      <c r="EA42" s="167">
        <v>308.10000000000002</v>
      </c>
      <c r="EB42" s="167">
        <v>318</v>
      </c>
      <c r="EC42" s="167">
        <v>327.60000000000002</v>
      </c>
      <c r="ED42" s="167">
        <v>261.5</v>
      </c>
      <c r="EE42" s="186" t="s">
        <v>261</v>
      </c>
      <c r="EF42" s="176">
        <v>304.10000000000002</v>
      </c>
      <c r="EG42" s="329">
        <v>296.8</v>
      </c>
      <c r="EH42" s="250">
        <v>340.8</v>
      </c>
      <c r="EI42" s="178">
        <v>339.1</v>
      </c>
      <c r="EJ42" s="251">
        <v>368.9</v>
      </c>
      <c r="EK42" s="252">
        <v>349.6</v>
      </c>
      <c r="EL42" s="252">
        <v>290.39999999999998</v>
      </c>
      <c r="EM42" s="253">
        <v>409.6</v>
      </c>
      <c r="EN42" s="253">
        <v>447.6</v>
      </c>
      <c r="EO42" s="173">
        <v>430.30868096510227</v>
      </c>
      <c r="EP42" s="173">
        <v>418.86809848998411</v>
      </c>
      <c r="EQ42" s="173">
        <v>368.12608050380015</v>
      </c>
      <c r="ER42" s="173">
        <v>392.74321513682213</v>
      </c>
      <c r="ES42" s="173">
        <v>419.93460209578052</v>
      </c>
      <c r="ET42" s="323">
        <v>370.90589442593745</v>
      </c>
      <c r="EU42" s="323">
        <v>388.77801292012271</v>
      </c>
      <c r="EV42" s="323">
        <v>441.62052371959697</v>
      </c>
      <c r="EW42" s="323" t="s">
        <v>15</v>
      </c>
      <c r="EX42" s="323">
        <v>420.47351653664373</v>
      </c>
      <c r="EY42" s="323">
        <v>461.602302008126</v>
      </c>
      <c r="EZ42" s="323">
        <v>527.65355624429844</v>
      </c>
      <c r="FA42" s="323">
        <v>531.01664087886945</v>
      </c>
      <c r="FB42" s="323">
        <v>469.98521184936641</v>
      </c>
      <c r="FC42" s="323">
        <v>527.2028757951233</v>
      </c>
      <c r="FD42" s="323" t="s">
        <v>15</v>
      </c>
      <c r="FE42" s="323" t="s">
        <v>15</v>
      </c>
      <c r="FF42" s="323" t="s">
        <v>301</v>
      </c>
      <c r="FG42" s="323" t="s">
        <v>301</v>
      </c>
      <c r="FH42" s="323" t="s">
        <v>301</v>
      </c>
      <c r="FI42" s="323" t="s">
        <v>301</v>
      </c>
      <c r="FJ42" s="785" t="s">
        <v>301</v>
      </c>
      <c r="FK42" s="175" t="s">
        <v>15</v>
      </c>
      <c r="FL42" s="186" t="s">
        <v>261</v>
      </c>
      <c r="FM42" s="186" t="s">
        <v>261</v>
      </c>
      <c r="FN42" s="186" t="s">
        <v>261</v>
      </c>
      <c r="FO42" s="186" t="s">
        <v>261</v>
      </c>
      <c r="FP42" s="186" t="s">
        <v>261</v>
      </c>
      <c r="FQ42" s="186" t="s">
        <v>261</v>
      </c>
      <c r="FR42" s="186" t="s">
        <v>261</v>
      </c>
      <c r="FS42" s="167" t="s">
        <v>261</v>
      </c>
      <c r="FT42" s="167" t="s">
        <v>261</v>
      </c>
      <c r="FU42" s="167" t="s">
        <v>261</v>
      </c>
      <c r="FV42" s="167" t="s">
        <v>261</v>
      </c>
      <c r="FW42" s="167" t="s">
        <v>261</v>
      </c>
      <c r="FX42" s="186" t="s">
        <v>261</v>
      </c>
      <c r="FY42" s="176" t="s">
        <v>79</v>
      </c>
      <c r="FZ42" s="176" t="s">
        <v>15</v>
      </c>
      <c r="GA42" s="250" t="s">
        <v>261</v>
      </c>
      <c r="GB42" s="178">
        <v>464.8</v>
      </c>
      <c r="GC42" s="302" t="s">
        <v>15</v>
      </c>
      <c r="GD42" s="260" t="s">
        <v>261</v>
      </c>
      <c r="GE42" s="260" t="s">
        <v>261</v>
      </c>
      <c r="GF42" s="249" t="s">
        <v>79</v>
      </c>
      <c r="GG42" s="249" t="s">
        <v>79</v>
      </c>
      <c r="GH42" s="173" t="s">
        <v>16</v>
      </c>
      <c r="GI42" s="173" t="s">
        <v>16</v>
      </c>
      <c r="GJ42" s="173" t="s">
        <v>16</v>
      </c>
      <c r="GK42" s="173" t="s">
        <v>16</v>
      </c>
      <c r="GL42" s="323" t="s">
        <v>16</v>
      </c>
      <c r="GM42" s="323" t="s">
        <v>16</v>
      </c>
      <c r="GN42" s="323" t="s">
        <v>16</v>
      </c>
      <c r="GO42" s="323" t="s">
        <v>16</v>
      </c>
      <c r="GP42" s="323" t="s">
        <v>16</v>
      </c>
      <c r="GQ42" s="323" t="s">
        <v>16</v>
      </c>
      <c r="GR42" s="323" t="s">
        <v>16</v>
      </c>
      <c r="GS42" s="323" t="s">
        <v>16</v>
      </c>
      <c r="GT42" s="323" t="s">
        <v>16</v>
      </c>
      <c r="GU42" s="323" t="s">
        <v>16</v>
      </c>
      <c r="GV42" s="323" t="s">
        <v>16</v>
      </c>
      <c r="GW42" s="323" t="s">
        <v>16</v>
      </c>
      <c r="GX42" s="323" t="s">
        <v>16</v>
      </c>
      <c r="GY42" s="323" t="s">
        <v>78</v>
      </c>
      <c r="GZ42" s="323" t="s">
        <v>78</v>
      </c>
      <c r="HA42" s="323" t="s">
        <v>78</v>
      </c>
      <c r="HB42" s="323" t="s">
        <v>575</v>
      </c>
      <c r="HC42" s="785" t="s">
        <v>301</v>
      </c>
      <c r="HD42" s="175">
        <v>432.3</v>
      </c>
      <c r="HE42" s="186">
        <v>417.7</v>
      </c>
      <c r="HF42" s="170">
        <v>403</v>
      </c>
      <c r="HG42" s="170">
        <v>396.3</v>
      </c>
      <c r="HH42" s="170">
        <v>350.7</v>
      </c>
      <c r="HI42" s="170">
        <v>289.8</v>
      </c>
      <c r="HJ42" s="170">
        <v>369.2</v>
      </c>
      <c r="HK42" s="170">
        <v>398.9</v>
      </c>
      <c r="HL42" s="170">
        <v>374.4</v>
      </c>
      <c r="HM42" s="170">
        <v>289.5</v>
      </c>
      <c r="HN42" s="170">
        <v>443.3</v>
      </c>
      <c r="HO42" s="170">
        <v>440.9</v>
      </c>
      <c r="HP42" s="170">
        <v>366.7</v>
      </c>
      <c r="HQ42" s="170">
        <v>354.5</v>
      </c>
      <c r="HR42" s="170">
        <v>381.2</v>
      </c>
      <c r="HS42" s="170">
        <v>399.7</v>
      </c>
      <c r="HT42" s="170">
        <v>408.9</v>
      </c>
      <c r="HU42" s="170">
        <v>413.2</v>
      </c>
      <c r="HV42" s="170">
        <v>373.2</v>
      </c>
      <c r="HW42" s="170">
        <v>420.3</v>
      </c>
      <c r="HX42" s="170">
        <v>305.2</v>
      </c>
      <c r="HY42" s="170">
        <v>446.5</v>
      </c>
      <c r="HZ42" s="170">
        <v>426.5</v>
      </c>
      <c r="IA42" s="173">
        <v>433.55763684026266</v>
      </c>
      <c r="IB42" s="173">
        <v>430.13102507062501</v>
      </c>
      <c r="IC42" s="173">
        <v>391.69800110067138</v>
      </c>
      <c r="ID42" s="173">
        <v>414.64593353807379</v>
      </c>
      <c r="IE42" s="173">
        <v>448.68460573825786</v>
      </c>
      <c r="IF42" s="323">
        <v>381.59230945037001</v>
      </c>
      <c r="IG42" s="323">
        <v>443.45288931893072</v>
      </c>
      <c r="IH42" s="323">
        <v>467.258330323248</v>
      </c>
      <c r="II42" s="323">
        <v>468.55558904178741</v>
      </c>
      <c r="IJ42" s="323">
        <v>421.89940311320362</v>
      </c>
      <c r="IK42" s="323">
        <v>491.95625118942894</v>
      </c>
      <c r="IL42" s="323">
        <v>480.15405173428877</v>
      </c>
      <c r="IM42" s="323">
        <v>412.90456318046176</v>
      </c>
      <c r="IN42" s="323">
        <v>467.85206945391712</v>
      </c>
      <c r="IO42" s="346">
        <v>492.47872843077511</v>
      </c>
      <c r="IP42" s="347">
        <v>443.7</v>
      </c>
      <c r="IQ42" s="346">
        <v>487.3</v>
      </c>
      <c r="IR42" s="346">
        <v>399.9</v>
      </c>
      <c r="IS42" s="346">
        <v>445.1</v>
      </c>
      <c r="IT42" s="346">
        <v>476.4</v>
      </c>
      <c r="IU42" s="346">
        <v>437</v>
      </c>
      <c r="IV42" s="790">
        <v>486.8</v>
      </c>
      <c r="IW42" s="347"/>
      <c r="IX42" s="347"/>
      <c r="IY42" s="347"/>
      <c r="IZ42" s="347"/>
    </row>
    <row r="43" spans="1:260" s="166" customFormat="1" ht="9.75" customHeight="1">
      <c r="A43" s="163" t="s">
        <v>51</v>
      </c>
      <c r="B43" s="164">
        <v>65928.343899999993</v>
      </c>
      <c r="C43" s="164">
        <v>1932295.1719999998</v>
      </c>
      <c r="D43" s="165">
        <v>29.309020334727382</v>
      </c>
      <c r="F43" s="249">
        <v>242.7</v>
      </c>
      <c r="G43" s="186">
        <v>240.2</v>
      </c>
      <c r="H43" s="186">
        <v>227.3</v>
      </c>
      <c r="I43" s="186">
        <v>222.7</v>
      </c>
      <c r="J43" s="186">
        <v>236.9</v>
      </c>
      <c r="K43" s="186">
        <v>202.6</v>
      </c>
      <c r="L43" s="186">
        <v>275.10000000000002</v>
      </c>
      <c r="M43" s="186">
        <v>312.89999999999998</v>
      </c>
      <c r="N43" s="167">
        <v>263.3</v>
      </c>
      <c r="O43" s="167">
        <v>328.3</v>
      </c>
      <c r="P43" s="167">
        <v>223</v>
      </c>
      <c r="Q43" s="225">
        <v>270.60000000000002</v>
      </c>
      <c r="R43" s="167">
        <v>283</v>
      </c>
      <c r="S43" s="176">
        <v>257.3</v>
      </c>
      <c r="T43" s="176">
        <v>206.2</v>
      </c>
      <c r="U43" s="176">
        <v>356.9</v>
      </c>
      <c r="V43" s="177">
        <v>299.39999999999998</v>
      </c>
      <c r="W43" s="178">
        <v>271.7</v>
      </c>
      <c r="X43" s="179">
        <v>278.5</v>
      </c>
      <c r="Y43" s="180">
        <v>283.5</v>
      </c>
      <c r="Z43" s="180">
        <v>298.5</v>
      </c>
      <c r="AA43" s="181">
        <v>304.5</v>
      </c>
      <c r="AB43" s="181">
        <v>352.1</v>
      </c>
      <c r="AC43" s="173">
        <v>341.68633657754708</v>
      </c>
      <c r="AD43" s="173">
        <v>339.25124364043768</v>
      </c>
      <c r="AE43" s="173">
        <v>306.38300621459678</v>
      </c>
      <c r="AF43" s="173">
        <v>323.39551830916406</v>
      </c>
      <c r="AG43" s="173">
        <v>311.29800950074844</v>
      </c>
      <c r="AH43" s="323">
        <v>257.30847466656513</v>
      </c>
      <c r="AI43" s="323">
        <v>309.39261565487823</v>
      </c>
      <c r="AJ43" s="323">
        <v>385.13157925719577</v>
      </c>
      <c r="AK43" s="323" t="s">
        <v>15</v>
      </c>
      <c r="AL43" s="881"/>
      <c r="AM43" s="175">
        <v>317.5</v>
      </c>
      <c r="AN43" s="186">
        <v>334</v>
      </c>
      <c r="AO43" s="170">
        <v>332.4</v>
      </c>
      <c r="AP43" s="170">
        <v>387.1</v>
      </c>
      <c r="AQ43" s="170">
        <v>322.7</v>
      </c>
      <c r="AR43" s="170">
        <v>238.7</v>
      </c>
      <c r="AS43" s="170">
        <v>358.6</v>
      </c>
      <c r="AT43" s="170">
        <v>402.8</v>
      </c>
      <c r="AU43" s="170">
        <v>370.9</v>
      </c>
      <c r="AV43" s="170">
        <v>449.6</v>
      </c>
      <c r="AW43" s="170">
        <v>396.6</v>
      </c>
      <c r="AX43" s="170">
        <v>431.5</v>
      </c>
      <c r="AY43" s="170">
        <v>410.7</v>
      </c>
      <c r="AZ43" s="170">
        <v>337.1</v>
      </c>
      <c r="BA43" s="170">
        <v>314.60000000000002</v>
      </c>
      <c r="BB43" s="170">
        <v>411</v>
      </c>
      <c r="BC43" s="170">
        <v>385.6</v>
      </c>
      <c r="BD43" s="170">
        <v>396.7</v>
      </c>
      <c r="BE43" s="170">
        <v>391.1</v>
      </c>
      <c r="BF43" s="170">
        <v>438.4</v>
      </c>
      <c r="BG43" s="170">
        <v>415.8</v>
      </c>
      <c r="BH43" s="170">
        <v>433.1</v>
      </c>
      <c r="BI43" s="170">
        <v>487.8</v>
      </c>
      <c r="BJ43" s="173">
        <v>478.19642843675592</v>
      </c>
      <c r="BK43" s="173">
        <v>411.62447042951834</v>
      </c>
      <c r="BL43" s="173">
        <v>310.31683807555299</v>
      </c>
      <c r="BM43" s="173">
        <v>477.67735035734751</v>
      </c>
      <c r="BN43" s="173">
        <v>446.89631619313315</v>
      </c>
      <c r="BO43" s="323">
        <v>322.7445792247542</v>
      </c>
      <c r="BP43" s="323">
        <v>432.22507900231801</v>
      </c>
      <c r="BQ43" s="323">
        <v>443.20522360768825</v>
      </c>
      <c r="BR43" s="323">
        <v>453.14101367270052</v>
      </c>
      <c r="BS43" s="881"/>
      <c r="BT43" s="883"/>
      <c r="BU43" s="186">
        <v>410.9</v>
      </c>
      <c r="BV43" s="186">
        <v>385.7</v>
      </c>
      <c r="BW43" s="186">
        <v>397.5</v>
      </c>
      <c r="BX43" s="186">
        <v>391.6</v>
      </c>
      <c r="BY43" s="186">
        <v>438.9</v>
      </c>
      <c r="BZ43" s="186">
        <v>416.9</v>
      </c>
      <c r="CA43" s="186">
        <v>433.6</v>
      </c>
      <c r="CB43" s="186">
        <v>488.5</v>
      </c>
      <c r="CC43" s="173">
        <v>478.9908712324526</v>
      </c>
      <c r="CD43" s="173">
        <v>412.17541391193436</v>
      </c>
      <c r="CE43" s="173">
        <v>309.86201342355412</v>
      </c>
      <c r="CF43" s="173">
        <v>478.47760517797531</v>
      </c>
      <c r="CG43" s="173">
        <v>447.52264307035779</v>
      </c>
      <c r="CH43" s="323">
        <v>323.33393602359143</v>
      </c>
      <c r="CI43" s="323">
        <v>432.92787423186286</v>
      </c>
      <c r="CJ43" s="323">
        <v>443.44943643548152</v>
      </c>
      <c r="CK43" s="323">
        <v>452.9427023720695</v>
      </c>
      <c r="CL43" s="323">
        <v>404.40000623621842</v>
      </c>
      <c r="CM43" s="323">
        <v>453.98063494987167</v>
      </c>
      <c r="CN43" s="323">
        <v>458.49397266620832</v>
      </c>
      <c r="CO43" s="323">
        <v>409.20899340744256</v>
      </c>
      <c r="CP43" s="323">
        <v>466.91169710106931</v>
      </c>
      <c r="CQ43" s="323">
        <v>486.30795568178888</v>
      </c>
      <c r="CR43" s="881"/>
      <c r="CS43" s="885"/>
      <c r="CT43" s="186">
        <v>418.5</v>
      </c>
      <c r="CU43" s="186">
        <v>370.3</v>
      </c>
      <c r="CV43" s="186">
        <v>339.1</v>
      </c>
      <c r="CW43" s="186">
        <v>345.1</v>
      </c>
      <c r="CX43" s="186">
        <v>391.7</v>
      </c>
      <c r="CY43" s="186">
        <v>345.6</v>
      </c>
      <c r="CZ43" s="186">
        <v>385.7</v>
      </c>
      <c r="DA43" s="186">
        <v>414.4</v>
      </c>
      <c r="DB43" s="173">
        <v>397.75502757073605</v>
      </c>
      <c r="DC43" s="173">
        <v>363.38808632698169</v>
      </c>
      <c r="DD43" s="173">
        <v>351.08940130709931</v>
      </c>
      <c r="DE43" s="173">
        <v>414.88790411923304</v>
      </c>
      <c r="DF43" s="173">
        <v>409.03343254593563</v>
      </c>
      <c r="DG43" s="323">
        <v>287.03205238340757</v>
      </c>
      <c r="DH43" s="323">
        <v>353.12737879221726</v>
      </c>
      <c r="DI43" s="323">
        <v>417.20777869695286</v>
      </c>
      <c r="DJ43" s="323">
        <v>474.31465235844979</v>
      </c>
      <c r="DK43" s="323">
        <v>399.32352060085321</v>
      </c>
      <c r="DL43" s="323">
        <v>440.99586883217182</v>
      </c>
      <c r="DM43" s="323">
        <v>489.8871930358697</v>
      </c>
      <c r="DN43" s="323">
        <v>411.36828989325937</v>
      </c>
      <c r="DO43" s="323">
        <v>454.47554709136256</v>
      </c>
      <c r="DP43" s="323">
        <v>474.85203568298351</v>
      </c>
      <c r="DQ43" s="881"/>
      <c r="DR43" s="175">
        <v>315.7</v>
      </c>
      <c r="DS43" s="186">
        <v>332.6</v>
      </c>
      <c r="DT43" s="345">
        <v>330.8</v>
      </c>
      <c r="DU43" s="186">
        <v>384.6</v>
      </c>
      <c r="DV43" s="186">
        <v>321.39999999999998</v>
      </c>
      <c r="DW43" s="186">
        <v>238</v>
      </c>
      <c r="DX43" s="186">
        <v>357.1</v>
      </c>
      <c r="DY43" s="186">
        <v>399.8</v>
      </c>
      <c r="DZ43" s="167">
        <v>369</v>
      </c>
      <c r="EA43" s="167">
        <v>447.9</v>
      </c>
      <c r="EB43" s="167">
        <v>394.2</v>
      </c>
      <c r="EC43" s="167">
        <v>429.3</v>
      </c>
      <c r="ED43" s="167">
        <v>408.9</v>
      </c>
      <c r="EE43" s="186">
        <v>336.9</v>
      </c>
      <c r="EF43" s="176">
        <v>314.39999999999998</v>
      </c>
      <c r="EG43" s="329">
        <v>410.9</v>
      </c>
      <c r="EH43" s="250">
        <v>385.5</v>
      </c>
      <c r="EI43" s="178">
        <v>396.2</v>
      </c>
      <c r="EJ43" s="251">
        <v>390.6</v>
      </c>
      <c r="EK43" s="252">
        <v>437.6</v>
      </c>
      <c r="EL43" s="252">
        <v>415.3</v>
      </c>
      <c r="EM43" s="253">
        <v>433.1</v>
      </c>
      <c r="EN43" s="253">
        <v>487.7</v>
      </c>
      <c r="EO43" s="173">
        <v>478.17143153876822</v>
      </c>
      <c r="EP43" s="173">
        <v>411.60996079336354</v>
      </c>
      <c r="EQ43" s="173">
        <v>310.30814330974067</v>
      </c>
      <c r="ER43" s="173">
        <v>477.40899506612686</v>
      </c>
      <c r="ES43" s="173">
        <v>446.67464651141273</v>
      </c>
      <c r="ET43" s="323">
        <v>322.63500919693826</v>
      </c>
      <c r="EU43" s="323">
        <v>431.88765157463041</v>
      </c>
      <c r="EV43" s="323">
        <v>443.08581923570131</v>
      </c>
      <c r="EW43" s="323">
        <v>453.11556306747377</v>
      </c>
      <c r="EX43" s="323">
        <v>404.37312690019809</v>
      </c>
      <c r="EY43" s="323">
        <v>453.79601455025221</v>
      </c>
      <c r="EZ43" s="323">
        <v>459.01036665149189</v>
      </c>
      <c r="FA43" s="323">
        <v>409.25053760252132</v>
      </c>
      <c r="FB43" s="323">
        <v>466.79183506038447</v>
      </c>
      <c r="FC43" s="323">
        <v>485.69459561687233</v>
      </c>
      <c r="FD43" s="323">
        <v>443.5</v>
      </c>
      <c r="FE43" s="323">
        <v>492</v>
      </c>
      <c r="FF43" s="323">
        <v>265.10000000000002</v>
      </c>
      <c r="FG43" s="323">
        <v>290.39999999999998</v>
      </c>
      <c r="FH43" s="323">
        <v>405.7</v>
      </c>
      <c r="FI43" s="323">
        <v>423.2</v>
      </c>
      <c r="FJ43" s="785">
        <v>399.3</v>
      </c>
      <c r="FK43" s="175">
        <v>480.6</v>
      </c>
      <c r="FL43" s="186">
        <v>386.8</v>
      </c>
      <c r="FM43" s="186" t="s">
        <v>261</v>
      </c>
      <c r="FN43" s="186">
        <v>420.5</v>
      </c>
      <c r="FO43" s="186">
        <v>279.7</v>
      </c>
      <c r="FP43" s="186" t="s">
        <v>261</v>
      </c>
      <c r="FQ43" s="186">
        <v>390.8</v>
      </c>
      <c r="FR43" s="186">
        <v>446.2</v>
      </c>
      <c r="FS43" s="167">
        <v>446.2</v>
      </c>
      <c r="FT43" s="167">
        <v>475.9</v>
      </c>
      <c r="FU43" s="167" t="s">
        <v>261</v>
      </c>
      <c r="FV43" s="167" t="s">
        <v>261</v>
      </c>
      <c r="FW43" s="167">
        <v>566.70000000000005</v>
      </c>
      <c r="FX43" s="186" t="s">
        <v>261</v>
      </c>
      <c r="FY43" s="176" t="s">
        <v>79</v>
      </c>
      <c r="FZ43" s="176" t="s">
        <v>15</v>
      </c>
      <c r="GA43" s="250">
        <v>420.8</v>
      </c>
      <c r="GB43" s="178">
        <v>430.7</v>
      </c>
      <c r="GC43" s="302" t="s">
        <v>15</v>
      </c>
      <c r="GD43" s="260" t="s">
        <v>261</v>
      </c>
      <c r="GE43" s="260" t="s">
        <v>261</v>
      </c>
      <c r="GF43" s="249" t="s">
        <v>261</v>
      </c>
      <c r="GG43" s="249" t="s">
        <v>261</v>
      </c>
      <c r="GH43" s="173" t="s">
        <v>260</v>
      </c>
      <c r="GI43" s="173" t="s">
        <v>260</v>
      </c>
      <c r="GJ43" s="173" t="s">
        <v>15</v>
      </c>
      <c r="GK43" s="173" t="s">
        <v>15</v>
      </c>
      <c r="GL43" s="323" t="s">
        <v>15</v>
      </c>
      <c r="GM43" s="323">
        <v>482.66666666666669</v>
      </c>
      <c r="GN43" s="323" t="s">
        <v>15</v>
      </c>
      <c r="GO43" s="323" t="s">
        <v>15</v>
      </c>
      <c r="GP43" s="323" t="s">
        <v>15</v>
      </c>
      <c r="GQ43" s="323">
        <v>612.55172761646588</v>
      </c>
      <c r="GR43" s="323">
        <v>728.40988677112193</v>
      </c>
      <c r="GS43" s="323">
        <v>757.69104478523445</v>
      </c>
      <c r="GT43" s="323">
        <v>745.61159396997084</v>
      </c>
      <c r="GU43" s="323">
        <v>847.86913684708907</v>
      </c>
      <c r="GV43" s="323">
        <v>835.63059766061178</v>
      </c>
      <c r="GW43" s="323" t="s">
        <v>15</v>
      </c>
      <c r="GX43" s="323" t="s">
        <v>15</v>
      </c>
      <c r="GY43" s="323" t="s">
        <v>301</v>
      </c>
      <c r="GZ43" s="323" t="s">
        <v>301</v>
      </c>
      <c r="HA43" s="323" t="s">
        <v>301</v>
      </c>
      <c r="HB43" s="323" t="s">
        <v>301</v>
      </c>
      <c r="HC43" s="785" t="s">
        <v>301</v>
      </c>
      <c r="HD43" s="175">
        <v>477.8</v>
      </c>
      <c r="HE43" s="186">
        <v>468</v>
      </c>
      <c r="HF43" s="170">
        <v>455.5</v>
      </c>
      <c r="HG43" s="170">
        <v>528.79999999999995</v>
      </c>
      <c r="HH43" s="170">
        <v>454.1</v>
      </c>
      <c r="HI43" s="170">
        <v>376.3</v>
      </c>
      <c r="HJ43" s="170">
        <v>410.2</v>
      </c>
      <c r="HK43" s="170">
        <v>458.9</v>
      </c>
      <c r="HL43" s="170">
        <v>438.5</v>
      </c>
      <c r="HM43" s="170">
        <v>458.9</v>
      </c>
      <c r="HN43" s="170">
        <v>463.1</v>
      </c>
      <c r="HO43" s="170">
        <v>465</v>
      </c>
      <c r="HP43" s="170">
        <v>427.2</v>
      </c>
      <c r="HQ43" s="170">
        <v>367.7</v>
      </c>
      <c r="HR43" s="170">
        <v>392.2</v>
      </c>
      <c r="HS43" s="170">
        <v>448</v>
      </c>
      <c r="HT43" s="170">
        <v>428.3</v>
      </c>
      <c r="HU43" s="170">
        <v>443.6</v>
      </c>
      <c r="HV43" s="170">
        <v>418.6</v>
      </c>
      <c r="HW43" s="170">
        <v>478.6</v>
      </c>
      <c r="HX43" s="170">
        <v>395.7</v>
      </c>
      <c r="HY43" s="170">
        <v>461.8</v>
      </c>
      <c r="HZ43" s="170">
        <v>502.4</v>
      </c>
      <c r="IA43" s="173">
        <v>499.70486588073175</v>
      </c>
      <c r="IB43" s="173">
        <v>476.58763826147003</v>
      </c>
      <c r="IC43" s="173">
        <v>383.61821150184574</v>
      </c>
      <c r="ID43" s="173">
        <v>454.95729155890683</v>
      </c>
      <c r="IE43" s="173">
        <v>473.69467524897442</v>
      </c>
      <c r="IF43" s="323">
        <v>359.67003063026959</v>
      </c>
      <c r="IG43" s="323">
        <v>506.36152704634736</v>
      </c>
      <c r="IH43" s="323">
        <v>500.78716186689388</v>
      </c>
      <c r="II43" s="323">
        <v>466.73604910073504</v>
      </c>
      <c r="IJ43" s="323">
        <v>398.36029378445841</v>
      </c>
      <c r="IK43" s="323">
        <v>485.10416539903133</v>
      </c>
      <c r="IL43" s="323">
        <v>506.64902167608977</v>
      </c>
      <c r="IM43" s="323">
        <v>424.78092011546886</v>
      </c>
      <c r="IN43" s="323">
        <v>468.09832776159288</v>
      </c>
      <c r="IO43" s="346">
        <v>495.39682309993282</v>
      </c>
      <c r="IP43" s="347">
        <v>484.5</v>
      </c>
      <c r="IQ43" s="346">
        <v>525.9</v>
      </c>
      <c r="IR43" s="346">
        <v>331.9</v>
      </c>
      <c r="IS43" s="346">
        <v>378.8</v>
      </c>
      <c r="IT43" s="346">
        <v>435.3</v>
      </c>
      <c r="IU43" s="346">
        <v>467</v>
      </c>
      <c r="IV43" s="790">
        <v>398.8</v>
      </c>
      <c r="IW43" s="347"/>
      <c r="IX43" s="347"/>
      <c r="IY43" s="347"/>
      <c r="IZ43" s="347"/>
    </row>
    <row r="44" spans="1:260" s="166" customFormat="1" ht="9.75" customHeight="1">
      <c r="A44" s="163" t="s">
        <v>52</v>
      </c>
      <c r="B44" s="164">
        <v>81261.039599999975</v>
      </c>
      <c r="C44" s="164">
        <v>3217371.0741000003</v>
      </c>
      <c r="D44" s="165">
        <v>39.593033635026266</v>
      </c>
      <c r="F44" s="249">
        <v>221.8</v>
      </c>
      <c r="G44" s="186">
        <v>197.2</v>
      </c>
      <c r="H44" s="186">
        <v>254.2</v>
      </c>
      <c r="I44" s="186">
        <v>129.19999999999999</v>
      </c>
      <c r="J44" s="186">
        <v>237.6</v>
      </c>
      <c r="K44" s="186">
        <v>215</v>
      </c>
      <c r="L44" s="186">
        <v>220.6</v>
      </c>
      <c r="M44" s="186">
        <v>211.5</v>
      </c>
      <c r="N44" s="167">
        <v>267.3</v>
      </c>
      <c r="O44" s="167">
        <v>222.3</v>
      </c>
      <c r="P44" s="167">
        <v>225.7</v>
      </c>
      <c r="Q44" s="167">
        <v>293.10000000000002</v>
      </c>
      <c r="R44" s="167">
        <v>252.9</v>
      </c>
      <c r="S44" s="176">
        <v>286.7</v>
      </c>
      <c r="T44" s="176">
        <v>245</v>
      </c>
      <c r="U44" s="176">
        <v>272.60000000000002</v>
      </c>
      <c r="V44" s="177">
        <v>305.89999999999998</v>
      </c>
      <c r="W44" s="178">
        <v>269.10000000000002</v>
      </c>
      <c r="X44" s="179">
        <v>291.5</v>
      </c>
      <c r="Y44" s="180">
        <v>299.7</v>
      </c>
      <c r="Z44" s="180">
        <v>306.89999999999998</v>
      </c>
      <c r="AA44" s="181">
        <v>300.10000000000002</v>
      </c>
      <c r="AB44" s="181">
        <v>311.7</v>
      </c>
      <c r="AC44" s="173">
        <v>306.08824731925455</v>
      </c>
      <c r="AD44" s="173">
        <v>294.0614090548807</v>
      </c>
      <c r="AE44" s="173">
        <v>280.59246547683409</v>
      </c>
      <c r="AF44" s="173">
        <v>337.54079204087719</v>
      </c>
      <c r="AG44" s="173">
        <v>326.54841786523167</v>
      </c>
      <c r="AH44" s="323">
        <v>290.72816769300681</v>
      </c>
      <c r="AI44" s="323">
        <v>279.5596324068166</v>
      </c>
      <c r="AJ44" s="323">
        <v>298.64958439484241</v>
      </c>
      <c r="AK44" s="323" t="s">
        <v>15</v>
      </c>
      <c r="AL44" s="881"/>
      <c r="AM44" s="175">
        <v>270.5</v>
      </c>
      <c r="AN44" s="186">
        <v>240.3</v>
      </c>
      <c r="AO44" s="170">
        <v>261</v>
      </c>
      <c r="AP44" s="170">
        <v>263.5</v>
      </c>
      <c r="AQ44" s="170">
        <v>300.2</v>
      </c>
      <c r="AR44" s="170">
        <v>228.1</v>
      </c>
      <c r="AS44" s="170">
        <v>268.8</v>
      </c>
      <c r="AT44" s="170">
        <v>270.89999999999998</v>
      </c>
      <c r="AU44" s="170">
        <v>279.3</v>
      </c>
      <c r="AV44" s="170">
        <v>284.3</v>
      </c>
      <c r="AW44" s="170">
        <v>286.2</v>
      </c>
      <c r="AX44" s="170">
        <v>323.60000000000002</v>
      </c>
      <c r="AY44" s="170">
        <v>290.3</v>
      </c>
      <c r="AZ44" s="170">
        <v>267.7</v>
      </c>
      <c r="BA44" s="170">
        <v>319.10000000000002</v>
      </c>
      <c r="BB44" s="170">
        <v>365.8</v>
      </c>
      <c r="BC44" s="170">
        <v>355.4</v>
      </c>
      <c r="BD44" s="170">
        <v>324.3</v>
      </c>
      <c r="BE44" s="170">
        <v>375.5</v>
      </c>
      <c r="BF44" s="170">
        <v>374.3</v>
      </c>
      <c r="BG44" s="170">
        <v>356.5</v>
      </c>
      <c r="BH44" s="170">
        <v>417</v>
      </c>
      <c r="BI44" s="170">
        <v>432.7</v>
      </c>
      <c r="BJ44" s="173">
        <v>422.06251251072712</v>
      </c>
      <c r="BK44" s="173">
        <v>395.44991510376576</v>
      </c>
      <c r="BL44" s="173">
        <v>385.7860691522713</v>
      </c>
      <c r="BM44" s="173">
        <v>386.16052173636444</v>
      </c>
      <c r="BN44" s="173">
        <v>425.42257304646671</v>
      </c>
      <c r="BO44" s="323">
        <v>375.58122432584332</v>
      </c>
      <c r="BP44" s="323">
        <v>388.4209143845161</v>
      </c>
      <c r="BQ44" s="323">
        <v>398.41089872696546</v>
      </c>
      <c r="BR44" s="323">
        <v>461.45247743310949</v>
      </c>
      <c r="BS44" s="881"/>
      <c r="BT44" s="883"/>
      <c r="BU44" s="186">
        <v>350.3</v>
      </c>
      <c r="BV44" s="186">
        <v>351.7</v>
      </c>
      <c r="BW44" s="186">
        <v>332</v>
      </c>
      <c r="BX44" s="186">
        <v>378.6</v>
      </c>
      <c r="BY44" s="186">
        <v>382</v>
      </c>
      <c r="BZ44" s="186">
        <v>374</v>
      </c>
      <c r="CA44" s="186">
        <v>410.6</v>
      </c>
      <c r="CB44" s="186">
        <v>461.2</v>
      </c>
      <c r="CC44" s="173">
        <v>431.17055088781922</v>
      </c>
      <c r="CD44" s="173">
        <v>437.39126881104147</v>
      </c>
      <c r="CE44" s="173">
        <v>363.88904421395222</v>
      </c>
      <c r="CF44" s="173">
        <v>416.81450854598091</v>
      </c>
      <c r="CG44" s="173">
        <v>434.73630905261263</v>
      </c>
      <c r="CH44" s="323">
        <v>410.25228895866741</v>
      </c>
      <c r="CI44" s="323">
        <v>478.87542512007053</v>
      </c>
      <c r="CJ44" s="323">
        <v>461.52521105327514</v>
      </c>
      <c r="CK44" s="323" t="s">
        <v>15</v>
      </c>
      <c r="CL44" s="323">
        <v>421.60224723520594</v>
      </c>
      <c r="CM44" s="323">
        <v>457.02644796320521</v>
      </c>
      <c r="CN44" s="323">
        <v>535.15495628687495</v>
      </c>
      <c r="CO44" s="323">
        <v>511.94072124042543</v>
      </c>
      <c r="CP44" s="323" t="s">
        <v>16</v>
      </c>
      <c r="CQ44" s="323">
        <v>517.19515013542048</v>
      </c>
      <c r="CR44" s="881"/>
      <c r="CS44" s="885"/>
      <c r="CT44" s="186">
        <v>397.5</v>
      </c>
      <c r="CU44" s="186">
        <v>366.3</v>
      </c>
      <c r="CV44" s="186">
        <v>318.2</v>
      </c>
      <c r="CW44" s="186">
        <v>372.2</v>
      </c>
      <c r="CX44" s="186">
        <v>366.9</v>
      </c>
      <c r="CY44" s="186">
        <v>344.6</v>
      </c>
      <c r="CZ44" s="186">
        <v>421.9</v>
      </c>
      <c r="DA44" s="186">
        <v>411.2</v>
      </c>
      <c r="DB44" s="173">
        <v>415.25728587721039</v>
      </c>
      <c r="DC44" s="173">
        <v>368.35355933910898</v>
      </c>
      <c r="DD44" s="173">
        <v>396.29811274187512</v>
      </c>
      <c r="DE44" s="173">
        <v>373.28029995235664</v>
      </c>
      <c r="DF44" s="173">
        <v>422.4073837477606</v>
      </c>
      <c r="DG44" s="323">
        <v>364.33031873201486</v>
      </c>
      <c r="DH44" s="323">
        <v>343.00112813088521</v>
      </c>
      <c r="DI44" s="323">
        <v>368.43516277821806</v>
      </c>
      <c r="DJ44" s="323" t="s">
        <v>15</v>
      </c>
      <c r="DK44" s="323">
        <v>388.1242110980931</v>
      </c>
      <c r="DL44" s="323">
        <v>452.08828051889236</v>
      </c>
      <c r="DM44" s="323">
        <v>408.67122195828449</v>
      </c>
      <c r="DN44" s="323">
        <v>460.99890094728158</v>
      </c>
      <c r="DO44" s="323">
        <v>375.52848240751058</v>
      </c>
      <c r="DP44" s="323">
        <v>439.19832859003128</v>
      </c>
      <c r="DQ44" s="881"/>
      <c r="DR44" s="175">
        <v>266.89999999999998</v>
      </c>
      <c r="DS44" s="186">
        <v>238.8</v>
      </c>
      <c r="DT44" s="345">
        <v>260.8</v>
      </c>
      <c r="DU44" s="186">
        <v>258.7</v>
      </c>
      <c r="DV44" s="186">
        <v>298</v>
      </c>
      <c r="DW44" s="186">
        <v>226.3</v>
      </c>
      <c r="DX44" s="186">
        <v>262.3</v>
      </c>
      <c r="DY44" s="186">
        <v>260.60000000000002</v>
      </c>
      <c r="DZ44" s="167">
        <v>277.7</v>
      </c>
      <c r="EA44" s="167">
        <v>276.5</v>
      </c>
      <c r="EB44" s="167">
        <v>278.60000000000002</v>
      </c>
      <c r="EC44" s="167">
        <v>319.8</v>
      </c>
      <c r="ED44" s="167">
        <v>285.60000000000002</v>
      </c>
      <c r="EE44" s="186">
        <v>268.60000000000002</v>
      </c>
      <c r="EF44" s="176">
        <v>316.10000000000002</v>
      </c>
      <c r="EG44" s="329">
        <v>363.7</v>
      </c>
      <c r="EH44" s="250">
        <v>353.9</v>
      </c>
      <c r="EI44" s="178">
        <v>322.8</v>
      </c>
      <c r="EJ44" s="251">
        <v>372.1</v>
      </c>
      <c r="EK44" s="252">
        <v>371.4</v>
      </c>
      <c r="EL44" s="252">
        <v>355.3</v>
      </c>
      <c r="EM44" s="253">
        <v>413.4</v>
      </c>
      <c r="EN44" s="253">
        <v>428.4</v>
      </c>
      <c r="EO44" s="173">
        <v>419.74314076131935</v>
      </c>
      <c r="EP44" s="173">
        <v>393.40953028632634</v>
      </c>
      <c r="EQ44" s="173">
        <v>354.68754577159217</v>
      </c>
      <c r="ER44" s="173">
        <v>374.89417477912508</v>
      </c>
      <c r="ES44" s="173">
        <v>406.5972940385588</v>
      </c>
      <c r="ET44" s="323">
        <v>359.0854894776167</v>
      </c>
      <c r="EU44" s="323">
        <v>387.0774609046386</v>
      </c>
      <c r="EV44" s="323">
        <v>397.52034355331006</v>
      </c>
      <c r="EW44" s="323">
        <v>461.3348917198648</v>
      </c>
      <c r="EX44" s="323">
        <v>399.6746959614477</v>
      </c>
      <c r="EY44" s="323">
        <v>453.97906556076873</v>
      </c>
      <c r="EZ44" s="323">
        <v>457.77190343855148</v>
      </c>
      <c r="FA44" s="323">
        <v>485.6673228530114</v>
      </c>
      <c r="FB44" s="323">
        <v>375.52848240751064</v>
      </c>
      <c r="FC44" s="323">
        <v>481.08663499854526</v>
      </c>
      <c r="FD44" s="323" t="s">
        <v>15</v>
      </c>
      <c r="FE44" s="323" t="s">
        <v>15</v>
      </c>
      <c r="FF44" s="323" t="s">
        <v>301</v>
      </c>
      <c r="FG44" s="323" t="s">
        <v>301</v>
      </c>
      <c r="FH44" s="323" t="s">
        <v>301</v>
      </c>
      <c r="FI44" s="323" t="s">
        <v>301</v>
      </c>
      <c r="FJ44" s="785">
        <v>419.3</v>
      </c>
      <c r="FK44" s="175">
        <v>421.8</v>
      </c>
      <c r="FL44" s="186">
        <v>399.7</v>
      </c>
      <c r="FM44" s="186">
        <v>382.6</v>
      </c>
      <c r="FN44" s="186">
        <v>455.2</v>
      </c>
      <c r="FO44" s="186">
        <v>509.5</v>
      </c>
      <c r="FP44" s="186">
        <v>498.2</v>
      </c>
      <c r="FQ44" s="186">
        <v>480.9</v>
      </c>
      <c r="FR44" s="186">
        <v>472.4</v>
      </c>
      <c r="FS44" s="167">
        <v>493.7</v>
      </c>
      <c r="FT44" s="167">
        <v>458.6</v>
      </c>
      <c r="FU44" s="167">
        <v>463.8</v>
      </c>
      <c r="FV44" s="167">
        <v>525</v>
      </c>
      <c r="FW44" s="167">
        <v>530.29999999999995</v>
      </c>
      <c r="FX44" s="186">
        <v>477.4</v>
      </c>
      <c r="FY44" s="176">
        <v>486.4</v>
      </c>
      <c r="FZ44" s="176">
        <v>567.79999999999995</v>
      </c>
      <c r="GA44" s="250">
        <v>528.6</v>
      </c>
      <c r="GB44" s="178">
        <v>603.70000000000005</v>
      </c>
      <c r="GC44" s="302">
        <v>526.70000000000005</v>
      </c>
      <c r="GD44" s="260">
        <v>547.70000000000005</v>
      </c>
      <c r="GE44" s="260">
        <v>486.9</v>
      </c>
      <c r="GF44" s="249">
        <v>631</v>
      </c>
      <c r="GG44" s="249">
        <v>673.9</v>
      </c>
      <c r="GH44" s="173">
        <v>566.73323721401857</v>
      </c>
      <c r="GI44" s="173">
        <v>554.13112364535118</v>
      </c>
      <c r="GJ44" s="173">
        <v>647.27049562765217</v>
      </c>
      <c r="GK44" s="173">
        <v>599.39738150692392</v>
      </c>
      <c r="GL44" s="323">
        <v>599.39738150692392</v>
      </c>
      <c r="GM44" s="323">
        <v>648.40321129295307</v>
      </c>
      <c r="GN44" s="323" t="s">
        <v>15</v>
      </c>
      <c r="GO44" s="323">
        <v>632.02964750495551</v>
      </c>
      <c r="GP44" s="323" t="s">
        <v>15</v>
      </c>
      <c r="GQ44" s="323">
        <v>715.00710523634734</v>
      </c>
      <c r="GR44" s="323">
        <v>737.90901977215333</v>
      </c>
      <c r="GS44" s="323">
        <v>750.62207743710292</v>
      </c>
      <c r="GT44" s="323">
        <v>796.27709529910089</v>
      </c>
      <c r="GU44" s="323">
        <v>863.57528010056353</v>
      </c>
      <c r="GV44" s="323">
        <v>731.46609207767324</v>
      </c>
      <c r="GW44" s="323" t="s">
        <v>15</v>
      </c>
      <c r="GX44" s="323" t="s">
        <v>15</v>
      </c>
      <c r="GY44" s="323" t="s">
        <v>301</v>
      </c>
      <c r="GZ44" s="323" t="s">
        <v>301</v>
      </c>
      <c r="HA44" s="323">
        <v>812.2</v>
      </c>
      <c r="HB44" s="323" t="s">
        <v>575</v>
      </c>
      <c r="HC44" s="785" t="s">
        <v>301</v>
      </c>
      <c r="HD44" s="175">
        <v>432</v>
      </c>
      <c r="HE44" s="186">
        <v>354.4</v>
      </c>
      <c r="HF44" s="170">
        <v>358.8</v>
      </c>
      <c r="HG44" s="170">
        <v>431.8</v>
      </c>
      <c r="HH44" s="170">
        <v>499.1</v>
      </c>
      <c r="HI44" s="170">
        <v>394.4</v>
      </c>
      <c r="HJ44" s="170">
        <v>383.3</v>
      </c>
      <c r="HK44" s="170">
        <v>390.7</v>
      </c>
      <c r="HL44" s="170">
        <v>446.8</v>
      </c>
      <c r="HM44" s="170">
        <v>386.1</v>
      </c>
      <c r="HN44" s="170">
        <v>452.9</v>
      </c>
      <c r="HO44" s="170">
        <v>499.7</v>
      </c>
      <c r="HP44" s="170">
        <v>439.8</v>
      </c>
      <c r="HQ44" s="170">
        <v>395.3</v>
      </c>
      <c r="HR44" s="170">
        <v>410.4</v>
      </c>
      <c r="HS44" s="170">
        <v>426.5</v>
      </c>
      <c r="HT44" s="170">
        <v>446</v>
      </c>
      <c r="HU44" s="170">
        <v>410.3</v>
      </c>
      <c r="HV44" s="170">
        <v>433.1</v>
      </c>
      <c r="HW44" s="170">
        <v>454.1</v>
      </c>
      <c r="HX44" s="170">
        <v>347.5</v>
      </c>
      <c r="HY44" s="170">
        <v>450.5</v>
      </c>
      <c r="HZ44" s="170">
        <v>446.7</v>
      </c>
      <c r="IA44" s="173">
        <v>455.29436517743426</v>
      </c>
      <c r="IB44" s="173">
        <v>442.26779921359292</v>
      </c>
      <c r="IC44" s="173">
        <v>416.73790330877171</v>
      </c>
      <c r="ID44" s="173">
        <v>440.91723041961563</v>
      </c>
      <c r="IE44" s="173">
        <v>469.67621174663174</v>
      </c>
      <c r="IF44" s="323">
        <v>411.41207032111095</v>
      </c>
      <c r="IG44" s="323">
        <v>459.74123743756405</v>
      </c>
      <c r="IH44" s="323">
        <v>471.163119625062</v>
      </c>
      <c r="II44" s="323">
        <v>457.27872236788011</v>
      </c>
      <c r="IJ44" s="323">
        <v>411.89787556316503</v>
      </c>
      <c r="IK44" s="323">
        <v>474.80793717131473</v>
      </c>
      <c r="IL44" s="323">
        <v>490.66286046846642</v>
      </c>
      <c r="IM44" s="323">
        <v>427.27326805041309</v>
      </c>
      <c r="IN44" s="323">
        <v>482.15867202718101</v>
      </c>
      <c r="IO44" s="346">
        <v>489.40495252115846</v>
      </c>
      <c r="IP44" s="347">
        <v>434</v>
      </c>
      <c r="IQ44" s="346">
        <v>490.7</v>
      </c>
      <c r="IR44" s="346" t="s">
        <v>301</v>
      </c>
      <c r="IS44" s="346">
        <v>424.3</v>
      </c>
      <c r="IT44" s="346">
        <v>468.9</v>
      </c>
      <c r="IU44" s="346">
        <v>475.1</v>
      </c>
      <c r="IV44" s="790">
        <v>452.7</v>
      </c>
      <c r="IW44" s="347"/>
      <c r="IX44" s="347"/>
      <c r="IY44" s="347"/>
      <c r="IZ44" s="347"/>
    </row>
    <row r="45" spans="1:260" s="166" customFormat="1" ht="9.75" customHeight="1">
      <c r="A45" s="163" t="s">
        <v>53</v>
      </c>
      <c r="B45" s="164">
        <v>71072.578899999979</v>
      </c>
      <c r="C45" s="164">
        <v>2230570.9778999998</v>
      </c>
      <c r="D45" s="165">
        <v>31.384410308769596</v>
      </c>
      <c r="F45" s="249">
        <v>333.8</v>
      </c>
      <c r="G45" s="186">
        <v>358.5</v>
      </c>
      <c r="H45" s="186">
        <v>342.2</v>
      </c>
      <c r="I45" s="186">
        <v>338.4</v>
      </c>
      <c r="J45" s="186">
        <v>269.89999999999998</v>
      </c>
      <c r="K45" s="186">
        <v>262.3</v>
      </c>
      <c r="L45" s="186">
        <v>361</v>
      </c>
      <c r="M45" s="186">
        <v>316.89999999999998</v>
      </c>
      <c r="N45" s="167">
        <v>341.5</v>
      </c>
      <c r="O45" s="167">
        <v>310.7</v>
      </c>
      <c r="P45" s="167">
        <v>302.7</v>
      </c>
      <c r="Q45" s="167">
        <v>269</v>
      </c>
      <c r="R45" s="167">
        <v>286.8</v>
      </c>
      <c r="S45" s="176">
        <v>247.5</v>
      </c>
      <c r="T45" s="176">
        <v>312.89999999999998</v>
      </c>
      <c r="U45" s="176">
        <v>326.8</v>
      </c>
      <c r="V45" s="177">
        <v>281.8</v>
      </c>
      <c r="W45" s="178">
        <v>274.7</v>
      </c>
      <c r="X45" s="179">
        <v>314.39999999999998</v>
      </c>
      <c r="Y45" s="180">
        <v>306.10000000000002</v>
      </c>
      <c r="Z45" s="180">
        <v>338.9</v>
      </c>
      <c r="AA45" s="181">
        <v>305.89999999999998</v>
      </c>
      <c r="AB45" s="181">
        <v>311.10000000000002</v>
      </c>
      <c r="AC45" s="173">
        <v>358.50786699726478</v>
      </c>
      <c r="AD45" s="173">
        <v>353.17950820011009</v>
      </c>
      <c r="AE45" s="173">
        <v>279.19097378247056</v>
      </c>
      <c r="AF45" s="173">
        <v>329.14641703759469</v>
      </c>
      <c r="AG45" s="173">
        <v>309.01909245221202</v>
      </c>
      <c r="AH45" s="323">
        <v>268.30407632220692</v>
      </c>
      <c r="AI45" s="323">
        <v>300.61757300892282</v>
      </c>
      <c r="AJ45" s="323">
        <v>314.33793959359355</v>
      </c>
      <c r="AK45" s="323" t="s">
        <v>15</v>
      </c>
      <c r="AL45" s="881"/>
      <c r="AM45" s="175">
        <v>399</v>
      </c>
      <c r="AN45" s="186">
        <v>402.9</v>
      </c>
      <c r="AO45" s="170">
        <v>424.3</v>
      </c>
      <c r="AP45" s="170">
        <v>377.2</v>
      </c>
      <c r="AQ45" s="170">
        <v>281.89999999999998</v>
      </c>
      <c r="AR45" s="170">
        <v>259</v>
      </c>
      <c r="AS45" s="170">
        <v>306.89999999999998</v>
      </c>
      <c r="AT45" s="170">
        <v>412</v>
      </c>
      <c r="AU45" s="170">
        <v>385</v>
      </c>
      <c r="AV45" s="170">
        <v>427.2</v>
      </c>
      <c r="AW45" s="170">
        <v>389.1</v>
      </c>
      <c r="AX45" s="170">
        <v>432.3</v>
      </c>
      <c r="AY45" s="170">
        <v>374.2</v>
      </c>
      <c r="AZ45" s="170">
        <v>386.9</v>
      </c>
      <c r="BA45" s="170">
        <v>324.3</v>
      </c>
      <c r="BB45" s="170">
        <v>442.6</v>
      </c>
      <c r="BC45" s="170">
        <v>383.5</v>
      </c>
      <c r="BD45" s="170">
        <v>352.2</v>
      </c>
      <c r="BE45" s="170">
        <v>415.4</v>
      </c>
      <c r="BF45" s="170">
        <v>430.3</v>
      </c>
      <c r="BG45" s="170">
        <v>439.2</v>
      </c>
      <c r="BH45" s="170">
        <v>418.8</v>
      </c>
      <c r="BI45" s="170">
        <v>480.9</v>
      </c>
      <c r="BJ45" s="173">
        <v>462.56964603390099</v>
      </c>
      <c r="BK45" s="173">
        <v>449.31184041639671</v>
      </c>
      <c r="BL45" s="173">
        <v>352.43949732975352</v>
      </c>
      <c r="BM45" s="173">
        <v>488.63927907537112</v>
      </c>
      <c r="BN45" s="173">
        <v>434.66008123813651</v>
      </c>
      <c r="BO45" s="323">
        <v>343.10944003813285</v>
      </c>
      <c r="BP45" s="323">
        <v>474.00365626609801</v>
      </c>
      <c r="BQ45" s="323">
        <v>532.65692867893063</v>
      </c>
      <c r="BR45" s="323">
        <v>471.40625750311881</v>
      </c>
      <c r="BS45" s="881"/>
      <c r="BT45" s="883"/>
      <c r="BU45" s="186">
        <v>447.2</v>
      </c>
      <c r="BV45" s="186">
        <v>385.6</v>
      </c>
      <c r="BW45" s="186">
        <v>359.5</v>
      </c>
      <c r="BX45" s="186">
        <v>423.5</v>
      </c>
      <c r="BY45" s="186">
        <v>438.4</v>
      </c>
      <c r="BZ45" s="186">
        <v>466</v>
      </c>
      <c r="CA45" s="186">
        <v>429.4</v>
      </c>
      <c r="CB45" s="186">
        <v>499.4</v>
      </c>
      <c r="CC45" s="173">
        <v>480.39321845161959</v>
      </c>
      <c r="CD45" s="173">
        <v>477.4991283527703</v>
      </c>
      <c r="CE45" s="173">
        <v>357.46928052575385</v>
      </c>
      <c r="CF45" s="173">
        <v>492.08458003317782</v>
      </c>
      <c r="CG45" s="173">
        <v>435.10926200719501</v>
      </c>
      <c r="CH45" s="323">
        <v>363.87942217606053</v>
      </c>
      <c r="CI45" s="323">
        <v>498.69069654408429</v>
      </c>
      <c r="CJ45" s="323">
        <v>561.73131765439985</v>
      </c>
      <c r="CK45" s="323">
        <v>470.12838182881899</v>
      </c>
      <c r="CL45" s="323">
        <v>415.03868857695903</v>
      </c>
      <c r="CM45" s="323">
        <v>455.6810885335787</v>
      </c>
      <c r="CN45" s="323">
        <v>460.67491746380387</v>
      </c>
      <c r="CO45" s="323">
        <v>418.46933875252347</v>
      </c>
      <c r="CP45" s="323">
        <v>476.32464065093012</v>
      </c>
      <c r="CQ45" s="323">
        <v>489.61053515530972</v>
      </c>
      <c r="CR45" s="881"/>
      <c r="CS45" s="885"/>
      <c r="CT45" s="186">
        <v>429</v>
      </c>
      <c r="CU45" s="186">
        <v>374.4</v>
      </c>
      <c r="CV45" s="186">
        <v>331.4</v>
      </c>
      <c r="CW45" s="186">
        <v>385</v>
      </c>
      <c r="CX45" s="186">
        <v>402</v>
      </c>
      <c r="CY45" s="186">
        <v>372.3</v>
      </c>
      <c r="CZ45" s="186">
        <v>391.6</v>
      </c>
      <c r="DA45" s="186">
        <v>433</v>
      </c>
      <c r="DB45" s="173">
        <v>416.94677933641594</v>
      </c>
      <c r="DC45" s="173">
        <v>386.925169943551</v>
      </c>
      <c r="DD45" s="173">
        <v>339.63508708487609</v>
      </c>
      <c r="DE45" s="173">
        <v>480.96262776695085</v>
      </c>
      <c r="DF45" s="173">
        <v>433.88896457476142</v>
      </c>
      <c r="DG45" s="323">
        <v>307.3686045494772</v>
      </c>
      <c r="DH45" s="323">
        <v>399.44348068575937</v>
      </c>
      <c r="DI45" s="323">
        <v>449.60004437341399</v>
      </c>
      <c r="DJ45" s="323">
        <v>475.06759263519842</v>
      </c>
      <c r="DK45" s="323">
        <v>383.28284319812849</v>
      </c>
      <c r="DL45" s="323">
        <v>440.89679163954969</v>
      </c>
      <c r="DM45" s="323">
        <v>484.00366554746483</v>
      </c>
      <c r="DN45" s="323">
        <v>420.20274246118123</v>
      </c>
      <c r="DO45" s="323">
        <v>449.15811679086283</v>
      </c>
      <c r="DP45" s="323">
        <v>471.53613671471538</v>
      </c>
      <c r="DQ45" s="881"/>
      <c r="DR45" s="175">
        <v>391.8</v>
      </c>
      <c r="DS45" s="186">
        <v>398.8</v>
      </c>
      <c r="DT45" s="345">
        <v>416.6</v>
      </c>
      <c r="DU45" s="186">
        <v>373.6</v>
      </c>
      <c r="DV45" s="186">
        <v>280.8</v>
      </c>
      <c r="DW45" s="186">
        <v>259.7</v>
      </c>
      <c r="DX45" s="186">
        <v>317.89999999999998</v>
      </c>
      <c r="DY45" s="186">
        <v>387.9</v>
      </c>
      <c r="DZ45" s="167">
        <v>376.1</v>
      </c>
      <c r="EA45" s="167">
        <v>406.1</v>
      </c>
      <c r="EB45" s="167">
        <v>373.4</v>
      </c>
      <c r="EC45" s="167">
        <v>402.7</v>
      </c>
      <c r="ED45" s="167">
        <v>358.3</v>
      </c>
      <c r="EE45" s="186">
        <v>370.1</v>
      </c>
      <c r="EF45" s="176">
        <v>323</v>
      </c>
      <c r="EG45" s="329">
        <v>435.5</v>
      </c>
      <c r="EH45" s="250">
        <v>375.5</v>
      </c>
      <c r="EI45" s="178">
        <v>350</v>
      </c>
      <c r="EJ45" s="251">
        <v>411.3</v>
      </c>
      <c r="EK45" s="252">
        <v>425.2</v>
      </c>
      <c r="EL45" s="252">
        <v>436.3</v>
      </c>
      <c r="EM45" s="253">
        <v>411.2</v>
      </c>
      <c r="EN45" s="253">
        <v>467.7</v>
      </c>
      <c r="EO45" s="173">
        <v>457.96490889695468</v>
      </c>
      <c r="EP45" s="173">
        <v>444.85365320078694</v>
      </c>
      <c r="EQ45" s="173">
        <v>350.00875536517754</v>
      </c>
      <c r="ER45" s="173">
        <v>484.5981067235939</v>
      </c>
      <c r="ES45" s="173">
        <v>431.90140192375787</v>
      </c>
      <c r="ET45" s="323">
        <v>341.42651762426323</v>
      </c>
      <c r="EU45" s="323">
        <v>467.63563873418707</v>
      </c>
      <c r="EV45" s="323">
        <v>526.68333161108035</v>
      </c>
      <c r="EW45" s="323">
        <v>470.50912173018816</v>
      </c>
      <c r="EX45" s="323">
        <v>407.33441572763292</v>
      </c>
      <c r="EY45" s="323">
        <v>452.44571113768887</v>
      </c>
      <c r="EZ45" s="323">
        <v>469.21573639962457</v>
      </c>
      <c r="FA45" s="323">
        <v>419.01710361884773</v>
      </c>
      <c r="FB45" s="323">
        <v>468.58546390049486</v>
      </c>
      <c r="FC45" s="323">
        <v>481.28629193224992</v>
      </c>
      <c r="FD45" s="323">
        <v>469.6</v>
      </c>
      <c r="FE45" s="323">
        <v>611</v>
      </c>
      <c r="FF45" s="323">
        <v>343.6</v>
      </c>
      <c r="FG45" s="323">
        <v>384.7</v>
      </c>
      <c r="FH45" s="323">
        <v>433.7</v>
      </c>
      <c r="FI45" s="323">
        <v>445</v>
      </c>
      <c r="FJ45" s="785">
        <v>461.9</v>
      </c>
      <c r="FK45" s="175">
        <v>447</v>
      </c>
      <c r="FL45" s="186">
        <v>456.3</v>
      </c>
      <c r="FM45" s="186">
        <v>475.6</v>
      </c>
      <c r="FN45" s="186">
        <v>470.7</v>
      </c>
      <c r="FO45" s="186">
        <v>421.9</v>
      </c>
      <c r="FP45" s="186">
        <v>362.2</v>
      </c>
      <c r="FQ45" s="186">
        <v>434.8</v>
      </c>
      <c r="FR45" s="186">
        <v>506.2</v>
      </c>
      <c r="FS45" s="167">
        <v>425.4</v>
      </c>
      <c r="FT45" s="167">
        <v>439</v>
      </c>
      <c r="FU45" s="167">
        <v>447.6</v>
      </c>
      <c r="FV45" s="167">
        <v>474.7</v>
      </c>
      <c r="FW45" s="167">
        <v>503.3</v>
      </c>
      <c r="FX45" s="186">
        <v>457.6</v>
      </c>
      <c r="FY45" s="176">
        <v>476</v>
      </c>
      <c r="FZ45" s="176">
        <v>521.9</v>
      </c>
      <c r="GA45" s="250">
        <v>475.3</v>
      </c>
      <c r="GB45" s="178">
        <v>468.9</v>
      </c>
      <c r="GC45" s="302">
        <v>480.6</v>
      </c>
      <c r="GD45" s="260">
        <v>488.5</v>
      </c>
      <c r="GE45" s="260">
        <v>478.2</v>
      </c>
      <c r="GF45" s="249">
        <v>489.7</v>
      </c>
      <c r="GG45" s="249">
        <v>546.9</v>
      </c>
      <c r="GH45" s="173">
        <v>519.93834816212814</v>
      </c>
      <c r="GI45" s="173">
        <v>534.27215913411658</v>
      </c>
      <c r="GJ45" s="173">
        <v>492.4092622115233</v>
      </c>
      <c r="GK45" s="173">
        <v>554.96355220858231</v>
      </c>
      <c r="GL45" s="323">
        <v>554.96355220858231</v>
      </c>
      <c r="GM45" s="323">
        <v>496.19348115077423</v>
      </c>
      <c r="GN45" s="323">
        <v>596.24823678958774</v>
      </c>
      <c r="GO45" s="323">
        <v>620.8394329668381</v>
      </c>
      <c r="GP45" s="323" t="s">
        <v>15</v>
      </c>
      <c r="GQ45" s="323">
        <v>613.0707931379776</v>
      </c>
      <c r="GR45" s="323">
        <v>724.20153926958994</v>
      </c>
      <c r="GS45" s="323">
        <v>736.85902139061807</v>
      </c>
      <c r="GT45" s="323">
        <v>741.60974973698944</v>
      </c>
      <c r="GU45" s="323">
        <v>835.50755298825766</v>
      </c>
      <c r="GV45" s="323">
        <v>830.64141113932101</v>
      </c>
      <c r="GW45" s="323">
        <v>688.5</v>
      </c>
      <c r="GX45" s="323" t="s">
        <v>15</v>
      </c>
      <c r="GY45" s="323" t="s">
        <v>301</v>
      </c>
      <c r="GZ45" s="323" t="s">
        <v>301</v>
      </c>
      <c r="HA45" s="323" t="s">
        <v>301</v>
      </c>
      <c r="HB45" s="323" t="s">
        <v>301</v>
      </c>
      <c r="HC45" s="785" t="s">
        <v>301</v>
      </c>
      <c r="HD45" s="175">
        <v>523.20000000000005</v>
      </c>
      <c r="HE45" s="186">
        <v>510.5</v>
      </c>
      <c r="HF45" s="170">
        <v>478.2</v>
      </c>
      <c r="HG45" s="170">
        <v>532.1</v>
      </c>
      <c r="HH45" s="170">
        <v>517.1</v>
      </c>
      <c r="HI45" s="170">
        <v>415.5</v>
      </c>
      <c r="HJ45" s="170">
        <v>405.5</v>
      </c>
      <c r="HK45" s="170">
        <v>468.6</v>
      </c>
      <c r="HL45" s="170">
        <v>468.9</v>
      </c>
      <c r="HM45" s="170">
        <v>393.6</v>
      </c>
      <c r="HN45" s="170">
        <v>488.9</v>
      </c>
      <c r="HO45" s="170">
        <v>472.1</v>
      </c>
      <c r="HP45" s="170">
        <v>394.5</v>
      </c>
      <c r="HQ45" s="170">
        <v>370.9</v>
      </c>
      <c r="HR45" s="170">
        <v>355.7</v>
      </c>
      <c r="HS45" s="170">
        <v>435.1</v>
      </c>
      <c r="HT45" s="170">
        <v>364.9</v>
      </c>
      <c r="HU45" s="170">
        <v>355.9</v>
      </c>
      <c r="HV45" s="170">
        <v>387.3</v>
      </c>
      <c r="HW45" s="170">
        <v>421.9</v>
      </c>
      <c r="HX45" s="170">
        <v>362.9</v>
      </c>
      <c r="HY45" s="170">
        <v>428.7</v>
      </c>
      <c r="HZ45" s="170">
        <v>451.4</v>
      </c>
      <c r="IA45" s="173">
        <v>435.8479166688262</v>
      </c>
      <c r="IB45" s="173">
        <v>429.67223263596748</v>
      </c>
      <c r="IC45" s="173">
        <v>373.31260908373059</v>
      </c>
      <c r="ID45" s="173">
        <v>428.77061911197359</v>
      </c>
      <c r="IE45" s="173">
        <v>447.03906965777759</v>
      </c>
      <c r="IF45" s="323">
        <v>366.90037981412758</v>
      </c>
      <c r="IG45" s="323">
        <v>483.08162394556854</v>
      </c>
      <c r="IH45" s="323">
        <v>478.79794843333974</v>
      </c>
      <c r="II45" s="323">
        <v>445.17420775032423</v>
      </c>
      <c r="IJ45" s="323">
        <v>395.26475850710972</v>
      </c>
      <c r="IK45" s="323">
        <v>482.66644392756609</v>
      </c>
      <c r="IL45" s="323">
        <v>503.38678188269984</v>
      </c>
      <c r="IM45" s="323">
        <v>426.52452855493942</v>
      </c>
      <c r="IN45" s="323">
        <v>482.67211230999908</v>
      </c>
      <c r="IO45" s="346">
        <v>493.78318652700182</v>
      </c>
      <c r="IP45" s="347">
        <v>499.4</v>
      </c>
      <c r="IQ45" s="346">
        <v>500.1</v>
      </c>
      <c r="IR45" s="346">
        <v>376.6</v>
      </c>
      <c r="IS45" s="346">
        <v>365.7</v>
      </c>
      <c r="IT45" s="346">
        <v>444.8</v>
      </c>
      <c r="IU45" s="346">
        <v>504.3</v>
      </c>
      <c r="IV45" s="790">
        <v>372.5</v>
      </c>
      <c r="IW45" s="347"/>
      <c r="IX45" s="347"/>
      <c r="IY45" s="347"/>
      <c r="IZ45" s="347"/>
    </row>
    <row r="46" spans="1:260" s="166" customFormat="1" ht="9.75" customHeight="1">
      <c r="A46" s="163" t="s">
        <v>54</v>
      </c>
      <c r="B46" s="164">
        <v>137915.36939999997</v>
      </c>
      <c r="C46" s="164">
        <v>5577716.8592000017</v>
      </c>
      <c r="D46" s="165">
        <v>40.443040420120163</v>
      </c>
      <c r="F46" s="249">
        <v>249.2</v>
      </c>
      <c r="G46" s="186">
        <v>235.8</v>
      </c>
      <c r="H46" s="186">
        <v>255.5</v>
      </c>
      <c r="I46" s="186">
        <v>248.5</v>
      </c>
      <c r="J46" s="186">
        <v>243.1</v>
      </c>
      <c r="K46" s="186">
        <v>237</v>
      </c>
      <c r="L46" s="186">
        <v>314</v>
      </c>
      <c r="M46" s="186">
        <v>273.89999999999998</v>
      </c>
      <c r="N46" s="167">
        <v>388.7</v>
      </c>
      <c r="O46" s="167">
        <v>320.5</v>
      </c>
      <c r="P46" s="167">
        <v>298.3</v>
      </c>
      <c r="Q46" s="167">
        <v>292</v>
      </c>
      <c r="R46" s="167">
        <v>290.89999999999998</v>
      </c>
      <c r="S46" s="176">
        <v>286.5</v>
      </c>
      <c r="T46" s="176">
        <v>252.6</v>
      </c>
      <c r="U46" s="176">
        <v>273.39999999999998</v>
      </c>
      <c r="V46" s="177">
        <v>273.2</v>
      </c>
      <c r="W46" s="178">
        <v>265.5</v>
      </c>
      <c r="X46" s="179">
        <v>273.39999999999998</v>
      </c>
      <c r="Y46" s="180">
        <v>280.8</v>
      </c>
      <c r="Z46" s="180">
        <v>286.60000000000002</v>
      </c>
      <c r="AA46" s="181">
        <v>310.39999999999998</v>
      </c>
      <c r="AB46" s="181">
        <v>331.6</v>
      </c>
      <c r="AC46" s="173">
        <v>287.21232622434889</v>
      </c>
      <c r="AD46" s="173">
        <v>308.63633352566518</v>
      </c>
      <c r="AE46" s="173">
        <v>315.27670479044679</v>
      </c>
      <c r="AF46" s="173">
        <v>303.1442638117656</v>
      </c>
      <c r="AG46" s="173">
        <v>303.73738176893147</v>
      </c>
      <c r="AH46" s="323">
        <v>260.25035336863948</v>
      </c>
      <c r="AI46" s="323">
        <v>284.06195044048985</v>
      </c>
      <c r="AJ46" s="323">
        <v>322.01402534845471</v>
      </c>
      <c r="AK46" s="323" t="s">
        <v>15</v>
      </c>
      <c r="AL46" s="881"/>
      <c r="AM46" s="175">
        <v>292.7</v>
      </c>
      <c r="AN46" s="186">
        <v>310.2</v>
      </c>
      <c r="AO46" s="170">
        <v>319</v>
      </c>
      <c r="AP46" s="170">
        <v>327</v>
      </c>
      <c r="AQ46" s="170">
        <v>314.10000000000002</v>
      </c>
      <c r="AR46" s="170">
        <v>260.89999999999998</v>
      </c>
      <c r="AS46" s="170">
        <v>332</v>
      </c>
      <c r="AT46" s="170">
        <v>411.1</v>
      </c>
      <c r="AU46" s="170">
        <v>437.7</v>
      </c>
      <c r="AV46" s="170">
        <v>425.8</v>
      </c>
      <c r="AW46" s="170">
        <v>379.7</v>
      </c>
      <c r="AX46" s="170">
        <v>488.9</v>
      </c>
      <c r="AY46" s="170">
        <v>401.8</v>
      </c>
      <c r="AZ46" s="170">
        <v>387.4</v>
      </c>
      <c r="BA46" s="170">
        <v>385.4</v>
      </c>
      <c r="BB46" s="170">
        <v>446.6</v>
      </c>
      <c r="BC46" s="170">
        <v>399.6</v>
      </c>
      <c r="BD46" s="170">
        <v>372.2</v>
      </c>
      <c r="BE46" s="170">
        <v>416.4</v>
      </c>
      <c r="BF46" s="170">
        <v>449.1</v>
      </c>
      <c r="BG46" s="170">
        <v>418.5</v>
      </c>
      <c r="BH46" s="170">
        <v>437.7</v>
      </c>
      <c r="BI46" s="170">
        <v>500.3</v>
      </c>
      <c r="BJ46" s="173">
        <v>485.1037134689372</v>
      </c>
      <c r="BK46" s="173">
        <v>431.63554021144995</v>
      </c>
      <c r="BL46" s="173">
        <v>371.23199656520887</v>
      </c>
      <c r="BM46" s="173">
        <v>509.86236806672292</v>
      </c>
      <c r="BN46" s="173">
        <v>465.98728610900309</v>
      </c>
      <c r="BO46" s="323">
        <v>392.35405210066193</v>
      </c>
      <c r="BP46" s="323">
        <v>446.48966338514066</v>
      </c>
      <c r="BQ46" s="323">
        <v>486.4412747860689</v>
      </c>
      <c r="BR46" s="323">
        <v>478.58214556907302</v>
      </c>
      <c r="BS46" s="881"/>
      <c r="BT46" s="883"/>
      <c r="BU46" s="186">
        <v>447.6</v>
      </c>
      <c r="BV46" s="186">
        <v>406.5</v>
      </c>
      <c r="BW46" s="186">
        <v>383.5</v>
      </c>
      <c r="BX46" s="186">
        <v>421.3</v>
      </c>
      <c r="BY46" s="186">
        <v>459</v>
      </c>
      <c r="BZ46" s="186">
        <v>436.1</v>
      </c>
      <c r="CA46" s="186">
        <v>447.2</v>
      </c>
      <c r="CB46" s="186">
        <v>521.20000000000005</v>
      </c>
      <c r="CC46" s="173">
        <v>501.22049408407668</v>
      </c>
      <c r="CD46" s="173">
        <v>452.9979833128516</v>
      </c>
      <c r="CE46" s="173">
        <v>371.66463377632397</v>
      </c>
      <c r="CF46" s="173">
        <v>507.5663717213402</v>
      </c>
      <c r="CG46" s="173">
        <v>463.46404446576497</v>
      </c>
      <c r="CH46" s="323">
        <v>400.06845723627913</v>
      </c>
      <c r="CI46" s="323">
        <v>481.6768694611568</v>
      </c>
      <c r="CJ46" s="323">
        <v>494.32123621712992</v>
      </c>
      <c r="CK46" s="323">
        <v>483.22305532827727</v>
      </c>
      <c r="CL46" s="323">
        <v>411.00483285727734</v>
      </c>
      <c r="CM46" s="323">
        <v>445.62859073168596</v>
      </c>
      <c r="CN46" s="323">
        <v>454.27328833225226</v>
      </c>
      <c r="CO46" s="323">
        <v>456.05578927073725</v>
      </c>
      <c r="CP46" s="323">
        <v>462.33183864445948</v>
      </c>
      <c r="CQ46" s="323">
        <v>477.94832088632467</v>
      </c>
      <c r="CR46" s="881"/>
      <c r="CS46" s="885"/>
      <c r="CT46" s="186">
        <v>443.3</v>
      </c>
      <c r="CU46" s="186">
        <v>365.6</v>
      </c>
      <c r="CV46" s="186">
        <v>326.8</v>
      </c>
      <c r="CW46" s="186">
        <v>390.8</v>
      </c>
      <c r="CX46" s="186">
        <v>400.7</v>
      </c>
      <c r="CY46" s="186">
        <v>356.8</v>
      </c>
      <c r="CZ46" s="186">
        <v>401.2</v>
      </c>
      <c r="DA46" s="186">
        <v>420.1</v>
      </c>
      <c r="DB46" s="173">
        <v>424.02055012147207</v>
      </c>
      <c r="DC46" s="173">
        <v>361.62799562649928</v>
      </c>
      <c r="DD46" s="173">
        <v>369.53249881008134</v>
      </c>
      <c r="DE46" s="173">
        <v>517.75646131652252</v>
      </c>
      <c r="DF46" s="173">
        <v>472.67140533015197</v>
      </c>
      <c r="DG46" s="323">
        <v>371.86992647554916</v>
      </c>
      <c r="DH46" s="323">
        <v>381.84174956867685</v>
      </c>
      <c r="DI46" s="323">
        <v>472.74756987997375</v>
      </c>
      <c r="DJ46" s="323">
        <v>470.49331315775123</v>
      </c>
      <c r="DK46" s="323">
        <v>413.10605438203055</v>
      </c>
      <c r="DL46" s="323">
        <v>435.64714453982765</v>
      </c>
      <c r="DM46" s="323">
        <v>458.44818752442228</v>
      </c>
      <c r="DN46" s="323">
        <v>422.76276832586916</v>
      </c>
      <c r="DO46" s="323">
        <v>476.2307406263181</v>
      </c>
      <c r="DP46" s="323">
        <v>463.31695795886003</v>
      </c>
      <c r="DQ46" s="881"/>
      <c r="DR46" s="175">
        <v>290.3</v>
      </c>
      <c r="DS46" s="186">
        <v>306.89999999999998</v>
      </c>
      <c r="DT46" s="345">
        <v>316.2</v>
      </c>
      <c r="DU46" s="186">
        <v>323.60000000000002</v>
      </c>
      <c r="DV46" s="186">
        <v>311</v>
      </c>
      <c r="DW46" s="186">
        <v>257.39999999999998</v>
      </c>
      <c r="DX46" s="186">
        <v>329.3</v>
      </c>
      <c r="DY46" s="186">
        <v>387.4</v>
      </c>
      <c r="DZ46" s="167">
        <v>430.5</v>
      </c>
      <c r="EA46" s="167">
        <v>415.9</v>
      </c>
      <c r="EB46" s="167">
        <v>372.1</v>
      </c>
      <c r="EC46" s="167">
        <v>470.4</v>
      </c>
      <c r="ED46" s="167">
        <v>391.4</v>
      </c>
      <c r="EE46" s="186">
        <v>382.6</v>
      </c>
      <c r="EF46" s="176">
        <v>379.6</v>
      </c>
      <c r="EG46" s="176">
        <v>442.6</v>
      </c>
      <c r="EH46" s="250">
        <v>395.7</v>
      </c>
      <c r="EI46" s="178">
        <v>368.8</v>
      </c>
      <c r="EJ46" s="251">
        <v>410.3</v>
      </c>
      <c r="EK46" s="252">
        <v>441.9</v>
      </c>
      <c r="EL46" s="252">
        <v>414.4</v>
      </c>
      <c r="EM46" s="253">
        <v>432.8</v>
      </c>
      <c r="EN46" s="253">
        <v>492.8</v>
      </c>
      <c r="EO46" s="173">
        <v>480.20098198470998</v>
      </c>
      <c r="EP46" s="173">
        <v>428.4047093823786</v>
      </c>
      <c r="EQ46" s="173">
        <v>369.48447503210906</v>
      </c>
      <c r="ER46" s="173">
        <v>504.88271902679548</v>
      </c>
      <c r="ES46" s="173">
        <v>462.52277708966523</v>
      </c>
      <c r="ET46" s="323">
        <v>389.46439949877163</v>
      </c>
      <c r="EU46" s="323">
        <v>443.04412370035089</v>
      </c>
      <c r="EV46" s="323">
        <v>483.86821078493074</v>
      </c>
      <c r="EW46" s="323">
        <v>477.47181954160453</v>
      </c>
      <c r="EX46" s="323">
        <v>411.62298487201298</v>
      </c>
      <c r="EY46" s="323">
        <v>442.1546416676112</v>
      </c>
      <c r="EZ46" s="323">
        <v>457.11234917673022</v>
      </c>
      <c r="FA46" s="323">
        <v>432.72277556593974</v>
      </c>
      <c r="FB46" s="323">
        <v>467.6386080713313</v>
      </c>
      <c r="FC46" s="323">
        <v>470.30835844614768</v>
      </c>
      <c r="FD46" s="323">
        <v>415.3</v>
      </c>
      <c r="FE46" s="323">
        <v>487.8</v>
      </c>
      <c r="FF46" s="323">
        <v>346</v>
      </c>
      <c r="FG46" s="323">
        <v>334.3</v>
      </c>
      <c r="FH46" s="323">
        <v>389</v>
      </c>
      <c r="FI46" s="323">
        <v>429.5</v>
      </c>
      <c r="FJ46" s="785">
        <v>413.6</v>
      </c>
      <c r="FK46" s="175">
        <v>421.8</v>
      </c>
      <c r="FL46" s="186">
        <v>418.5</v>
      </c>
      <c r="FM46" s="186">
        <v>442.9</v>
      </c>
      <c r="FN46" s="186">
        <v>493.7</v>
      </c>
      <c r="FO46" s="186">
        <v>524.5</v>
      </c>
      <c r="FP46" s="186">
        <v>410.8</v>
      </c>
      <c r="FQ46" s="186">
        <v>462.9</v>
      </c>
      <c r="FR46" s="186">
        <v>499.9</v>
      </c>
      <c r="FS46" s="167">
        <v>521.70000000000005</v>
      </c>
      <c r="FT46" s="167">
        <v>458.7</v>
      </c>
      <c r="FU46" s="167">
        <v>465.7</v>
      </c>
      <c r="FV46" s="167">
        <v>497.3</v>
      </c>
      <c r="FW46" s="167">
        <v>538.79999999999995</v>
      </c>
      <c r="FX46" s="186">
        <v>523.9</v>
      </c>
      <c r="FY46" s="176">
        <v>462.9</v>
      </c>
      <c r="FZ46" s="176">
        <v>509.9</v>
      </c>
      <c r="GA46" s="250">
        <v>522.79999999999995</v>
      </c>
      <c r="GB46" s="178">
        <v>504.1</v>
      </c>
      <c r="GC46" s="302">
        <v>515.6</v>
      </c>
      <c r="GD46" s="260">
        <v>520.9</v>
      </c>
      <c r="GE46" s="260">
        <v>478.5</v>
      </c>
      <c r="GF46" s="249">
        <v>548.4</v>
      </c>
      <c r="GG46" s="249">
        <v>558.70000000000005</v>
      </c>
      <c r="GH46" s="173">
        <v>544.80844494971666</v>
      </c>
      <c r="GI46" s="173">
        <v>539.92557659204579</v>
      </c>
      <c r="GJ46" s="173">
        <v>566.05711393739398</v>
      </c>
      <c r="GK46" s="173">
        <v>591.0429862846571</v>
      </c>
      <c r="GL46" s="323">
        <v>591.0429862846571</v>
      </c>
      <c r="GM46" s="323">
        <v>588.35512667991566</v>
      </c>
      <c r="GN46" s="323">
        <v>629.74491369136626</v>
      </c>
      <c r="GO46" s="323">
        <v>595.11880899252787</v>
      </c>
      <c r="GP46" s="323">
        <v>709.64174882949317</v>
      </c>
      <c r="GQ46" s="323">
        <v>641.62388040700966</v>
      </c>
      <c r="GR46" s="323">
        <v>783.45533932629473</v>
      </c>
      <c r="GS46" s="323">
        <v>729.52297995145909</v>
      </c>
      <c r="GT46" s="323">
        <v>743.78416237633201</v>
      </c>
      <c r="GU46" s="323">
        <v>858.44060789860862</v>
      </c>
      <c r="GV46" s="323">
        <v>806.15425838590693</v>
      </c>
      <c r="GW46" s="323" t="s">
        <v>15</v>
      </c>
      <c r="GX46" s="323">
        <v>866.1</v>
      </c>
      <c r="GY46" s="323">
        <v>748.7</v>
      </c>
      <c r="GZ46" s="323">
        <v>872.5</v>
      </c>
      <c r="HA46" s="323">
        <v>835</v>
      </c>
      <c r="HB46" s="323">
        <v>790.8</v>
      </c>
      <c r="HC46" s="785">
        <v>734.2</v>
      </c>
      <c r="HD46" s="175">
        <v>411.7</v>
      </c>
      <c r="HE46" s="186">
        <v>457.9</v>
      </c>
      <c r="HF46" s="170">
        <v>436.8</v>
      </c>
      <c r="HG46" s="170">
        <v>474.6</v>
      </c>
      <c r="HH46" s="170">
        <v>432.1</v>
      </c>
      <c r="HI46" s="170">
        <v>375.8</v>
      </c>
      <c r="HJ46" s="170">
        <v>391.8</v>
      </c>
      <c r="HK46" s="170">
        <v>433.5</v>
      </c>
      <c r="HL46" s="170">
        <v>442.8</v>
      </c>
      <c r="HM46" s="170">
        <v>394.8</v>
      </c>
      <c r="HN46" s="170">
        <v>450.2</v>
      </c>
      <c r="HO46" s="170">
        <v>467.4</v>
      </c>
      <c r="HP46" s="170">
        <v>398.3</v>
      </c>
      <c r="HQ46" s="170">
        <v>372</v>
      </c>
      <c r="HR46" s="170">
        <v>382.2</v>
      </c>
      <c r="HS46" s="170">
        <v>436.9</v>
      </c>
      <c r="HT46" s="170">
        <v>387.4</v>
      </c>
      <c r="HU46" s="170">
        <v>380.5</v>
      </c>
      <c r="HV46" s="170">
        <v>411.4</v>
      </c>
      <c r="HW46" s="170">
        <v>430.4</v>
      </c>
      <c r="HX46" s="170">
        <v>386.1</v>
      </c>
      <c r="HY46" s="170">
        <v>435.2</v>
      </c>
      <c r="HZ46" s="170">
        <v>449.9</v>
      </c>
      <c r="IA46" s="173">
        <v>445.27767393577119</v>
      </c>
      <c r="IB46" s="173">
        <v>439.05028076304444</v>
      </c>
      <c r="IC46" s="173">
        <v>398.03681368074052</v>
      </c>
      <c r="ID46" s="173">
        <v>455.22661322302667</v>
      </c>
      <c r="IE46" s="173">
        <v>462.4826458720708</v>
      </c>
      <c r="IF46" s="323">
        <v>400.92995842503427</v>
      </c>
      <c r="IG46" s="323">
        <v>474.00726192934701</v>
      </c>
      <c r="IH46" s="323">
        <v>498.43704909670009</v>
      </c>
      <c r="II46" s="323">
        <v>461.04087367115784</v>
      </c>
      <c r="IJ46" s="323">
        <v>410.90371227815814</v>
      </c>
      <c r="IK46" s="323">
        <v>489.76294336424945</v>
      </c>
      <c r="IL46" s="323">
        <v>495.71490384366928</v>
      </c>
      <c r="IM46" s="323">
        <v>425.72555971374021</v>
      </c>
      <c r="IN46" s="323">
        <v>489.27388117669386</v>
      </c>
      <c r="IO46" s="346">
        <v>494.85251875047697</v>
      </c>
      <c r="IP46" s="347">
        <v>484.4</v>
      </c>
      <c r="IQ46" s="346">
        <v>536.70000000000005</v>
      </c>
      <c r="IR46" s="346">
        <v>426.3</v>
      </c>
      <c r="IS46" s="346">
        <v>398.8</v>
      </c>
      <c r="IT46" s="346">
        <v>488.3</v>
      </c>
      <c r="IU46" s="346">
        <v>525.79999999999995</v>
      </c>
      <c r="IV46" s="790">
        <v>424.6</v>
      </c>
      <c r="IW46" s="347"/>
      <c r="IX46" s="347"/>
      <c r="IY46" s="347"/>
      <c r="IZ46" s="347"/>
    </row>
    <row r="47" spans="1:260" s="166" customFormat="1" ht="9.75" customHeight="1">
      <c r="A47" s="163" t="s">
        <v>55</v>
      </c>
      <c r="B47" s="164">
        <v>56831.376699999986</v>
      </c>
      <c r="C47" s="164">
        <v>1989743.2393999996</v>
      </c>
      <c r="D47" s="165">
        <v>35.011350330353693</v>
      </c>
      <c r="F47" s="249">
        <v>235.1</v>
      </c>
      <c r="G47" s="186">
        <v>290.8</v>
      </c>
      <c r="H47" s="186">
        <v>232.2</v>
      </c>
      <c r="I47" s="186">
        <v>271.3</v>
      </c>
      <c r="J47" s="186">
        <v>297.5</v>
      </c>
      <c r="K47" s="186">
        <v>248.5</v>
      </c>
      <c r="L47" s="186">
        <v>353.8</v>
      </c>
      <c r="M47" s="186">
        <v>247.2</v>
      </c>
      <c r="N47" s="167">
        <v>249</v>
      </c>
      <c r="O47" s="167">
        <v>305.8</v>
      </c>
      <c r="P47" s="167">
        <v>305.3</v>
      </c>
      <c r="Q47" s="167">
        <v>343</v>
      </c>
      <c r="R47" s="167">
        <v>310.2</v>
      </c>
      <c r="S47" s="176">
        <v>316.2</v>
      </c>
      <c r="T47" s="176">
        <v>266.2</v>
      </c>
      <c r="U47" s="176">
        <v>291.89999999999998</v>
      </c>
      <c r="V47" s="177">
        <v>269.89999999999998</v>
      </c>
      <c r="W47" s="178">
        <v>268</v>
      </c>
      <c r="X47" s="179">
        <v>312.10000000000002</v>
      </c>
      <c r="Y47" s="180">
        <v>314.89999999999998</v>
      </c>
      <c r="Z47" s="180">
        <v>311.3</v>
      </c>
      <c r="AA47" s="181">
        <v>310.89999999999998</v>
      </c>
      <c r="AB47" s="181">
        <v>318.2</v>
      </c>
      <c r="AC47" s="173">
        <v>297.5875134449476</v>
      </c>
      <c r="AD47" s="173">
        <v>319.44150838084698</v>
      </c>
      <c r="AE47" s="173">
        <v>293.21389883307802</v>
      </c>
      <c r="AF47" s="173">
        <v>327.84895353692747</v>
      </c>
      <c r="AG47" s="173">
        <v>304.95878627905535</v>
      </c>
      <c r="AH47" s="323">
        <v>300.86361455302415</v>
      </c>
      <c r="AI47" s="323">
        <v>310.2934364431739</v>
      </c>
      <c r="AJ47" s="323">
        <v>316.04558771638796</v>
      </c>
      <c r="AK47" s="323" t="s">
        <v>15</v>
      </c>
      <c r="AL47" s="881"/>
      <c r="AM47" s="175">
        <v>336</v>
      </c>
      <c r="AN47" s="186">
        <v>348.6</v>
      </c>
      <c r="AO47" s="170">
        <v>296.39999999999998</v>
      </c>
      <c r="AP47" s="170">
        <v>373.7</v>
      </c>
      <c r="AQ47" s="170">
        <v>313.5</v>
      </c>
      <c r="AR47" s="170">
        <v>335.1</v>
      </c>
      <c r="AS47" s="170">
        <v>449.8</v>
      </c>
      <c r="AT47" s="170">
        <v>433.2</v>
      </c>
      <c r="AU47" s="170">
        <v>342.2</v>
      </c>
      <c r="AV47" s="170">
        <v>330.6</v>
      </c>
      <c r="AW47" s="170">
        <v>394</v>
      </c>
      <c r="AX47" s="170">
        <v>444</v>
      </c>
      <c r="AY47" s="170">
        <v>324.7</v>
      </c>
      <c r="AZ47" s="170">
        <v>384.5</v>
      </c>
      <c r="BA47" s="170">
        <v>362.7</v>
      </c>
      <c r="BB47" s="170">
        <v>447.7</v>
      </c>
      <c r="BC47" s="329">
        <v>395.3</v>
      </c>
      <c r="BD47" s="170">
        <v>400.1</v>
      </c>
      <c r="BE47" s="170">
        <v>424.6</v>
      </c>
      <c r="BF47" s="170">
        <v>452.2</v>
      </c>
      <c r="BG47" s="170">
        <v>398.5</v>
      </c>
      <c r="BH47" s="170">
        <v>494.3</v>
      </c>
      <c r="BI47" s="170">
        <v>560.9</v>
      </c>
      <c r="BJ47" s="173">
        <v>528.54542263588644</v>
      </c>
      <c r="BK47" s="173">
        <v>484.56960683932078</v>
      </c>
      <c r="BL47" s="173">
        <v>361.94114498453564</v>
      </c>
      <c r="BM47" s="173">
        <v>473.68677721389662</v>
      </c>
      <c r="BN47" s="173">
        <v>451.40156644121834</v>
      </c>
      <c r="BO47" s="323">
        <v>366.78496742883863</v>
      </c>
      <c r="BP47" s="323">
        <v>418.83813579407041</v>
      </c>
      <c r="BQ47" s="323">
        <v>455.65814722853571</v>
      </c>
      <c r="BR47" s="323">
        <v>472.84166048719612</v>
      </c>
      <c r="BS47" s="881"/>
      <c r="BT47" s="883"/>
      <c r="BU47" s="186">
        <v>440.4</v>
      </c>
      <c r="BV47" s="186">
        <v>395</v>
      </c>
      <c r="BW47" s="186">
        <v>413.1</v>
      </c>
      <c r="BX47" s="186">
        <v>426.7</v>
      </c>
      <c r="BY47" s="186">
        <v>461.4</v>
      </c>
      <c r="BZ47" s="186">
        <v>409.2</v>
      </c>
      <c r="CA47" s="186">
        <v>514.5</v>
      </c>
      <c r="CB47" s="186">
        <v>596</v>
      </c>
      <c r="CC47" s="173">
        <v>555.52768553802912</v>
      </c>
      <c r="CD47" s="173">
        <v>519.56216353244258</v>
      </c>
      <c r="CE47" s="173">
        <v>365.62204985227413</v>
      </c>
      <c r="CF47" s="173">
        <v>480.5759813847377</v>
      </c>
      <c r="CG47" s="173">
        <v>462.32974526460316</v>
      </c>
      <c r="CH47" s="323">
        <v>386.04994259589381</v>
      </c>
      <c r="CI47" s="323">
        <v>466.69062713936472</v>
      </c>
      <c r="CJ47" s="323">
        <v>462.5826309755837</v>
      </c>
      <c r="CK47" s="323" t="s">
        <v>15</v>
      </c>
      <c r="CL47" s="323">
        <v>411.31688279293894</v>
      </c>
      <c r="CM47" s="323">
        <v>450.91253893513368</v>
      </c>
      <c r="CN47" s="323">
        <v>457.30640705225153</v>
      </c>
      <c r="CO47" s="323">
        <v>426.43609579641014</v>
      </c>
      <c r="CP47" s="323">
        <v>480.7482662380296</v>
      </c>
      <c r="CQ47" s="323">
        <v>481.12753309710882</v>
      </c>
      <c r="CR47" s="881"/>
      <c r="CS47" s="885"/>
      <c r="CT47" s="186">
        <v>468.6</v>
      </c>
      <c r="CU47" s="186">
        <v>396.5</v>
      </c>
      <c r="CV47" s="186">
        <v>366.9</v>
      </c>
      <c r="CW47" s="186">
        <v>417.5</v>
      </c>
      <c r="CX47" s="186">
        <v>423.6</v>
      </c>
      <c r="CY47" s="186">
        <v>374.6</v>
      </c>
      <c r="CZ47" s="186">
        <v>419.1</v>
      </c>
      <c r="DA47" s="186">
        <v>429.7</v>
      </c>
      <c r="DB47" s="173">
        <v>429.29758805445664</v>
      </c>
      <c r="DC47" s="173">
        <v>373.27630012356195</v>
      </c>
      <c r="DD47" s="173">
        <v>349.2574929881244</v>
      </c>
      <c r="DE47" s="173">
        <v>452.90928562775201</v>
      </c>
      <c r="DF47" s="173">
        <v>426.00785755948306</v>
      </c>
      <c r="DG47" s="323">
        <v>321.91286268625345</v>
      </c>
      <c r="DH47" s="323">
        <v>368.24910422827475</v>
      </c>
      <c r="DI47" s="323">
        <v>448.73399901980866</v>
      </c>
      <c r="DJ47" s="323" t="s">
        <v>15</v>
      </c>
      <c r="DK47" s="323">
        <v>407.03763676492235</v>
      </c>
      <c r="DL47" s="323">
        <v>446.31865517295375</v>
      </c>
      <c r="DM47" s="323">
        <v>465.57505113205229</v>
      </c>
      <c r="DN47" s="323">
        <v>407.95040201033669</v>
      </c>
      <c r="DO47" s="323">
        <v>467.15083570730928</v>
      </c>
      <c r="DP47" s="323">
        <v>451.07182752689516</v>
      </c>
      <c r="DQ47" s="881"/>
      <c r="DR47" s="175">
        <v>326.7</v>
      </c>
      <c r="DS47" s="186">
        <v>344</v>
      </c>
      <c r="DT47" s="345">
        <v>291.2</v>
      </c>
      <c r="DU47" s="186">
        <v>365.4</v>
      </c>
      <c r="DV47" s="186">
        <v>312.2</v>
      </c>
      <c r="DW47" s="186">
        <v>320.5</v>
      </c>
      <c r="DX47" s="186">
        <v>433.7</v>
      </c>
      <c r="DY47" s="186">
        <v>398.5</v>
      </c>
      <c r="DZ47" s="167">
        <v>326.60000000000002</v>
      </c>
      <c r="EA47" s="167">
        <v>328.1</v>
      </c>
      <c r="EB47" s="167">
        <v>385.1</v>
      </c>
      <c r="EC47" s="167">
        <v>433.9</v>
      </c>
      <c r="ED47" s="167">
        <v>323.3</v>
      </c>
      <c r="EE47" s="186">
        <v>377.5</v>
      </c>
      <c r="EF47" s="176">
        <v>353.7</v>
      </c>
      <c r="EG47" s="176">
        <v>439.6</v>
      </c>
      <c r="EH47" s="250">
        <v>386.8</v>
      </c>
      <c r="EI47" s="178">
        <v>393.7</v>
      </c>
      <c r="EJ47" s="251">
        <v>417.2</v>
      </c>
      <c r="EK47" s="252">
        <v>443.1</v>
      </c>
      <c r="EL47" s="252">
        <v>394.4</v>
      </c>
      <c r="EM47" s="253">
        <v>482.7</v>
      </c>
      <c r="EN47" s="253">
        <v>543.29999999999995</v>
      </c>
      <c r="EO47" s="173">
        <v>519.04452296451211</v>
      </c>
      <c r="EP47" s="173">
        <v>477.38006814412</v>
      </c>
      <c r="EQ47" s="173">
        <v>360.17210389955602</v>
      </c>
      <c r="ER47" s="173">
        <v>470.80368126047796</v>
      </c>
      <c r="ES47" s="173">
        <v>448.85319504639415</v>
      </c>
      <c r="ET47" s="323">
        <v>365.60962560180661</v>
      </c>
      <c r="EU47" s="323">
        <v>414.79640159118236</v>
      </c>
      <c r="EV47" s="323">
        <v>451.83450805420705</v>
      </c>
      <c r="EW47" s="323">
        <v>471.2789514617242</v>
      </c>
      <c r="EX47" s="323">
        <v>408.78410947033899</v>
      </c>
      <c r="EY47" s="323">
        <v>448.55944544431031</v>
      </c>
      <c r="EZ47" s="323">
        <v>461.74231852743975</v>
      </c>
      <c r="FA47" s="323">
        <v>417.19704804834043</v>
      </c>
      <c r="FB47" s="323">
        <v>472.95511040156066</v>
      </c>
      <c r="FC47" s="323">
        <v>467.26606845801535</v>
      </c>
      <c r="FD47" s="323">
        <v>555.70000000000005</v>
      </c>
      <c r="FE47" s="323">
        <v>584.79999999999995</v>
      </c>
      <c r="FF47" s="323">
        <v>364.2</v>
      </c>
      <c r="FG47" s="323">
        <v>469.1</v>
      </c>
      <c r="FH47" s="323">
        <v>597.29999999999995</v>
      </c>
      <c r="FI47" s="323">
        <v>597.6</v>
      </c>
      <c r="FJ47" s="785">
        <v>663.8</v>
      </c>
      <c r="FK47" s="175">
        <v>424</v>
      </c>
      <c r="FL47" s="186">
        <v>427.7</v>
      </c>
      <c r="FM47" s="186">
        <v>509.7</v>
      </c>
      <c r="FN47" s="186">
        <v>556.9</v>
      </c>
      <c r="FO47" s="186">
        <v>433.7</v>
      </c>
      <c r="FP47" s="186">
        <v>368.5</v>
      </c>
      <c r="FQ47" s="186">
        <v>458.1</v>
      </c>
      <c r="FR47" s="186">
        <v>493.1</v>
      </c>
      <c r="FS47" s="167">
        <v>450</v>
      </c>
      <c r="FT47" s="167">
        <v>432.3</v>
      </c>
      <c r="FU47" s="167">
        <v>461.7</v>
      </c>
      <c r="FV47" s="167">
        <v>448.1</v>
      </c>
      <c r="FW47" s="167">
        <v>458.8</v>
      </c>
      <c r="FX47" s="186">
        <v>421.5</v>
      </c>
      <c r="FY47" s="176">
        <v>457.1</v>
      </c>
      <c r="FZ47" s="176">
        <v>504.1</v>
      </c>
      <c r="GA47" s="250">
        <v>459.3</v>
      </c>
      <c r="GB47" s="178">
        <v>458.6</v>
      </c>
      <c r="GC47" s="302">
        <v>484.2</v>
      </c>
      <c r="GD47" s="260">
        <v>496.7</v>
      </c>
      <c r="GE47" s="260" t="s">
        <v>261</v>
      </c>
      <c r="GF47" s="249">
        <v>533.6</v>
      </c>
      <c r="GG47" s="249">
        <v>552.6</v>
      </c>
      <c r="GH47" s="173">
        <v>542.17979468483156</v>
      </c>
      <c r="GI47" s="173" t="s">
        <v>260</v>
      </c>
      <c r="GJ47" s="173">
        <v>488.37126305699474</v>
      </c>
      <c r="GK47" s="173">
        <v>570.95625882526258</v>
      </c>
      <c r="GL47" s="323">
        <v>570.95625882526258</v>
      </c>
      <c r="GM47" s="323" t="s">
        <v>15</v>
      </c>
      <c r="GN47" s="323" t="s">
        <v>15</v>
      </c>
      <c r="GO47" s="323">
        <v>647.6648219814241</v>
      </c>
      <c r="GP47" s="323" t="s">
        <v>15</v>
      </c>
      <c r="GQ47" s="323">
        <v>605.35778004369354</v>
      </c>
      <c r="GR47" s="323">
        <v>729.40281030444942</v>
      </c>
      <c r="GS47" s="323">
        <v>711.85272278515481</v>
      </c>
      <c r="GT47" s="323">
        <v>698.37157907150083</v>
      </c>
      <c r="GU47" s="323">
        <v>846.10324229637695</v>
      </c>
      <c r="GV47" s="323">
        <v>755.79452054794524</v>
      </c>
      <c r="GW47" s="323" t="s">
        <v>15</v>
      </c>
      <c r="GX47" s="323" t="s">
        <v>15</v>
      </c>
      <c r="GY47" s="323" t="s">
        <v>301</v>
      </c>
      <c r="GZ47" s="323" t="s">
        <v>301</v>
      </c>
      <c r="HA47" s="323" t="s">
        <v>301</v>
      </c>
      <c r="HB47" s="323" t="s">
        <v>301</v>
      </c>
      <c r="HC47" s="785" t="s">
        <v>301</v>
      </c>
      <c r="HD47" s="175">
        <v>472</v>
      </c>
      <c r="HE47" s="186">
        <v>447.5</v>
      </c>
      <c r="HF47" s="170">
        <v>353.8</v>
      </c>
      <c r="HG47" s="170">
        <v>442.8</v>
      </c>
      <c r="HH47" s="170">
        <v>485</v>
      </c>
      <c r="HI47" s="170">
        <v>314.10000000000002</v>
      </c>
      <c r="HJ47" s="170">
        <v>323.2</v>
      </c>
      <c r="HK47" s="170">
        <v>397.3</v>
      </c>
      <c r="HL47" s="170">
        <v>428</v>
      </c>
      <c r="HM47" s="170">
        <v>364.1</v>
      </c>
      <c r="HN47" s="170">
        <v>520.79999999999995</v>
      </c>
      <c r="HO47" s="170">
        <v>483.5</v>
      </c>
      <c r="HP47" s="170">
        <v>356.7</v>
      </c>
      <c r="HQ47" s="170">
        <v>362.5</v>
      </c>
      <c r="HR47" s="170">
        <v>375.2</v>
      </c>
      <c r="HS47" s="170">
        <v>424</v>
      </c>
      <c r="HT47" s="170">
        <v>394.8</v>
      </c>
      <c r="HU47" s="170">
        <v>397.1</v>
      </c>
      <c r="HV47" s="170">
        <v>415</v>
      </c>
      <c r="HW47" s="170">
        <v>431</v>
      </c>
      <c r="HX47" s="170">
        <v>375.7</v>
      </c>
      <c r="HY47" s="170">
        <v>452</v>
      </c>
      <c r="HZ47" s="170">
        <v>457</v>
      </c>
      <c r="IA47" s="173">
        <v>436.7408631355288</v>
      </c>
      <c r="IB47" s="173">
        <v>445.42285728241507</v>
      </c>
      <c r="IC47" s="173">
        <v>372.40551434056124</v>
      </c>
      <c r="ID47" s="173">
        <v>453.86833174851813</v>
      </c>
      <c r="IE47" s="173">
        <v>459.27793388236455</v>
      </c>
      <c r="IF47" s="323">
        <v>381.14058503605884</v>
      </c>
      <c r="IG47" s="323">
        <v>480.72106217105721</v>
      </c>
      <c r="IH47" s="323">
        <v>478.75697293646675</v>
      </c>
      <c r="II47" s="323">
        <v>454.73262111605789</v>
      </c>
      <c r="IJ47" s="323">
        <v>402.89980245734455</v>
      </c>
      <c r="IK47" s="323">
        <v>484.52550481682437</v>
      </c>
      <c r="IL47" s="323">
        <v>493.49389947837875</v>
      </c>
      <c r="IM47" s="323">
        <v>422.69646222847791</v>
      </c>
      <c r="IN47" s="323">
        <v>494.95790179068888</v>
      </c>
      <c r="IO47" s="346">
        <v>493.076384111967</v>
      </c>
      <c r="IP47" s="347">
        <v>418.4</v>
      </c>
      <c r="IQ47" s="346">
        <v>533.5</v>
      </c>
      <c r="IR47" s="346">
        <v>316.7</v>
      </c>
      <c r="IS47" s="346">
        <v>334.1</v>
      </c>
      <c r="IT47" s="346">
        <v>448.2</v>
      </c>
      <c r="IU47" s="346">
        <v>518.6</v>
      </c>
      <c r="IV47" s="790">
        <v>391.4</v>
      </c>
      <c r="IW47" s="347"/>
      <c r="IX47" s="347"/>
      <c r="IY47" s="347"/>
      <c r="IZ47" s="347"/>
    </row>
    <row r="48" spans="1:260" s="166" customFormat="1" ht="9.75" customHeight="1">
      <c r="A48" s="163" t="s">
        <v>56</v>
      </c>
      <c r="B48" s="164">
        <v>63406.616200000011</v>
      </c>
      <c r="C48" s="164">
        <v>3718892.2196999989</v>
      </c>
      <c r="D48" s="165">
        <v>58.651485327173134</v>
      </c>
      <c r="F48" s="249" t="s">
        <v>15</v>
      </c>
      <c r="G48" s="186" t="s">
        <v>15</v>
      </c>
      <c r="H48" s="186" t="s">
        <v>261</v>
      </c>
      <c r="I48" s="186" t="s">
        <v>261</v>
      </c>
      <c r="J48" s="186" t="s">
        <v>261</v>
      </c>
      <c r="K48" s="186" t="s">
        <v>261</v>
      </c>
      <c r="L48" s="186">
        <v>269.2</v>
      </c>
      <c r="M48" s="186">
        <v>307.2</v>
      </c>
      <c r="N48" s="167" t="s">
        <v>261</v>
      </c>
      <c r="O48" s="167" t="s">
        <v>261</v>
      </c>
      <c r="P48" s="167" t="s">
        <v>261</v>
      </c>
      <c r="Q48" s="167" t="s">
        <v>261</v>
      </c>
      <c r="R48" s="167" t="s">
        <v>261</v>
      </c>
      <c r="S48" s="176">
        <v>272.5</v>
      </c>
      <c r="T48" s="176" t="s">
        <v>79</v>
      </c>
      <c r="U48" s="176" t="s">
        <v>15</v>
      </c>
      <c r="V48" s="177" t="s">
        <v>261</v>
      </c>
      <c r="W48" s="178" t="s">
        <v>261</v>
      </c>
      <c r="X48" s="179" t="s">
        <v>261</v>
      </c>
      <c r="Y48" s="180" t="s">
        <v>261</v>
      </c>
      <c r="Z48" s="180" t="s">
        <v>261</v>
      </c>
      <c r="AA48" s="181" t="s">
        <v>261</v>
      </c>
      <c r="AB48" s="181" t="s">
        <v>261</v>
      </c>
      <c r="AC48" s="173" t="s">
        <v>260</v>
      </c>
      <c r="AD48" s="173" t="s">
        <v>260</v>
      </c>
      <c r="AE48" s="173" t="s">
        <v>15</v>
      </c>
      <c r="AF48" s="173" t="s">
        <v>15</v>
      </c>
      <c r="AG48" s="173" t="s">
        <v>15</v>
      </c>
      <c r="AH48" s="323" t="s">
        <v>15</v>
      </c>
      <c r="AI48" s="323" t="s">
        <v>15</v>
      </c>
      <c r="AJ48" s="323" t="s">
        <v>15</v>
      </c>
      <c r="AK48" s="323" t="s">
        <v>15</v>
      </c>
      <c r="AL48" s="881"/>
      <c r="AM48" s="175">
        <v>241.8</v>
      </c>
      <c r="AN48" s="186">
        <v>254.1</v>
      </c>
      <c r="AO48" s="170">
        <v>215.4</v>
      </c>
      <c r="AP48" s="170">
        <v>301.5</v>
      </c>
      <c r="AQ48" s="170">
        <v>297.60000000000002</v>
      </c>
      <c r="AR48" s="170">
        <v>249.2</v>
      </c>
      <c r="AS48" s="170">
        <v>294.60000000000002</v>
      </c>
      <c r="AT48" s="170">
        <v>333</v>
      </c>
      <c r="AU48" s="170" t="s">
        <v>261</v>
      </c>
      <c r="AV48" s="170" t="s">
        <v>261</v>
      </c>
      <c r="AW48" s="170">
        <v>211.1</v>
      </c>
      <c r="AX48" s="170" t="s">
        <v>261</v>
      </c>
      <c r="AY48" s="170">
        <v>257.3</v>
      </c>
      <c r="AZ48" s="170" t="s">
        <v>261</v>
      </c>
      <c r="BA48" s="170">
        <v>342.2</v>
      </c>
      <c r="BB48" s="170">
        <v>359.7</v>
      </c>
      <c r="BC48" s="329">
        <v>366.8</v>
      </c>
      <c r="BD48" s="170">
        <v>327.5</v>
      </c>
      <c r="BE48" s="170">
        <v>385.1</v>
      </c>
      <c r="BF48" s="170" t="s">
        <v>261</v>
      </c>
      <c r="BG48" s="170" t="s">
        <v>261</v>
      </c>
      <c r="BH48" s="170" t="s">
        <v>261</v>
      </c>
      <c r="BI48" s="170" t="s">
        <v>261</v>
      </c>
      <c r="BJ48" s="173" t="s">
        <v>260</v>
      </c>
      <c r="BK48" s="173" t="s">
        <v>260</v>
      </c>
      <c r="BL48" s="173" t="s">
        <v>15</v>
      </c>
      <c r="BM48" s="173" t="s">
        <v>15</v>
      </c>
      <c r="BN48" s="173" t="s">
        <v>15</v>
      </c>
      <c r="BO48" s="323" t="s">
        <v>15</v>
      </c>
      <c r="BP48" s="323" t="s">
        <v>15</v>
      </c>
      <c r="BQ48" s="323" t="s">
        <v>15</v>
      </c>
      <c r="BR48" s="323" t="s">
        <v>15</v>
      </c>
      <c r="BS48" s="881"/>
      <c r="BT48" s="883"/>
      <c r="BU48" s="186" t="s">
        <v>79</v>
      </c>
      <c r="BV48" s="186" t="s">
        <v>79</v>
      </c>
      <c r="BW48" s="186" t="s">
        <v>79</v>
      </c>
      <c r="BX48" s="186" t="s">
        <v>79</v>
      </c>
      <c r="BY48" s="186" t="s">
        <v>79</v>
      </c>
      <c r="BZ48" s="186" t="s">
        <v>79</v>
      </c>
      <c r="CA48" s="186" t="s">
        <v>79</v>
      </c>
      <c r="CB48" s="186" t="s">
        <v>79</v>
      </c>
      <c r="CC48" s="173" t="s">
        <v>16</v>
      </c>
      <c r="CD48" s="173" t="s">
        <v>16</v>
      </c>
      <c r="CE48" s="173" t="s">
        <v>16</v>
      </c>
      <c r="CF48" s="173" t="s">
        <v>16</v>
      </c>
      <c r="CG48" s="173" t="s">
        <v>16</v>
      </c>
      <c r="CH48" s="323" t="s">
        <v>16</v>
      </c>
      <c r="CI48" s="323" t="s">
        <v>16</v>
      </c>
      <c r="CJ48" s="323" t="s">
        <v>16</v>
      </c>
      <c r="CK48" s="323" t="s">
        <v>16</v>
      </c>
      <c r="CL48" s="323" t="s">
        <v>16</v>
      </c>
      <c r="CM48" s="323" t="s">
        <v>16</v>
      </c>
      <c r="CN48" s="323" t="s">
        <v>16</v>
      </c>
      <c r="CO48" s="323" t="s">
        <v>16</v>
      </c>
      <c r="CP48" s="323" t="s">
        <v>16</v>
      </c>
      <c r="CQ48" s="323">
        <v>528.59628753031836</v>
      </c>
      <c r="CR48" s="881"/>
      <c r="CS48" s="885"/>
      <c r="CT48" s="186" t="s">
        <v>261</v>
      </c>
      <c r="CU48" s="186" t="s">
        <v>261</v>
      </c>
      <c r="CV48" s="186" t="s">
        <v>261</v>
      </c>
      <c r="CW48" s="186" t="s">
        <v>261</v>
      </c>
      <c r="CX48" s="186" t="s">
        <v>261</v>
      </c>
      <c r="CY48" s="186" t="s">
        <v>261</v>
      </c>
      <c r="CZ48" s="186" t="s">
        <v>261</v>
      </c>
      <c r="DA48" s="186" t="s">
        <v>261</v>
      </c>
      <c r="DB48" s="173" t="s">
        <v>260</v>
      </c>
      <c r="DC48" s="173" t="s">
        <v>260</v>
      </c>
      <c r="DD48" s="173" t="s">
        <v>15</v>
      </c>
      <c r="DE48" s="173" t="s">
        <v>15</v>
      </c>
      <c r="DF48" s="173" t="s">
        <v>15</v>
      </c>
      <c r="DG48" s="323" t="s">
        <v>15</v>
      </c>
      <c r="DH48" s="323" t="s">
        <v>15</v>
      </c>
      <c r="DI48" s="323" t="s">
        <v>15</v>
      </c>
      <c r="DJ48" s="323" t="s">
        <v>15</v>
      </c>
      <c r="DK48" s="323">
        <v>415.76015647506489</v>
      </c>
      <c r="DL48" s="323">
        <v>377.86848119527525</v>
      </c>
      <c r="DM48" s="323">
        <v>424.63069755725536</v>
      </c>
      <c r="DN48" s="323">
        <v>474.43942049543813</v>
      </c>
      <c r="DO48" s="323">
        <v>510.22047786303835</v>
      </c>
      <c r="DP48" s="323">
        <v>541.93060834799985</v>
      </c>
      <c r="DQ48" s="881"/>
      <c r="DR48" s="175">
        <v>241.2</v>
      </c>
      <c r="DS48" s="186">
        <v>253.2</v>
      </c>
      <c r="DT48" s="345">
        <v>207.9</v>
      </c>
      <c r="DU48" s="186">
        <v>291.60000000000002</v>
      </c>
      <c r="DV48" s="186">
        <v>298.10000000000002</v>
      </c>
      <c r="DW48" s="186">
        <v>247.6</v>
      </c>
      <c r="DX48" s="186">
        <v>293.60000000000002</v>
      </c>
      <c r="DY48" s="186">
        <v>330.4</v>
      </c>
      <c r="DZ48" s="167" t="s">
        <v>261</v>
      </c>
      <c r="EA48" s="167">
        <v>246.4</v>
      </c>
      <c r="EB48" s="167">
        <v>207.3</v>
      </c>
      <c r="EC48" s="167">
        <v>298.2</v>
      </c>
      <c r="ED48" s="167">
        <v>251.8</v>
      </c>
      <c r="EE48" s="186" t="s">
        <v>261</v>
      </c>
      <c r="EF48" s="176">
        <v>326</v>
      </c>
      <c r="EG48" s="176">
        <v>342.6</v>
      </c>
      <c r="EH48" s="250">
        <v>346</v>
      </c>
      <c r="EI48" s="178">
        <v>308</v>
      </c>
      <c r="EJ48" s="251">
        <v>347</v>
      </c>
      <c r="EK48" s="252" t="s">
        <v>261</v>
      </c>
      <c r="EL48" s="252"/>
      <c r="EM48" s="253" t="s">
        <v>261</v>
      </c>
      <c r="EN48" s="253">
        <v>402.4</v>
      </c>
      <c r="EO48" s="173">
        <v>423.12426335397367</v>
      </c>
      <c r="EP48" s="173" t="s">
        <v>260</v>
      </c>
      <c r="EQ48" s="173" t="s">
        <v>15</v>
      </c>
      <c r="ER48" s="173">
        <v>420.31057096783456</v>
      </c>
      <c r="ES48" s="173">
        <v>425.14724429701891</v>
      </c>
      <c r="ET48" s="323" t="s">
        <v>15</v>
      </c>
      <c r="EU48" s="323" t="s">
        <v>15</v>
      </c>
      <c r="EV48" s="323" t="s">
        <v>15</v>
      </c>
      <c r="EW48" s="323" t="s">
        <v>15</v>
      </c>
      <c r="EX48" s="323">
        <v>421.84520322001117</v>
      </c>
      <c r="EY48" s="323">
        <v>377.86848119527525</v>
      </c>
      <c r="EZ48" s="323">
        <v>424.63069755725536</v>
      </c>
      <c r="FA48" s="323">
        <v>474.43942049543813</v>
      </c>
      <c r="FB48" s="323">
        <v>510.22047786303835</v>
      </c>
      <c r="FC48" s="323">
        <v>538.66310145167324</v>
      </c>
      <c r="FD48" s="323" t="s">
        <v>15</v>
      </c>
      <c r="FE48" s="323" t="s">
        <v>15</v>
      </c>
      <c r="FF48" s="323" t="s">
        <v>301</v>
      </c>
      <c r="FG48" s="323" t="s">
        <v>301</v>
      </c>
      <c r="FH48" s="323" t="s">
        <v>301</v>
      </c>
      <c r="FI48" s="323" t="s">
        <v>301</v>
      </c>
      <c r="FJ48" s="785" t="s">
        <v>301</v>
      </c>
      <c r="FK48" s="175">
        <v>340</v>
      </c>
      <c r="FL48" s="186" t="s">
        <v>261</v>
      </c>
      <c r="FM48" s="186" t="s">
        <v>79</v>
      </c>
      <c r="FN48" s="186" t="s">
        <v>79</v>
      </c>
      <c r="FO48" s="186" t="s">
        <v>79</v>
      </c>
      <c r="FP48" s="186" t="s">
        <v>261</v>
      </c>
      <c r="FQ48" s="186" t="s">
        <v>261</v>
      </c>
      <c r="FR48" s="186" t="s">
        <v>261</v>
      </c>
      <c r="FS48" s="167" t="s">
        <v>261</v>
      </c>
      <c r="FT48" s="167" t="s">
        <v>79</v>
      </c>
      <c r="FU48" s="167" t="s">
        <v>79</v>
      </c>
      <c r="FV48" s="167" t="s">
        <v>79</v>
      </c>
      <c r="FW48" s="167" t="s">
        <v>79</v>
      </c>
      <c r="FX48" s="186" t="s">
        <v>79</v>
      </c>
      <c r="FY48" s="176" t="s">
        <v>79</v>
      </c>
      <c r="FZ48" s="176" t="s">
        <v>79</v>
      </c>
      <c r="GA48" s="250" t="s">
        <v>79</v>
      </c>
      <c r="GB48" s="178" t="s">
        <v>79</v>
      </c>
      <c r="GC48" s="302" t="s">
        <v>79</v>
      </c>
      <c r="GD48" s="260" t="s">
        <v>79</v>
      </c>
      <c r="GE48" s="260" t="s">
        <v>79</v>
      </c>
      <c r="GF48" s="249" t="s">
        <v>79</v>
      </c>
      <c r="GG48" s="249" t="s">
        <v>79</v>
      </c>
      <c r="GH48" s="173" t="s">
        <v>16</v>
      </c>
      <c r="GI48" s="173" t="s">
        <v>16</v>
      </c>
      <c r="GJ48" s="173" t="s">
        <v>16</v>
      </c>
      <c r="GK48" s="173" t="s">
        <v>16</v>
      </c>
      <c r="GL48" s="323" t="s">
        <v>16</v>
      </c>
      <c r="GM48" s="323" t="s">
        <v>16</v>
      </c>
      <c r="GN48" s="323" t="s">
        <v>16</v>
      </c>
      <c r="GO48" s="323" t="s">
        <v>16</v>
      </c>
      <c r="GP48" s="323" t="s">
        <v>16</v>
      </c>
      <c r="GQ48" s="323" t="s">
        <v>16</v>
      </c>
      <c r="GR48" s="323" t="s">
        <v>16</v>
      </c>
      <c r="GS48" s="323">
        <v>734.27539552776682</v>
      </c>
      <c r="GT48" s="323">
        <v>773.60502871499307</v>
      </c>
      <c r="GU48" s="323" t="s">
        <v>16</v>
      </c>
      <c r="GV48" s="323">
        <v>783.38648831355954</v>
      </c>
      <c r="GW48" s="323" t="s">
        <v>16</v>
      </c>
      <c r="GX48" s="323" t="s">
        <v>16</v>
      </c>
      <c r="GY48" s="323" t="s">
        <v>78</v>
      </c>
      <c r="GZ48" s="323" t="s">
        <v>301</v>
      </c>
      <c r="HA48" s="323" t="s">
        <v>78</v>
      </c>
      <c r="HB48" s="323" t="s">
        <v>78</v>
      </c>
      <c r="HC48" s="785" t="s">
        <v>78</v>
      </c>
      <c r="HD48" s="175"/>
      <c r="HE48" s="186">
        <v>365</v>
      </c>
      <c r="HF48" s="170">
        <v>397.5</v>
      </c>
      <c r="HG48" s="170">
        <v>466.7</v>
      </c>
      <c r="HH48" s="170">
        <v>400</v>
      </c>
      <c r="HI48" s="170" t="s">
        <v>261</v>
      </c>
      <c r="HJ48" s="170">
        <v>368</v>
      </c>
      <c r="HK48" s="170">
        <v>350.5</v>
      </c>
      <c r="HL48" s="170">
        <v>396.5</v>
      </c>
      <c r="HM48" s="170">
        <v>348.6</v>
      </c>
      <c r="HN48" s="170">
        <v>377.5</v>
      </c>
      <c r="HO48" s="170">
        <v>399</v>
      </c>
      <c r="HP48" s="170">
        <v>372.3</v>
      </c>
      <c r="HQ48" s="170">
        <v>361.3</v>
      </c>
      <c r="HR48" s="170">
        <v>385</v>
      </c>
      <c r="HS48" s="170">
        <v>383.5</v>
      </c>
      <c r="HT48" s="170">
        <v>359</v>
      </c>
      <c r="HU48" s="170">
        <v>357.1</v>
      </c>
      <c r="HV48" s="170">
        <v>370.7</v>
      </c>
      <c r="HW48" s="170">
        <v>398.3</v>
      </c>
      <c r="HX48" s="170">
        <v>319</v>
      </c>
      <c r="HY48" s="170">
        <v>392.7</v>
      </c>
      <c r="HZ48" s="170">
        <v>391.1</v>
      </c>
      <c r="IA48" s="173">
        <v>420.81013449579279</v>
      </c>
      <c r="IB48" s="173">
        <v>387.13557539469889</v>
      </c>
      <c r="IC48" s="173">
        <v>411.08329241041605</v>
      </c>
      <c r="ID48" s="173">
        <v>406.32792185537767</v>
      </c>
      <c r="IE48" s="173">
        <v>434.37101476896777</v>
      </c>
      <c r="IF48" s="323">
        <v>399.84862595756277</v>
      </c>
      <c r="IG48" s="323">
        <v>454.70983610883246</v>
      </c>
      <c r="IH48" s="323">
        <v>465.05442420801739</v>
      </c>
      <c r="II48" s="323">
        <v>476.76827572191172</v>
      </c>
      <c r="IJ48" s="323">
        <v>444.82066768763605</v>
      </c>
      <c r="IK48" s="323">
        <v>498.3141245797479</v>
      </c>
      <c r="IL48" s="323">
        <v>486.09735950858442</v>
      </c>
      <c r="IM48" s="323">
        <v>412.39094769601047</v>
      </c>
      <c r="IN48" s="323">
        <v>468.68193637672204</v>
      </c>
      <c r="IO48" s="346">
        <v>495.34395058834656</v>
      </c>
      <c r="IP48" s="346">
        <v>386</v>
      </c>
      <c r="IQ48" s="346">
        <v>441.2</v>
      </c>
      <c r="IR48" s="346">
        <v>387.2</v>
      </c>
      <c r="IS48" s="346">
        <v>434.4</v>
      </c>
      <c r="IT48" s="346">
        <v>470.1</v>
      </c>
      <c r="IU48" s="346">
        <v>388.6</v>
      </c>
      <c r="IV48" s="790">
        <v>432.3</v>
      </c>
      <c r="IW48" s="347"/>
      <c r="IX48" s="347"/>
      <c r="IY48" s="347"/>
      <c r="IZ48" s="347"/>
    </row>
    <row r="49" spans="1:260" s="166" customFormat="1" ht="9.75" customHeight="1">
      <c r="A49" s="163" t="s">
        <v>258</v>
      </c>
      <c r="B49" s="164">
        <v>51221.470900000008</v>
      </c>
      <c r="C49" s="164">
        <v>2251557.0752000003</v>
      </c>
      <c r="D49" s="165">
        <v>43.957290480699569</v>
      </c>
      <c r="F49" s="249"/>
      <c r="G49" s="186" t="s">
        <v>90</v>
      </c>
      <c r="H49" s="186">
        <v>256.39999999999998</v>
      </c>
      <c r="I49" s="186">
        <v>257.8</v>
      </c>
      <c r="J49" s="186">
        <v>261.2</v>
      </c>
      <c r="K49" s="186">
        <v>186.3</v>
      </c>
      <c r="L49" s="186">
        <v>242.5</v>
      </c>
      <c r="M49" s="186">
        <v>274.10000000000002</v>
      </c>
      <c r="N49" s="167">
        <v>380.9</v>
      </c>
      <c r="O49" s="167">
        <v>261.5</v>
      </c>
      <c r="P49" s="167">
        <v>281.8</v>
      </c>
      <c r="Q49" s="167">
        <v>288.8</v>
      </c>
      <c r="R49" s="167">
        <v>267.2</v>
      </c>
      <c r="S49" s="176">
        <v>298.89999999999998</v>
      </c>
      <c r="T49" s="176">
        <v>248.5</v>
      </c>
      <c r="U49" s="176">
        <v>272.3</v>
      </c>
      <c r="V49" s="177">
        <v>243.4</v>
      </c>
      <c r="W49" s="178">
        <v>254.5</v>
      </c>
      <c r="X49" s="179">
        <v>284.7</v>
      </c>
      <c r="Y49" s="180">
        <v>280</v>
      </c>
      <c r="Z49" s="180">
        <v>220.3</v>
      </c>
      <c r="AA49" s="181">
        <v>274.89999999999998</v>
      </c>
      <c r="AB49" s="181">
        <v>294.7</v>
      </c>
      <c r="AC49" s="173">
        <v>299.18084532293824</v>
      </c>
      <c r="AD49" s="173">
        <v>286.30088867518299</v>
      </c>
      <c r="AE49" s="173">
        <v>261.28823279266919</v>
      </c>
      <c r="AF49" s="173">
        <v>275.35047550475753</v>
      </c>
      <c r="AG49" s="173">
        <v>315.56895592265778</v>
      </c>
      <c r="AH49" s="323">
        <v>234.03331736633541</v>
      </c>
      <c r="AI49" s="323">
        <v>263.8191644613533</v>
      </c>
      <c r="AJ49" s="323">
        <v>295.49840122313458</v>
      </c>
      <c r="AK49" s="323" t="s">
        <v>15</v>
      </c>
      <c r="AL49" s="881"/>
      <c r="AM49" s="175"/>
      <c r="AN49" s="186"/>
      <c r="AO49" s="170">
        <v>246.3</v>
      </c>
      <c r="AP49" s="170">
        <v>258</v>
      </c>
      <c r="AQ49" s="170">
        <v>313.8</v>
      </c>
      <c r="AR49" s="170">
        <v>242.4</v>
      </c>
      <c r="AS49" s="170">
        <v>250.3</v>
      </c>
      <c r="AT49" s="170">
        <v>360.9</v>
      </c>
      <c r="AU49" s="170">
        <v>332.5</v>
      </c>
      <c r="AV49" s="170">
        <v>278.2</v>
      </c>
      <c r="AW49" s="170">
        <v>306.8</v>
      </c>
      <c r="AX49" s="170">
        <v>366.9</v>
      </c>
      <c r="AY49" s="170">
        <v>312.10000000000002</v>
      </c>
      <c r="AZ49" s="170">
        <v>361.6</v>
      </c>
      <c r="BA49" s="170">
        <v>310.60000000000002</v>
      </c>
      <c r="BB49" s="170">
        <v>346.9</v>
      </c>
      <c r="BC49" s="329">
        <v>347.4</v>
      </c>
      <c r="BD49" s="170">
        <v>345.6</v>
      </c>
      <c r="BE49" s="170">
        <v>376.5</v>
      </c>
      <c r="BF49" s="170">
        <v>397</v>
      </c>
      <c r="BG49" s="170">
        <v>318.7</v>
      </c>
      <c r="BH49" s="170">
        <v>451.5</v>
      </c>
      <c r="BI49" s="170">
        <v>415.5</v>
      </c>
      <c r="BJ49" s="173">
        <v>407.20540565590113</v>
      </c>
      <c r="BK49" s="173">
        <v>335.92893933467059</v>
      </c>
      <c r="BL49" s="173">
        <v>375.89965105456565</v>
      </c>
      <c r="BM49" s="173">
        <v>321.68053911482502</v>
      </c>
      <c r="BN49" s="173">
        <v>425.489397182988</v>
      </c>
      <c r="BO49" s="323">
        <v>344.07028901848548</v>
      </c>
      <c r="BP49" s="323">
        <v>340.90385993036523</v>
      </c>
      <c r="BQ49" s="323">
        <v>419.03131826438585</v>
      </c>
      <c r="BR49" s="323" t="s">
        <v>15</v>
      </c>
      <c r="BS49" s="881"/>
      <c r="BT49" s="883"/>
      <c r="BU49" s="186">
        <v>341.3</v>
      </c>
      <c r="BV49" s="186">
        <v>346.4</v>
      </c>
      <c r="BW49" s="186">
        <v>353</v>
      </c>
      <c r="BX49" s="186">
        <v>374.2</v>
      </c>
      <c r="BY49" s="186">
        <v>431.5</v>
      </c>
      <c r="BZ49" s="186">
        <v>315.8</v>
      </c>
      <c r="CA49" s="186">
        <v>419.7</v>
      </c>
      <c r="CB49" s="186">
        <v>413.8</v>
      </c>
      <c r="CC49" s="173">
        <v>424.96795611173684</v>
      </c>
      <c r="CD49" s="173">
        <v>342.64579865695327</v>
      </c>
      <c r="CE49" s="173" t="s">
        <v>15</v>
      </c>
      <c r="CF49" s="173" t="s">
        <v>15</v>
      </c>
      <c r="CG49" s="173">
        <v>398.49845850554027</v>
      </c>
      <c r="CH49" s="323" t="s">
        <v>15</v>
      </c>
      <c r="CI49" s="323" t="s">
        <v>15</v>
      </c>
      <c r="CJ49" s="323">
        <v>420.93203076550191</v>
      </c>
      <c r="CK49" s="323" t="s">
        <v>15</v>
      </c>
      <c r="CL49" s="323">
        <v>428.48049765617628</v>
      </c>
      <c r="CM49" s="323">
        <v>474.34387266140521</v>
      </c>
      <c r="CN49" s="323">
        <v>626.50382308143094</v>
      </c>
      <c r="CO49" s="323">
        <v>591.27785904675682</v>
      </c>
      <c r="CP49" s="323">
        <v>460.45805734338188</v>
      </c>
      <c r="CQ49" s="323">
        <v>564.97621208597025</v>
      </c>
      <c r="CR49" s="881"/>
      <c r="CS49" s="885"/>
      <c r="CT49" s="186">
        <v>373.6</v>
      </c>
      <c r="CU49" s="186">
        <v>354.9</v>
      </c>
      <c r="CV49" s="186">
        <v>344.5</v>
      </c>
      <c r="CW49" s="186">
        <v>377</v>
      </c>
      <c r="CX49" s="186">
        <v>390.6</v>
      </c>
      <c r="CY49" s="186">
        <v>319.10000000000002</v>
      </c>
      <c r="CZ49" s="186">
        <v>468</v>
      </c>
      <c r="DA49" s="186">
        <v>416.4</v>
      </c>
      <c r="DB49" s="173">
        <v>398.11504900211361</v>
      </c>
      <c r="DC49" s="173">
        <v>332.95663994945971</v>
      </c>
      <c r="DD49" s="173">
        <v>398.2153884868718</v>
      </c>
      <c r="DE49" s="173">
        <v>326.28230738020244</v>
      </c>
      <c r="DF49" s="173">
        <v>434.59718092058444</v>
      </c>
      <c r="DG49" s="323">
        <v>335.7628061119085</v>
      </c>
      <c r="DH49" s="323">
        <v>292.46556986333582</v>
      </c>
      <c r="DI49" s="323">
        <v>410.25570011996638</v>
      </c>
      <c r="DJ49" s="323" t="s">
        <v>15</v>
      </c>
      <c r="DK49" s="323">
        <v>380.39801702448824</v>
      </c>
      <c r="DL49" s="323">
        <v>448.27388328720957</v>
      </c>
      <c r="DM49" s="323">
        <v>419.72791580206467</v>
      </c>
      <c r="DN49" s="323">
        <v>455.56685280342657</v>
      </c>
      <c r="DO49" s="323">
        <v>385.13673809539767</v>
      </c>
      <c r="DP49" s="323">
        <v>445.56214275261448</v>
      </c>
      <c r="DQ49" s="881"/>
      <c r="DR49" s="175"/>
      <c r="DS49" s="186">
        <v>246.1</v>
      </c>
      <c r="DT49" s="345">
        <v>248.4</v>
      </c>
      <c r="DU49" s="186">
        <v>258</v>
      </c>
      <c r="DV49" s="186">
        <v>302.7</v>
      </c>
      <c r="DW49" s="186">
        <v>237</v>
      </c>
      <c r="DX49" s="186">
        <v>249.6</v>
      </c>
      <c r="DY49" s="186">
        <v>350.1</v>
      </c>
      <c r="DZ49" s="167">
        <v>337.1</v>
      </c>
      <c r="EA49" s="167">
        <v>275.8</v>
      </c>
      <c r="EB49" s="167">
        <v>303.2</v>
      </c>
      <c r="EC49" s="167">
        <v>355.7</v>
      </c>
      <c r="ED49" s="167">
        <v>305.7</v>
      </c>
      <c r="EE49" s="186">
        <v>358.4</v>
      </c>
      <c r="EF49" s="176">
        <v>307.8</v>
      </c>
      <c r="EG49" s="176">
        <v>345.1</v>
      </c>
      <c r="EH49" s="250">
        <v>344.1</v>
      </c>
      <c r="EI49" s="178">
        <v>344.6</v>
      </c>
      <c r="EJ49" s="251">
        <v>374.8</v>
      </c>
      <c r="EK49" s="252">
        <v>394.9</v>
      </c>
      <c r="EL49" s="252">
        <v>317.7</v>
      </c>
      <c r="EM49" s="253">
        <v>443.6</v>
      </c>
      <c r="EN49" s="253">
        <v>409.2</v>
      </c>
      <c r="EO49" s="173">
        <v>404.07521827181404</v>
      </c>
      <c r="EP49" s="173">
        <v>334.49971480233023</v>
      </c>
      <c r="EQ49" s="173">
        <v>370.70723569496084</v>
      </c>
      <c r="ER49" s="173">
        <v>320.15093558261287</v>
      </c>
      <c r="ES49" s="173">
        <v>422.63308426329365</v>
      </c>
      <c r="ET49" s="323">
        <v>341.13828944479815</v>
      </c>
      <c r="EU49" s="323">
        <v>338.75076924111278</v>
      </c>
      <c r="EV49" s="323">
        <v>416.45550470875986</v>
      </c>
      <c r="EW49" s="323" t="s">
        <v>15</v>
      </c>
      <c r="EX49" s="323">
        <v>420.75696647542793</v>
      </c>
      <c r="EY49" s="323">
        <v>470.68554367551013</v>
      </c>
      <c r="EZ49" s="323">
        <v>582.79921611592829</v>
      </c>
      <c r="FA49" s="323">
        <v>565.748620389248</v>
      </c>
      <c r="FB49" s="323">
        <v>443.5297267250919</v>
      </c>
      <c r="FC49" s="323">
        <v>544.97813426117239</v>
      </c>
      <c r="FD49" s="323" t="s">
        <v>15</v>
      </c>
      <c r="FE49" s="323" t="s">
        <v>15</v>
      </c>
      <c r="FF49" s="323" t="s">
        <v>301</v>
      </c>
      <c r="FG49" s="323" t="s">
        <v>301</v>
      </c>
      <c r="FH49" s="323" t="s">
        <v>301</v>
      </c>
      <c r="FI49" s="323" t="s">
        <v>301</v>
      </c>
      <c r="FJ49" s="785" t="s">
        <v>301</v>
      </c>
      <c r="FK49" s="175" t="s">
        <v>15</v>
      </c>
      <c r="FL49" s="186" t="s">
        <v>261</v>
      </c>
      <c r="FM49" s="186" t="s">
        <v>261</v>
      </c>
      <c r="FN49" s="186" t="s">
        <v>261</v>
      </c>
      <c r="FO49" s="186" t="s">
        <v>261</v>
      </c>
      <c r="FP49" s="186" t="s">
        <v>261</v>
      </c>
      <c r="FQ49" s="186" t="s">
        <v>261</v>
      </c>
      <c r="FR49" s="186" t="s">
        <v>261</v>
      </c>
      <c r="FS49" s="167" t="s">
        <v>261</v>
      </c>
      <c r="FT49" s="167" t="s">
        <v>261</v>
      </c>
      <c r="FU49" s="167" t="s">
        <v>261</v>
      </c>
      <c r="FV49" s="167" t="s">
        <v>261</v>
      </c>
      <c r="FW49" s="167" t="s">
        <v>261</v>
      </c>
      <c r="FX49" s="186" t="s">
        <v>79</v>
      </c>
      <c r="FY49" s="176" t="s">
        <v>79</v>
      </c>
      <c r="FZ49" s="176" t="s">
        <v>79</v>
      </c>
      <c r="GA49" s="250" t="s">
        <v>79</v>
      </c>
      <c r="GB49" s="178" t="s">
        <v>79</v>
      </c>
      <c r="GC49" s="302" t="s">
        <v>79</v>
      </c>
      <c r="GD49" s="260" t="s">
        <v>79</v>
      </c>
      <c r="GE49" s="260" t="s">
        <v>79</v>
      </c>
      <c r="GF49" s="249" t="s">
        <v>79</v>
      </c>
      <c r="GG49" s="249" t="s">
        <v>79</v>
      </c>
      <c r="GH49" s="173" t="s">
        <v>16</v>
      </c>
      <c r="GI49" s="173" t="s">
        <v>16</v>
      </c>
      <c r="GJ49" s="173" t="s">
        <v>16</v>
      </c>
      <c r="GK49" s="173" t="s">
        <v>16</v>
      </c>
      <c r="GL49" s="323" t="s">
        <v>16</v>
      </c>
      <c r="GM49" s="323" t="s">
        <v>16</v>
      </c>
      <c r="GN49" s="323" t="s">
        <v>16</v>
      </c>
      <c r="GO49" s="323" t="s">
        <v>16</v>
      </c>
      <c r="GP49" s="323" t="s">
        <v>16</v>
      </c>
      <c r="GQ49" s="323" t="s">
        <v>16</v>
      </c>
      <c r="GR49" s="323" t="s">
        <v>16</v>
      </c>
      <c r="GS49" s="323" t="s">
        <v>16</v>
      </c>
      <c r="GT49" s="323" t="s">
        <v>16</v>
      </c>
      <c r="GU49" s="323" t="s">
        <v>16</v>
      </c>
      <c r="GV49" s="323">
        <v>798.51184022632151</v>
      </c>
      <c r="GW49" s="323" t="s">
        <v>15</v>
      </c>
      <c r="GX49" s="323" t="s">
        <v>15</v>
      </c>
      <c r="GY49" s="323" t="s">
        <v>301</v>
      </c>
      <c r="GZ49" s="323" t="s">
        <v>301</v>
      </c>
      <c r="HA49" s="323" t="s">
        <v>301</v>
      </c>
      <c r="HB49" s="323" t="s">
        <v>301</v>
      </c>
      <c r="HC49" s="785" t="s">
        <v>301</v>
      </c>
      <c r="HD49" s="175"/>
      <c r="HE49" s="186"/>
      <c r="HF49" s="170">
        <v>441</v>
      </c>
      <c r="HG49" s="170">
        <v>510</v>
      </c>
      <c r="HH49" s="170">
        <v>490.2</v>
      </c>
      <c r="HI49" s="170">
        <v>398</v>
      </c>
      <c r="HJ49" s="170">
        <v>370.7</v>
      </c>
      <c r="HK49" s="170">
        <v>392.5</v>
      </c>
      <c r="HL49" s="170">
        <v>403.3</v>
      </c>
      <c r="HM49" s="170">
        <v>334.7</v>
      </c>
      <c r="HN49" s="170">
        <v>393.1</v>
      </c>
      <c r="HO49" s="170">
        <v>425.5</v>
      </c>
      <c r="HP49" s="170">
        <v>376.8</v>
      </c>
      <c r="HQ49" s="170">
        <v>366.7</v>
      </c>
      <c r="HR49" s="170">
        <v>422.1</v>
      </c>
      <c r="HS49" s="170">
        <v>409.9</v>
      </c>
      <c r="HT49" s="170">
        <v>439.4</v>
      </c>
      <c r="HU49" s="170">
        <v>408.9</v>
      </c>
      <c r="HV49" s="170">
        <v>396.2</v>
      </c>
      <c r="HW49" s="170">
        <v>451.1</v>
      </c>
      <c r="HX49" s="170">
        <v>336.8</v>
      </c>
      <c r="HY49" s="170">
        <v>455.9</v>
      </c>
      <c r="HZ49" s="170">
        <v>455.5</v>
      </c>
      <c r="IA49" s="173">
        <v>441.1355324204664</v>
      </c>
      <c r="IB49" s="173">
        <v>459.0451375528134</v>
      </c>
      <c r="IC49" s="173">
        <v>415.39451514957938</v>
      </c>
      <c r="ID49" s="173">
        <v>453.04512847272258</v>
      </c>
      <c r="IE49" s="173">
        <v>460.60280829309141</v>
      </c>
      <c r="IF49" s="323">
        <v>408.88707277958423</v>
      </c>
      <c r="IG49" s="323">
        <v>453.89937791545947</v>
      </c>
      <c r="IH49" s="323">
        <v>469.2399913842815</v>
      </c>
      <c r="II49" s="323">
        <v>465.13772724759343</v>
      </c>
      <c r="IJ49" s="323">
        <v>429.86303901612422</v>
      </c>
      <c r="IK49" s="323">
        <v>456.90748668225427</v>
      </c>
      <c r="IL49" s="323">
        <v>475.32101420347294</v>
      </c>
      <c r="IM49" s="323">
        <v>420.58559561391417</v>
      </c>
      <c r="IN49" s="323">
        <v>470.48269787802468</v>
      </c>
      <c r="IO49" s="346">
        <v>466.75694727005015</v>
      </c>
      <c r="IP49" s="346">
        <v>411</v>
      </c>
      <c r="IQ49" s="346">
        <v>445.1</v>
      </c>
      <c r="IR49" s="346" t="s">
        <v>301</v>
      </c>
      <c r="IS49" s="346">
        <v>413.8</v>
      </c>
      <c r="IT49" s="346">
        <v>479.7</v>
      </c>
      <c r="IU49" s="347">
        <v>389.1</v>
      </c>
      <c r="IV49" s="790">
        <v>436.9</v>
      </c>
      <c r="IW49" s="347"/>
      <c r="IX49" s="347"/>
      <c r="IY49" s="347"/>
      <c r="IZ49" s="347"/>
    </row>
    <row r="50" spans="1:260" s="166" customFormat="1" ht="5.0999999999999996" customHeight="1">
      <c r="A50" s="163"/>
      <c r="B50" s="164"/>
      <c r="C50" s="164"/>
      <c r="D50" s="165"/>
      <c r="F50" s="208"/>
      <c r="G50" s="186"/>
      <c r="H50" s="186"/>
      <c r="I50" s="186"/>
      <c r="J50" s="186"/>
      <c r="K50" s="186"/>
      <c r="L50" s="186"/>
      <c r="M50" s="186"/>
      <c r="N50" s="225"/>
      <c r="O50" s="167"/>
      <c r="P50" s="167"/>
      <c r="Q50" s="167"/>
      <c r="R50" s="167"/>
      <c r="S50" s="176"/>
      <c r="T50" s="225"/>
      <c r="U50" s="225"/>
      <c r="V50" s="225"/>
      <c r="W50" s="225"/>
      <c r="X50" s="225"/>
      <c r="Y50" s="225"/>
      <c r="Z50" s="225"/>
      <c r="AA50" s="181"/>
      <c r="AB50" s="225"/>
      <c r="AC50" s="170"/>
      <c r="AD50" s="170"/>
      <c r="AE50" s="170"/>
      <c r="AF50" s="170"/>
      <c r="AG50" s="170"/>
      <c r="AH50" s="323"/>
      <c r="AI50" s="323"/>
      <c r="AJ50" s="323"/>
      <c r="AK50" s="323"/>
      <c r="AL50" s="881"/>
      <c r="AM50" s="224"/>
      <c r="AN50" s="186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329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323"/>
      <c r="BP50" s="323"/>
      <c r="BQ50" s="323"/>
      <c r="BR50" s="323"/>
      <c r="BS50" s="881"/>
      <c r="BT50" s="883"/>
      <c r="BU50" s="186"/>
      <c r="BV50" s="186"/>
      <c r="BW50" s="186"/>
      <c r="BX50" s="186"/>
      <c r="BY50" s="186"/>
      <c r="BZ50" s="186"/>
      <c r="CA50" s="186"/>
      <c r="CB50" s="186"/>
      <c r="CC50" s="170"/>
      <c r="CD50" s="170"/>
      <c r="CE50" s="170"/>
      <c r="CF50" s="170"/>
      <c r="CG50" s="170"/>
      <c r="CH50" s="323"/>
      <c r="CI50" s="323"/>
      <c r="CJ50" s="323"/>
      <c r="CK50" s="323"/>
      <c r="CL50" s="323"/>
      <c r="CM50" s="323"/>
      <c r="CN50" s="323"/>
      <c r="CO50" s="323"/>
      <c r="CP50" s="323"/>
      <c r="CQ50" s="323"/>
      <c r="CR50" s="881"/>
      <c r="CS50" s="885"/>
      <c r="CT50" s="186"/>
      <c r="CU50" s="186"/>
      <c r="CV50" s="186"/>
      <c r="CW50" s="186"/>
      <c r="CX50" s="186"/>
      <c r="CY50" s="186"/>
      <c r="CZ50" s="186"/>
      <c r="DA50" s="186"/>
      <c r="DB50" s="170"/>
      <c r="DC50" s="170"/>
      <c r="DD50" s="170"/>
      <c r="DE50" s="170"/>
      <c r="DF50" s="170"/>
      <c r="DG50" s="323"/>
      <c r="DH50" s="323"/>
      <c r="DI50" s="323"/>
      <c r="DJ50" s="323"/>
      <c r="DK50" s="323"/>
      <c r="DL50" s="323"/>
      <c r="DM50" s="323"/>
      <c r="DN50" s="323"/>
      <c r="DO50" s="323"/>
      <c r="DP50" s="323"/>
      <c r="DQ50" s="881"/>
      <c r="DR50" s="224"/>
      <c r="DS50" s="186"/>
      <c r="DT50" s="345"/>
      <c r="DU50" s="186"/>
      <c r="DV50" s="186"/>
      <c r="DW50" s="186"/>
      <c r="DX50" s="186"/>
      <c r="DY50" s="186"/>
      <c r="DZ50" s="167"/>
      <c r="EA50" s="167"/>
      <c r="EB50" s="167"/>
      <c r="EC50" s="167"/>
      <c r="ED50" s="167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70"/>
      <c r="EP50" s="170"/>
      <c r="EQ50" s="170"/>
      <c r="ER50" s="170"/>
      <c r="ES50" s="170"/>
      <c r="ET50" s="323"/>
      <c r="EU50" s="323"/>
      <c r="EV50" s="323"/>
      <c r="EW50" s="323"/>
      <c r="EX50" s="323"/>
      <c r="EY50" s="323"/>
      <c r="EZ50" s="323"/>
      <c r="FA50" s="323"/>
      <c r="FB50" s="323"/>
      <c r="FC50" s="323"/>
      <c r="FD50" s="323"/>
      <c r="FE50" s="323"/>
      <c r="FF50" s="323"/>
      <c r="FG50" s="323"/>
      <c r="FH50" s="323"/>
      <c r="FI50" s="323"/>
      <c r="FJ50" s="785"/>
      <c r="FK50" s="224"/>
      <c r="FL50" s="186"/>
      <c r="FM50" s="186"/>
      <c r="FN50" s="186"/>
      <c r="FO50" s="186"/>
      <c r="FP50" s="186"/>
      <c r="FQ50" s="186"/>
      <c r="FR50" s="186"/>
      <c r="FS50" s="167"/>
      <c r="FT50" s="167"/>
      <c r="FU50" s="167"/>
      <c r="FV50" s="167"/>
      <c r="FW50" s="167"/>
      <c r="FX50" s="186"/>
      <c r="FY50" s="186"/>
      <c r="FZ50" s="186"/>
      <c r="GA50" s="186"/>
      <c r="GB50" s="186"/>
      <c r="GC50" s="186"/>
      <c r="GD50" s="186"/>
      <c r="GE50" s="186"/>
      <c r="GF50" s="186"/>
      <c r="GG50" s="186"/>
      <c r="GH50" s="170"/>
      <c r="GI50" s="170"/>
      <c r="GJ50" s="170"/>
      <c r="GK50" s="170"/>
      <c r="GL50" s="170"/>
      <c r="GM50" s="323"/>
      <c r="GN50" s="323"/>
      <c r="GO50" s="323"/>
      <c r="GP50" s="323"/>
      <c r="GQ50" s="323"/>
      <c r="GR50" s="323"/>
      <c r="GS50" s="323"/>
      <c r="GT50" s="323"/>
      <c r="GU50" s="323"/>
      <c r="GV50" s="323"/>
      <c r="GW50" s="323"/>
      <c r="GX50" s="323"/>
      <c r="GY50" s="323"/>
      <c r="GZ50" s="323"/>
      <c r="HA50" s="323"/>
      <c r="HB50" s="323"/>
      <c r="HC50" s="785"/>
      <c r="HD50" s="224"/>
      <c r="HE50" s="186"/>
      <c r="HF50" s="170"/>
      <c r="HG50" s="170"/>
      <c r="HH50" s="170"/>
      <c r="HI50" s="170"/>
      <c r="HJ50" s="170"/>
      <c r="HK50" s="170"/>
      <c r="HL50" s="170"/>
      <c r="HM50" s="170"/>
      <c r="HN50" s="170"/>
      <c r="HO50" s="170"/>
      <c r="HP50" s="170"/>
      <c r="HQ50" s="170"/>
      <c r="HR50" s="170"/>
      <c r="HS50" s="170"/>
      <c r="HT50" s="170"/>
      <c r="HU50" s="170"/>
      <c r="HV50" s="170"/>
      <c r="HW50" s="170"/>
      <c r="HX50" s="170"/>
      <c r="HY50" s="170"/>
      <c r="HZ50" s="170"/>
      <c r="IA50" s="170"/>
      <c r="IB50" s="170"/>
      <c r="IC50" s="170"/>
      <c r="ID50" s="170"/>
      <c r="IE50" s="170"/>
      <c r="IF50" s="323"/>
      <c r="IG50" s="323"/>
      <c r="IH50" s="323"/>
      <c r="II50" s="323"/>
      <c r="IJ50" s="323"/>
      <c r="IK50" s="323"/>
      <c r="IL50" s="323"/>
      <c r="IM50" s="323"/>
      <c r="IN50" s="323"/>
      <c r="IO50" s="346"/>
      <c r="IP50" s="346"/>
      <c r="IQ50" s="346"/>
      <c r="IR50" s="346"/>
      <c r="IS50" s="346"/>
      <c r="IT50" s="346"/>
      <c r="IU50" s="347"/>
      <c r="IV50" s="790"/>
      <c r="IW50" s="347"/>
      <c r="IX50" s="347"/>
      <c r="IY50" s="347"/>
      <c r="IZ50" s="347"/>
    </row>
    <row r="51" spans="1:260" s="231" customFormat="1" ht="9.75" customHeight="1">
      <c r="A51" s="228" t="s">
        <v>608</v>
      </c>
      <c r="B51" s="229">
        <v>406583.20549999987</v>
      </c>
      <c r="C51" s="229">
        <v>22609189.480300035</v>
      </c>
      <c r="D51" s="230">
        <v>55.607780091398887</v>
      </c>
      <c r="F51" s="269">
        <v>279.8</v>
      </c>
      <c r="G51" s="239">
        <v>308.10000000000002</v>
      </c>
      <c r="H51" s="239">
        <v>279.8</v>
      </c>
      <c r="I51" s="239">
        <v>300.10000000000002</v>
      </c>
      <c r="J51" s="239">
        <v>316.2</v>
      </c>
      <c r="K51" s="239">
        <v>296.8</v>
      </c>
      <c r="L51" s="239">
        <v>286.10000000000002</v>
      </c>
      <c r="M51" s="239">
        <v>338.5</v>
      </c>
      <c r="N51" s="232">
        <v>332.4</v>
      </c>
      <c r="O51" s="232">
        <v>346.1</v>
      </c>
      <c r="P51" s="232">
        <v>313.10000000000002</v>
      </c>
      <c r="Q51" s="232">
        <v>313.89999999999998</v>
      </c>
      <c r="R51" s="232">
        <v>312.8</v>
      </c>
      <c r="S51" s="270">
        <v>273.39999999999998</v>
      </c>
      <c r="T51" s="270">
        <v>293.60000000000002</v>
      </c>
      <c r="U51" s="270">
        <v>284.89999999999998</v>
      </c>
      <c r="V51" s="288">
        <v>311.8</v>
      </c>
      <c r="W51" s="272">
        <v>278.39999999999998</v>
      </c>
      <c r="X51" s="289">
        <v>305.2</v>
      </c>
      <c r="Y51" s="290">
        <v>304.8</v>
      </c>
      <c r="Z51" s="290">
        <v>323.60000000000002</v>
      </c>
      <c r="AA51" s="291">
        <v>349.4</v>
      </c>
      <c r="AB51" s="291">
        <v>339.5</v>
      </c>
      <c r="AC51" s="275">
        <v>324.61525073093156</v>
      </c>
      <c r="AD51" s="275">
        <v>286.87034861718439</v>
      </c>
      <c r="AE51" s="275">
        <v>309.71427264574288</v>
      </c>
      <c r="AF51" s="275">
        <v>325.23952858201733</v>
      </c>
      <c r="AG51" s="275">
        <v>312.39083276279075</v>
      </c>
      <c r="AH51" s="327">
        <v>301.90300496755907</v>
      </c>
      <c r="AI51" s="327">
        <v>314.09523700029854</v>
      </c>
      <c r="AJ51" s="327">
        <v>330.86827084652197</v>
      </c>
      <c r="AK51" s="327">
        <v>397.24680553195469</v>
      </c>
      <c r="AL51" s="881"/>
      <c r="AM51" s="287">
        <v>282.60000000000002</v>
      </c>
      <c r="AN51" s="239">
        <v>318.89999999999998</v>
      </c>
      <c r="AO51" s="235">
        <v>293.5</v>
      </c>
      <c r="AP51" s="235">
        <v>332.5</v>
      </c>
      <c r="AQ51" s="235">
        <v>324</v>
      </c>
      <c r="AR51" s="235">
        <v>294.7</v>
      </c>
      <c r="AS51" s="235">
        <v>356.8</v>
      </c>
      <c r="AT51" s="235">
        <v>403.8</v>
      </c>
      <c r="AU51" s="235">
        <v>392.8</v>
      </c>
      <c r="AV51" s="235">
        <v>403.1</v>
      </c>
      <c r="AW51" s="235">
        <v>360.2</v>
      </c>
      <c r="AX51" s="235">
        <v>406</v>
      </c>
      <c r="AY51" s="235">
        <v>389.5</v>
      </c>
      <c r="AZ51" s="235">
        <v>392.2</v>
      </c>
      <c r="BA51" s="235">
        <v>365.8</v>
      </c>
      <c r="BB51" s="235">
        <v>434.5</v>
      </c>
      <c r="BC51" s="235">
        <v>396.6</v>
      </c>
      <c r="BD51" s="235">
        <v>367.8</v>
      </c>
      <c r="BE51" s="235">
        <v>412.6</v>
      </c>
      <c r="BF51" s="235">
        <v>417.3</v>
      </c>
      <c r="BG51" s="235">
        <v>415.9</v>
      </c>
      <c r="BH51" s="235">
        <v>447</v>
      </c>
      <c r="BI51" s="235">
        <v>474</v>
      </c>
      <c r="BJ51" s="275">
        <v>458.09486089657645</v>
      </c>
      <c r="BK51" s="275">
        <v>399.62720515873497</v>
      </c>
      <c r="BL51" s="275">
        <v>428.91714181384765</v>
      </c>
      <c r="BM51" s="275">
        <v>498.48451576895008</v>
      </c>
      <c r="BN51" s="275">
        <v>466.63564651466606</v>
      </c>
      <c r="BO51" s="327">
        <v>415.41675333632708</v>
      </c>
      <c r="BP51" s="327">
        <v>451.98419793103864</v>
      </c>
      <c r="BQ51" s="327">
        <v>477.96689285192315</v>
      </c>
      <c r="BR51" s="327">
        <v>482.02324035315138</v>
      </c>
      <c r="BS51" s="881"/>
      <c r="BT51" s="883"/>
      <c r="BU51" s="239">
        <v>408.4</v>
      </c>
      <c r="BV51" s="239">
        <v>373.1</v>
      </c>
      <c r="BW51" s="239">
        <v>368.5</v>
      </c>
      <c r="BX51" s="239">
        <v>402.5</v>
      </c>
      <c r="BY51" s="239">
        <v>408.2</v>
      </c>
      <c r="BZ51" s="239">
        <v>423.7</v>
      </c>
      <c r="CA51" s="239">
        <v>446.9</v>
      </c>
      <c r="CB51" s="239">
        <v>483</v>
      </c>
      <c r="CC51" s="275">
        <v>468.87125695334004</v>
      </c>
      <c r="CD51" s="275">
        <v>411.6659396132448</v>
      </c>
      <c r="CE51" s="275">
        <v>428.27373783468033</v>
      </c>
      <c r="CF51" s="275">
        <v>500.87087970949045</v>
      </c>
      <c r="CG51" s="275">
        <v>462.69512069245951</v>
      </c>
      <c r="CH51" s="327">
        <v>421.48042054761999</v>
      </c>
      <c r="CI51" s="327">
        <v>480.65575091229624</v>
      </c>
      <c r="CJ51" s="327">
        <v>476.88687658827644</v>
      </c>
      <c r="CK51" s="327">
        <v>482.74975155051203</v>
      </c>
      <c r="CL51" s="327">
        <v>420.89713904112557</v>
      </c>
      <c r="CM51" s="327">
        <v>487.22212044853251</v>
      </c>
      <c r="CN51" s="327">
        <v>470.70822451370333</v>
      </c>
      <c r="CO51" s="327">
        <v>440.611604359772</v>
      </c>
      <c r="CP51" s="327">
        <v>491.37242165517728</v>
      </c>
      <c r="CQ51" s="327">
        <v>484.96544239033909</v>
      </c>
      <c r="CR51" s="881"/>
      <c r="CS51" s="885"/>
      <c r="CT51" s="239">
        <v>457.4</v>
      </c>
      <c r="CU51" s="239">
        <v>417.7</v>
      </c>
      <c r="CV51" s="239">
        <v>367.2</v>
      </c>
      <c r="CW51" s="239">
        <v>423.6</v>
      </c>
      <c r="CX51" s="239">
        <v>429.5</v>
      </c>
      <c r="CY51" s="239">
        <v>405.6</v>
      </c>
      <c r="CZ51" s="239">
        <v>447.2</v>
      </c>
      <c r="DA51" s="239">
        <v>458.6</v>
      </c>
      <c r="DB51" s="275">
        <v>436.44292458069702</v>
      </c>
      <c r="DC51" s="275">
        <v>375.31570908823664</v>
      </c>
      <c r="DD51" s="275">
        <v>430.55764526862794</v>
      </c>
      <c r="DE51" s="275">
        <v>492.97595664655137</v>
      </c>
      <c r="DF51" s="275">
        <v>477.59593020920585</v>
      </c>
      <c r="DG51" s="327">
        <v>398.41298506341877</v>
      </c>
      <c r="DH51" s="327">
        <v>397.60595930122275</v>
      </c>
      <c r="DI51" s="327">
        <v>479.84815876861688</v>
      </c>
      <c r="DJ51" s="327">
        <v>480.40608557486314</v>
      </c>
      <c r="DK51" s="327">
        <v>404.03056836707577</v>
      </c>
      <c r="DL51" s="327">
        <v>461.5228632876653</v>
      </c>
      <c r="DM51" s="327">
        <v>446.40061371175153</v>
      </c>
      <c r="DN51" s="327">
        <v>413.69642561042951</v>
      </c>
      <c r="DO51" s="327">
        <v>460.6930144891727</v>
      </c>
      <c r="DP51" s="327">
        <v>456.17961110905691</v>
      </c>
      <c r="DQ51" s="881"/>
      <c r="DR51" s="287">
        <v>282.3</v>
      </c>
      <c r="DS51" s="239">
        <v>317.8</v>
      </c>
      <c r="DT51" s="349">
        <v>292</v>
      </c>
      <c r="DU51" s="239">
        <v>329</v>
      </c>
      <c r="DV51" s="239">
        <v>323.10000000000002</v>
      </c>
      <c r="DW51" s="239">
        <v>295</v>
      </c>
      <c r="DX51" s="239">
        <v>348</v>
      </c>
      <c r="DY51" s="239">
        <v>394.5</v>
      </c>
      <c r="DZ51" s="232">
        <v>385.2</v>
      </c>
      <c r="EA51" s="232">
        <v>395.4</v>
      </c>
      <c r="EB51" s="232">
        <v>353.8</v>
      </c>
      <c r="EC51" s="232">
        <v>393.6</v>
      </c>
      <c r="ED51" s="232">
        <v>379.2</v>
      </c>
      <c r="EE51" s="239">
        <v>380.2</v>
      </c>
      <c r="EF51" s="270">
        <v>358.9</v>
      </c>
      <c r="EG51" s="270">
        <v>420.1</v>
      </c>
      <c r="EH51" s="271">
        <v>388.9</v>
      </c>
      <c r="EI51" s="272">
        <v>359</v>
      </c>
      <c r="EJ51" s="273">
        <v>402.5</v>
      </c>
      <c r="EK51" s="263">
        <v>407.9</v>
      </c>
      <c r="EL51" s="263">
        <v>408.9</v>
      </c>
      <c r="EM51" s="274">
        <v>438.3</v>
      </c>
      <c r="EN51" s="274">
        <v>459.8</v>
      </c>
      <c r="EO51" s="275">
        <v>443.95169885968261</v>
      </c>
      <c r="EP51" s="275">
        <v>388.29279717303763</v>
      </c>
      <c r="EQ51" s="275">
        <v>417.28501383357224</v>
      </c>
      <c r="ER51" s="275">
        <v>482.1432098694728</v>
      </c>
      <c r="ES51" s="275">
        <v>451.71732586610136</v>
      </c>
      <c r="ET51" s="327">
        <v>404.7207551468868</v>
      </c>
      <c r="EU51" s="327">
        <v>440.61700280024917</v>
      </c>
      <c r="EV51" s="327">
        <v>465.01402986268431</v>
      </c>
      <c r="EW51" s="327">
        <v>474.81558706227253</v>
      </c>
      <c r="EX51" s="327">
        <v>413.29062546470271</v>
      </c>
      <c r="EY51" s="327">
        <v>477.82522239965391</v>
      </c>
      <c r="EZ51" s="327">
        <v>461.802232698284</v>
      </c>
      <c r="FA51" s="327">
        <v>431.00003498757815</v>
      </c>
      <c r="FB51" s="327">
        <v>479.84853116421198</v>
      </c>
      <c r="FC51" s="327">
        <v>474.0975186898504</v>
      </c>
      <c r="FD51" s="327">
        <v>472.1</v>
      </c>
      <c r="FE51" s="327">
        <v>450.9</v>
      </c>
      <c r="FF51" s="327">
        <v>421.6</v>
      </c>
      <c r="FG51" s="327">
        <v>408.7</v>
      </c>
      <c r="FH51" s="327">
        <v>465.1</v>
      </c>
      <c r="FI51" s="327">
        <v>423.9</v>
      </c>
      <c r="FJ51" s="801">
        <v>458.6</v>
      </c>
      <c r="FK51" s="287">
        <v>426.8</v>
      </c>
      <c r="FL51" s="239">
        <v>407</v>
      </c>
      <c r="FM51" s="239">
        <v>428.7</v>
      </c>
      <c r="FN51" s="239">
        <v>438.3</v>
      </c>
      <c r="FO51" s="239">
        <v>487</v>
      </c>
      <c r="FP51" s="239">
        <v>329</v>
      </c>
      <c r="FQ51" s="239">
        <v>440.4</v>
      </c>
      <c r="FR51" s="239">
        <v>476.7</v>
      </c>
      <c r="FS51" s="232">
        <v>483.4</v>
      </c>
      <c r="FT51" s="232">
        <v>454.3</v>
      </c>
      <c r="FU51" s="232">
        <v>400.3</v>
      </c>
      <c r="FV51" s="232">
        <v>457.1</v>
      </c>
      <c r="FW51" s="232">
        <v>524.29999999999995</v>
      </c>
      <c r="FX51" s="239">
        <v>484.5</v>
      </c>
      <c r="FY51" s="270">
        <v>488.6</v>
      </c>
      <c r="FZ51" s="270">
        <v>547.1</v>
      </c>
      <c r="GA51" s="271">
        <v>480.7</v>
      </c>
      <c r="GB51" s="272">
        <v>496.3</v>
      </c>
      <c r="GC51" s="316">
        <v>482.5</v>
      </c>
      <c r="GD51" s="278">
        <v>497.8</v>
      </c>
      <c r="GE51" s="278">
        <v>529.9</v>
      </c>
      <c r="GF51" s="269">
        <v>552.29999999999995</v>
      </c>
      <c r="GG51" s="269">
        <v>575.6</v>
      </c>
      <c r="GH51" s="275">
        <v>543.85629521697911</v>
      </c>
      <c r="GI51" s="275">
        <v>545.89813374491871</v>
      </c>
      <c r="GJ51" s="275">
        <v>583.58940770699883</v>
      </c>
      <c r="GK51" s="275">
        <v>593.11381621054772</v>
      </c>
      <c r="GL51" s="327">
        <v>593.11381621054772</v>
      </c>
      <c r="GM51" s="327">
        <v>535.38042359512747</v>
      </c>
      <c r="GN51" s="327">
        <v>625.50232839573846</v>
      </c>
      <c r="GO51" s="327">
        <v>645.21406768927204</v>
      </c>
      <c r="GP51" s="327">
        <v>691.9359563149012</v>
      </c>
      <c r="GQ51" s="327">
        <v>628.0040073316834</v>
      </c>
      <c r="GR51" s="327">
        <v>734.94782977464001</v>
      </c>
      <c r="GS51" s="327">
        <v>709.66857375691905</v>
      </c>
      <c r="GT51" s="327">
        <v>626.43825607101689</v>
      </c>
      <c r="GU51" s="327">
        <v>821.86768399842094</v>
      </c>
      <c r="GV51" s="327">
        <v>770.44520252164102</v>
      </c>
      <c r="GW51" s="327">
        <v>808.2</v>
      </c>
      <c r="GX51" s="327">
        <v>830.5</v>
      </c>
      <c r="GY51" s="327">
        <v>676.2</v>
      </c>
      <c r="GZ51" s="327">
        <v>746.6</v>
      </c>
      <c r="HA51" s="327">
        <v>785.3</v>
      </c>
      <c r="HB51" s="327">
        <v>822.3</v>
      </c>
      <c r="HC51" s="801">
        <v>729.5</v>
      </c>
      <c r="HD51" s="287">
        <v>468.9</v>
      </c>
      <c r="HE51" s="239">
        <v>418.6</v>
      </c>
      <c r="HF51" s="235">
        <v>435.3</v>
      </c>
      <c r="HG51" s="235">
        <v>484.3</v>
      </c>
      <c r="HH51" s="235">
        <v>483.4</v>
      </c>
      <c r="HI51" s="235">
        <v>371.2</v>
      </c>
      <c r="HJ51" s="235">
        <v>405.4</v>
      </c>
      <c r="HK51" s="235">
        <v>471</v>
      </c>
      <c r="HL51" s="235">
        <v>467.6</v>
      </c>
      <c r="HM51" s="235">
        <v>450.7</v>
      </c>
      <c r="HN51" s="235">
        <v>454.9</v>
      </c>
      <c r="HO51" s="235">
        <v>465.6</v>
      </c>
      <c r="HP51" s="235">
        <v>444.6</v>
      </c>
      <c r="HQ51" s="235">
        <v>445.6</v>
      </c>
      <c r="HR51" s="235">
        <v>428.7</v>
      </c>
      <c r="HS51" s="235">
        <v>464.7</v>
      </c>
      <c r="HT51" s="235">
        <v>425</v>
      </c>
      <c r="HU51" s="235">
        <v>425.9</v>
      </c>
      <c r="HV51" s="235">
        <v>455.4</v>
      </c>
      <c r="HW51" s="235">
        <v>462.3</v>
      </c>
      <c r="HX51" s="235">
        <v>450.3</v>
      </c>
      <c r="HY51" s="235">
        <v>468.6</v>
      </c>
      <c r="HZ51" s="235">
        <v>476.6</v>
      </c>
      <c r="IA51" s="275">
        <v>475.32833049960749</v>
      </c>
      <c r="IB51" s="275">
        <v>462.28275020204552</v>
      </c>
      <c r="IC51" s="275">
        <v>448.17110797582774</v>
      </c>
      <c r="ID51" s="275">
        <v>470.87718281355666</v>
      </c>
      <c r="IE51" s="275">
        <v>473.05647321282765</v>
      </c>
      <c r="IF51" s="327">
        <v>453.38756334168903</v>
      </c>
      <c r="IG51" s="327">
        <v>528.27259181108786</v>
      </c>
      <c r="IH51" s="327">
        <v>556.26120268315026</v>
      </c>
      <c r="II51" s="327">
        <v>473.35145629932686</v>
      </c>
      <c r="IJ51" s="327">
        <v>444.45134153358913</v>
      </c>
      <c r="IK51" s="327">
        <v>554.98025600656251</v>
      </c>
      <c r="IL51" s="327">
        <v>552.16007701819581</v>
      </c>
      <c r="IM51" s="327">
        <v>448.6932518768819</v>
      </c>
      <c r="IN51" s="327">
        <v>555.74638962112306</v>
      </c>
      <c r="IO51" s="241">
        <v>503.75465062479412</v>
      </c>
      <c r="IP51" s="241">
        <v>494.2</v>
      </c>
      <c r="IQ51" s="241">
        <v>524.70000000000005</v>
      </c>
      <c r="IR51" s="241">
        <v>414.9</v>
      </c>
      <c r="IS51" s="241">
        <v>463.5</v>
      </c>
      <c r="IT51" s="241">
        <v>478</v>
      </c>
      <c r="IU51" s="236">
        <v>539.1</v>
      </c>
      <c r="IV51" s="818">
        <v>399.3</v>
      </c>
      <c r="IW51" s="236"/>
      <c r="IX51" s="236"/>
      <c r="IY51" s="236"/>
      <c r="IZ51" s="236"/>
    </row>
    <row r="52" spans="1:260" s="231" customFormat="1" ht="9.75" customHeight="1">
      <c r="A52" s="228" t="s">
        <v>609</v>
      </c>
      <c r="B52" s="229">
        <v>548391.94229999976</v>
      </c>
      <c r="C52" s="229">
        <v>27325519.886499971</v>
      </c>
      <c r="D52" s="230">
        <v>49.828448922671164</v>
      </c>
      <c r="F52" s="269">
        <v>242.4</v>
      </c>
      <c r="G52" s="239">
        <v>290.2</v>
      </c>
      <c r="H52" s="239">
        <v>278.5</v>
      </c>
      <c r="I52" s="239">
        <v>260</v>
      </c>
      <c r="J52" s="239">
        <v>295.8</v>
      </c>
      <c r="K52" s="239">
        <v>297.7</v>
      </c>
      <c r="L52" s="239">
        <v>311.10000000000002</v>
      </c>
      <c r="M52" s="239">
        <v>338.4</v>
      </c>
      <c r="N52" s="232">
        <v>324.7</v>
      </c>
      <c r="O52" s="232">
        <v>361.3</v>
      </c>
      <c r="P52" s="232">
        <v>304.7</v>
      </c>
      <c r="Q52" s="232">
        <v>314.60000000000002</v>
      </c>
      <c r="R52" s="232">
        <v>313.39999999999998</v>
      </c>
      <c r="S52" s="270">
        <v>294.39999999999998</v>
      </c>
      <c r="T52" s="270">
        <v>254.2</v>
      </c>
      <c r="U52" s="270">
        <v>283</v>
      </c>
      <c r="V52" s="288">
        <v>285.89999999999998</v>
      </c>
      <c r="W52" s="272">
        <v>299.5</v>
      </c>
      <c r="X52" s="289">
        <v>312.39999999999998</v>
      </c>
      <c r="Y52" s="290">
        <v>301.3</v>
      </c>
      <c r="Z52" s="290">
        <v>318.2</v>
      </c>
      <c r="AA52" s="291">
        <v>323.2</v>
      </c>
      <c r="AB52" s="291">
        <v>318.3</v>
      </c>
      <c r="AC52" s="275">
        <v>315.59921124968463</v>
      </c>
      <c r="AD52" s="275">
        <v>278.28967062794777</v>
      </c>
      <c r="AE52" s="275">
        <v>299.48556094425993</v>
      </c>
      <c r="AF52" s="275">
        <v>342.46290319576201</v>
      </c>
      <c r="AG52" s="275">
        <v>329.30967600935048</v>
      </c>
      <c r="AH52" s="327">
        <v>310.45711691257992</v>
      </c>
      <c r="AI52" s="327">
        <v>324.00887040554625</v>
      </c>
      <c r="AJ52" s="327">
        <v>323.59582524994875</v>
      </c>
      <c r="AK52" s="327">
        <v>406.57063152380107</v>
      </c>
      <c r="AL52" s="881"/>
      <c r="AM52" s="287">
        <v>297.8</v>
      </c>
      <c r="AN52" s="239">
        <v>315.5</v>
      </c>
      <c r="AO52" s="235">
        <v>307.7</v>
      </c>
      <c r="AP52" s="235">
        <v>326.3</v>
      </c>
      <c r="AQ52" s="235">
        <v>319.2</v>
      </c>
      <c r="AR52" s="235">
        <v>268.2</v>
      </c>
      <c r="AS52" s="235">
        <v>348.5</v>
      </c>
      <c r="AT52" s="235">
        <v>401.1</v>
      </c>
      <c r="AU52" s="235">
        <v>391.9</v>
      </c>
      <c r="AV52" s="235">
        <v>405.3</v>
      </c>
      <c r="AW52" s="235">
        <v>372.9</v>
      </c>
      <c r="AX52" s="235">
        <v>406.8</v>
      </c>
      <c r="AY52" s="235">
        <v>374.7</v>
      </c>
      <c r="AZ52" s="235">
        <v>396.8</v>
      </c>
      <c r="BA52" s="235">
        <v>345.9</v>
      </c>
      <c r="BB52" s="235">
        <v>430.6</v>
      </c>
      <c r="BC52" s="235">
        <v>374.3</v>
      </c>
      <c r="BD52" s="235">
        <v>367</v>
      </c>
      <c r="BE52" s="235">
        <v>390</v>
      </c>
      <c r="BF52" s="235">
        <v>434.2</v>
      </c>
      <c r="BG52" s="235">
        <v>416.4</v>
      </c>
      <c r="BH52" s="235">
        <v>433.2</v>
      </c>
      <c r="BI52" s="235">
        <v>487.2</v>
      </c>
      <c r="BJ52" s="275">
        <v>469.93109908154611</v>
      </c>
      <c r="BK52" s="275">
        <v>402.50430569231463</v>
      </c>
      <c r="BL52" s="275">
        <v>387.94348134884387</v>
      </c>
      <c r="BM52" s="275">
        <v>480.45713138363146</v>
      </c>
      <c r="BN52" s="275">
        <v>444.7729360826861</v>
      </c>
      <c r="BO52" s="327">
        <v>393.18449264689673</v>
      </c>
      <c r="BP52" s="327">
        <v>452.94228750312845</v>
      </c>
      <c r="BQ52" s="327">
        <v>486.71147939188978</v>
      </c>
      <c r="BR52" s="327">
        <v>470.98663722992853</v>
      </c>
      <c r="BS52" s="881"/>
      <c r="BT52" s="883"/>
      <c r="BU52" s="239">
        <v>421.1</v>
      </c>
      <c r="BV52" s="239">
        <v>364.1</v>
      </c>
      <c r="BW52" s="239">
        <v>374.6</v>
      </c>
      <c r="BX52" s="239">
        <v>388.9</v>
      </c>
      <c r="BY52" s="239">
        <v>440.9</v>
      </c>
      <c r="BZ52" s="239">
        <v>423.7</v>
      </c>
      <c r="CA52" s="239">
        <v>434.2</v>
      </c>
      <c r="CB52" s="239">
        <v>504.3</v>
      </c>
      <c r="CC52" s="275">
        <v>479.54185570160917</v>
      </c>
      <c r="CD52" s="275">
        <v>414.65560923093659</v>
      </c>
      <c r="CE52" s="275">
        <v>381.51788863676359</v>
      </c>
      <c r="CF52" s="275">
        <v>476.41923339835722</v>
      </c>
      <c r="CG52" s="275">
        <v>443.49656316396658</v>
      </c>
      <c r="CH52" s="327">
        <v>399.50764825187861</v>
      </c>
      <c r="CI52" s="327">
        <v>476.38163917658426</v>
      </c>
      <c r="CJ52" s="327">
        <v>489.2265385572851</v>
      </c>
      <c r="CK52" s="327">
        <v>470.09525356356346</v>
      </c>
      <c r="CL52" s="327">
        <v>412.90777634750714</v>
      </c>
      <c r="CM52" s="327">
        <v>456.484141404826</v>
      </c>
      <c r="CN52" s="327">
        <v>458.24099997805951</v>
      </c>
      <c r="CO52" s="327">
        <v>435.21798866585857</v>
      </c>
      <c r="CP52" s="327">
        <v>473.38513850008934</v>
      </c>
      <c r="CQ52" s="327">
        <v>489.90180608775518</v>
      </c>
      <c r="CR52" s="881"/>
      <c r="CS52" s="885"/>
      <c r="CT52" s="239">
        <v>444.9</v>
      </c>
      <c r="CU52" s="239">
        <v>390.1</v>
      </c>
      <c r="CV52" s="239">
        <v>349.9</v>
      </c>
      <c r="CW52" s="239">
        <v>392.7</v>
      </c>
      <c r="CX52" s="239">
        <v>414.7</v>
      </c>
      <c r="CY52" s="239">
        <v>395.1</v>
      </c>
      <c r="CZ52" s="239">
        <v>430.8</v>
      </c>
      <c r="DA52" s="239">
        <v>447.6</v>
      </c>
      <c r="DB52" s="275">
        <v>443.76135611813731</v>
      </c>
      <c r="DC52" s="275">
        <v>369.24812275086384</v>
      </c>
      <c r="DD52" s="275">
        <v>408.25371882067088</v>
      </c>
      <c r="DE52" s="275">
        <v>492.01200181402294</v>
      </c>
      <c r="DF52" s="275">
        <v>449.1739586856138</v>
      </c>
      <c r="DG52" s="327">
        <v>371.20325764762902</v>
      </c>
      <c r="DH52" s="327">
        <v>391.47752523387385</v>
      </c>
      <c r="DI52" s="327">
        <v>480.6542392768277</v>
      </c>
      <c r="DJ52" s="327">
        <v>473.72998357166568</v>
      </c>
      <c r="DK52" s="327">
        <v>402.51990363323273</v>
      </c>
      <c r="DL52" s="327">
        <v>456.44144296116139</v>
      </c>
      <c r="DM52" s="327">
        <v>470.06995425773641</v>
      </c>
      <c r="DN52" s="327">
        <v>433.71531119745595</v>
      </c>
      <c r="DO52" s="327">
        <v>488.92843117633663</v>
      </c>
      <c r="DP52" s="327">
        <v>484.20956133335073</v>
      </c>
      <c r="DQ52" s="881"/>
      <c r="DR52" s="287">
        <v>291</v>
      </c>
      <c r="DS52" s="239">
        <v>312.39999999999998</v>
      </c>
      <c r="DT52" s="349">
        <v>304.10000000000002</v>
      </c>
      <c r="DU52" s="239">
        <v>318</v>
      </c>
      <c r="DV52" s="239">
        <v>316.3</v>
      </c>
      <c r="DW52" s="239">
        <v>272</v>
      </c>
      <c r="DX52" s="239">
        <v>343.6</v>
      </c>
      <c r="DY52" s="239">
        <v>391.7</v>
      </c>
      <c r="DZ52" s="232">
        <v>383.1</v>
      </c>
      <c r="EA52" s="232">
        <v>398.6</v>
      </c>
      <c r="EB52" s="232">
        <v>362.4</v>
      </c>
      <c r="EC52" s="232">
        <v>392.6</v>
      </c>
      <c r="ED52" s="232">
        <v>365.2</v>
      </c>
      <c r="EE52" s="239">
        <v>386.1</v>
      </c>
      <c r="EF52" s="270">
        <v>337</v>
      </c>
      <c r="EG52" s="270">
        <v>415.6</v>
      </c>
      <c r="EH52" s="271">
        <v>365.9</v>
      </c>
      <c r="EI52" s="272">
        <v>359.4</v>
      </c>
      <c r="EJ52" s="273">
        <v>382.1</v>
      </c>
      <c r="EK52" s="263">
        <v>421.8</v>
      </c>
      <c r="EL52" s="263">
        <v>408.1</v>
      </c>
      <c r="EM52" s="274">
        <v>423</v>
      </c>
      <c r="EN52" s="274">
        <v>468.4</v>
      </c>
      <c r="EO52" s="275">
        <v>452.95742900640755</v>
      </c>
      <c r="EP52" s="275">
        <v>389.54470519926787</v>
      </c>
      <c r="EQ52" s="275">
        <v>379.92547022567254</v>
      </c>
      <c r="ER52" s="275">
        <v>468.32320058034077</v>
      </c>
      <c r="ES52" s="275">
        <v>434.43370720899804</v>
      </c>
      <c r="ET52" s="327">
        <v>385.97108722814693</v>
      </c>
      <c r="EU52" s="327">
        <v>441.1046301623827</v>
      </c>
      <c r="EV52" s="327">
        <v>470.63954943597304</v>
      </c>
      <c r="EW52" s="327">
        <v>464.94811663222123</v>
      </c>
      <c r="EX52" s="327">
        <v>408.86146187375448</v>
      </c>
      <c r="EY52" s="327">
        <v>456.46831452187263</v>
      </c>
      <c r="EZ52" s="327">
        <v>462.50917408066982</v>
      </c>
      <c r="FA52" s="327">
        <v>434.66543569245516</v>
      </c>
      <c r="FB52" s="327">
        <v>479.59889860200803</v>
      </c>
      <c r="FC52" s="327">
        <v>487.45805637289311</v>
      </c>
      <c r="FD52" s="327">
        <v>460</v>
      </c>
      <c r="FE52" s="327">
        <v>503.5</v>
      </c>
      <c r="FF52" s="327">
        <v>373.9</v>
      </c>
      <c r="FG52" s="327">
        <v>379.8</v>
      </c>
      <c r="FH52" s="327">
        <v>470.1</v>
      </c>
      <c r="FI52" s="327">
        <v>450.5</v>
      </c>
      <c r="FJ52" s="801">
        <v>413.8</v>
      </c>
      <c r="FK52" s="287">
        <v>436.3</v>
      </c>
      <c r="FL52" s="239">
        <v>433</v>
      </c>
      <c r="FM52" s="239">
        <v>439.2</v>
      </c>
      <c r="FN52" s="239">
        <v>449.4</v>
      </c>
      <c r="FO52" s="239">
        <v>499.8</v>
      </c>
      <c r="FP52" s="239">
        <v>366.7</v>
      </c>
      <c r="FQ52" s="239">
        <v>447.7</v>
      </c>
      <c r="FR52" s="239">
        <v>480.9</v>
      </c>
      <c r="FS52" s="232">
        <v>477.8</v>
      </c>
      <c r="FT52" s="232">
        <v>454.6</v>
      </c>
      <c r="FU52" s="232">
        <v>454.7</v>
      </c>
      <c r="FV52" s="232">
        <v>502.8</v>
      </c>
      <c r="FW52" s="232">
        <v>540.29999999999995</v>
      </c>
      <c r="FX52" s="239">
        <v>505.6</v>
      </c>
      <c r="FY52" s="270">
        <v>508.2</v>
      </c>
      <c r="FZ52" s="270">
        <v>548.1</v>
      </c>
      <c r="GA52" s="271">
        <v>498.5</v>
      </c>
      <c r="GB52" s="272">
        <v>513.70000000000005</v>
      </c>
      <c r="GC52" s="316">
        <v>511.2</v>
      </c>
      <c r="GD52" s="278">
        <v>521.5</v>
      </c>
      <c r="GE52" s="278">
        <v>546.5</v>
      </c>
      <c r="GF52" s="269">
        <v>591.70000000000005</v>
      </c>
      <c r="GG52" s="269">
        <v>594</v>
      </c>
      <c r="GH52" s="275">
        <v>562.08054870312526</v>
      </c>
      <c r="GI52" s="275">
        <v>564.71856836815061</v>
      </c>
      <c r="GJ52" s="275">
        <v>603.30305621841728</v>
      </c>
      <c r="GK52" s="275">
        <v>618.99257951469247</v>
      </c>
      <c r="GL52" s="327">
        <v>618.99257951469247</v>
      </c>
      <c r="GM52" s="327">
        <v>577.89536991638249</v>
      </c>
      <c r="GN52" s="327">
        <v>652.69009533159783</v>
      </c>
      <c r="GO52" s="327">
        <v>665.29604005892361</v>
      </c>
      <c r="GP52" s="327">
        <v>714.85783490345284</v>
      </c>
      <c r="GQ52" s="327">
        <v>645.60348982230744</v>
      </c>
      <c r="GR52" s="327">
        <v>771.39508601487694</v>
      </c>
      <c r="GS52" s="327">
        <v>733.09059117300069</v>
      </c>
      <c r="GT52" s="327">
        <v>676.79081516571728</v>
      </c>
      <c r="GU52" s="327">
        <v>832.97900444352717</v>
      </c>
      <c r="GV52" s="327">
        <v>796.51195055356129</v>
      </c>
      <c r="GW52" s="327">
        <v>817.6</v>
      </c>
      <c r="GX52" s="327">
        <v>854.5</v>
      </c>
      <c r="GY52" s="327">
        <v>719.2</v>
      </c>
      <c r="GZ52" s="327">
        <v>763.2</v>
      </c>
      <c r="HA52" s="327">
        <v>834.7</v>
      </c>
      <c r="HB52" s="327">
        <v>850.8</v>
      </c>
      <c r="HC52" s="801">
        <v>782.3</v>
      </c>
      <c r="HD52" s="287">
        <v>440.9</v>
      </c>
      <c r="HE52" s="239">
        <v>456.1</v>
      </c>
      <c r="HF52" s="235">
        <v>490.5</v>
      </c>
      <c r="HG52" s="235">
        <v>502.4</v>
      </c>
      <c r="HH52" s="235">
        <v>463.8</v>
      </c>
      <c r="HI52" s="235">
        <v>410.7</v>
      </c>
      <c r="HJ52" s="235">
        <v>424.5</v>
      </c>
      <c r="HK52" s="235">
        <v>488.8</v>
      </c>
      <c r="HL52" s="235">
        <v>465.9</v>
      </c>
      <c r="HM52" s="235">
        <v>446.1</v>
      </c>
      <c r="HN52" s="235">
        <v>478.9</v>
      </c>
      <c r="HO52" s="235">
        <v>468.6</v>
      </c>
      <c r="HP52" s="235">
        <v>427</v>
      </c>
      <c r="HQ52" s="235">
        <v>424.4</v>
      </c>
      <c r="HR52" s="235">
        <v>389.4</v>
      </c>
      <c r="HS52" s="235">
        <v>467.2</v>
      </c>
      <c r="HT52" s="235">
        <v>415.6</v>
      </c>
      <c r="HU52" s="235">
        <v>398.1</v>
      </c>
      <c r="HV52" s="235">
        <v>412.8</v>
      </c>
      <c r="HW52" s="235">
        <v>454.8</v>
      </c>
      <c r="HX52" s="235">
        <v>438.4</v>
      </c>
      <c r="HY52" s="235">
        <v>446.8</v>
      </c>
      <c r="HZ52" s="235">
        <v>483</v>
      </c>
      <c r="IA52" s="275">
        <v>474.7294354786593</v>
      </c>
      <c r="IB52" s="275">
        <v>453.0872323388686</v>
      </c>
      <c r="IC52" s="275">
        <v>386.86865286559691</v>
      </c>
      <c r="ID52" s="275">
        <v>464.47443615580477</v>
      </c>
      <c r="IE52" s="275">
        <v>464.83702297942756</v>
      </c>
      <c r="IF52" s="327">
        <v>419.4475999673171</v>
      </c>
      <c r="IG52" s="327">
        <v>519.99647619468681</v>
      </c>
      <c r="IH52" s="327">
        <v>513.43728426882467</v>
      </c>
      <c r="II52" s="327">
        <v>460.6928129497407</v>
      </c>
      <c r="IJ52" s="327">
        <v>419.05341025187909</v>
      </c>
      <c r="IK52" s="327">
        <v>510.6966881285926</v>
      </c>
      <c r="IL52" s="327">
        <v>535.65444222617168</v>
      </c>
      <c r="IM52" s="327">
        <v>436.19523832519309</v>
      </c>
      <c r="IN52" s="327">
        <v>508.73118100780124</v>
      </c>
      <c r="IO52" s="241">
        <v>499.19924450341443</v>
      </c>
      <c r="IP52" s="241">
        <v>487</v>
      </c>
      <c r="IQ52" s="241">
        <v>536.29999999999995</v>
      </c>
      <c r="IR52" s="241">
        <v>370.7</v>
      </c>
      <c r="IS52" s="241">
        <v>407.7</v>
      </c>
      <c r="IT52" s="241">
        <v>478.9</v>
      </c>
      <c r="IU52" s="236">
        <v>537.1</v>
      </c>
      <c r="IV52" s="818">
        <v>380.8</v>
      </c>
      <c r="IW52" s="236"/>
      <c r="IX52" s="236"/>
      <c r="IY52" s="236"/>
      <c r="IZ52" s="236"/>
    </row>
    <row r="53" spans="1:260" s="231" customFormat="1" ht="9.75" customHeight="1">
      <c r="A53" s="228" t="s">
        <v>610</v>
      </c>
      <c r="B53" s="229">
        <v>876490.85569999903</v>
      </c>
      <c r="C53" s="229">
        <v>32567457.091599982</v>
      </c>
      <c r="D53" s="230">
        <v>37.156642171229919</v>
      </c>
      <c r="F53" s="269">
        <v>276</v>
      </c>
      <c r="G53" s="239">
        <v>263.60000000000002</v>
      </c>
      <c r="H53" s="239">
        <v>264.60000000000002</v>
      </c>
      <c r="I53" s="239">
        <v>284.5</v>
      </c>
      <c r="J53" s="239">
        <v>283.3</v>
      </c>
      <c r="K53" s="239">
        <v>237.8</v>
      </c>
      <c r="L53" s="239">
        <v>302.89999999999998</v>
      </c>
      <c r="M53" s="239">
        <v>314.39999999999998</v>
      </c>
      <c r="N53" s="232">
        <v>295.5</v>
      </c>
      <c r="O53" s="232">
        <v>316.89999999999998</v>
      </c>
      <c r="P53" s="232">
        <v>278.89999999999998</v>
      </c>
      <c r="Q53" s="232">
        <v>280.7</v>
      </c>
      <c r="R53" s="232">
        <v>285.8</v>
      </c>
      <c r="S53" s="270">
        <v>278.10000000000002</v>
      </c>
      <c r="T53" s="270">
        <v>229.3</v>
      </c>
      <c r="U53" s="270">
        <v>279.60000000000002</v>
      </c>
      <c r="V53" s="288">
        <v>252.1</v>
      </c>
      <c r="W53" s="272">
        <v>257.3</v>
      </c>
      <c r="X53" s="289">
        <v>279.39999999999998</v>
      </c>
      <c r="Y53" s="290">
        <v>277.3</v>
      </c>
      <c r="Z53" s="290">
        <v>298.2</v>
      </c>
      <c r="AA53" s="291">
        <v>294.5</v>
      </c>
      <c r="AB53" s="291">
        <v>307.2</v>
      </c>
      <c r="AC53" s="275">
        <v>310.30552351403151</v>
      </c>
      <c r="AD53" s="275">
        <v>283.837074319843</v>
      </c>
      <c r="AE53" s="275">
        <v>282.32009903043183</v>
      </c>
      <c r="AF53" s="275">
        <v>338.18272514716818</v>
      </c>
      <c r="AG53" s="275">
        <v>307.63286025111267</v>
      </c>
      <c r="AH53" s="327">
        <v>277.97378101512561</v>
      </c>
      <c r="AI53" s="327">
        <v>293.00550409710831</v>
      </c>
      <c r="AJ53" s="327">
        <v>316.03697998213363</v>
      </c>
      <c r="AK53" s="327">
        <v>393.20934459808558</v>
      </c>
      <c r="AL53" s="881"/>
      <c r="AM53" s="287">
        <v>328.9</v>
      </c>
      <c r="AN53" s="239">
        <v>341.6</v>
      </c>
      <c r="AO53" s="235">
        <v>309.39999999999998</v>
      </c>
      <c r="AP53" s="235">
        <v>349.3</v>
      </c>
      <c r="AQ53" s="235">
        <v>309.3</v>
      </c>
      <c r="AR53" s="235">
        <v>263.3</v>
      </c>
      <c r="AS53" s="235">
        <v>370.9</v>
      </c>
      <c r="AT53" s="235">
        <v>412.6</v>
      </c>
      <c r="AU53" s="235">
        <v>402.5</v>
      </c>
      <c r="AV53" s="235">
        <v>398.7</v>
      </c>
      <c r="AW53" s="235">
        <v>357.5</v>
      </c>
      <c r="AX53" s="235">
        <v>383.8</v>
      </c>
      <c r="AY53" s="235">
        <v>364.2</v>
      </c>
      <c r="AZ53" s="235">
        <v>358</v>
      </c>
      <c r="BA53" s="235">
        <v>324.10000000000002</v>
      </c>
      <c r="BB53" s="235">
        <v>427.6</v>
      </c>
      <c r="BC53" s="235">
        <v>350.9</v>
      </c>
      <c r="BD53" s="235">
        <v>334.1</v>
      </c>
      <c r="BE53" s="235">
        <v>384.4</v>
      </c>
      <c r="BF53" s="235">
        <v>392.5</v>
      </c>
      <c r="BG53" s="235">
        <v>398.3</v>
      </c>
      <c r="BH53" s="235">
        <v>404.5</v>
      </c>
      <c r="BI53" s="235">
        <v>449.7</v>
      </c>
      <c r="BJ53" s="275">
        <v>441.80251777918187</v>
      </c>
      <c r="BK53" s="275">
        <v>386.45948392996246</v>
      </c>
      <c r="BL53" s="275">
        <v>383.58369471888352</v>
      </c>
      <c r="BM53" s="275">
        <v>478.87752633109187</v>
      </c>
      <c r="BN53" s="275">
        <v>447.44307990904269</v>
      </c>
      <c r="BO53" s="327">
        <v>380.5314827770971</v>
      </c>
      <c r="BP53" s="327">
        <v>431.06537650981505</v>
      </c>
      <c r="BQ53" s="327">
        <v>466.52364236603302</v>
      </c>
      <c r="BR53" s="327">
        <v>473.91549954486419</v>
      </c>
      <c r="BS53" s="881"/>
      <c r="BT53" s="883"/>
      <c r="BU53" s="239">
        <v>404.9</v>
      </c>
      <c r="BV53" s="239">
        <v>340</v>
      </c>
      <c r="BW53" s="239">
        <v>330.7</v>
      </c>
      <c r="BX53" s="239">
        <v>371.6</v>
      </c>
      <c r="BY53" s="239">
        <v>381.5</v>
      </c>
      <c r="BZ53" s="239">
        <v>397</v>
      </c>
      <c r="CA53" s="239">
        <v>400.8</v>
      </c>
      <c r="CB53" s="239">
        <v>450.4</v>
      </c>
      <c r="CC53" s="275">
        <v>444.17167578327616</v>
      </c>
      <c r="CD53" s="275">
        <v>396.57708174670626</v>
      </c>
      <c r="CE53" s="275">
        <v>375.70453776141068</v>
      </c>
      <c r="CF53" s="275">
        <v>470.44113017929237</v>
      </c>
      <c r="CG53" s="275">
        <v>440.61703840993255</v>
      </c>
      <c r="CH53" s="327">
        <v>388.93819625730652</v>
      </c>
      <c r="CI53" s="327">
        <v>453.82639076350699</v>
      </c>
      <c r="CJ53" s="327">
        <v>460.69524404821078</v>
      </c>
      <c r="CK53" s="327">
        <v>474.44558024925902</v>
      </c>
      <c r="CL53" s="327">
        <v>413.86114691302339</v>
      </c>
      <c r="CM53" s="327">
        <v>487.91626753881405</v>
      </c>
      <c r="CN53" s="327">
        <v>472.43200001285567</v>
      </c>
      <c r="CO53" s="327">
        <v>443.51948530349057</v>
      </c>
      <c r="CP53" s="327">
        <v>493.30514926858001</v>
      </c>
      <c r="CQ53" s="327">
        <v>483.29538182657041</v>
      </c>
      <c r="CR53" s="881"/>
      <c r="CS53" s="885"/>
      <c r="CT53" s="239">
        <v>454.4</v>
      </c>
      <c r="CU53" s="239">
        <v>364.2</v>
      </c>
      <c r="CV53" s="239">
        <v>337.8</v>
      </c>
      <c r="CW53" s="239">
        <v>399.5</v>
      </c>
      <c r="CX53" s="239">
        <v>407.3</v>
      </c>
      <c r="CY53" s="239">
        <v>400.1</v>
      </c>
      <c r="CZ53" s="239">
        <v>409.3</v>
      </c>
      <c r="DA53" s="239">
        <v>448.9</v>
      </c>
      <c r="DB53" s="275">
        <v>438.56870362967902</v>
      </c>
      <c r="DC53" s="275">
        <v>372.57895241856966</v>
      </c>
      <c r="DD53" s="275">
        <v>394.73768993137247</v>
      </c>
      <c r="DE53" s="275">
        <v>489.68976433276805</v>
      </c>
      <c r="DF53" s="275">
        <v>457.98437174494268</v>
      </c>
      <c r="DG53" s="327">
        <v>367.4428778026238</v>
      </c>
      <c r="DH53" s="327">
        <v>394.84902639533783</v>
      </c>
      <c r="DI53" s="327">
        <v>475.0410663450557</v>
      </c>
      <c r="DJ53" s="327">
        <v>472.92560160215208</v>
      </c>
      <c r="DK53" s="327">
        <v>401.78346734977038</v>
      </c>
      <c r="DL53" s="327">
        <v>468.7209683365981</v>
      </c>
      <c r="DM53" s="327">
        <v>451.59345989607294</v>
      </c>
      <c r="DN53" s="327">
        <v>441.16642657420687</v>
      </c>
      <c r="DO53" s="327">
        <v>495.65551435058086</v>
      </c>
      <c r="DP53" s="327">
        <v>473.31063502203409</v>
      </c>
      <c r="DQ53" s="881"/>
      <c r="DR53" s="287">
        <v>326.10000000000002</v>
      </c>
      <c r="DS53" s="239">
        <v>337.5</v>
      </c>
      <c r="DT53" s="349">
        <v>307.10000000000002</v>
      </c>
      <c r="DU53" s="239">
        <v>345.9</v>
      </c>
      <c r="DV53" s="239">
        <v>308</v>
      </c>
      <c r="DW53" s="239">
        <v>261.5</v>
      </c>
      <c r="DX53" s="239">
        <v>366</v>
      </c>
      <c r="DY53" s="239">
        <v>405.6</v>
      </c>
      <c r="DZ53" s="232">
        <v>394.7</v>
      </c>
      <c r="EA53" s="232">
        <v>393.3</v>
      </c>
      <c r="EB53" s="232">
        <v>352.3</v>
      </c>
      <c r="EC53" s="232">
        <v>377</v>
      </c>
      <c r="ED53" s="232">
        <v>359</v>
      </c>
      <c r="EE53" s="239">
        <v>355.7</v>
      </c>
      <c r="EF53" s="270">
        <v>321.5</v>
      </c>
      <c r="EG53" s="270">
        <v>423.4</v>
      </c>
      <c r="EH53" s="271">
        <v>348.4</v>
      </c>
      <c r="EI53" s="272">
        <v>332.3</v>
      </c>
      <c r="EJ53" s="273">
        <v>382.1</v>
      </c>
      <c r="EK53" s="263">
        <v>390.2</v>
      </c>
      <c r="EL53" s="263">
        <v>396.5</v>
      </c>
      <c r="EM53" s="274">
        <v>402.2</v>
      </c>
      <c r="EN53" s="274">
        <v>446</v>
      </c>
      <c r="EO53" s="275">
        <v>438.3581331184111</v>
      </c>
      <c r="EP53" s="275">
        <v>383.91983575333757</v>
      </c>
      <c r="EQ53" s="275">
        <v>381.41184244746296</v>
      </c>
      <c r="ER53" s="275">
        <v>476.00667564695374</v>
      </c>
      <c r="ES53" s="275">
        <v>444.44011103900306</v>
      </c>
      <c r="ET53" s="327">
        <v>378.38781262654481</v>
      </c>
      <c r="EU53" s="327">
        <v>429.25593199538821</v>
      </c>
      <c r="EV53" s="327">
        <v>464.41330229001829</v>
      </c>
      <c r="EW53" s="327">
        <v>472.81513838764681</v>
      </c>
      <c r="EX53" s="327">
        <v>408.83792431181996</v>
      </c>
      <c r="EY53" s="327">
        <v>480.25472707030912</v>
      </c>
      <c r="EZ53" s="327">
        <v>464.33625181448377</v>
      </c>
      <c r="FA53" s="327">
        <v>442.5800916060582</v>
      </c>
      <c r="FB53" s="327">
        <v>494.25734107233569</v>
      </c>
      <c r="FC53" s="327">
        <v>479.04371103832358</v>
      </c>
      <c r="FD53" s="327">
        <v>480</v>
      </c>
      <c r="FE53" s="327">
        <v>473.7</v>
      </c>
      <c r="FF53" s="327">
        <v>408.6</v>
      </c>
      <c r="FG53" s="327">
        <v>425</v>
      </c>
      <c r="FH53" s="327">
        <v>469.3</v>
      </c>
      <c r="FI53" s="327">
        <v>432.2</v>
      </c>
      <c r="FJ53" s="801">
        <v>455</v>
      </c>
      <c r="FK53" s="287">
        <v>421.8</v>
      </c>
      <c r="FL53" s="239">
        <v>402.8</v>
      </c>
      <c r="FM53" s="239">
        <v>407.6</v>
      </c>
      <c r="FN53" s="239">
        <v>441.4</v>
      </c>
      <c r="FO53" s="239">
        <v>442</v>
      </c>
      <c r="FP53" s="239">
        <v>362.4</v>
      </c>
      <c r="FQ53" s="239">
        <v>433</v>
      </c>
      <c r="FR53" s="239">
        <v>465.2</v>
      </c>
      <c r="FS53" s="232">
        <v>463.3</v>
      </c>
      <c r="FT53" s="232">
        <v>437.4</v>
      </c>
      <c r="FU53" s="232">
        <v>417.9</v>
      </c>
      <c r="FV53" s="232">
        <v>442.6</v>
      </c>
      <c r="FW53" s="232">
        <v>488.2</v>
      </c>
      <c r="FX53" s="239">
        <v>462.3</v>
      </c>
      <c r="FY53" s="270">
        <v>459.3</v>
      </c>
      <c r="FZ53" s="270">
        <v>519.5</v>
      </c>
      <c r="GA53" s="271">
        <v>457.9</v>
      </c>
      <c r="GB53" s="272">
        <v>467.6</v>
      </c>
      <c r="GC53" s="316">
        <v>476.4</v>
      </c>
      <c r="GD53" s="278">
        <v>501.3</v>
      </c>
      <c r="GE53" s="278">
        <v>503.9</v>
      </c>
      <c r="GF53" s="269">
        <v>525.5</v>
      </c>
      <c r="GG53" s="269">
        <v>551.79999999999995</v>
      </c>
      <c r="GH53" s="275">
        <v>529.13773435164615</v>
      </c>
      <c r="GI53" s="275">
        <v>506.85251680625964</v>
      </c>
      <c r="GJ53" s="275">
        <v>556.7390815533272</v>
      </c>
      <c r="GK53" s="275">
        <v>582.47179939702767</v>
      </c>
      <c r="GL53" s="327">
        <v>582.47179939702767</v>
      </c>
      <c r="GM53" s="327">
        <v>548.54713493754662</v>
      </c>
      <c r="GN53" s="327">
        <v>622.06615637350444</v>
      </c>
      <c r="GO53" s="327">
        <v>616.65157810191192</v>
      </c>
      <c r="GP53" s="327">
        <v>695.5124724302882</v>
      </c>
      <c r="GQ53" s="327">
        <v>609.3927078568048</v>
      </c>
      <c r="GR53" s="327">
        <v>724.00806589862043</v>
      </c>
      <c r="GS53" s="327">
        <v>699.28105201457458</v>
      </c>
      <c r="GT53" s="327">
        <v>640.72046358245495</v>
      </c>
      <c r="GU53" s="327">
        <v>846.72715437365628</v>
      </c>
      <c r="GV53" s="327">
        <v>751.39535305462948</v>
      </c>
      <c r="GW53" s="327">
        <v>771.9</v>
      </c>
      <c r="GX53" s="327">
        <v>765.5</v>
      </c>
      <c r="GY53" s="327">
        <v>700.6</v>
      </c>
      <c r="GZ53" s="327">
        <v>704.9</v>
      </c>
      <c r="HA53" s="327">
        <v>748</v>
      </c>
      <c r="HB53" s="327">
        <v>762.4</v>
      </c>
      <c r="HC53" s="801">
        <v>726.8</v>
      </c>
      <c r="HD53" s="287">
        <v>446.8</v>
      </c>
      <c r="HE53" s="239">
        <v>455.6</v>
      </c>
      <c r="HF53" s="235">
        <v>439.4</v>
      </c>
      <c r="HG53" s="235">
        <v>496.1</v>
      </c>
      <c r="HH53" s="235">
        <v>454.8</v>
      </c>
      <c r="HI53" s="235">
        <v>347.5</v>
      </c>
      <c r="HJ53" s="235">
        <v>396.7</v>
      </c>
      <c r="HK53" s="235">
        <v>470.8</v>
      </c>
      <c r="HL53" s="235">
        <v>463.6</v>
      </c>
      <c r="HM53" s="235">
        <v>424.3</v>
      </c>
      <c r="HN53" s="235">
        <v>477.3</v>
      </c>
      <c r="HO53" s="235">
        <v>460.8</v>
      </c>
      <c r="HP53" s="235">
        <v>424.6</v>
      </c>
      <c r="HQ53" s="235">
        <v>405.4</v>
      </c>
      <c r="HR53" s="235">
        <v>370.1</v>
      </c>
      <c r="HS53" s="235">
        <v>451.9</v>
      </c>
      <c r="HT53" s="235">
        <v>407.3</v>
      </c>
      <c r="HU53" s="235">
        <v>396.5</v>
      </c>
      <c r="HV53" s="235">
        <v>414.7</v>
      </c>
      <c r="HW53" s="235">
        <v>447</v>
      </c>
      <c r="HX53" s="235">
        <v>423</v>
      </c>
      <c r="HY53" s="235">
        <v>429.1</v>
      </c>
      <c r="HZ53" s="235">
        <v>471.9</v>
      </c>
      <c r="IA53" s="275">
        <v>463.31361768703175</v>
      </c>
      <c r="IB53" s="275">
        <v>454.89021160359158</v>
      </c>
      <c r="IC53" s="275">
        <v>402.19153560670259</v>
      </c>
      <c r="ID53" s="275">
        <v>448.34015056675338</v>
      </c>
      <c r="IE53" s="275">
        <v>480.05040940871885</v>
      </c>
      <c r="IF53" s="327">
        <v>411.49057154064644</v>
      </c>
      <c r="IG53" s="327">
        <v>480.93296960433258</v>
      </c>
      <c r="IH53" s="327">
        <v>481.39084123209761</v>
      </c>
      <c r="II53" s="327">
        <v>452.25928630013419</v>
      </c>
      <c r="IJ53" s="327">
        <v>403.06316645367633</v>
      </c>
      <c r="IK53" s="327">
        <v>507.80085967911191</v>
      </c>
      <c r="IL53" s="327">
        <v>496.01443200455685</v>
      </c>
      <c r="IM53" s="327">
        <v>397.92870005674808</v>
      </c>
      <c r="IN53" s="327">
        <v>486.59386790880075</v>
      </c>
      <c r="IO53" s="241">
        <v>476.33114302518305</v>
      </c>
      <c r="IP53" s="236">
        <v>457.1</v>
      </c>
      <c r="IQ53" s="241">
        <v>486.5</v>
      </c>
      <c r="IR53" s="241">
        <v>345.9</v>
      </c>
      <c r="IS53" s="241">
        <v>414.6</v>
      </c>
      <c r="IT53" s="241">
        <v>446.6</v>
      </c>
      <c r="IU53" s="241">
        <v>475</v>
      </c>
      <c r="IV53" s="818">
        <v>374.5</v>
      </c>
      <c r="IW53" s="236"/>
      <c r="IX53" s="236"/>
      <c r="IY53" s="236"/>
      <c r="IZ53" s="236"/>
    </row>
    <row r="54" spans="1:260" s="231" customFormat="1" ht="9.75" customHeight="1">
      <c r="A54" s="228" t="s">
        <v>611</v>
      </c>
      <c r="B54" s="229">
        <v>1024841.1395000005</v>
      </c>
      <c r="C54" s="229">
        <v>38797594.870199956</v>
      </c>
      <c r="D54" s="230">
        <v>37.857179395753498</v>
      </c>
      <c r="F54" s="269">
        <v>248</v>
      </c>
      <c r="G54" s="239">
        <v>265</v>
      </c>
      <c r="H54" s="239">
        <v>272.60000000000002</v>
      </c>
      <c r="I54" s="239">
        <v>282.89999999999998</v>
      </c>
      <c r="J54" s="239">
        <v>278.3</v>
      </c>
      <c r="K54" s="239">
        <v>247.6</v>
      </c>
      <c r="L54" s="239">
        <v>310.5</v>
      </c>
      <c r="M54" s="239">
        <v>275.89999999999998</v>
      </c>
      <c r="N54" s="232">
        <v>300.2</v>
      </c>
      <c r="O54" s="232">
        <v>303.89999999999998</v>
      </c>
      <c r="P54" s="232">
        <v>281.5</v>
      </c>
      <c r="Q54" s="232">
        <v>296.89999999999998</v>
      </c>
      <c r="R54" s="232">
        <v>287.60000000000002</v>
      </c>
      <c r="S54" s="270">
        <v>275.5</v>
      </c>
      <c r="T54" s="270">
        <v>266.89999999999998</v>
      </c>
      <c r="U54" s="270">
        <v>293.89999999999998</v>
      </c>
      <c r="V54" s="288">
        <v>271</v>
      </c>
      <c r="W54" s="272">
        <v>266.5</v>
      </c>
      <c r="X54" s="289">
        <v>291.60000000000002</v>
      </c>
      <c r="Y54" s="290">
        <v>293.10000000000002</v>
      </c>
      <c r="Z54" s="290">
        <v>301.7</v>
      </c>
      <c r="AA54" s="291">
        <v>305.39999999999998</v>
      </c>
      <c r="AB54" s="291">
        <v>315.89999999999998</v>
      </c>
      <c r="AC54" s="275">
        <v>312.89414558405582</v>
      </c>
      <c r="AD54" s="275">
        <v>320.32784219216182</v>
      </c>
      <c r="AE54" s="275">
        <v>294.76304583081054</v>
      </c>
      <c r="AF54" s="275">
        <v>325.36215487698763</v>
      </c>
      <c r="AG54" s="275">
        <v>318.65025662655364</v>
      </c>
      <c r="AH54" s="327">
        <v>281.76686166299532</v>
      </c>
      <c r="AI54" s="327">
        <v>308.04901185040524</v>
      </c>
      <c r="AJ54" s="327">
        <v>320.01970186661168</v>
      </c>
      <c r="AK54" s="327">
        <v>420.08042631873127</v>
      </c>
      <c r="AL54" s="881"/>
      <c r="AM54" s="287">
        <v>299.7</v>
      </c>
      <c r="AN54" s="239">
        <v>329.5</v>
      </c>
      <c r="AO54" s="235">
        <v>323.3</v>
      </c>
      <c r="AP54" s="235">
        <v>341.3</v>
      </c>
      <c r="AQ54" s="235">
        <v>305.39999999999998</v>
      </c>
      <c r="AR54" s="235">
        <v>259</v>
      </c>
      <c r="AS54" s="235">
        <v>367.4</v>
      </c>
      <c r="AT54" s="235">
        <v>399.6</v>
      </c>
      <c r="AU54" s="235">
        <v>362.3</v>
      </c>
      <c r="AV54" s="235">
        <v>417.3</v>
      </c>
      <c r="AW54" s="235">
        <v>386.5</v>
      </c>
      <c r="AX54" s="235">
        <v>423.8</v>
      </c>
      <c r="AY54" s="235">
        <v>372.1</v>
      </c>
      <c r="AZ54" s="235">
        <v>332.1</v>
      </c>
      <c r="BA54" s="235">
        <v>326.5</v>
      </c>
      <c r="BB54" s="235">
        <v>419.1</v>
      </c>
      <c r="BC54" s="235">
        <v>378.1</v>
      </c>
      <c r="BD54" s="235">
        <v>368.4</v>
      </c>
      <c r="BE54" s="235">
        <v>385</v>
      </c>
      <c r="BF54" s="235">
        <v>432.9</v>
      </c>
      <c r="BG54" s="235">
        <v>403.8</v>
      </c>
      <c r="BH54" s="235">
        <v>432</v>
      </c>
      <c r="BI54" s="235">
        <v>488</v>
      </c>
      <c r="BJ54" s="275">
        <v>468.29921235290198</v>
      </c>
      <c r="BK54" s="275">
        <v>434.87463948020206</v>
      </c>
      <c r="BL54" s="275">
        <v>329.00117952974637</v>
      </c>
      <c r="BM54" s="275">
        <v>482.15034724568852</v>
      </c>
      <c r="BN54" s="275">
        <v>449.93232127195114</v>
      </c>
      <c r="BO54" s="327">
        <v>352.65012971475767</v>
      </c>
      <c r="BP54" s="327">
        <v>436.91274448987184</v>
      </c>
      <c r="BQ54" s="327">
        <v>456.87894267674818</v>
      </c>
      <c r="BR54" s="327">
        <v>462.83116492030842</v>
      </c>
      <c r="BS54" s="881"/>
      <c r="BT54" s="883"/>
      <c r="BU54" s="239">
        <v>419.1</v>
      </c>
      <c r="BV54" s="239">
        <v>378.7</v>
      </c>
      <c r="BW54" s="239">
        <v>371.5</v>
      </c>
      <c r="BX54" s="239">
        <v>385.3</v>
      </c>
      <c r="BY54" s="239">
        <v>435.4</v>
      </c>
      <c r="BZ54" s="239">
        <v>409</v>
      </c>
      <c r="CA54" s="239">
        <v>434.2</v>
      </c>
      <c r="CB54" s="239">
        <v>494</v>
      </c>
      <c r="CC54" s="275">
        <v>473.47910975209584</v>
      </c>
      <c r="CD54" s="275">
        <v>442.38348401807025</v>
      </c>
      <c r="CE54" s="275">
        <v>326.7875452168683</v>
      </c>
      <c r="CF54" s="275">
        <v>485.61748698878029</v>
      </c>
      <c r="CG54" s="275">
        <v>452.06916802834064</v>
      </c>
      <c r="CH54" s="327">
        <v>355.47857249445894</v>
      </c>
      <c r="CI54" s="327">
        <v>446.49307483493493</v>
      </c>
      <c r="CJ54" s="327">
        <v>458.09138303988937</v>
      </c>
      <c r="CK54" s="327">
        <v>461.4293124757869</v>
      </c>
      <c r="CL54" s="327">
        <v>404.45407518329648</v>
      </c>
      <c r="CM54" s="327">
        <v>453.78495748630701</v>
      </c>
      <c r="CN54" s="327">
        <v>463.64653296882403</v>
      </c>
      <c r="CO54" s="327">
        <v>414.87277959532281</v>
      </c>
      <c r="CP54" s="327">
        <v>466.50623563490774</v>
      </c>
      <c r="CQ54" s="327">
        <v>486.745403852057</v>
      </c>
      <c r="CR54" s="881"/>
      <c r="CS54" s="885"/>
      <c r="CT54" s="239">
        <v>419.3</v>
      </c>
      <c r="CU54" s="239">
        <v>367.9</v>
      </c>
      <c r="CV54" s="239">
        <v>336</v>
      </c>
      <c r="CW54" s="239">
        <v>381.2</v>
      </c>
      <c r="CX54" s="239">
        <v>400.6</v>
      </c>
      <c r="CY54" s="239">
        <v>356.4</v>
      </c>
      <c r="CZ54" s="239">
        <v>407.7</v>
      </c>
      <c r="DA54" s="239">
        <v>423.3</v>
      </c>
      <c r="DB54" s="275">
        <v>413.07231647011048</v>
      </c>
      <c r="DC54" s="275">
        <v>365.65118154917928</v>
      </c>
      <c r="DD54" s="275">
        <v>352.06660628195715</v>
      </c>
      <c r="DE54" s="275">
        <v>450.53038861807528</v>
      </c>
      <c r="DF54" s="275">
        <v>434.91758828995052</v>
      </c>
      <c r="DG54" s="327">
        <v>332.72866455157816</v>
      </c>
      <c r="DH54" s="327">
        <v>367.95233790724745</v>
      </c>
      <c r="DI54" s="327">
        <v>448.62413693709652</v>
      </c>
      <c r="DJ54" s="327">
        <v>472.40386859904311</v>
      </c>
      <c r="DK54" s="327">
        <v>401.02680836865898</v>
      </c>
      <c r="DL54" s="327">
        <v>441.89562107595407</v>
      </c>
      <c r="DM54" s="327">
        <v>465.48798750940102</v>
      </c>
      <c r="DN54" s="327">
        <v>418.98942516397409</v>
      </c>
      <c r="DO54" s="327">
        <v>454.45408187111212</v>
      </c>
      <c r="DP54" s="327">
        <v>463.2426765911847</v>
      </c>
      <c r="DQ54" s="881"/>
      <c r="DR54" s="287">
        <v>296.89999999999998</v>
      </c>
      <c r="DS54" s="239">
        <v>326.10000000000002</v>
      </c>
      <c r="DT54" s="349">
        <v>320.7</v>
      </c>
      <c r="DU54" s="239">
        <v>338.2</v>
      </c>
      <c r="DV54" s="239">
        <v>303.8</v>
      </c>
      <c r="DW54" s="239">
        <v>258.2</v>
      </c>
      <c r="DX54" s="239">
        <v>362.6</v>
      </c>
      <c r="DY54" s="239">
        <v>388.5</v>
      </c>
      <c r="DZ54" s="232">
        <v>360</v>
      </c>
      <c r="EA54" s="232">
        <v>411.1</v>
      </c>
      <c r="EB54" s="232">
        <v>381.8</v>
      </c>
      <c r="EC54" s="232">
        <v>415.1</v>
      </c>
      <c r="ED54" s="232">
        <v>367</v>
      </c>
      <c r="EE54" s="239">
        <v>330.5</v>
      </c>
      <c r="EF54" s="270">
        <v>325</v>
      </c>
      <c r="EG54" s="270">
        <v>417.4</v>
      </c>
      <c r="EH54" s="271">
        <v>376.3</v>
      </c>
      <c r="EI54" s="272">
        <v>367.2</v>
      </c>
      <c r="EJ54" s="273">
        <v>383.5</v>
      </c>
      <c r="EK54" s="263">
        <v>430.7</v>
      </c>
      <c r="EL54" s="263">
        <v>402.7</v>
      </c>
      <c r="EM54" s="274">
        <v>429.8</v>
      </c>
      <c r="EN54" s="274">
        <v>484.7</v>
      </c>
      <c r="EO54" s="275">
        <v>466.62477490329638</v>
      </c>
      <c r="EP54" s="275">
        <v>433.54037408928087</v>
      </c>
      <c r="EQ54" s="275">
        <v>328.63088604371029</v>
      </c>
      <c r="ER54" s="275">
        <v>480.82772208987501</v>
      </c>
      <c r="ES54" s="275">
        <v>448.91684084658624</v>
      </c>
      <c r="ET54" s="327">
        <v>352.08846353797355</v>
      </c>
      <c r="EU54" s="327">
        <v>435.49095489655747</v>
      </c>
      <c r="EV54" s="327">
        <v>455.75360817293432</v>
      </c>
      <c r="EW54" s="327">
        <v>462.53999725882483</v>
      </c>
      <c r="EX54" s="327">
        <v>404.07022551715517</v>
      </c>
      <c r="EY54" s="327">
        <v>452.3734112118434</v>
      </c>
      <c r="EZ54" s="327">
        <v>464.00868100632806</v>
      </c>
      <c r="FA54" s="327">
        <v>415.6712488491371</v>
      </c>
      <c r="FB54" s="327">
        <v>464.28571993633301</v>
      </c>
      <c r="FC54" s="327">
        <v>482.46661947067599</v>
      </c>
      <c r="FD54" s="327">
        <v>459.6</v>
      </c>
      <c r="FE54" s="327">
        <v>493.6</v>
      </c>
      <c r="FF54" s="327">
        <v>314.39999999999998</v>
      </c>
      <c r="FG54" s="327">
        <v>358.8</v>
      </c>
      <c r="FH54" s="327">
        <v>426.9</v>
      </c>
      <c r="FI54" s="327">
        <v>450.5</v>
      </c>
      <c r="FJ54" s="801">
        <v>423.1</v>
      </c>
      <c r="FK54" s="287">
        <v>427.9</v>
      </c>
      <c r="FL54" s="239">
        <v>426.1</v>
      </c>
      <c r="FM54" s="239">
        <v>442.7</v>
      </c>
      <c r="FN54" s="239">
        <v>482.1</v>
      </c>
      <c r="FO54" s="239">
        <v>458.2</v>
      </c>
      <c r="FP54" s="239">
        <v>376.9</v>
      </c>
      <c r="FQ54" s="239">
        <v>443.7</v>
      </c>
      <c r="FR54" s="239">
        <v>483.1</v>
      </c>
      <c r="FS54" s="232">
        <v>463.7</v>
      </c>
      <c r="FT54" s="232">
        <v>444</v>
      </c>
      <c r="FU54" s="232">
        <v>452.5</v>
      </c>
      <c r="FV54" s="232">
        <v>487.8</v>
      </c>
      <c r="FW54" s="232">
        <v>516.79999999999995</v>
      </c>
      <c r="FX54" s="239">
        <v>477.4</v>
      </c>
      <c r="FY54" s="270">
        <v>472.1</v>
      </c>
      <c r="FZ54" s="270">
        <v>517.6</v>
      </c>
      <c r="GA54" s="271">
        <v>492.4</v>
      </c>
      <c r="GB54" s="272">
        <v>486.7</v>
      </c>
      <c r="GC54" s="316">
        <v>499.4</v>
      </c>
      <c r="GD54" s="278">
        <v>511.1</v>
      </c>
      <c r="GE54" s="278">
        <v>483.9</v>
      </c>
      <c r="GF54" s="269">
        <v>537</v>
      </c>
      <c r="GG54" s="269">
        <v>566.4</v>
      </c>
      <c r="GH54" s="275">
        <v>537.05675696277115</v>
      </c>
      <c r="GI54" s="275">
        <v>542.24389681307116</v>
      </c>
      <c r="GJ54" s="275">
        <v>533.05655142283797</v>
      </c>
      <c r="GK54" s="275">
        <v>567.78527952190188</v>
      </c>
      <c r="GL54" s="327">
        <v>567.78527952190188</v>
      </c>
      <c r="GM54" s="327">
        <v>546.90815903475811</v>
      </c>
      <c r="GN54" s="327">
        <v>609.73093702820199</v>
      </c>
      <c r="GO54" s="327">
        <v>616.27082279114859</v>
      </c>
      <c r="GP54" s="327">
        <v>707.71485861118174</v>
      </c>
      <c r="GQ54" s="327">
        <v>626.91091995154864</v>
      </c>
      <c r="GR54" s="327">
        <v>740.0907747273526</v>
      </c>
      <c r="GS54" s="327">
        <v>746.87790690327915</v>
      </c>
      <c r="GT54" s="327">
        <v>749.55105569146588</v>
      </c>
      <c r="GU54" s="327">
        <v>848.69715249389742</v>
      </c>
      <c r="GV54" s="327">
        <v>824.31791514465351</v>
      </c>
      <c r="GW54" s="327">
        <v>819.2</v>
      </c>
      <c r="GX54" s="327">
        <v>905.7</v>
      </c>
      <c r="GY54" s="327">
        <v>678.9</v>
      </c>
      <c r="GZ54" s="327">
        <v>727.2</v>
      </c>
      <c r="HA54" s="327">
        <v>750.9</v>
      </c>
      <c r="HB54" s="327">
        <v>768</v>
      </c>
      <c r="HC54" s="801">
        <v>725.4</v>
      </c>
      <c r="HD54" s="287">
        <v>443.5</v>
      </c>
      <c r="HE54" s="239">
        <v>446.5</v>
      </c>
      <c r="HF54" s="235">
        <v>425.1</v>
      </c>
      <c r="HG54" s="235">
        <v>471.2</v>
      </c>
      <c r="HH54" s="235">
        <v>453.3</v>
      </c>
      <c r="HI54" s="235">
        <v>354.2</v>
      </c>
      <c r="HJ54" s="235">
        <v>381.7</v>
      </c>
      <c r="HK54" s="235">
        <v>417.1</v>
      </c>
      <c r="HL54" s="235">
        <v>426</v>
      </c>
      <c r="HM54" s="235">
        <v>388.2</v>
      </c>
      <c r="HN54" s="235">
        <v>459.5</v>
      </c>
      <c r="HO54" s="235">
        <v>463.8</v>
      </c>
      <c r="HP54" s="235">
        <v>395.2</v>
      </c>
      <c r="HQ54" s="235">
        <v>355.4</v>
      </c>
      <c r="HR54" s="235">
        <v>372.2</v>
      </c>
      <c r="HS54" s="235">
        <v>432.3</v>
      </c>
      <c r="HT54" s="235">
        <v>395.7</v>
      </c>
      <c r="HU54" s="235">
        <v>394.2</v>
      </c>
      <c r="HV54" s="235">
        <v>404.3</v>
      </c>
      <c r="HW54" s="235">
        <v>437.9</v>
      </c>
      <c r="HX54" s="235">
        <v>368.7</v>
      </c>
      <c r="HY54" s="235">
        <v>440.4</v>
      </c>
      <c r="HZ54" s="235">
        <v>451.7</v>
      </c>
      <c r="IA54" s="275">
        <v>448.34433669713127</v>
      </c>
      <c r="IB54" s="275">
        <v>442.28769626641684</v>
      </c>
      <c r="IC54" s="275">
        <v>384.3697158736984</v>
      </c>
      <c r="ID54" s="275">
        <v>450.18379032520403</v>
      </c>
      <c r="IE54" s="275">
        <v>463.16215698138615</v>
      </c>
      <c r="IF54" s="327">
        <v>383.38351428573247</v>
      </c>
      <c r="IG54" s="327">
        <v>479.55330165455649</v>
      </c>
      <c r="IH54" s="327">
        <v>485.46779747265941</v>
      </c>
      <c r="II54" s="327">
        <v>459.75196872672257</v>
      </c>
      <c r="IJ54" s="327">
        <v>401.94031278851128</v>
      </c>
      <c r="IK54" s="327">
        <v>483.20681818340836</v>
      </c>
      <c r="IL54" s="327">
        <v>497.59089124712307</v>
      </c>
      <c r="IM54" s="327">
        <v>419.31320227713917</v>
      </c>
      <c r="IN54" s="327">
        <v>480.26425620485111</v>
      </c>
      <c r="IO54" s="241">
        <v>491.41248518666958</v>
      </c>
      <c r="IP54" s="236">
        <v>460.1</v>
      </c>
      <c r="IQ54" s="241">
        <v>501</v>
      </c>
      <c r="IR54" s="241">
        <v>369</v>
      </c>
      <c r="IS54" s="241">
        <v>384.1</v>
      </c>
      <c r="IT54" s="241">
        <v>458.7</v>
      </c>
      <c r="IU54" s="236">
        <v>481.5</v>
      </c>
      <c r="IV54" s="818">
        <v>408.9</v>
      </c>
      <c r="IW54" s="236"/>
      <c r="IX54" s="236"/>
      <c r="IY54" s="236"/>
      <c r="IZ54" s="236"/>
    </row>
    <row r="55" spans="1:260" s="166" customFormat="1" ht="5.0999999999999996" customHeight="1">
      <c r="A55" s="163"/>
      <c r="B55" s="164"/>
      <c r="C55" s="164"/>
      <c r="D55" s="165"/>
      <c r="F55" s="249"/>
      <c r="G55" s="186"/>
      <c r="H55" s="186"/>
      <c r="I55" s="186"/>
      <c r="J55" s="186"/>
      <c r="K55" s="186"/>
      <c r="L55" s="186"/>
      <c r="M55" s="186"/>
      <c r="N55" s="167"/>
      <c r="O55" s="167"/>
      <c r="P55" s="167"/>
      <c r="Q55" s="167"/>
      <c r="R55" s="167"/>
      <c r="S55" s="176"/>
      <c r="T55" s="176"/>
      <c r="U55" s="176"/>
      <c r="V55" s="177"/>
      <c r="W55" s="178"/>
      <c r="X55" s="179"/>
      <c r="Y55" s="180"/>
      <c r="Z55" s="180"/>
      <c r="AA55" s="181"/>
      <c r="AB55" s="181"/>
      <c r="AC55" s="173"/>
      <c r="AD55" s="173"/>
      <c r="AE55" s="173"/>
      <c r="AF55" s="173"/>
      <c r="AG55" s="173"/>
      <c r="AH55" s="323"/>
      <c r="AI55" s="323"/>
      <c r="AJ55" s="323"/>
      <c r="AK55" s="323"/>
      <c r="AL55" s="881"/>
      <c r="AM55" s="175"/>
      <c r="AN55" s="186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3"/>
      <c r="BK55" s="173"/>
      <c r="BL55" s="173"/>
      <c r="BM55" s="173"/>
      <c r="BN55" s="173"/>
      <c r="BO55" s="323"/>
      <c r="BP55" s="323"/>
      <c r="BQ55" s="323"/>
      <c r="BR55" s="323"/>
      <c r="BS55" s="881"/>
      <c r="BT55" s="883"/>
      <c r="BU55" s="186"/>
      <c r="BV55" s="186"/>
      <c r="BW55" s="186"/>
      <c r="BX55" s="186"/>
      <c r="BY55" s="186"/>
      <c r="BZ55" s="186"/>
      <c r="CA55" s="186"/>
      <c r="CB55" s="186"/>
      <c r="CC55" s="173"/>
      <c r="CD55" s="173"/>
      <c r="CE55" s="173"/>
      <c r="CF55" s="173"/>
      <c r="CG55" s="173"/>
      <c r="CH55" s="323"/>
      <c r="CI55" s="323"/>
      <c r="CJ55" s="323"/>
      <c r="CK55" s="323"/>
      <c r="CL55" s="323"/>
      <c r="CM55" s="323"/>
      <c r="CN55" s="323"/>
      <c r="CO55" s="323"/>
      <c r="CP55" s="323"/>
      <c r="CQ55" s="323"/>
      <c r="CR55" s="881"/>
      <c r="CS55" s="885"/>
      <c r="CT55" s="186"/>
      <c r="CU55" s="186"/>
      <c r="CV55" s="186"/>
      <c r="CW55" s="186"/>
      <c r="CX55" s="186"/>
      <c r="CY55" s="186"/>
      <c r="CZ55" s="186"/>
      <c r="DA55" s="186"/>
      <c r="DB55" s="173"/>
      <c r="DC55" s="173"/>
      <c r="DD55" s="173"/>
      <c r="DE55" s="173"/>
      <c r="DF55" s="173"/>
      <c r="DG55" s="323"/>
      <c r="DH55" s="323"/>
      <c r="DI55" s="323"/>
      <c r="DJ55" s="323"/>
      <c r="DK55" s="323"/>
      <c r="DL55" s="323"/>
      <c r="DM55" s="323"/>
      <c r="DN55" s="323"/>
      <c r="DO55" s="323"/>
      <c r="DP55" s="323"/>
      <c r="DQ55" s="881"/>
      <c r="DR55" s="175">
        <v>312.8</v>
      </c>
      <c r="DS55" s="186"/>
      <c r="DT55" s="345"/>
      <c r="DU55" s="186"/>
      <c r="DV55" s="186"/>
      <c r="DW55" s="186"/>
      <c r="DX55" s="186"/>
      <c r="DY55" s="186"/>
      <c r="DZ55" s="167"/>
      <c r="EA55" s="167"/>
      <c r="EB55" s="167"/>
      <c r="EC55" s="167"/>
      <c r="ED55" s="167"/>
      <c r="EE55" s="186"/>
      <c r="EF55" s="176"/>
      <c r="EG55" s="176"/>
      <c r="EH55" s="250"/>
      <c r="EI55" s="178"/>
      <c r="EJ55" s="251"/>
      <c r="EK55" s="252"/>
      <c r="EL55" s="252"/>
      <c r="EM55" s="253"/>
      <c r="EN55" s="253"/>
      <c r="EO55" s="173"/>
      <c r="EP55" s="173"/>
      <c r="EQ55" s="173"/>
      <c r="ER55" s="173"/>
      <c r="ES55" s="173"/>
      <c r="ET55" s="323"/>
      <c r="EU55" s="323"/>
      <c r="EV55" s="323"/>
      <c r="EW55" s="323"/>
      <c r="EX55" s="323"/>
      <c r="EY55" s="323"/>
      <c r="EZ55" s="323"/>
      <c r="FA55" s="323"/>
      <c r="FB55" s="323"/>
      <c r="FC55" s="323"/>
      <c r="FD55" s="323"/>
      <c r="FE55" s="323"/>
      <c r="FF55" s="323"/>
      <c r="FG55" s="323"/>
      <c r="FH55" s="323"/>
      <c r="FI55" s="323"/>
      <c r="FJ55" s="785"/>
      <c r="FK55" s="175"/>
      <c r="FL55" s="186"/>
      <c r="FM55" s="186"/>
      <c r="FN55" s="186"/>
      <c r="FO55" s="186"/>
      <c r="FP55" s="186"/>
      <c r="FQ55" s="186"/>
      <c r="FR55" s="186"/>
      <c r="FS55" s="167"/>
      <c r="FT55" s="167"/>
      <c r="FU55" s="167"/>
      <c r="FV55" s="167"/>
      <c r="FW55" s="167"/>
      <c r="FX55" s="186"/>
      <c r="FY55" s="176"/>
      <c r="FZ55" s="176"/>
      <c r="GA55" s="250"/>
      <c r="GB55" s="178"/>
      <c r="GC55" s="302"/>
      <c r="GD55" s="260"/>
      <c r="GE55" s="260"/>
      <c r="GF55" s="249"/>
      <c r="GG55" s="249"/>
      <c r="GH55" s="173"/>
      <c r="GI55" s="173"/>
      <c r="GJ55" s="173"/>
      <c r="GK55" s="173"/>
      <c r="GL55" s="323"/>
      <c r="GM55" s="323"/>
      <c r="GN55" s="323"/>
      <c r="GO55" s="323"/>
      <c r="GP55" s="323"/>
      <c r="GQ55" s="323"/>
      <c r="GR55" s="323"/>
      <c r="GS55" s="323"/>
      <c r="GT55" s="323"/>
      <c r="GU55" s="323"/>
      <c r="GV55" s="323"/>
      <c r="GW55" s="323"/>
      <c r="GX55" s="323"/>
      <c r="GY55" s="323"/>
      <c r="GZ55" s="323"/>
      <c r="HA55" s="323"/>
      <c r="HB55" s="323"/>
      <c r="HC55" s="785"/>
      <c r="HD55" s="175"/>
      <c r="HE55" s="186"/>
      <c r="HF55" s="170"/>
      <c r="HG55" s="170"/>
      <c r="HH55" s="170"/>
      <c r="HI55" s="170"/>
      <c r="HJ55" s="170"/>
      <c r="HK55" s="170"/>
      <c r="HL55" s="170"/>
      <c r="HM55" s="170"/>
      <c r="HN55" s="170"/>
      <c r="HO55" s="170"/>
      <c r="HP55" s="170"/>
      <c r="HQ55" s="170"/>
      <c r="HR55" s="170"/>
      <c r="HS55" s="170"/>
      <c r="HT55" s="170"/>
      <c r="HU55" s="170"/>
      <c r="HV55" s="170"/>
      <c r="HW55" s="170"/>
      <c r="HX55" s="170"/>
      <c r="HY55" s="170"/>
      <c r="HZ55" s="170"/>
      <c r="IA55" s="173"/>
      <c r="IB55" s="173"/>
      <c r="IC55" s="173"/>
      <c r="ID55" s="173"/>
      <c r="IE55" s="173"/>
      <c r="IF55" s="323"/>
      <c r="IG55" s="323"/>
      <c r="IH55" s="323"/>
      <c r="II55" s="323"/>
      <c r="IJ55" s="323"/>
      <c r="IK55" s="323"/>
      <c r="IL55" s="323"/>
      <c r="IM55" s="323"/>
      <c r="IN55" s="323"/>
      <c r="IO55" s="346"/>
      <c r="IP55" s="347"/>
      <c r="IQ55" s="346"/>
      <c r="IR55" s="346"/>
      <c r="IS55" s="346"/>
      <c r="IT55" s="346"/>
      <c r="IU55" s="347"/>
      <c r="IV55" s="790"/>
      <c r="IW55" s="347"/>
      <c r="IX55" s="347"/>
      <c r="IY55" s="347"/>
      <c r="IZ55" s="347"/>
    </row>
    <row r="56" spans="1:260" s="166" customFormat="1" ht="9.75" customHeight="1">
      <c r="A56" s="163" t="s">
        <v>61</v>
      </c>
      <c r="B56" s="164">
        <v>1831466.0034999987</v>
      </c>
      <c r="C56" s="164">
        <v>82502166.458399996</v>
      </c>
      <c r="D56" s="165">
        <v>45.04706410096356</v>
      </c>
      <c r="F56" s="249">
        <v>267.3</v>
      </c>
      <c r="G56" s="186">
        <v>280.7</v>
      </c>
      <c r="H56" s="186">
        <v>271.8</v>
      </c>
      <c r="I56" s="186">
        <v>281.10000000000002</v>
      </c>
      <c r="J56" s="186">
        <v>293.89999999999998</v>
      </c>
      <c r="K56" s="186">
        <v>262.60000000000002</v>
      </c>
      <c r="L56" s="186">
        <v>301.8</v>
      </c>
      <c r="M56" s="186">
        <v>324.39999999999998</v>
      </c>
      <c r="N56" s="167">
        <v>317.5</v>
      </c>
      <c r="O56" s="167">
        <v>335.4</v>
      </c>
      <c r="P56" s="167">
        <v>292.89999999999998</v>
      </c>
      <c r="Q56" s="167">
        <v>297.10000000000002</v>
      </c>
      <c r="R56" s="167">
        <v>299</v>
      </c>
      <c r="S56" s="176">
        <v>283.60000000000002</v>
      </c>
      <c r="T56" s="176">
        <v>254.2</v>
      </c>
      <c r="U56" s="176">
        <v>282.2</v>
      </c>
      <c r="V56" s="177">
        <v>279.5</v>
      </c>
      <c r="W56" s="178">
        <v>282.3</v>
      </c>
      <c r="X56" s="179">
        <v>301.2</v>
      </c>
      <c r="Y56" s="180">
        <v>295.3</v>
      </c>
      <c r="Z56" s="180">
        <v>313.8</v>
      </c>
      <c r="AA56" s="225">
        <v>321.8</v>
      </c>
      <c r="AB56" s="181">
        <v>320.60000000000002</v>
      </c>
      <c r="AC56" s="173">
        <v>316.43433825509533</v>
      </c>
      <c r="AD56" s="173">
        <v>282.1518444733249</v>
      </c>
      <c r="AE56" s="173">
        <v>297.91991294022171</v>
      </c>
      <c r="AF56" s="173">
        <v>336.09119911266345</v>
      </c>
      <c r="AG56" s="173">
        <v>318.30764966142499</v>
      </c>
      <c r="AH56" s="323">
        <v>299.05179471218514</v>
      </c>
      <c r="AI56" s="323">
        <v>315.54924318451867</v>
      </c>
      <c r="AJ56" s="323">
        <v>324.33794444630013</v>
      </c>
      <c r="AK56" s="323">
        <v>401.46270363079861</v>
      </c>
      <c r="AL56" s="881"/>
      <c r="AM56" s="175">
        <v>316.7</v>
      </c>
      <c r="AN56" s="186">
        <v>334.5</v>
      </c>
      <c r="AO56" s="170">
        <v>306.89999999999998</v>
      </c>
      <c r="AP56" s="170">
        <v>343.5</v>
      </c>
      <c r="AQ56" s="170">
        <v>312.8</v>
      </c>
      <c r="AR56" s="170">
        <v>268.10000000000002</v>
      </c>
      <c r="AS56" s="170">
        <v>365.8</v>
      </c>
      <c r="AT56" s="170">
        <v>409.8</v>
      </c>
      <c r="AU56" s="170">
        <v>399.7</v>
      </c>
      <c r="AV56" s="170">
        <v>400.3</v>
      </c>
      <c r="AW56" s="170">
        <v>360.2</v>
      </c>
      <c r="AX56" s="170">
        <v>390.1</v>
      </c>
      <c r="AY56" s="170">
        <v>368.8</v>
      </c>
      <c r="AZ56" s="170">
        <v>369.5</v>
      </c>
      <c r="BA56" s="170">
        <v>333.1</v>
      </c>
      <c r="BB56" s="170">
        <v>428.9</v>
      </c>
      <c r="BC56" s="170">
        <v>360.8</v>
      </c>
      <c r="BD56" s="170">
        <v>345.2</v>
      </c>
      <c r="BE56" s="170">
        <v>389</v>
      </c>
      <c r="BF56" s="170">
        <v>404.5</v>
      </c>
      <c r="BG56" s="170">
        <v>404.4</v>
      </c>
      <c r="BH56" s="170">
        <v>416.4</v>
      </c>
      <c r="BI56" s="170">
        <v>460.9</v>
      </c>
      <c r="BJ56" s="173">
        <v>450.10887877070326</v>
      </c>
      <c r="BK56" s="173">
        <v>391.71697181152115</v>
      </c>
      <c r="BL56" s="173">
        <v>391.05897504524427</v>
      </c>
      <c r="BM56" s="173">
        <v>482.01798633946169</v>
      </c>
      <c r="BN56" s="173">
        <v>449.62770053611587</v>
      </c>
      <c r="BO56" s="323">
        <v>388.39221747312041</v>
      </c>
      <c r="BP56" s="323">
        <v>439.32803588722754</v>
      </c>
      <c r="BQ56" s="323">
        <v>472.9661306748115</v>
      </c>
      <c r="BR56" s="323">
        <v>474.39670212439091</v>
      </c>
      <c r="BS56" s="881"/>
      <c r="BT56" s="883"/>
      <c r="BU56" s="186">
        <v>408.7</v>
      </c>
      <c r="BV56" s="186">
        <v>348.5</v>
      </c>
      <c r="BW56" s="186">
        <v>346.6</v>
      </c>
      <c r="BX56" s="186">
        <v>379.7</v>
      </c>
      <c r="BY56" s="186">
        <v>400.2</v>
      </c>
      <c r="BZ56" s="186">
        <v>407.1</v>
      </c>
      <c r="CA56" s="186">
        <v>416</v>
      </c>
      <c r="CB56" s="186">
        <v>468.8</v>
      </c>
      <c r="CC56" s="173">
        <v>456.75950483305854</v>
      </c>
      <c r="CD56" s="173">
        <v>403.36360522026297</v>
      </c>
      <c r="CE56" s="173">
        <v>385.65313463786435</v>
      </c>
      <c r="CF56" s="173">
        <v>476.8778813162823</v>
      </c>
      <c r="CG56" s="173">
        <v>444.90891590424735</v>
      </c>
      <c r="CH56" s="323">
        <v>396.90541155117455</v>
      </c>
      <c r="CI56" s="323">
        <v>463.81246425198248</v>
      </c>
      <c r="CJ56" s="323">
        <v>470.69895800566593</v>
      </c>
      <c r="CK56" s="323">
        <v>474.5157217112839</v>
      </c>
      <c r="CL56" s="323">
        <v>414.68624333357701</v>
      </c>
      <c r="CM56" s="323">
        <v>479.2618467380305</v>
      </c>
      <c r="CN56" s="323">
        <v>468.23907527627017</v>
      </c>
      <c r="CO56" s="323">
        <v>440.72059900568541</v>
      </c>
      <c r="CP56" s="323">
        <v>487.70416173281399</v>
      </c>
      <c r="CQ56" s="323">
        <v>485.36809100586487</v>
      </c>
      <c r="CR56" s="881"/>
      <c r="CS56" s="885"/>
      <c r="CT56" s="186">
        <v>453.2</v>
      </c>
      <c r="CU56" s="186">
        <v>375.9</v>
      </c>
      <c r="CV56" s="186">
        <v>343.5</v>
      </c>
      <c r="CW56" s="186">
        <v>401.8</v>
      </c>
      <c r="CX56" s="186">
        <v>411.4</v>
      </c>
      <c r="CY56" s="186">
        <v>400.1</v>
      </c>
      <c r="CZ56" s="186">
        <v>417.1</v>
      </c>
      <c r="DA56" s="186">
        <v>449.9</v>
      </c>
      <c r="DB56" s="173">
        <v>439.12488884210109</v>
      </c>
      <c r="DC56" s="173">
        <v>372.38368672004447</v>
      </c>
      <c r="DD56" s="173">
        <v>400.80355623146284</v>
      </c>
      <c r="DE56" s="173">
        <v>490.40640081314848</v>
      </c>
      <c r="DF56" s="173">
        <v>458.90676785068507</v>
      </c>
      <c r="DG56" s="323">
        <v>371.51468683229052</v>
      </c>
      <c r="DH56" s="323">
        <v>394.61626818788949</v>
      </c>
      <c r="DI56" s="323">
        <v>476.76857130015759</v>
      </c>
      <c r="DJ56" s="323">
        <v>474.14161668658636</v>
      </c>
      <c r="DK56" s="323">
        <v>402.28733930751588</v>
      </c>
      <c r="DL56" s="323">
        <v>464.58587559068627</v>
      </c>
      <c r="DM56" s="323">
        <v>455.58510703247941</v>
      </c>
      <c r="DN56" s="323">
        <v>435.23986739289643</v>
      </c>
      <c r="DO56" s="323">
        <v>489.20954268487367</v>
      </c>
      <c r="DP56" s="323">
        <v>474.118879802072</v>
      </c>
      <c r="DQ56" s="881"/>
      <c r="DR56" s="175">
        <v>312.8</v>
      </c>
      <c r="DS56" s="186">
        <v>330.7</v>
      </c>
      <c r="DT56" s="345">
        <v>303.7</v>
      </c>
      <c r="DU56" s="186">
        <v>339</v>
      </c>
      <c r="DV56" s="186">
        <v>311.2</v>
      </c>
      <c r="DW56" s="186">
        <v>267.7</v>
      </c>
      <c r="DX56" s="186">
        <v>359.3</v>
      </c>
      <c r="DY56" s="186">
        <v>401.9</v>
      </c>
      <c r="DZ56" s="167">
        <v>392.4</v>
      </c>
      <c r="EA56" s="167">
        <v>394.5</v>
      </c>
      <c r="EB56" s="167">
        <v>354.6</v>
      </c>
      <c r="EC56" s="167">
        <v>382.6</v>
      </c>
      <c r="ED56" s="167">
        <v>363.2</v>
      </c>
      <c r="EE56" s="186">
        <v>365</v>
      </c>
      <c r="EF56" s="176">
        <v>329.2</v>
      </c>
      <c r="EG56" s="176">
        <v>421.4</v>
      </c>
      <c r="EH56" s="250">
        <v>356.9</v>
      </c>
      <c r="EI56" s="178">
        <v>341.8</v>
      </c>
      <c r="EJ56" s="251">
        <v>384.7</v>
      </c>
      <c r="EK56" s="252">
        <v>399.7</v>
      </c>
      <c r="EL56" s="252">
        <v>400.7</v>
      </c>
      <c r="EM56" s="253">
        <v>411.9</v>
      </c>
      <c r="EN56" s="253">
        <v>453</v>
      </c>
      <c r="EO56" s="173">
        <v>442.51853002600501</v>
      </c>
      <c r="EP56" s="173">
        <v>385.83017171211895</v>
      </c>
      <c r="EQ56" s="173">
        <v>386.50606300060673</v>
      </c>
      <c r="ER56" s="173">
        <v>475.18486565250583</v>
      </c>
      <c r="ES56" s="173">
        <v>443.22927012489532</v>
      </c>
      <c r="ET56" s="323">
        <v>384.15476815713924</v>
      </c>
      <c r="EU56" s="323">
        <v>433.95656952306985</v>
      </c>
      <c r="EV56" s="323">
        <v>466.06158155847845</v>
      </c>
      <c r="EW56" s="323">
        <v>471.12398971776264</v>
      </c>
      <c r="EX56" s="323">
        <v>409.53634316493566</v>
      </c>
      <c r="EY56" s="323">
        <v>473.58811733599242</v>
      </c>
      <c r="EZ56" s="323">
        <v>463.45979435478995</v>
      </c>
      <c r="FA56" s="323">
        <v>438.61566837222819</v>
      </c>
      <c r="FB56" s="323">
        <v>488.3055964931936</v>
      </c>
      <c r="FC56" s="323">
        <v>480.64782024082859</v>
      </c>
      <c r="FD56" s="326">
        <v>473.3</v>
      </c>
      <c r="FE56" s="323">
        <v>480</v>
      </c>
      <c r="FF56" s="323">
        <v>400.6958540387626</v>
      </c>
      <c r="FG56" s="323">
        <v>410.53499207662401</v>
      </c>
      <c r="FH56" s="323">
        <v>410.53499207662401</v>
      </c>
      <c r="FI56" s="323">
        <f>AVERAGE(FI51:FI53)</f>
        <v>435.5333333333333</v>
      </c>
      <c r="FJ56" s="785">
        <f>AVERAGE(FJ51:FJ53)</f>
        <v>442.4666666666667</v>
      </c>
      <c r="FK56" s="175">
        <v>428.8</v>
      </c>
      <c r="FL56" s="186">
        <v>414.9</v>
      </c>
      <c r="FM56" s="186">
        <v>427.6</v>
      </c>
      <c r="FN56" s="186">
        <v>442.8</v>
      </c>
      <c r="FO56" s="186">
        <v>481.3</v>
      </c>
      <c r="FP56" s="186">
        <v>349.7</v>
      </c>
      <c r="FQ56" s="186">
        <v>441.2</v>
      </c>
      <c r="FR56" s="186">
        <v>475.5</v>
      </c>
      <c r="FS56" s="167">
        <v>476.8</v>
      </c>
      <c r="FT56" s="167">
        <v>450.8</v>
      </c>
      <c r="FU56" s="167">
        <v>422.6</v>
      </c>
      <c r="FV56" s="167">
        <v>469.5</v>
      </c>
      <c r="FW56" s="167">
        <v>522</v>
      </c>
      <c r="FX56" s="186">
        <v>486.7</v>
      </c>
      <c r="FY56" s="176">
        <v>488.5</v>
      </c>
      <c r="FZ56" s="176">
        <v>541.4</v>
      </c>
      <c r="GA56" s="250">
        <v>481.7</v>
      </c>
      <c r="GB56" s="178">
        <v>496</v>
      </c>
      <c r="GC56" s="302">
        <v>490.9</v>
      </c>
      <c r="GD56" s="260">
        <v>506.6</v>
      </c>
      <c r="GE56" s="260">
        <v>529.9</v>
      </c>
      <c r="GF56" s="249">
        <v>559.9</v>
      </c>
      <c r="GG56" s="249">
        <v>576.70000000000005</v>
      </c>
      <c r="GH56" s="173">
        <v>546.86442466797791</v>
      </c>
      <c r="GI56" s="173">
        <v>543.85599157771151</v>
      </c>
      <c r="GJ56" s="173">
        <v>584.39485055423393</v>
      </c>
      <c r="GK56" s="173">
        <v>599.52615113701609</v>
      </c>
      <c r="GL56" s="323">
        <v>599.52615113701609</v>
      </c>
      <c r="GM56" s="323">
        <v>552.58547194943321</v>
      </c>
      <c r="GN56" s="323">
        <v>634.22320787539297</v>
      </c>
      <c r="GO56" s="323">
        <v>646.13852898554217</v>
      </c>
      <c r="GP56" s="323">
        <v>700.66086798883839</v>
      </c>
      <c r="GQ56" s="323">
        <v>630.11899212511753</v>
      </c>
      <c r="GR56" s="323">
        <v>745.16706259039381</v>
      </c>
      <c r="GS56" s="323">
        <v>715.171481849972</v>
      </c>
      <c r="GT56" s="323">
        <v>646.62843962267277</v>
      </c>
      <c r="GU56" s="323">
        <v>831.08084620117268</v>
      </c>
      <c r="GV56" s="323">
        <v>775.32625633200291</v>
      </c>
      <c r="GW56" s="326">
        <v>803.2</v>
      </c>
      <c r="GX56" s="323">
        <v>823.5</v>
      </c>
      <c r="GY56" s="323">
        <v>696.86223372464713</v>
      </c>
      <c r="GZ56" s="323">
        <v>742.37696459370943</v>
      </c>
      <c r="HA56" s="323">
        <v>742.37696459370943</v>
      </c>
      <c r="HB56" s="323">
        <f>AVERAGE(HB51:HB53)</f>
        <v>811.83333333333337</v>
      </c>
      <c r="HC56" s="785">
        <f>AVERAGE(HC51:HC53)</f>
        <v>746.19999999999993</v>
      </c>
      <c r="HD56" s="175">
        <v>446.7</v>
      </c>
      <c r="HE56" s="186">
        <v>453</v>
      </c>
      <c r="HF56" s="170">
        <v>454</v>
      </c>
      <c r="HG56" s="170">
        <v>497.1</v>
      </c>
      <c r="HH56" s="170">
        <v>459.5</v>
      </c>
      <c r="HI56" s="170">
        <v>367.2</v>
      </c>
      <c r="HJ56" s="170">
        <v>405.2</v>
      </c>
      <c r="HK56" s="170">
        <v>475.9</v>
      </c>
      <c r="HL56" s="170">
        <v>464.6</v>
      </c>
      <c r="HM56" s="170">
        <v>433</v>
      </c>
      <c r="HN56" s="170">
        <v>476</v>
      </c>
      <c r="HO56" s="170">
        <v>463.5</v>
      </c>
      <c r="HP56" s="170">
        <v>426.9</v>
      </c>
      <c r="HQ56" s="170">
        <v>414.1</v>
      </c>
      <c r="HR56" s="170">
        <v>380.2</v>
      </c>
      <c r="HS56" s="170">
        <v>457.3</v>
      </c>
      <c r="HT56" s="170">
        <v>411.1</v>
      </c>
      <c r="HU56" s="170">
        <v>399.1</v>
      </c>
      <c r="HV56" s="170">
        <v>417.2</v>
      </c>
      <c r="HW56" s="170">
        <v>450.1</v>
      </c>
      <c r="HX56" s="170">
        <v>429</v>
      </c>
      <c r="HY56" s="170">
        <v>435.9</v>
      </c>
      <c r="HZ56" s="170">
        <v>474.8</v>
      </c>
      <c r="IA56" s="173">
        <v>466.77678874904132</v>
      </c>
      <c r="IB56" s="173">
        <v>454.98684783438097</v>
      </c>
      <c r="IC56" s="173">
        <v>401.76706970901319</v>
      </c>
      <c r="ID56" s="173">
        <v>453.02897467341711</v>
      </c>
      <c r="IE56" s="173">
        <v>476.4815601280493</v>
      </c>
      <c r="IF56" s="323">
        <v>415.64332473535001</v>
      </c>
      <c r="IG56" s="323">
        <v>494.28633090149424</v>
      </c>
      <c r="IH56" s="323">
        <v>495.73160448224633</v>
      </c>
      <c r="II56" s="323">
        <v>456.16379242406072</v>
      </c>
      <c r="IJ56" s="323">
        <v>410.89591427624964</v>
      </c>
      <c r="IK56" s="323">
        <v>513.23317273411851</v>
      </c>
      <c r="IL56" s="323">
        <v>512.41719199304305</v>
      </c>
      <c r="IM56" s="323">
        <v>412.46507241407375</v>
      </c>
      <c r="IN56" s="323">
        <v>499.1930755706249</v>
      </c>
      <c r="IO56" s="346">
        <v>485.17126073010593</v>
      </c>
      <c r="IP56" s="347">
        <v>468.8</v>
      </c>
      <c r="IQ56" s="346">
        <v>503.4</v>
      </c>
      <c r="IR56" s="346">
        <v>360.12584303651357</v>
      </c>
      <c r="IS56" s="346">
        <v>418.74724344852274</v>
      </c>
      <c r="IT56" s="346">
        <v>418.74724344852274</v>
      </c>
      <c r="IU56" s="323">
        <f>AVERAGE(IU51:IU53)</f>
        <v>517.06666666666672</v>
      </c>
      <c r="IV56" s="791">
        <f>AVERAGE(IV51:IV53)</f>
        <v>384.86666666666662</v>
      </c>
      <c r="IW56" s="347"/>
      <c r="IX56" s="347"/>
      <c r="IY56" s="347"/>
      <c r="IZ56" s="347"/>
    </row>
    <row r="57" spans="1:260" s="166" customFormat="1" ht="9.75" customHeight="1">
      <c r="A57" s="163" t="s">
        <v>62</v>
      </c>
      <c r="B57" s="164">
        <v>1024841.1395000005</v>
      </c>
      <c r="C57" s="164">
        <v>38797594.870199956</v>
      </c>
      <c r="D57" s="165">
        <v>37.857179395753498</v>
      </c>
      <c r="F57" s="249">
        <v>248.1</v>
      </c>
      <c r="G57" s="186">
        <v>265</v>
      </c>
      <c r="H57" s="186">
        <v>272.60000000000002</v>
      </c>
      <c r="I57" s="186">
        <v>282.89999999999998</v>
      </c>
      <c r="J57" s="186">
        <v>278.3</v>
      </c>
      <c r="K57" s="186">
        <v>247.6</v>
      </c>
      <c r="L57" s="186">
        <v>310.5</v>
      </c>
      <c r="M57" s="186">
        <v>275.89999999999998</v>
      </c>
      <c r="N57" s="167">
        <v>300.2</v>
      </c>
      <c r="O57" s="167">
        <v>303.89999999999998</v>
      </c>
      <c r="P57" s="167">
        <v>281.5</v>
      </c>
      <c r="Q57" s="167">
        <v>296.89999999999998</v>
      </c>
      <c r="R57" s="167">
        <v>287.60000000000002</v>
      </c>
      <c r="S57" s="176">
        <v>275.5</v>
      </c>
      <c r="T57" s="176">
        <v>266.89999999999998</v>
      </c>
      <c r="U57" s="176">
        <v>293.89999999999998</v>
      </c>
      <c r="V57" s="177">
        <v>271</v>
      </c>
      <c r="W57" s="178">
        <v>266.5</v>
      </c>
      <c r="X57" s="179">
        <v>291.60000000000002</v>
      </c>
      <c r="Y57" s="180">
        <v>293.10000000000002</v>
      </c>
      <c r="Z57" s="180">
        <v>301.7</v>
      </c>
      <c r="AA57" s="181">
        <v>305.39999999999998</v>
      </c>
      <c r="AB57" s="181">
        <v>315.89999999999998</v>
      </c>
      <c r="AC57" s="173">
        <v>312.89414558405582</v>
      </c>
      <c r="AD57" s="173">
        <v>320.32784219216182</v>
      </c>
      <c r="AE57" s="173">
        <v>294.76304583081054</v>
      </c>
      <c r="AF57" s="173">
        <v>325.36215487698763</v>
      </c>
      <c r="AG57" s="173">
        <v>318.65025662655364</v>
      </c>
      <c r="AH57" s="323">
        <v>281.76686166299532</v>
      </c>
      <c r="AI57" s="323">
        <v>308.04901185040524</v>
      </c>
      <c r="AJ57" s="323">
        <v>320.01970186661168</v>
      </c>
      <c r="AK57" s="323">
        <v>420.08042631873127</v>
      </c>
      <c r="AL57" s="881"/>
      <c r="AM57" s="175">
        <v>299.7</v>
      </c>
      <c r="AN57" s="186">
        <v>329.5</v>
      </c>
      <c r="AO57" s="170">
        <v>323.39999999999998</v>
      </c>
      <c r="AP57" s="170">
        <v>341.3</v>
      </c>
      <c r="AQ57" s="170">
        <v>305.39999999999998</v>
      </c>
      <c r="AR57" s="170">
        <v>259</v>
      </c>
      <c r="AS57" s="170">
        <v>367.4</v>
      </c>
      <c r="AT57" s="170">
        <v>399.6</v>
      </c>
      <c r="AU57" s="170">
        <v>362.3</v>
      </c>
      <c r="AV57" s="170">
        <v>417.3</v>
      </c>
      <c r="AW57" s="170">
        <v>386.5</v>
      </c>
      <c r="AX57" s="170">
        <v>423.8</v>
      </c>
      <c r="AY57" s="170">
        <v>372.1</v>
      </c>
      <c r="AZ57" s="170">
        <v>332.1</v>
      </c>
      <c r="BA57" s="170">
        <v>326.5</v>
      </c>
      <c r="BB57" s="170">
        <v>419.1</v>
      </c>
      <c r="BC57" s="170">
        <v>378.1</v>
      </c>
      <c r="BD57" s="170">
        <v>368.4</v>
      </c>
      <c r="BE57" s="170">
        <v>385</v>
      </c>
      <c r="BF57" s="170">
        <v>432.9</v>
      </c>
      <c r="BG57" s="170">
        <v>403.8</v>
      </c>
      <c r="BH57" s="170">
        <v>432</v>
      </c>
      <c r="BI57" s="170">
        <v>488</v>
      </c>
      <c r="BJ57" s="173">
        <v>468.29921235290198</v>
      </c>
      <c r="BK57" s="173">
        <v>434.87463948020206</v>
      </c>
      <c r="BL57" s="173">
        <v>329.00117952974637</v>
      </c>
      <c r="BM57" s="173">
        <v>482.15034724568852</v>
      </c>
      <c r="BN57" s="173">
        <v>449.93232127195114</v>
      </c>
      <c r="BO57" s="323">
        <v>352.65012971475767</v>
      </c>
      <c r="BP57" s="323">
        <v>436.91274448987184</v>
      </c>
      <c r="BQ57" s="323">
        <v>456.87894267674818</v>
      </c>
      <c r="BR57" s="323">
        <v>462.83116492030842</v>
      </c>
      <c r="BS57" s="881"/>
      <c r="BT57" s="883"/>
      <c r="BU57" s="186">
        <v>419.1</v>
      </c>
      <c r="BV57" s="186">
        <v>378.7</v>
      </c>
      <c r="BW57" s="186">
        <v>371.5</v>
      </c>
      <c r="BX57" s="186">
        <v>385.3</v>
      </c>
      <c r="BY57" s="186">
        <v>435.4</v>
      </c>
      <c r="BZ57" s="186">
        <v>409</v>
      </c>
      <c r="CA57" s="186">
        <v>434.2</v>
      </c>
      <c r="CB57" s="186">
        <v>494</v>
      </c>
      <c r="CC57" s="173">
        <v>473.47910975209584</v>
      </c>
      <c r="CD57" s="173">
        <v>442.38348401807025</v>
      </c>
      <c r="CE57" s="173">
        <v>326.7875452168683</v>
      </c>
      <c r="CF57" s="173">
        <v>485.61748698878029</v>
      </c>
      <c r="CG57" s="173">
        <v>452.06916802834064</v>
      </c>
      <c r="CH57" s="323">
        <v>355.47857249445894</v>
      </c>
      <c r="CI57" s="323">
        <v>446.49307483493493</v>
      </c>
      <c r="CJ57" s="323">
        <v>458.09138303988937</v>
      </c>
      <c r="CK57" s="323">
        <v>461.4293124757869</v>
      </c>
      <c r="CL57" s="323">
        <v>404.45407518329648</v>
      </c>
      <c r="CM57" s="323">
        <v>453.78495748630701</v>
      </c>
      <c r="CN57" s="323">
        <v>463.64653296882403</v>
      </c>
      <c r="CO57" s="323">
        <v>414.87277959532281</v>
      </c>
      <c r="CP57" s="323">
        <v>466.50623563490774</v>
      </c>
      <c r="CQ57" s="323">
        <v>486.745403852057</v>
      </c>
      <c r="CR57" s="881"/>
      <c r="CS57" s="885"/>
      <c r="CT57" s="186">
        <v>419.3</v>
      </c>
      <c r="CU57" s="186">
        <v>367.9</v>
      </c>
      <c r="CV57" s="186">
        <v>336</v>
      </c>
      <c r="CW57" s="186">
        <v>381.2</v>
      </c>
      <c r="CX57" s="186">
        <v>400.6</v>
      </c>
      <c r="CY57" s="186">
        <v>356.4</v>
      </c>
      <c r="CZ57" s="186">
        <v>407.7</v>
      </c>
      <c r="DA57" s="186">
        <v>423.3</v>
      </c>
      <c r="DB57" s="173">
        <v>413.07231647011048</v>
      </c>
      <c r="DC57" s="173">
        <v>365.65118154917928</v>
      </c>
      <c r="DD57" s="173">
        <v>352.06660628195715</v>
      </c>
      <c r="DE57" s="173">
        <v>450.53038861807528</v>
      </c>
      <c r="DF57" s="173">
        <v>434.91758828995052</v>
      </c>
      <c r="DG57" s="323">
        <v>332.72866455157816</v>
      </c>
      <c r="DH57" s="323">
        <v>367.95233790724745</v>
      </c>
      <c r="DI57" s="323">
        <v>448.62413693709652</v>
      </c>
      <c r="DJ57" s="323">
        <v>472.40386859904311</v>
      </c>
      <c r="DK57" s="323">
        <v>401.02680836865898</v>
      </c>
      <c r="DL57" s="323">
        <v>441.89562107595407</v>
      </c>
      <c r="DM57" s="323">
        <v>465.48798750940102</v>
      </c>
      <c r="DN57" s="323">
        <v>418.98942516397409</v>
      </c>
      <c r="DO57" s="323">
        <v>454.45408187111212</v>
      </c>
      <c r="DP57" s="323">
        <v>463.2426765911847</v>
      </c>
      <c r="DQ57" s="881"/>
      <c r="DR57" s="175">
        <v>297</v>
      </c>
      <c r="DS57" s="186">
        <v>326.10000000000002</v>
      </c>
      <c r="DT57" s="345">
        <v>319.5</v>
      </c>
      <c r="DU57" s="186">
        <v>338.8</v>
      </c>
      <c r="DV57" s="186">
        <v>303.8</v>
      </c>
      <c r="DW57" s="186">
        <v>258.2</v>
      </c>
      <c r="DX57" s="186">
        <v>362.6</v>
      </c>
      <c r="DY57" s="186">
        <v>388.5</v>
      </c>
      <c r="DZ57" s="167">
        <v>360</v>
      </c>
      <c r="EA57" s="167">
        <v>411.1</v>
      </c>
      <c r="EB57" s="167">
        <v>381.8</v>
      </c>
      <c r="EC57" s="167">
        <v>415.1</v>
      </c>
      <c r="ED57" s="167">
        <v>367</v>
      </c>
      <c r="EE57" s="186">
        <v>330.5</v>
      </c>
      <c r="EF57" s="176">
        <v>325</v>
      </c>
      <c r="EG57" s="176">
        <v>417.4</v>
      </c>
      <c r="EH57" s="250">
        <v>376.3</v>
      </c>
      <c r="EI57" s="178">
        <v>367.2</v>
      </c>
      <c r="EJ57" s="251">
        <v>383.5</v>
      </c>
      <c r="EK57" s="252">
        <v>430.7</v>
      </c>
      <c r="EL57" s="252">
        <v>402.7</v>
      </c>
      <c r="EM57" s="253">
        <v>429.8</v>
      </c>
      <c r="EN57" s="253">
        <v>484.7</v>
      </c>
      <c r="EO57" s="173">
        <v>466.62477490329638</v>
      </c>
      <c r="EP57" s="173">
        <v>433.54037408928087</v>
      </c>
      <c r="EQ57" s="173">
        <v>328.63088604371029</v>
      </c>
      <c r="ER57" s="173">
        <v>480.82772208987501</v>
      </c>
      <c r="ES57" s="173">
        <v>448.91684084658624</v>
      </c>
      <c r="ET57" s="323">
        <v>352.08846353797355</v>
      </c>
      <c r="EU57" s="323">
        <v>435.49095489655747</v>
      </c>
      <c r="EV57" s="323">
        <v>455.75360817293432</v>
      </c>
      <c r="EW57" s="323">
        <v>462.53999725882483</v>
      </c>
      <c r="EX57" s="323">
        <v>404.07022551715517</v>
      </c>
      <c r="EY57" s="323">
        <v>452.3734112118434</v>
      </c>
      <c r="EZ57" s="323">
        <v>464.00868100632806</v>
      </c>
      <c r="FA57" s="323">
        <v>415.6712488491371</v>
      </c>
      <c r="FB57" s="323">
        <v>464.28571993633301</v>
      </c>
      <c r="FC57" s="323">
        <v>482.46661947067599</v>
      </c>
      <c r="FD57" s="323">
        <v>459.6</v>
      </c>
      <c r="FE57" s="323">
        <v>493.6</v>
      </c>
      <c r="FF57" s="323">
        <v>314.3905591770432</v>
      </c>
      <c r="FG57" s="323">
        <v>358.78821734785578</v>
      </c>
      <c r="FH57" s="323">
        <v>358.78821734785578</v>
      </c>
      <c r="FI57" s="323">
        <f>FI54</f>
        <v>450.5</v>
      </c>
      <c r="FJ57" s="785">
        <f>FJ54</f>
        <v>423.1</v>
      </c>
      <c r="FK57" s="175">
        <v>427.9</v>
      </c>
      <c r="FL57" s="186">
        <v>426.1</v>
      </c>
      <c r="FM57" s="186">
        <v>442.7</v>
      </c>
      <c r="FN57" s="186" t="s">
        <v>91</v>
      </c>
      <c r="FO57" s="186">
        <v>458.2</v>
      </c>
      <c r="FP57" s="186">
        <v>376.9</v>
      </c>
      <c r="FQ57" s="186">
        <v>443.7</v>
      </c>
      <c r="FR57" s="186">
        <v>483.1</v>
      </c>
      <c r="FS57" s="167">
        <v>463.7</v>
      </c>
      <c r="FT57" s="167">
        <v>444</v>
      </c>
      <c r="FU57" s="167">
        <v>452.5</v>
      </c>
      <c r="FV57" s="167">
        <v>487.8</v>
      </c>
      <c r="FW57" s="167">
        <v>516.79999999999995</v>
      </c>
      <c r="FX57" s="186">
        <v>477.4</v>
      </c>
      <c r="FY57" s="176">
        <v>472.1</v>
      </c>
      <c r="FZ57" s="176">
        <v>517.6</v>
      </c>
      <c r="GA57" s="250">
        <v>492.4</v>
      </c>
      <c r="GB57" s="178">
        <v>486.7</v>
      </c>
      <c r="GC57" s="302">
        <v>499.4</v>
      </c>
      <c r="GD57" s="260">
        <v>511.1</v>
      </c>
      <c r="GE57" s="260">
        <v>483.9</v>
      </c>
      <c r="GF57" s="249">
        <v>537</v>
      </c>
      <c r="GG57" s="249">
        <v>566.4</v>
      </c>
      <c r="GH57" s="173">
        <v>537.05675696277115</v>
      </c>
      <c r="GI57" s="173">
        <v>542.24389681307116</v>
      </c>
      <c r="GJ57" s="173">
        <v>533.05655142283797</v>
      </c>
      <c r="GK57" s="173">
        <v>567.78527952190188</v>
      </c>
      <c r="GL57" s="323">
        <v>567.78527952190188</v>
      </c>
      <c r="GM57" s="323">
        <v>546.90815903475811</v>
      </c>
      <c r="GN57" s="323">
        <v>609.73093702820199</v>
      </c>
      <c r="GO57" s="323">
        <v>616.27082279114859</v>
      </c>
      <c r="GP57" s="323">
        <v>707.71485861118174</v>
      </c>
      <c r="GQ57" s="323">
        <v>626.91091995154864</v>
      </c>
      <c r="GR57" s="323">
        <v>740.0907747273526</v>
      </c>
      <c r="GS57" s="323">
        <v>746.87790690327915</v>
      </c>
      <c r="GT57" s="323">
        <v>749.55105569146588</v>
      </c>
      <c r="GU57" s="323">
        <v>848.69715249389742</v>
      </c>
      <c r="GV57" s="323">
        <v>824.31791514465351</v>
      </c>
      <c r="GW57" s="323">
        <v>819.2</v>
      </c>
      <c r="GX57" s="323">
        <v>905.7</v>
      </c>
      <c r="GY57" s="323">
        <v>678.90762406689021</v>
      </c>
      <c r="GZ57" s="323">
        <v>727.1626453121271</v>
      </c>
      <c r="HA57" s="323">
        <v>727.1626453121271</v>
      </c>
      <c r="HB57" s="323">
        <f>HB54</f>
        <v>768</v>
      </c>
      <c r="HC57" s="785">
        <f>HC54</f>
        <v>725.4</v>
      </c>
      <c r="HD57" s="175">
        <v>443.5</v>
      </c>
      <c r="HE57" s="186">
        <v>446.5</v>
      </c>
      <c r="HF57" s="170">
        <v>425.1</v>
      </c>
      <c r="HG57" s="170">
        <v>471.2</v>
      </c>
      <c r="HH57" s="170">
        <v>453.3</v>
      </c>
      <c r="HI57" s="170">
        <v>354.2</v>
      </c>
      <c r="HJ57" s="170">
        <v>381.7</v>
      </c>
      <c r="HK57" s="170">
        <v>417.1</v>
      </c>
      <c r="HL57" s="170">
        <v>426</v>
      </c>
      <c r="HM57" s="170">
        <v>388.2</v>
      </c>
      <c r="HN57" s="170">
        <v>459.5</v>
      </c>
      <c r="HO57" s="170">
        <v>463.8</v>
      </c>
      <c r="HP57" s="170">
        <v>395.2</v>
      </c>
      <c r="HQ57" s="170">
        <v>355.4</v>
      </c>
      <c r="HR57" s="170">
        <v>372.2</v>
      </c>
      <c r="HS57" s="170">
        <v>432.3</v>
      </c>
      <c r="HT57" s="170">
        <v>395.7</v>
      </c>
      <c r="HU57" s="170">
        <v>394.2</v>
      </c>
      <c r="HV57" s="170">
        <v>404.3</v>
      </c>
      <c r="HW57" s="170">
        <v>437.9</v>
      </c>
      <c r="HX57" s="170">
        <v>368.7</v>
      </c>
      <c r="HY57" s="170">
        <v>440.4</v>
      </c>
      <c r="HZ57" s="170">
        <v>451.7</v>
      </c>
      <c r="IA57" s="173">
        <v>448.34433669713127</v>
      </c>
      <c r="IB57" s="173">
        <v>442.28769626641684</v>
      </c>
      <c r="IC57" s="173">
        <v>384.3697158736984</v>
      </c>
      <c r="ID57" s="173">
        <v>450.18379032520403</v>
      </c>
      <c r="IE57" s="173">
        <v>463.16215698138615</v>
      </c>
      <c r="IF57" s="323">
        <v>383.38351428573247</v>
      </c>
      <c r="IG57" s="323">
        <v>479.55330165455649</v>
      </c>
      <c r="IH57" s="323">
        <v>485.46779747265941</v>
      </c>
      <c r="II57" s="323">
        <v>459.75196872672257</v>
      </c>
      <c r="IJ57" s="323">
        <v>401.94031278851128</v>
      </c>
      <c r="IK57" s="323">
        <v>483.20681818340836</v>
      </c>
      <c r="IL57" s="323">
        <v>497.59089124712307</v>
      </c>
      <c r="IM57" s="323">
        <v>419.31320227713917</v>
      </c>
      <c r="IN57" s="323">
        <v>480.26425620485111</v>
      </c>
      <c r="IO57" s="346">
        <v>491.41248518666958</v>
      </c>
      <c r="IP57" s="347">
        <v>460.1</v>
      </c>
      <c r="IQ57" s="346">
        <v>501</v>
      </c>
      <c r="IR57" s="346">
        <v>368.99088451702175</v>
      </c>
      <c r="IS57" s="346">
        <v>384.06766437197234</v>
      </c>
      <c r="IT57" s="346">
        <v>384.06766437197234</v>
      </c>
      <c r="IU57" s="347">
        <f>IU54</f>
        <v>481.5</v>
      </c>
      <c r="IV57" s="790">
        <f>IV54</f>
        <v>408.9</v>
      </c>
      <c r="IW57" s="347"/>
      <c r="IX57" s="347"/>
      <c r="IY57" s="347"/>
      <c r="IZ57" s="347"/>
    </row>
    <row r="58" spans="1:260" s="166" customFormat="1" ht="5.0999999999999996" customHeight="1">
      <c r="A58" s="163"/>
      <c r="B58" s="164"/>
      <c r="C58" s="164"/>
      <c r="D58" s="165"/>
      <c r="F58" s="208"/>
      <c r="G58" s="186"/>
      <c r="H58" s="186"/>
      <c r="I58" s="186"/>
      <c r="J58" s="186"/>
      <c r="K58" s="186"/>
      <c r="L58" s="186"/>
      <c r="M58" s="186"/>
      <c r="N58" s="167"/>
      <c r="O58" s="167"/>
      <c r="P58" s="167"/>
      <c r="Q58" s="167"/>
      <c r="R58" s="167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170"/>
      <c r="AD58" s="170"/>
      <c r="AE58" s="170"/>
      <c r="AF58" s="170"/>
      <c r="AG58" s="170"/>
      <c r="AH58" s="323"/>
      <c r="AI58" s="323"/>
      <c r="AJ58" s="323"/>
      <c r="AK58" s="323"/>
      <c r="AL58" s="881"/>
      <c r="AM58" s="224"/>
      <c r="AN58" s="186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323"/>
      <c r="BP58" s="323"/>
      <c r="BQ58" s="323"/>
      <c r="BR58" s="323"/>
      <c r="BS58" s="881"/>
      <c r="BT58" s="883"/>
      <c r="BU58" s="186"/>
      <c r="BV58" s="186"/>
      <c r="BW58" s="186"/>
      <c r="BX58" s="186"/>
      <c r="BY58" s="186"/>
      <c r="BZ58" s="186"/>
      <c r="CA58" s="186"/>
      <c r="CB58" s="186"/>
      <c r="CC58" s="170"/>
      <c r="CD58" s="170"/>
      <c r="CE58" s="170"/>
      <c r="CF58" s="170"/>
      <c r="CG58" s="170"/>
      <c r="CH58" s="323"/>
      <c r="CI58" s="323"/>
      <c r="CJ58" s="323"/>
      <c r="CK58" s="323"/>
      <c r="CL58" s="323"/>
      <c r="CM58" s="323"/>
      <c r="CN58" s="323"/>
      <c r="CO58" s="323"/>
      <c r="CP58" s="323"/>
      <c r="CQ58" s="323"/>
      <c r="CR58" s="881"/>
      <c r="CS58" s="885"/>
      <c r="CT58" s="186"/>
      <c r="CU58" s="186"/>
      <c r="CV58" s="186"/>
      <c r="CW58" s="186"/>
      <c r="CX58" s="186"/>
      <c r="CY58" s="186"/>
      <c r="CZ58" s="186"/>
      <c r="DA58" s="186"/>
      <c r="DB58" s="170"/>
      <c r="DC58" s="170"/>
      <c r="DD58" s="170"/>
      <c r="DE58" s="170"/>
      <c r="DF58" s="170"/>
      <c r="DG58" s="323"/>
      <c r="DH58" s="323"/>
      <c r="DI58" s="323"/>
      <c r="DJ58" s="323"/>
      <c r="DK58" s="323"/>
      <c r="DL58" s="323"/>
      <c r="DM58" s="323"/>
      <c r="DN58" s="323"/>
      <c r="DO58" s="323"/>
      <c r="DP58" s="323"/>
      <c r="DQ58" s="881"/>
      <c r="DR58" s="224"/>
      <c r="DS58" s="186"/>
      <c r="DT58" s="345"/>
      <c r="DU58" s="186"/>
      <c r="DV58" s="186"/>
      <c r="DW58" s="186"/>
      <c r="DX58" s="186"/>
      <c r="DY58" s="186"/>
      <c r="DZ58" s="167"/>
      <c r="EA58" s="167"/>
      <c r="EB58" s="167"/>
      <c r="EC58" s="167"/>
      <c r="ED58" s="167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70"/>
      <c r="EP58" s="170"/>
      <c r="EQ58" s="170"/>
      <c r="ER58" s="170"/>
      <c r="ES58" s="170"/>
      <c r="ET58" s="323"/>
      <c r="EU58" s="323"/>
      <c r="EV58" s="323"/>
      <c r="EW58" s="323"/>
      <c r="EX58" s="323"/>
      <c r="EY58" s="323"/>
      <c r="EZ58" s="323"/>
      <c r="FA58" s="323"/>
      <c r="FB58" s="323"/>
      <c r="FC58" s="323"/>
      <c r="FD58" s="323"/>
      <c r="FE58" s="323"/>
      <c r="FF58" s="331"/>
      <c r="FG58" s="331"/>
      <c r="FH58" s="331"/>
      <c r="FI58" s="331"/>
      <c r="FJ58" s="785"/>
      <c r="FK58" s="224"/>
      <c r="FL58" s="186"/>
      <c r="FM58" s="186"/>
      <c r="FN58" s="186"/>
      <c r="FO58" s="186"/>
      <c r="FP58" s="186"/>
      <c r="FQ58" s="186"/>
      <c r="FR58" s="186"/>
      <c r="FS58" s="167"/>
      <c r="FT58" s="167"/>
      <c r="FU58" s="167"/>
      <c r="FV58" s="167"/>
      <c r="FW58" s="167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70"/>
      <c r="GI58" s="170"/>
      <c r="GJ58" s="170"/>
      <c r="GK58" s="170"/>
      <c r="GL58" s="170"/>
      <c r="GM58" s="323"/>
      <c r="GN58" s="323"/>
      <c r="GO58" s="323"/>
      <c r="GP58" s="323"/>
      <c r="GQ58" s="323"/>
      <c r="GR58" s="323"/>
      <c r="GS58" s="323"/>
      <c r="GT58" s="323"/>
      <c r="GU58" s="323"/>
      <c r="GV58" s="323"/>
      <c r="GW58" s="323"/>
      <c r="GX58" s="323"/>
      <c r="GY58" s="190"/>
      <c r="GZ58" s="190"/>
      <c r="HA58" s="190"/>
      <c r="HB58" s="190"/>
      <c r="HC58" s="786"/>
      <c r="HD58" s="224"/>
      <c r="HE58" s="186"/>
      <c r="HF58" s="170"/>
      <c r="HG58" s="170"/>
      <c r="HH58" s="170"/>
      <c r="HI58" s="170"/>
      <c r="HJ58" s="170"/>
      <c r="HK58" s="170"/>
      <c r="HL58" s="170"/>
      <c r="HM58" s="170"/>
      <c r="HN58" s="170"/>
      <c r="HO58" s="170"/>
      <c r="HP58" s="170"/>
      <c r="HQ58" s="170"/>
      <c r="HR58" s="170"/>
      <c r="HS58" s="170"/>
      <c r="HT58" s="170"/>
      <c r="HU58" s="170"/>
      <c r="HV58" s="170"/>
      <c r="HW58" s="170"/>
      <c r="HX58" s="170"/>
      <c r="HY58" s="170"/>
      <c r="HZ58" s="170"/>
      <c r="IA58" s="170"/>
      <c r="IB58" s="170"/>
      <c r="IC58" s="170"/>
      <c r="ID58" s="170"/>
      <c r="IE58" s="170"/>
      <c r="IF58" s="323"/>
      <c r="IG58" s="323"/>
      <c r="IH58" s="323"/>
      <c r="II58" s="323"/>
      <c r="IJ58" s="323"/>
      <c r="IK58" s="323"/>
      <c r="IL58" s="323"/>
      <c r="IM58" s="323"/>
      <c r="IN58" s="323"/>
      <c r="IO58" s="346"/>
      <c r="IP58" s="347"/>
      <c r="IQ58" s="346"/>
      <c r="IR58" s="347"/>
      <c r="IS58" s="347"/>
      <c r="IT58" s="347"/>
      <c r="IU58" s="347"/>
      <c r="IV58" s="790"/>
      <c r="IW58" s="347"/>
      <c r="IX58" s="347"/>
      <c r="IY58" s="347"/>
      <c r="IZ58" s="347"/>
    </row>
    <row r="59" spans="1:260" s="236" customFormat="1" ht="9.75" customHeight="1">
      <c r="A59" s="228" t="s">
        <v>63</v>
      </c>
      <c r="B59" s="229">
        <v>2856307.1429999992</v>
      </c>
      <c r="C59" s="229">
        <v>121299761.32859996</v>
      </c>
      <c r="D59" s="230">
        <v>42.467338159298222</v>
      </c>
      <c r="E59" s="231"/>
      <c r="F59" s="233">
        <v>263.5</v>
      </c>
      <c r="G59" s="239">
        <v>277.5</v>
      </c>
      <c r="H59" s="239">
        <v>272</v>
      </c>
      <c r="I59" s="239">
        <v>281.39999999999998</v>
      </c>
      <c r="J59" s="239">
        <v>290.8</v>
      </c>
      <c r="K59" s="239">
        <v>259</v>
      </c>
      <c r="L59" s="239">
        <v>304</v>
      </c>
      <c r="M59" s="239">
        <v>308.7</v>
      </c>
      <c r="N59" s="232">
        <v>314.3</v>
      </c>
      <c r="O59" s="232">
        <v>327.8</v>
      </c>
      <c r="P59" s="232">
        <v>290.39999999999998</v>
      </c>
      <c r="Q59" s="232">
        <v>297</v>
      </c>
      <c r="R59" s="232">
        <v>295.5</v>
      </c>
      <c r="S59" s="239">
        <v>281.60000000000002</v>
      </c>
      <c r="T59" s="240">
        <v>257.60000000000002</v>
      </c>
      <c r="U59" s="240">
        <v>284</v>
      </c>
      <c r="V59" s="240">
        <v>277.8</v>
      </c>
      <c r="W59" s="240">
        <v>280.3</v>
      </c>
      <c r="X59" s="239">
        <v>299.5</v>
      </c>
      <c r="Y59" s="239">
        <v>294.89999999999998</v>
      </c>
      <c r="Z59" s="239">
        <v>312</v>
      </c>
      <c r="AA59" s="239">
        <v>318.8</v>
      </c>
      <c r="AB59" s="239">
        <v>319.8</v>
      </c>
      <c r="AC59" s="235">
        <v>316.08</v>
      </c>
      <c r="AD59" s="235">
        <v>286.39999999999998</v>
      </c>
      <c r="AE59" s="235">
        <v>297.54000000000002</v>
      </c>
      <c r="AF59" s="235">
        <v>335.11</v>
      </c>
      <c r="AG59" s="235">
        <v>318.33999999999997</v>
      </c>
      <c r="AH59" s="327">
        <v>297.39</v>
      </c>
      <c r="AI59" s="327">
        <v>314.52999999999997</v>
      </c>
      <c r="AJ59" s="327">
        <v>323.94</v>
      </c>
      <c r="AK59" s="327">
        <v>403.05384000000004</v>
      </c>
      <c r="AL59" s="881"/>
      <c r="AM59" s="237">
        <v>311.89999999999998</v>
      </c>
      <c r="AN59" s="239">
        <v>333.2</v>
      </c>
      <c r="AO59" s="235">
        <v>311.39999999999998</v>
      </c>
      <c r="AP59" s="235">
        <v>342.9</v>
      </c>
      <c r="AQ59" s="235">
        <v>310.8</v>
      </c>
      <c r="AR59" s="235">
        <v>265.60000000000002</v>
      </c>
      <c r="AS59" s="235">
        <v>366.3</v>
      </c>
      <c r="AT59" s="235">
        <v>406.4</v>
      </c>
      <c r="AU59" s="235">
        <v>386.2</v>
      </c>
      <c r="AV59" s="235">
        <v>406.2</v>
      </c>
      <c r="AW59" s="235">
        <v>369.5</v>
      </c>
      <c r="AX59" s="235">
        <v>402.4</v>
      </c>
      <c r="AY59" s="235">
        <v>370.1</v>
      </c>
      <c r="AZ59" s="235">
        <v>354.6</v>
      </c>
      <c r="BA59" s="235">
        <v>330.3</v>
      </c>
      <c r="BB59" s="235">
        <v>424.8</v>
      </c>
      <c r="BC59" s="235">
        <v>368.1</v>
      </c>
      <c r="BD59" s="235">
        <v>354.8</v>
      </c>
      <c r="BE59" s="235">
        <v>387.3</v>
      </c>
      <c r="BF59" s="235">
        <v>415.8</v>
      </c>
      <c r="BG59" s="235">
        <v>404.2</v>
      </c>
      <c r="BH59" s="235">
        <v>422.5</v>
      </c>
      <c r="BI59" s="235">
        <v>471.5</v>
      </c>
      <c r="BJ59" s="235">
        <v>457.03396727813254</v>
      </c>
      <c r="BK59" s="235">
        <v>407.95555286470915</v>
      </c>
      <c r="BL59" s="235">
        <v>366.76984785356581</v>
      </c>
      <c r="BM59" s="235">
        <v>482.06664037060762</v>
      </c>
      <c r="BN59" s="235">
        <v>449.75154836829188</v>
      </c>
      <c r="BO59" s="327">
        <v>374.14136707673265</v>
      </c>
      <c r="BP59" s="327">
        <v>438.38594898872475</v>
      </c>
      <c r="BQ59" s="327">
        <v>466.95554130117597</v>
      </c>
      <c r="BR59" s="327">
        <v>469.8823796685607</v>
      </c>
      <c r="BS59" s="881"/>
      <c r="BT59" s="883"/>
      <c r="BU59" s="239">
        <v>414.4</v>
      </c>
      <c r="BV59" s="239">
        <v>365.2</v>
      </c>
      <c r="BW59" s="239">
        <v>359.9</v>
      </c>
      <c r="BX59" s="239">
        <v>382.7</v>
      </c>
      <c r="BY59" s="239">
        <v>417.9</v>
      </c>
      <c r="BZ59" s="239">
        <v>408.1</v>
      </c>
      <c r="CA59" s="239">
        <v>425</v>
      </c>
      <c r="CB59" s="239">
        <v>481.5</v>
      </c>
      <c r="CC59" s="235">
        <v>464.69</v>
      </c>
      <c r="CD59" s="235">
        <v>421.54</v>
      </c>
      <c r="CE59" s="235">
        <v>357.57</v>
      </c>
      <c r="CF59" s="235">
        <v>480.88</v>
      </c>
      <c r="CG59" s="235">
        <v>448.31</v>
      </c>
      <c r="CH59" s="327">
        <v>377.59</v>
      </c>
      <c r="CI59" s="327">
        <v>455.76</v>
      </c>
      <c r="CJ59" s="327">
        <v>464.98</v>
      </c>
      <c r="CK59" s="327">
        <v>468.62359818182955</v>
      </c>
      <c r="CL59" s="327">
        <v>409.91770272533563</v>
      </c>
      <c r="CM59" s="327">
        <v>466.80886900000013</v>
      </c>
      <c r="CN59" s="327">
        <v>466.15720240000019</v>
      </c>
      <c r="CO59" s="327">
        <v>428.95504199999988</v>
      </c>
      <c r="CP59" s="327">
        <v>478.06902992254345</v>
      </c>
      <c r="CQ59" s="327">
        <v>486.24490306811902</v>
      </c>
      <c r="CR59" s="881"/>
      <c r="CS59" s="885"/>
      <c r="CT59" s="239">
        <v>449.2</v>
      </c>
      <c r="CU59" s="239">
        <v>375.2</v>
      </c>
      <c r="CV59" s="239">
        <v>342.6</v>
      </c>
      <c r="CW59" s="239">
        <v>399.7</v>
      </c>
      <c r="CX59" s="239">
        <v>410.2</v>
      </c>
      <c r="CY59" s="239">
        <v>394</v>
      </c>
      <c r="CZ59" s="239">
        <v>415.9</v>
      </c>
      <c r="DA59" s="239">
        <v>446.8</v>
      </c>
      <c r="DB59" s="235">
        <v>435.93</v>
      </c>
      <c r="DC59" s="235">
        <v>371.47</v>
      </c>
      <c r="DD59" s="235">
        <v>394.16</v>
      </c>
      <c r="DE59" s="235">
        <v>485.1699999999995</v>
      </c>
      <c r="DF59" s="235">
        <v>454.06</v>
      </c>
      <c r="DG59" s="327">
        <v>363.86</v>
      </c>
      <c r="DH59" s="327">
        <v>389.8</v>
      </c>
      <c r="DI59" s="327">
        <v>471.99</v>
      </c>
      <c r="DJ59" s="327">
        <v>473.78626936661612</v>
      </c>
      <c r="DK59" s="327">
        <v>402.04617485075966</v>
      </c>
      <c r="DL59" s="327">
        <v>460.73539500000027</v>
      </c>
      <c r="DM59" s="327">
        <v>458.06718009999986</v>
      </c>
      <c r="DN59" s="327">
        <v>431.27772800000031</v>
      </c>
      <c r="DO59" s="327">
        <v>481.54617805888063</v>
      </c>
      <c r="DP59" s="327">
        <v>471.88610128521879</v>
      </c>
      <c r="DQ59" s="881"/>
      <c r="DR59" s="237">
        <v>308.5</v>
      </c>
      <c r="DS59" s="239">
        <v>329.5</v>
      </c>
      <c r="DT59" s="349">
        <v>307.89999999999998</v>
      </c>
      <c r="DU59" s="239">
        <v>338.9</v>
      </c>
      <c r="DV59" s="239">
        <v>309.2</v>
      </c>
      <c r="DW59" s="239">
        <v>265</v>
      </c>
      <c r="DX59" s="239">
        <v>360.3</v>
      </c>
      <c r="DY59" s="239">
        <v>397.5</v>
      </c>
      <c r="DZ59" s="232">
        <v>381.1</v>
      </c>
      <c r="EA59" s="232">
        <v>400.1</v>
      </c>
      <c r="EB59" s="232">
        <v>364</v>
      </c>
      <c r="EC59" s="232">
        <v>394.3</v>
      </c>
      <c r="ED59" s="232">
        <v>364.6</v>
      </c>
      <c r="EE59" s="239">
        <v>351.4</v>
      </c>
      <c r="EF59" s="239">
        <v>327.5</v>
      </c>
      <c r="EG59" s="239">
        <v>419.8</v>
      </c>
      <c r="EH59" s="239">
        <v>364.9</v>
      </c>
      <c r="EI59" s="239">
        <v>352</v>
      </c>
      <c r="EJ59" s="239">
        <v>384.3</v>
      </c>
      <c r="EK59" s="263">
        <v>411.8</v>
      </c>
      <c r="EL59" s="239">
        <v>401.5</v>
      </c>
      <c r="EM59" s="239">
        <v>418.8</v>
      </c>
      <c r="EN59" s="239">
        <v>465.1</v>
      </c>
      <c r="EO59" s="235">
        <v>451.42671911063718</v>
      </c>
      <c r="EP59" s="235">
        <v>403.29720471420876</v>
      </c>
      <c r="EQ59" s="235">
        <v>364.39265186633446</v>
      </c>
      <c r="ER59" s="235">
        <v>477.20758069660246</v>
      </c>
      <c r="ES59" s="235">
        <v>445.48397858112088</v>
      </c>
      <c r="ET59" s="327">
        <v>371.68057768915423</v>
      </c>
      <c r="EU59" s="327">
        <v>434.5429580590569</v>
      </c>
      <c r="EV59" s="327">
        <v>462.30461108565703</v>
      </c>
      <c r="EW59" s="327">
        <v>467.85291150920818</v>
      </c>
      <c r="EX59" s="327">
        <v>407.47806420743808</v>
      </c>
      <c r="EY59" s="327">
        <v>465.1109701530562</v>
      </c>
      <c r="EZ59" s="327">
        <v>463.67447362898304</v>
      </c>
      <c r="FA59" s="327">
        <v>429.67504051368746</v>
      </c>
      <c r="FB59" s="327">
        <v>479.17363999999975</v>
      </c>
      <c r="FC59" s="327">
        <v>481.37457749551157</v>
      </c>
      <c r="FD59" s="327">
        <v>468</v>
      </c>
      <c r="FE59" s="327">
        <v>485.3</v>
      </c>
      <c r="FF59" s="327">
        <v>365.4</v>
      </c>
      <c r="FG59" s="327">
        <v>390.2</v>
      </c>
      <c r="FH59" s="327">
        <v>452.8</v>
      </c>
      <c r="FI59" s="327">
        <v>441.2</v>
      </c>
      <c r="FJ59" s="801">
        <v>435.8</v>
      </c>
      <c r="FK59" s="237">
        <v>428.8</v>
      </c>
      <c r="FL59" s="239">
        <v>415.1</v>
      </c>
      <c r="FM59" s="239">
        <v>427.8</v>
      </c>
      <c r="FN59" s="239">
        <v>443.6</v>
      </c>
      <c r="FO59" s="239">
        <v>480.9</v>
      </c>
      <c r="FP59" s="239">
        <v>350.1</v>
      </c>
      <c r="FQ59" s="239">
        <v>441.2</v>
      </c>
      <c r="FR59" s="239">
        <v>475.6</v>
      </c>
      <c r="FS59" s="232">
        <v>476.7</v>
      </c>
      <c r="FT59" s="232">
        <v>450.7</v>
      </c>
      <c r="FU59" s="232">
        <v>423</v>
      </c>
      <c r="FV59" s="232">
        <v>469.7</v>
      </c>
      <c r="FW59" s="232">
        <v>521.9</v>
      </c>
      <c r="FX59" s="239">
        <v>486.6</v>
      </c>
      <c r="FY59" s="239">
        <v>488.5</v>
      </c>
      <c r="FZ59" s="239">
        <v>541.1</v>
      </c>
      <c r="GA59" s="239">
        <v>481.8</v>
      </c>
      <c r="GB59" s="239">
        <v>495.9</v>
      </c>
      <c r="GC59" s="239">
        <v>491</v>
      </c>
      <c r="GD59" s="278">
        <v>506.7</v>
      </c>
      <c r="GE59" s="239">
        <v>529.4</v>
      </c>
      <c r="GF59" s="239">
        <v>559.6</v>
      </c>
      <c r="GG59" s="239">
        <v>576.6</v>
      </c>
      <c r="GH59" s="235">
        <v>546.74341306402255</v>
      </c>
      <c r="GI59" s="235">
        <v>543.83787728111224</v>
      </c>
      <c r="GJ59" s="235">
        <v>583.74163571459985</v>
      </c>
      <c r="GK59" s="235">
        <v>599.2130385523335</v>
      </c>
      <c r="GL59" s="327">
        <v>599.2130385523335</v>
      </c>
      <c r="GM59" s="327">
        <v>552.51952741785874</v>
      </c>
      <c r="GN59" s="327">
        <v>633.8935132641916</v>
      </c>
      <c r="GO59" s="327">
        <v>645.74330889377848</v>
      </c>
      <c r="GP59" s="327">
        <v>700.74286393469367</v>
      </c>
      <c r="GQ59" s="327">
        <v>630.07323318219926</v>
      </c>
      <c r="GR59" s="327">
        <v>745.05265279533262</v>
      </c>
      <c r="GS59" s="327">
        <v>715.98256729315688</v>
      </c>
      <c r="GT59" s="327">
        <v>649.37187608528279</v>
      </c>
      <c r="GU59" s="327">
        <v>831.56817765522931</v>
      </c>
      <c r="GV59" s="327">
        <v>777.06838840396006</v>
      </c>
      <c r="GW59" s="327">
        <v>803.7</v>
      </c>
      <c r="GX59" s="327">
        <v>826.2</v>
      </c>
      <c r="GY59" s="327">
        <v>696.3</v>
      </c>
      <c r="GZ59" s="327">
        <v>741.7</v>
      </c>
      <c r="HA59" s="327">
        <v>791.6</v>
      </c>
      <c r="HB59" s="327">
        <v>816.2</v>
      </c>
      <c r="HC59" s="801">
        <v>745.5</v>
      </c>
      <c r="HD59" s="237">
        <v>445</v>
      </c>
      <c r="HE59" s="239">
        <v>449.4</v>
      </c>
      <c r="HF59" s="235">
        <v>437.3</v>
      </c>
      <c r="HG59" s="235">
        <v>482.7</v>
      </c>
      <c r="HH59" s="235">
        <v>456.1</v>
      </c>
      <c r="HI59" s="235">
        <v>360</v>
      </c>
      <c r="HJ59" s="235">
        <v>392.1</v>
      </c>
      <c r="HK59" s="235">
        <v>442.3</v>
      </c>
      <c r="HL59" s="235">
        <v>442.6</v>
      </c>
      <c r="HM59" s="235">
        <v>406.9</v>
      </c>
      <c r="HN59" s="235">
        <v>466.4</v>
      </c>
      <c r="HO59" s="235">
        <v>463.7</v>
      </c>
      <c r="HP59" s="235">
        <v>408.8</v>
      </c>
      <c r="HQ59" s="235">
        <v>380.4</v>
      </c>
      <c r="HR59" s="235">
        <v>375.7</v>
      </c>
      <c r="HS59" s="235">
        <v>443.2</v>
      </c>
      <c r="HT59" s="235">
        <v>402.6</v>
      </c>
      <c r="HU59" s="235">
        <v>396.4</v>
      </c>
      <c r="HV59" s="235">
        <v>410.2</v>
      </c>
      <c r="HW59" s="235">
        <v>443.6</v>
      </c>
      <c r="HX59" s="235">
        <v>396.9</v>
      </c>
      <c r="HY59" s="235">
        <v>438.4</v>
      </c>
      <c r="HZ59" s="235">
        <v>462.8</v>
      </c>
      <c r="IA59" s="235">
        <v>457.15767449545075</v>
      </c>
      <c r="IB59" s="235">
        <v>448.31507495784314</v>
      </c>
      <c r="IC59" s="235">
        <v>392.65890630837089</v>
      </c>
      <c r="ID59" s="235">
        <v>451.5364860625067</v>
      </c>
      <c r="IE59" s="235">
        <v>469.8499465410182</v>
      </c>
      <c r="IF59" s="327">
        <v>400.11162775703644</v>
      </c>
      <c r="IG59" s="327">
        <v>487.35927197480862</v>
      </c>
      <c r="IH59" s="327">
        <v>490.92568297087229</v>
      </c>
      <c r="II59" s="327">
        <v>457.81148959617298</v>
      </c>
      <c r="IJ59" s="327">
        <v>407.01604072678458</v>
      </c>
      <c r="IK59" s="327">
        <v>500.82793142604561</v>
      </c>
      <c r="IL59" s="327">
        <v>506.32431285245423</v>
      </c>
      <c r="IM59" s="327">
        <v>415.52216524009134</v>
      </c>
      <c r="IN59" s="327">
        <v>491.14635790767784</v>
      </c>
      <c r="IO59" s="241">
        <v>487.88372896265707</v>
      </c>
      <c r="IP59" s="241">
        <v>465</v>
      </c>
      <c r="IQ59" s="241">
        <v>502.4</v>
      </c>
      <c r="IR59" s="241">
        <v>364.1</v>
      </c>
      <c r="IS59" s="241">
        <v>404</v>
      </c>
      <c r="IT59" s="241">
        <v>458.8</v>
      </c>
      <c r="IU59" s="236">
        <v>491.5</v>
      </c>
      <c r="IV59" s="818">
        <v>392.5</v>
      </c>
    </row>
    <row r="60" spans="1:260" s="166" customFormat="1" ht="9.75" customHeight="1">
      <c r="A60" s="350" t="s">
        <v>268</v>
      </c>
      <c r="B60" s="351"/>
      <c r="C60" s="256"/>
      <c r="D60" s="230"/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881"/>
      <c r="AM60" s="354"/>
      <c r="AN60" s="225"/>
      <c r="AO60" s="352"/>
      <c r="AP60" s="329"/>
      <c r="AQ60" s="329"/>
      <c r="AR60" s="329"/>
      <c r="AS60" s="329"/>
      <c r="AT60" s="329"/>
      <c r="AU60" s="329"/>
      <c r="AV60" s="329"/>
      <c r="AW60" s="329"/>
      <c r="AX60" s="329"/>
      <c r="AY60" s="329"/>
      <c r="AZ60" s="329"/>
      <c r="BA60" s="329"/>
      <c r="BB60" s="329"/>
      <c r="BC60" s="329"/>
      <c r="BD60" s="329"/>
      <c r="BE60" s="329"/>
      <c r="BF60" s="329"/>
      <c r="BG60" s="329"/>
      <c r="BH60" s="329"/>
      <c r="BI60" s="329"/>
      <c r="BJ60" s="329"/>
      <c r="BK60" s="329"/>
      <c r="BL60" s="329"/>
      <c r="BM60" s="329"/>
      <c r="BN60" s="329"/>
      <c r="BO60" s="329"/>
      <c r="BP60" s="329"/>
      <c r="BQ60" s="329"/>
      <c r="BR60" s="329"/>
      <c r="BS60" s="881"/>
      <c r="BT60" s="883"/>
      <c r="BU60" s="225"/>
      <c r="BV60" s="225"/>
      <c r="BW60" s="225"/>
      <c r="BX60" s="225"/>
      <c r="BY60" s="225"/>
      <c r="BZ60" s="225"/>
      <c r="CA60" s="225"/>
      <c r="CB60" s="225"/>
      <c r="CC60" s="225"/>
      <c r="CD60" s="225"/>
      <c r="CE60" s="225"/>
      <c r="CF60" s="225"/>
      <c r="CG60" s="225"/>
      <c r="CH60" s="225"/>
      <c r="CI60" s="225"/>
      <c r="CJ60" s="225"/>
      <c r="CK60" s="225"/>
      <c r="CL60" s="225"/>
      <c r="CM60" s="225"/>
      <c r="CN60" s="225"/>
      <c r="CO60" s="225"/>
      <c r="CP60" s="225"/>
      <c r="CQ60" s="225"/>
      <c r="CR60" s="881"/>
      <c r="CS60" s="885"/>
      <c r="CT60" s="225"/>
      <c r="CU60" s="225"/>
      <c r="CV60" s="225"/>
      <c r="CW60" s="225"/>
      <c r="CX60" s="225"/>
      <c r="CY60" s="225"/>
      <c r="CZ60" s="225"/>
      <c r="DA60" s="225"/>
      <c r="DB60" s="225"/>
      <c r="DC60" s="225"/>
      <c r="DD60" s="225"/>
      <c r="DE60" s="225"/>
      <c r="DF60" s="225"/>
      <c r="DG60" s="225"/>
      <c r="DH60" s="225"/>
      <c r="DI60" s="225"/>
      <c r="DJ60" s="225"/>
      <c r="DK60" s="225"/>
      <c r="DL60" s="225"/>
      <c r="DM60" s="225"/>
      <c r="DN60" s="225"/>
      <c r="DO60" s="225"/>
      <c r="DP60" s="225"/>
      <c r="DQ60" s="881"/>
      <c r="DR60" s="354"/>
      <c r="DS60" s="225"/>
      <c r="DT60" s="352"/>
      <c r="DU60" s="329"/>
      <c r="DV60" s="329"/>
      <c r="DW60" s="329"/>
      <c r="DX60" s="329"/>
      <c r="DY60" s="329"/>
      <c r="DZ60" s="329"/>
      <c r="EA60" s="329"/>
      <c r="EB60" s="329"/>
      <c r="EC60" s="329"/>
      <c r="ED60" s="329"/>
      <c r="EE60" s="329"/>
      <c r="EF60" s="329"/>
      <c r="EG60" s="329"/>
      <c r="EH60" s="329"/>
      <c r="EI60" s="329"/>
      <c r="EJ60" s="329"/>
      <c r="EK60" s="329"/>
      <c r="EL60" s="329"/>
      <c r="EM60" s="329"/>
      <c r="EN60" s="329"/>
      <c r="EO60" s="329"/>
      <c r="EP60" s="329"/>
      <c r="EQ60" s="329"/>
      <c r="ER60" s="329"/>
      <c r="ES60" s="329"/>
      <c r="ET60" s="329"/>
      <c r="EU60" s="329"/>
      <c r="EV60" s="329"/>
      <c r="EW60" s="329"/>
      <c r="EX60" s="329"/>
      <c r="EY60" s="329"/>
      <c r="EZ60" s="329"/>
      <c r="FA60" s="329"/>
      <c r="FB60" s="329"/>
      <c r="FC60" s="329"/>
      <c r="FD60" s="329"/>
      <c r="FE60" s="323"/>
      <c r="FF60" s="331"/>
      <c r="FG60" s="331"/>
      <c r="FH60" s="331"/>
      <c r="FI60" s="331"/>
      <c r="FJ60" s="331"/>
      <c r="FK60" s="355"/>
      <c r="FL60" s="225"/>
      <c r="FM60" s="329"/>
      <c r="FN60" s="329"/>
      <c r="FO60" s="329"/>
      <c r="FP60" s="329"/>
      <c r="FQ60" s="329"/>
      <c r="FR60" s="329"/>
      <c r="FS60" s="329"/>
      <c r="FT60" s="329"/>
      <c r="FU60" s="329"/>
      <c r="FV60" s="329"/>
      <c r="FW60" s="329"/>
      <c r="FX60" s="329"/>
      <c r="FY60" s="329"/>
      <c r="FZ60" s="329"/>
      <c r="GA60" s="329"/>
      <c r="GB60" s="329"/>
      <c r="GC60" s="170"/>
      <c r="GD60" s="170"/>
      <c r="GE60" s="170"/>
      <c r="GF60" s="170"/>
      <c r="GG60" s="170"/>
      <c r="GH60" s="170"/>
      <c r="GI60" s="170"/>
      <c r="GJ60" s="170"/>
      <c r="GK60" s="170"/>
      <c r="GL60" s="17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323"/>
      <c r="GY60" s="190"/>
      <c r="GZ60" s="190"/>
      <c r="HA60" s="190"/>
      <c r="HB60" s="190"/>
      <c r="HC60" s="190"/>
      <c r="HD60" s="355"/>
      <c r="HE60" s="225"/>
      <c r="HF60" s="329"/>
      <c r="HG60" s="329"/>
      <c r="HH60" s="329"/>
      <c r="HI60" s="329"/>
      <c r="HJ60" s="329"/>
      <c r="HK60" s="329"/>
      <c r="HL60" s="329"/>
      <c r="HM60" s="329"/>
      <c r="HN60" s="329"/>
      <c r="HO60" s="329"/>
      <c r="HP60" s="329"/>
      <c r="HQ60" s="329"/>
      <c r="HR60" s="329"/>
      <c r="HS60" s="329"/>
      <c r="HT60" s="329"/>
      <c r="HU60" s="329"/>
      <c r="HV60" s="170"/>
      <c r="HW60" s="170"/>
      <c r="HX60" s="170"/>
      <c r="HY60" s="170"/>
      <c r="HZ60" s="170"/>
      <c r="IA60" s="170"/>
      <c r="IB60" s="170"/>
      <c r="IC60" s="170"/>
      <c r="ID60" s="170"/>
      <c r="IE60" s="347"/>
      <c r="IF60" s="190"/>
      <c r="IG60" s="347"/>
      <c r="IH60" s="347"/>
      <c r="II60" s="347"/>
      <c r="IJ60" s="347"/>
      <c r="IK60" s="347"/>
      <c r="IL60" s="347"/>
      <c r="IM60" s="347"/>
      <c r="IN60" s="347"/>
      <c r="IO60" s="347"/>
      <c r="IP60" s="347"/>
      <c r="IQ60" s="346"/>
      <c r="IR60" s="347"/>
      <c r="IS60" s="347"/>
      <c r="IT60" s="347"/>
      <c r="IU60" s="347"/>
      <c r="IV60" s="310"/>
      <c r="IW60" s="347"/>
      <c r="IX60" s="347"/>
      <c r="IY60" s="347"/>
      <c r="IZ60" s="347"/>
    </row>
    <row r="61" spans="1:260" s="166" customFormat="1" ht="9.75" customHeight="1">
      <c r="A61" s="163" t="s">
        <v>81</v>
      </c>
      <c r="B61" s="164">
        <v>4826.2456000000002</v>
      </c>
      <c r="C61" s="164">
        <v>246983.1605</v>
      </c>
      <c r="D61" s="165">
        <v>51.175008685840602</v>
      </c>
      <c r="F61" s="249" t="s">
        <v>15</v>
      </c>
      <c r="G61" s="186" t="s">
        <v>15</v>
      </c>
      <c r="H61" s="186" t="s">
        <v>261</v>
      </c>
      <c r="I61" s="186" t="s">
        <v>261</v>
      </c>
      <c r="J61" s="186" t="s">
        <v>261</v>
      </c>
      <c r="K61" s="186" t="s">
        <v>261</v>
      </c>
      <c r="L61" s="186" t="s">
        <v>261</v>
      </c>
      <c r="M61" s="186">
        <v>227.5</v>
      </c>
      <c r="N61" s="167" t="s">
        <v>261</v>
      </c>
      <c r="O61" s="167" t="s">
        <v>261</v>
      </c>
      <c r="P61" s="167" t="s">
        <v>261</v>
      </c>
      <c r="Q61" s="167" t="s">
        <v>261</v>
      </c>
      <c r="R61" s="167" t="s">
        <v>261</v>
      </c>
      <c r="S61" s="176" t="s">
        <v>261</v>
      </c>
      <c r="T61" s="176" t="s">
        <v>79</v>
      </c>
      <c r="U61" s="176" t="s">
        <v>15</v>
      </c>
      <c r="V61" s="177" t="s">
        <v>261</v>
      </c>
      <c r="W61" s="178" t="s">
        <v>79</v>
      </c>
      <c r="X61" s="179" t="s">
        <v>79</v>
      </c>
      <c r="Y61" s="180" t="s">
        <v>79</v>
      </c>
      <c r="Z61" s="180" t="s">
        <v>79</v>
      </c>
      <c r="AA61" s="181" t="s">
        <v>79</v>
      </c>
      <c r="AB61" s="181" t="s">
        <v>79</v>
      </c>
      <c r="AC61" s="173" t="s">
        <v>16</v>
      </c>
      <c r="AD61" s="173" t="s">
        <v>16</v>
      </c>
      <c r="AE61" s="173"/>
      <c r="AF61" s="173"/>
      <c r="AG61" s="173"/>
      <c r="AH61" s="173"/>
      <c r="AI61" s="173"/>
      <c r="AJ61" s="211"/>
      <c r="AK61" s="211"/>
      <c r="AL61" s="881"/>
      <c r="AM61" s="175">
        <v>295.39999999999998</v>
      </c>
      <c r="AN61" s="186" t="s">
        <v>261</v>
      </c>
      <c r="AO61" s="170" t="s">
        <v>261</v>
      </c>
      <c r="AP61" s="170" t="s">
        <v>261</v>
      </c>
      <c r="AQ61" s="170" t="s">
        <v>261</v>
      </c>
      <c r="AR61" s="170" t="s">
        <v>261</v>
      </c>
      <c r="AS61" s="170" t="s">
        <v>261</v>
      </c>
      <c r="AT61" s="170">
        <v>300</v>
      </c>
      <c r="AU61" s="170" t="s">
        <v>261</v>
      </c>
      <c r="AV61" s="170" t="s">
        <v>261</v>
      </c>
      <c r="AW61" s="170" t="s">
        <v>261</v>
      </c>
      <c r="AX61" s="170" t="s">
        <v>261</v>
      </c>
      <c r="AY61" s="170" t="s">
        <v>261</v>
      </c>
      <c r="AZ61" s="170" t="s">
        <v>261</v>
      </c>
      <c r="BA61" s="170">
        <v>335.3</v>
      </c>
      <c r="BB61" s="170">
        <v>424.9</v>
      </c>
      <c r="BC61" s="170">
        <v>395.4</v>
      </c>
      <c r="BD61" s="170">
        <v>352</v>
      </c>
      <c r="BE61" s="170">
        <v>398.7</v>
      </c>
      <c r="BF61" s="170" t="s">
        <v>261</v>
      </c>
      <c r="BG61" s="170" t="s">
        <v>261</v>
      </c>
      <c r="BH61" s="329" t="s">
        <v>261</v>
      </c>
      <c r="BI61" s="170" t="s">
        <v>261</v>
      </c>
      <c r="BJ61" s="173" t="s">
        <v>260</v>
      </c>
      <c r="BK61" s="173" t="s">
        <v>260</v>
      </c>
      <c r="BL61" s="173"/>
      <c r="BM61" s="173"/>
      <c r="BN61" s="173"/>
      <c r="BO61" s="173"/>
      <c r="BP61" s="173"/>
      <c r="BQ61" s="329"/>
      <c r="BR61" s="329"/>
      <c r="BS61" s="881"/>
      <c r="BT61" s="883"/>
      <c r="BU61" s="186" t="s">
        <v>79</v>
      </c>
      <c r="BV61" s="186" t="s">
        <v>79</v>
      </c>
      <c r="BW61" s="186" t="s">
        <v>79</v>
      </c>
      <c r="BX61" s="186" t="s">
        <v>79</v>
      </c>
      <c r="BY61" s="186" t="s">
        <v>79</v>
      </c>
      <c r="BZ61" s="186" t="s">
        <v>79</v>
      </c>
      <c r="CA61" s="186" t="s">
        <v>79</v>
      </c>
      <c r="CB61" s="186" t="s">
        <v>79</v>
      </c>
      <c r="CC61" s="173" t="s">
        <v>16</v>
      </c>
      <c r="CD61" s="173" t="s">
        <v>16</v>
      </c>
      <c r="CE61" s="173"/>
      <c r="CF61" s="173"/>
      <c r="CG61" s="173"/>
      <c r="CH61" s="173"/>
      <c r="CI61" s="185"/>
      <c r="CJ61" s="185"/>
      <c r="CK61" s="185"/>
      <c r="CL61" s="185"/>
      <c r="CM61" s="173"/>
      <c r="CN61" s="173"/>
      <c r="CO61" s="173"/>
      <c r="CP61" s="173"/>
      <c r="CQ61" s="173"/>
      <c r="CR61" s="881"/>
      <c r="CS61" s="885"/>
      <c r="CT61" s="186" t="s">
        <v>261</v>
      </c>
      <c r="CU61" s="186" t="s">
        <v>261</v>
      </c>
      <c r="CV61" s="186" t="s">
        <v>261</v>
      </c>
      <c r="CW61" s="186" t="s">
        <v>261</v>
      </c>
      <c r="CX61" s="186" t="s">
        <v>261</v>
      </c>
      <c r="CY61" s="186" t="s">
        <v>261</v>
      </c>
      <c r="CZ61" s="186" t="s">
        <v>261</v>
      </c>
      <c r="DA61" s="186" t="s">
        <v>261</v>
      </c>
      <c r="DB61" s="173" t="s">
        <v>260</v>
      </c>
      <c r="DC61" s="173" t="s">
        <v>260</v>
      </c>
      <c r="DD61" s="173"/>
      <c r="DE61" s="173"/>
      <c r="DF61" s="173"/>
      <c r="DG61" s="185"/>
      <c r="DH61" s="185"/>
      <c r="DI61" s="185"/>
      <c r="DJ61" s="185"/>
      <c r="DK61" s="173"/>
      <c r="DL61" s="173"/>
      <c r="DM61" s="173"/>
      <c r="DN61" s="173"/>
      <c r="DO61" s="173"/>
      <c r="DP61" s="173"/>
      <c r="DQ61" s="881"/>
      <c r="DR61" s="175">
        <v>295.39999999999998</v>
      </c>
      <c r="DS61" s="186" t="s">
        <v>261</v>
      </c>
      <c r="DT61" s="345" t="s">
        <v>261</v>
      </c>
      <c r="DU61" s="186">
        <v>278</v>
      </c>
      <c r="DV61" s="186" t="s">
        <v>261</v>
      </c>
      <c r="DW61" s="186" t="s">
        <v>261</v>
      </c>
      <c r="DX61" s="186" t="s">
        <v>261</v>
      </c>
      <c r="DY61" s="186">
        <v>286.7</v>
      </c>
      <c r="DZ61" s="167" t="s">
        <v>261</v>
      </c>
      <c r="EA61" s="167">
        <v>312.5</v>
      </c>
      <c r="EB61" s="167" t="s">
        <v>261</v>
      </c>
      <c r="EC61" s="167" t="s">
        <v>261</v>
      </c>
      <c r="ED61" s="167" t="s">
        <v>261</v>
      </c>
      <c r="EE61" s="186" t="s">
        <v>261</v>
      </c>
      <c r="EF61" s="176">
        <v>328.5</v>
      </c>
      <c r="EG61" s="176">
        <v>416.2</v>
      </c>
      <c r="EH61" s="250">
        <v>386.2</v>
      </c>
      <c r="EI61" s="178">
        <v>352</v>
      </c>
      <c r="EJ61" s="251">
        <v>398.7</v>
      </c>
      <c r="EK61" s="252"/>
      <c r="EL61" s="252">
        <v>397.3</v>
      </c>
      <c r="EM61" s="253">
        <v>426.3</v>
      </c>
      <c r="EN61" s="253">
        <v>445.8</v>
      </c>
      <c r="EO61" s="173">
        <v>439.96968089203938</v>
      </c>
      <c r="EP61" s="173">
        <v>358.61240242394501</v>
      </c>
      <c r="EQ61" s="173"/>
      <c r="ER61" s="173"/>
      <c r="ES61" s="173"/>
      <c r="ET61" s="173"/>
      <c r="EU61" s="190"/>
      <c r="EV61" s="190"/>
      <c r="EW61" s="190"/>
      <c r="EX61" s="190"/>
      <c r="EY61" s="173"/>
      <c r="EZ61" s="173"/>
      <c r="FA61" s="173"/>
      <c r="FB61" s="173"/>
      <c r="FC61" s="173"/>
      <c r="FD61" s="173"/>
      <c r="FE61" s="323"/>
      <c r="FF61" s="331"/>
      <c r="FG61" s="331"/>
      <c r="FH61" s="331"/>
      <c r="FI61" s="331"/>
      <c r="FJ61" s="331"/>
      <c r="FK61" s="175">
        <v>446</v>
      </c>
      <c r="FL61" s="186">
        <v>426.4</v>
      </c>
      <c r="FM61" s="186">
        <v>410.1</v>
      </c>
      <c r="FN61" s="186">
        <v>425</v>
      </c>
      <c r="FO61" s="186">
        <v>478</v>
      </c>
      <c r="FP61" s="186">
        <v>346.2</v>
      </c>
      <c r="FQ61" s="186">
        <v>444.3</v>
      </c>
      <c r="FR61" s="186">
        <v>457.8</v>
      </c>
      <c r="FS61" s="167">
        <v>499.4</v>
      </c>
      <c r="FT61" s="167">
        <v>446</v>
      </c>
      <c r="FU61" s="167">
        <v>418.1</v>
      </c>
      <c r="FV61" s="167">
        <v>479.8</v>
      </c>
      <c r="FW61" s="167">
        <v>476.4</v>
      </c>
      <c r="FX61" s="186">
        <v>459.7</v>
      </c>
      <c r="FY61" s="176">
        <v>442</v>
      </c>
      <c r="FZ61" s="176">
        <v>551.5</v>
      </c>
      <c r="GA61" s="250">
        <v>464.8</v>
      </c>
      <c r="GB61" s="178">
        <v>476.7</v>
      </c>
      <c r="GC61" s="302">
        <v>481.8</v>
      </c>
      <c r="GD61" s="260">
        <v>465.2</v>
      </c>
      <c r="GE61" s="260">
        <v>492.3</v>
      </c>
      <c r="GF61" s="249">
        <v>561.4</v>
      </c>
      <c r="GG61" s="249">
        <v>555.20000000000005</v>
      </c>
      <c r="GH61" s="173">
        <v>540.88099519823254</v>
      </c>
      <c r="GI61" s="173">
        <v>509.11061854575848</v>
      </c>
      <c r="GJ61" s="173">
        <v>614.49504664903554</v>
      </c>
      <c r="GK61" s="173"/>
      <c r="GL61" s="173"/>
      <c r="GM61" s="173"/>
      <c r="GN61" s="173"/>
      <c r="GO61" s="173"/>
      <c r="GP61" s="173"/>
      <c r="GQ61" s="173"/>
      <c r="GR61" s="173"/>
      <c r="GS61" s="173"/>
      <c r="GT61" s="173"/>
      <c r="GU61" s="173"/>
      <c r="GV61" s="173"/>
      <c r="GW61" s="173"/>
      <c r="GX61" s="323"/>
      <c r="GY61" s="190"/>
      <c r="GZ61" s="190"/>
      <c r="HA61" s="190"/>
      <c r="HB61" s="190"/>
      <c r="HC61" s="190"/>
      <c r="HD61" s="175" t="s">
        <v>78</v>
      </c>
      <c r="HE61" s="186" t="s">
        <v>79</v>
      </c>
      <c r="HF61" s="170" t="s">
        <v>261</v>
      </c>
      <c r="HG61" s="170" t="s">
        <v>261</v>
      </c>
      <c r="HH61" s="170" t="s">
        <v>261</v>
      </c>
      <c r="HI61" s="170" t="s">
        <v>261</v>
      </c>
      <c r="HJ61" s="170" t="s">
        <v>261</v>
      </c>
      <c r="HK61" s="170" t="s">
        <v>261</v>
      </c>
      <c r="HL61" s="170" t="s">
        <v>261</v>
      </c>
      <c r="HM61" s="170" t="s">
        <v>261</v>
      </c>
      <c r="HN61" s="170" t="s">
        <v>261</v>
      </c>
      <c r="HO61" s="170" t="s">
        <v>261</v>
      </c>
      <c r="HP61" s="329" t="s">
        <v>261</v>
      </c>
      <c r="HQ61" s="170" t="s">
        <v>79</v>
      </c>
      <c r="HR61" s="170" t="s">
        <v>79</v>
      </c>
      <c r="HS61" s="170" t="s">
        <v>79</v>
      </c>
      <c r="HT61" s="170" t="s">
        <v>79</v>
      </c>
      <c r="HU61" s="170" t="s">
        <v>79</v>
      </c>
      <c r="HV61" s="170" t="s">
        <v>79</v>
      </c>
      <c r="HW61" s="170" t="s">
        <v>79</v>
      </c>
      <c r="HX61" s="170" t="s">
        <v>79</v>
      </c>
      <c r="HY61" s="170" t="s">
        <v>261</v>
      </c>
      <c r="HZ61" s="170" t="s">
        <v>261</v>
      </c>
      <c r="IA61" s="173" t="s">
        <v>260</v>
      </c>
      <c r="IB61" s="173" t="s">
        <v>260</v>
      </c>
      <c r="IC61" s="173"/>
      <c r="ID61" s="173"/>
      <c r="IE61" s="173"/>
      <c r="IF61" s="190"/>
      <c r="IG61" s="347"/>
      <c r="IH61" s="347"/>
      <c r="II61" s="347"/>
      <c r="IJ61" s="347"/>
      <c r="IK61" s="347"/>
      <c r="IL61" s="347"/>
      <c r="IM61" s="347"/>
      <c r="IN61" s="347"/>
      <c r="IO61" s="347"/>
      <c r="IP61" s="347"/>
      <c r="IQ61" s="346"/>
      <c r="IR61" s="347"/>
      <c r="IS61" s="347"/>
      <c r="IT61" s="347"/>
      <c r="IU61" s="347"/>
      <c r="IV61" s="310"/>
      <c r="IW61" s="347"/>
      <c r="IX61" s="347"/>
      <c r="IY61" s="347"/>
      <c r="IZ61" s="347"/>
    </row>
    <row r="62" spans="1:260" s="166" customFormat="1" ht="9.75" customHeight="1">
      <c r="B62" s="256"/>
      <c r="C62" s="256"/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17"/>
      <c r="AK62" s="17"/>
      <c r="AL62" s="225"/>
      <c r="AM62" s="225"/>
      <c r="AN62" s="225"/>
      <c r="AO62" s="352"/>
      <c r="AP62" s="329"/>
      <c r="AQ62" s="329"/>
      <c r="AR62" s="329"/>
      <c r="AS62" s="329"/>
      <c r="AT62" s="329"/>
      <c r="AU62" s="329"/>
      <c r="AV62" s="329"/>
      <c r="AW62" s="329"/>
      <c r="AX62" s="329"/>
      <c r="AY62" s="329"/>
      <c r="AZ62" s="329"/>
      <c r="BA62" s="329"/>
      <c r="BB62" s="329"/>
      <c r="BC62" s="329"/>
      <c r="BD62" s="329"/>
      <c r="BE62" s="329"/>
      <c r="BF62" s="329"/>
      <c r="BG62" s="329"/>
      <c r="BH62" s="329"/>
      <c r="BI62" s="329"/>
      <c r="BJ62" s="329"/>
      <c r="BK62" s="329"/>
      <c r="BL62" s="329"/>
      <c r="BM62" s="329"/>
      <c r="BN62" s="329"/>
      <c r="BO62" s="329"/>
      <c r="BP62" s="329"/>
      <c r="BQ62" s="329"/>
      <c r="BR62" s="329"/>
      <c r="BS62" s="329"/>
      <c r="BT62" s="225"/>
      <c r="BU62" s="225"/>
      <c r="BV62" s="225"/>
      <c r="BW62" s="225"/>
      <c r="BX62" s="225"/>
      <c r="BY62" s="225"/>
      <c r="BZ62" s="225"/>
      <c r="CA62" s="225"/>
      <c r="CB62" s="225"/>
      <c r="CC62" s="225"/>
      <c r="CD62" s="225"/>
      <c r="CE62" s="225"/>
      <c r="CF62" s="225"/>
      <c r="CG62" s="225"/>
      <c r="CH62" s="225"/>
      <c r="CI62" s="185"/>
      <c r="CJ62" s="185"/>
      <c r="CK62" s="185"/>
      <c r="CL62" s="185"/>
      <c r="CM62" s="225"/>
      <c r="CN62" s="225"/>
      <c r="CO62" s="225"/>
      <c r="CP62" s="225"/>
      <c r="CQ62" s="225"/>
      <c r="CR62" s="225"/>
      <c r="CS62" s="225"/>
      <c r="CT62" s="225"/>
      <c r="CU62" s="225"/>
      <c r="CV62" s="225"/>
      <c r="CW62" s="225"/>
      <c r="CX62" s="225"/>
      <c r="CY62" s="225"/>
      <c r="CZ62" s="225"/>
      <c r="DA62" s="225"/>
      <c r="DB62" s="225"/>
      <c r="DC62" s="225"/>
      <c r="DD62" s="225"/>
      <c r="DE62" s="225"/>
      <c r="DF62" s="225"/>
      <c r="DG62" s="185"/>
      <c r="DH62" s="185"/>
      <c r="DI62" s="185"/>
      <c r="DJ62" s="185"/>
      <c r="DK62" s="225"/>
      <c r="DL62" s="225"/>
      <c r="DM62" s="225"/>
      <c r="DN62" s="225"/>
      <c r="DO62" s="225"/>
      <c r="DP62" s="225"/>
      <c r="DQ62" s="225"/>
      <c r="DR62" s="225"/>
      <c r="DS62" s="225"/>
      <c r="DT62" s="352"/>
      <c r="DU62" s="329"/>
      <c r="DV62" s="329"/>
      <c r="DW62" s="329"/>
      <c r="DX62" s="329"/>
      <c r="DY62" s="329"/>
      <c r="DZ62" s="329"/>
      <c r="EA62" s="329"/>
      <c r="EB62" s="329"/>
      <c r="EC62" s="329"/>
      <c r="ED62" s="329"/>
      <c r="EE62" s="329"/>
      <c r="EF62" s="329"/>
      <c r="EG62" s="329"/>
      <c r="EH62" s="329"/>
      <c r="EI62" s="329"/>
      <c r="EJ62" s="329"/>
      <c r="EK62" s="329"/>
      <c r="EL62" s="329"/>
      <c r="EM62" s="329"/>
      <c r="EN62" s="329"/>
      <c r="EO62" s="329"/>
      <c r="EP62" s="329"/>
      <c r="EQ62" s="329"/>
      <c r="ER62" s="329"/>
      <c r="ES62" s="329"/>
      <c r="ET62" s="329"/>
      <c r="EU62" s="190"/>
      <c r="EV62" s="190"/>
      <c r="EW62" s="190"/>
      <c r="EX62" s="190"/>
      <c r="EY62" s="329"/>
      <c r="EZ62" s="329"/>
      <c r="FA62" s="329"/>
      <c r="FB62" s="329"/>
      <c r="FC62" s="329"/>
      <c r="FD62" s="329"/>
      <c r="FE62" s="329"/>
      <c r="FF62" s="331"/>
      <c r="FG62" s="331"/>
      <c r="FH62" s="331"/>
      <c r="FI62" s="331"/>
      <c r="FJ62" s="331"/>
      <c r="FK62" s="329"/>
      <c r="FL62" s="225"/>
      <c r="FM62" s="329"/>
      <c r="FN62" s="329"/>
      <c r="FO62" s="329"/>
      <c r="FP62" s="329"/>
      <c r="FQ62" s="329"/>
      <c r="FR62" s="329"/>
      <c r="FS62" s="329"/>
      <c r="FT62" s="329"/>
      <c r="FU62" s="329"/>
      <c r="FV62" s="329"/>
      <c r="FW62" s="329"/>
      <c r="FX62" s="329"/>
      <c r="FY62" s="329"/>
      <c r="FZ62" s="329"/>
      <c r="GA62" s="329"/>
      <c r="GB62" s="329"/>
      <c r="GC62" s="170"/>
      <c r="GD62" s="170"/>
      <c r="GE62" s="170"/>
      <c r="GF62" s="170"/>
      <c r="GG62" s="170"/>
      <c r="GH62" s="170"/>
      <c r="GI62" s="170"/>
      <c r="GJ62" s="170"/>
      <c r="GK62" s="170"/>
      <c r="GL62" s="170"/>
      <c r="GM62" s="170"/>
      <c r="GN62" s="170"/>
      <c r="GO62" s="170"/>
      <c r="GP62" s="170"/>
      <c r="GQ62" s="170"/>
      <c r="GR62" s="170"/>
      <c r="GS62" s="170"/>
      <c r="GT62" s="170"/>
      <c r="GU62" s="170"/>
      <c r="GV62" s="170"/>
      <c r="GW62" s="323"/>
      <c r="GX62" s="323"/>
      <c r="GY62" s="190"/>
      <c r="GZ62" s="190"/>
      <c r="HA62" s="190"/>
      <c r="HB62" s="190"/>
      <c r="HC62" s="190"/>
      <c r="HD62" s="190"/>
      <c r="HE62" s="356"/>
      <c r="HF62" s="356"/>
      <c r="HG62" s="356"/>
      <c r="HH62" s="356"/>
      <c r="HI62" s="356"/>
      <c r="HJ62" s="356"/>
      <c r="HK62" s="356"/>
      <c r="HL62" s="356"/>
      <c r="HM62" s="356"/>
      <c r="HN62" s="356"/>
      <c r="HO62" s="356"/>
      <c r="HP62" s="356"/>
      <c r="HQ62" s="356"/>
      <c r="HR62" s="356"/>
      <c r="HS62" s="356"/>
      <c r="HT62" s="356"/>
      <c r="HU62" s="356"/>
      <c r="HV62" s="356"/>
      <c r="HW62" s="356"/>
      <c r="HX62" s="356"/>
      <c r="HY62" s="356"/>
      <c r="HZ62" s="356"/>
      <c r="IA62" s="356"/>
      <c r="IB62" s="356"/>
      <c r="IC62" s="356"/>
      <c r="ID62" s="356"/>
      <c r="IE62" s="356"/>
      <c r="IF62" s="356"/>
      <c r="IG62" s="356"/>
      <c r="IH62" s="17"/>
      <c r="II62" s="225"/>
      <c r="IJ62" s="329"/>
      <c r="IK62" s="329"/>
      <c r="IL62" s="329"/>
      <c r="IM62" s="329"/>
      <c r="IN62" s="329"/>
      <c r="IO62" s="329"/>
      <c r="IP62" s="329"/>
      <c r="IQ62" s="329"/>
      <c r="IR62" s="329"/>
      <c r="IS62" s="329"/>
      <c r="IT62" s="329"/>
      <c r="IU62" s="170"/>
      <c r="IV62" s="170"/>
      <c r="IW62" s="170"/>
      <c r="IX62" s="170"/>
      <c r="IY62" s="170"/>
      <c r="IZ62" s="170"/>
    </row>
    <row r="63" spans="1:260" s="166" customFormat="1" ht="9.75" customHeight="1">
      <c r="A63" s="166" t="s">
        <v>269</v>
      </c>
      <c r="B63" s="256"/>
      <c r="C63" s="256"/>
      <c r="F63" s="347"/>
      <c r="G63" s="347"/>
      <c r="H63" s="347"/>
      <c r="I63" s="347"/>
      <c r="J63" s="347"/>
      <c r="K63" s="347"/>
      <c r="L63" s="347"/>
      <c r="M63" s="347"/>
      <c r="N63" s="185"/>
      <c r="O63" s="185"/>
      <c r="P63" s="185"/>
      <c r="Q63" s="185"/>
      <c r="R63" s="185"/>
      <c r="S63" s="185"/>
      <c r="T63" s="185"/>
      <c r="U63" s="223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90"/>
      <c r="AN63" s="356"/>
      <c r="AO63" s="356"/>
      <c r="AP63" s="356"/>
      <c r="AQ63" s="356"/>
      <c r="AR63" s="356"/>
      <c r="AS63" s="356"/>
      <c r="AT63" s="356"/>
      <c r="AU63" s="356"/>
      <c r="AV63" s="356"/>
      <c r="AW63" s="356"/>
      <c r="AX63" s="356"/>
      <c r="AY63" s="356"/>
      <c r="AZ63" s="356"/>
      <c r="BA63" s="356"/>
      <c r="BB63" s="356"/>
      <c r="BC63" s="356"/>
      <c r="BD63" s="356"/>
      <c r="BE63" s="356"/>
      <c r="BF63" s="356"/>
      <c r="BG63" s="356"/>
      <c r="BH63" s="356"/>
      <c r="BI63" s="356"/>
      <c r="BJ63" s="356"/>
      <c r="BK63" s="356"/>
      <c r="BL63" s="356"/>
      <c r="BM63" s="356"/>
      <c r="BN63" s="356"/>
      <c r="BO63" s="356"/>
      <c r="BP63" s="356"/>
      <c r="BQ63" s="356"/>
      <c r="BR63" s="356"/>
      <c r="BS63" s="356"/>
      <c r="BT63" s="356"/>
      <c r="BU63" s="356"/>
      <c r="BV63" s="356"/>
      <c r="BW63" s="356"/>
      <c r="BX63" s="356"/>
      <c r="BY63" s="356"/>
      <c r="BZ63" s="356"/>
      <c r="CA63" s="356"/>
      <c r="CB63" s="356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356"/>
      <c r="CV63" s="356"/>
      <c r="CW63" s="356"/>
      <c r="CX63" s="356"/>
      <c r="CY63" s="356"/>
      <c r="CZ63" s="356"/>
      <c r="DA63" s="356"/>
      <c r="DB63" s="356"/>
      <c r="DC63" s="356"/>
      <c r="DD63" s="356"/>
      <c r="DE63" s="356"/>
      <c r="DF63" s="356"/>
      <c r="DG63" s="185"/>
      <c r="DH63" s="185"/>
      <c r="DI63" s="185"/>
      <c r="DJ63" s="185"/>
      <c r="DK63" s="356"/>
      <c r="DL63" s="356"/>
      <c r="DM63" s="356"/>
      <c r="DN63" s="356"/>
      <c r="DO63" s="356"/>
      <c r="DP63" s="356"/>
      <c r="DQ63" s="356"/>
      <c r="DR63" s="190"/>
      <c r="DS63" s="356"/>
      <c r="DT63" s="356"/>
      <c r="DU63" s="356"/>
      <c r="DV63" s="356"/>
      <c r="DW63" s="356"/>
      <c r="DX63" s="356"/>
      <c r="DY63" s="356"/>
      <c r="DZ63" s="356"/>
      <c r="EA63" s="356"/>
      <c r="EB63" s="356"/>
      <c r="EC63" s="356"/>
      <c r="ED63" s="356"/>
      <c r="EE63" s="356"/>
      <c r="EF63" s="356"/>
      <c r="EG63" s="356"/>
      <c r="EH63" s="356"/>
      <c r="EI63" s="356"/>
      <c r="EJ63" s="356"/>
      <c r="EK63" s="356"/>
      <c r="EL63" s="356"/>
      <c r="EM63" s="356"/>
      <c r="EN63" s="356"/>
      <c r="EO63" s="356"/>
      <c r="EP63" s="356"/>
      <c r="EQ63" s="356"/>
      <c r="ER63" s="356"/>
      <c r="ES63" s="356"/>
      <c r="ET63" s="356"/>
      <c r="EU63" s="190"/>
      <c r="EV63" s="190"/>
      <c r="EW63" s="190"/>
      <c r="EX63" s="190"/>
      <c r="EY63" s="356"/>
      <c r="EZ63" s="356"/>
      <c r="FA63" s="356"/>
      <c r="FB63" s="356"/>
      <c r="FC63" s="329"/>
      <c r="FD63" s="329"/>
      <c r="FE63" s="329"/>
      <c r="FF63" s="331"/>
      <c r="FG63" s="331"/>
      <c r="FH63" s="331"/>
      <c r="FI63" s="331"/>
      <c r="FJ63" s="331"/>
      <c r="FK63" s="329"/>
      <c r="FL63" s="356"/>
      <c r="FM63" s="356"/>
      <c r="FN63" s="356"/>
      <c r="FO63" s="356"/>
      <c r="FP63" s="356"/>
      <c r="FQ63" s="356"/>
      <c r="FR63" s="356"/>
      <c r="FS63" s="356"/>
      <c r="FT63" s="356"/>
      <c r="FU63" s="356"/>
      <c r="FV63" s="356"/>
      <c r="FW63" s="356"/>
      <c r="FX63" s="356"/>
      <c r="FY63" s="356"/>
      <c r="FZ63" s="356"/>
      <c r="GA63" s="356"/>
      <c r="GB63" s="356"/>
      <c r="GC63" s="356"/>
      <c r="GD63" s="356"/>
      <c r="GE63" s="356"/>
      <c r="GF63" s="356"/>
      <c r="GG63" s="356"/>
      <c r="GH63" s="356"/>
      <c r="GI63" s="356"/>
      <c r="GJ63" s="356"/>
      <c r="GK63" s="356"/>
      <c r="GL63" s="356"/>
      <c r="GM63" s="356"/>
      <c r="GN63" s="356"/>
      <c r="GO63" s="356"/>
      <c r="GP63" s="356"/>
      <c r="GQ63" s="356"/>
      <c r="GR63" s="356"/>
      <c r="GS63" s="356"/>
      <c r="GT63" s="356"/>
      <c r="GU63" s="356"/>
      <c r="GV63" s="356"/>
      <c r="GW63" s="323"/>
      <c r="GX63" s="323"/>
      <c r="GY63" s="190"/>
      <c r="GZ63" s="356"/>
      <c r="HA63" s="356"/>
      <c r="HB63" s="356"/>
      <c r="HC63" s="356"/>
      <c r="HD63" s="356"/>
      <c r="HE63" s="356"/>
      <c r="HF63" s="356"/>
      <c r="HG63" s="356"/>
      <c r="HH63" s="356"/>
      <c r="HI63" s="356"/>
      <c r="HJ63" s="356"/>
      <c r="HK63" s="356"/>
      <c r="HL63" s="356"/>
      <c r="HM63" s="356"/>
      <c r="HN63" s="356"/>
      <c r="HO63" s="356"/>
      <c r="HP63" s="356"/>
      <c r="HQ63" s="356"/>
      <c r="HR63" s="356"/>
      <c r="HS63" s="356"/>
      <c r="HT63" s="356"/>
      <c r="HU63" s="356"/>
      <c r="HV63" s="356"/>
      <c r="HW63" s="356"/>
      <c r="HX63" s="356"/>
      <c r="HY63" s="356"/>
      <c r="HZ63" s="356"/>
      <c r="IA63" s="356"/>
      <c r="IB63" s="356"/>
      <c r="IC63" s="356"/>
      <c r="ID63" s="356"/>
      <c r="IE63" s="190"/>
      <c r="IF63" s="356"/>
      <c r="IG63" s="356"/>
      <c r="IH63" s="356"/>
      <c r="II63" s="356"/>
      <c r="IJ63" s="356"/>
      <c r="IK63" s="356"/>
      <c r="IL63" s="356"/>
      <c r="IM63" s="356"/>
      <c r="IN63" s="356"/>
      <c r="IO63" s="356"/>
      <c r="IP63" s="356"/>
      <c r="IQ63" s="356"/>
      <c r="IR63" s="356"/>
      <c r="IS63" s="356"/>
      <c r="IT63" s="356"/>
      <c r="IU63" s="356"/>
      <c r="IV63" s="257"/>
      <c r="IW63" s="257"/>
      <c r="IX63" s="257"/>
      <c r="IY63" s="257"/>
      <c r="IZ63" s="257"/>
    </row>
    <row r="64" spans="1:260" s="166" customFormat="1" ht="9.75" customHeight="1">
      <c r="A64" s="254" t="s">
        <v>286</v>
      </c>
      <c r="B64" s="256"/>
      <c r="C64" s="256"/>
      <c r="F64" s="347"/>
      <c r="G64" s="347"/>
      <c r="H64" s="347"/>
      <c r="I64" s="347"/>
      <c r="J64" s="347"/>
      <c r="K64" s="347"/>
      <c r="L64" s="347"/>
      <c r="M64" s="347"/>
      <c r="N64" s="185"/>
      <c r="O64" s="185"/>
      <c r="P64" s="185"/>
      <c r="Q64" s="185"/>
      <c r="R64" s="185"/>
      <c r="S64" s="185"/>
      <c r="T64" s="185"/>
      <c r="U64" s="223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90"/>
      <c r="AN64" s="356"/>
      <c r="AO64" s="356"/>
      <c r="AP64" s="356"/>
      <c r="AQ64" s="356"/>
      <c r="AR64" s="356"/>
      <c r="AS64" s="356"/>
      <c r="AT64" s="356"/>
      <c r="AU64" s="356"/>
      <c r="AV64" s="356"/>
      <c r="AW64" s="356"/>
      <c r="AX64" s="356"/>
      <c r="AY64" s="356"/>
      <c r="AZ64" s="356"/>
      <c r="BA64" s="356"/>
      <c r="BB64" s="356"/>
      <c r="BC64" s="356"/>
      <c r="BD64" s="356"/>
      <c r="BE64" s="356"/>
      <c r="BF64" s="356"/>
      <c r="BG64" s="356"/>
      <c r="BH64" s="356"/>
      <c r="BI64" s="356"/>
      <c r="BJ64" s="356"/>
      <c r="BK64" s="356"/>
      <c r="BL64" s="356"/>
      <c r="BM64" s="356"/>
      <c r="BN64" s="356"/>
      <c r="BO64" s="356"/>
      <c r="BP64" s="356"/>
      <c r="BQ64" s="356"/>
      <c r="BR64" s="356"/>
      <c r="BS64" s="356"/>
      <c r="BT64" s="356"/>
      <c r="BU64" s="356"/>
      <c r="BV64" s="356"/>
      <c r="BW64" s="356"/>
      <c r="BX64" s="356"/>
      <c r="BY64" s="356"/>
      <c r="BZ64" s="356"/>
      <c r="CA64" s="356"/>
      <c r="CB64" s="356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356"/>
      <c r="CZ64" s="356"/>
      <c r="DA64" s="356"/>
      <c r="DB64" s="356"/>
      <c r="DC64" s="356"/>
      <c r="DD64" s="356"/>
      <c r="DE64" s="356"/>
      <c r="DF64" s="356"/>
      <c r="DG64" s="185"/>
      <c r="DH64" s="185"/>
      <c r="DI64" s="185"/>
      <c r="DJ64" s="185"/>
      <c r="DK64" s="356"/>
      <c r="DL64" s="356"/>
      <c r="DM64" s="356"/>
      <c r="DN64" s="356"/>
      <c r="DO64" s="356"/>
      <c r="DP64" s="356"/>
      <c r="DQ64" s="356"/>
      <c r="DR64" s="190"/>
      <c r="DS64" s="356"/>
      <c r="DT64" s="356"/>
      <c r="DU64" s="356"/>
      <c r="DV64" s="356"/>
      <c r="DW64" s="356"/>
      <c r="DX64" s="356"/>
      <c r="DY64" s="356"/>
      <c r="DZ64" s="356"/>
      <c r="EA64" s="356"/>
      <c r="EB64" s="356"/>
      <c r="EC64" s="356"/>
      <c r="ED64" s="356"/>
      <c r="EE64" s="356"/>
      <c r="EF64" s="356"/>
      <c r="EG64" s="356"/>
      <c r="EH64" s="356"/>
      <c r="EI64" s="356"/>
      <c r="EJ64" s="356"/>
      <c r="EK64" s="356"/>
      <c r="EL64" s="356"/>
      <c r="EM64" s="356"/>
      <c r="EN64" s="356"/>
      <c r="EO64" s="356"/>
      <c r="EP64" s="356"/>
      <c r="EQ64" s="356"/>
      <c r="ER64" s="356"/>
      <c r="ES64" s="356"/>
      <c r="ET64" s="356"/>
      <c r="EU64" s="190"/>
      <c r="EV64" s="190"/>
      <c r="EW64" s="190"/>
      <c r="EX64" s="190"/>
      <c r="EY64" s="356"/>
      <c r="EZ64" s="356"/>
      <c r="FA64" s="356"/>
      <c r="FB64" s="356"/>
      <c r="FC64" s="329"/>
      <c r="FD64" s="329"/>
      <c r="FE64" s="329"/>
      <c r="FF64" s="331"/>
      <c r="FG64" s="331"/>
      <c r="FH64" s="331"/>
      <c r="FI64" s="331"/>
      <c r="FJ64" s="331"/>
      <c r="FK64" s="329"/>
      <c r="FL64" s="356"/>
      <c r="FM64" s="356"/>
      <c r="FN64" s="356"/>
      <c r="FO64" s="356"/>
      <c r="FP64" s="356"/>
      <c r="FQ64" s="356"/>
      <c r="FR64" s="356"/>
      <c r="FS64" s="356"/>
      <c r="FT64" s="356"/>
      <c r="FU64" s="356"/>
      <c r="FV64" s="356"/>
      <c r="FW64" s="356"/>
      <c r="FX64" s="356"/>
      <c r="FY64" s="356"/>
      <c r="FZ64" s="356"/>
      <c r="GA64" s="356"/>
      <c r="GB64" s="356"/>
      <c r="GC64" s="356"/>
      <c r="GD64" s="356"/>
      <c r="GE64" s="356"/>
      <c r="GF64" s="356"/>
      <c r="GG64" s="356"/>
      <c r="GH64" s="356"/>
      <c r="GI64" s="356"/>
      <c r="GJ64" s="356"/>
      <c r="GK64" s="356"/>
      <c r="GL64" s="356"/>
      <c r="GM64" s="356"/>
      <c r="GN64" s="356"/>
      <c r="GO64" s="356"/>
      <c r="GP64" s="356"/>
      <c r="GQ64" s="356"/>
      <c r="GR64" s="356"/>
      <c r="GS64" s="356"/>
      <c r="GT64" s="356"/>
      <c r="GU64" s="356"/>
      <c r="GV64" s="356"/>
      <c r="GW64" s="323"/>
      <c r="GX64" s="323"/>
      <c r="GY64" s="190"/>
      <c r="GZ64" s="356"/>
      <c r="HA64" s="356"/>
      <c r="HB64" s="356"/>
      <c r="HC64" s="356"/>
      <c r="HD64" s="356"/>
      <c r="HE64" s="356"/>
      <c r="HF64" s="356"/>
      <c r="HG64" s="356"/>
      <c r="HH64" s="356"/>
      <c r="HI64" s="356"/>
      <c r="HJ64" s="356"/>
      <c r="HK64" s="356"/>
      <c r="HL64" s="356"/>
      <c r="HM64" s="356"/>
      <c r="HN64" s="356"/>
      <c r="HO64" s="356"/>
      <c r="HP64" s="356"/>
      <c r="HQ64" s="356"/>
      <c r="HR64" s="356"/>
      <c r="HS64" s="356"/>
      <c r="HT64" s="356"/>
      <c r="HU64" s="356"/>
      <c r="HV64" s="356"/>
      <c r="HW64" s="356"/>
      <c r="HX64" s="356"/>
      <c r="HY64" s="356"/>
      <c r="HZ64" s="356"/>
      <c r="IA64" s="356"/>
      <c r="IB64" s="356"/>
      <c r="IC64" s="356"/>
      <c r="ID64" s="356"/>
      <c r="IE64" s="190"/>
      <c r="IF64" s="356"/>
      <c r="IG64" s="356"/>
      <c r="IH64" s="356"/>
      <c r="II64" s="356"/>
      <c r="IJ64" s="356"/>
      <c r="IK64" s="356"/>
      <c r="IL64" s="356"/>
      <c r="IM64" s="356"/>
      <c r="IN64" s="356"/>
      <c r="IO64" s="356"/>
      <c r="IP64" s="356"/>
      <c r="IQ64" s="356"/>
      <c r="IR64" s="356"/>
      <c r="IS64" s="356"/>
      <c r="IT64" s="356"/>
      <c r="IU64" s="356"/>
      <c r="IV64" s="257"/>
      <c r="IW64" s="257"/>
      <c r="IX64" s="257"/>
      <c r="IY64" s="257"/>
      <c r="IZ64" s="257"/>
    </row>
    <row r="65" spans="1:258" s="166" customFormat="1" ht="9.75" customHeight="1">
      <c r="A65" s="166" t="s">
        <v>270</v>
      </c>
      <c r="B65" s="256"/>
      <c r="C65" s="256"/>
      <c r="F65" s="347"/>
      <c r="G65" s="347"/>
      <c r="H65" s="347"/>
      <c r="I65" s="347"/>
      <c r="J65" s="347"/>
      <c r="K65" s="347"/>
      <c r="L65" s="347"/>
      <c r="M65" s="347"/>
      <c r="N65" s="185"/>
      <c r="O65" s="185"/>
      <c r="P65" s="185"/>
      <c r="Q65" s="185"/>
      <c r="R65" s="185"/>
      <c r="S65" s="185"/>
      <c r="T65" s="185"/>
      <c r="U65" s="223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223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223"/>
      <c r="CT65" s="223"/>
      <c r="CU65" s="223"/>
      <c r="CV65" s="223"/>
      <c r="CW65" s="223"/>
      <c r="CX65" s="223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90"/>
      <c r="DS65" s="190"/>
      <c r="DT65" s="190"/>
      <c r="DU65" s="190"/>
      <c r="DV65" s="190"/>
      <c r="DW65" s="190"/>
      <c r="DX65" s="190"/>
      <c r="DY65" s="190"/>
      <c r="DZ65" s="190"/>
      <c r="EA65" s="190"/>
      <c r="EB65" s="190"/>
      <c r="EC65" s="190"/>
      <c r="ED65" s="190"/>
      <c r="EE65" s="190"/>
      <c r="EF65" s="190"/>
      <c r="EG65" s="190"/>
      <c r="EH65" s="190"/>
      <c r="EI65" s="190"/>
      <c r="EJ65" s="190"/>
      <c r="EK65" s="190"/>
      <c r="EL65" s="190"/>
      <c r="EM65" s="190"/>
      <c r="EN65" s="190"/>
      <c r="EO65" s="190"/>
      <c r="EP65" s="190"/>
      <c r="EQ65" s="190"/>
      <c r="ER65" s="190"/>
      <c r="ES65" s="190"/>
      <c r="ET65" s="190"/>
      <c r="EU65" s="190"/>
      <c r="EV65" s="190"/>
      <c r="EW65" s="190"/>
      <c r="EX65" s="190"/>
      <c r="EY65" s="190"/>
      <c r="EZ65" s="190"/>
      <c r="FA65" s="190"/>
      <c r="FB65" s="190"/>
      <c r="FC65" s="329"/>
      <c r="FD65" s="329"/>
      <c r="FE65" s="329"/>
      <c r="FF65" s="331"/>
      <c r="FG65" s="331"/>
      <c r="FH65" s="331"/>
      <c r="FI65" s="331"/>
      <c r="FJ65" s="331"/>
      <c r="FK65" s="329"/>
      <c r="FL65" s="190"/>
      <c r="FM65" s="190"/>
      <c r="FN65" s="190"/>
      <c r="FO65" s="190"/>
      <c r="FP65" s="190"/>
      <c r="FQ65" s="190"/>
      <c r="FR65" s="190"/>
      <c r="FS65" s="190"/>
      <c r="FT65" s="185"/>
      <c r="FU65" s="190"/>
      <c r="FV65" s="190"/>
      <c r="FW65" s="190"/>
      <c r="FX65" s="190"/>
      <c r="FY65" s="190"/>
      <c r="FZ65" s="190"/>
      <c r="GA65" s="190"/>
      <c r="GB65" s="190"/>
      <c r="GC65" s="190"/>
      <c r="GD65" s="190"/>
      <c r="GE65" s="190"/>
      <c r="GF65" s="190"/>
      <c r="GG65" s="190"/>
      <c r="GH65" s="190"/>
      <c r="GI65" s="190"/>
      <c r="GJ65" s="190"/>
      <c r="GK65" s="190"/>
      <c r="GL65" s="190"/>
      <c r="GM65" s="190"/>
      <c r="GN65" s="190"/>
      <c r="GO65" s="190"/>
      <c r="GP65" s="190"/>
      <c r="GQ65" s="190"/>
      <c r="GR65" s="190"/>
      <c r="GS65" s="190"/>
      <c r="GT65" s="190"/>
      <c r="GU65" s="190"/>
      <c r="GV65" s="190"/>
      <c r="GW65" s="323"/>
      <c r="GX65" s="323"/>
      <c r="GY65" s="190"/>
      <c r="GZ65" s="190"/>
      <c r="HA65" s="190"/>
      <c r="HB65" s="190"/>
      <c r="HC65" s="190"/>
      <c r="HD65" s="190"/>
      <c r="HE65" s="190"/>
      <c r="HF65" s="190"/>
      <c r="HG65" s="190"/>
      <c r="HH65" s="190"/>
      <c r="HI65" s="190"/>
      <c r="HJ65" s="190"/>
      <c r="HK65" s="190"/>
      <c r="HL65" s="190"/>
      <c r="HM65" s="190"/>
      <c r="HN65" s="190"/>
      <c r="HO65" s="190"/>
      <c r="HP65" s="190"/>
      <c r="HQ65" s="190"/>
      <c r="HR65" s="190"/>
      <c r="HS65" s="190"/>
      <c r="HT65" s="190"/>
      <c r="HU65" s="190"/>
      <c r="HV65" s="190"/>
      <c r="HW65" s="190"/>
      <c r="HX65" s="190"/>
      <c r="HY65" s="190"/>
      <c r="HZ65" s="190"/>
      <c r="IA65" s="190"/>
      <c r="IB65" s="190"/>
      <c r="IC65" s="190"/>
      <c r="ID65" s="190"/>
      <c r="IE65" s="190"/>
      <c r="IF65" s="190"/>
      <c r="IG65" s="353"/>
      <c r="IH65" s="347"/>
      <c r="II65" s="347"/>
      <c r="IJ65" s="347"/>
      <c r="IK65" s="347"/>
      <c r="IL65" s="347"/>
      <c r="IM65" s="347"/>
      <c r="IN65" s="347"/>
      <c r="IO65" s="347"/>
      <c r="IP65" s="347"/>
      <c r="IQ65" s="347"/>
      <c r="IR65" s="347"/>
      <c r="IS65" s="347"/>
      <c r="IT65" s="347"/>
      <c r="IU65" s="347"/>
      <c r="IV65" s="347"/>
      <c r="IW65" s="347"/>
      <c r="IX65" s="347"/>
    </row>
    <row r="66" spans="1:258" s="166" customFormat="1" ht="9.75" customHeight="1">
      <c r="A66" s="166" t="s">
        <v>602</v>
      </c>
      <c r="B66" s="256"/>
      <c r="C66" s="256"/>
      <c r="F66" s="347"/>
      <c r="G66" s="347"/>
      <c r="H66" s="347"/>
      <c r="I66" s="347"/>
      <c r="J66" s="347"/>
      <c r="K66" s="347"/>
      <c r="L66" s="347"/>
      <c r="M66" s="347"/>
      <c r="N66" s="185"/>
      <c r="O66" s="185"/>
      <c r="P66" s="185"/>
      <c r="Q66" s="185"/>
      <c r="R66" s="185"/>
      <c r="S66" s="185"/>
      <c r="T66" s="185"/>
      <c r="U66" s="223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223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223"/>
      <c r="CT66" s="223"/>
      <c r="CU66" s="223"/>
      <c r="CV66" s="223"/>
      <c r="CW66" s="223"/>
      <c r="CX66" s="223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90"/>
      <c r="DS66" s="190"/>
      <c r="DT66" s="190"/>
      <c r="DU66" s="190"/>
      <c r="DV66" s="190"/>
      <c r="DW66" s="190"/>
      <c r="DX66" s="190"/>
      <c r="DY66" s="190"/>
      <c r="DZ66" s="190"/>
      <c r="EA66" s="190"/>
      <c r="EB66" s="190"/>
      <c r="EC66" s="190"/>
      <c r="ED66" s="190"/>
      <c r="EE66" s="190"/>
      <c r="EF66" s="190"/>
      <c r="EG66" s="190"/>
      <c r="EH66" s="190"/>
      <c r="EI66" s="190"/>
      <c r="EJ66" s="190"/>
      <c r="EK66" s="190"/>
      <c r="EL66" s="190"/>
      <c r="EM66" s="190"/>
      <c r="EN66" s="190"/>
      <c r="EO66" s="190"/>
      <c r="EP66" s="190"/>
      <c r="EQ66" s="190"/>
      <c r="ER66" s="190"/>
      <c r="ES66" s="190"/>
      <c r="ET66" s="190"/>
      <c r="EU66" s="190"/>
      <c r="EV66" s="190"/>
      <c r="EW66" s="190"/>
      <c r="EX66" s="190"/>
      <c r="EY66" s="190"/>
      <c r="EZ66" s="190"/>
      <c r="FA66" s="190"/>
      <c r="FB66" s="190"/>
      <c r="FC66" s="329"/>
      <c r="FD66" s="329"/>
      <c r="FE66" s="329"/>
      <c r="FF66" s="331"/>
      <c r="FG66" s="331"/>
      <c r="FH66" s="331"/>
      <c r="FI66" s="331"/>
      <c r="FJ66" s="331"/>
      <c r="FK66" s="329"/>
      <c r="FL66" s="190"/>
      <c r="FM66" s="190"/>
      <c r="FN66" s="190"/>
      <c r="FO66" s="190"/>
      <c r="FP66" s="190"/>
      <c r="FQ66" s="190"/>
      <c r="FR66" s="190"/>
      <c r="FS66" s="190"/>
      <c r="FT66" s="185"/>
      <c r="FU66" s="190"/>
      <c r="FV66" s="190"/>
      <c r="FW66" s="190"/>
      <c r="FX66" s="190"/>
      <c r="FY66" s="190"/>
      <c r="FZ66" s="190"/>
      <c r="GA66" s="190"/>
      <c r="GB66" s="190"/>
      <c r="GC66" s="190"/>
      <c r="GD66" s="190"/>
      <c r="GE66" s="190"/>
      <c r="GF66" s="190"/>
      <c r="GG66" s="190"/>
      <c r="GH66" s="190"/>
      <c r="GI66" s="190"/>
      <c r="GJ66" s="190"/>
      <c r="GK66" s="190"/>
      <c r="GL66" s="190"/>
      <c r="GM66" s="190"/>
      <c r="GN66" s="190"/>
      <c r="GO66" s="190"/>
      <c r="GP66" s="190"/>
      <c r="GQ66" s="190"/>
      <c r="GR66" s="190"/>
      <c r="GS66" s="190"/>
      <c r="GT66" s="190"/>
      <c r="GU66" s="190"/>
      <c r="GV66" s="190"/>
      <c r="GW66" s="357"/>
      <c r="GX66" s="357"/>
      <c r="GY66" s="190"/>
      <c r="GZ66" s="190"/>
      <c r="HA66" s="190"/>
      <c r="HB66" s="190"/>
      <c r="HC66" s="190"/>
      <c r="HD66" s="190"/>
      <c r="HE66" s="190"/>
      <c r="HF66" s="190"/>
      <c r="HG66" s="190"/>
      <c r="HH66" s="190"/>
      <c r="HI66" s="190"/>
      <c r="HJ66" s="190"/>
      <c r="HK66" s="190"/>
      <c r="HL66" s="190"/>
      <c r="HM66" s="190"/>
      <c r="HN66" s="190"/>
      <c r="HO66" s="190"/>
      <c r="HP66" s="190"/>
      <c r="HQ66" s="190"/>
      <c r="HR66" s="190"/>
      <c r="HS66" s="190"/>
      <c r="HT66" s="190"/>
      <c r="HU66" s="190"/>
      <c r="HV66" s="190"/>
      <c r="HW66" s="190"/>
      <c r="HX66" s="190"/>
      <c r="HY66" s="190"/>
      <c r="HZ66" s="190"/>
      <c r="IA66" s="190"/>
      <c r="IB66" s="190"/>
      <c r="IC66" s="190"/>
      <c r="ID66" s="190"/>
      <c r="IE66" s="190"/>
      <c r="IF66" s="190"/>
      <c r="IG66" s="353"/>
      <c r="IH66" s="347"/>
      <c r="II66" s="347"/>
      <c r="IJ66" s="347"/>
      <c r="IK66" s="347"/>
      <c r="IL66" s="347"/>
      <c r="IM66" s="347"/>
      <c r="IN66" s="347"/>
      <c r="IO66" s="347"/>
      <c r="IP66" s="347"/>
      <c r="IQ66" s="347"/>
      <c r="IR66" s="347"/>
      <c r="IS66" s="347"/>
      <c r="IT66" s="347"/>
      <c r="IU66" s="347"/>
      <c r="IV66" s="347"/>
      <c r="IW66" s="347"/>
      <c r="IX66" s="347"/>
    </row>
    <row r="67" spans="1:258" s="166" customFormat="1" ht="9.75" customHeight="1">
      <c r="A67" s="166" t="s">
        <v>267</v>
      </c>
      <c r="B67" s="256"/>
      <c r="C67" s="256"/>
      <c r="N67" s="185"/>
      <c r="O67" s="185"/>
      <c r="P67" s="185"/>
      <c r="Q67" s="185"/>
      <c r="R67" s="185"/>
      <c r="S67" s="185"/>
      <c r="T67" s="185"/>
      <c r="U67" s="223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223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223"/>
      <c r="CT67" s="223"/>
      <c r="CU67" s="223"/>
      <c r="CV67" s="223"/>
      <c r="CW67" s="223"/>
      <c r="CX67" s="223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90"/>
      <c r="ED67" s="189"/>
      <c r="EE67" s="189"/>
      <c r="EF67" s="189"/>
      <c r="EG67" s="189"/>
      <c r="EH67" s="190"/>
      <c r="EI67" s="189"/>
      <c r="EJ67" s="190"/>
      <c r="EK67" s="190"/>
      <c r="EL67" s="190"/>
      <c r="EM67" s="190"/>
      <c r="EN67" s="190"/>
      <c r="EO67" s="189"/>
      <c r="EP67" s="189"/>
      <c r="EQ67" s="189"/>
      <c r="ER67" s="189"/>
      <c r="ES67" s="189"/>
      <c r="ET67" s="189"/>
      <c r="EU67" s="189"/>
      <c r="EV67" s="189"/>
      <c r="EW67" s="189"/>
      <c r="EX67" s="189"/>
      <c r="EY67" s="189"/>
      <c r="EZ67" s="189"/>
      <c r="FA67" s="189"/>
      <c r="FB67" s="189"/>
      <c r="FC67" s="245"/>
      <c r="FD67" s="245"/>
      <c r="FE67" s="245"/>
      <c r="FF67" s="227"/>
      <c r="FG67" s="227"/>
      <c r="FH67" s="227"/>
      <c r="FI67" s="227"/>
      <c r="FJ67" s="227"/>
      <c r="FK67" s="245"/>
      <c r="FL67" s="189"/>
      <c r="FM67" s="189"/>
      <c r="FN67" s="189"/>
      <c r="FO67" s="189"/>
      <c r="FP67" s="189"/>
      <c r="FQ67" s="189"/>
      <c r="FR67" s="189"/>
      <c r="FS67" s="189"/>
      <c r="FT67" s="185"/>
      <c r="FU67" s="189"/>
      <c r="FV67" s="189"/>
      <c r="FW67" s="189"/>
      <c r="FX67" s="189"/>
      <c r="FY67" s="190"/>
      <c r="FZ67" s="189"/>
      <c r="GA67" s="190"/>
      <c r="GB67" s="190"/>
      <c r="GC67" s="190"/>
      <c r="GD67" s="190"/>
      <c r="GE67" s="190"/>
      <c r="GF67" s="190"/>
      <c r="GG67" s="190"/>
      <c r="GH67" s="189"/>
      <c r="GI67" s="189"/>
      <c r="GJ67" s="189"/>
      <c r="GK67" s="189"/>
      <c r="GL67" s="189"/>
      <c r="GM67" s="189"/>
      <c r="GN67" s="189"/>
      <c r="GO67" s="189"/>
      <c r="GP67" s="189"/>
      <c r="GQ67" s="189"/>
      <c r="GR67" s="189"/>
      <c r="GS67" s="189"/>
      <c r="GT67" s="189"/>
      <c r="GU67" s="189"/>
      <c r="GV67" s="189"/>
      <c r="GW67" s="189"/>
      <c r="GX67" s="189"/>
      <c r="GY67" s="189"/>
      <c r="GZ67" s="189"/>
      <c r="HA67" s="189"/>
      <c r="HB67" s="189"/>
      <c r="HC67" s="189"/>
      <c r="HD67" s="189"/>
      <c r="HE67" s="189"/>
      <c r="HF67" s="189"/>
      <c r="HG67" s="189"/>
      <c r="HH67" s="189"/>
      <c r="HI67" s="189"/>
      <c r="HJ67" s="189"/>
      <c r="HK67" s="189"/>
      <c r="HL67" s="189"/>
      <c r="HM67" s="189"/>
      <c r="HN67" s="189"/>
      <c r="HO67" s="189"/>
      <c r="HP67" s="190"/>
      <c r="HQ67" s="190"/>
      <c r="HR67" s="190"/>
      <c r="HS67" s="190"/>
      <c r="HT67" s="190"/>
      <c r="HU67" s="190"/>
      <c r="HV67" s="190"/>
      <c r="HW67" s="190"/>
      <c r="HX67" s="190"/>
      <c r="HY67" s="189"/>
      <c r="HZ67" s="189"/>
      <c r="IA67" s="189"/>
      <c r="IB67" s="189"/>
      <c r="IC67" s="189"/>
      <c r="ID67" s="189"/>
      <c r="IE67" s="189"/>
      <c r="IF67" s="190"/>
      <c r="IG67" s="353"/>
      <c r="IH67" s="347"/>
      <c r="IK67" s="347"/>
      <c r="IL67" s="347"/>
      <c r="IM67" s="347"/>
      <c r="IN67" s="347"/>
      <c r="IO67" s="347"/>
      <c r="IP67" s="347"/>
      <c r="IQ67" s="347"/>
      <c r="IR67" s="347"/>
      <c r="IS67" s="347"/>
      <c r="IT67" s="347"/>
      <c r="IU67" s="347"/>
      <c r="IV67" s="347"/>
      <c r="IW67" s="347"/>
      <c r="IX67" s="347"/>
    </row>
    <row r="68" spans="1:258">
      <c r="A68" s="166" t="s">
        <v>690</v>
      </c>
      <c r="FC68" s="145"/>
      <c r="FD68" s="145"/>
      <c r="FE68" s="145"/>
      <c r="FK68" s="145"/>
    </row>
    <row r="69" spans="1:258">
      <c r="FC69" s="145"/>
      <c r="FD69" s="145"/>
      <c r="FE69" s="145"/>
      <c r="FK69" s="145"/>
    </row>
  </sheetData>
  <mergeCells count="11">
    <mergeCell ref="B1:D1"/>
    <mergeCell ref="A2:A3"/>
    <mergeCell ref="AL4:AL61"/>
    <mergeCell ref="DQ4:DQ61"/>
    <mergeCell ref="BS4:BS61"/>
    <mergeCell ref="BT4:BT61"/>
    <mergeCell ref="CR4:CR61"/>
    <mergeCell ref="CS4:CS61"/>
    <mergeCell ref="B2:B3"/>
    <mergeCell ref="C2:C3"/>
    <mergeCell ref="D2:D3"/>
  </mergeCells>
  <printOptions headings="1" gridLines="1"/>
  <pageMargins left="0.19685039370078741" right="0.19685039370078741" top="0.47244094488188981" bottom="0.35433070866141736" header="0.27559055118110237" footer="0.19685039370078741"/>
  <pageSetup paperSize="8" scale="75" pageOrder="overThenDown" orientation="portrait" r:id="rId1"/>
  <headerFooter alignWithMargins="0">
    <oddHeader>&amp;LLSN, Dez. 42, Erntestatistik, &amp;CLangjährige Reihe Kreis- Hektarerträge ab 1979&amp;RDruck am: &amp;D, &amp;T</oddHeader>
    <oddFooter>&amp;LLSN, Keckl, Tel. 0511 9898 3441; Datei: &amp;F, Tabelle: &amp;A&amp;R— = keine Angabe, kein Anbau; . = unsicherer Wert (zu wenig Meldungen); Seite: &amp;P von &amp;N</oddFooter>
  </headerFooter>
  <colBreaks count="1" manualBreakCount="1">
    <brk id="3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JC144"/>
  <sheetViews>
    <sheetView topLeftCell="A67" zoomScale="70" zoomScaleNormal="70" workbookViewId="0">
      <pane xSplit="1" topLeftCell="AC1" activePane="topRight" state="frozen"/>
      <selection pane="topRight" activeCell="BA122" sqref="BA122"/>
    </sheetView>
  </sheetViews>
  <sheetFormatPr baseColWidth="10" defaultColWidth="8.25" defaultRowHeight="11.4"/>
  <cols>
    <col min="1" max="1" width="22.75" style="113" customWidth="1"/>
    <col min="2" max="2" width="13.875" style="153" customWidth="1"/>
    <col min="3" max="3" width="11.625" style="153" customWidth="1"/>
    <col min="4" max="4" width="9.875" style="113" customWidth="1"/>
    <col min="5" max="5" width="2.375" style="113" customWidth="1"/>
    <col min="6" max="6" width="7" style="113" customWidth="1"/>
    <col min="7" max="13" width="8.25" style="113" customWidth="1"/>
    <col min="14" max="20" width="8.25" style="118" customWidth="1"/>
    <col min="21" max="21" width="8.25" style="144" customWidth="1"/>
    <col min="22" max="38" width="8.25" style="118" customWidth="1"/>
    <col min="39" max="39" width="10.375" style="118" customWidth="1"/>
    <col min="40" max="46" width="9.875" style="118" customWidth="1"/>
    <col min="47" max="47" width="9.875" style="1" customWidth="1"/>
    <col min="48" max="50" width="9.875" style="843" customWidth="1"/>
    <col min="51" max="51" width="9.875" style="1" customWidth="1"/>
    <col min="52" max="52" width="8.25" style="144"/>
    <col min="53" max="81" width="8.25" style="118"/>
    <col min="82" max="84" width="7" style="118" customWidth="1"/>
    <col min="85" max="85" width="9.125" style="144" customWidth="1"/>
    <col min="86" max="123" width="9.125" style="118" customWidth="1"/>
    <col min="124" max="124" width="9.125" style="144" customWidth="1"/>
    <col min="125" max="125" width="9.125" style="361" customWidth="1"/>
    <col min="126" max="129" width="9.125" style="1" customWidth="1"/>
    <col min="130" max="149" width="8.25" style="144"/>
    <col min="150" max="159" width="8.25" style="118"/>
    <col min="160" max="160" width="7.375" style="118" customWidth="1"/>
    <col min="161" max="161" width="7.25" style="118" customWidth="1"/>
    <col min="162" max="169" width="8.25" style="118"/>
    <col min="170" max="174" width="8.25" style="1"/>
    <col min="175" max="185" width="9" style="117" customWidth="1"/>
    <col min="186" max="186" width="9" style="119" customWidth="1"/>
    <col min="187" max="190" width="9" style="117" customWidth="1"/>
    <col min="191" max="191" width="9" style="119" customWidth="1"/>
    <col min="192" max="192" width="9" style="117" customWidth="1"/>
    <col min="193" max="197" width="9" style="119" customWidth="1"/>
    <col min="198" max="204" width="9" style="117" customWidth="1"/>
    <col min="205" max="206" width="8.25" style="117"/>
    <col min="207" max="219" width="8.75" style="117" customWidth="1"/>
    <col min="220" max="228" width="8.25" style="117"/>
    <col min="229" max="229" width="8.25" style="118"/>
    <col min="230" max="233" width="8.25" style="117"/>
    <col min="234" max="234" width="8.25" style="119"/>
    <col min="235" max="235" width="8.25" style="117"/>
    <col min="236" max="242" width="8.25" style="119"/>
    <col min="243" max="246" width="8.25" style="117"/>
    <col min="247" max="247" width="8.25" style="117" customWidth="1"/>
    <col min="248" max="248" width="11.625" style="117" customWidth="1"/>
    <col min="249" max="253" width="8.25" style="117" customWidth="1"/>
    <col min="254" max="262" width="8.25" style="119" customWidth="1"/>
    <col min="263" max="16384" width="8.25" style="117"/>
  </cols>
  <sheetData>
    <row r="1" spans="1:262" s="774" customFormat="1" ht="42" customHeight="1">
      <c r="A1" s="781" t="s">
        <v>181</v>
      </c>
      <c r="B1" s="866" t="s">
        <v>604</v>
      </c>
      <c r="C1" s="866"/>
      <c r="D1" s="867"/>
      <c r="E1" s="776"/>
      <c r="F1" s="778" t="s">
        <v>293</v>
      </c>
      <c r="G1" s="778" t="s">
        <v>293</v>
      </c>
      <c r="H1" s="778" t="s">
        <v>293</v>
      </c>
      <c r="I1" s="778" t="s">
        <v>293</v>
      </c>
      <c r="J1" s="778" t="s">
        <v>293</v>
      </c>
      <c r="K1" s="778" t="s">
        <v>293</v>
      </c>
      <c r="L1" s="778" t="s">
        <v>293</v>
      </c>
      <c r="M1" s="778" t="s">
        <v>293</v>
      </c>
      <c r="N1" s="778" t="s">
        <v>293</v>
      </c>
      <c r="O1" s="778" t="s">
        <v>293</v>
      </c>
      <c r="P1" s="778" t="s">
        <v>293</v>
      </c>
      <c r="Q1" s="778" t="s">
        <v>293</v>
      </c>
      <c r="R1" s="778" t="s">
        <v>293</v>
      </c>
      <c r="S1" s="778" t="s">
        <v>293</v>
      </c>
      <c r="T1" s="778" t="s">
        <v>293</v>
      </c>
      <c r="U1" s="778" t="s">
        <v>293</v>
      </c>
      <c r="V1" s="778" t="s">
        <v>293</v>
      </c>
      <c r="W1" s="778" t="s">
        <v>293</v>
      </c>
      <c r="X1" s="778" t="s">
        <v>293</v>
      </c>
      <c r="Y1" s="778" t="s">
        <v>293</v>
      </c>
      <c r="Z1" s="778" t="s">
        <v>293</v>
      </c>
      <c r="AA1" s="778" t="s">
        <v>293</v>
      </c>
      <c r="AB1" s="778" t="s">
        <v>293</v>
      </c>
      <c r="AC1" s="778" t="s">
        <v>293</v>
      </c>
      <c r="AD1" s="778" t="s">
        <v>293</v>
      </c>
      <c r="AE1" s="778" t="s">
        <v>293</v>
      </c>
      <c r="AF1" s="778" t="s">
        <v>293</v>
      </c>
      <c r="AG1" s="778" t="s">
        <v>293</v>
      </c>
      <c r="AH1" s="778" t="s">
        <v>293</v>
      </c>
      <c r="AI1" s="778" t="s">
        <v>293</v>
      </c>
      <c r="AJ1" s="778" t="s">
        <v>293</v>
      </c>
      <c r="AK1" s="778" t="s">
        <v>293</v>
      </c>
      <c r="AL1" s="779" t="s">
        <v>293</v>
      </c>
      <c r="AM1" s="824" t="s">
        <v>711</v>
      </c>
      <c r="AN1" s="825" t="s">
        <v>272</v>
      </c>
      <c r="AO1" s="825" t="s">
        <v>272</v>
      </c>
      <c r="AP1" s="825" t="s">
        <v>272</v>
      </c>
      <c r="AQ1" s="825" t="s">
        <v>272</v>
      </c>
      <c r="AR1" s="825" t="s">
        <v>272</v>
      </c>
      <c r="AS1" s="825" t="s">
        <v>272</v>
      </c>
      <c r="AT1" s="825" t="s">
        <v>272</v>
      </c>
      <c r="AU1" s="825" t="s">
        <v>272</v>
      </c>
      <c r="AV1" s="825" t="s">
        <v>272</v>
      </c>
      <c r="AW1" s="825" t="s">
        <v>272</v>
      </c>
      <c r="AX1" s="825" t="s">
        <v>272</v>
      </c>
      <c r="AY1" s="827" t="s">
        <v>272</v>
      </c>
      <c r="AZ1" s="334" t="s">
        <v>296</v>
      </c>
      <c r="BA1" s="319" t="s">
        <v>296</v>
      </c>
      <c r="BB1" s="319" t="s">
        <v>296</v>
      </c>
      <c r="BC1" s="319" t="s">
        <v>296</v>
      </c>
      <c r="BD1" s="319" t="s">
        <v>296</v>
      </c>
      <c r="BE1" s="319" t="s">
        <v>296</v>
      </c>
      <c r="BF1" s="319" t="s">
        <v>296</v>
      </c>
      <c r="BG1" s="319" t="s">
        <v>296</v>
      </c>
      <c r="BH1" s="319" t="s">
        <v>296</v>
      </c>
      <c r="BI1" s="319" t="s">
        <v>296</v>
      </c>
      <c r="BJ1" s="319" t="s">
        <v>296</v>
      </c>
      <c r="BK1" s="319" t="s">
        <v>296</v>
      </c>
      <c r="BL1" s="319" t="s">
        <v>296</v>
      </c>
      <c r="BM1" s="319" t="s">
        <v>296</v>
      </c>
      <c r="BN1" s="319" t="s">
        <v>296</v>
      </c>
      <c r="BO1" s="319" t="s">
        <v>296</v>
      </c>
      <c r="BP1" s="319" t="s">
        <v>296</v>
      </c>
      <c r="BQ1" s="319" t="s">
        <v>296</v>
      </c>
      <c r="BR1" s="319" t="s">
        <v>296</v>
      </c>
      <c r="BS1" s="319" t="s">
        <v>296</v>
      </c>
      <c r="BT1" s="319" t="s">
        <v>296</v>
      </c>
      <c r="BU1" s="319" t="s">
        <v>296</v>
      </c>
      <c r="BV1" s="319" t="s">
        <v>296</v>
      </c>
      <c r="BW1" s="319" t="s">
        <v>296</v>
      </c>
      <c r="BX1" s="319" t="s">
        <v>296</v>
      </c>
      <c r="BY1" s="319" t="s">
        <v>296</v>
      </c>
      <c r="BZ1" s="319" t="s">
        <v>296</v>
      </c>
      <c r="CA1" s="319" t="s">
        <v>296</v>
      </c>
      <c r="CB1" s="319" t="s">
        <v>296</v>
      </c>
      <c r="CC1" s="319" t="s">
        <v>296</v>
      </c>
      <c r="CD1" s="319" t="s">
        <v>177</v>
      </c>
      <c r="CE1" s="319" t="s">
        <v>177</v>
      </c>
      <c r="CF1" s="339" t="s">
        <v>177</v>
      </c>
      <c r="CG1" s="777" t="s">
        <v>94</v>
      </c>
      <c r="CH1" s="778" t="s">
        <v>94</v>
      </c>
      <c r="CI1" s="778" t="s">
        <v>94</v>
      </c>
      <c r="CJ1" s="778" t="s">
        <v>94</v>
      </c>
      <c r="CK1" s="778" t="s">
        <v>94</v>
      </c>
      <c r="CL1" s="778" t="s">
        <v>94</v>
      </c>
      <c r="CM1" s="778" t="s">
        <v>94</v>
      </c>
      <c r="CN1" s="778" t="s">
        <v>94</v>
      </c>
      <c r="CO1" s="778" t="s">
        <v>94</v>
      </c>
      <c r="CP1" s="778" t="s">
        <v>94</v>
      </c>
      <c r="CQ1" s="778" t="s">
        <v>94</v>
      </c>
      <c r="CR1" s="778" t="s">
        <v>94</v>
      </c>
      <c r="CS1" s="778" t="s">
        <v>94</v>
      </c>
      <c r="CT1" s="778" t="s">
        <v>94</v>
      </c>
      <c r="CU1" s="778" t="s">
        <v>94</v>
      </c>
      <c r="CV1" s="778" t="s">
        <v>94</v>
      </c>
      <c r="CW1" s="778" t="s">
        <v>94</v>
      </c>
      <c r="CX1" s="778" t="s">
        <v>94</v>
      </c>
      <c r="CY1" s="778" t="s">
        <v>94</v>
      </c>
      <c r="CZ1" s="778" t="s">
        <v>94</v>
      </c>
      <c r="DA1" s="778" t="s">
        <v>94</v>
      </c>
      <c r="DB1" s="778" t="s">
        <v>94</v>
      </c>
      <c r="DC1" s="778" t="s">
        <v>94</v>
      </c>
      <c r="DD1" s="778" t="s">
        <v>94</v>
      </c>
      <c r="DE1" s="778" t="s">
        <v>94</v>
      </c>
      <c r="DF1" s="778" t="s">
        <v>94</v>
      </c>
      <c r="DG1" s="778" t="s">
        <v>94</v>
      </c>
      <c r="DH1" s="778" t="s">
        <v>94</v>
      </c>
      <c r="DI1" s="778" t="s">
        <v>94</v>
      </c>
      <c r="DJ1" s="778" t="s">
        <v>94</v>
      </c>
      <c r="DK1" s="778" t="s">
        <v>250</v>
      </c>
      <c r="DL1" s="778" t="s">
        <v>250</v>
      </c>
      <c r="DM1" s="778" t="s">
        <v>283</v>
      </c>
      <c r="DN1" s="778" t="s">
        <v>283</v>
      </c>
      <c r="DO1" s="778" t="s">
        <v>283</v>
      </c>
      <c r="DP1" s="778" t="s">
        <v>283</v>
      </c>
      <c r="DQ1" s="778" t="s">
        <v>283</v>
      </c>
      <c r="DR1" s="778" t="s">
        <v>283</v>
      </c>
      <c r="DS1" s="778" t="s">
        <v>283</v>
      </c>
      <c r="DT1" s="778" t="s">
        <v>283</v>
      </c>
      <c r="DU1" s="778" t="s">
        <v>283</v>
      </c>
      <c r="DV1" s="778" t="s">
        <v>283</v>
      </c>
      <c r="DW1" s="778" t="s">
        <v>283</v>
      </c>
      <c r="DX1" s="778" t="s">
        <v>283</v>
      </c>
      <c r="DY1" s="779" t="s">
        <v>283</v>
      </c>
      <c r="DZ1" s="334" t="s">
        <v>294</v>
      </c>
      <c r="EA1" s="319" t="s">
        <v>294</v>
      </c>
      <c r="EB1" s="319" t="s">
        <v>294</v>
      </c>
      <c r="EC1" s="319" t="s">
        <v>294</v>
      </c>
      <c r="ED1" s="319" t="s">
        <v>294</v>
      </c>
      <c r="EE1" s="319" t="s">
        <v>294</v>
      </c>
      <c r="EF1" s="319" t="s">
        <v>294</v>
      </c>
      <c r="EG1" s="319" t="s">
        <v>294</v>
      </c>
      <c r="EH1" s="319" t="s">
        <v>294</v>
      </c>
      <c r="EI1" s="319" t="s">
        <v>294</v>
      </c>
      <c r="EJ1" s="319" t="s">
        <v>294</v>
      </c>
      <c r="EK1" s="319" t="s">
        <v>294</v>
      </c>
      <c r="EL1" s="319" t="s">
        <v>294</v>
      </c>
      <c r="EM1" s="319" t="s">
        <v>294</v>
      </c>
      <c r="EN1" s="319" t="s">
        <v>294</v>
      </c>
      <c r="EO1" s="319" t="s">
        <v>294</v>
      </c>
      <c r="EP1" s="319" t="s">
        <v>294</v>
      </c>
      <c r="EQ1" s="319" t="s">
        <v>294</v>
      </c>
      <c r="ER1" s="319" t="s">
        <v>294</v>
      </c>
      <c r="ES1" s="319" t="s">
        <v>294</v>
      </c>
      <c r="ET1" s="319" t="s">
        <v>294</v>
      </c>
      <c r="EU1" s="319" t="s">
        <v>294</v>
      </c>
      <c r="EV1" s="319" t="s">
        <v>294</v>
      </c>
      <c r="EW1" s="319" t="s">
        <v>294</v>
      </c>
      <c r="EX1" s="319" t="s">
        <v>294</v>
      </c>
      <c r="EY1" s="319" t="s">
        <v>294</v>
      </c>
      <c r="EZ1" s="319" t="s">
        <v>294</v>
      </c>
      <c r="FA1" s="319" t="s">
        <v>294</v>
      </c>
      <c r="FB1" s="319" t="s">
        <v>294</v>
      </c>
      <c r="FC1" s="319" t="s">
        <v>294</v>
      </c>
      <c r="FD1" s="319" t="s">
        <v>7</v>
      </c>
      <c r="FE1" s="319" t="s">
        <v>7</v>
      </c>
      <c r="FF1" s="319" t="s">
        <v>712</v>
      </c>
      <c r="FG1" s="319" t="s">
        <v>712</v>
      </c>
      <c r="FH1" s="319" t="s">
        <v>712</v>
      </c>
      <c r="FI1" s="319" t="s">
        <v>712</v>
      </c>
      <c r="FJ1" s="319" t="s">
        <v>712</v>
      </c>
      <c r="FK1" s="319" t="s">
        <v>712</v>
      </c>
      <c r="FL1" s="319" t="s">
        <v>712</v>
      </c>
      <c r="FM1" s="319" t="s">
        <v>712</v>
      </c>
      <c r="FN1" s="319" t="s">
        <v>712</v>
      </c>
      <c r="FO1" s="319" t="s">
        <v>712</v>
      </c>
      <c r="FP1" s="319" t="s">
        <v>712</v>
      </c>
      <c r="FQ1" s="319" t="s">
        <v>712</v>
      </c>
      <c r="FR1" s="339" t="s">
        <v>712</v>
      </c>
      <c r="FS1" s="334" t="s">
        <v>295</v>
      </c>
      <c r="FT1" s="319" t="s">
        <v>295</v>
      </c>
      <c r="FU1" s="319" t="s">
        <v>295</v>
      </c>
      <c r="FV1" s="319" t="s">
        <v>295</v>
      </c>
      <c r="FW1" s="319" t="s">
        <v>295</v>
      </c>
      <c r="FX1" s="319" t="s">
        <v>295</v>
      </c>
      <c r="FY1" s="319" t="s">
        <v>295</v>
      </c>
      <c r="FZ1" s="319" t="s">
        <v>295</v>
      </c>
      <c r="GA1" s="319" t="s">
        <v>295</v>
      </c>
      <c r="GB1" s="319" t="s">
        <v>295</v>
      </c>
      <c r="GC1" s="319" t="s">
        <v>295</v>
      </c>
      <c r="GD1" s="319" t="s">
        <v>295</v>
      </c>
      <c r="GE1" s="319" t="s">
        <v>295</v>
      </c>
      <c r="GF1" s="319" t="s">
        <v>295</v>
      </c>
      <c r="GG1" s="319" t="s">
        <v>295</v>
      </c>
      <c r="GH1" s="319" t="s">
        <v>295</v>
      </c>
      <c r="GI1" s="319" t="s">
        <v>295</v>
      </c>
      <c r="GJ1" s="319" t="s">
        <v>295</v>
      </c>
      <c r="GK1" s="319" t="s">
        <v>295</v>
      </c>
      <c r="GL1" s="319" t="s">
        <v>295</v>
      </c>
      <c r="GM1" s="319" t="s">
        <v>295</v>
      </c>
      <c r="GN1" s="319" t="s">
        <v>295</v>
      </c>
      <c r="GO1" s="319" t="s">
        <v>295</v>
      </c>
      <c r="GP1" s="319" t="s">
        <v>295</v>
      </c>
      <c r="GQ1" s="319" t="s">
        <v>295</v>
      </c>
      <c r="GR1" s="319" t="s">
        <v>295</v>
      </c>
      <c r="GS1" s="319" t="s">
        <v>295</v>
      </c>
      <c r="GT1" s="319" t="s">
        <v>295</v>
      </c>
      <c r="GU1" s="319" t="s">
        <v>295</v>
      </c>
      <c r="GV1" s="319" t="s">
        <v>295</v>
      </c>
      <c r="GW1" s="319" t="s">
        <v>8</v>
      </c>
      <c r="GX1" s="319" t="s">
        <v>8</v>
      </c>
      <c r="GY1" s="319" t="s">
        <v>284</v>
      </c>
      <c r="GZ1" s="319" t="s">
        <v>284</v>
      </c>
      <c r="HA1" s="319" t="s">
        <v>284</v>
      </c>
      <c r="HB1" s="319" t="s">
        <v>284</v>
      </c>
      <c r="HC1" s="319" t="s">
        <v>284</v>
      </c>
      <c r="HD1" s="319" t="s">
        <v>284</v>
      </c>
      <c r="HE1" s="319" t="s">
        <v>284</v>
      </c>
      <c r="HF1" s="319" t="s">
        <v>284</v>
      </c>
      <c r="HG1" s="319" t="s">
        <v>284</v>
      </c>
      <c r="HH1" s="319" t="s">
        <v>284</v>
      </c>
      <c r="HI1" s="319" t="s">
        <v>284</v>
      </c>
      <c r="HJ1" s="319" t="s">
        <v>284</v>
      </c>
      <c r="HK1" s="339" t="s">
        <v>284</v>
      </c>
      <c r="HL1" s="777" t="s">
        <v>66</v>
      </c>
      <c r="HM1" s="778" t="s">
        <v>66</v>
      </c>
      <c r="HN1" s="778" t="s">
        <v>66</v>
      </c>
      <c r="HO1" s="778" t="s">
        <v>66</v>
      </c>
      <c r="HP1" s="778" t="s">
        <v>66</v>
      </c>
      <c r="HQ1" s="778" t="s">
        <v>66</v>
      </c>
      <c r="HR1" s="778" t="s">
        <v>66</v>
      </c>
      <c r="HS1" s="778" t="s">
        <v>66</v>
      </c>
      <c r="HT1" s="778" t="s">
        <v>66</v>
      </c>
      <c r="HU1" s="778" t="s">
        <v>66</v>
      </c>
      <c r="HV1" s="778" t="s">
        <v>66</v>
      </c>
      <c r="HW1" s="778" t="s">
        <v>66</v>
      </c>
      <c r="HX1" s="778" t="s">
        <v>66</v>
      </c>
      <c r="HY1" s="778" t="s">
        <v>66</v>
      </c>
      <c r="HZ1" s="778" t="s">
        <v>66</v>
      </c>
      <c r="IA1" s="778" t="s">
        <v>66</v>
      </c>
      <c r="IB1" s="778" t="s">
        <v>66</v>
      </c>
      <c r="IC1" s="778" t="s">
        <v>66</v>
      </c>
      <c r="ID1" s="778" t="s">
        <v>66</v>
      </c>
      <c r="IE1" s="778" t="s">
        <v>66</v>
      </c>
      <c r="IF1" s="778" t="s">
        <v>66</v>
      </c>
      <c r="IG1" s="778" t="s">
        <v>66</v>
      </c>
      <c r="IH1" s="778" t="s">
        <v>66</v>
      </c>
      <c r="II1" s="778" t="s">
        <v>66</v>
      </c>
      <c r="IJ1" s="778" t="s">
        <v>66</v>
      </c>
      <c r="IK1" s="778" t="s">
        <v>66</v>
      </c>
      <c r="IL1" s="778" t="s">
        <v>66</v>
      </c>
      <c r="IM1" s="778" t="s">
        <v>66</v>
      </c>
      <c r="IN1" s="779" t="s">
        <v>66</v>
      </c>
      <c r="IO1" s="780"/>
    </row>
    <row r="2" spans="1:262" s="159" customFormat="1" ht="12.75" customHeight="1">
      <c r="A2" s="864" t="s">
        <v>603</v>
      </c>
      <c r="B2" s="868" t="s">
        <v>619</v>
      </c>
      <c r="C2" s="870" t="s">
        <v>620</v>
      </c>
      <c r="D2" s="872" t="s">
        <v>621</v>
      </c>
      <c r="E2" s="684"/>
      <c r="F2" s="267">
        <v>1978</v>
      </c>
      <c r="G2" s="267">
        <v>1979</v>
      </c>
      <c r="H2" s="267">
        <v>1980</v>
      </c>
      <c r="I2" s="267">
        <v>1981</v>
      </c>
      <c r="J2" s="267">
        <v>1982</v>
      </c>
      <c r="K2" s="267">
        <v>1983</v>
      </c>
      <c r="L2" s="267">
        <v>1984</v>
      </c>
      <c r="M2" s="267">
        <v>1985</v>
      </c>
      <c r="N2" s="267">
        <v>1986</v>
      </c>
      <c r="O2" s="267">
        <v>1987</v>
      </c>
      <c r="P2" s="267">
        <v>1988</v>
      </c>
      <c r="Q2" s="267">
        <v>1989</v>
      </c>
      <c r="R2" s="267">
        <v>1990</v>
      </c>
      <c r="S2" s="267">
        <v>1991</v>
      </c>
      <c r="T2" s="267">
        <v>1992</v>
      </c>
      <c r="U2" s="267">
        <v>1993</v>
      </c>
      <c r="V2" s="267">
        <v>1994</v>
      </c>
      <c r="W2" s="267">
        <v>1995</v>
      </c>
      <c r="X2" s="267">
        <v>1996</v>
      </c>
      <c r="Y2" s="267">
        <v>1997</v>
      </c>
      <c r="Z2" s="267">
        <v>1998</v>
      </c>
      <c r="AA2" s="267">
        <v>1999</v>
      </c>
      <c r="AB2" s="267">
        <v>2000</v>
      </c>
      <c r="AC2" s="267">
        <v>2001</v>
      </c>
      <c r="AD2" s="267">
        <v>2002</v>
      </c>
      <c r="AE2" s="267">
        <v>2003</v>
      </c>
      <c r="AF2" s="267">
        <v>2004</v>
      </c>
      <c r="AG2" s="267">
        <v>2005</v>
      </c>
      <c r="AH2" s="267">
        <v>2006</v>
      </c>
      <c r="AI2" s="267">
        <v>2007</v>
      </c>
      <c r="AJ2" s="267">
        <v>2008</v>
      </c>
      <c r="AK2" s="267">
        <v>2009</v>
      </c>
      <c r="AL2" s="295">
        <v>2010</v>
      </c>
      <c r="AM2" s="292">
        <v>2010</v>
      </c>
      <c r="AN2" s="267">
        <v>2011</v>
      </c>
      <c r="AO2" s="267">
        <v>2012</v>
      </c>
      <c r="AP2" s="267">
        <v>2013</v>
      </c>
      <c r="AQ2" s="267">
        <v>2014</v>
      </c>
      <c r="AR2" s="267">
        <v>2015</v>
      </c>
      <c r="AS2" s="267">
        <v>2016</v>
      </c>
      <c r="AT2" s="267">
        <v>2017</v>
      </c>
      <c r="AU2" s="267">
        <v>2018</v>
      </c>
      <c r="AV2" s="267">
        <v>2019</v>
      </c>
      <c r="AW2" s="267">
        <v>2020</v>
      </c>
      <c r="AX2" s="267">
        <v>2021</v>
      </c>
      <c r="AY2" s="828">
        <v>2022</v>
      </c>
      <c r="AZ2" s="292">
        <v>1978</v>
      </c>
      <c r="BA2" s="267">
        <v>1979</v>
      </c>
      <c r="BB2" s="267">
        <v>1980</v>
      </c>
      <c r="BC2" s="267">
        <v>1981</v>
      </c>
      <c r="BD2" s="267">
        <v>1982</v>
      </c>
      <c r="BE2" s="267">
        <v>1983</v>
      </c>
      <c r="BF2" s="267">
        <v>1984</v>
      </c>
      <c r="BG2" s="267">
        <v>1985</v>
      </c>
      <c r="BH2" s="267">
        <v>1986</v>
      </c>
      <c r="BI2" s="267">
        <v>1987</v>
      </c>
      <c r="BJ2" s="267">
        <v>1988</v>
      </c>
      <c r="BK2" s="267">
        <v>1989</v>
      </c>
      <c r="BL2" s="267">
        <v>1990</v>
      </c>
      <c r="BM2" s="267">
        <v>1991</v>
      </c>
      <c r="BN2" s="267">
        <v>1992</v>
      </c>
      <c r="BO2" s="267">
        <v>1993</v>
      </c>
      <c r="BP2" s="267">
        <v>1994</v>
      </c>
      <c r="BQ2" s="267">
        <v>1995</v>
      </c>
      <c r="BR2" s="267">
        <v>1996</v>
      </c>
      <c r="BS2" s="267">
        <v>1997</v>
      </c>
      <c r="BT2" s="267">
        <v>1998</v>
      </c>
      <c r="BU2" s="267">
        <v>1999</v>
      </c>
      <c r="BV2" s="267">
        <v>2000</v>
      </c>
      <c r="BW2" s="267">
        <v>2001</v>
      </c>
      <c r="BX2" s="267">
        <v>2002</v>
      </c>
      <c r="BY2" s="267">
        <v>2003</v>
      </c>
      <c r="BZ2" s="267">
        <v>2004</v>
      </c>
      <c r="CA2" s="267">
        <v>2005</v>
      </c>
      <c r="CB2" s="682">
        <v>2006</v>
      </c>
      <c r="CC2" s="683">
        <v>2007</v>
      </c>
      <c r="CD2" s="683">
        <v>2008</v>
      </c>
      <c r="CE2" s="683">
        <v>2009</v>
      </c>
      <c r="CF2" s="295">
        <v>2010</v>
      </c>
      <c r="CG2" s="292">
        <v>1978</v>
      </c>
      <c r="CH2" s="267">
        <v>1979</v>
      </c>
      <c r="CI2" s="358">
        <v>1980</v>
      </c>
      <c r="CJ2" s="267">
        <v>1981</v>
      </c>
      <c r="CK2" s="267">
        <v>1982</v>
      </c>
      <c r="CL2" s="267">
        <v>1983</v>
      </c>
      <c r="CM2" s="267">
        <v>1984</v>
      </c>
      <c r="CN2" s="267">
        <v>1985</v>
      </c>
      <c r="CO2" s="267">
        <v>1986</v>
      </c>
      <c r="CP2" s="267">
        <v>1987</v>
      </c>
      <c r="CQ2" s="267">
        <v>1988</v>
      </c>
      <c r="CR2" s="267">
        <v>1989</v>
      </c>
      <c r="CS2" s="267">
        <v>1990</v>
      </c>
      <c r="CT2" s="267">
        <v>1991</v>
      </c>
      <c r="CU2" s="267">
        <v>1992</v>
      </c>
      <c r="CV2" s="267">
        <v>1993</v>
      </c>
      <c r="CW2" s="267">
        <v>1994</v>
      </c>
      <c r="CX2" s="267">
        <v>1995</v>
      </c>
      <c r="CY2" s="267">
        <v>1996</v>
      </c>
      <c r="CZ2" s="267">
        <v>1997</v>
      </c>
      <c r="DA2" s="267">
        <v>1998</v>
      </c>
      <c r="DB2" s="267">
        <v>1999</v>
      </c>
      <c r="DC2" s="267">
        <v>2000</v>
      </c>
      <c r="DD2" s="267">
        <v>2001</v>
      </c>
      <c r="DE2" s="267">
        <v>2002</v>
      </c>
      <c r="DF2" s="267">
        <v>2003</v>
      </c>
      <c r="DG2" s="267">
        <v>2004</v>
      </c>
      <c r="DH2" s="267">
        <v>2005</v>
      </c>
      <c r="DI2" s="267">
        <v>2006</v>
      </c>
      <c r="DJ2" s="267">
        <v>2007</v>
      </c>
      <c r="DK2" s="267">
        <v>2008</v>
      </c>
      <c r="DL2" s="267">
        <v>2009</v>
      </c>
      <c r="DM2" s="267">
        <v>2010</v>
      </c>
      <c r="DN2" s="267">
        <v>2011</v>
      </c>
      <c r="DO2" s="267">
        <v>2012</v>
      </c>
      <c r="DP2" s="267">
        <v>2013</v>
      </c>
      <c r="DQ2" s="267">
        <v>2014</v>
      </c>
      <c r="DR2" s="267">
        <v>2015</v>
      </c>
      <c r="DS2" s="267">
        <v>2016</v>
      </c>
      <c r="DT2" s="267">
        <v>2017</v>
      </c>
      <c r="DU2" s="267">
        <v>2018</v>
      </c>
      <c r="DV2" s="267">
        <v>2019</v>
      </c>
      <c r="DW2" s="267">
        <v>2020</v>
      </c>
      <c r="DX2" s="267">
        <v>2021</v>
      </c>
      <c r="DY2" s="295">
        <v>2022</v>
      </c>
      <c r="DZ2" s="292">
        <v>1978</v>
      </c>
      <c r="EA2" s="267">
        <v>1979</v>
      </c>
      <c r="EB2" s="267">
        <v>1980</v>
      </c>
      <c r="EC2" s="267">
        <v>1981</v>
      </c>
      <c r="ED2" s="267">
        <v>1982</v>
      </c>
      <c r="EE2" s="267">
        <v>1983</v>
      </c>
      <c r="EF2" s="267">
        <v>1984</v>
      </c>
      <c r="EG2" s="267">
        <v>1985</v>
      </c>
      <c r="EH2" s="267">
        <v>1986</v>
      </c>
      <c r="EI2" s="267">
        <v>1987</v>
      </c>
      <c r="EJ2" s="267">
        <v>1988</v>
      </c>
      <c r="EK2" s="267">
        <v>1989</v>
      </c>
      <c r="EL2" s="267">
        <v>1990</v>
      </c>
      <c r="EM2" s="267">
        <v>1991</v>
      </c>
      <c r="EN2" s="267">
        <v>1992</v>
      </c>
      <c r="EO2" s="267">
        <v>1993</v>
      </c>
      <c r="EP2" s="267">
        <v>1994</v>
      </c>
      <c r="EQ2" s="267">
        <v>1995</v>
      </c>
      <c r="ER2" s="317">
        <v>1996</v>
      </c>
      <c r="ES2" s="317">
        <v>1997</v>
      </c>
      <c r="ET2" s="317">
        <v>1998</v>
      </c>
      <c r="EU2" s="317">
        <v>1999</v>
      </c>
      <c r="EV2" s="317">
        <v>2000</v>
      </c>
      <c r="EW2" s="317">
        <v>2001</v>
      </c>
      <c r="EX2" s="317">
        <v>2002</v>
      </c>
      <c r="EY2" s="317">
        <v>2003</v>
      </c>
      <c r="EZ2" s="317">
        <v>2004</v>
      </c>
      <c r="FA2" s="317">
        <v>2005</v>
      </c>
      <c r="FB2" s="317">
        <v>2006</v>
      </c>
      <c r="FC2" s="317">
        <v>2007</v>
      </c>
      <c r="FD2" s="317">
        <v>2008</v>
      </c>
      <c r="FE2" s="317">
        <v>2009</v>
      </c>
      <c r="FF2" s="317">
        <v>2010</v>
      </c>
      <c r="FG2" s="317">
        <v>2011</v>
      </c>
      <c r="FH2" s="317">
        <v>2012</v>
      </c>
      <c r="FI2" s="317">
        <v>2013</v>
      </c>
      <c r="FJ2" s="317">
        <v>2014</v>
      </c>
      <c r="FK2" s="317">
        <v>2015</v>
      </c>
      <c r="FL2" s="317">
        <v>2016</v>
      </c>
      <c r="FM2" s="317">
        <v>2017</v>
      </c>
      <c r="FN2" s="317">
        <v>2018</v>
      </c>
      <c r="FO2" s="317">
        <v>2019</v>
      </c>
      <c r="FP2" s="317">
        <v>2020</v>
      </c>
      <c r="FQ2" s="317">
        <v>2021</v>
      </c>
      <c r="FR2" s="336">
        <v>2022</v>
      </c>
      <c r="FS2" s="292">
        <v>1978</v>
      </c>
      <c r="FT2" s="267">
        <v>1979</v>
      </c>
      <c r="FU2" s="267">
        <v>1980</v>
      </c>
      <c r="FV2" s="267">
        <v>1981</v>
      </c>
      <c r="FW2" s="267">
        <v>1982</v>
      </c>
      <c r="FX2" s="267">
        <v>1983</v>
      </c>
      <c r="FY2" s="267">
        <v>1984</v>
      </c>
      <c r="FZ2" s="267">
        <v>1985</v>
      </c>
      <c r="GA2" s="267">
        <v>1986</v>
      </c>
      <c r="GB2" s="267">
        <v>1987</v>
      </c>
      <c r="GC2" s="267">
        <v>1988</v>
      </c>
      <c r="GD2" s="267">
        <v>1989</v>
      </c>
      <c r="GE2" s="267">
        <v>1990</v>
      </c>
      <c r="GF2" s="267">
        <v>1991</v>
      </c>
      <c r="GG2" s="267">
        <v>1992</v>
      </c>
      <c r="GH2" s="267">
        <v>1993</v>
      </c>
      <c r="GI2" s="267">
        <v>1994</v>
      </c>
      <c r="GJ2" s="267">
        <v>1995</v>
      </c>
      <c r="GK2" s="267">
        <v>1996</v>
      </c>
      <c r="GL2" s="267">
        <v>1997</v>
      </c>
      <c r="GM2" s="267">
        <v>1998</v>
      </c>
      <c r="GN2" s="267">
        <v>1999</v>
      </c>
      <c r="GO2" s="267">
        <v>2000</v>
      </c>
      <c r="GP2" s="267">
        <v>2001</v>
      </c>
      <c r="GQ2" s="267">
        <v>2002</v>
      </c>
      <c r="GR2" s="267">
        <v>2003</v>
      </c>
      <c r="GS2" s="267">
        <v>2004</v>
      </c>
      <c r="GT2" s="267">
        <v>2005</v>
      </c>
      <c r="GU2" s="267">
        <v>2006</v>
      </c>
      <c r="GV2" s="267">
        <v>2007</v>
      </c>
      <c r="GW2" s="267">
        <v>2008</v>
      </c>
      <c r="GX2" s="267">
        <v>2009</v>
      </c>
      <c r="GY2" s="267">
        <v>2010</v>
      </c>
      <c r="GZ2" s="267">
        <v>2011</v>
      </c>
      <c r="HA2" s="267">
        <v>2012</v>
      </c>
      <c r="HB2" s="267">
        <v>2013</v>
      </c>
      <c r="HC2" s="267">
        <v>2014</v>
      </c>
      <c r="HD2" s="267">
        <v>2015</v>
      </c>
      <c r="HE2" s="267">
        <v>2016</v>
      </c>
      <c r="HF2" s="267">
        <v>2017</v>
      </c>
      <c r="HG2" s="267">
        <v>2018</v>
      </c>
      <c r="HH2" s="267">
        <v>2019</v>
      </c>
      <c r="HI2" s="267">
        <v>2020</v>
      </c>
      <c r="HJ2" s="681">
        <v>2021</v>
      </c>
      <c r="HK2" s="295">
        <v>2022</v>
      </c>
      <c r="HL2" s="292">
        <v>1978</v>
      </c>
      <c r="HM2" s="267">
        <v>1979</v>
      </c>
      <c r="HN2" s="267">
        <v>1980</v>
      </c>
      <c r="HO2" s="267">
        <v>1981</v>
      </c>
      <c r="HP2" s="267">
        <v>1982</v>
      </c>
      <c r="HQ2" s="267">
        <v>1983</v>
      </c>
      <c r="HR2" s="267">
        <v>1984</v>
      </c>
      <c r="HS2" s="267">
        <v>1985</v>
      </c>
      <c r="HT2" s="267">
        <v>1986</v>
      </c>
      <c r="HU2" s="267">
        <v>1987</v>
      </c>
      <c r="HV2" s="267">
        <v>1988</v>
      </c>
      <c r="HW2" s="267">
        <v>1989</v>
      </c>
      <c r="HX2" s="267">
        <v>1990</v>
      </c>
      <c r="HY2" s="267">
        <v>1991</v>
      </c>
      <c r="HZ2" s="267">
        <v>1992</v>
      </c>
      <c r="IA2" s="267">
        <v>1993</v>
      </c>
      <c r="IB2" s="267">
        <v>1994</v>
      </c>
      <c r="IC2" s="267">
        <v>1995</v>
      </c>
      <c r="ID2" s="267">
        <v>1996</v>
      </c>
      <c r="IE2" s="267">
        <v>1997</v>
      </c>
      <c r="IF2" s="267">
        <v>1998</v>
      </c>
      <c r="IG2" s="267">
        <v>1999</v>
      </c>
      <c r="IH2" s="267">
        <v>2000</v>
      </c>
      <c r="II2" s="267">
        <v>2001</v>
      </c>
      <c r="IJ2" s="267">
        <v>2002</v>
      </c>
      <c r="IK2" s="267">
        <v>2003</v>
      </c>
      <c r="IL2" s="267">
        <v>2004</v>
      </c>
      <c r="IM2" s="267">
        <v>2005</v>
      </c>
      <c r="IN2" s="295">
        <v>2006</v>
      </c>
    </row>
    <row r="3" spans="1:262" s="161" customFormat="1" ht="20.25" customHeight="1" thickBot="1">
      <c r="A3" s="865"/>
      <c r="B3" s="869"/>
      <c r="C3" s="871"/>
      <c r="D3" s="873"/>
      <c r="E3" s="684"/>
      <c r="F3" s="162" t="s">
        <v>685</v>
      </c>
      <c r="G3" s="162" t="s">
        <v>685</v>
      </c>
      <c r="H3" s="162" t="s">
        <v>685</v>
      </c>
      <c r="I3" s="162" t="s">
        <v>685</v>
      </c>
      <c r="J3" s="162" t="s">
        <v>685</v>
      </c>
      <c r="K3" s="162" t="s">
        <v>685</v>
      </c>
      <c r="L3" s="162" t="s">
        <v>685</v>
      </c>
      <c r="M3" s="162" t="s">
        <v>685</v>
      </c>
      <c r="N3" s="162" t="s">
        <v>685</v>
      </c>
      <c r="O3" s="162" t="s">
        <v>685</v>
      </c>
      <c r="P3" s="162" t="s">
        <v>685</v>
      </c>
      <c r="Q3" s="162" t="s">
        <v>685</v>
      </c>
      <c r="R3" s="162" t="s">
        <v>685</v>
      </c>
      <c r="S3" s="162" t="s">
        <v>685</v>
      </c>
      <c r="T3" s="162" t="s">
        <v>685</v>
      </c>
      <c r="U3" s="162" t="s">
        <v>685</v>
      </c>
      <c r="V3" s="162" t="s">
        <v>685</v>
      </c>
      <c r="W3" s="162" t="s">
        <v>685</v>
      </c>
      <c r="X3" s="162" t="s">
        <v>685</v>
      </c>
      <c r="Y3" s="162" t="s">
        <v>685</v>
      </c>
      <c r="Z3" s="162" t="s">
        <v>685</v>
      </c>
      <c r="AA3" s="162" t="s">
        <v>685</v>
      </c>
      <c r="AB3" s="162" t="s">
        <v>685</v>
      </c>
      <c r="AC3" s="162" t="s">
        <v>685</v>
      </c>
      <c r="AD3" s="162" t="s">
        <v>685</v>
      </c>
      <c r="AE3" s="162" t="s">
        <v>685</v>
      </c>
      <c r="AF3" s="162" t="s">
        <v>685</v>
      </c>
      <c r="AG3" s="162" t="s">
        <v>685</v>
      </c>
      <c r="AH3" s="162" t="s">
        <v>685</v>
      </c>
      <c r="AI3" s="162" t="s">
        <v>685</v>
      </c>
      <c r="AJ3" s="162" t="s">
        <v>686</v>
      </c>
      <c r="AK3" s="162" t="s">
        <v>686</v>
      </c>
      <c r="AL3" s="296" t="s">
        <v>686</v>
      </c>
      <c r="AM3" s="293" t="s">
        <v>686</v>
      </c>
      <c r="AN3" s="162" t="s">
        <v>686</v>
      </c>
      <c r="AO3" s="162" t="s">
        <v>686</v>
      </c>
      <c r="AP3" s="162" t="s">
        <v>686</v>
      </c>
      <c r="AQ3" s="162" t="s">
        <v>686</v>
      </c>
      <c r="AR3" s="162" t="s">
        <v>686</v>
      </c>
      <c r="AS3" s="162" t="s">
        <v>686</v>
      </c>
      <c r="AT3" s="162" t="s">
        <v>686</v>
      </c>
      <c r="AU3" s="162" t="s">
        <v>686</v>
      </c>
      <c r="AV3" s="162" t="s">
        <v>686</v>
      </c>
      <c r="AW3" s="162" t="s">
        <v>686</v>
      </c>
      <c r="AX3" s="162" t="s">
        <v>686</v>
      </c>
      <c r="AY3" s="829" t="s">
        <v>686</v>
      </c>
      <c r="AZ3" s="293" t="s">
        <v>685</v>
      </c>
      <c r="BA3" s="162" t="s">
        <v>685</v>
      </c>
      <c r="BB3" s="162" t="s">
        <v>685</v>
      </c>
      <c r="BC3" s="162" t="s">
        <v>685</v>
      </c>
      <c r="BD3" s="162" t="s">
        <v>685</v>
      </c>
      <c r="BE3" s="162" t="s">
        <v>685</v>
      </c>
      <c r="BF3" s="162" t="s">
        <v>685</v>
      </c>
      <c r="BG3" s="162" t="s">
        <v>685</v>
      </c>
      <c r="BH3" s="162" t="s">
        <v>685</v>
      </c>
      <c r="BI3" s="162" t="s">
        <v>685</v>
      </c>
      <c r="BJ3" s="162" t="s">
        <v>685</v>
      </c>
      <c r="BK3" s="162" t="s">
        <v>685</v>
      </c>
      <c r="BL3" s="162" t="s">
        <v>685</v>
      </c>
      <c r="BM3" s="162" t="s">
        <v>685</v>
      </c>
      <c r="BN3" s="162" t="s">
        <v>685</v>
      </c>
      <c r="BO3" s="162" t="s">
        <v>685</v>
      </c>
      <c r="BP3" s="162" t="s">
        <v>685</v>
      </c>
      <c r="BQ3" s="162" t="s">
        <v>685</v>
      </c>
      <c r="BR3" s="162" t="s">
        <v>685</v>
      </c>
      <c r="BS3" s="162" t="s">
        <v>685</v>
      </c>
      <c r="BT3" s="162" t="s">
        <v>685</v>
      </c>
      <c r="BU3" s="162" t="s">
        <v>685</v>
      </c>
      <c r="BV3" s="162" t="s">
        <v>685</v>
      </c>
      <c r="BW3" s="162" t="s">
        <v>685</v>
      </c>
      <c r="BX3" s="162" t="s">
        <v>685</v>
      </c>
      <c r="BY3" s="162" t="s">
        <v>685</v>
      </c>
      <c r="BZ3" s="162" t="s">
        <v>685</v>
      </c>
      <c r="CA3" s="162" t="s">
        <v>685</v>
      </c>
      <c r="CB3" s="162" t="s">
        <v>685</v>
      </c>
      <c r="CC3" s="162" t="s">
        <v>685</v>
      </c>
      <c r="CD3" s="162" t="s">
        <v>686</v>
      </c>
      <c r="CE3" s="162" t="s">
        <v>686</v>
      </c>
      <c r="CF3" s="296" t="s">
        <v>686</v>
      </c>
      <c r="CG3" s="293" t="s">
        <v>685</v>
      </c>
      <c r="CH3" s="162" t="s">
        <v>685</v>
      </c>
      <c r="CI3" s="162" t="s">
        <v>685</v>
      </c>
      <c r="CJ3" s="162" t="s">
        <v>685</v>
      </c>
      <c r="CK3" s="162" t="s">
        <v>685</v>
      </c>
      <c r="CL3" s="162" t="s">
        <v>685</v>
      </c>
      <c r="CM3" s="162" t="s">
        <v>685</v>
      </c>
      <c r="CN3" s="162" t="s">
        <v>685</v>
      </c>
      <c r="CO3" s="162" t="s">
        <v>685</v>
      </c>
      <c r="CP3" s="162" t="s">
        <v>685</v>
      </c>
      <c r="CQ3" s="162" t="s">
        <v>685</v>
      </c>
      <c r="CR3" s="162" t="s">
        <v>685</v>
      </c>
      <c r="CS3" s="162" t="s">
        <v>685</v>
      </c>
      <c r="CT3" s="162" t="s">
        <v>685</v>
      </c>
      <c r="CU3" s="162" t="s">
        <v>685</v>
      </c>
      <c r="CV3" s="162" t="s">
        <v>685</v>
      </c>
      <c r="CW3" s="162" t="s">
        <v>685</v>
      </c>
      <c r="CX3" s="162" t="s">
        <v>685</v>
      </c>
      <c r="CY3" s="162" t="s">
        <v>685</v>
      </c>
      <c r="CZ3" s="162" t="s">
        <v>685</v>
      </c>
      <c r="DA3" s="162" t="s">
        <v>685</v>
      </c>
      <c r="DB3" s="162" t="s">
        <v>685</v>
      </c>
      <c r="DC3" s="162" t="s">
        <v>685</v>
      </c>
      <c r="DD3" s="162" t="s">
        <v>685</v>
      </c>
      <c r="DE3" s="162" t="s">
        <v>685</v>
      </c>
      <c r="DF3" s="162" t="s">
        <v>685</v>
      </c>
      <c r="DG3" s="162" t="s">
        <v>685</v>
      </c>
      <c r="DH3" s="162" t="s">
        <v>685</v>
      </c>
      <c r="DI3" s="162" t="s">
        <v>685</v>
      </c>
      <c r="DJ3" s="162" t="s">
        <v>685</v>
      </c>
      <c r="DK3" s="318" t="s">
        <v>687</v>
      </c>
      <c r="DL3" s="318" t="s">
        <v>687</v>
      </c>
      <c r="DM3" s="318" t="s">
        <v>687</v>
      </c>
      <c r="DN3" s="318" t="s">
        <v>687</v>
      </c>
      <c r="DO3" s="318" t="s">
        <v>687</v>
      </c>
      <c r="DP3" s="318" t="s">
        <v>687</v>
      </c>
      <c r="DQ3" s="318" t="s">
        <v>687</v>
      </c>
      <c r="DR3" s="318" t="s">
        <v>687</v>
      </c>
      <c r="DS3" s="318" t="s">
        <v>687</v>
      </c>
      <c r="DT3" s="318" t="s">
        <v>687</v>
      </c>
      <c r="DU3" s="318" t="s">
        <v>687</v>
      </c>
      <c r="DV3" s="318" t="s">
        <v>687</v>
      </c>
      <c r="DW3" s="318" t="s">
        <v>687</v>
      </c>
      <c r="DX3" s="318" t="s">
        <v>687</v>
      </c>
      <c r="DY3" s="337" t="s">
        <v>687</v>
      </c>
      <c r="DZ3" s="293" t="s">
        <v>685</v>
      </c>
      <c r="EA3" s="162" t="s">
        <v>685</v>
      </c>
      <c r="EB3" s="162" t="s">
        <v>685</v>
      </c>
      <c r="EC3" s="162" t="s">
        <v>685</v>
      </c>
      <c r="ED3" s="162" t="s">
        <v>685</v>
      </c>
      <c r="EE3" s="162" t="s">
        <v>685</v>
      </c>
      <c r="EF3" s="162" t="s">
        <v>685</v>
      </c>
      <c r="EG3" s="162" t="s">
        <v>685</v>
      </c>
      <c r="EH3" s="162" t="s">
        <v>685</v>
      </c>
      <c r="EI3" s="162" t="s">
        <v>685</v>
      </c>
      <c r="EJ3" s="162" t="s">
        <v>685</v>
      </c>
      <c r="EK3" s="162" t="s">
        <v>685</v>
      </c>
      <c r="EL3" s="162" t="s">
        <v>685</v>
      </c>
      <c r="EM3" s="162" t="s">
        <v>685</v>
      </c>
      <c r="EN3" s="162" t="s">
        <v>685</v>
      </c>
      <c r="EO3" s="162" t="s">
        <v>685</v>
      </c>
      <c r="EP3" s="162" t="s">
        <v>685</v>
      </c>
      <c r="EQ3" s="162" t="s">
        <v>685</v>
      </c>
      <c r="ER3" s="162" t="s">
        <v>685</v>
      </c>
      <c r="ES3" s="162" t="s">
        <v>685</v>
      </c>
      <c r="ET3" s="162" t="s">
        <v>685</v>
      </c>
      <c r="EU3" s="162" t="s">
        <v>685</v>
      </c>
      <c r="EV3" s="162" t="s">
        <v>685</v>
      </c>
      <c r="EW3" s="162" t="s">
        <v>685</v>
      </c>
      <c r="EX3" s="162" t="s">
        <v>685</v>
      </c>
      <c r="EY3" s="162" t="s">
        <v>685</v>
      </c>
      <c r="EZ3" s="162" t="s">
        <v>685</v>
      </c>
      <c r="FA3" s="162" t="s">
        <v>685</v>
      </c>
      <c r="FB3" s="162" t="s">
        <v>685</v>
      </c>
      <c r="FC3" s="162" t="s">
        <v>685</v>
      </c>
      <c r="FD3" s="318" t="s">
        <v>686</v>
      </c>
      <c r="FE3" s="318" t="s">
        <v>686</v>
      </c>
      <c r="FF3" s="318" t="s">
        <v>686</v>
      </c>
      <c r="FG3" s="318" t="s">
        <v>686</v>
      </c>
      <c r="FH3" s="318" t="s">
        <v>686</v>
      </c>
      <c r="FI3" s="318" t="s">
        <v>686</v>
      </c>
      <c r="FJ3" s="318" t="s">
        <v>686</v>
      </c>
      <c r="FK3" s="318" t="s">
        <v>686</v>
      </c>
      <c r="FL3" s="318" t="s">
        <v>686</v>
      </c>
      <c r="FM3" s="318" t="s">
        <v>686</v>
      </c>
      <c r="FN3" s="318" t="s">
        <v>686</v>
      </c>
      <c r="FO3" s="318" t="s">
        <v>686</v>
      </c>
      <c r="FP3" s="318" t="s">
        <v>686</v>
      </c>
      <c r="FQ3" s="318" t="s">
        <v>686</v>
      </c>
      <c r="FR3" s="337" t="s">
        <v>686</v>
      </c>
      <c r="FS3" s="293" t="s">
        <v>685</v>
      </c>
      <c r="FT3" s="162" t="s">
        <v>685</v>
      </c>
      <c r="FU3" s="162" t="s">
        <v>685</v>
      </c>
      <c r="FV3" s="162" t="s">
        <v>685</v>
      </c>
      <c r="FW3" s="162" t="s">
        <v>685</v>
      </c>
      <c r="FX3" s="162" t="s">
        <v>685</v>
      </c>
      <c r="FY3" s="162" t="s">
        <v>685</v>
      </c>
      <c r="FZ3" s="162" t="s">
        <v>685</v>
      </c>
      <c r="GA3" s="162" t="s">
        <v>685</v>
      </c>
      <c r="GB3" s="162" t="s">
        <v>685</v>
      </c>
      <c r="GC3" s="162" t="s">
        <v>685</v>
      </c>
      <c r="GD3" s="162" t="s">
        <v>685</v>
      </c>
      <c r="GE3" s="162" t="s">
        <v>685</v>
      </c>
      <c r="GF3" s="162" t="s">
        <v>685</v>
      </c>
      <c r="GG3" s="162" t="s">
        <v>685</v>
      </c>
      <c r="GH3" s="162" t="s">
        <v>685</v>
      </c>
      <c r="GI3" s="162" t="s">
        <v>685</v>
      </c>
      <c r="GJ3" s="162" t="s">
        <v>685</v>
      </c>
      <c r="GK3" s="162" t="s">
        <v>685</v>
      </c>
      <c r="GL3" s="162" t="s">
        <v>685</v>
      </c>
      <c r="GM3" s="162" t="s">
        <v>685</v>
      </c>
      <c r="GN3" s="162" t="s">
        <v>685</v>
      </c>
      <c r="GO3" s="162" t="s">
        <v>685</v>
      </c>
      <c r="GP3" s="162" t="s">
        <v>685</v>
      </c>
      <c r="GQ3" s="162" t="s">
        <v>685</v>
      </c>
      <c r="GR3" s="162" t="s">
        <v>685</v>
      </c>
      <c r="GS3" s="162" t="s">
        <v>685</v>
      </c>
      <c r="GT3" s="162" t="s">
        <v>685</v>
      </c>
      <c r="GU3" s="162" t="s">
        <v>685</v>
      </c>
      <c r="GV3" s="162" t="s">
        <v>685</v>
      </c>
      <c r="GW3" s="321" t="s">
        <v>686</v>
      </c>
      <c r="GX3" s="321" t="s">
        <v>686</v>
      </c>
      <c r="GY3" s="321" t="s">
        <v>686</v>
      </c>
      <c r="GZ3" s="321" t="s">
        <v>686</v>
      </c>
      <c r="HA3" s="321" t="s">
        <v>686</v>
      </c>
      <c r="HB3" s="321" t="s">
        <v>686</v>
      </c>
      <c r="HC3" s="321" t="s">
        <v>686</v>
      </c>
      <c r="HD3" s="321" t="s">
        <v>686</v>
      </c>
      <c r="HE3" s="321" t="s">
        <v>686</v>
      </c>
      <c r="HF3" s="321" t="s">
        <v>686</v>
      </c>
      <c r="HG3" s="321" t="s">
        <v>686</v>
      </c>
      <c r="HH3" s="321" t="s">
        <v>686</v>
      </c>
      <c r="HI3" s="321" t="s">
        <v>686</v>
      </c>
      <c r="HJ3" s="321" t="s">
        <v>686</v>
      </c>
      <c r="HK3" s="341" t="s">
        <v>686</v>
      </c>
      <c r="HL3" s="293" t="s">
        <v>279</v>
      </c>
      <c r="HM3" s="162" t="s">
        <v>120</v>
      </c>
      <c r="HN3" s="162" t="s">
        <v>120</v>
      </c>
      <c r="HO3" s="162" t="s">
        <v>120</v>
      </c>
      <c r="HP3" s="162" t="s">
        <v>120</v>
      </c>
      <c r="HQ3" s="162" t="s">
        <v>120</v>
      </c>
      <c r="HR3" s="162" t="s">
        <v>120</v>
      </c>
      <c r="HS3" s="162" t="s">
        <v>120</v>
      </c>
      <c r="HT3" s="162" t="s">
        <v>120</v>
      </c>
      <c r="HU3" s="162" t="s">
        <v>120</v>
      </c>
      <c r="HV3" s="162" t="s">
        <v>120</v>
      </c>
      <c r="HW3" s="162" t="s">
        <v>120</v>
      </c>
      <c r="HX3" s="162" t="s">
        <v>120</v>
      </c>
      <c r="HY3" s="162" t="s">
        <v>120</v>
      </c>
      <c r="HZ3" s="162" t="s">
        <v>120</v>
      </c>
      <c r="IA3" s="162" t="s">
        <v>120</v>
      </c>
      <c r="IB3" s="162" t="s">
        <v>120</v>
      </c>
      <c r="IC3" s="162" t="s">
        <v>120</v>
      </c>
      <c r="ID3" s="162" t="s">
        <v>120</v>
      </c>
      <c r="IE3" s="162" t="s">
        <v>120</v>
      </c>
      <c r="IF3" s="162" t="s">
        <v>120</v>
      </c>
      <c r="IG3" s="162" t="s">
        <v>120</v>
      </c>
      <c r="IH3" s="162" t="s">
        <v>120</v>
      </c>
      <c r="II3" s="162" t="s">
        <v>120</v>
      </c>
      <c r="IJ3" s="162" t="s">
        <v>120</v>
      </c>
      <c r="IK3" s="162" t="s">
        <v>120</v>
      </c>
      <c r="IL3" s="162" t="s">
        <v>120</v>
      </c>
      <c r="IM3" s="162" t="s">
        <v>120</v>
      </c>
      <c r="IN3" s="296" t="s">
        <v>120</v>
      </c>
    </row>
    <row r="4" spans="1:262" s="189" customFormat="1" ht="9.75" customHeight="1" thickTop="1">
      <c r="A4" s="163" t="s">
        <v>14</v>
      </c>
      <c r="B4" s="164">
        <v>8645.6082000000006</v>
      </c>
      <c r="C4" s="164">
        <v>459091.47689999995</v>
      </c>
      <c r="D4" s="165">
        <v>53.101119814797983</v>
      </c>
      <c r="E4" s="166"/>
      <c r="F4" s="758" t="s">
        <v>15</v>
      </c>
      <c r="G4" s="758" t="s">
        <v>15</v>
      </c>
      <c r="H4" s="758" t="s">
        <v>15</v>
      </c>
      <c r="I4" s="758" t="s">
        <v>15</v>
      </c>
      <c r="J4" s="758" t="s">
        <v>15</v>
      </c>
      <c r="K4" s="758" t="s">
        <v>15</v>
      </c>
      <c r="L4" s="758" t="s">
        <v>15</v>
      </c>
      <c r="M4" s="758" t="s">
        <v>15</v>
      </c>
      <c r="N4" s="758" t="s">
        <v>15</v>
      </c>
      <c r="O4" s="887" t="s">
        <v>97</v>
      </c>
      <c r="P4" s="887"/>
      <c r="Q4" s="887"/>
      <c r="R4" s="887"/>
      <c r="S4" s="758">
        <v>74.16463784875134</v>
      </c>
      <c r="T4" s="758">
        <v>49.104587105359329</v>
      </c>
      <c r="U4" s="758">
        <v>55.385705744573144</v>
      </c>
      <c r="V4" s="758">
        <v>90.199929284464943</v>
      </c>
      <c r="W4" s="758" t="s">
        <v>80</v>
      </c>
      <c r="X4" s="758" t="s">
        <v>80</v>
      </c>
      <c r="Y4" s="758" t="s">
        <v>15</v>
      </c>
      <c r="Z4" s="758" t="s">
        <v>15</v>
      </c>
      <c r="AA4" s="758" t="s">
        <v>15</v>
      </c>
      <c r="AB4" s="758" t="s">
        <v>15</v>
      </c>
      <c r="AC4" s="758" t="s">
        <v>15</v>
      </c>
      <c r="AD4" s="758" t="s">
        <v>15</v>
      </c>
      <c r="AE4" s="758" t="s">
        <v>15</v>
      </c>
      <c r="AF4" s="758" t="s">
        <v>15</v>
      </c>
      <c r="AG4" s="758" t="s">
        <v>15</v>
      </c>
      <c r="AH4" s="362" t="s">
        <v>15</v>
      </c>
      <c r="AI4" s="362" t="s">
        <v>15</v>
      </c>
      <c r="AJ4" s="185" t="s">
        <v>15</v>
      </c>
      <c r="AK4" s="185" t="s">
        <v>15</v>
      </c>
      <c r="AL4" s="889" t="s">
        <v>622</v>
      </c>
      <c r="AM4" s="185">
        <v>74.493489683472973</v>
      </c>
      <c r="AN4" s="185">
        <v>78.59446105958159</v>
      </c>
      <c r="AO4" s="185">
        <v>87.513531644727408</v>
      </c>
      <c r="AP4" s="185">
        <v>96.457888078881524</v>
      </c>
      <c r="AQ4" s="185">
        <v>96.282649375096184</v>
      </c>
      <c r="AR4" s="185">
        <v>78.407170473855004</v>
      </c>
      <c r="AS4" s="185">
        <v>79</v>
      </c>
      <c r="AT4" s="185" t="s">
        <v>15</v>
      </c>
      <c r="AU4" s="363" t="s">
        <v>301</v>
      </c>
      <c r="AV4" s="363" t="s">
        <v>301</v>
      </c>
      <c r="AW4" s="363" t="s">
        <v>301</v>
      </c>
      <c r="AX4" s="363" t="s">
        <v>301</v>
      </c>
      <c r="AY4" s="364" t="s">
        <v>301</v>
      </c>
      <c r="AZ4" s="758" t="s">
        <v>97</v>
      </c>
      <c r="BA4" s="758" t="s">
        <v>15</v>
      </c>
      <c r="BB4" s="888" t="s">
        <v>624</v>
      </c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758">
        <v>70.59</v>
      </c>
      <c r="BN4" s="758">
        <v>39.752102873746111</v>
      </c>
      <c r="BO4" s="758">
        <v>50.033271811869874</v>
      </c>
      <c r="BP4" s="758">
        <v>81.176470571999999</v>
      </c>
      <c r="BQ4" s="758">
        <v>100.31693606168308</v>
      </c>
      <c r="BR4" s="758" t="s">
        <v>80</v>
      </c>
      <c r="BS4" s="758" t="s">
        <v>15</v>
      </c>
      <c r="BT4" s="758">
        <v>101.96078431372548</v>
      </c>
      <c r="BU4" s="758" t="s">
        <v>16</v>
      </c>
      <c r="BV4" s="758" t="s">
        <v>16</v>
      </c>
      <c r="BW4" s="758" t="s">
        <v>16</v>
      </c>
      <c r="BX4" s="758" t="s">
        <v>16</v>
      </c>
      <c r="BY4" s="758" t="s">
        <v>15</v>
      </c>
      <c r="BZ4" s="758" t="s">
        <v>15</v>
      </c>
      <c r="CA4" s="758" t="s">
        <v>15</v>
      </c>
      <c r="CB4" s="323" t="s">
        <v>15</v>
      </c>
      <c r="CC4" s="323" t="s">
        <v>15</v>
      </c>
      <c r="CD4" s="185" t="s">
        <v>15</v>
      </c>
      <c r="CE4" s="185" t="s">
        <v>15</v>
      </c>
      <c r="CF4" s="880" t="s">
        <v>617</v>
      </c>
      <c r="CG4" s="365" t="s">
        <v>15</v>
      </c>
      <c r="CH4" s="758" t="s">
        <v>15</v>
      </c>
      <c r="CI4" s="170" t="s">
        <v>15</v>
      </c>
      <c r="CJ4" s="170" t="s">
        <v>15</v>
      </c>
      <c r="CK4" s="170" t="s">
        <v>15</v>
      </c>
      <c r="CL4" s="170" t="s">
        <v>15</v>
      </c>
      <c r="CM4" s="170" t="s">
        <v>15</v>
      </c>
      <c r="CN4" s="170" t="s">
        <v>15</v>
      </c>
      <c r="CO4" s="170" t="s">
        <v>15</v>
      </c>
      <c r="CP4" s="891" t="s">
        <v>97</v>
      </c>
      <c r="CQ4" s="891"/>
      <c r="CR4" s="891"/>
      <c r="CS4" s="891"/>
      <c r="CT4" s="170">
        <v>98.247224977459055</v>
      </c>
      <c r="CU4" s="170">
        <v>54.0560240877955</v>
      </c>
      <c r="CV4" s="170">
        <v>74.14454465101683</v>
      </c>
      <c r="CW4" s="170">
        <v>86.086360764559032</v>
      </c>
      <c r="CX4" s="170" t="s">
        <v>80</v>
      </c>
      <c r="CY4" s="170" t="s">
        <v>80</v>
      </c>
      <c r="CZ4" s="170" t="s">
        <v>15</v>
      </c>
      <c r="DA4" s="170" t="s">
        <v>15</v>
      </c>
      <c r="DB4" s="170" t="s">
        <v>15</v>
      </c>
      <c r="DC4" s="170" t="s">
        <v>15</v>
      </c>
      <c r="DD4" s="170" t="s">
        <v>15</v>
      </c>
      <c r="DE4" s="170" t="s">
        <v>15</v>
      </c>
      <c r="DF4" s="170" t="s">
        <v>15</v>
      </c>
      <c r="DG4" s="170" t="s">
        <v>15</v>
      </c>
      <c r="DH4" s="170" t="s">
        <v>15</v>
      </c>
      <c r="DI4" s="323" t="s">
        <v>15</v>
      </c>
      <c r="DJ4" s="323" t="s">
        <v>15</v>
      </c>
      <c r="DK4" s="185" t="s">
        <v>15</v>
      </c>
      <c r="DL4" s="185" t="s">
        <v>15</v>
      </c>
      <c r="DM4" s="185">
        <v>82.514659497161432</v>
      </c>
      <c r="DN4" s="185">
        <v>78.801390485646365</v>
      </c>
      <c r="DO4" s="185">
        <v>95.41518200882615</v>
      </c>
      <c r="DP4" s="185">
        <v>65.044633123314185</v>
      </c>
      <c r="DQ4" s="185">
        <v>102.03508654723876</v>
      </c>
      <c r="DR4" s="185">
        <v>95.666396644076954</v>
      </c>
      <c r="DS4" s="185" t="s">
        <v>15</v>
      </c>
      <c r="DT4" s="185" t="s">
        <v>15</v>
      </c>
      <c r="DU4" s="324" t="s">
        <v>301</v>
      </c>
      <c r="DV4" s="325" t="s">
        <v>301</v>
      </c>
      <c r="DW4" s="325" t="s">
        <v>301</v>
      </c>
      <c r="DX4" s="324" t="s">
        <v>575</v>
      </c>
      <c r="DY4" s="788" t="s">
        <v>301</v>
      </c>
      <c r="DZ4" s="224">
        <v>82.2</v>
      </c>
      <c r="EA4" s="758">
        <v>74.599999999999994</v>
      </c>
      <c r="EB4" s="170">
        <v>80.2</v>
      </c>
      <c r="EC4" s="170">
        <v>80.2</v>
      </c>
      <c r="ED4" s="170">
        <v>71.900000000000006</v>
      </c>
      <c r="EE4" s="170">
        <v>53.9</v>
      </c>
      <c r="EF4" s="170">
        <v>57.3</v>
      </c>
      <c r="EG4" s="170">
        <v>61.4</v>
      </c>
      <c r="EH4" s="170">
        <v>72.900000000000006</v>
      </c>
      <c r="EI4" s="170">
        <v>67.099999999999994</v>
      </c>
      <c r="EJ4" s="170">
        <v>61</v>
      </c>
      <c r="EK4" s="170">
        <v>52.9</v>
      </c>
      <c r="EL4" s="170">
        <v>54.4</v>
      </c>
      <c r="EM4" s="170">
        <v>59.333752773930406</v>
      </c>
      <c r="EN4" s="170">
        <v>62.596853902684522</v>
      </c>
      <c r="EO4" s="170">
        <v>70.207778487855663</v>
      </c>
      <c r="EP4" s="170" t="s">
        <v>80</v>
      </c>
      <c r="EQ4" s="170" t="s">
        <v>80</v>
      </c>
      <c r="ER4" s="170" t="s">
        <v>80</v>
      </c>
      <c r="ES4" s="170">
        <v>96.893238824860589</v>
      </c>
      <c r="ET4" s="170">
        <v>104.28456747799656</v>
      </c>
      <c r="EU4" s="170">
        <v>98.133970596442595</v>
      </c>
      <c r="EV4" s="170">
        <v>100.45204487581883</v>
      </c>
      <c r="EW4" s="170" t="s">
        <v>15</v>
      </c>
      <c r="EX4" s="170" t="s">
        <v>15</v>
      </c>
      <c r="EY4" s="170" t="s">
        <v>15</v>
      </c>
      <c r="EZ4" s="170">
        <v>107.26528131350901</v>
      </c>
      <c r="FA4" s="170">
        <v>99.251784148347994</v>
      </c>
      <c r="FB4" s="323">
        <v>84.29247798618168</v>
      </c>
      <c r="FC4" s="323">
        <v>102.96280661087556</v>
      </c>
      <c r="FD4" s="185" t="s">
        <v>15</v>
      </c>
      <c r="FE4" s="185">
        <v>80.244104350561102</v>
      </c>
      <c r="FF4" s="185">
        <v>74.328123130261176</v>
      </c>
      <c r="FG4" s="185">
        <v>73.751178760031962</v>
      </c>
      <c r="FH4" s="185">
        <v>80.023893763674437</v>
      </c>
      <c r="FI4" s="185">
        <v>71.239946815562661</v>
      </c>
      <c r="FJ4" s="185">
        <v>103.80123215642848</v>
      </c>
      <c r="FK4" s="185">
        <v>77.410982410063696</v>
      </c>
      <c r="FL4" s="185" t="s">
        <v>15</v>
      </c>
      <c r="FM4" s="185" t="s">
        <v>15</v>
      </c>
      <c r="FN4" s="323">
        <v>53.5</v>
      </c>
      <c r="FO4" s="324" t="s">
        <v>301</v>
      </c>
      <c r="FP4" s="323" t="s">
        <v>301</v>
      </c>
      <c r="FQ4" s="323" t="s">
        <v>301</v>
      </c>
      <c r="FR4" s="785">
        <v>48.5</v>
      </c>
      <c r="FS4" s="366">
        <v>85.6</v>
      </c>
      <c r="FT4" s="758">
        <v>87.7</v>
      </c>
      <c r="FU4" s="170">
        <v>79.400000000000006</v>
      </c>
      <c r="FV4" s="170">
        <v>83.5</v>
      </c>
      <c r="FW4" s="170">
        <v>72.400000000000006</v>
      </c>
      <c r="FX4" s="170">
        <v>60.3</v>
      </c>
      <c r="FY4" s="170">
        <v>50.8</v>
      </c>
      <c r="FZ4" s="170">
        <v>63.8</v>
      </c>
      <c r="GA4" s="170">
        <v>85.3</v>
      </c>
      <c r="GB4" s="170">
        <v>76</v>
      </c>
      <c r="GC4" s="170">
        <v>79.099999999999994</v>
      </c>
      <c r="GD4" s="170">
        <v>64.7</v>
      </c>
      <c r="GE4" s="170">
        <v>71.3</v>
      </c>
      <c r="GF4" s="758">
        <v>76.205530787774208</v>
      </c>
      <c r="GG4" s="758">
        <v>58.570184256569128</v>
      </c>
      <c r="GH4" s="758">
        <v>64.807186981483355</v>
      </c>
      <c r="GI4" s="261">
        <v>87.306390642607553</v>
      </c>
      <c r="GJ4" s="259">
        <v>83.186379118705176</v>
      </c>
      <c r="GK4" s="302">
        <v>97.755044546402473</v>
      </c>
      <c r="GL4" s="260">
        <v>95.934887250468222</v>
      </c>
      <c r="GM4" s="260">
        <v>105.21772365393861</v>
      </c>
      <c r="GN4" s="249">
        <v>95.869830935088913</v>
      </c>
      <c r="GO4" s="249">
        <v>97.069849079462955</v>
      </c>
      <c r="GP4" s="173">
        <v>103.39054307168283</v>
      </c>
      <c r="GQ4" s="173">
        <v>104.63673882636392</v>
      </c>
      <c r="GR4" s="173">
        <v>66.864524634791835</v>
      </c>
      <c r="GS4" s="173">
        <v>117.34502539537012</v>
      </c>
      <c r="GT4" s="173">
        <v>95.47590098469783</v>
      </c>
      <c r="GU4" s="323">
        <v>80.535339798205641</v>
      </c>
      <c r="GV4" s="323">
        <v>105.95992004522056</v>
      </c>
      <c r="GW4" s="185">
        <v>81.454402850088528</v>
      </c>
      <c r="GX4" s="185">
        <v>86.387226957443076</v>
      </c>
      <c r="GY4" s="185">
        <v>76.281511906789518</v>
      </c>
      <c r="GZ4" s="185">
        <v>74.102899033189345</v>
      </c>
      <c r="HA4" s="185">
        <v>71.754410380314425</v>
      </c>
      <c r="HB4" s="185">
        <v>71.404519902334016</v>
      </c>
      <c r="HC4" s="185">
        <v>86.875093545680059</v>
      </c>
      <c r="HD4" s="185">
        <v>82.875145014615697</v>
      </c>
      <c r="HE4" s="185" t="s">
        <v>15</v>
      </c>
      <c r="HF4" s="185" t="s">
        <v>15</v>
      </c>
      <c r="HG4" s="323" t="s">
        <v>301</v>
      </c>
      <c r="HH4" s="323" t="s">
        <v>301</v>
      </c>
      <c r="HI4" s="323" t="s">
        <v>301</v>
      </c>
      <c r="HJ4" s="323" t="s">
        <v>301</v>
      </c>
      <c r="HK4" s="785">
        <v>54.3</v>
      </c>
      <c r="HL4" s="175" t="s">
        <v>15</v>
      </c>
      <c r="HM4" s="18" t="s">
        <v>15</v>
      </c>
      <c r="HN4" s="167">
        <v>41.5</v>
      </c>
      <c r="HO4" s="167" t="s">
        <v>15</v>
      </c>
      <c r="HP4" s="167" t="s">
        <v>15</v>
      </c>
      <c r="HQ4" s="167">
        <v>40.9</v>
      </c>
      <c r="HR4" s="167" t="s">
        <v>15</v>
      </c>
      <c r="HS4" s="167">
        <v>46.6</v>
      </c>
      <c r="HT4" s="167" t="s">
        <v>15</v>
      </c>
      <c r="HU4" s="167" t="s">
        <v>15</v>
      </c>
      <c r="HV4" s="367" t="s">
        <v>15</v>
      </c>
      <c r="HW4" s="167" t="s">
        <v>15</v>
      </c>
      <c r="HX4" s="167" t="s">
        <v>15</v>
      </c>
      <c r="HY4" s="758" t="s">
        <v>77</v>
      </c>
      <c r="HZ4" s="168" t="s">
        <v>78</v>
      </c>
      <c r="IA4" s="176" t="s">
        <v>78</v>
      </c>
      <c r="IB4" s="177" t="s">
        <v>78</v>
      </c>
      <c r="IC4" s="178" t="s">
        <v>79</v>
      </c>
      <c r="ID4" s="179" t="s">
        <v>78</v>
      </c>
      <c r="IE4" s="180" t="s">
        <v>16</v>
      </c>
      <c r="IF4" s="180" t="s">
        <v>16</v>
      </c>
      <c r="IG4" s="181" t="s">
        <v>16</v>
      </c>
      <c r="IH4" s="181" t="s">
        <v>16</v>
      </c>
      <c r="II4" s="173" t="s">
        <v>16</v>
      </c>
      <c r="IJ4" s="173" t="s">
        <v>16</v>
      </c>
      <c r="IK4" s="173" t="s">
        <v>15</v>
      </c>
      <c r="IL4" s="173" t="s">
        <v>15</v>
      </c>
      <c r="IM4" s="211" t="s">
        <v>15</v>
      </c>
      <c r="IN4" s="880" t="s">
        <v>273</v>
      </c>
      <c r="IT4" s="190"/>
      <c r="IU4" s="190"/>
      <c r="IV4" s="190"/>
      <c r="IW4" s="190"/>
      <c r="IX4" s="190"/>
      <c r="IY4" s="190"/>
      <c r="IZ4" s="190"/>
      <c r="JA4" s="190"/>
      <c r="JB4" s="190"/>
    </row>
    <row r="5" spans="1:262" s="189" customFormat="1" ht="9.75" customHeight="1">
      <c r="A5" s="163" t="s">
        <v>17</v>
      </c>
      <c r="B5" s="164">
        <v>12131.0067</v>
      </c>
      <c r="C5" s="164">
        <v>971646.52209999971</v>
      </c>
      <c r="D5" s="165">
        <v>80.096116186301302</v>
      </c>
      <c r="E5" s="166"/>
      <c r="F5" s="758" t="s">
        <v>15</v>
      </c>
      <c r="G5" s="758" t="s">
        <v>15</v>
      </c>
      <c r="H5" s="758" t="s">
        <v>15</v>
      </c>
      <c r="I5" s="758" t="s">
        <v>15</v>
      </c>
      <c r="J5" s="758" t="s">
        <v>15</v>
      </c>
      <c r="K5" s="758" t="s">
        <v>15</v>
      </c>
      <c r="L5" s="758" t="s">
        <v>15</v>
      </c>
      <c r="M5" s="758" t="s">
        <v>15</v>
      </c>
      <c r="N5" s="758" t="s">
        <v>15</v>
      </c>
      <c r="O5" s="887" t="s">
        <v>97</v>
      </c>
      <c r="P5" s="887"/>
      <c r="Q5" s="887"/>
      <c r="R5" s="887"/>
      <c r="S5" s="758" t="s">
        <v>78</v>
      </c>
      <c r="T5" s="758" t="s">
        <v>78</v>
      </c>
      <c r="U5" s="758" t="s">
        <v>78</v>
      </c>
      <c r="V5" s="758" t="s">
        <v>78</v>
      </c>
      <c r="W5" s="758" t="s">
        <v>78</v>
      </c>
      <c r="X5" s="758" t="s">
        <v>78</v>
      </c>
      <c r="Y5" s="758" t="s">
        <v>16</v>
      </c>
      <c r="Z5" s="758" t="s">
        <v>16</v>
      </c>
      <c r="AA5" s="758" t="s">
        <v>16</v>
      </c>
      <c r="AB5" s="758" t="s">
        <v>16</v>
      </c>
      <c r="AC5" s="758" t="s">
        <v>16</v>
      </c>
      <c r="AD5" s="758" t="s">
        <v>16</v>
      </c>
      <c r="AE5" s="758" t="s">
        <v>16</v>
      </c>
      <c r="AF5" s="758" t="s">
        <v>16</v>
      </c>
      <c r="AG5" s="758" t="s">
        <v>16</v>
      </c>
      <c r="AH5" s="362" t="s">
        <v>16</v>
      </c>
      <c r="AI5" s="362" t="s">
        <v>16</v>
      </c>
      <c r="AJ5" s="185" t="s">
        <v>16</v>
      </c>
      <c r="AK5" s="185" t="s">
        <v>16</v>
      </c>
      <c r="AL5" s="890"/>
      <c r="AM5" s="185">
        <v>72.022209156203246</v>
      </c>
      <c r="AN5" s="185">
        <v>66.216216216216225</v>
      </c>
      <c r="AO5" s="185">
        <v>79.045553145336243</v>
      </c>
      <c r="AP5" s="185">
        <v>77.125735378053122</v>
      </c>
      <c r="AQ5" s="185" t="s">
        <v>16</v>
      </c>
      <c r="AR5" s="185">
        <v>74.999999999999986</v>
      </c>
      <c r="AS5" s="185">
        <v>79</v>
      </c>
      <c r="AT5" s="185" t="s">
        <v>15</v>
      </c>
      <c r="AU5" s="363" t="s">
        <v>301</v>
      </c>
      <c r="AV5" s="363" t="s">
        <v>301</v>
      </c>
      <c r="AW5" s="363" t="s">
        <v>301</v>
      </c>
      <c r="AX5" s="363" t="s">
        <v>301</v>
      </c>
      <c r="AY5" s="395" t="s">
        <v>301</v>
      </c>
      <c r="AZ5" s="758" t="s">
        <v>97</v>
      </c>
      <c r="BA5" s="758" t="s">
        <v>15</v>
      </c>
      <c r="BB5" s="888" t="s">
        <v>624</v>
      </c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758" t="s">
        <v>78</v>
      </c>
      <c r="BN5" s="758" t="s">
        <v>78</v>
      </c>
      <c r="BO5" s="758" t="s">
        <v>78</v>
      </c>
      <c r="BP5" s="758" t="s">
        <v>78</v>
      </c>
      <c r="BQ5" s="758" t="s">
        <v>78</v>
      </c>
      <c r="BR5" s="758" t="s">
        <v>78</v>
      </c>
      <c r="BS5" s="758" t="s">
        <v>16</v>
      </c>
      <c r="BT5" s="758" t="s">
        <v>16</v>
      </c>
      <c r="BU5" s="758" t="s">
        <v>15</v>
      </c>
      <c r="BV5" s="758" t="s">
        <v>15</v>
      </c>
      <c r="BW5" s="758" t="s">
        <v>15</v>
      </c>
      <c r="BX5" s="758" t="s">
        <v>15</v>
      </c>
      <c r="BY5" s="758" t="s">
        <v>15</v>
      </c>
      <c r="BZ5" s="758" t="s">
        <v>15</v>
      </c>
      <c r="CA5" s="758" t="s">
        <v>15</v>
      </c>
      <c r="CB5" s="323" t="s">
        <v>15</v>
      </c>
      <c r="CC5" s="323" t="s">
        <v>15</v>
      </c>
      <c r="CD5" s="185" t="s">
        <v>15</v>
      </c>
      <c r="CE5" s="185" t="s">
        <v>15</v>
      </c>
      <c r="CF5" s="881"/>
      <c r="CG5" s="365">
        <v>58</v>
      </c>
      <c r="CH5" s="758" t="s">
        <v>15</v>
      </c>
      <c r="CI5" s="170" t="s">
        <v>15</v>
      </c>
      <c r="CJ5" s="170">
        <v>49.5</v>
      </c>
      <c r="CK5" s="170" t="s">
        <v>15</v>
      </c>
      <c r="CL5" s="170" t="s">
        <v>15</v>
      </c>
      <c r="CM5" s="170" t="s">
        <v>15</v>
      </c>
      <c r="CN5" s="170" t="s">
        <v>15</v>
      </c>
      <c r="CO5" s="170" t="s">
        <v>15</v>
      </c>
      <c r="CP5" s="892" t="s">
        <v>97</v>
      </c>
      <c r="CQ5" s="892"/>
      <c r="CR5" s="892"/>
      <c r="CS5" s="892"/>
      <c r="CT5" s="170">
        <v>98.247224977459069</v>
      </c>
      <c r="CU5" s="170">
        <v>92.715289854582466</v>
      </c>
      <c r="CV5" s="170">
        <v>98.767808915891024</v>
      </c>
      <c r="CW5" s="170">
        <v>97.819528178562521</v>
      </c>
      <c r="CX5" s="170" t="s">
        <v>80</v>
      </c>
      <c r="CY5" s="170" t="s">
        <v>80</v>
      </c>
      <c r="CZ5" s="170" t="s">
        <v>15</v>
      </c>
      <c r="DA5" s="170" t="s">
        <v>15</v>
      </c>
      <c r="DB5" s="170" t="s">
        <v>15</v>
      </c>
      <c r="DC5" s="170" t="s">
        <v>15</v>
      </c>
      <c r="DD5" s="170" t="s">
        <v>15</v>
      </c>
      <c r="DE5" s="170" t="s">
        <v>15</v>
      </c>
      <c r="DF5" s="170" t="s">
        <v>15</v>
      </c>
      <c r="DG5" s="170" t="s">
        <v>15</v>
      </c>
      <c r="DH5" s="170" t="s">
        <v>15</v>
      </c>
      <c r="DI5" s="323" t="s">
        <v>15</v>
      </c>
      <c r="DJ5" s="323" t="s">
        <v>15</v>
      </c>
      <c r="DK5" s="185" t="s">
        <v>15</v>
      </c>
      <c r="DL5" s="185" t="s">
        <v>15</v>
      </c>
      <c r="DM5" s="185">
        <v>87.08840957894985</v>
      </c>
      <c r="DN5" s="185">
        <v>67.385321100917395</v>
      </c>
      <c r="DO5" s="185">
        <v>86.309120562037393</v>
      </c>
      <c r="DP5" s="185">
        <v>65.718822922302508</v>
      </c>
      <c r="DQ5" s="185">
        <v>89.10273081924575</v>
      </c>
      <c r="DR5" s="185">
        <v>98.823529411764696</v>
      </c>
      <c r="DS5" s="185" t="s">
        <v>15</v>
      </c>
      <c r="DT5" s="185" t="s">
        <v>15</v>
      </c>
      <c r="DU5" s="324" t="s">
        <v>301</v>
      </c>
      <c r="DV5" s="324" t="s">
        <v>301</v>
      </c>
      <c r="DW5" s="324" t="s">
        <v>301</v>
      </c>
      <c r="DX5" s="324" t="s">
        <v>575</v>
      </c>
      <c r="DY5" s="788" t="s">
        <v>301</v>
      </c>
      <c r="DZ5" s="224">
        <v>55.8</v>
      </c>
      <c r="EA5" s="758">
        <v>81.3</v>
      </c>
      <c r="EB5" s="170">
        <v>65.900000000000006</v>
      </c>
      <c r="EC5" s="170">
        <v>68.3</v>
      </c>
      <c r="ED5" s="170">
        <v>51.1</v>
      </c>
      <c r="EE5" s="170">
        <v>68.7</v>
      </c>
      <c r="EF5" s="170">
        <v>65.2</v>
      </c>
      <c r="EG5" s="170">
        <v>67.400000000000006</v>
      </c>
      <c r="EH5" s="170">
        <v>64.7</v>
      </c>
      <c r="EI5" s="170" t="s">
        <v>15</v>
      </c>
      <c r="EJ5" s="170" t="s">
        <v>15</v>
      </c>
      <c r="EK5" s="170">
        <v>34.299999999999997</v>
      </c>
      <c r="EL5" s="170">
        <v>41.5</v>
      </c>
      <c r="EM5" s="170" t="s">
        <v>80</v>
      </c>
      <c r="EN5" s="170" t="s">
        <v>80</v>
      </c>
      <c r="EO5" s="170" t="s">
        <v>80</v>
      </c>
      <c r="EP5" s="170" t="s">
        <v>80</v>
      </c>
      <c r="EQ5" s="170" t="s">
        <v>80</v>
      </c>
      <c r="ER5" s="170" t="s">
        <v>80</v>
      </c>
      <c r="ES5" s="170">
        <v>83.434699616146332</v>
      </c>
      <c r="ET5" s="170" t="s">
        <v>15</v>
      </c>
      <c r="EU5" s="170">
        <v>85.369185669445329</v>
      </c>
      <c r="EV5" s="170" t="s">
        <v>15</v>
      </c>
      <c r="EW5" s="170">
        <v>91.616738304221457</v>
      </c>
      <c r="EX5" s="170">
        <v>121.1289518532853</v>
      </c>
      <c r="EY5" s="170">
        <v>81.59409220106258</v>
      </c>
      <c r="EZ5" s="170">
        <v>81.657573459653392</v>
      </c>
      <c r="FA5" s="170">
        <v>96.69798175736365</v>
      </c>
      <c r="FB5" s="323" t="s">
        <v>15</v>
      </c>
      <c r="FC5" s="323" t="s">
        <v>15</v>
      </c>
      <c r="FD5" s="185" t="s">
        <v>15</v>
      </c>
      <c r="FE5" s="185">
        <v>74.816326019106626</v>
      </c>
      <c r="FF5" s="185">
        <v>77.462497318129707</v>
      </c>
      <c r="FG5" s="185">
        <v>77.324707513810949</v>
      </c>
      <c r="FH5" s="185">
        <v>80.867972088418426</v>
      </c>
      <c r="FI5" s="185">
        <v>75.608579170877505</v>
      </c>
      <c r="FJ5" s="185">
        <v>101.99869151211402</v>
      </c>
      <c r="FK5" s="185">
        <v>76.443850357200262</v>
      </c>
      <c r="FL5" s="185" t="s">
        <v>15</v>
      </c>
      <c r="FM5" s="185" t="s">
        <v>15</v>
      </c>
      <c r="FN5" s="323" t="s">
        <v>301</v>
      </c>
      <c r="FO5" s="323" t="s">
        <v>301</v>
      </c>
      <c r="FP5" s="323" t="s">
        <v>301</v>
      </c>
      <c r="FQ5" s="323" t="s">
        <v>301</v>
      </c>
      <c r="FR5" s="785" t="s">
        <v>301</v>
      </c>
      <c r="FS5" s="368">
        <v>64.5</v>
      </c>
      <c r="FT5" s="170">
        <v>72.900000000000006</v>
      </c>
      <c r="FU5" s="170">
        <v>88.8</v>
      </c>
      <c r="FV5" s="170">
        <v>88.8</v>
      </c>
      <c r="FW5" s="170">
        <v>59.9</v>
      </c>
      <c r="FX5" s="170">
        <v>74.400000000000006</v>
      </c>
      <c r="FY5" s="170">
        <v>61.5</v>
      </c>
      <c r="FZ5" s="170">
        <v>61.8</v>
      </c>
      <c r="GA5" s="170">
        <v>55.8</v>
      </c>
      <c r="GB5" s="170" t="s">
        <v>15</v>
      </c>
      <c r="GC5" s="170" t="s">
        <v>15</v>
      </c>
      <c r="GD5" s="170" t="s">
        <v>15</v>
      </c>
      <c r="GE5" s="170" t="s">
        <v>15</v>
      </c>
      <c r="GF5" s="758">
        <v>56.256607689731304</v>
      </c>
      <c r="GG5" s="758" t="s">
        <v>80</v>
      </c>
      <c r="GH5" s="758">
        <v>78.234462916582586</v>
      </c>
      <c r="GI5" s="261">
        <v>96.733856313884189</v>
      </c>
      <c r="GJ5" s="259">
        <v>87.29173014880331</v>
      </c>
      <c r="GK5" s="302" t="s">
        <v>80</v>
      </c>
      <c r="GL5" s="260">
        <v>88.304528530656654</v>
      </c>
      <c r="GM5" s="260" t="s">
        <v>15</v>
      </c>
      <c r="GN5" s="249">
        <v>82.502376554713251</v>
      </c>
      <c r="GO5" s="249" t="s">
        <v>15</v>
      </c>
      <c r="GP5" s="173">
        <v>103.07307795302668</v>
      </c>
      <c r="GQ5" s="173">
        <v>119.49393350510212</v>
      </c>
      <c r="GR5" s="173">
        <v>68.658115106882462</v>
      </c>
      <c r="GS5" s="173">
        <v>99.999257182474054</v>
      </c>
      <c r="GT5" s="173">
        <v>95.255996801276041</v>
      </c>
      <c r="GU5" s="323" t="s">
        <v>15</v>
      </c>
      <c r="GV5" s="323" t="s">
        <v>15</v>
      </c>
      <c r="GW5" s="185" t="s">
        <v>15</v>
      </c>
      <c r="GX5" s="185" t="s">
        <v>15</v>
      </c>
      <c r="GY5" s="185">
        <v>79.248963420210174</v>
      </c>
      <c r="GZ5" s="185">
        <v>80.027616780094831</v>
      </c>
      <c r="HA5" s="185">
        <v>84.818994748028672</v>
      </c>
      <c r="HB5" s="185">
        <v>75.800146627668056</v>
      </c>
      <c r="HC5" s="185">
        <v>89.495787124129606</v>
      </c>
      <c r="HD5" s="185">
        <v>86.189317977920382</v>
      </c>
      <c r="HE5" s="185" t="s">
        <v>15</v>
      </c>
      <c r="HF5" s="185" t="s">
        <v>15</v>
      </c>
      <c r="HG5" s="323" t="s">
        <v>301</v>
      </c>
      <c r="HH5" s="323" t="s">
        <v>301</v>
      </c>
      <c r="HI5" s="323" t="s">
        <v>301</v>
      </c>
      <c r="HJ5" s="323" t="s">
        <v>301</v>
      </c>
      <c r="HK5" s="785">
        <v>53.8</v>
      </c>
      <c r="HL5" s="175" t="s">
        <v>15</v>
      </c>
      <c r="HM5" s="18" t="s">
        <v>79</v>
      </c>
      <c r="HN5" s="18" t="s">
        <v>79</v>
      </c>
      <c r="HO5" s="18" t="s">
        <v>79</v>
      </c>
      <c r="HP5" s="18" t="s">
        <v>79</v>
      </c>
      <c r="HQ5" s="18" t="s">
        <v>15</v>
      </c>
      <c r="HR5" s="18" t="s">
        <v>15</v>
      </c>
      <c r="HS5" s="18" t="s">
        <v>15</v>
      </c>
      <c r="HT5" s="167" t="s">
        <v>15</v>
      </c>
      <c r="HU5" s="167" t="s">
        <v>15</v>
      </c>
      <c r="HV5" s="167" t="s">
        <v>15</v>
      </c>
      <c r="HW5" s="167" t="s">
        <v>15</v>
      </c>
      <c r="HX5" s="167" t="s">
        <v>15</v>
      </c>
      <c r="HY5" s="758" t="s">
        <v>261</v>
      </c>
      <c r="HZ5" s="168" t="s">
        <v>261</v>
      </c>
      <c r="IA5" s="176" t="s">
        <v>261</v>
      </c>
      <c r="IB5" s="177" t="s">
        <v>261</v>
      </c>
      <c r="IC5" s="178" t="s">
        <v>261</v>
      </c>
      <c r="ID5" s="179" t="s">
        <v>78</v>
      </c>
      <c r="IE5" s="180" t="s">
        <v>16</v>
      </c>
      <c r="IF5" s="180" t="s">
        <v>16</v>
      </c>
      <c r="IG5" s="181" t="s">
        <v>16</v>
      </c>
      <c r="IH5" s="181" t="s">
        <v>16</v>
      </c>
      <c r="II5" s="173" t="s">
        <v>16</v>
      </c>
      <c r="IJ5" s="173" t="s">
        <v>16</v>
      </c>
      <c r="IK5" s="173" t="s">
        <v>16</v>
      </c>
      <c r="IL5" s="173" t="s">
        <v>16</v>
      </c>
      <c r="IM5" s="173" t="s">
        <v>16</v>
      </c>
      <c r="IN5" s="881"/>
      <c r="IT5" s="190"/>
      <c r="IU5" s="190"/>
      <c r="IV5" s="190"/>
      <c r="IW5" s="190"/>
      <c r="IX5" s="190"/>
      <c r="IY5" s="190"/>
      <c r="IZ5" s="190"/>
      <c r="JA5" s="190"/>
      <c r="JB5" s="190"/>
    </row>
    <row r="6" spans="1:262" s="189" customFormat="1" ht="9.75" customHeight="1">
      <c r="A6" s="163" t="s">
        <v>18</v>
      </c>
      <c r="B6" s="164">
        <v>9146.5371000000014</v>
      </c>
      <c r="C6" s="164">
        <v>354318.96</v>
      </c>
      <c r="D6" s="165">
        <v>38.738044368726172</v>
      </c>
      <c r="E6" s="166"/>
      <c r="F6" s="758">
        <v>56.5</v>
      </c>
      <c r="G6" s="758">
        <v>52</v>
      </c>
      <c r="H6" s="758">
        <v>46.4</v>
      </c>
      <c r="I6" s="758" t="s">
        <v>15</v>
      </c>
      <c r="J6" s="758" t="s">
        <v>15</v>
      </c>
      <c r="K6" s="758">
        <v>105</v>
      </c>
      <c r="L6" s="758">
        <v>38.799999999999997</v>
      </c>
      <c r="M6" s="758">
        <v>68.8</v>
      </c>
      <c r="N6" s="758" t="s">
        <v>15</v>
      </c>
      <c r="O6" s="887" t="s">
        <v>97</v>
      </c>
      <c r="P6" s="887"/>
      <c r="Q6" s="887"/>
      <c r="R6" s="887"/>
      <c r="S6" s="758">
        <v>74.16463784875134</v>
      </c>
      <c r="T6" s="758">
        <v>46.916039101608035</v>
      </c>
      <c r="U6" s="758">
        <v>59.540376823310396</v>
      </c>
      <c r="V6" s="758">
        <v>99.285714265857138</v>
      </c>
      <c r="W6" s="758" t="s">
        <v>80</v>
      </c>
      <c r="X6" s="758" t="s">
        <v>80</v>
      </c>
      <c r="Y6" s="758" t="s">
        <v>15</v>
      </c>
      <c r="Z6" s="758" t="s">
        <v>15</v>
      </c>
      <c r="AA6" s="758" t="s">
        <v>15</v>
      </c>
      <c r="AB6" s="758">
        <v>113.7901013045262</v>
      </c>
      <c r="AC6" s="758">
        <v>101.49563763458892</v>
      </c>
      <c r="AD6" s="758" t="s">
        <v>15</v>
      </c>
      <c r="AE6" s="758" t="s">
        <v>16</v>
      </c>
      <c r="AF6" s="758" t="s">
        <v>16</v>
      </c>
      <c r="AG6" s="758" t="s">
        <v>16</v>
      </c>
      <c r="AH6" s="362" t="s">
        <v>16</v>
      </c>
      <c r="AI6" s="362" t="s">
        <v>16</v>
      </c>
      <c r="AJ6" s="185" t="s">
        <v>16</v>
      </c>
      <c r="AK6" s="185" t="s">
        <v>16</v>
      </c>
      <c r="AL6" s="890"/>
      <c r="AM6" s="185">
        <v>72.802074905424689</v>
      </c>
      <c r="AN6" s="185">
        <v>80</v>
      </c>
      <c r="AO6" s="185">
        <v>80</v>
      </c>
      <c r="AP6" s="185">
        <v>50.229639357354813</v>
      </c>
      <c r="AQ6" s="185" t="s">
        <v>16</v>
      </c>
      <c r="AR6" s="185">
        <v>80</v>
      </c>
      <c r="AS6" s="185" t="s">
        <v>15</v>
      </c>
      <c r="AT6" s="185" t="s">
        <v>15</v>
      </c>
      <c r="AU6" s="363" t="s">
        <v>301</v>
      </c>
      <c r="AV6" s="363" t="s">
        <v>301</v>
      </c>
      <c r="AW6" s="363" t="s">
        <v>301</v>
      </c>
      <c r="AX6" s="363" t="s">
        <v>301</v>
      </c>
      <c r="AY6" s="395" t="s">
        <v>301</v>
      </c>
      <c r="AZ6" s="758" t="s">
        <v>97</v>
      </c>
      <c r="BA6" s="758">
        <v>52</v>
      </c>
      <c r="BB6" s="888" t="s">
        <v>624</v>
      </c>
      <c r="BC6" s="888"/>
      <c r="BD6" s="888"/>
      <c r="BE6" s="888"/>
      <c r="BF6" s="888"/>
      <c r="BG6" s="888"/>
      <c r="BH6" s="888"/>
      <c r="BI6" s="888"/>
      <c r="BJ6" s="888"/>
      <c r="BK6" s="888"/>
      <c r="BL6" s="888"/>
      <c r="BM6" s="758" t="s">
        <v>78</v>
      </c>
      <c r="BN6" s="758" t="s">
        <v>78</v>
      </c>
      <c r="BO6" s="758" t="s">
        <v>78</v>
      </c>
      <c r="BP6" s="758" t="s">
        <v>78</v>
      </c>
      <c r="BQ6" s="758" t="s">
        <v>78</v>
      </c>
      <c r="BR6" s="758" t="s">
        <v>78</v>
      </c>
      <c r="BS6" s="758" t="s">
        <v>16</v>
      </c>
      <c r="BT6" s="758" t="s">
        <v>16</v>
      </c>
      <c r="BU6" s="758" t="s">
        <v>16</v>
      </c>
      <c r="BV6" s="758" t="s">
        <v>16</v>
      </c>
      <c r="BW6" s="758" t="s">
        <v>16</v>
      </c>
      <c r="BX6" s="758" t="s">
        <v>16</v>
      </c>
      <c r="BY6" s="758" t="s">
        <v>16</v>
      </c>
      <c r="BZ6" s="758" t="s">
        <v>16</v>
      </c>
      <c r="CA6" s="758" t="s">
        <v>16</v>
      </c>
      <c r="CB6" s="323" t="s">
        <v>16</v>
      </c>
      <c r="CC6" s="323" t="s">
        <v>16</v>
      </c>
      <c r="CD6" s="185" t="s">
        <v>16</v>
      </c>
      <c r="CE6" s="185" t="s">
        <v>16</v>
      </c>
      <c r="CF6" s="881"/>
      <c r="CG6" s="365" t="s">
        <v>78</v>
      </c>
      <c r="CH6" s="758" t="s">
        <v>78</v>
      </c>
      <c r="CI6" s="170" t="s">
        <v>78</v>
      </c>
      <c r="CJ6" s="170" t="s">
        <v>78</v>
      </c>
      <c r="CK6" s="170" t="s">
        <v>78</v>
      </c>
      <c r="CL6" s="170">
        <v>108.8</v>
      </c>
      <c r="CM6" s="170">
        <v>50.8</v>
      </c>
      <c r="CN6" s="170" t="s">
        <v>15</v>
      </c>
      <c r="CO6" s="170" t="s">
        <v>15</v>
      </c>
      <c r="CP6" s="892" t="s">
        <v>97</v>
      </c>
      <c r="CQ6" s="892"/>
      <c r="CR6" s="892"/>
      <c r="CS6" s="892"/>
      <c r="CT6" s="170">
        <v>98.247224977459027</v>
      </c>
      <c r="CU6" s="170">
        <v>66.765969303018238</v>
      </c>
      <c r="CV6" s="170">
        <v>83.054391375216085</v>
      </c>
      <c r="CW6" s="170">
        <v>94.691602112110189</v>
      </c>
      <c r="CX6" s="170" t="s">
        <v>80</v>
      </c>
      <c r="CY6" s="170" t="s">
        <v>80</v>
      </c>
      <c r="CZ6" s="170" t="s">
        <v>15</v>
      </c>
      <c r="DA6" s="170" t="s">
        <v>15</v>
      </c>
      <c r="DB6" s="170" t="s">
        <v>15</v>
      </c>
      <c r="DC6" s="170">
        <v>116.2926420860904</v>
      </c>
      <c r="DD6" s="170" t="s">
        <v>15</v>
      </c>
      <c r="DE6" s="170">
        <v>132.38534027765684</v>
      </c>
      <c r="DF6" s="170" t="s">
        <v>15</v>
      </c>
      <c r="DG6" s="170" t="s">
        <v>15</v>
      </c>
      <c r="DH6" s="170" t="s">
        <v>15</v>
      </c>
      <c r="DI6" s="323" t="s">
        <v>15</v>
      </c>
      <c r="DJ6" s="323" t="s">
        <v>15</v>
      </c>
      <c r="DK6" s="185" t="s">
        <v>15</v>
      </c>
      <c r="DL6" s="185" t="s">
        <v>15</v>
      </c>
      <c r="DM6" s="185">
        <v>79.768561273444305</v>
      </c>
      <c r="DN6" s="185">
        <v>78.450936699959612</v>
      </c>
      <c r="DO6" s="185">
        <v>98.460759928801863</v>
      </c>
      <c r="DP6" s="185">
        <v>77.008943951354524</v>
      </c>
      <c r="DQ6" s="185">
        <v>103.47782398803568</v>
      </c>
      <c r="DR6" s="185">
        <v>95.357922998811162</v>
      </c>
      <c r="DS6" s="185" t="s">
        <v>15</v>
      </c>
      <c r="DT6" s="185" t="s">
        <v>15</v>
      </c>
      <c r="DU6" s="324" t="s">
        <v>301</v>
      </c>
      <c r="DV6" s="324" t="s">
        <v>301</v>
      </c>
      <c r="DW6" s="324" t="s">
        <v>301</v>
      </c>
      <c r="DX6" s="324" t="s">
        <v>575</v>
      </c>
      <c r="DY6" s="788" t="s">
        <v>301</v>
      </c>
      <c r="DZ6" s="224">
        <v>66.099999999999994</v>
      </c>
      <c r="EA6" s="758">
        <v>57.5</v>
      </c>
      <c r="EB6" s="170">
        <v>46.3</v>
      </c>
      <c r="EC6" s="170">
        <v>58.6</v>
      </c>
      <c r="ED6" s="170">
        <v>51</v>
      </c>
      <c r="EE6" s="170">
        <v>119.9</v>
      </c>
      <c r="EF6" s="170">
        <v>49.4</v>
      </c>
      <c r="EG6" s="170">
        <v>67.400000000000006</v>
      </c>
      <c r="EH6" s="170">
        <v>54.6</v>
      </c>
      <c r="EI6" s="170">
        <v>79.2</v>
      </c>
      <c r="EJ6" s="170">
        <v>74.900000000000006</v>
      </c>
      <c r="EK6" s="170">
        <v>52.6</v>
      </c>
      <c r="EL6" s="170">
        <v>57.1</v>
      </c>
      <c r="EM6" s="170">
        <v>51.037062526499163</v>
      </c>
      <c r="EN6" s="170">
        <v>58.900238128704629</v>
      </c>
      <c r="EO6" s="170">
        <v>72.762684059248258</v>
      </c>
      <c r="EP6" s="170">
        <v>94.905862890308654</v>
      </c>
      <c r="EQ6" s="170" t="s">
        <v>80</v>
      </c>
      <c r="ER6" s="170">
        <v>108.53865508720219</v>
      </c>
      <c r="ES6" s="170">
        <v>108.32490105307259</v>
      </c>
      <c r="ET6" s="170">
        <v>114.30993096569286</v>
      </c>
      <c r="EU6" s="170">
        <v>102.69203188221776</v>
      </c>
      <c r="EV6" s="170">
        <v>108.23583471440962</v>
      </c>
      <c r="EW6" s="170">
        <v>111.54500579174321</v>
      </c>
      <c r="EX6" s="170">
        <v>106.44511214986809</v>
      </c>
      <c r="EY6" s="170">
        <v>64.817985699742408</v>
      </c>
      <c r="EZ6" s="170">
        <v>104.84966190176554</v>
      </c>
      <c r="FA6" s="170">
        <v>98.615546796777991</v>
      </c>
      <c r="FB6" s="323" t="s">
        <v>15</v>
      </c>
      <c r="FC6" s="323" t="s">
        <v>15</v>
      </c>
      <c r="FD6" s="185" t="s">
        <v>15</v>
      </c>
      <c r="FE6" s="185" t="s">
        <v>15</v>
      </c>
      <c r="FF6" s="185">
        <v>78.178687065769381</v>
      </c>
      <c r="FG6" s="185">
        <v>84.517020249820064</v>
      </c>
      <c r="FH6" s="185">
        <v>94.449038864501404</v>
      </c>
      <c r="FI6" s="185">
        <v>85.770882977926249</v>
      </c>
      <c r="FJ6" s="185">
        <v>86.096581209337586</v>
      </c>
      <c r="FK6" s="185">
        <v>83.972990221098499</v>
      </c>
      <c r="FL6" s="185" t="s">
        <v>15</v>
      </c>
      <c r="FM6" s="185" t="s">
        <v>15</v>
      </c>
      <c r="FN6" s="323" t="s">
        <v>301</v>
      </c>
      <c r="FO6" s="323" t="s">
        <v>301</v>
      </c>
      <c r="FP6" s="323" t="s">
        <v>301</v>
      </c>
      <c r="FQ6" s="323" t="s">
        <v>301</v>
      </c>
      <c r="FR6" s="785" t="s">
        <v>301</v>
      </c>
      <c r="FS6" s="368">
        <v>65.2</v>
      </c>
      <c r="FT6" s="170">
        <v>54.8</v>
      </c>
      <c r="FU6" s="170">
        <v>50.6</v>
      </c>
      <c r="FV6" s="170">
        <v>80</v>
      </c>
      <c r="FW6" s="170">
        <v>51.4</v>
      </c>
      <c r="FX6" s="170" t="s">
        <v>15</v>
      </c>
      <c r="FY6" s="170">
        <v>48.2</v>
      </c>
      <c r="FZ6" s="170">
        <v>75.2</v>
      </c>
      <c r="GA6" s="170">
        <v>51.3</v>
      </c>
      <c r="GB6" s="170">
        <v>85.7</v>
      </c>
      <c r="GC6" s="170">
        <v>77.099999999999994</v>
      </c>
      <c r="GD6" s="170">
        <v>46.7</v>
      </c>
      <c r="GE6" s="170">
        <v>56.5</v>
      </c>
      <c r="GF6" s="758">
        <v>56.256607689731325</v>
      </c>
      <c r="GG6" s="758">
        <v>59.823155432236824</v>
      </c>
      <c r="GH6" s="758">
        <v>74.068138271320834</v>
      </c>
      <c r="GI6" s="261">
        <v>97.502928917300963</v>
      </c>
      <c r="GJ6" s="259">
        <v>98.744308971853897</v>
      </c>
      <c r="GK6" s="302">
        <v>106.01450292119067</v>
      </c>
      <c r="GL6" s="260">
        <v>102.64668312490795</v>
      </c>
      <c r="GM6" s="260">
        <v>115.10079916153542</v>
      </c>
      <c r="GN6" s="249">
        <v>102.54589612370921</v>
      </c>
      <c r="GO6" s="249">
        <v>113.49373122344066</v>
      </c>
      <c r="GP6" s="173">
        <v>113.79293983640603</v>
      </c>
      <c r="GQ6" s="173">
        <v>109.26210863499637</v>
      </c>
      <c r="GR6" s="173">
        <v>64.072566087584548</v>
      </c>
      <c r="GS6" s="173">
        <v>111.2637099755428</v>
      </c>
      <c r="GT6" s="173">
        <v>104.22482731080545</v>
      </c>
      <c r="GU6" s="323" t="s">
        <v>15</v>
      </c>
      <c r="GV6" s="323" t="s">
        <v>15</v>
      </c>
      <c r="GW6" s="185" t="s">
        <v>15</v>
      </c>
      <c r="GX6" s="185">
        <v>73.925705969237001</v>
      </c>
      <c r="GY6" s="185">
        <v>77.106724836545894</v>
      </c>
      <c r="GZ6" s="185">
        <v>81.90958321733568</v>
      </c>
      <c r="HA6" s="185">
        <v>82.140846758793046</v>
      </c>
      <c r="HB6" s="185">
        <v>79.18080017200171</v>
      </c>
      <c r="HC6" s="185">
        <v>84.399596084275828</v>
      </c>
      <c r="HD6" s="185">
        <v>80.718943104219562</v>
      </c>
      <c r="HE6" s="185" t="s">
        <v>15</v>
      </c>
      <c r="HF6" s="185" t="s">
        <v>15</v>
      </c>
      <c r="HG6" s="323" t="s">
        <v>301</v>
      </c>
      <c r="HH6" s="323" t="s">
        <v>301</v>
      </c>
      <c r="HI6" s="323" t="s">
        <v>301</v>
      </c>
      <c r="HJ6" s="323" t="s">
        <v>301</v>
      </c>
      <c r="HK6" s="785" t="s">
        <v>301</v>
      </c>
      <c r="HL6" s="175">
        <v>36.700000000000003</v>
      </c>
      <c r="HM6" s="18" t="s">
        <v>15</v>
      </c>
      <c r="HN6" s="18">
        <v>40.799999999999997</v>
      </c>
      <c r="HO6" s="18" t="s">
        <v>15</v>
      </c>
      <c r="HP6" s="18" t="s">
        <v>15</v>
      </c>
      <c r="HQ6" s="18" t="s">
        <v>15</v>
      </c>
      <c r="HR6" s="18" t="s">
        <v>15</v>
      </c>
      <c r="HS6" s="18" t="s">
        <v>15</v>
      </c>
      <c r="HT6" s="167" t="s">
        <v>15</v>
      </c>
      <c r="HU6" s="167" t="s">
        <v>15</v>
      </c>
      <c r="HV6" s="167" t="s">
        <v>15</v>
      </c>
      <c r="HW6" s="167" t="s">
        <v>15</v>
      </c>
      <c r="HX6" s="167" t="s">
        <v>15</v>
      </c>
      <c r="HY6" s="758" t="s">
        <v>79</v>
      </c>
      <c r="HZ6" s="168" t="s">
        <v>78</v>
      </c>
      <c r="IA6" s="176" t="s">
        <v>78</v>
      </c>
      <c r="IB6" s="177" t="s">
        <v>78</v>
      </c>
      <c r="IC6" s="178" t="s">
        <v>79</v>
      </c>
      <c r="ID6" s="179" t="s">
        <v>78</v>
      </c>
      <c r="IE6" s="180" t="s">
        <v>16</v>
      </c>
      <c r="IF6" s="180" t="s">
        <v>16</v>
      </c>
      <c r="IG6" s="181" t="s">
        <v>15</v>
      </c>
      <c r="IH6" s="181" t="s">
        <v>15</v>
      </c>
      <c r="II6" s="173" t="s">
        <v>15</v>
      </c>
      <c r="IJ6" s="173" t="s">
        <v>15</v>
      </c>
      <c r="IK6" s="173" t="s">
        <v>16</v>
      </c>
      <c r="IL6" s="173" t="s">
        <v>16</v>
      </c>
      <c r="IM6" s="173" t="s">
        <v>16</v>
      </c>
      <c r="IN6" s="881"/>
      <c r="IT6" s="190"/>
      <c r="IU6" s="190"/>
      <c r="IV6" s="190"/>
      <c r="IW6" s="190"/>
      <c r="IX6" s="190"/>
      <c r="IY6" s="190"/>
      <c r="IZ6" s="190"/>
      <c r="JA6" s="190"/>
      <c r="JB6" s="190"/>
    </row>
    <row r="7" spans="1:262" s="189" customFormat="1" ht="9.75" customHeight="1">
      <c r="A7" s="163" t="s">
        <v>19</v>
      </c>
      <c r="B7" s="164">
        <v>79902.579300000041</v>
      </c>
      <c r="C7" s="164">
        <v>2758739.0173000004</v>
      </c>
      <c r="D7" s="165">
        <v>34.526282398746034</v>
      </c>
      <c r="E7" s="166"/>
      <c r="F7" s="758">
        <v>56.5</v>
      </c>
      <c r="G7" s="758">
        <v>54.3</v>
      </c>
      <c r="H7" s="758">
        <v>45.8</v>
      </c>
      <c r="I7" s="758">
        <v>93.2</v>
      </c>
      <c r="J7" s="758">
        <v>55</v>
      </c>
      <c r="K7" s="758">
        <v>56.5</v>
      </c>
      <c r="L7" s="758" t="s">
        <v>15</v>
      </c>
      <c r="M7" s="758" t="s">
        <v>15</v>
      </c>
      <c r="N7" s="758" t="s">
        <v>15</v>
      </c>
      <c r="O7" s="887" t="s">
        <v>97</v>
      </c>
      <c r="P7" s="887"/>
      <c r="Q7" s="887"/>
      <c r="R7" s="887"/>
      <c r="S7" s="758">
        <v>74.16463784875134</v>
      </c>
      <c r="T7" s="758">
        <v>43.573598609143403</v>
      </c>
      <c r="U7" s="758">
        <v>77.650197171141244</v>
      </c>
      <c r="V7" s="758">
        <v>99.56889603165753</v>
      </c>
      <c r="W7" s="758" t="s">
        <v>80</v>
      </c>
      <c r="X7" s="758">
        <v>115.29968015575024</v>
      </c>
      <c r="Y7" s="758">
        <v>99.479247364344019</v>
      </c>
      <c r="Z7" s="758" t="s">
        <v>15</v>
      </c>
      <c r="AA7" s="758" t="s">
        <v>15</v>
      </c>
      <c r="AB7" s="758">
        <v>115.55099501565907</v>
      </c>
      <c r="AC7" s="758" t="s">
        <v>15</v>
      </c>
      <c r="AD7" s="758">
        <v>103.24612000277141</v>
      </c>
      <c r="AE7" s="758">
        <v>86.94867510667909</v>
      </c>
      <c r="AF7" s="758">
        <v>104.70060384330108</v>
      </c>
      <c r="AG7" s="758" t="s">
        <v>15</v>
      </c>
      <c r="AH7" s="362">
        <v>94.117647058823536</v>
      </c>
      <c r="AI7" s="362" t="s">
        <v>15</v>
      </c>
      <c r="AJ7" s="185" t="s">
        <v>15</v>
      </c>
      <c r="AK7" s="185" t="s">
        <v>15</v>
      </c>
      <c r="AL7" s="890"/>
      <c r="AM7" s="185">
        <v>64.223326494418956</v>
      </c>
      <c r="AN7" s="185">
        <v>76.712328767123296</v>
      </c>
      <c r="AO7" s="185">
        <v>66.258786882122223</v>
      </c>
      <c r="AP7" s="185">
        <v>51.664477340356285</v>
      </c>
      <c r="AQ7" s="185">
        <v>101.81343770384862</v>
      </c>
      <c r="AR7" s="185">
        <v>78.89455436133899</v>
      </c>
      <c r="AS7" s="185" t="s">
        <v>15</v>
      </c>
      <c r="AT7" s="185" t="s">
        <v>15</v>
      </c>
      <c r="AU7" s="363" t="s">
        <v>301</v>
      </c>
      <c r="AV7" s="363" t="s">
        <v>301</v>
      </c>
      <c r="AW7" s="363" t="s">
        <v>301</v>
      </c>
      <c r="AX7" s="363" t="s">
        <v>301</v>
      </c>
      <c r="AY7" s="395" t="s">
        <v>301</v>
      </c>
      <c r="AZ7" s="758" t="s">
        <v>97</v>
      </c>
      <c r="BA7" s="758">
        <v>54.3</v>
      </c>
      <c r="BB7" s="888" t="s">
        <v>624</v>
      </c>
      <c r="BC7" s="888"/>
      <c r="BD7" s="888"/>
      <c r="BE7" s="888"/>
      <c r="BF7" s="888"/>
      <c r="BG7" s="888"/>
      <c r="BH7" s="888"/>
      <c r="BI7" s="888"/>
      <c r="BJ7" s="888"/>
      <c r="BK7" s="888"/>
      <c r="BL7" s="888"/>
      <c r="BM7" s="758">
        <v>70.59</v>
      </c>
      <c r="BN7" s="758">
        <v>71.651938513172013</v>
      </c>
      <c r="BO7" s="758">
        <v>58.928075689535639</v>
      </c>
      <c r="BP7" s="758">
        <v>97.32026141844446</v>
      </c>
      <c r="BQ7" s="758">
        <v>91.574719411427481</v>
      </c>
      <c r="BR7" s="758" t="s">
        <v>80</v>
      </c>
      <c r="BS7" s="758" t="s">
        <v>15</v>
      </c>
      <c r="BT7" s="758">
        <v>88.235294117647044</v>
      </c>
      <c r="BU7" s="758" t="s">
        <v>15</v>
      </c>
      <c r="BV7" s="758" t="s">
        <v>15</v>
      </c>
      <c r="BW7" s="758" t="s">
        <v>15</v>
      </c>
      <c r="BX7" s="758" t="s">
        <v>15</v>
      </c>
      <c r="BY7" s="758" t="s">
        <v>15</v>
      </c>
      <c r="BZ7" s="758" t="s">
        <v>15</v>
      </c>
      <c r="CA7" s="758" t="s">
        <v>15</v>
      </c>
      <c r="CB7" s="323" t="s">
        <v>15</v>
      </c>
      <c r="CC7" s="323" t="s">
        <v>15</v>
      </c>
      <c r="CD7" s="185" t="s">
        <v>15</v>
      </c>
      <c r="CE7" s="185" t="s">
        <v>15</v>
      </c>
      <c r="CF7" s="881"/>
      <c r="CG7" s="365">
        <v>64.5</v>
      </c>
      <c r="CH7" s="758">
        <v>75.5</v>
      </c>
      <c r="CI7" s="170">
        <v>60.3</v>
      </c>
      <c r="CJ7" s="170">
        <v>68.3</v>
      </c>
      <c r="CK7" s="170">
        <v>66</v>
      </c>
      <c r="CL7" s="170">
        <v>70.5</v>
      </c>
      <c r="CM7" s="170">
        <v>92.4</v>
      </c>
      <c r="CN7" s="170">
        <v>69.7</v>
      </c>
      <c r="CO7" s="170">
        <v>87.2</v>
      </c>
      <c r="CP7" s="892" t="s">
        <v>97</v>
      </c>
      <c r="CQ7" s="892"/>
      <c r="CR7" s="892"/>
      <c r="CS7" s="892"/>
      <c r="CT7" s="170">
        <v>86.982762250046036</v>
      </c>
      <c r="CU7" s="170">
        <v>68.405463133274182</v>
      </c>
      <c r="CV7" s="170">
        <v>87.455350550332483</v>
      </c>
      <c r="CW7" s="170">
        <v>94.548178158744221</v>
      </c>
      <c r="CX7" s="170">
        <v>96.276921520492436</v>
      </c>
      <c r="CY7" s="170">
        <v>113.21132206281207</v>
      </c>
      <c r="CZ7" s="170">
        <v>100.0295496016771</v>
      </c>
      <c r="DA7" s="170">
        <v>119.1600239906272</v>
      </c>
      <c r="DB7" s="170">
        <v>111.28204206583906</v>
      </c>
      <c r="DC7" s="170">
        <v>117.91457825448774</v>
      </c>
      <c r="DD7" s="170">
        <v>109.00173876121998</v>
      </c>
      <c r="DE7" s="170">
        <v>117.83590431697365</v>
      </c>
      <c r="DF7" s="170">
        <v>93.285809778994619</v>
      </c>
      <c r="DG7" s="170">
        <v>109.80661139361136</v>
      </c>
      <c r="DH7" s="170">
        <v>101.76726137210612</v>
      </c>
      <c r="DI7" s="323">
        <v>89.798843152687112</v>
      </c>
      <c r="DJ7" s="323">
        <v>97.487359099867732</v>
      </c>
      <c r="DK7" s="185">
        <v>87.260303109486898</v>
      </c>
      <c r="DL7" s="185">
        <v>78.58665028509354</v>
      </c>
      <c r="DM7" s="185">
        <v>76.425662141768683</v>
      </c>
      <c r="DN7" s="185">
        <v>93.394041865281309</v>
      </c>
      <c r="DO7" s="185">
        <v>92.322659285964733</v>
      </c>
      <c r="DP7" s="185">
        <v>87.949507925242472</v>
      </c>
      <c r="DQ7" s="185">
        <v>109.04150288274357</v>
      </c>
      <c r="DR7" s="185">
        <v>91.419597935307195</v>
      </c>
      <c r="DS7" s="185">
        <v>78</v>
      </c>
      <c r="DT7" s="185">
        <v>83.4</v>
      </c>
      <c r="DU7" s="324">
        <v>20.9</v>
      </c>
      <c r="DV7" s="324">
        <v>59.6</v>
      </c>
      <c r="DW7" s="324">
        <v>36.9</v>
      </c>
      <c r="DX7" s="324">
        <v>53.7</v>
      </c>
      <c r="DY7" s="788">
        <v>23.5</v>
      </c>
      <c r="DZ7" s="224">
        <v>66.099999999999994</v>
      </c>
      <c r="EA7" s="758">
        <v>67.900000000000006</v>
      </c>
      <c r="EB7" s="170">
        <v>55.5</v>
      </c>
      <c r="EC7" s="170">
        <v>57.3</v>
      </c>
      <c r="ED7" s="170">
        <v>63.6</v>
      </c>
      <c r="EE7" s="170">
        <v>68.3</v>
      </c>
      <c r="EF7" s="170">
        <v>76.8</v>
      </c>
      <c r="EG7" s="170">
        <v>75.3</v>
      </c>
      <c r="EH7" s="170">
        <v>74.7</v>
      </c>
      <c r="EI7" s="170">
        <v>77.599999999999994</v>
      </c>
      <c r="EJ7" s="170">
        <v>65.3</v>
      </c>
      <c r="EK7" s="170">
        <v>61</v>
      </c>
      <c r="EL7" s="170">
        <v>67</v>
      </c>
      <c r="EM7" s="170">
        <v>70.017351912801686</v>
      </c>
      <c r="EN7" s="170">
        <v>67.74245367397755</v>
      </c>
      <c r="EO7" s="170">
        <v>74.308533476465129</v>
      </c>
      <c r="EP7" s="170">
        <v>92.981459448154197</v>
      </c>
      <c r="EQ7" s="170">
        <v>93.757391525028126</v>
      </c>
      <c r="ER7" s="170">
        <v>98.452176044233056</v>
      </c>
      <c r="ES7" s="170">
        <v>98.831284823654954</v>
      </c>
      <c r="ET7" s="170">
        <v>112.44398832761362</v>
      </c>
      <c r="EU7" s="170">
        <v>101.82334489855336</v>
      </c>
      <c r="EV7" s="170">
        <v>104.81202885889581</v>
      </c>
      <c r="EW7" s="170">
        <v>102.96920328066864</v>
      </c>
      <c r="EX7" s="170">
        <v>102.26932413562825</v>
      </c>
      <c r="EY7" s="170">
        <v>71.151824315426708</v>
      </c>
      <c r="EZ7" s="170">
        <v>110.04650597270967</v>
      </c>
      <c r="FA7" s="170">
        <v>104.66111063469823</v>
      </c>
      <c r="FB7" s="323">
        <v>84.563629560224882</v>
      </c>
      <c r="FC7" s="323">
        <v>99.573573770390084</v>
      </c>
      <c r="FD7" s="185">
        <v>83.069658295439567</v>
      </c>
      <c r="FE7" s="185">
        <v>77.58047337339076</v>
      </c>
      <c r="FF7" s="185">
        <v>77.768185864122145</v>
      </c>
      <c r="FG7" s="185">
        <v>87.361559686978865</v>
      </c>
      <c r="FH7" s="185">
        <v>91.571804085621807</v>
      </c>
      <c r="FI7" s="185">
        <v>86.27816444339885</v>
      </c>
      <c r="FJ7" s="185">
        <v>95.023805371874772</v>
      </c>
      <c r="FK7" s="185">
        <v>88.375643721316365</v>
      </c>
      <c r="FL7" s="185">
        <v>81</v>
      </c>
      <c r="FM7" s="185">
        <v>71.2</v>
      </c>
      <c r="FN7" s="323">
        <v>38.6</v>
      </c>
      <c r="FO7" s="323">
        <v>53.6</v>
      </c>
      <c r="FP7" s="323">
        <v>57.6</v>
      </c>
      <c r="FQ7" s="323">
        <v>88.3</v>
      </c>
      <c r="FR7" s="785">
        <v>58.8</v>
      </c>
      <c r="FS7" s="368">
        <v>65.2</v>
      </c>
      <c r="FT7" s="170">
        <v>69.099999999999994</v>
      </c>
      <c r="FU7" s="170">
        <v>60</v>
      </c>
      <c r="FV7" s="170">
        <v>63.5</v>
      </c>
      <c r="FW7" s="170">
        <v>63.7</v>
      </c>
      <c r="FX7" s="170">
        <v>70.5</v>
      </c>
      <c r="FY7" s="170">
        <v>78.5</v>
      </c>
      <c r="FZ7" s="170">
        <v>77.7</v>
      </c>
      <c r="GA7" s="170">
        <v>76.099999999999994</v>
      </c>
      <c r="GB7" s="170">
        <v>71.3</v>
      </c>
      <c r="GC7" s="170">
        <v>72.8</v>
      </c>
      <c r="GD7" s="170">
        <v>67.7</v>
      </c>
      <c r="GE7" s="170">
        <v>61.5</v>
      </c>
      <c r="GF7" s="758">
        <v>78.344726777214916</v>
      </c>
      <c r="GG7" s="758">
        <v>70.885482406253246</v>
      </c>
      <c r="GH7" s="758">
        <v>75.921315081806739</v>
      </c>
      <c r="GI7" s="261">
        <v>95.908028284425328</v>
      </c>
      <c r="GJ7" s="259">
        <v>94.233892595183121</v>
      </c>
      <c r="GK7" s="302">
        <v>98.572247013018142</v>
      </c>
      <c r="GL7" s="260">
        <v>99.32613439978735</v>
      </c>
      <c r="GM7" s="260">
        <v>112.59747032791095</v>
      </c>
      <c r="GN7" s="249">
        <v>97.534294874376627</v>
      </c>
      <c r="GO7" s="249">
        <v>106.59145668976078</v>
      </c>
      <c r="GP7" s="173">
        <v>101.84125481887834</v>
      </c>
      <c r="GQ7" s="173">
        <v>104.37401725163903</v>
      </c>
      <c r="GR7" s="173">
        <v>72.295812361852015</v>
      </c>
      <c r="GS7" s="173">
        <v>112.34354527718338</v>
      </c>
      <c r="GT7" s="173">
        <v>97.80659413011081</v>
      </c>
      <c r="GU7" s="323">
        <v>84.63660739193719</v>
      </c>
      <c r="GV7" s="323">
        <v>107.00269766799741</v>
      </c>
      <c r="GW7" s="185">
        <v>85.081916775418861</v>
      </c>
      <c r="GX7" s="185">
        <v>79.583142450304706</v>
      </c>
      <c r="GY7" s="185">
        <v>75.014819646148041</v>
      </c>
      <c r="GZ7" s="185">
        <v>81.574124024209326</v>
      </c>
      <c r="HA7" s="185">
        <v>87.017489568718162</v>
      </c>
      <c r="HB7" s="185">
        <v>79.759999033864531</v>
      </c>
      <c r="HC7" s="185">
        <v>88.269377863742662</v>
      </c>
      <c r="HD7" s="185">
        <v>81.630173456253743</v>
      </c>
      <c r="HE7" s="185">
        <v>77</v>
      </c>
      <c r="HF7" s="185">
        <v>66.099999999999994</v>
      </c>
      <c r="HG7" s="323">
        <v>43.7</v>
      </c>
      <c r="HH7" s="323">
        <v>53.2</v>
      </c>
      <c r="HI7" s="323">
        <v>39.200000000000003</v>
      </c>
      <c r="HJ7" s="323">
        <v>87.4</v>
      </c>
      <c r="HK7" s="785">
        <v>49.1</v>
      </c>
      <c r="HL7" s="175">
        <v>36.700000000000003</v>
      </c>
      <c r="HM7" s="18">
        <v>37.799999999999997</v>
      </c>
      <c r="HN7" s="18">
        <v>39.1</v>
      </c>
      <c r="HO7" s="18">
        <v>38.1</v>
      </c>
      <c r="HP7" s="18">
        <v>41.7</v>
      </c>
      <c r="HQ7" s="18">
        <v>36</v>
      </c>
      <c r="HR7" s="18">
        <v>41.5</v>
      </c>
      <c r="HS7" s="18">
        <v>39.200000000000003</v>
      </c>
      <c r="HT7" s="167">
        <v>47.9</v>
      </c>
      <c r="HU7" s="167">
        <v>45.234277418953219</v>
      </c>
      <c r="HV7" s="167" t="s">
        <v>15</v>
      </c>
      <c r="HW7" s="167" t="s">
        <v>15</v>
      </c>
      <c r="HX7" s="167" t="s">
        <v>15</v>
      </c>
      <c r="HY7" s="758" t="s">
        <v>261</v>
      </c>
      <c r="HZ7" s="168" t="s">
        <v>261</v>
      </c>
      <c r="IA7" s="176" t="s">
        <v>261</v>
      </c>
      <c r="IB7" s="177" t="s">
        <v>261</v>
      </c>
      <c r="IC7" s="178" t="s">
        <v>261</v>
      </c>
      <c r="ID7" s="179" t="s">
        <v>261</v>
      </c>
      <c r="IE7" s="180" t="s">
        <v>15</v>
      </c>
      <c r="IF7" s="180">
        <v>60.493733183275403</v>
      </c>
      <c r="IG7" s="181" t="s">
        <v>15</v>
      </c>
      <c r="IH7" s="181" t="s">
        <v>15</v>
      </c>
      <c r="II7" s="173" t="s">
        <v>15</v>
      </c>
      <c r="IJ7" s="173" t="s">
        <v>15</v>
      </c>
      <c r="IK7" s="173" t="s">
        <v>15</v>
      </c>
      <c r="IL7" s="173" t="s">
        <v>15</v>
      </c>
      <c r="IM7" s="173" t="s">
        <v>15</v>
      </c>
      <c r="IN7" s="881"/>
      <c r="IT7" s="190"/>
      <c r="IU7" s="190"/>
      <c r="IV7" s="190"/>
      <c r="IW7" s="190"/>
      <c r="IX7" s="190"/>
      <c r="IY7" s="190"/>
      <c r="IZ7" s="190"/>
      <c r="JA7" s="190"/>
      <c r="JB7" s="190"/>
    </row>
    <row r="8" spans="1:262" s="219" customFormat="1" ht="9.75" customHeight="1">
      <c r="A8" s="192" t="s">
        <v>698</v>
      </c>
      <c r="B8" s="164">
        <v>58387.756900000008</v>
      </c>
      <c r="C8" s="164">
        <v>3339154.9439999997</v>
      </c>
      <c r="D8" s="165">
        <v>57.189299971206793</v>
      </c>
      <c r="E8" s="166"/>
      <c r="F8" s="759">
        <v>79</v>
      </c>
      <c r="G8" s="759">
        <v>66.099999999999994</v>
      </c>
      <c r="H8" s="759">
        <v>71.599999999999994</v>
      </c>
      <c r="I8" s="759">
        <v>90</v>
      </c>
      <c r="J8" s="759">
        <v>59.8</v>
      </c>
      <c r="K8" s="759">
        <v>68.599999999999994</v>
      </c>
      <c r="L8" s="759">
        <v>85.3</v>
      </c>
      <c r="M8" s="759">
        <v>74.3</v>
      </c>
      <c r="N8" s="759">
        <v>88.3</v>
      </c>
      <c r="O8" s="887" t="s">
        <v>97</v>
      </c>
      <c r="P8" s="887"/>
      <c r="Q8" s="887"/>
      <c r="R8" s="887"/>
      <c r="S8" s="759">
        <v>65.598302903403692</v>
      </c>
      <c r="T8" s="759">
        <v>70.134792683755933</v>
      </c>
      <c r="U8" s="759">
        <v>75.94686811470946</v>
      </c>
      <c r="V8" s="759">
        <v>96.357544149143806</v>
      </c>
      <c r="W8" s="759">
        <v>98.262930543104289</v>
      </c>
      <c r="X8" s="759">
        <v>95.951443643995646</v>
      </c>
      <c r="Y8" s="759">
        <v>100.57725714809553</v>
      </c>
      <c r="Z8" s="759">
        <v>107.72987690736853</v>
      </c>
      <c r="AA8" s="759">
        <v>101.71571446596968</v>
      </c>
      <c r="AB8" s="759">
        <v>99.700703405392574</v>
      </c>
      <c r="AC8" s="759">
        <v>95.626626152656812</v>
      </c>
      <c r="AD8" s="759">
        <v>98.067198657003431</v>
      </c>
      <c r="AE8" s="759">
        <v>73.406171132446531</v>
      </c>
      <c r="AF8" s="759">
        <v>108.23047911001679</v>
      </c>
      <c r="AG8" s="759">
        <v>98.777456869314648</v>
      </c>
      <c r="AH8" s="362">
        <v>98.369123772880613</v>
      </c>
      <c r="AI8" s="362">
        <v>108.35107539683536</v>
      </c>
      <c r="AJ8" s="185">
        <v>76.44789688914851</v>
      </c>
      <c r="AK8" s="185">
        <v>93.641524442404403</v>
      </c>
      <c r="AL8" s="890"/>
      <c r="AM8" s="185">
        <v>83.493423771384357</v>
      </c>
      <c r="AN8" s="185">
        <v>78.35905106042739</v>
      </c>
      <c r="AO8" s="185">
        <v>100.54903834984577</v>
      </c>
      <c r="AP8" s="185">
        <v>106.02012162767355</v>
      </c>
      <c r="AQ8" s="185">
        <v>78.035952997827167</v>
      </c>
      <c r="AR8" s="185">
        <v>79.265195277061864</v>
      </c>
      <c r="AS8" s="185">
        <v>55</v>
      </c>
      <c r="AT8" s="185" t="s">
        <v>15</v>
      </c>
      <c r="AU8" s="362" t="s">
        <v>301</v>
      </c>
      <c r="AV8" s="362" t="s">
        <v>301</v>
      </c>
      <c r="AW8" s="362" t="s">
        <v>301</v>
      </c>
      <c r="AX8" s="362" t="s">
        <v>301</v>
      </c>
      <c r="AY8" s="393" t="s">
        <v>301</v>
      </c>
      <c r="AZ8" s="758" t="s">
        <v>97</v>
      </c>
      <c r="BA8" s="759">
        <v>66.099999999999994</v>
      </c>
      <c r="BB8" s="888" t="s">
        <v>624</v>
      </c>
      <c r="BC8" s="888"/>
      <c r="BD8" s="888"/>
      <c r="BE8" s="888"/>
      <c r="BF8" s="888"/>
      <c r="BG8" s="888"/>
      <c r="BH8" s="888"/>
      <c r="BI8" s="888"/>
      <c r="BJ8" s="888"/>
      <c r="BK8" s="888"/>
      <c r="BL8" s="888"/>
      <c r="BM8" s="759">
        <v>97.548018355514415</v>
      </c>
      <c r="BN8" s="759">
        <v>54.140915183778723</v>
      </c>
      <c r="BO8" s="759">
        <v>65.281507030725464</v>
      </c>
      <c r="BP8" s="759">
        <v>83.666355414328038</v>
      </c>
      <c r="BQ8" s="759">
        <v>94.696939643661622</v>
      </c>
      <c r="BR8" s="759" t="s">
        <v>80</v>
      </c>
      <c r="BS8" s="759" t="s">
        <v>15</v>
      </c>
      <c r="BT8" s="759">
        <v>82.352941176470594</v>
      </c>
      <c r="BU8" s="759" t="s">
        <v>15</v>
      </c>
      <c r="BV8" s="759" t="s">
        <v>15</v>
      </c>
      <c r="BW8" s="759" t="s">
        <v>15</v>
      </c>
      <c r="BX8" s="759" t="s">
        <v>15</v>
      </c>
      <c r="BY8" s="759" t="s">
        <v>15</v>
      </c>
      <c r="BZ8" s="759">
        <v>84.971098265895961</v>
      </c>
      <c r="CA8" s="759">
        <v>88.267401214491059</v>
      </c>
      <c r="CB8" s="326" t="s">
        <v>15</v>
      </c>
      <c r="CC8" s="326" t="s">
        <v>15</v>
      </c>
      <c r="CD8" s="185" t="s">
        <v>15</v>
      </c>
      <c r="CE8" s="185" t="s">
        <v>15</v>
      </c>
      <c r="CF8" s="881"/>
      <c r="CG8" s="224">
        <v>69.099999999999994</v>
      </c>
      <c r="CH8" s="759">
        <v>75.7</v>
      </c>
      <c r="CI8" s="170">
        <v>56.8</v>
      </c>
      <c r="CJ8" s="170">
        <v>65</v>
      </c>
      <c r="CK8" s="170">
        <v>61.6</v>
      </c>
      <c r="CL8" s="170">
        <v>77.5</v>
      </c>
      <c r="CM8" s="170">
        <v>110.5</v>
      </c>
      <c r="CN8" s="170">
        <v>89</v>
      </c>
      <c r="CO8" s="170">
        <v>99</v>
      </c>
      <c r="CP8" s="892" t="s">
        <v>97</v>
      </c>
      <c r="CQ8" s="892"/>
      <c r="CR8" s="892"/>
      <c r="CS8" s="892"/>
      <c r="CT8" s="170">
        <v>101.20824515846348</v>
      </c>
      <c r="CU8" s="170">
        <v>83.560578809122575</v>
      </c>
      <c r="CV8" s="170">
        <v>102.31667338644259</v>
      </c>
      <c r="CW8" s="170">
        <v>98.846448710979558</v>
      </c>
      <c r="CX8" s="170">
        <v>97.869325391056549</v>
      </c>
      <c r="CY8" s="170">
        <v>104.43396244643499</v>
      </c>
      <c r="CZ8" s="170">
        <v>109.18781481783267</v>
      </c>
      <c r="DA8" s="170">
        <v>119.85227651820844</v>
      </c>
      <c r="DB8" s="170">
        <v>125.13696119963564</v>
      </c>
      <c r="DC8" s="170">
        <v>120.62509080453654</v>
      </c>
      <c r="DD8" s="170">
        <v>114.06886899392782</v>
      </c>
      <c r="DE8" s="170">
        <v>119.82155837737334</v>
      </c>
      <c r="DF8" s="170">
        <v>84.806570154598262</v>
      </c>
      <c r="DG8" s="170">
        <v>124.97398832044524</v>
      </c>
      <c r="DH8" s="170">
        <v>113.84259265183081</v>
      </c>
      <c r="DI8" s="326">
        <v>89.691454394741456</v>
      </c>
      <c r="DJ8" s="326">
        <v>114.33578343440402</v>
      </c>
      <c r="DK8" s="185">
        <v>85.476938569247011</v>
      </c>
      <c r="DL8" s="185">
        <v>88.285206688223141</v>
      </c>
      <c r="DM8" s="185">
        <v>84.488370674660743</v>
      </c>
      <c r="DN8" s="185">
        <v>86.361458486659913</v>
      </c>
      <c r="DO8" s="185">
        <v>96.395642981777769</v>
      </c>
      <c r="DP8" s="185">
        <v>69.228560178398254</v>
      </c>
      <c r="DQ8" s="185">
        <v>104.92834830899733</v>
      </c>
      <c r="DR8" s="185">
        <v>83.972074606009443</v>
      </c>
      <c r="DS8" s="185">
        <v>63</v>
      </c>
      <c r="DT8" s="185">
        <v>63.6</v>
      </c>
      <c r="DU8" s="311">
        <v>31.1</v>
      </c>
      <c r="DV8" s="311">
        <v>61.1</v>
      </c>
      <c r="DW8" s="311">
        <v>65.599999999999994</v>
      </c>
      <c r="DX8" s="311">
        <v>97.7</v>
      </c>
      <c r="DY8" s="362">
        <v>60.1</v>
      </c>
      <c r="DZ8" s="224">
        <v>69.8</v>
      </c>
      <c r="EA8" s="759">
        <v>79.5</v>
      </c>
      <c r="EB8" s="170">
        <v>63.7</v>
      </c>
      <c r="EC8" s="170">
        <v>77.2</v>
      </c>
      <c r="ED8" s="170">
        <v>61.8</v>
      </c>
      <c r="EE8" s="170">
        <v>64.900000000000006</v>
      </c>
      <c r="EF8" s="170">
        <v>84.9</v>
      </c>
      <c r="EG8" s="170">
        <v>88.8</v>
      </c>
      <c r="EH8" s="170">
        <v>94.5</v>
      </c>
      <c r="EI8" s="170">
        <v>90.5</v>
      </c>
      <c r="EJ8" s="170">
        <v>74.8</v>
      </c>
      <c r="EK8" s="170">
        <v>71.8</v>
      </c>
      <c r="EL8" s="170">
        <v>72.5</v>
      </c>
      <c r="EM8" s="170">
        <v>76.28628972802187</v>
      </c>
      <c r="EN8" s="170">
        <v>77.58197719061755</v>
      </c>
      <c r="EO8" s="170">
        <v>86.095300772806183</v>
      </c>
      <c r="EP8" s="170">
        <v>96.301361397160079</v>
      </c>
      <c r="EQ8" s="170">
        <v>93.091851872548219</v>
      </c>
      <c r="ER8" s="170">
        <v>97.908977768084057</v>
      </c>
      <c r="ES8" s="170">
        <v>97.399006829431997</v>
      </c>
      <c r="ET8" s="170">
        <v>109.53159136717854</v>
      </c>
      <c r="EU8" s="170">
        <v>109.66278190628729</v>
      </c>
      <c r="EV8" s="170">
        <v>107.68510960425343</v>
      </c>
      <c r="EW8" s="170">
        <v>102.96412456364324</v>
      </c>
      <c r="EX8" s="170">
        <v>106.32513926344205</v>
      </c>
      <c r="EY8" s="170">
        <v>72.100235187883584</v>
      </c>
      <c r="EZ8" s="170">
        <v>107.05912022190589</v>
      </c>
      <c r="FA8" s="170">
        <v>101.03751956117461</v>
      </c>
      <c r="FB8" s="326">
        <v>85.058842580902962</v>
      </c>
      <c r="FC8" s="326">
        <v>99.95183952045619</v>
      </c>
      <c r="FD8" s="185">
        <v>78.596206948683289</v>
      </c>
      <c r="FE8" s="185">
        <v>83.324549446654302</v>
      </c>
      <c r="FF8" s="185">
        <v>78.487800805224722</v>
      </c>
      <c r="FG8" s="185">
        <v>78.102379179750514</v>
      </c>
      <c r="FH8" s="185">
        <v>81.893906377267314</v>
      </c>
      <c r="FI8" s="185">
        <v>77.319997315547965</v>
      </c>
      <c r="FJ8" s="185">
        <v>101.15647696626191</v>
      </c>
      <c r="FK8" s="185">
        <v>78.841682081865983</v>
      </c>
      <c r="FL8" s="185">
        <v>99</v>
      </c>
      <c r="FM8" s="185">
        <v>68.2</v>
      </c>
      <c r="FN8" s="326">
        <v>45.6</v>
      </c>
      <c r="FO8" s="326">
        <v>80.099999999999994</v>
      </c>
      <c r="FP8" s="326">
        <v>71.5</v>
      </c>
      <c r="FQ8" s="326">
        <v>85.5</v>
      </c>
      <c r="FR8" s="799">
        <v>68.400000000000006</v>
      </c>
      <c r="FS8" s="368">
        <v>72.900000000000006</v>
      </c>
      <c r="FT8" s="170">
        <v>80.3</v>
      </c>
      <c r="FU8" s="170">
        <v>70</v>
      </c>
      <c r="FV8" s="170">
        <v>82.1</v>
      </c>
      <c r="FW8" s="170">
        <v>63.1</v>
      </c>
      <c r="FX8" s="170">
        <v>75.400000000000006</v>
      </c>
      <c r="FY8" s="170">
        <v>91.5</v>
      </c>
      <c r="FZ8" s="170">
        <v>98.9</v>
      </c>
      <c r="GA8" s="170">
        <v>89.5</v>
      </c>
      <c r="GB8" s="170">
        <v>94.1</v>
      </c>
      <c r="GC8" s="170">
        <v>82.5</v>
      </c>
      <c r="GD8" s="170">
        <v>86.5</v>
      </c>
      <c r="GE8" s="170">
        <v>84.2</v>
      </c>
      <c r="GF8" s="759">
        <v>81.375675490663752</v>
      </c>
      <c r="GG8" s="759">
        <v>80.797477397940185</v>
      </c>
      <c r="GH8" s="759">
        <v>88.339046385014797</v>
      </c>
      <c r="GI8" s="307">
        <v>96.609599769106239</v>
      </c>
      <c r="GJ8" s="308">
        <v>94.95615225343839</v>
      </c>
      <c r="GK8" s="309">
        <v>98.97121290402319</v>
      </c>
      <c r="GL8" s="187">
        <v>98.792409372181993</v>
      </c>
      <c r="GM8" s="187">
        <v>113.41469442156246</v>
      </c>
      <c r="GN8" s="188">
        <v>110.01395280668731</v>
      </c>
      <c r="GO8" s="188">
        <v>112.09439916636228</v>
      </c>
      <c r="GP8" s="211">
        <v>104.68777709802563</v>
      </c>
      <c r="GQ8" s="211">
        <v>109.16117671295234</v>
      </c>
      <c r="GR8" s="211">
        <v>73.757231399653904</v>
      </c>
      <c r="GS8" s="211">
        <v>109.67134694601351</v>
      </c>
      <c r="GT8" s="211">
        <v>102.57929604803878</v>
      </c>
      <c r="GU8" s="326">
        <v>89.69262819343912</v>
      </c>
      <c r="GV8" s="326">
        <v>106.76417081402248</v>
      </c>
      <c r="GW8" s="185">
        <v>82.638953861710576</v>
      </c>
      <c r="GX8" s="185">
        <v>90.532229271004326</v>
      </c>
      <c r="GY8" s="185">
        <v>80.83349821455117</v>
      </c>
      <c r="GZ8" s="185">
        <v>77.333096219757934</v>
      </c>
      <c r="HA8" s="185">
        <v>80.460370072177994</v>
      </c>
      <c r="HB8" s="185">
        <v>76.947639755926332</v>
      </c>
      <c r="HC8" s="185">
        <v>92.209192138250501</v>
      </c>
      <c r="HD8" s="185">
        <v>81.085913210716299</v>
      </c>
      <c r="HE8" s="185">
        <v>73</v>
      </c>
      <c r="HF8" s="185">
        <v>63.2</v>
      </c>
      <c r="HG8" s="326">
        <v>42</v>
      </c>
      <c r="HH8" s="326">
        <v>68.5</v>
      </c>
      <c r="HI8" s="326">
        <v>64.2</v>
      </c>
      <c r="HJ8" s="326">
        <v>77.5</v>
      </c>
      <c r="HK8" s="799">
        <v>54.2</v>
      </c>
      <c r="HL8" s="212">
        <v>41</v>
      </c>
      <c r="HM8" s="18">
        <v>36.799999999999997</v>
      </c>
      <c r="HN8" s="18">
        <v>41.4</v>
      </c>
      <c r="HO8" s="18">
        <v>43.3</v>
      </c>
      <c r="HP8" s="18">
        <v>48.6</v>
      </c>
      <c r="HQ8" s="18">
        <v>52</v>
      </c>
      <c r="HR8" s="18">
        <v>41.1</v>
      </c>
      <c r="HS8" s="18">
        <v>43.4</v>
      </c>
      <c r="HT8" s="167">
        <v>54.7</v>
      </c>
      <c r="HU8" s="167">
        <v>47.235794118906909</v>
      </c>
      <c r="HV8" s="167">
        <v>46.5</v>
      </c>
      <c r="HW8" s="167" t="s">
        <v>15</v>
      </c>
      <c r="HX8" s="167" t="s">
        <v>15</v>
      </c>
      <c r="HY8" s="759">
        <v>42.448859363252296</v>
      </c>
      <c r="HZ8" s="207">
        <v>55.746159396795903</v>
      </c>
      <c r="IA8" s="213" t="s">
        <v>261</v>
      </c>
      <c r="IB8" s="214">
        <v>64.128355703044491</v>
      </c>
      <c r="IC8" s="215" t="s">
        <v>261</v>
      </c>
      <c r="ID8" s="216">
        <v>58.380407928458503</v>
      </c>
      <c r="IE8" s="217" t="s">
        <v>15</v>
      </c>
      <c r="IF8" s="217" t="s">
        <v>15</v>
      </c>
      <c r="IG8" s="218" t="s">
        <v>15</v>
      </c>
      <c r="IH8" s="218" t="s">
        <v>15</v>
      </c>
      <c r="II8" s="211" t="s">
        <v>15</v>
      </c>
      <c r="IJ8" s="211" t="s">
        <v>15</v>
      </c>
      <c r="IK8" s="211" t="s">
        <v>15</v>
      </c>
      <c r="IL8" s="211" t="s">
        <v>15</v>
      </c>
      <c r="IM8" s="211" t="s">
        <v>15</v>
      </c>
      <c r="IN8" s="881"/>
      <c r="IT8" s="220"/>
      <c r="IU8" s="220"/>
      <c r="IV8" s="220"/>
      <c r="IW8" s="220"/>
      <c r="IX8" s="220"/>
      <c r="IY8" s="220"/>
      <c r="IZ8" s="220"/>
      <c r="JA8" s="220"/>
      <c r="JB8" s="220"/>
    </row>
    <row r="9" spans="1:262" s="219" customFormat="1" ht="9.75" customHeight="1">
      <c r="A9" s="163" t="s">
        <v>21</v>
      </c>
      <c r="B9" s="164">
        <v>27535.400699999998</v>
      </c>
      <c r="C9" s="164">
        <v>1642723.7226999998</v>
      </c>
      <c r="D9" s="165">
        <v>59.658609678412994</v>
      </c>
      <c r="E9" s="166"/>
      <c r="F9" s="759">
        <v>73.8</v>
      </c>
      <c r="G9" s="759">
        <v>68</v>
      </c>
      <c r="H9" s="759">
        <v>64.900000000000006</v>
      </c>
      <c r="I9" s="759">
        <v>73.099999999999994</v>
      </c>
      <c r="J9" s="759" t="s">
        <v>15</v>
      </c>
      <c r="K9" s="759">
        <v>47.5</v>
      </c>
      <c r="L9" s="759" t="s">
        <v>15</v>
      </c>
      <c r="M9" s="759" t="s">
        <v>15</v>
      </c>
      <c r="N9" s="759" t="s">
        <v>15</v>
      </c>
      <c r="O9" s="887" t="s">
        <v>97</v>
      </c>
      <c r="P9" s="887"/>
      <c r="Q9" s="887"/>
      <c r="R9" s="887"/>
      <c r="S9" s="759">
        <v>74.164637848751326</v>
      </c>
      <c r="T9" s="759">
        <v>65.078687969958196</v>
      </c>
      <c r="U9" s="759">
        <v>75.515541059362761</v>
      </c>
      <c r="V9" s="759">
        <v>99.99618027029868</v>
      </c>
      <c r="W9" s="759" t="s">
        <v>80</v>
      </c>
      <c r="X9" s="759" t="s">
        <v>80</v>
      </c>
      <c r="Y9" s="759" t="s">
        <v>15</v>
      </c>
      <c r="Z9" s="759" t="s">
        <v>15</v>
      </c>
      <c r="AA9" s="759" t="s">
        <v>15</v>
      </c>
      <c r="AB9" s="759" t="s">
        <v>15</v>
      </c>
      <c r="AC9" s="759" t="s">
        <v>15</v>
      </c>
      <c r="AD9" s="759" t="s">
        <v>15</v>
      </c>
      <c r="AE9" s="759" t="s">
        <v>15</v>
      </c>
      <c r="AF9" s="759" t="s">
        <v>15</v>
      </c>
      <c r="AG9" s="759" t="s">
        <v>15</v>
      </c>
      <c r="AH9" s="362" t="s">
        <v>15</v>
      </c>
      <c r="AI9" s="362" t="s">
        <v>15</v>
      </c>
      <c r="AJ9" s="185" t="s">
        <v>15</v>
      </c>
      <c r="AK9" s="185" t="s">
        <v>15</v>
      </c>
      <c r="AL9" s="890"/>
      <c r="AM9" s="185">
        <v>85.823206566274749</v>
      </c>
      <c r="AN9" s="185">
        <v>80.434782608695642</v>
      </c>
      <c r="AO9" s="185">
        <v>104</v>
      </c>
      <c r="AP9" s="185">
        <v>112.8126779546608</v>
      </c>
      <c r="AQ9" s="185">
        <v>73.85181776346063</v>
      </c>
      <c r="AR9" s="185">
        <v>78.940397350993393</v>
      </c>
      <c r="AS9" s="185">
        <v>79</v>
      </c>
      <c r="AT9" s="185" t="s">
        <v>15</v>
      </c>
      <c r="AU9" s="363" t="s">
        <v>301</v>
      </c>
      <c r="AV9" s="363" t="s">
        <v>301</v>
      </c>
      <c r="AW9" s="363" t="s">
        <v>301</v>
      </c>
      <c r="AX9" s="363" t="s">
        <v>301</v>
      </c>
      <c r="AY9" s="395" t="s">
        <v>301</v>
      </c>
      <c r="AZ9" s="758" t="s">
        <v>97</v>
      </c>
      <c r="BA9" s="759">
        <v>68</v>
      </c>
      <c r="BB9" s="888" t="s">
        <v>624</v>
      </c>
      <c r="BC9" s="888"/>
      <c r="BD9" s="888"/>
      <c r="BE9" s="888"/>
      <c r="BF9" s="888"/>
      <c r="BG9" s="888"/>
      <c r="BH9" s="888"/>
      <c r="BI9" s="888"/>
      <c r="BJ9" s="888"/>
      <c r="BK9" s="888"/>
      <c r="BL9" s="888"/>
      <c r="BM9" s="759">
        <v>70.59</v>
      </c>
      <c r="BN9" s="759">
        <v>49.650489743163234</v>
      </c>
      <c r="BO9" s="759">
        <v>68.507095250098743</v>
      </c>
      <c r="BP9" s="759">
        <v>78.235294101999997</v>
      </c>
      <c r="BQ9" s="759">
        <v>70.811954867070412</v>
      </c>
      <c r="BR9" s="759" t="s">
        <v>80</v>
      </c>
      <c r="BS9" s="759" t="s">
        <v>15</v>
      </c>
      <c r="BT9" s="759">
        <v>83.919479909140748</v>
      </c>
      <c r="BU9" s="759" t="s">
        <v>15</v>
      </c>
      <c r="BV9" s="759" t="s">
        <v>15</v>
      </c>
      <c r="BW9" s="759" t="s">
        <v>15</v>
      </c>
      <c r="BX9" s="759" t="s">
        <v>15</v>
      </c>
      <c r="BY9" s="759" t="s">
        <v>15</v>
      </c>
      <c r="BZ9" s="759" t="s">
        <v>15</v>
      </c>
      <c r="CA9" s="759" t="s">
        <v>15</v>
      </c>
      <c r="CB9" s="326" t="s">
        <v>15</v>
      </c>
      <c r="CC9" s="326" t="s">
        <v>15</v>
      </c>
      <c r="CD9" s="185" t="s">
        <v>15</v>
      </c>
      <c r="CE9" s="185" t="s">
        <v>15</v>
      </c>
      <c r="CF9" s="881"/>
      <c r="CG9" s="224">
        <v>58</v>
      </c>
      <c r="CH9" s="759">
        <v>61.3</v>
      </c>
      <c r="CI9" s="170" t="s">
        <v>15</v>
      </c>
      <c r="CJ9" s="170">
        <v>98.9</v>
      </c>
      <c r="CK9" s="170">
        <v>84.2</v>
      </c>
      <c r="CL9" s="170">
        <v>67.099999999999994</v>
      </c>
      <c r="CM9" s="170" t="s">
        <v>15</v>
      </c>
      <c r="CN9" s="170">
        <v>65.8</v>
      </c>
      <c r="CO9" s="170" t="s">
        <v>15</v>
      </c>
      <c r="CP9" s="892" t="s">
        <v>97</v>
      </c>
      <c r="CQ9" s="892"/>
      <c r="CR9" s="892"/>
      <c r="CS9" s="892"/>
      <c r="CT9" s="170">
        <v>81.156599835607551</v>
      </c>
      <c r="CU9" s="170">
        <v>79.717115366721217</v>
      </c>
      <c r="CV9" s="170">
        <v>94.111457157847042</v>
      </c>
      <c r="CW9" s="170">
        <v>98.308498608407049</v>
      </c>
      <c r="CX9" s="170">
        <v>103.1029611099154</v>
      </c>
      <c r="CY9" s="170">
        <v>101.6044710610052</v>
      </c>
      <c r="CZ9" s="170">
        <v>106.23952768338336</v>
      </c>
      <c r="DA9" s="170" t="s">
        <v>15</v>
      </c>
      <c r="DB9" s="170">
        <v>130.30642694105936</v>
      </c>
      <c r="DC9" s="170" t="s">
        <v>15</v>
      </c>
      <c r="DD9" s="170">
        <v>116.76362448662846</v>
      </c>
      <c r="DE9" s="170">
        <v>118.35177746486733</v>
      </c>
      <c r="DF9" s="170">
        <v>69.234623130800799</v>
      </c>
      <c r="DG9" s="170">
        <v>107.44554530924628</v>
      </c>
      <c r="DH9" s="170" t="s">
        <v>15</v>
      </c>
      <c r="DI9" s="326">
        <v>84.63155646941722</v>
      </c>
      <c r="DJ9" s="326">
        <v>115.07073060489049</v>
      </c>
      <c r="DK9" s="185">
        <v>88.346935043975918</v>
      </c>
      <c r="DL9" s="185" t="s">
        <v>15</v>
      </c>
      <c r="DM9" s="185">
        <v>84.149703556453517</v>
      </c>
      <c r="DN9" s="185">
        <v>90.335856229747009</v>
      </c>
      <c r="DO9" s="185">
        <v>96.502031404127507</v>
      </c>
      <c r="DP9" s="185">
        <v>69.573437572802504</v>
      </c>
      <c r="DQ9" s="185">
        <v>104.85334344311241</v>
      </c>
      <c r="DR9" s="185">
        <v>82.194661169025323</v>
      </c>
      <c r="DS9" s="185" t="s">
        <v>15</v>
      </c>
      <c r="DT9" s="185">
        <v>80.900000000000006</v>
      </c>
      <c r="DU9" s="311" t="s">
        <v>301</v>
      </c>
      <c r="DV9" s="311" t="s">
        <v>301</v>
      </c>
      <c r="DW9" s="311" t="s">
        <v>301</v>
      </c>
      <c r="DX9" s="311" t="s">
        <v>575</v>
      </c>
      <c r="DY9" s="362" t="s">
        <v>301</v>
      </c>
      <c r="DZ9" s="224">
        <v>65.3</v>
      </c>
      <c r="EA9" s="759">
        <v>64.3</v>
      </c>
      <c r="EB9" s="170">
        <v>44.9</v>
      </c>
      <c r="EC9" s="170">
        <v>80.900000000000006</v>
      </c>
      <c r="ED9" s="170">
        <v>65.099999999999994</v>
      </c>
      <c r="EE9" s="170">
        <v>70.2</v>
      </c>
      <c r="EF9" s="170">
        <v>78</v>
      </c>
      <c r="EG9" s="170">
        <v>80.8</v>
      </c>
      <c r="EH9" s="170">
        <v>84.7</v>
      </c>
      <c r="EI9" s="170">
        <v>74.8</v>
      </c>
      <c r="EJ9" s="170">
        <v>74.7</v>
      </c>
      <c r="EK9" s="170">
        <v>69.2</v>
      </c>
      <c r="EL9" s="170">
        <v>67.900000000000006</v>
      </c>
      <c r="EM9" s="170">
        <v>70.119653358863516</v>
      </c>
      <c r="EN9" s="170">
        <v>65.79862064575731</v>
      </c>
      <c r="EO9" s="170">
        <v>82.486913989912338</v>
      </c>
      <c r="EP9" s="170">
        <v>96.733666825909779</v>
      </c>
      <c r="EQ9" s="170">
        <v>90.596299128254415</v>
      </c>
      <c r="ER9" s="170">
        <v>92.517132274542448</v>
      </c>
      <c r="ES9" s="170">
        <v>96.735822118771324</v>
      </c>
      <c r="ET9" s="170">
        <v>104.57894549735457</v>
      </c>
      <c r="EU9" s="170">
        <v>98.994697367254432</v>
      </c>
      <c r="EV9" s="170">
        <v>102.27556049484254</v>
      </c>
      <c r="EW9" s="170">
        <v>99.375423872570622</v>
      </c>
      <c r="EX9" s="170">
        <v>105.97984362879596</v>
      </c>
      <c r="EY9" s="170">
        <v>64.903309327197817</v>
      </c>
      <c r="EZ9" s="170">
        <v>101.82247324365497</v>
      </c>
      <c r="FA9" s="170">
        <v>92.125163940564249</v>
      </c>
      <c r="FB9" s="326">
        <v>82.858840076246352</v>
      </c>
      <c r="FC9" s="326">
        <v>99.163526793640045</v>
      </c>
      <c r="FD9" s="185">
        <v>78.457476026316442</v>
      </c>
      <c r="FE9" s="185">
        <v>81.372658996177293</v>
      </c>
      <c r="FF9" s="185">
        <v>77.163154685114804</v>
      </c>
      <c r="FG9" s="185">
        <v>74.67538371136375</v>
      </c>
      <c r="FH9" s="185">
        <v>75.629651072197262</v>
      </c>
      <c r="FI9" s="185">
        <v>71.482838118293856</v>
      </c>
      <c r="FJ9" s="185">
        <v>97.10990664283635</v>
      </c>
      <c r="FK9" s="185">
        <v>73.59613318007024</v>
      </c>
      <c r="FL9" s="185">
        <v>67</v>
      </c>
      <c r="FM9" s="185">
        <v>69.5</v>
      </c>
      <c r="FN9" s="326">
        <v>36.9</v>
      </c>
      <c r="FO9" s="326">
        <v>44.9</v>
      </c>
      <c r="FP9" s="326">
        <v>57.6</v>
      </c>
      <c r="FQ9" s="326">
        <v>68.5</v>
      </c>
      <c r="FR9" s="799">
        <v>33.5</v>
      </c>
      <c r="FS9" s="368">
        <v>79.2</v>
      </c>
      <c r="FT9" s="170">
        <v>64.5</v>
      </c>
      <c r="FU9" s="170">
        <v>48.5</v>
      </c>
      <c r="FV9" s="170">
        <v>84.2</v>
      </c>
      <c r="FW9" s="170">
        <v>78.099999999999994</v>
      </c>
      <c r="FX9" s="170">
        <v>78.7</v>
      </c>
      <c r="FY9" s="170">
        <v>92.7</v>
      </c>
      <c r="FZ9" s="170">
        <v>94.8</v>
      </c>
      <c r="GA9" s="170">
        <v>79.900000000000006</v>
      </c>
      <c r="GB9" s="170">
        <v>82.2</v>
      </c>
      <c r="GC9" s="170">
        <v>88.3</v>
      </c>
      <c r="GD9" s="170">
        <v>73.5</v>
      </c>
      <c r="GE9" s="170">
        <v>73.7</v>
      </c>
      <c r="GF9" s="759">
        <v>78.36028941999561</v>
      </c>
      <c r="GG9" s="759">
        <v>67.18802816884795</v>
      </c>
      <c r="GH9" s="759">
        <v>87.512990143884196</v>
      </c>
      <c r="GI9" s="307">
        <v>96.389165754520931</v>
      </c>
      <c r="GJ9" s="308">
        <v>97.566690824326287</v>
      </c>
      <c r="GK9" s="309">
        <v>100.59609766020598</v>
      </c>
      <c r="GL9" s="187">
        <v>98.962656085833089</v>
      </c>
      <c r="GM9" s="170">
        <v>110.57563067587728</v>
      </c>
      <c r="GN9" s="188">
        <v>101.34045930979036</v>
      </c>
      <c r="GO9" s="188">
        <v>106.79008627499735</v>
      </c>
      <c r="GP9" s="211">
        <v>102.86758071777483</v>
      </c>
      <c r="GQ9" s="211">
        <v>113.90843062039821</v>
      </c>
      <c r="GR9" s="211">
        <v>63.585304520862955</v>
      </c>
      <c r="GS9" s="211">
        <v>99.898250764870738</v>
      </c>
      <c r="GT9" s="211">
        <v>89.029674379679776</v>
      </c>
      <c r="GU9" s="326">
        <v>83.911933045798349</v>
      </c>
      <c r="GV9" s="326">
        <v>105.20713230897189</v>
      </c>
      <c r="GW9" s="185">
        <v>82.772511289418631</v>
      </c>
      <c r="GX9" s="185">
        <v>86.483459542412504</v>
      </c>
      <c r="GY9" s="185">
        <v>78.708084716347145</v>
      </c>
      <c r="GZ9" s="185">
        <v>75.912158271930622</v>
      </c>
      <c r="HA9" s="185">
        <v>73.298353590741897</v>
      </c>
      <c r="HB9" s="185">
        <v>76.267560473128754</v>
      </c>
      <c r="HC9" s="185">
        <v>88.182560684634709</v>
      </c>
      <c r="HD9" s="185">
        <v>81.719585184202714</v>
      </c>
      <c r="HE9" s="185">
        <v>72</v>
      </c>
      <c r="HF9" s="185">
        <v>67.7</v>
      </c>
      <c r="HG9" s="326">
        <v>39.4</v>
      </c>
      <c r="HH9" s="326">
        <v>44.5</v>
      </c>
      <c r="HI9" s="326">
        <v>55.4</v>
      </c>
      <c r="HJ9" s="326">
        <v>70.8</v>
      </c>
      <c r="HK9" s="799">
        <v>29</v>
      </c>
      <c r="HL9" s="212">
        <v>49.7</v>
      </c>
      <c r="HM9" s="18" t="s">
        <v>15</v>
      </c>
      <c r="HN9" s="18">
        <v>44.4</v>
      </c>
      <c r="HO9" s="18">
        <v>44.8</v>
      </c>
      <c r="HP9" s="18" t="s">
        <v>15</v>
      </c>
      <c r="HQ9" s="18">
        <v>41.7</v>
      </c>
      <c r="HR9" s="18" t="s">
        <v>15</v>
      </c>
      <c r="HS9" s="18" t="s">
        <v>15</v>
      </c>
      <c r="HT9" s="167" t="s">
        <v>15</v>
      </c>
      <c r="HU9" s="167" t="s">
        <v>15</v>
      </c>
      <c r="HV9" s="167" t="s">
        <v>15</v>
      </c>
      <c r="HW9" s="167" t="s">
        <v>15</v>
      </c>
      <c r="HX9" s="167" t="s">
        <v>15</v>
      </c>
      <c r="HY9" s="759" t="s">
        <v>261</v>
      </c>
      <c r="HZ9" s="207" t="s">
        <v>261</v>
      </c>
      <c r="IA9" s="213" t="s">
        <v>261</v>
      </c>
      <c r="IB9" s="214" t="s">
        <v>261</v>
      </c>
      <c r="IC9" s="215" t="s">
        <v>261</v>
      </c>
      <c r="ID9" s="216" t="s">
        <v>261</v>
      </c>
      <c r="IE9" s="217" t="s">
        <v>15</v>
      </c>
      <c r="IF9" s="217" t="s">
        <v>15</v>
      </c>
      <c r="IG9" s="218" t="s">
        <v>16</v>
      </c>
      <c r="IH9" s="218" t="s">
        <v>16</v>
      </c>
      <c r="II9" s="211" t="s">
        <v>16</v>
      </c>
      <c r="IJ9" s="211" t="s">
        <v>16</v>
      </c>
      <c r="IK9" s="211" t="s">
        <v>15</v>
      </c>
      <c r="IL9" s="211" t="s">
        <v>15</v>
      </c>
      <c r="IM9" s="211" t="s">
        <v>15</v>
      </c>
      <c r="IN9" s="881"/>
      <c r="IT9" s="220"/>
      <c r="IU9" s="220"/>
      <c r="IV9" s="220"/>
      <c r="IW9" s="220"/>
      <c r="IX9" s="220"/>
      <c r="IY9" s="220"/>
      <c r="IZ9" s="220"/>
      <c r="JA9" s="220"/>
      <c r="JB9" s="220"/>
    </row>
    <row r="10" spans="1:262" s="219" customFormat="1" ht="9.75" customHeight="1">
      <c r="A10" s="163" t="s">
        <v>22</v>
      </c>
      <c r="B10" s="164">
        <v>40113.613800000006</v>
      </c>
      <c r="C10" s="164">
        <v>2306565.3564999998</v>
      </c>
      <c r="D10" s="165">
        <v>57.500811769295126</v>
      </c>
      <c r="E10" s="166"/>
      <c r="F10" s="759">
        <v>66.3</v>
      </c>
      <c r="G10" s="759">
        <v>55</v>
      </c>
      <c r="H10" s="759" t="s">
        <v>15</v>
      </c>
      <c r="I10" s="759">
        <v>77.5</v>
      </c>
      <c r="J10" s="759">
        <v>71.7</v>
      </c>
      <c r="K10" s="759" t="s">
        <v>15</v>
      </c>
      <c r="L10" s="759">
        <v>61.7</v>
      </c>
      <c r="M10" s="759" t="s">
        <v>15</v>
      </c>
      <c r="N10" s="759" t="s">
        <v>15</v>
      </c>
      <c r="O10" s="887" t="s">
        <v>97</v>
      </c>
      <c r="P10" s="887"/>
      <c r="Q10" s="887"/>
      <c r="R10" s="887"/>
      <c r="S10" s="759">
        <v>74.16463784875134</v>
      </c>
      <c r="T10" s="759">
        <v>60.756270636582407</v>
      </c>
      <c r="U10" s="759">
        <v>61.194276179513473</v>
      </c>
      <c r="V10" s="759">
        <v>99.285714265857138</v>
      </c>
      <c r="W10" s="759" t="s">
        <v>80</v>
      </c>
      <c r="X10" s="759" t="s">
        <v>80</v>
      </c>
      <c r="Y10" s="759" t="s">
        <v>15</v>
      </c>
      <c r="Z10" s="759" t="s">
        <v>15</v>
      </c>
      <c r="AA10" s="759" t="s">
        <v>15</v>
      </c>
      <c r="AB10" s="759" t="s">
        <v>15</v>
      </c>
      <c r="AC10" s="759" t="s">
        <v>15</v>
      </c>
      <c r="AD10" s="759" t="s">
        <v>15</v>
      </c>
      <c r="AE10" s="759" t="s">
        <v>15</v>
      </c>
      <c r="AF10" s="759" t="s">
        <v>15</v>
      </c>
      <c r="AG10" s="759" t="s">
        <v>15</v>
      </c>
      <c r="AH10" s="362" t="s">
        <v>15</v>
      </c>
      <c r="AI10" s="362" t="s">
        <v>15</v>
      </c>
      <c r="AJ10" s="185" t="s">
        <v>15</v>
      </c>
      <c r="AK10" s="185" t="s">
        <v>15</v>
      </c>
      <c r="AL10" s="890"/>
      <c r="AM10" s="185">
        <v>82.007269279840926</v>
      </c>
      <c r="AN10" s="185">
        <v>73.718883357041264</v>
      </c>
      <c r="AO10" s="185">
        <v>82.609916893095274</v>
      </c>
      <c r="AP10" s="185">
        <v>87.352068149098756</v>
      </c>
      <c r="AQ10" s="185">
        <v>92.185897435897431</v>
      </c>
      <c r="AR10" s="185">
        <v>77.062398028104781</v>
      </c>
      <c r="AS10" s="185" t="s">
        <v>15</v>
      </c>
      <c r="AT10" s="185" t="s">
        <v>15</v>
      </c>
      <c r="AU10" s="363" t="s">
        <v>301</v>
      </c>
      <c r="AV10" s="363" t="s">
        <v>301</v>
      </c>
      <c r="AW10" s="363" t="s">
        <v>301</v>
      </c>
      <c r="AX10" s="363" t="s">
        <v>301</v>
      </c>
      <c r="AY10" s="395" t="s">
        <v>301</v>
      </c>
      <c r="AZ10" s="758" t="s">
        <v>97</v>
      </c>
      <c r="BA10" s="759">
        <v>55</v>
      </c>
      <c r="BB10" s="888" t="s">
        <v>624</v>
      </c>
      <c r="BC10" s="888"/>
      <c r="BD10" s="888"/>
      <c r="BE10" s="888"/>
      <c r="BF10" s="888"/>
      <c r="BG10" s="888"/>
      <c r="BH10" s="888"/>
      <c r="BI10" s="888"/>
      <c r="BJ10" s="888"/>
      <c r="BK10" s="888"/>
      <c r="BL10" s="888"/>
      <c r="BM10" s="759">
        <v>70.59</v>
      </c>
      <c r="BN10" s="759">
        <v>45.49407328884277</v>
      </c>
      <c r="BO10" s="759">
        <v>50.033271811869874</v>
      </c>
      <c r="BP10" s="759">
        <v>81.176470571999999</v>
      </c>
      <c r="BQ10" s="759">
        <v>100.31693606168308</v>
      </c>
      <c r="BR10" s="759" t="s">
        <v>80</v>
      </c>
      <c r="BS10" s="759" t="s">
        <v>15</v>
      </c>
      <c r="BT10" s="759">
        <v>96.681749622926105</v>
      </c>
      <c r="BU10" s="759" t="s">
        <v>15</v>
      </c>
      <c r="BV10" s="759" t="s">
        <v>15</v>
      </c>
      <c r="BW10" s="759" t="s">
        <v>15</v>
      </c>
      <c r="BX10" s="759" t="s">
        <v>15</v>
      </c>
      <c r="BY10" s="759" t="s">
        <v>15</v>
      </c>
      <c r="BZ10" s="759" t="s">
        <v>15</v>
      </c>
      <c r="CA10" s="759" t="s">
        <v>15</v>
      </c>
      <c r="CB10" s="326" t="s">
        <v>15</v>
      </c>
      <c r="CC10" s="326" t="s">
        <v>15</v>
      </c>
      <c r="CD10" s="185" t="s">
        <v>15</v>
      </c>
      <c r="CE10" s="185" t="s">
        <v>15</v>
      </c>
      <c r="CF10" s="881"/>
      <c r="CG10" s="224" t="s">
        <v>15</v>
      </c>
      <c r="CH10" s="759" t="s">
        <v>15</v>
      </c>
      <c r="CI10" s="170" t="s">
        <v>15</v>
      </c>
      <c r="CJ10" s="170" t="s">
        <v>15</v>
      </c>
      <c r="CK10" s="170">
        <v>57.1</v>
      </c>
      <c r="CL10" s="170" t="s">
        <v>15</v>
      </c>
      <c r="CM10" s="170">
        <v>58.3</v>
      </c>
      <c r="CN10" s="170">
        <v>68.7</v>
      </c>
      <c r="CO10" s="170">
        <v>68.8</v>
      </c>
      <c r="CP10" s="892" t="s">
        <v>97</v>
      </c>
      <c r="CQ10" s="892"/>
      <c r="CR10" s="892"/>
      <c r="CS10" s="892"/>
      <c r="CT10" s="170">
        <v>98.247224977459069</v>
      </c>
      <c r="CU10" s="170">
        <v>65.762912035037502</v>
      </c>
      <c r="CV10" s="170">
        <v>86.372412346613729</v>
      </c>
      <c r="CW10" s="170">
        <v>94.802868088818954</v>
      </c>
      <c r="CX10" s="170">
        <v>89.548977730014357</v>
      </c>
      <c r="CY10" s="170" t="s">
        <v>80</v>
      </c>
      <c r="CZ10" s="170" t="s">
        <v>15</v>
      </c>
      <c r="DA10" s="170" t="s">
        <v>15</v>
      </c>
      <c r="DB10" s="170" t="s">
        <v>15</v>
      </c>
      <c r="DC10" s="170">
        <v>120.24000101336016</v>
      </c>
      <c r="DD10" s="170" t="s">
        <v>15</v>
      </c>
      <c r="DE10" s="170">
        <v>108.82754673578665</v>
      </c>
      <c r="DF10" s="170" t="s">
        <v>15</v>
      </c>
      <c r="DG10" s="170" t="s">
        <v>15</v>
      </c>
      <c r="DH10" s="170">
        <v>102.92127893202141</v>
      </c>
      <c r="DI10" s="326">
        <v>89.520908701461153</v>
      </c>
      <c r="DJ10" s="326" t="s">
        <v>15</v>
      </c>
      <c r="DK10" s="185">
        <v>84.727854368657191</v>
      </c>
      <c r="DL10" s="185" t="s">
        <v>15</v>
      </c>
      <c r="DM10" s="185">
        <v>84.071620750180188</v>
      </c>
      <c r="DN10" s="185">
        <v>79.928696892121749</v>
      </c>
      <c r="DO10" s="185">
        <v>96.542052480080997</v>
      </c>
      <c r="DP10" s="185">
        <v>65.304220897249138</v>
      </c>
      <c r="DQ10" s="185">
        <v>104.17256545532206</v>
      </c>
      <c r="DR10" s="185">
        <v>90.750608093195254</v>
      </c>
      <c r="DS10" s="185" t="s">
        <v>15</v>
      </c>
      <c r="DT10" s="185" t="s">
        <v>15</v>
      </c>
      <c r="DU10" s="311" t="s">
        <v>301</v>
      </c>
      <c r="DV10" s="311" t="s">
        <v>301</v>
      </c>
      <c r="DW10" s="311" t="s">
        <v>301</v>
      </c>
      <c r="DX10" s="311" t="s">
        <v>575</v>
      </c>
      <c r="DY10" s="362" t="s">
        <v>301</v>
      </c>
      <c r="DZ10" s="224">
        <v>59.5</v>
      </c>
      <c r="EA10" s="759">
        <v>51.6</v>
      </c>
      <c r="EB10" s="170">
        <v>60.7</v>
      </c>
      <c r="EC10" s="170">
        <v>68.3</v>
      </c>
      <c r="ED10" s="170">
        <v>64</v>
      </c>
      <c r="EE10" s="170">
        <v>61.1</v>
      </c>
      <c r="EF10" s="170">
        <v>73.099999999999994</v>
      </c>
      <c r="EG10" s="170">
        <v>76.099999999999994</v>
      </c>
      <c r="EH10" s="170">
        <v>71.7</v>
      </c>
      <c r="EI10" s="170">
        <v>61.2</v>
      </c>
      <c r="EJ10" s="170">
        <v>67.599999999999994</v>
      </c>
      <c r="EK10" s="170">
        <v>54.6</v>
      </c>
      <c r="EL10" s="170">
        <v>67.900000000000006</v>
      </c>
      <c r="EM10" s="170">
        <v>72.151568848310973</v>
      </c>
      <c r="EN10" s="170">
        <v>69.992582414419317</v>
      </c>
      <c r="EO10" s="170">
        <v>80.833045848631258</v>
      </c>
      <c r="EP10" s="170">
        <v>87.638366175739719</v>
      </c>
      <c r="EQ10" s="170">
        <v>92.368063069540284</v>
      </c>
      <c r="ER10" s="170">
        <v>96.190182358444773</v>
      </c>
      <c r="ES10" s="170">
        <v>97.185195610469762</v>
      </c>
      <c r="ET10" s="170">
        <v>107.89005250066479</v>
      </c>
      <c r="EU10" s="170">
        <v>87.647091053167301</v>
      </c>
      <c r="EV10" s="170">
        <v>100.38032141495056</v>
      </c>
      <c r="EW10" s="170">
        <v>101.67709370780007</v>
      </c>
      <c r="EX10" s="170">
        <v>95.880311944304154</v>
      </c>
      <c r="EY10" s="170">
        <v>73.071739706381763</v>
      </c>
      <c r="EZ10" s="170">
        <v>100.65189815780791</v>
      </c>
      <c r="FA10" s="170">
        <v>91.98175406814731</v>
      </c>
      <c r="FB10" s="326">
        <v>85.495136394387899</v>
      </c>
      <c r="FC10" s="326">
        <v>104.73151411148517</v>
      </c>
      <c r="FD10" s="185">
        <v>82.720372688229304</v>
      </c>
      <c r="FE10" s="185">
        <v>76.086110805192234</v>
      </c>
      <c r="FF10" s="185">
        <v>78.199807770194937</v>
      </c>
      <c r="FG10" s="185">
        <v>68.01711880812789</v>
      </c>
      <c r="FH10" s="185">
        <v>76.045885492013227</v>
      </c>
      <c r="FI10" s="185">
        <v>71.675925057968058</v>
      </c>
      <c r="FJ10" s="185">
        <v>101.49320337412753</v>
      </c>
      <c r="FK10" s="185">
        <v>75.380798489005826</v>
      </c>
      <c r="FL10" s="185">
        <v>73</v>
      </c>
      <c r="FM10" s="185">
        <v>61.8</v>
      </c>
      <c r="FN10" s="326">
        <v>37.799999999999997</v>
      </c>
      <c r="FO10" s="326">
        <v>68.5</v>
      </c>
      <c r="FP10" s="326">
        <v>71.900000000000006</v>
      </c>
      <c r="FQ10" s="326">
        <v>79</v>
      </c>
      <c r="FR10" s="799">
        <v>43.1</v>
      </c>
      <c r="FS10" s="368">
        <v>63.8</v>
      </c>
      <c r="FT10" s="170">
        <v>60.8</v>
      </c>
      <c r="FU10" s="170">
        <v>89.5</v>
      </c>
      <c r="FV10" s="170">
        <v>97.2</v>
      </c>
      <c r="FW10" s="170">
        <v>84.2</v>
      </c>
      <c r="FX10" s="170">
        <v>73.3</v>
      </c>
      <c r="FY10" s="170">
        <v>91.3</v>
      </c>
      <c r="FZ10" s="170">
        <v>86.1</v>
      </c>
      <c r="GA10" s="170">
        <v>73.900000000000006</v>
      </c>
      <c r="GB10" s="170">
        <v>69.7</v>
      </c>
      <c r="GC10" s="170">
        <v>73.599999999999994</v>
      </c>
      <c r="GD10" s="170">
        <v>78.7</v>
      </c>
      <c r="GE10" s="170">
        <v>82</v>
      </c>
      <c r="GF10" s="759">
        <v>94.115094884520033</v>
      </c>
      <c r="GG10" s="759">
        <v>74.678921139483293</v>
      </c>
      <c r="GH10" s="759">
        <v>92.176951368620834</v>
      </c>
      <c r="GI10" s="307">
        <v>90.627397335853857</v>
      </c>
      <c r="GJ10" s="308">
        <v>91.188832426299044</v>
      </c>
      <c r="GK10" s="309">
        <v>97.441699320919255</v>
      </c>
      <c r="GL10" s="187">
        <v>96.331292216042272</v>
      </c>
      <c r="GM10" s="187">
        <v>117.55451942162408</v>
      </c>
      <c r="GN10" s="188">
        <v>87.899326354923915</v>
      </c>
      <c r="GO10" s="188">
        <v>104.04042546489651</v>
      </c>
      <c r="GP10" s="211">
        <v>107.36677029636697</v>
      </c>
      <c r="GQ10" s="211">
        <v>101.60755049759788</v>
      </c>
      <c r="GR10" s="211">
        <v>68.768399275570246</v>
      </c>
      <c r="GS10" s="211">
        <v>111.0946321016304</v>
      </c>
      <c r="GT10" s="211">
        <v>100.8237546317669</v>
      </c>
      <c r="GU10" s="326">
        <v>85.44502935001799</v>
      </c>
      <c r="GV10" s="326">
        <v>116.05374213027386</v>
      </c>
      <c r="GW10" s="185">
        <v>86.993316168223686</v>
      </c>
      <c r="GX10" s="185">
        <v>81.297601428503356</v>
      </c>
      <c r="GY10" s="185">
        <v>80.077103808370623</v>
      </c>
      <c r="GZ10" s="185">
        <v>72.001710501068061</v>
      </c>
      <c r="HA10" s="185">
        <v>67.861180803671772</v>
      </c>
      <c r="HB10" s="185">
        <v>69.907103753162403</v>
      </c>
      <c r="HC10" s="185">
        <v>84.851211758780195</v>
      </c>
      <c r="HD10" s="185">
        <v>83.937520946486458</v>
      </c>
      <c r="HE10" s="185">
        <v>70</v>
      </c>
      <c r="HF10" s="185">
        <v>50.600000000000009</v>
      </c>
      <c r="HG10" s="326">
        <v>33.5</v>
      </c>
      <c r="HH10" s="326">
        <v>50.5</v>
      </c>
      <c r="HI10" s="326">
        <v>60.8</v>
      </c>
      <c r="HJ10" s="326">
        <v>79</v>
      </c>
      <c r="HK10" s="799">
        <v>36.4</v>
      </c>
      <c r="HL10" s="212" t="s">
        <v>15</v>
      </c>
      <c r="HM10" s="18" t="s">
        <v>15</v>
      </c>
      <c r="HN10" s="18">
        <v>41.6</v>
      </c>
      <c r="HO10" s="18">
        <v>39.4</v>
      </c>
      <c r="HP10" s="18" t="s">
        <v>15</v>
      </c>
      <c r="HQ10" s="18" t="s">
        <v>15</v>
      </c>
      <c r="HR10" s="18" t="s">
        <v>15</v>
      </c>
      <c r="HS10" s="18">
        <v>53.4</v>
      </c>
      <c r="HT10" s="167" t="s">
        <v>15</v>
      </c>
      <c r="HU10" s="167" t="s">
        <v>15</v>
      </c>
      <c r="HV10" s="167" t="s">
        <v>15</v>
      </c>
      <c r="HW10" s="167" t="s">
        <v>15</v>
      </c>
      <c r="HX10" s="167" t="s">
        <v>15</v>
      </c>
      <c r="HY10" s="759" t="s">
        <v>261</v>
      </c>
      <c r="HZ10" s="207" t="s">
        <v>261</v>
      </c>
      <c r="IA10" s="213" t="s">
        <v>261</v>
      </c>
      <c r="IB10" s="214" t="s">
        <v>261</v>
      </c>
      <c r="IC10" s="215" t="s">
        <v>261</v>
      </c>
      <c r="ID10" s="216" t="s">
        <v>261</v>
      </c>
      <c r="IE10" s="217" t="s">
        <v>15</v>
      </c>
      <c r="IF10" s="217" t="s">
        <v>15</v>
      </c>
      <c r="IG10" s="218" t="s">
        <v>15</v>
      </c>
      <c r="IH10" s="218" t="s">
        <v>15</v>
      </c>
      <c r="II10" s="211" t="s">
        <v>15</v>
      </c>
      <c r="IJ10" s="211" t="s">
        <v>15</v>
      </c>
      <c r="IK10" s="211" t="s">
        <v>15</v>
      </c>
      <c r="IL10" s="211" t="s">
        <v>15</v>
      </c>
      <c r="IM10" s="211" t="s">
        <v>15</v>
      </c>
      <c r="IN10" s="881"/>
      <c r="IT10" s="220"/>
      <c r="IU10" s="220"/>
      <c r="IV10" s="220"/>
      <c r="IW10" s="220"/>
      <c r="IX10" s="220"/>
      <c r="IY10" s="220"/>
      <c r="IZ10" s="220"/>
      <c r="JA10" s="220"/>
      <c r="JB10" s="220"/>
    </row>
    <row r="11" spans="1:262" s="219" customFormat="1" ht="9.75" customHeight="1">
      <c r="A11" s="163" t="s">
        <v>23</v>
      </c>
      <c r="B11" s="164">
        <v>62547.284900000006</v>
      </c>
      <c r="C11" s="164">
        <v>3862087.0574000007</v>
      </c>
      <c r="D11" s="165">
        <v>61.746677950524443</v>
      </c>
      <c r="E11" s="166"/>
      <c r="F11" s="759">
        <v>73.400000000000006</v>
      </c>
      <c r="G11" s="759">
        <v>99.1</v>
      </c>
      <c r="H11" s="759">
        <v>107.7</v>
      </c>
      <c r="I11" s="759">
        <v>97.3</v>
      </c>
      <c r="J11" s="759">
        <v>91.9</v>
      </c>
      <c r="K11" s="759">
        <v>93.5</v>
      </c>
      <c r="L11" s="759">
        <v>90.8</v>
      </c>
      <c r="M11" s="759">
        <v>115.5</v>
      </c>
      <c r="N11" s="759">
        <v>108.5</v>
      </c>
      <c r="O11" s="887" t="s">
        <v>97</v>
      </c>
      <c r="P11" s="887"/>
      <c r="Q11" s="887"/>
      <c r="R11" s="887"/>
      <c r="S11" s="759">
        <v>77.449561404184621</v>
      </c>
      <c r="T11" s="759">
        <v>82.029871336840898</v>
      </c>
      <c r="U11" s="759">
        <v>93.401362690289261</v>
      </c>
      <c r="V11" s="759">
        <v>100.07659215302535</v>
      </c>
      <c r="W11" s="759">
        <v>99.323588858958701</v>
      </c>
      <c r="X11" s="759">
        <v>93.901864289022697</v>
      </c>
      <c r="Y11" s="759">
        <v>99.330072797241641</v>
      </c>
      <c r="Z11" s="759">
        <v>104.70768359837378</v>
      </c>
      <c r="AA11" s="759">
        <v>102.05304332817819</v>
      </c>
      <c r="AB11" s="759">
        <v>104.21863782056874</v>
      </c>
      <c r="AC11" s="759">
        <v>108.11200096216443</v>
      </c>
      <c r="AD11" s="759" t="s">
        <v>15</v>
      </c>
      <c r="AE11" s="759" t="s">
        <v>15</v>
      </c>
      <c r="AF11" s="759">
        <v>113.6730300181226</v>
      </c>
      <c r="AG11" s="759">
        <v>101.55217418211174</v>
      </c>
      <c r="AH11" s="362" t="s">
        <v>15</v>
      </c>
      <c r="AI11" s="362">
        <v>105.21665016862802</v>
      </c>
      <c r="AJ11" s="185">
        <v>90.49823931446015</v>
      </c>
      <c r="AK11" s="185" t="s">
        <v>15</v>
      </c>
      <c r="AL11" s="890"/>
      <c r="AM11" s="185">
        <v>75.208028851434378</v>
      </c>
      <c r="AN11" s="185">
        <v>67.095608315819845</v>
      </c>
      <c r="AO11" s="185">
        <v>79.856275979279587</v>
      </c>
      <c r="AP11" s="185">
        <v>78.890728343802138</v>
      </c>
      <c r="AQ11" s="185">
        <v>80.071287812158573</v>
      </c>
      <c r="AR11" s="185">
        <v>75.239088589212898</v>
      </c>
      <c r="AS11" s="185">
        <v>79</v>
      </c>
      <c r="AT11" s="185" t="s">
        <v>15</v>
      </c>
      <c r="AU11" s="363" t="s">
        <v>301</v>
      </c>
      <c r="AV11" s="363" t="s">
        <v>301</v>
      </c>
      <c r="AW11" s="363" t="s">
        <v>301</v>
      </c>
      <c r="AX11" s="363" t="s">
        <v>301</v>
      </c>
      <c r="AY11" s="395" t="s">
        <v>301</v>
      </c>
      <c r="AZ11" s="758" t="s">
        <v>97</v>
      </c>
      <c r="BA11" s="759">
        <v>99.1</v>
      </c>
      <c r="BB11" s="888" t="s">
        <v>624</v>
      </c>
      <c r="BC11" s="888"/>
      <c r="BD11" s="888"/>
      <c r="BE11" s="888"/>
      <c r="BF11" s="888"/>
      <c r="BG11" s="888"/>
      <c r="BH11" s="888"/>
      <c r="BI11" s="888"/>
      <c r="BJ11" s="888"/>
      <c r="BK11" s="888"/>
      <c r="BL11" s="888"/>
      <c r="BM11" s="759">
        <v>70.59</v>
      </c>
      <c r="BN11" s="759">
        <v>57.49719363025266</v>
      </c>
      <c r="BO11" s="759">
        <v>72.100578010999854</v>
      </c>
      <c r="BP11" s="759">
        <v>82.327141366403495</v>
      </c>
      <c r="BQ11" s="759">
        <v>78.887002351911775</v>
      </c>
      <c r="BR11" s="759" t="s">
        <v>80</v>
      </c>
      <c r="BS11" s="759" t="s">
        <v>15</v>
      </c>
      <c r="BT11" s="759">
        <v>123.28576400974592</v>
      </c>
      <c r="BU11" s="759" t="s">
        <v>15</v>
      </c>
      <c r="BV11" s="759" t="s">
        <v>15</v>
      </c>
      <c r="BW11" s="759" t="s">
        <v>15</v>
      </c>
      <c r="BX11" s="759" t="s">
        <v>15</v>
      </c>
      <c r="BY11" s="759" t="s">
        <v>15</v>
      </c>
      <c r="BZ11" s="759" t="s">
        <v>15</v>
      </c>
      <c r="CA11" s="759" t="s">
        <v>15</v>
      </c>
      <c r="CB11" s="326" t="s">
        <v>15</v>
      </c>
      <c r="CC11" s="326" t="s">
        <v>15</v>
      </c>
      <c r="CD11" s="185" t="s">
        <v>15</v>
      </c>
      <c r="CE11" s="185" t="s">
        <v>15</v>
      </c>
      <c r="CF11" s="881"/>
      <c r="CG11" s="224">
        <v>75.599999999999994</v>
      </c>
      <c r="CH11" s="759">
        <v>83.3</v>
      </c>
      <c r="CI11" s="170">
        <v>93.6</v>
      </c>
      <c r="CJ11" s="170">
        <v>96.8</v>
      </c>
      <c r="CK11" s="170">
        <v>75.3</v>
      </c>
      <c r="CL11" s="170">
        <v>68.3</v>
      </c>
      <c r="CM11" s="170">
        <v>86</v>
      </c>
      <c r="CN11" s="170">
        <v>96.7</v>
      </c>
      <c r="CO11" s="170">
        <v>88.8</v>
      </c>
      <c r="CP11" s="892" t="s">
        <v>97</v>
      </c>
      <c r="CQ11" s="892"/>
      <c r="CR11" s="892"/>
      <c r="CS11" s="892"/>
      <c r="CT11" s="170">
        <v>80.265791651087739</v>
      </c>
      <c r="CU11" s="170">
        <v>91.101373947972789</v>
      </c>
      <c r="CV11" s="170">
        <v>104.84590352787946</v>
      </c>
      <c r="CW11" s="170">
        <v>98.330665543538117</v>
      </c>
      <c r="CX11" s="170">
        <v>106.56708720551066</v>
      </c>
      <c r="CY11" s="170">
        <v>102.59641301095603</v>
      </c>
      <c r="CZ11" s="170">
        <v>104.62499700167803</v>
      </c>
      <c r="DA11" s="170">
        <v>119.22535816937108</v>
      </c>
      <c r="DB11" s="170">
        <v>123.43077047930093</v>
      </c>
      <c r="DC11" s="170">
        <v>114.90692781705036</v>
      </c>
      <c r="DD11" s="170">
        <v>115.56070590418635</v>
      </c>
      <c r="DE11" s="170">
        <v>113.02653193834026</v>
      </c>
      <c r="DF11" s="170">
        <v>81.662855909090581</v>
      </c>
      <c r="DG11" s="170">
        <v>118.3849528739733</v>
      </c>
      <c r="DH11" s="170">
        <v>109.39389402517352</v>
      </c>
      <c r="DI11" s="326">
        <v>94.054468036247741</v>
      </c>
      <c r="DJ11" s="326">
        <v>112.1607135718657</v>
      </c>
      <c r="DK11" s="185">
        <v>88.256249190408965</v>
      </c>
      <c r="DL11" s="185" t="s">
        <v>15</v>
      </c>
      <c r="DM11" s="185">
        <v>85.161145318727193</v>
      </c>
      <c r="DN11" s="185">
        <v>81.381602937377295</v>
      </c>
      <c r="DO11" s="185">
        <v>91.938395318083636</v>
      </c>
      <c r="DP11" s="185">
        <v>68.27126217750029</v>
      </c>
      <c r="DQ11" s="185">
        <v>99.600709356978371</v>
      </c>
      <c r="DR11" s="185">
        <v>89.726813174980038</v>
      </c>
      <c r="DS11" s="185">
        <v>96</v>
      </c>
      <c r="DT11" s="185">
        <v>90.3</v>
      </c>
      <c r="DU11" s="311" t="s">
        <v>301</v>
      </c>
      <c r="DV11" s="311" t="s">
        <v>301</v>
      </c>
      <c r="DW11" s="311" t="s">
        <v>301</v>
      </c>
      <c r="DX11" s="311" t="s">
        <v>575</v>
      </c>
      <c r="DY11" s="362">
        <v>60.2</v>
      </c>
      <c r="DZ11" s="224">
        <v>84.2</v>
      </c>
      <c r="EA11" s="759">
        <v>83.8</v>
      </c>
      <c r="EB11" s="170">
        <v>75.599999999999994</v>
      </c>
      <c r="EC11" s="170">
        <v>81.2</v>
      </c>
      <c r="ED11" s="170">
        <v>73</v>
      </c>
      <c r="EE11" s="170">
        <v>72</v>
      </c>
      <c r="EF11" s="170">
        <v>83.9</v>
      </c>
      <c r="EG11" s="170">
        <v>90.5</v>
      </c>
      <c r="EH11" s="170">
        <v>86.3</v>
      </c>
      <c r="EI11" s="170">
        <v>86.2</v>
      </c>
      <c r="EJ11" s="170">
        <v>81.099999999999994</v>
      </c>
      <c r="EK11" s="170">
        <v>75.3</v>
      </c>
      <c r="EL11" s="170">
        <v>83.6</v>
      </c>
      <c r="EM11" s="170">
        <v>73.138486192528703</v>
      </c>
      <c r="EN11" s="170">
        <v>77.459455410370111</v>
      </c>
      <c r="EO11" s="170">
        <v>89.756783974396427</v>
      </c>
      <c r="EP11" s="170">
        <v>96.314291576845804</v>
      </c>
      <c r="EQ11" s="170">
        <v>94.81763627727274</v>
      </c>
      <c r="ER11" s="170">
        <v>95.858422515215707</v>
      </c>
      <c r="ES11" s="170">
        <v>99.292077988318681</v>
      </c>
      <c r="ET11" s="170">
        <v>107.96855939151085</v>
      </c>
      <c r="EU11" s="170">
        <v>105.12876169399756</v>
      </c>
      <c r="EV11" s="170">
        <v>104.0195800968397</v>
      </c>
      <c r="EW11" s="170">
        <v>104.41147417342239</v>
      </c>
      <c r="EX11" s="170">
        <v>107.48784667584584</v>
      </c>
      <c r="EY11" s="170">
        <v>75.616643394230081</v>
      </c>
      <c r="EZ11" s="170">
        <v>107.34540339928768</v>
      </c>
      <c r="FA11" s="170">
        <v>104.58179808384979</v>
      </c>
      <c r="FB11" s="326">
        <v>96.50093400043076</v>
      </c>
      <c r="FC11" s="326">
        <v>102.09592712722456</v>
      </c>
      <c r="FD11" s="185">
        <v>85.316398355069012</v>
      </c>
      <c r="FE11" s="185">
        <v>82.464528166848027</v>
      </c>
      <c r="FF11" s="185">
        <v>79.187154565877265</v>
      </c>
      <c r="FG11" s="185">
        <v>81.298693850426972</v>
      </c>
      <c r="FH11" s="185">
        <v>82.242258489804868</v>
      </c>
      <c r="FI11" s="185">
        <v>77.941353924960467</v>
      </c>
      <c r="FJ11" s="185">
        <v>100.17241215247159</v>
      </c>
      <c r="FK11" s="185">
        <v>77.773800121973352</v>
      </c>
      <c r="FL11" s="185">
        <v>79</v>
      </c>
      <c r="FM11" s="185">
        <v>77</v>
      </c>
      <c r="FN11" s="326">
        <v>37.9</v>
      </c>
      <c r="FO11" s="326">
        <v>71.599999999999994</v>
      </c>
      <c r="FP11" s="326">
        <v>61.7</v>
      </c>
      <c r="FQ11" s="326">
        <v>72</v>
      </c>
      <c r="FR11" s="799">
        <v>47.3</v>
      </c>
      <c r="FS11" s="368">
        <v>81.3</v>
      </c>
      <c r="FT11" s="170">
        <v>78.8</v>
      </c>
      <c r="FU11" s="170">
        <v>78.400000000000006</v>
      </c>
      <c r="FV11" s="170">
        <v>84.6</v>
      </c>
      <c r="FW11" s="170">
        <v>69.8</v>
      </c>
      <c r="FX11" s="170">
        <v>67.7</v>
      </c>
      <c r="FY11" s="170">
        <v>88.2</v>
      </c>
      <c r="FZ11" s="170">
        <v>89.8</v>
      </c>
      <c r="GA11" s="170">
        <v>85</v>
      </c>
      <c r="GB11" s="170">
        <v>85.8</v>
      </c>
      <c r="GC11" s="170">
        <v>89.4</v>
      </c>
      <c r="GD11" s="170">
        <v>76.3</v>
      </c>
      <c r="GE11" s="170">
        <v>84.8</v>
      </c>
      <c r="GF11" s="759">
        <v>76.395524225246646</v>
      </c>
      <c r="GG11" s="759">
        <v>77.939994755122925</v>
      </c>
      <c r="GH11" s="759">
        <v>86.801912821547461</v>
      </c>
      <c r="GI11" s="307">
        <v>95.88143664247383</v>
      </c>
      <c r="GJ11" s="308">
        <v>98.10061072046868</v>
      </c>
      <c r="GK11" s="309">
        <v>97.535016349277001</v>
      </c>
      <c r="GL11" s="187">
        <v>97.03192373344308</v>
      </c>
      <c r="GM11" s="187">
        <v>108.48106013604324</v>
      </c>
      <c r="GN11" s="188">
        <v>104.14681936392</v>
      </c>
      <c r="GO11" s="188">
        <v>111.52954941651217</v>
      </c>
      <c r="GP11" s="211">
        <v>106.58321651809874</v>
      </c>
      <c r="GQ11" s="211">
        <v>111.7971905852071</v>
      </c>
      <c r="GR11" s="211">
        <v>74.404320456774073</v>
      </c>
      <c r="GS11" s="211">
        <v>109.72926678501061</v>
      </c>
      <c r="GT11" s="211">
        <v>103.19028554471355</v>
      </c>
      <c r="GU11" s="326">
        <v>97.583647890262526</v>
      </c>
      <c r="GV11" s="326">
        <v>105.71994103711353</v>
      </c>
      <c r="GW11" s="185">
        <v>81.623077568743909</v>
      </c>
      <c r="GX11" s="185">
        <v>88.109242452617039</v>
      </c>
      <c r="GY11" s="185">
        <v>80.82530364406918</v>
      </c>
      <c r="GZ11" s="185">
        <v>80.060416725625586</v>
      </c>
      <c r="HA11" s="185">
        <v>80.293003524376985</v>
      </c>
      <c r="HB11" s="185">
        <v>76.185384075509887</v>
      </c>
      <c r="HC11" s="185">
        <v>90.06319293462397</v>
      </c>
      <c r="HD11" s="185">
        <v>83.994588507650292</v>
      </c>
      <c r="HE11" s="185">
        <v>82</v>
      </c>
      <c r="HF11" s="185">
        <v>69</v>
      </c>
      <c r="HG11" s="326">
        <v>46.5</v>
      </c>
      <c r="HH11" s="326">
        <v>58.1</v>
      </c>
      <c r="HI11" s="326">
        <v>56.6</v>
      </c>
      <c r="HJ11" s="326">
        <v>65.099999999999994</v>
      </c>
      <c r="HK11" s="799">
        <v>46.4</v>
      </c>
      <c r="HL11" s="212">
        <v>41.2</v>
      </c>
      <c r="HM11" s="18">
        <v>40.200000000000003</v>
      </c>
      <c r="HN11" s="18">
        <v>41</v>
      </c>
      <c r="HO11" s="18">
        <v>40</v>
      </c>
      <c r="HP11" s="18">
        <v>44.8</v>
      </c>
      <c r="HQ11" s="18">
        <v>42.7</v>
      </c>
      <c r="HR11" s="18">
        <v>47</v>
      </c>
      <c r="HS11" s="18">
        <v>46.3</v>
      </c>
      <c r="HT11" s="167">
        <v>55</v>
      </c>
      <c r="HU11" s="167">
        <v>49.337386653858282</v>
      </c>
      <c r="HV11" s="167">
        <v>59.1</v>
      </c>
      <c r="HW11" s="167">
        <v>47.949234559440562</v>
      </c>
      <c r="HX11" s="167">
        <v>57.89054522091827</v>
      </c>
      <c r="HY11" s="759">
        <v>51.176640372451494</v>
      </c>
      <c r="HZ11" s="207">
        <v>51.237622322685809</v>
      </c>
      <c r="IA11" s="213">
        <v>61.295743729025567</v>
      </c>
      <c r="IB11" s="214" t="s">
        <v>261</v>
      </c>
      <c r="IC11" s="215">
        <v>62.039416287764553</v>
      </c>
      <c r="ID11" s="216" t="s">
        <v>261</v>
      </c>
      <c r="IE11" s="217" t="s">
        <v>15</v>
      </c>
      <c r="IF11" s="217" t="s">
        <v>15</v>
      </c>
      <c r="IG11" s="218" t="s">
        <v>15</v>
      </c>
      <c r="IH11" s="218" t="s">
        <v>15</v>
      </c>
      <c r="II11" s="211" t="s">
        <v>15</v>
      </c>
      <c r="IJ11" s="211" t="s">
        <v>15</v>
      </c>
      <c r="IK11" s="211" t="s">
        <v>15</v>
      </c>
      <c r="IL11" s="211" t="s">
        <v>15</v>
      </c>
      <c r="IM11" s="211" t="s">
        <v>15</v>
      </c>
      <c r="IN11" s="881"/>
      <c r="IT11" s="220"/>
      <c r="IU11" s="220"/>
      <c r="IV11" s="220"/>
      <c r="IW11" s="220"/>
      <c r="IX11" s="220"/>
      <c r="IY11" s="220"/>
      <c r="IZ11" s="220"/>
      <c r="JA11" s="220"/>
      <c r="JB11" s="220"/>
    </row>
    <row r="12" spans="1:262" s="219" customFormat="1" ht="9.75" customHeight="1">
      <c r="A12" s="163" t="s">
        <v>699</v>
      </c>
      <c r="B12" s="164">
        <v>19767.240599999997</v>
      </c>
      <c r="C12" s="164">
        <v>1014457.3052000001</v>
      </c>
      <c r="D12" s="165">
        <v>51.320127362642623</v>
      </c>
      <c r="E12" s="166"/>
      <c r="F12" s="759">
        <v>85.9</v>
      </c>
      <c r="G12" s="759">
        <v>77.099999999999994</v>
      </c>
      <c r="H12" s="759">
        <v>75.400000000000006</v>
      </c>
      <c r="I12" s="759">
        <v>89.4</v>
      </c>
      <c r="J12" s="759">
        <v>93.8</v>
      </c>
      <c r="K12" s="759">
        <v>69.900000000000006</v>
      </c>
      <c r="L12" s="759">
        <v>87</v>
      </c>
      <c r="M12" s="759">
        <v>103.5</v>
      </c>
      <c r="N12" s="759">
        <v>75.8</v>
      </c>
      <c r="O12" s="887" t="s">
        <v>97</v>
      </c>
      <c r="P12" s="887"/>
      <c r="Q12" s="887"/>
      <c r="R12" s="887"/>
      <c r="S12" s="759">
        <v>99.90333067973269</v>
      </c>
      <c r="T12" s="759">
        <v>74.847303694950327</v>
      </c>
      <c r="U12" s="759">
        <v>77.233430039662053</v>
      </c>
      <c r="V12" s="759">
        <v>95.227468301008969</v>
      </c>
      <c r="W12" s="759" t="s">
        <v>80</v>
      </c>
      <c r="X12" s="759">
        <v>99.091966275801937</v>
      </c>
      <c r="Y12" s="759">
        <v>99.688308285905592</v>
      </c>
      <c r="Z12" s="759">
        <v>102.46406305520561</v>
      </c>
      <c r="AA12" s="759">
        <v>104.98206071716191</v>
      </c>
      <c r="AB12" s="759" t="s">
        <v>15</v>
      </c>
      <c r="AC12" s="759" t="s">
        <v>15</v>
      </c>
      <c r="AD12" s="759" t="s">
        <v>15</v>
      </c>
      <c r="AE12" s="759" t="s">
        <v>15</v>
      </c>
      <c r="AF12" s="759" t="s">
        <v>15</v>
      </c>
      <c r="AG12" s="759" t="s">
        <v>15</v>
      </c>
      <c r="AH12" s="362" t="s">
        <v>15</v>
      </c>
      <c r="AI12" s="362" t="s">
        <v>15</v>
      </c>
      <c r="AJ12" s="185" t="s">
        <v>15</v>
      </c>
      <c r="AK12" s="185" t="s">
        <v>15</v>
      </c>
      <c r="AL12" s="890"/>
      <c r="AM12" s="185">
        <v>85.823206566274749</v>
      </c>
      <c r="AN12" s="185">
        <v>80.434782608695642</v>
      </c>
      <c r="AO12" s="185">
        <v>104</v>
      </c>
      <c r="AP12" s="185">
        <v>112.81267795466078</v>
      </c>
      <c r="AQ12" s="185">
        <v>73.881584047881148</v>
      </c>
      <c r="AR12" s="185">
        <v>78.940397350993379</v>
      </c>
      <c r="AS12" s="185">
        <v>79</v>
      </c>
      <c r="AT12" s="251" t="s">
        <v>78</v>
      </c>
      <c r="AU12" s="251" t="s">
        <v>78</v>
      </c>
      <c r="AV12" s="251" t="s">
        <v>78</v>
      </c>
      <c r="AW12" s="251" t="s">
        <v>78</v>
      </c>
      <c r="AX12" s="251" t="s">
        <v>78</v>
      </c>
      <c r="AY12" s="835" t="s">
        <v>78</v>
      </c>
      <c r="AZ12" s="758" t="s">
        <v>97</v>
      </c>
      <c r="BA12" s="759">
        <v>77.099999999999994</v>
      </c>
      <c r="BB12" s="888" t="s">
        <v>624</v>
      </c>
      <c r="BC12" s="888"/>
      <c r="BD12" s="888"/>
      <c r="BE12" s="888"/>
      <c r="BF12" s="888"/>
      <c r="BG12" s="888"/>
      <c r="BH12" s="888"/>
      <c r="BI12" s="888"/>
      <c r="BJ12" s="888"/>
      <c r="BK12" s="888"/>
      <c r="BL12" s="888"/>
      <c r="BM12" s="759" t="s">
        <v>78</v>
      </c>
      <c r="BN12" s="759" t="s">
        <v>78</v>
      </c>
      <c r="BO12" s="759" t="s">
        <v>78</v>
      </c>
      <c r="BP12" s="759" t="s">
        <v>78</v>
      </c>
      <c r="BQ12" s="759" t="s">
        <v>78</v>
      </c>
      <c r="BR12" s="759" t="s">
        <v>78</v>
      </c>
      <c r="BS12" s="759" t="s">
        <v>16</v>
      </c>
      <c r="BT12" s="759" t="s">
        <v>16</v>
      </c>
      <c r="BU12" s="759" t="s">
        <v>16</v>
      </c>
      <c r="BV12" s="759" t="s">
        <v>16</v>
      </c>
      <c r="BW12" s="759" t="s">
        <v>16</v>
      </c>
      <c r="BX12" s="759" t="s">
        <v>16</v>
      </c>
      <c r="BY12" s="759" t="s">
        <v>16</v>
      </c>
      <c r="BZ12" s="759" t="s">
        <v>16</v>
      </c>
      <c r="CA12" s="759" t="s">
        <v>16</v>
      </c>
      <c r="CB12" s="326" t="s">
        <v>16</v>
      </c>
      <c r="CC12" s="326" t="s">
        <v>15</v>
      </c>
      <c r="CD12" s="185" t="s">
        <v>15</v>
      </c>
      <c r="CE12" s="185" t="s">
        <v>15</v>
      </c>
      <c r="CF12" s="881"/>
      <c r="CG12" s="224">
        <v>77.8</v>
      </c>
      <c r="CH12" s="759">
        <v>90</v>
      </c>
      <c r="CI12" s="170">
        <v>79.599999999999994</v>
      </c>
      <c r="CJ12" s="170">
        <v>88.8</v>
      </c>
      <c r="CK12" s="170">
        <v>67.3</v>
      </c>
      <c r="CL12" s="170">
        <v>64.3</v>
      </c>
      <c r="CM12" s="170">
        <v>111.8</v>
      </c>
      <c r="CN12" s="170">
        <v>93.8</v>
      </c>
      <c r="CO12" s="170">
        <v>84.6</v>
      </c>
      <c r="CP12" s="892" t="s">
        <v>97</v>
      </c>
      <c r="CQ12" s="892"/>
      <c r="CR12" s="892"/>
      <c r="CS12" s="892"/>
      <c r="CT12" s="170">
        <v>87.840084527951717</v>
      </c>
      <c r="CU12" s="170">
        <v>69.099646617018053</v>
      </c>
      <c r="CV12" s="170">
        <v>89.704676443468458</v>
      </c>
      <c r="CW12" s="170">
        <v>94.1203625013178</v>
      </c>
      <c r="CX12" s="170">
        <v>95.353953213322526</v>
      </c>
      <c r="CY12" s="170">
        <v>101.79392312952704</v>
      </c>
      <c r="CZ12" s="170">
        <v>97.303738841725092</v>
      </c>
      <c r="DA12" s="170">
        <v>110.79684957909238</v>
      </c>
      <c r="DB12" s="170">
        <v>113.90720613610263</v>
      </c>
      <c r="DC12" s="170">
        <v>107.4397140566882</v>
      </c>
      <c r="DD12" s="170">
        <v>104.33209219972728</v>
      </c>
      <c r="DE12" s="170">
        <v>106.1030012986388</v>
      </c>
      <c r="DF12" s="170">
        <v>77.030294678636807</v>
      </c>
      <c r="DG12" s="170">
        <v>120.57748441896551</v>
      </c>
      <c r="DH12" s="170">
        <v>112.39978622647737</v>
      </c>
      <c r="DI12" s="326" t="s">
        <v>15</v>
      </c>
      <c r="DJ12" s="326">
        <v>100.17517861763689</v>
      </c>
      <c r="DK12" s="185">
        <v>91.547827483736256</v>
      </c>
      <c r="DL12" s="185" t="s">
        <v>15</v>
      </c>
      <c r="DM12" s="185">
        <v>83.953778361987133</v>
      </c>
      <c r="DN12" s="185">
        <v>93.455747075094507</v>
      </c>
      <c r="DO12" s="185">
        <v>97.385652269913862</v>
      </c>
      <c r="DP12" s="185">
        <v>67.696358808520344</v>
      </c>
      <c r="DQ12" s="185">
        <v>107.05129404200422</v>
      </c>
      <c r="DR12" s="185">
        <v>79.815561030099204</v>
      </c>
      <c r="DS12" s="251" t="s">
        <v>78</v>
      </c>
      <c r="DT12" s="251" t="s">
        <v>78</v>
      </c>
      <c r="DU12" s="251" t="s">
        <v>78</v>
      </c>
      <c r="DV12" s="251" t="s">
        <v>78</v>
      </c>
      <c r="DW12" s="251" t="s">
        <v>78</v>
      </c>
      <c r="DX12" s="251" t="s">
        <v>78</v>
      </c>
      <c r="DY12" s="835" t="s">
        <v>78</v>
      </c>
      <c r="DZ12" s="816">
        <v>82</v>
      </c>
      <c r="EA12" s="759">
        <v>94.4</v>
      </c>
      <c r="EB12" s="170">
        <v>68.2</v>
      </c>
      <c r="EC12" s="170">
        <v>72</v>
      </c>
      <c r="ED12" s="170">
        <v>64.900000000000006</v>
      </c>
      <c r="EE12" s="170">
        <v>60.5</v>
      </c>
      <c r="EF12" s="170">
        <v>85.1</v>
      </c>
      <c r="EG12" s="170">
        <v>86.4</v>
      </c>
      <c r="EH12" s="170">
        <v>84.7</v>
      </c>
      <c r="EI12" s="170">
        <v>76.8</v>
      </c>
      <c r="EJ12" s="170">
        <v>88.7</v>
      </c>
      <c r="EK12" s="170">
        <v>67.8</v>
      </c>
      <c r="EL12" s="170">
        <v>69.400000000000006</v>
      </c>
      <c r="EM12" s="170">
        <v>84.182658721188702</v>
      </c>
      <c r="EN12" s="170">
        <v>96.017905848345592</v>
      </c>
      <c r="EO12" s="170">
        <v>81.10371781786634</v>
      </c>
      <c r="EP12" s="170">
        <v>95.114828941905984</v>
      </c>
      <c r="EQ12" s="170">
        <v>96.013642259841959</v>
      </c>
      <c r="ER12" s="170">
        <v>96.163888768987391</v>
      </c>
      <c r="ES12" s="170">
        <v>95.378528251118112</v>
      </c>
      <c r="ET12" s="170">
        <v>104.55162966039715</v>
      </c>
      <c r="EU12" s="170">
        <v>101.18083099387144</v>
      </c>
      <c r="EV12" s="170">
        <v>107.43579003140323</v>
      </c>
      <c r="EW12" s="170">
        <v>104.8490583415238</v>
      </c>
      <c r="EX12" s="170">
        <v>100.43777320291478</v>
      </c>
      <c r="EY12" s="170">
        <v>68.801012493435138</v>
      </c>
      <c r="EZ12" s="170">
        <v>99.495026542866739</v>
      </c>
      <c r="FA12" s="170">
        <v>99.252234199849596</v>
      </c>
      <c r="FB12" s="326">
        <v>90.539113473329905</v>
      </c>
      <c r="FC12" s="326">
        <v>101.9416426541592</v>
      </c>
      <c r="FD12" s="185">
        <v>77.419632859129649</v>
      </c>
      <c r="FE12" s="185">
        <v>80.746463138138864</v>
      </c>
      <c r="FF12" s="185">
        <v>80.106750384534678</v>
      </c>
      <c r="FG12" s="185">
        <v>79.826393100604832</v>
      </c>
      <c r="FH12" s="185">
        <v>79.86065995542674</v>
      </c>
      <c r="FI12" s="185">
        <v>78.593011332419152</v>
      </c>
      <c r="FJ12" s="185">
        <v>97.026858714319943</v>
      </c>
      <c r="FK12" s="185">
        <v>78.654425794561945</v>
      </c>
      <c r="FL12" s="185">
        <v>62</v>
      </c>
      <c r="FM12" s="251" t="s">
        <v>78</v>
      </c>
      <c r="FN12" s="251" t="s">
        <v>78</v>
      </c>
      <c r="FO12" s="251" t="s">
        <v>78</v>
      </c>
      <c r="FP12" s="251" t="s">
        <v>78</v>
      </c>
      <c r="FQ12" s="251" t="s">
        <v>78</v>
      </c>
      <c r="FR12" s="835" t="s">
        <v>78</v>
      </c>
      <c r="FS12" s="368">
        <v>100</v>
      </c>
      <c r="FT12" s="170">
        <v>111.9</v>
      </c>
      <c r="FU12" s="170">
        <v>86.9</v>
      </c>
      <c r="FV12" s="170">
        <v>84.9</v>
      </c>
      <c r="FW12" s="170">
        <v>73.8</v>
      </c>
      <c r="FX12" s="170">
        <v>71.599999999999994</v>
      </c>
      <c r="FY12" s="170">
        <v>109.6</v>
      </c>
      <c r="FZ12" s="170">
        <v>101.1</v>
      </c>
      <c r="GA12" s="170">
        <v>94.1</v>
      </c>
      <c r="GB12" s="170">
        <v>94.3</v>
      </c>
      <c r="GC12" s="170">
        <v>98.9</v>
      </c>
      <c r="GD12" s="170">
        <v>86.8</v>
      </c>
      <c r="GE12" s="170">
        <v>69.7</v>
      </c>
      <c r="GF12" s="759">
        <v>81.085029006833238</v>
      </c>
      <c r="GG12" s="759">
        <v>106.15243818521691</v>
      </c>
      <c r="GH12" s="759">
        <v>74.921603651300785</v>
      </c>
      <c r="GI12" s="307">
        <v>98.108825524359816</v>
      </c>
      <c r="GJ12" s="308">
        <v>97.549732549125281</v>
      </c>
      <c r="GK12" s="309">
        <v>96.920909184739514</v>
      </c>
      <c r="GL12" s="187">
        <v>94.160295375094577</v>
      </c>
      <c r="GM12" s="187">
        <v>107.07713115133299</v>
      </c>
      <c r="GN12" s="188">
        <v>101.83097992111067</v>
      </c>
      <c r="GO12" s="188">
        <v>107.72642658945664</v>
      </c>
      <c r="GP12" s="211">
        <v>103.68218437972804</v>
      </c>
      <c r="GQ12" s="211">
        <v>105.06962343847162</v>
      </c>
      <c r="GR12" s="211">
        <v>71.363405712854728</v>
      </c>
      <c r="GS12" s="211">
        <v>107.5063126516166</v>
      </c>
      <c r="GT12" s="211">
        <v>99.335336241323802</v>
      </c>
      <c r="GU12" s="326">
        <v>92.38900583381573</v>
      </c>
      <c r="GV12" s="326">
        <v>103.15866363156621</v>
      </c>
      <c r="GW12" s="185">
        <v>81.206409906912072</v>
      </c>
      <c r="GX12" s="185">
        <v>87.111798965024732</v>
      </c>
      <c r="GY12" s="185">
        <v>79.740908870324787</v>
      </c>
      <c r="GZ12" s="185">
        <v>77.107584649495919</v>
      </c>
      <c r="HA12" s="185">
        <v>79.005526557671928</v>
      </c>
      <c r="HB12" s="185">
        <v>75.672366757208195</v>
      </c>
      <c r="HC12" s="185">
        <v>90.607124739180563</v>
      </c>
      <c r="HD12" s="185">
        <v>78.929808677499096</v>
      </c>
      <c r="HE12" s="185">
        <v>76</v>
      </c>
      <c r="HF12" s="251" t="s">
        <v>78</v>
      </c>
      <c r="HG12" s="251" t="s">
        <v>78</v>
      </c>
      <c r="HH12" s="251" t="s">
        <v>78</v>
      </c>
      <c r="HI12" s="251" t="s">
        <v>78</v>
      </c>
      <c r="HJ12" s="251" t="s">
        <v>78</v>
      </c>
      <c r="HK12" s="835" t="s">
        <v>78</v>
      </c>
      <c r="HL12" s="188">
        <v>40.6</v>
      </c>
      <c r="HM12" s="18">
        <v>36.799999999999997</v>
      </c>
      <c r="HN12" s="18">
        <v>38.700000000000003</v>
      </c>
      <c r="HO12" s="18">
        <v>36</v>
      </c>
      <c r="HP12" s="18" t="s">
        <v>15</v>
      </c>
      <c r="HQ12" s="18">
        <v>38.9</v>
      </c>
      <c r="HR12" s="18">
        <v>41</v>
      </c>
      <c r="HS12" s="18">
        <v>40.700000000000003</v>
      </c>
      <c r="HT12" s="167">
        <v>44.8</v>
      </c>
      <c r="HU12" s="167">
        <v>39.329803154089859</v>
      </c>
      <c r="HV12" s="167">
        <v>37.1</v>
      </c>
      <c r="HW12" s="167">
        <v>45.246459333751865</v>
      </c>
      <c r="HX12" s="167">
        <v>44.792684385097381</v>
      </c>
      <c r="HY12" s="759" t="s">
        <v>261</v>
      </c>
      <c r="HZ12" s="207" t="s">
        <v>261</v>
      </c>
      <c r="IA12" s="213" t="s">
        <v>261</v>
      </c>
      <c r="IB12" s="214" t="s">
        <v>261</v>
      </c>
      <c r="IC12" s="215" t="s">
        <v>261</v>
      </c>
      <c r="ID12" s="216" t="s">
        <v>261</v>
      </c>
      <c r="IE12" s="217" t="s">
        <v>15</v>
      </c>
      <c r="IF12" s="217" t="s">
        <v>15</v>
      </c>
      <c r="IG12" s="218" t="s">
        <v>15</v>
      </c>
      <c r="IH12" s="218" t="s">
        <v>15</v>
      </c>
      <c r="II12" s="211" t="s">
        <v>15</v>
      </c>
      <c r="IJ12" s="211" t="s">
        <v>15</v>
      </c>
      <c r="IK12" s="211" t="s">
        <v>15</v>
      </c>
      <c r="IL12" s="211" t="s">
        <v>15</v>
      </c>
      <c r="IM12" s="211" t="s">
        <v>15</v>
      </c>
      <c r="IN12" s="881"/>
      <c r="IT12" s="220"/>
      <c r="IU12" s="220"/>
      <c r="IV12" s="220"/>
      <c r="IW12" s="220"/>
      <c r="IX12" s="220"/>
      <c r="IY12" s="220"/>
      <c r="IZ12" s="220"/>
      <c r="JA12" s="220"/>
      <c r="JB12" s="220"/>
    </row>
    <row r="13" spans="1:262" s="189" customFormat="1" ht="9.75" customHeight="1">
      <c r="A13" s="163" t="s">
        <v>25</v>
      </c>
      <c r="B13" s="164">
        <v>38349.093999999997</v>
      </c>
      <c r="C13" s="164">
        <v>2211682.7620999995</v>
      </c>
      <c r="D13" s="165">
        <v>57.672360189265476</v>
      </c>
      <c r="E13" s="166"/>
      <c r="F13" s="758">
        <v>76.900000000000006</v>
      </c>
      <c r="G13" s="758">
        <v>68.8</v>
      </c>
      <c r="H13" s="758">
        <v>113.3</v>
      </c>
      <c r="I13" s="758" t="s">
        <v>15</v>
      </c>
      <c r="J13" s="758">
        <v>95.5</v>
      </c>
      <c r="K13" s="758">
        <v>65.3</v>
      </c>
      <c r="L13" s="758" t="s">
        <v>15</v>
      </c>
      <c r="M13" s="758" t="s">
        <v>15</v>
      </c>
      <c r="N13" s="758" t="s">
        <v>15</v>
      </c>
      <c r="O13" s="887" t="s">
        <v>97</v>
      </c>
      <c r="P13" s="887"/>
      <c r="Q13" s="887"/>
      <c r="R13" s="887"/>
      <c r="S13" s="758">
        <v>74.16463784875134</v>
      </c>
      <c r="T13" s="758">
        <v>60.756270636582407</v>
      </c>
      <c r="U13" s="758">
        <v>61.194276179513466</v>
      </c>
      <c r="V13" s="758">
        <v>99.285714265857138</v>
      </c>
      <c r="W13" s="758" t="s">
        <v>80</v>
      </c>
      <c r="X13" s="758" t="s">
        <v>80</v>
      </c>
      <c r="Y13" s="758" t="s">
        <v>15</v>
      </c>
      <c r="Z13" s="758" t="s">
        <v>15</v>
      </c>
      <c r="AA13" s="758" t="s">
        <v>15</v>
      </c>
      <c r="AB13" s="758" t="s">
        <v>15</v>
      </c>
      <c r="AC13" s="758" t="s">
        <v>15</v>
      </c>
      <c r="AD13" s="758" t="s">
        <v>15</v>
      </c>
      <c r="AE13" s="758" t="s">
        <v>15</v>
      </c>
      <c r="AF13" s="758" t="s">
        <v>15</v>
      </c>
      <c r="AG13" s="758" t="s">
        <v>15</v>
      </c>
      <c r="AH13" s="362" t="s">
        <v>15</v>
      </c>
      <c r="AI13" s="362" t="s">
        <v>15</v>
      </c>
      <c r="AJ13" s="185" t="s">
        <v>15</v>
      </c>
      <c r="AK13" s="185" t="s">
        <v>15</v>
      </c>
      <c r="AL13" s="890"/>
      <c r="AM13" s="185">
        <v>70.767573028014937</v>
      </c>
      <c r="AN13" s="185">
        <v>66.216216216216225</v>
      </c>
      <c r="AO13" s="185">
        <v>79.045553145336228</v>
      </c>
      <c r="AP13" s="185">
        <v>76.853923246024863</v>
      </c>
      <c r="AQ13" s="185">
        <v>79.358974358974351</v>
      </c>
      <c r="AR13" s="185">
        <v>75.000000000000014</v>
      </c>
      <c r="AS13" s="185">
        <v>79</v>
      </c>
      <c r="AT13" s="185" t="s">
        <v>15</v>
      </c>
      <c r="AU13" s="363" t="s">
        <v>301</v>
      </c>
      <c r="AV13" s="363" t="s">
        <v>301</v>
      </c>
      <c r="AW13" s="363" t="s">
        <v>301</v>
      </c>
      <c r="AX13" s="363" t="s">
        <v>301</v>
      </c>
      <c r="AY13" s="395" t="s">
        <v>301</v>
      </c>
      <c r="AZ13" s="758" t="s">
        <v>97</v>
      </c>
      <c r="BA13" s="758">
        <v>68.8</v>
      </c>
      <c r="BB13" s="888" t="s">
        <v>624</v>
      </c>
      <c r="BC13" s="888"/>
      <c r="BD13" s="888"/>
      <c r="BE13" s="888"/>
      <c r="BF13" s="888"/>
      <c r="BG13" s="888"/>
      <c r="BH13" s="888"/>
      <c r="BI13" s="888"/>
      <c r="BJ13" s="888"/>
      <c r="BK13" s="888"/>
      <c r="BL13" s="888"/>
      <c r="BM13" s="758" t="s">
        <v>78</v>
      </c>
      <c r="BN13" s="758" t="s">
        <v>78</v>
      </c>
      <c r="BO13" s="758" t="s">
        <v>78</v>
      </c>
      <c r="BP13" s="758" t="s">
        <v>78</v>
      </c>
      <c r="BQ13" s="758" t="s">
        <v>78</v>
      </c>
      <c r="BR13" s="758" t="s">
        <v>78</v>
      </c>
      <c r="BS13" s="758" t="s">
        <v>16</v>
      </c>
      <c r="BT13" s="758" t="s">
        <v>16</v>
      </c>
      <c r="BU13" s="758" t="s">
        <v>15</v>
      </c>
      <c r="BV13" s="758" t="s">
        <v>15</v>
      </c>
      <c r="BW13" s="758" t="s">
        <v>15</v>
      </c>
      <c r="BX13" s="758" t="s">
        <v>15</v>
      </c>
      <c r="BY13" s="758" t="s">
        <v>16</v>
      </c>
      <c r="BZ13" s="758" t="s">
        <v>16</v>
      </c>
      <c r="CA13" s="758" t="s">
        <v>16</v>
      </c>
      <c r="CB13" s="323" t="s">
        <v>16</v>
      </c>
      <c r="CC13" s="323" t="s">
        <v>15</v>
      </c>
      <c r="CD13" s="185" t="s">
        <v>15</v>
      </c>
      <c r="CE13" s="185" t="s">
        <v>15</v>
      </c>
      <c r="CF13" s="881"/>
      <c r="CG13" s="365">
        <v>68.5</v>
      </c>
      <c r="CH13" s="758">
        <v>74.900000000000006</v>
      </c>
      <c r="CI13" s="170">
        <v>55.6</v>
      </c>
      <c r="CJ13" s="170">
        <v>49.5</v>
      </c>
      <c r="CK13" s="170">
        <v>50.8</v>
      </c>
      <c r="CL13" s="170">
        <v>52.7</v>
      </c>
      <c r="CM13" s="170">
        <v>82.5</v>
      </c>
      <c r="CN13" s="170">
        <v>73.099999999999994</v>
      </c>
      <c r="CO13" s="170">
        <v>81.2</v>
      </c>
      <c r="CP13" s="892" t="s">
        <v>97</v>
      </c>
      <c r="CQ13" s="892"/>
      <c r="CR13" s="892"/>
      <c r="CS13" s="892"/>
      <c r="CT13" s="170">
        <v>98.247224977459041</v>
      </c>
      <c r="CU13" s="170">
        <v>79.18210237208099</v>
      </c>
      <c r="CV13" s="170">
        <v>92.095926569988606</v>
      </c>
      <c r="CW13" s="170">
        <v>94.672878919222455</v>
      </c>
      <c r="CX13" s="170" t="s">
        <v>80</v>
      </c>
      <c r="CY13" s="170" t="s">
        <v>80</v>
      </c>
      <c r="CZ13" s="170" t="s">
        <v>15</v>
      </c>
      <c r="DA13" s="170" t="s">
        <v>15</v>
      </c>
      <c r="DB13" s="170" t="s">
        <v>15</v>
      </c>
      <c r="DC13" s="170" t="s">
        <v>15</v>
      </c>
      <c r="DD13" s="170" t="s">
        <v>15</v>
      </c>
      <c r="DE13" s="170">
        <v>119.06256328305908</v>
      </c>
      <c r="DF13" s="170" t="s">
        <v>15</v>
      </c>
      <c r="DG13" s="170">
        <v>101.83117523479886</v>
      </c>
      <c r="DH13" s="170" t="s">
        <v>15</v>
      </c>
      <c r="DI13" s="323">
        <v>80.816804353106136</v>
      </c>
      <c r="DJ13" s="323">
        <v>87.986040473996397</v>
      </c>
      <c r="DK13" s="185">
        <v>87.304726513732831</v>
      </c>
      <c r="DL13" s="185" t="s">
        <v>15</v>
      </c>
      <c r="DM13" s="185">
        <v>79.66763467497988</v>
      </c>
      <c r="DN13" s="185">
        <v>63.802611626684495</v>
      </c>
      <c r="DO13" s="185">
        <v>86.428822792082158</v>
      </c>
      <c r="DP13" s="185">
        <v>72.508737016628416</v>
      </c>
      <c r="DQ13" s="185">
        <v>86.95605527439767</v>
      </c>
      <c r="DR13" s="185">
        <v>97.876463519748086</v>
      </c>
      <c r="DS13" s="185" t="s">
        <v>15</v>
      </c>
      <c r="DT13" s="185" t="s">
        <v>15</v>
      </c>
      <c r="DU13" s="324">
        <v>38.9</v>
      </c>
      <c r="DV13" s="323">
        <v>99.5</v>
      </c>
      <c r="DW13" s="323" t="s">
        <v>301</v>
      </c>
      <c r="DX13" s="323" t="s">
        <v>575</v>
      </c>
      <c r="DY13" s="785" t="s">
        <v>301</v>
      </c>
      <c r="DZ13" s="224">
        <v>71.900000000000006</v>
      </c>
      <c r="EA13" s="758">
        <v>75.599999999999994</v>
      </c>
      <c r="EB13" s="170">
        <v>68.7</v>
      </c>
      <c r="EC13" s="170">
        <v>58.2</v>
      </c>
      <c r="ED13" s="170">
        <v>81.8</v>
      </c>
      <c r="EE13" s="170">
        <v>65.5</v>
      </c>
      <c r="EF13" s="170">
        <v>67</v>
      </c>
      <c r="EG13" s="170">
        <v>68.599999999999994</v>
      </c>
      <c r="EH13" s="170">
        <v>70.3</v>
      </c>
      <c r="EI13" s="170">
        <v>64.400000000000006</v>
      </c>
      <c r="EJ13" s="170">
        <v>61</v>
      </c>
      <c r="EK13" s="170">
        <v>54.8</v>
      </c>
      <c r="EL13" s="170">
        <v>50</v>
      </c>
      <c r="EM13" s="170">
        <v>61.193198382551202</v>
      </c>
      <c r="EN13" s="170">
        <v>62.385535539353278</v>
      </c>
      <c r="EO13" s="170">
        <v>70.90405757981577</v>
      </c>
      <c r="EP13" s="170">
        <v>90.305255410560378</v>
      </c>
      <c r="EQ13" s="170">
        <v>89.165406287084309</v>
      </c>
      <c r="ER13" s="170">
        <v>95.746387385030573</v>
      </c>
      <c r="ES13" s="170">
        <v>96.403837374484269</v>
      </c>
      <c r="ET13" s="170">
        <v>99.763639121885461</v>
      </c>
      <c r="EU13" s="170">
        <v>99.000950367607842</v>
      </c>
      <c r="EV13" s="170">
        <v>96.274117546820762</v>
      </c>
      <c r="EW13" s="170">
        <v>97.495936879673138</v>
      </c>
      <c r="EX13" s="170">
        <v>91.651283690968327</v>
      </c>
      <c r="EY13" s="170">
        <v>75.878787520063526</v>
      </c>
      <c r="EZ13" s="170">
        <v>105.39084058670427</v>
      </c>
      <c r="FA13" s="170">
        <v>98.419454872544136</v>
      </c>
      <c r="FB13" s="323">
        <v>83.718865000625883</v>
      </c>
      <c r="FC13" s="323">
        <v>106.51829414677459</v>
      </c>
      <c r="FD13" s="185">
        <v>81.701878818623243</v>
      </c>
      <c r="FE13" s="185">
        <v>76.298715425510323</v>
      </c>
      <c r="FF13" s="185">
        <v>76.459104965780085</v>
      </c>
      <c r="FG13" s="185">
        <v>68.75523707594968</v>
      </c>
      <c r="FH13" s="185">
        <v>76.402230508674805</v>
      </c>
      <c r="FI13" s="185">
        <v>68.528959164125013</v>
      </c>
      <c r="FJ13" s="185">
        <v>93.86730117631167</v>
      </c>
      <c r="FK13" s="185">
        <v>71.062461698530001</v>
      </c>
      <c r="FL13" s="185">
        <v>61</v>
      </c>
      <c r="FM13" s="185">
        <v>90.1</v>
      </c>
      <c r="FN13" s="323">
        <v>46.8</v>
      </c>
      <c r="FO13" s="323">
        <v>55.4</v>
      </c>
      <c r="FP13" s="323">
        <v>57.2</v>
      </c>
      <c r="FQ13" s="323">
        <v>80.400000000000006</v>
      </c>
      <c r="FR13" s="785">
        <v>43.8</v>
      </c>
      <c r="FS13" s="368">
        <v>70</v>
      </c>
      <c r="FT13" s="170">
        <v>82</v>
      </c>
      <c r="FU13" s="170">
        <v>69.099999999999994</v>
      </c>
      <c r="FV13" s="170">
        <v>61.6</v>
      </c>
      <c r="FW13" s="170">
        <v>70</v>
      </c>
      <c r="FX13" s="170">
        <v>69.7</v>
      </c>
      <c r="FY13" s="170">
        <v>76.900000000000006</v>
      </c>
      <c r="FZ13" s="170">
        <v>74.7</v>
      </c>
      <c r="GA13" s="170">
        <v>77.900000000000006</v>
      </c>
      <c r="GB13" s="170">
        <v>62.3</v>
      </c>
      <c r="GC13" s="170">
        <v>60.1</v>
      </c>
      <c r="GD13" s="170">
        <v>54.7</v>
      </c>
      <c r="GE13" s="170">
        <v>66.3</v>
      </c>
      <c r="GF13" s="758">
        <v>68.004105136799808</v>
      </c>
      <c r="GG13" s="758">
        <v>70.379806394472467</v>
      </c>
      <c r="GH13" s="758">
        <v>73.302750338470545</v>
      </c>
      <c r="GI13" s="261">
        <v>95.364988661718471</v>
      </c>
      <c r="GJ13" s="259">
        <v>92.346987069857207</v>
      </c>
      <c r="GK13" s="302">
        <v>96.302971535552572</v>
      </c>
      <c r="GL13" s="260">
        <v>93.145806881320183</v>
      </c>
      <c r="GM13" s="260">
        <v>104.72057839999563</v>
      </c>
      <c r="GN13" s="249">
        <v>99.072202623656494</v>
      </c>
      <c r="GO13" s="249">
        <v>100.13387655756837</v>
      </c>
      <c r="GP13" s="173">
        <v>98.062162674726153</v>
      </c>
      <c r="GQ13" s="173">
        <v>97.081044332611512</v>
      </c>
      <c r="GR13" s="173">
        <v>74.070573984813393</v>
      </c>
      <c r="GS13" s="173">
        <v>104.62305117225345</v>
      </c>
      <c r="GT13" s="173">
        <v>92.228691362697518</v>
      </c>
      <c r="GU13" s="323">
        <v>85.129319275673097</v>
      </c>
      <c r="GV13" s="323">
        <v>101.93539244115827</v>
      </c>
      <c r="GW13" s="185">
        <v>83.518112081238129</v>
      </c>
      <c r="GX13" s="185" t="s">
        <v>15</v>
      </c>
      <c r="GY13" s="185">
        <v>78.698963914410982</v>
      </c>
      <c r="GZ13" s="185">
        <v>76.408029510989792</v>
      </c>
      <c r="HA13" s="185">
        <v>71.555654411441097</v>
      </c>
      <c r="HB13" s="185">
        <v>71.63780458715469</v>
      </c>
      <c r="HC13" s="185">
        <v>80.921085699532981</v>
      </c>
      <c r="HD13" s="185">
        <v>83.30886146342894</v>
      </c>
      <c r="HE13" s="185">
        <v>96</v>
      </c>
      <c r="HF13" s="185">
        <v>68.400000000000006</v>
      </c>
      <c r="HG13" s="323">
        <v>38.700000000000003</v>
      </c>
      <c r="HH13" s="323">
        <v>68.8</v>
      </c>
      <c r="HI13" s="323">
        <v>44</v>
      </c>
      <c r="HJ13" s="323" t="s">
        <v>575</v>
      </c>
      <c r="HK13" s="785">
        <v>37.799999999999997</v>
      </c>
      <c r="HL13" s="175" t="s">
        <v>15</v>
      </c>
      <c r="HM13" s="18" t="s">
        <v>15</v>
      </c>
      <c r="HN13" s="18">
        <v>44.2</v>
      </c>
      <c r="HO13" s="18">
        <v>41.4</v>
      </c>
      <c r="HP13" s="18" t="s">
        <v>15</v>
      </c>
      <c r="HQ13" s="18" t="s">
        <v>15</v>
      </c>
      <c r="HR13" s="18" t="s">
        <v>15</v>
      </c>
      <c r="HS13" s="18">
        <v>43.1</v>
      </c>
      <c r="HT13" s="167" t="s">
        <v>15</v>
      </c>
      <c r="HU13" s="167" t="s">
        <v>15</v>
      </c>
      <c r="HV13" s="167" t="s">
        <v>15</v>
      </c>
      <c r="HW13" s="167" t="s">
        <v>15</v>
      </c>
      <c r="HX13" s="167" t="s">
        <v>15</v>
      </c>
      <c r="HY13" s="758" t="s">
        <v>79</v>
      </c>
      <c r="HZ13" s="168" t="s">
        <v>78</v>
      </c>
      <c r="IA13" s="176" t="s">
        <v>78</v>
      </c>
      <c r="IB13" s="177" t="s">
        <v>78</v>
      </c>
      <c r="IC13" s="178" t="s">
        <v>261</v>
      </c>
      <c r="ID13" s="179" t="s">
        <v>261</v>
      </c>
      <c r="IE13" s="180" t="s">
        <v>15</v>
      </c>
      <c r="IF13" s="180" t="s">
        <v>15</v>
      </c>
      <c r="IG13" s="181" t="s">
        <v>16</v>
      </c>
      <c r="IH13" s="181" t="s">
        <v>16</v>
      </c>
      <c r="II13" s="173" t="s">
        <v>16</v>
      </c>
      <c r="IJ13" s="173" t="s">
        <v>16</v>
      </c>
      <c r="IK13" s="173" t="s">
        <v>15</v>
      </c>
      <c r="IL13" s="173" t="s">
        <v>15</v>
      </c>
      <c r="IM13" s="173" t="s">
        <v>15</v>
      </c>
      <c r="IN13" s="881"/>
      <c r="IT13" s="190"/>
      <c r="IU13" s="190"/>
      <c r="IV13" s="190"/>
      <c r="IW13" s="190"/>
      <c r="IX13" s="190"/>
      <c r="IY13" s="190"/>
      <c r="IZ13" s="190"/>
      <c r="JA13" s="190"/>
      <c r="JB13" s="190"/>
    </row>
    <row r="14" spans="1:262" s="189" customFormat="1" ht="9.75" customHeight="1">
      <c r="A14" s="163" t="s">
        <v>26</v>
      </c>
      <c r="B14" s="164">
        <v>50057.083300000006</v>
      </c>
      <c r="C14" s="164">
        <v>3688722.3561</v>
      </c>
      <c r="D14" s="165">
        <v>73.69031739210422</v>
      </c>
      <c r="E14" s="166"/>
      <c r="F14" s="758">
        <v>77.7</v>
      </c>
      <c r="G14" s="758">
        <v>87</v>
      </c>
      <c r="H14" s="758">
        <v>76.099999999999994</v>
      </c>
      <c r="I14" s="758">
        <v>77.5</v>
      </c>
      <c r="J14" s="758">
        <v>76.900000000000006</v>
      </c>
      <c r="K14" s="758">
        <v>72</v>
      </c>
      <c r="L14" s="758">
        <v>78.5</v>
      </c>
      <c r="M14" s="758">
        <v>86.7</v>
      </c>
      <c r="N14" s="758">
        <v>80.7</v>
      </c>
      <c r="O14" s="887" t="s">
        <v>97</v>
      </c>
      <c r="P14" s="887"/>
      <c r="Q14" s="887"/>
      <c r="R14" s="887"/>
      <c r="S14" s="758">
        <v>88.408177568047932</v>
      </c>
      <c r="T14" s="758">
        <v>73.00011285621683</v>
      </c>
      <c r="U14" s="758">
        <v>72.419930116633125</v>
      </c>
      <c r="V14" s="758">
        <v>85.902874314370223</v>
      </c>
      <c r="W14" s="758" t="s">
        <v>80</v>
      </c>
      <c r="X14" s="758" t="s">
        <v>80</v>
      </c>
      <c r="Y14" s="758" t="s">
        <v>15</v>
      </c>
      <c r="Z14" s="758" t="s">
        <v>15</v>
      </c>
      <c r="AA14" s="758" t="s">
        <v>15</v>
      </c>
      <c r="AB14" s="758" t="s">
        <v>15</v>
      </c>
      <c r="AC14" s="758" t="s">
        <v>15</v>
      </c>
      <c r="AD14" s="758">
        <v>90.592304644413758</v>
      </c>
      <c r="AE14" s="758" t="s">
        <v>15</v>
      </c>
      <c r="AF14" s="758" t="s">
        <v>15</v>
      </c>
      <c r="AG14" s="758" t="s">
        <v>15</v>
      </c>
      <c r="AH14" s="362" t="s">
        <v>15</v>
      </c>
      <c r="AI14" s="362">
        <v>132.45136412736898</v>
      </c>
      <c r="AJ14" s="185">
        <v>94.647148417667978</v>
      </c>
      <c r="AK14" s="185" t="s">
        <v>15</v>
      </c>
      <c r="AL14" s="890"/>
      <c r="AM14" s="185">
        <v>71.338009226688072</v>
      </c>
      <c r="AN14" s="185">
        <v>67.109670817293022</v>
      </c>
      <c r="AO14" s="185">
        <v>80.020320475863628</v>
      </c>
      <c r="AP14" s="185">
        <v>77.97356336636355</v>
      </c>
      <c r="AQ14" s="185">
        <v>79.283136135376054</v>
      </c>
      <c r="AR14" s="185">
        <v>75.326959063006598</v>
      </c>
      <c r="AS14" s="185">
        <v>79</v>
      </c>
      <c r="AT14" s="185" t="s">
        <v>15</v>
      </c>
      <c r="AU14" s="363" t="s">
        <v>301</v>
      </c>
      <c r="AV14" s="363" t="s">
        <v>301</v>
      </c>
      <c r="AW14" s="363" t="s">
        <v>301</v>
      </c>
      <c r="AX14" s="363" t="s">
        <v>301</v>
      </c>
      <c r="AY14" s="395" t="s">
        <v>301</v>
      </c>
      <c r="AZ14" s="758" t="s">
        <v>97</v>
      </c>
      <c r="BA14" s="758">
        <v>87</v>
      </c>
      <c r="BB14" s="888" t="s">
        <v>624</v>
      </c>
      <c r="BC14" s="888"/>
      <c r="BD14" s="888"/>
      <c r="BE14" s="888"/>
      <c r="BF14" s="888"/>
      <c r="BG14" s="888"/>
      <c r="BH14" s="888"/>
      <c r="BI14" s="888"/>
      <c r="BJ14" s="888"/>
      <c r="BK14" s="888"/>
      <c r="BL14" s="888"/>
      <c r="BM14" s="758">
        <v>70.59</v>
      </c>
      <c r="BN14" s="758">
        <v>70.67040510888198</v>
      </c>
      <c r="BO14" s="758">
        <v>62.834237203736954</v>
      </c>
      <c r="BP14" s="758">
        <v>70.588235279999992</v>
      </c>
      <c r="BQ14" s="758">
        <v>94.415939822760549</v>
      </c>
      <c r="BR14" s="758" t="s">
        <v>80</v>
      </c>
      <c r="BS14" s="758" t="s">
        <v>15</v>
      </c>
      <c r="BT14" s="758">
        <v>101.96078431372548</v>
      </c>
      <c r="BU14" s="758" t="s">
        <v>15</v>
      </c>
      <c r="BV14" s="758" t="s">
        <v>15</v>
      </c>
      <c r="BW14" s="758" t="s">
        <v>15</v>
      </c>
      <c r="BX14" s="758">
        <v>82.35294117647058</v>
      </c>
      <c r="BY14" s="758" t="s">
        <v>16</v>
      </c>
      <c r="BZ14" s="758" t="s">
        <v>16</v>
      </c>
      <c r="CA14" s="758" t="s">
        <v>16</v>
      </c>
      <c r="CB14" s="323" t="s">
        <v>16</v>
      </c>
      <c r="CC14" s="323" t="s">
        <v>16</v>
      </c>
      <c r="CD14" s="185" t="s">
        <v>16</v>
      </c>
      <c r="CE14" s="185" t="s">
        <v>16</v>
      </c>
      <c r="CF14" s="881"/>
      <c r="CG14" s="365">
        <v>48.2</v>
      </c>
      <c r="CH14" s="758">
        <v>50.7</v>
      </c>
      <c r="CI14" s="170">
        <v>48.5</v>
      </c>
      <c r="CJ14" s="170">
        <v>47.1</v>
      </c>
      <c r="CK14" s="170">
        <v>62.1</v>
      </c>
      <c r="CL14" s="170">
        <v>74.3</v>
      </c>
      <c r="CM14" s="170">
        <v>75.3</v>
      </c>
      <c r="CN14" s="170">
        <v>82.5</v>
      </c>
      <c r="CO14" s="170">
        <v>71.8</v>
      </c>
      <c r="CP14" s="892" t="s">
        <v>97</v>
      </c>
      <c r="CQ14" s="892"/>
      <c r="CR14" s="892"/>
      <c r="CS14" s="892"/>
      <c r="CT14" s="170">
        <v>89.749651582907177</v>
      </c>
      <c r="CU14" s="170">
        <v>77.337806382717702</v>
      </c>
      <c r="CV14" s="170">
        <v>88.866172590981378</v>
      </c>
      <c r="CW14" s="170">
        <v>86.271278948877637</v>
      </c>
      <c r="CX14" s="170" t="s">
        <v>80</v>
      </c>
      <c r="CY14" s="170">
        <v>92.508218910546788</v>
      </c>
      <c r="CZ14" s="170" t="s">
        <v>15</v>
      </c>
      <c r="DA14" s="170">
        <v>106.24686337290294</v>
      </c>
      <c r="DB14" s="170">
        <v>125.73274557795024</v>
      </c>
      <c r="DC14" s="170">
        <v>116.94002948145042</v>
      </c>
      <c r="DD14" s="170">
        <v>101.37329976205048</v>
      </c>
      <c r="DE14" s="170">
        <v>109.50822845207873</v>
      </c>
      <c r="DF14" s="170">
        <v>88.676234656802052</v>
      </c>
      <c r="DG14" s="170">
        <v>110.73587130831969</v>
      </c>
      <c r="DH14" s="170">
        <v>100.1456372324068</v>
      </c>
      <c r="DI14" s="323">
        <v>108.97224128858075</v>
      </c>
      <c r="DJ14" s="323">
        <v>114.2849474126958</v>
      </c>
      <c r="DK14" s="185">
        <v>89.238341416951826</v>
      </c>
      <c r="DL14" s="185">
        <v>96.706349106781715</v>
      </c>
      <c r="DM14" s="185">
        <v>85.927985066712466</v>
      </c>
      <c r="DN14" s="185">
        <v>68.466592813560027</v>
      </c>
      <c r="DO14" s="185">
        <v>85.789059577353086</v>
      </c>
      <c r="DP14" s="185">
        <v>66.094117485906466</v>
      </c>
      <c r="DQ14" s="185">
        <v>89.337731853021651</v>
      </c>
      <c r="DR14" s="185">
        <v>96.725087022522303</v>
      </c>
      <c r="DS14" s="185" t="s">
        <v>15</v>
      </c>
      <c r="DT14" s="185">
        <v>47.7</v>
      </c>
      <c r="DU14" s="324">
        <v>54.5</v>
      </c>
      <c r="DV14" s="323">
        <v>70</v>
      </c>
      <c r="DW14" s="323" t="s">
        <v>301</v>
      </c>
      <c r="DX14" s="323">
        <v>68.2</v>
      </c>
      <c r="DY14" s="785">
        <v>30.1</v>
      </c>
      <c r="DZ14" s="224">
        <v>71.099999999999994</v>
      </c>
      <c r="EA14" s="758">
        <v>63.1</v>
      </c>
      <c r="EB14" s="170">
        <v>55.6</v>
      </c>
      <c r="EC14" s="170">
        <v>63.2</v>
      </c>
      <c r="ED14" s="170">
        <v>63.2</v>
      </c>
      <c r="EE14" s="170">
        <v>56.7</v>
      </c>
      <c r="EF14" s="170">
        <v>64.900000000000006</v>
      </c>
      <c r="EG14" s="170">
        <v>76.7</v>
      </c>
      <c r="EH14" s="170">
        <v>67.599999999999994</v>
      </c>
      <c r="EI14" s="170">
        <v>64.5</v>
      </c>
      <c r="EJ14" s="170">
        <v>73.7</v>
      </c>
      <c r="EK14" s="170">
        <v>45.4</v>
      </c>
      <c r="EL14" s="170">
        <v>47.3</v>
      </c>
      <c r="EM14" s="170">
        <v>71.994827190944321</v>
      </c>
      <c r="EN14" s="170">
        <v>73.305721046932405</v>
      </c>
      <c r="EO14" s="170">
        <v>79.971490879777662</v>
      </c>
      <c r="EP14" s="170">
        <v>94.474887346170561</v>
      </c>
      <c r="EQ14" s="170">
        <v>85.964852855980567</v>
      </c>
      <c r="ER14" s="170">
        <v>95.375958158862147</v>
      </c>
      <c r="ES14" s="170">
        <v>91.437833255792938</v>
      </c>
      <c r="ET14" s="170">
        <v>101.92096650877824</v>
      </c>
      <c r="EU14" s="170">
        <v>97.339576421816815</v>
      </c>
      <c r="EV14" s="170">
        <v>97.844617003085304</v>
      </c>
      <c r="EW14" s="170">
        <v>107.20250949356991</v>
      </c>
      <c r="EX14" s="170">
        <v>103.39459385885621</v>
      </c>
      <c r="EY14" s="170">
        <v>68.788120201964901</v>
      </c>
      <c r="EZ14" s="170">
        <v>109.40122632366239</v>
      </c>
      <c r="FA14" s="170">
        <v>98.078986958015619</v>
      </c>
      <c r="FB14" s="323">
        <v>85.183521769692092</v>
      </c>
      <c r="FC14" s="323">
        <v>110.22307211124502</v>
      </c>
      <c r="FD14" s="185">
        <v>85.578682567781627</v>
      </c>
      <c r="FE14" s="185">
        <v>78.582424872540784</v>
      </c>
      <c r="FF14" s="185">
        <v>77.12423780871724</v>
      </c>
      <c r="FG14" s="185">
        <v>75.843267544390557</v>
      </c>
      <c r="FH14" s="185">
        <v>81.23373302411936</v>
      </c>
      <c r="FI14" s="185">
        <v>76.993652572893836</v>
      </c>
      <c r="FJ14" s="185">
        <v>101.86199030601526</v>
      </c>
      <c r="FK14" s="185">
        <v>75.874521652344896</v>
      </c>
      <c r="FL14" s="185">
        <v>72</v>
      </c>
      <c r="FM14" s="185">
        <v>55.099999999999994</v>
      </c>
      <c r="FN14" s="323">
        <v>36.4</v>
      </c>
      <c r="FO14" s="323">
        <v>40.1</v>
      </c>
      <c r="FP14" s="323">
        <v>51.4</v>
      </c>
      <c r="FQ14" s="323">
        <v>70.3</v>
      </c>
      <c r="FR14" s="785">
        <v>49.7</v>
      </c>
      <c r="FS14" s="368">
        <v>64</v>
      </c>
      <c r="FT14" s="170">
        <v>70</v>
      </c>
      <c r="FU14" s="170">
        <v>49.2</v>
      </c>
      <c r="FV14" s="170">
        <v>63.5</v>
      </c>
      <c r="FW14" s="170">
        <v>78.099999999999994</v>
      </c>
      <c r="FX14" s="170">
        <v>38.200000000000003</v>
      </c>
      <c r="FY14" s="170">
        <v>54.6</v>
      </c>
      <c r="FZ14" s="170">
        <v>85.8</v>
      </c>
      <c r="GA14" s="170">
        <v>78.7</v>
      </c>
      <c r="GB14" s="170">
        <v>61.3</v>
      </c>
      <c r="GC14" s="170">
        <v>80.5</v>
      </c>
      <c r="GD14" s="170">
        <v>45.5</v>
      </c>
      <c r="GE14" s="170">
        <v>36.700000000000003</v>
      </c>
      <c r="GF14" s="758">
        <v>73.255490705901437</v>
      </c>
      <c r="GG14" s="758">
        <v>77.016863568116591</v>
      </c>
      <c r="GH14" s="758">
        <v>74.456667145742969</v>
      </c>
      <c r="GI14" s="261">
        <v>95.208294536151129</v>
      </c>
      <c r="GJ14" s="259">
        <v>90.553045256928954</v>
      </c>
      <c r="GK14" s="302">
        <v>96.908783431248878</v>
      </c>
      <c r="GL14" s="260">
        <v>93.837124911209187</v>
      </c>
      <c r="GM14" s="260">
        <v>106.56544435457012</v>
      </c>
      <c r="GN14" s="249">
        <v>101.1491521903009</v>
      </c>
      <c r="GO14" s="249">
        <v>101.0318366524603</v>
      </c>
      <c r="GP14" s="173">
        <v>103.03232521482482</v>
      </c>
      <c r="GQ14" s="173">
        <v>103.66144297899814</v>
      </c>
      <c r="GR14" s="173">
        <v>79.955734906905406</v>
      </c>
      <c r="GS14" s="173">
        <v>107.31094375112966</v>
      </c>
      <c r="GT14" s="173">
        <v>94.226684654144108</v>
      </c>
      <c r="GU14" s="323">
        <v>86.28205788698763</v>
      </c>
      <c r="GV14" s="323">
        <v>108.42734122014932</v>
      </c>
      <c r="GW14" s="185">
        <v>83.431552945984237</v>
      </c>
      <c r="GX14" s="185">
        <v>87.112278505967836</v>
      </c>
      <c r="GY14" s="185">
        <v>80.066146301545288</v>
      </c>
      <c r="GZ14" s="185">
        <v>76.785196603852285</v>
      </c>
      <c r="HA14" s="185">
        <v>81.956509438764002</v>
      </c>
      <c r="HB14" s="185">
        <v>75.408284192328793</v>
      </c>
      <c r="HC14" s="185">
        <v>89.153162544942745</v>
      </c>
      <c r="HD14" s="185">
        <v>86.35129189340114</v>
      </c>
      <c r="HE14" s="185">
        <v>63</v>
      </c>
      <c r="HF14" s="185">
        <v>64.599999999999994</v>
      </c>
      <c r="HG14" s="323">
        <v>64.400000000000006</v>
      </c>
      <c r="HH14" s="323">
        <v>77.3</v>
      </c>
      <c r="HI14" s="323">
        <v>47</v>
      </c>
      <c r="HJ14" s="323">
        <v>66.400000000000006</v>
      </c>
      <c r="HK14" s="785">
        <v>48.5</v>
      </c>
      <c r="HL14" s="175" t="s">
        <v>15</v>
      </c>
      <c r="HM14" s="18" t="s">
        <v>15</v>
      </c>
      <c r="HN14" s="18" t="s">
        <v>15</v>
      </c>
      <c r="HO14" s="18" t="s">
        <v>15</v>
      </c>
      <c r="HP14" s="18" t="s">
        <v>15</v>
      </c>
      <c r="HQ14" s="18" t="s">
        <v>15</v>
      </c>
      <c r="HR14" s="18" t="s">
        <v>15</v>
      </c>
      <c r="HS14" s="18">
        <v>46</v>
      </c>
      <c r="HT14" s="167" t="s">
        <v>15</v>
      </c>
      <c r="HU14" s="167" t="s">
        <v>15</v>
      </c>
      <c r="HV14" s="167" t="s">
        <v>15</v>
      </c>
      <c r="HW14" s="167" t="s">
        <v>15</v>
      </c>
      <c r="HX14" s="167" t="s">
        <v>15</v>
      </c>
      <c r="HY14" s="758" t="s">
        <v>79</v>
      </c>
      <c r="HZ14" s="168" t="s">
        <v>78</v>
      </c>
      <c r="IA14" s="176" t="s">
        <v>78</v>
      </c>
      <c r="IB14" s="177" t="s">
        <v>78</v>
      </c>
      <c r="IC14" s="178" t="s">
        <v>79</v>
      </c>
      <c r="ID14" s="179" t="s">
        <v>78</v>
      </c>
      <c r="IE14" s="180" t="s">
        <v>16</v>
      </c>
      <c r="IF14" s="180" t="s">
        <v>16</v>
      </c>
      <c r="IG14" s="181" t="s">
        <v>15</v>
      </c>
      <c r="IH14" s="181" t="s">
        <v>15</v>
      </c>
      <c r="II14" s="173" t="s">
        <v>15</v>
      </c>
      <c r="IJ14" s="173" t="s">
        <v>15</v>
      </c>
      <c r="IK14" s="173" t="s">
        <v>16</v>
      </c>
      <c r="IL14" s="173" t="s">
        <v>16</v>
      </c>
      <c r="IM14" s="173" t="s">
        <v>16</v>
      </c>
      <c r="IN14" s="881"/>
      <c r="IT14" s="190"/>
      <c r="IU14" s="190"/>
      <c r="IV14" s="190"/>
      <c r="IW14" s="190"/>
      <c r="IX14" s="190"/>
      <c r="IY14" s="190"/>
      <c r="IZ14" s="190"/>
      <c r="JA14" s="190"/>
      <c r="JB14" s="190"/>
    </row>
    <row r="15" spans="1:262" s="189" customFormat="1" ht="9.75" customHeight="1">
      <c r="A15" s="163" t="s">
        <v>606</v>
      </c>
      <c r="B15" s="164">
        <v>121832.35009999998</v>
      </c>
      <c r="C15" s="164">
        <v>5872695.3767999988</v>
      </c>
      <c r="D15" s="165">
        <v>48.2030870452691</v>
      </c>
      <c r="E15" s="166"/>
      <c r="F15" s="758">
        <v>82</v>
      </c>
      <c r="G15" s="758">
        <v>79.599999999999994</v>
      </c>
      <c r="H15" s="758">
        <v>102.1</v>
      </c>
      <c r="I15" s="758">
        <v>90.3</v>
      </c>
      <c r="J15" s="758">
        <v>110</v>
      </c>
      <c r="K15" s="758">
        <v>83.3</v>
      </c>
      <c r="L15" s="758">
        <v>61.6</v>
      </c>
      <c r="M15" s="758" t="s">
        <v>15</v>
      </c>
      <c r="N15" s="758" t="s">
        <v>15</v>
      </c>
      <c r="O15" s="887" t="s">
        <v>97</v>
      </c>
      <c r="P15" s="887"/>
      <c r="Q15" s="887"/>
      <c r="R15" s="887"/>
      <c r="S15" s="758">
        <v>58.938785045365314</v>
      </c>
      <c r="T15" s="758">
        <v>64.07724299917102</v>
      </c>
      <c r="U15" s="758">
        <v>69.621764737995093</v>
      </c>
      <c r="V15" s="758">
        <v>101.28211123378794</v>
      </c>
      <c r="W15" s="758">
        <v>96.014835992991564</v>
      </c>
      <c r="X15" s="758" t="s">
        <v>80</v>
      </c>
      <c r="Y15" s="758">
        <v>99.151564187292408</v>
      </c>
      <c r="Z15" s="758">
        <v>112.83187463819203</v>
      </c>
      <c r="AA15" s="758">
        <v>103.43453365649479</v>
      </c>
      <c r="AB15" s="758">
        <v>116.01863326411993</v>
      </c>
      <c r="AC15" s="758" t="s">
        <v>15</v>
      </c>
      <c r="AD15" s="758">
        <v>98.527350777709458</v>
      </c>
      <c r="AE15" s="758" t="s">
        <v>15</v>
      </c>
      <c r="AF15" s="758" t="s">
        <v>15</v>
      </c>
      <c r="AG15" s="758">
        <v>105.77649626054712</v>
      </c>
      <c r="AH15" s="362" t="s">
        <v>15</v>
      </c>
      <c r="AI15" s="362">
        <v>115.82611072467735</v>
      </c>
      <c r="AJ15" s="185">
        <v>87.841744482915402</v>
      </c>
      <c r="AK15" s="185" t="s">
        <v>15</v>
      </c>
      <c r="AL15" s="890"/>
      <c r="AM15" s="185">
        <v>70.954817736897468</v>
      </c>
      <c r="AN15" s="185">
        <v>78.029562348303145</v>
      </c>
      <c r="AO15" s="185">
        <v>83.342565958701371</v>
      </c>
      <c r="AP15" s="185">
        <v>72.64632577263302</v>
      </c>
      <c r="AQ15" s="185">
        <v>99.046366362020223</v>
      </c>
      <c r="AR15" s="185">
        <v>76.527452511838391</v>
      </c>
      <c r="AS15" s="185">
        <v>79</v>
      </c>
      <c r="AT15" s="185" t="s">
        <v>15</v>
      </c>
      <c r="AU15" s="363" t="s">
        <v>301</v>
      </c>
      <c r="AV15" s="363" t="s">
        <v>301</v>
      </c>
      <c r="AW15" s="363" t="s">
        <v>301</v>
      </c>
      <c r="AX15" s="363" t="s">
        <v>301</v>
      </c>
      <c r="AY15" s="395" t="s">
        <v>301</v>
      </c>
      <c r="AZ15" s="758" t="s">
        <v>97</v>
      </c>
      <c r="BA15" s="758">
        <v>79.599999999999994</v>
      </c>
      <c r="BB15" s="888" t="s">
        <v>624</v>
      </c>
      <c r="BC15" s="888"/>
      <c r="BD15" s="888"/>
      <c r="BE15" s="888"/>
      <c r="BF15" s="888"/>
      <c r="BG15" s="888"/>
      <c r="BH15" s="888"/>
      <c r="BI15" s="888"/>
      <c r="BJ15" s="888"/>
      <c r="BK15" s="888"/>
      <c r="BL15" s="888"/>
      <c r="BM15" s="758">
        <v>58.675499762715432</v>
      </c>
      <c r="BN15" s="758">
        <v>53.844118178195792</v>
      </c>
      <c r="BO15" s="758">
        <v>65.28150703072545</v>
      </c>
      <c r="BP15" s="758">
        <v>95.126050401142876</v>
      </c>
      <c r="BQ15" s="758">
        <v>107.94701787209478</v>
      </c>
      <c r="BR15" s="758" t="s">
        <v>80</v>
      </c>
      <c r="BS15" s="758" t="s">
        <v>15</v>
      </c>
      <c r="BT15" s="758">
        <v>88.061140136774597</v>
      </c>
      <c r="BU15" s="758" t="s">
        <v>15</v>
      </c>
      <c r="BV15" s="758" t="s">
        <v>15</v>
      </c>
      <c r="BW15" s="758" t="s">
        <v>15</v>
      </c>
      <c r="BX15" s="758" t="s">
        <v>15</v>
      </c>
      <c r="BY15" s="758" t="s">
        <v>15</v>
      </c>
      <c r="BZ15" s="758" t="s">
        <v>15</v>
      </c>
      <c r="CA15" s="758" t="s">
        <v>15</v>
      </c>
      <c r="CB15" s="323" t="s">
        <v>15</v>
      </c>
      <c r="CC15" s="323">
        <v>122.17314021903904</v>
      </c>
      <c r="CD15" s="185" t="s">
        <v>15</v>
      </c>
      <c r="CE15" s="185" t="s">
        <v>15</v>
      </c>
      <c r="CF15" s="881"/>
      <c r="CG15" s="365">
        <v>89.5</v>
      </c>
      <c r="CH15" s="758">
        <v>74.7</v>
      </c>
      <c r="CI15" s="170">
        <v>67.8</v>
      </c>
      <c r="CJ15" s="170">
        <v>75.7</v>
      </c>
      <c r="CK15" s="170">
        <v>93.3</v>
      </c>
      <c r="CL15" s="170">
        <v>75.7</v>
      </c>
      <c r="CM15" s="170">
        <v>100.1</v>
      </c>
      <c r="CN15" s="170">
        <v>78.7</v>
      </c>
      <c r="CO15" s="170">
        <v>92.6</v>
      </c>
      <c r="CP15" s="892" t="s">
        <v>97</v>
      </c>
      <c r="CQ15" s="892"/>
      <c r="CR15" s="892"/>
      <c r="CS15" s="892"/>
      <c r="CT15" s="170">
        <v>114.19391831532647</v>
      </c>
      <c r="CU15" s="170">
        <v>72.835329588537775</v>
      </c>
      <c r="CV15" s="170">
        <v>85.185321807188117</v>
      </c>
      <c r="CW15" s="170">
        <v>99.27471105016582</v>
      </c>
      <c r="CX15" s="170">
        <v>97.642139423975536</v>
      </c>
      <c r="CY15" s="170">
        <v>97.229687422374298</v>
      </c>
      <c r="CZ15" s="170">
        <v>94.226833543585485</v>
      </c>
      <c r="DA15" s="170">
        <v>115.8466254740996</v>
      </c>
      <c r="DB15" s="170">
        <v>109.34427350747366</v>
      </c>
      <c r="DC15" s="170">
        <v>109.48255895119291</v>
      </c>
      <c r="DD15" s="170">
        <v>111.63472921385731</v>
      </c>
      <c r="DE15" s="170">
        <v>118.0511802578315</v>
      </c>
      <c r="DF15" s="170">
        <v>75.013434851320994</v>
      </c>
      <c r="DG15" s="170">
        <v>123.86650572814852</v>
      </c>
      <c r="DH15" s="170">
        <v>108.99510355554408</v>
      </c>
      <c r="DI15" s="323">
        <v>91.405669572750568</v>
      </c>
      <c r="DJ15" s="323">
        <v>114.87963098621857</v>
      </c>
      <c r="DK15" s="185">
        <v>88.894758192549048</v>
      </c>
      <c r="DL15" s="185">
        <v>81.638397917853155</v>
      </c>
      <c r="DM15" s="185">
        <v>80.15452400454059</v>
      </c>
      <c r="DN15" s="185">
        <v>86.787435321742464</v>
      </c>
      <c r="DO15" s="185">
        <v>91.379514370239463</v>
      </c>
      <c r="DP15" s="185">
        <v>87.384398688535484</v>
      </c>
      <c r="DQ15" s="185">
        <v>103.26079238014474</v>
      </c>
      <c r="DR15" s="185">
        <v>88.91164864801911</v>
      </c>
      <c r="DS15" s="185">
        <v>75</v>
      </c>
      <c r="DT15" s="185">
        <v>80.400000000000006</v>
      </c>
      <c r="DU15" s="324">
        <v>60.9</v>
      </c>
      <c r="DV15" s="323">
        <v>48.5</v>
      </c>
      <c r="DW15" s="323">
        <v>47.7</v>
      </c>
      <c r="DX15" s="323">
        <v>57.4</v>
      </c>
      <c r="DY15" s="785">
        <v>45.2</v>
      </c>
      <c r="DZ15" s="224">
        <v>72.900000000000006</v>
      </c>
      <c r="EA15" s="758">
        <v>77.8</v>
      </c>
      <c r="EB15" s="170">
        <v>73.099999999999994</v>
      </c>
      <c r="EC15" s="170">
        <v>66.7</v>
      </c>
      <c r="ED15" s="170">
        <v>76.3</v>
      </c>
      <c r="EE15" s="170">
        <v>63.3</v>
      </c>
      <c r="EF15" s="170">
        <v>82</v>
      </c>
      <c r="EG15" s="170">
        <v>94.3</v>
      </c>
      <c r="EH15" s="170">
        <v>87.5</v>
      </c>
      <c r="EI15" s="170">
        <v>96.7</v>
      </c>
      <c r="EJ15" s="170">
        <v>77.2</v>
      </c>
      <c r="EK15" s="170">
        <v>75.7</v>
      </c>
      <c r="EL15" s="170">
        <v>95.1</v>
      </c>
      <c r="EM15" s="170">
        <v>105.3902018385122</v>
      </c>
      <c r="EN15" s="170">
        <v>85.39030136816146</v>
      </c>
      <c r="EO15" s="170">
        <v>96.965547549459359</v>
      </c>
      <c r="EP15" s="170">
        <v>95.539607486140198</v>
      </c>
      <c r="EQ15" s="170">
        <v>93.034755852802604</v>
      </c>
      <c r="ER15" s="170">
        <v>96.672270413762433</v>
      </c>
      <c r="ES15" s="170">
        <v>100.97903318854603</v>
      </c>
      <c r="ET15" s="170">
        <v>105.23914762095505</v>
      </c>
      <c r="EU15" s="170">
        <v>101.78889400400512</v>
      </c>
      <c r="EV15" s="170">
        <v>103.15170573264315</v>
      </c>
      <c r="EW15" s="170">
        <v>108.33068539699646</v>
      </c>
      <c r="EX15" s="170">
        <v>107.28656380223613</v>
      </c>
      <c r="EY15" s="170">
        <v>72.901016229030887</v>
      </c>
      <c r="EZ15" s="170">
        <v>110.53141935731779</v>
      </c>
      <c r="FA15" s="170">
        <v>109.6425501718282</v>
      </c>
      <c r="FB15" s="323">
        <v>88.294799505019185</v>
      </c>
      <c r="FC15" s="323">
        <v>115.11064059346339</v>
      </c>
      <c r="FD15" s="185">
        <v>80.140326491938538</v>
      </c>
      <c r="FE15" s="185">
        <v>75.111594297821412</v>
      </c>
      <c r="FF15" s="185">
        <v>76.4893711416656</v>
      </c>
      <c r="FG15" s="185">
        <v>83.769830392712521</v>
      </c>
      <c r="FH15" s="185">
        <v>88.143752366172734</v>
      </c>
      <c r="FI15" s="185">
        <v>84.182127918139727</v>
      </c>
      <c r="FJ15" s="185">
        <v>93.906598885808364</v>
      </c>
      <c r="FK15" s="185">
        <v>84.724102860923153</v>
      </c>
      <c r="FL15" s="185">
        <v>66</v>
      </c>
      <c r="FM15" s="185">
        <v>70.599999999999994</v>
      </c>
      <c r="FN15" s="323">
        <v>56.7</v>
      </c>
      <c r="FO15" s="323">
        <v>55.1</v>
      </c>
      <c r="FP15" s="323">
        <v>56.6</v>
      </c>
      <c r="FQ15" s="323">
        <v>107</v>
      </c>
      <c r="FR15" s="785">
        <v>43.2</v>
      </c>
      <c r="FS15" s="368">
        <v>72.599999999999994</v>
      </c>
      <c r="FT15" s="170">
        <v>74.3</v>
      </c>
      <c r="FU15" s="170">
        <v>81.400000000000006</v>
      </c>
      <c r="FV15" s="170">
        <v>67.5</v>
      </c>
      <c r="FW15" s="170">
        <v>80.2</v>
      </c>
      <c r="FX15" s="170">
        <v>64</v>
      </c>
      <c r="FY15" s="170">
        <v>82.6</v>
      </c>
      <c r="FZ15" s="170">
        <v>96.5</v>
      </c>
      <c r="GA15" s="170">
        <v>81.400000000000006</v>
      </c>
      <c r="GB15" s="170">
        <v>85</v>
      </c>
      <c r="GC15" s="170">
        <v>84.9</v>
      </c>
      <c r="GD15" s="170">
        <v>66.8</v>
      </c>
      <c r="GE15" s="170">
        <v>83.5</v>
      </c>
      <c r="GF15" s="758">
        <v>99.601103409926083</v>
      </c>
      <c r="GG15" s="758">
        <v>80.237866671902665</v>
      </c>
      <c r="GH15" s="758">
        <v>89.910370338779941</v>
      </c>
      <c r="GI15" s="261">
        <v>97.320765189156461</v>
      </c>
      <c r="GJ15" s="259">
        <v>96.456793176901598</v>
      </c>
      <c r="GK15" s="302">
        <v>96.153195151105052</v>
      </c>
      <c r="GL15" s="260">
        <v>100.84659918662611</v>
      </c>
      <c r="GM15" s="260">
        <v>108.98392065426317</v>
      </c>
      <c r="GN15" s="249">
        <v>101.01834727801194</v>
      </c>
      <c r="GO15" s="249">
        <v>106.80773448277102</v>
      </c>
      <c r="GP15" s="173">
        <v>110.72922371592693</v>
      </c>
      <c r="GQ15" s="173">
        <v>109.15060753276531</v>
      </c>
      <c r="GR15" s="173">
        <v>74.054279566469688</v>
      </c>
      <c r="GS15" s="173">
        <v>114.00453605995619</v>
      </c>
      <c r="GT15" s="173">
        <v>110.12250066535557</v>
      </c>
      <c r="GU15" s="323">
        <v>88.704546221627552</v>
      </c>
      <c r="GV15" s="323">
        <v>115.47882812299176</v>
      </c>
      <c r="GW15" s="185">
        <v>86.537833528308852</v>
      </c>
      <c r="GX15" s="185">
        <v>77.663781576781389</v>
      </c>
      <c r="GY15" s="185">
        <v>76.757891297553215</v>
      </c>
      <c r="GZ15" s="185">
        <v>82.462141509554016</v>
      </c>
      <c r="HA15" s="185">
        <v>86.337449203722315</v>
      </c>
      <c r="HB15" s="185">
        <v>79.10255481207372</v>
      </c>
      <c r="HC15" s="185">
        <v>87.316586734476942</v>
      </c>
      <c r="HD15" s="185">
        <v>81.85080574784115</v>
      </c>
      <c r="HE15" s="185">
        <v>58</v>
      </c>
      <c r="HF15" s="185">
        <v>72</v>
      </c>
      <c r="HG15" s="323">
        <v>44.5</v>
      </c>
      <c r="HH15" s="323">
        <v>43.3</v>
      </c>
      <c r="HI15" s="323">
        <v>41.1</v>
      </c>
      <c r="HJ15" s="323">
        <v>82.7</v>
      </c>
      <c r="HK15" s="785">
        <v>42.7</v>
      </c>
      <c r="HL15" s="175">
        <v>37.9</v>
      </c>
      <c r="HM15" s="18">
        <v>38.5</v>
      </c>
      <c r="HN15" s="18">
        <v>38.799999999999997</v>
      </c>
      <c r="HO15" s="18">
        <v>42.1</v>
      </c>
      <c r="HP15" s="18">
        <v>43.8</v>
      </c>
      <c r="HQ15" s="18" t="s">
        <v>15</v>
      </c>
      <c r="HR15" s="18" t="s">
        <v>15</v>
      </c>
      <c r="HS15" s="18">
        <v>53.4</v>
      </c>
      <c r="HT15" s="167" t="s">
        <v>15</v>
      </c>
      <c r="HU15" s="167" t="s">
        <v>15</v>
      </c>
      <c r="HV15" s="167">
        <v>45.3</v>
      </c>
      <c r="HW15" s="167">
        <v>41.042142316013845</v>
      </c>
      <c r="HX15" s="167">
        <v>49.491916898712518</v>
      </c>
      <c r="HY15" s="758" t="s">
        <v>261</v>
      </c>
      <c r="HZ15" s="168" t="s">
        <v>261</v>
      </c>
      <c r="IA15" s="176" t="s">
        <v>261</v>
      </c>
      <c r="IB15" s="177" t="s">
        <v>261</v>
      </c>
      <c r="IC15" s="178" t="s">
        <v>261</v>
      </c>
      <c r="ID15" s="179" t="s">
        <v>261</v>
      </c>
      <c r="IE15" s="180" t="s">
        <v>15</v>
      </c>
      <c r="IF15" s="180" t="s">
        <v>15</v>
      </c>
      <c r="IG15" s="181" t="s">
        <v>15</v>
      </c>
      <c r="IH15" s="181" t="s">
        <v>15</v>
      </c>
      <c r="II15" s="173" t="s">
        <v>15</v>
      </c>
      <c r="IJ15" s="173">
        <v>55.594382405623726</v>
      </c>
      <c r="IK15" s="173" t="s">
        <v>15</v>
      </c>
      <c r="IL15" s="173" t="s">
        <v>15</v>
      </c>
      <c r="IM15" s="173" t="s">
        <v>15</v>
      </c>
      <c r="IN15" s="881"/>
      <c r="IT15" s="190"/>
      <c r="IU15" s="190"/>
      <c r="IV15" s="190"/>
      <c r="IW15" s="190"/>
      <c r="IX15" s="190"/>
      <c r="IY15" s="190"/>
      <c r="IZ15" s="190"/>
      <c r="JA15" s="190"/>
      <c r="JB15" s="190"/>
    </row>
    <row r="16" spans="1:262" s="189" customFormat="1" ht="9.75" customHeight="1">
      <c r="A16" s="163" t="s">
        <v>27</v>
      </c>
      <c r="B16" s="164">
        <v>144728.06209999998</v>
      </c>
      <c r="C16" s="164">
        <v>5322593.3215999985</v>
      </c>
      <c r="D16" s="165">
        <v>36.776512062479966</v>
      </c>
      <c r="E16" s="166"/>
      <c r="F16" s="758">
        <v>47.3</v>
      </c>
      <c r="G16" s="758">
        <v>59</v>
      </c>
      <c r="H16" s="758" t="s">
        <v>15</v>
      </c>
      <c r="I16" s="758" t="s">
        <v>15</v>
      </c>
      <c r="J16" s="758" t="s">
        <v>15</v>
      </c>
      <c r="K16" s="758" t="s">
        <v>15</v>
      </c>
      <c r="L16" s="758" t="s">
        <v>15</v>
      </c>
      <c r="M16" s="758" t="s">
        <v>15</v>
      </c>
      <c r="N16" s="758" t="s">
        <v>15</v>
      </c>
      <c r="O16" s="887" t="s">
        <v>97</v>
      </c>
      <c r="P16" s="887"/>
      <c r="Q16" s="887"/>
      <c r="R16" s="887"/>
      <c r="S16" s="758">
        <v>98.231308408942169</v>
      </c>
      <c r="T16" s="758">
        <v>69.772512971154498</v>
      </c>
      <c r="U16" s="758">
        <v>80.386102330164874</v>
      </c>
      <c r="V16" s="758">
        <v>93.865953339314245</v>
      </c>
      <c r="W16" s="758" t="s">
        <v>80</v>
      </c>
      <c r="X16" s="758" t="s">
        <v>80</v>
      </c>
      <c r="Y16" s="758">
        <v>92.865822250953102</v>
      </c>
      <c r="Z16" s="758">
        <v>113.2719687741496</v>
      </c>
      <c r="AA16" s="758">
        <v>95.50770803179725</v>
      </c>
      <c r="AB16" s="758">
        <v>107.67849174499744</v>
      </c>
      <c r="AC16" s="758" t="s">
        <v>15</v>
      </c>
      <c r="AD16" s="758" t="s">
        <v>15</v>
      </c>
      <c r="AE16" s="758">
        <v>66.229329133078537</v>
      </c>
      <c r="AF16" s="758">
        <v>117.10557437634743</v>
      </c>
      <c r="AG16" s="758">
        <v>123.78974389657564</v>
      </c>
      <c r="AH16" s="362">
        <v>92.74484579171984</v>
      </c>
      <c r="AI16" s="362">
        <v>116.47477520708178</v>
      </c>
      <c r="AJ16" s="185">
        <v>87.147082710375258</v>
      </c>
      <c r="AK16" s="185" t="s">
        <v>15</v>
      </c>
      <c r="AL16" s="890"/>
      <c r="AM16" s="185">
        <v>75.505720124214918</v>
      </c>
      <c r="AN16" s="185">
        <v>79.404382288629733</v>
      </c>
      <c r="AO16" s="185">
        <v>84.148249450173211</v>
      </c>
      <c r="AP16" s="185">
        <v>85.645290409624707</v>
      </c>
      <c r="AQ16" s="185">
        <v>109.17489668689441</v>
      </c>
      <c r="AR16" s="185">
        <v>75.870989241008786</v>
      </c>
      <c r="AS16" s="185" t="s">
        <v>15</v>
      </c>
      <c r="AT16" s="185" t="s">
        <v>15</v>
      </c>
      <c r="AU16" s="363" t="s">
        <v>301</v>
      </c>
      <c r="AV16" s="363" t="s">
        <v>301</v>
      </c>
      <c r="AW16" s="363" t="s">
        <v>301</v>
      </c>
      <c r="AX16" s="363" t="s">
        <v>301</v>
      </c>
      <c r="AY16" s="395" t="s">
        <v>301</v>
      </c>
      <c r="AZ16" s="758" t="s">
        <v>97</v>
      </c>
      <c r="BA16" s="758">
        <v>59</v>
      </c>
      <c r="BB16" s="888" t="s">
        <v>624</v>
      </c>
      <c r="BC16" s="888"/>
      <c r="BD16" s="888"/>
      <c r="BE16" s="888"/>
      <c r="BF16" s="888"/>
      <c r="BG16" s="888"/>
      <c r="BH16" s="888"/>
      <c r="BI16" s="888"/>
      <c r="BJ16" s="888"/>
      <c r="BK16" s="888"/>
      <c r="BL16" s="888"/>
      <c r="BM16" s="758">
        <v>70.59</v>
      </c>
      <c r="BN16" s="758">
        <v>81.712655907144793</v>
      </c>
      <c r="BO16" s="758">
        <v>65.043253355430835</v>
      </c>
      <c r="BP16" s="758">
        <v>95.808823510249994</v>
      </c>
      <c r="BQ16" s="758">
        <v>95.399439195914312</v>
      </c>
      <c r="BR16" s="758" t="s">
        <v>80</v>
      </c>
      <c r="BS16" s="758" t="s">
        <v>15</v>
      </c>
      <c r="BT16" s="758">
        <v>88.235294117647058</v>
      </c>
      <c r="BU16" s="758" t="s">
        <v>15</v>
      </c>
      <c r="BV16" s="758" t="s">
        <v>15</v>
      </c>
      <c r="BW16" s="758" t="s">
        <v>15</v>
      </c>
      <c r="BX16" s="758" t="s">
        <v>15</v>
      </c>
      <c r="BY16" s="758" t="s">
        <v>16</v>
      </c>
      <c r="BZ16" s="758" t="s">
        <v>16</v>
      </c>
      <c r="CA16" s="758" t="s">
        <v>16</v>
      </c>
      <c r="CB16" s="323" t="s">
        <v>16</v>
      </c>
      <c r="CC16" s="323">
        <v>85.891419790354547</v>
      </c>
      <c r="CD16" s="185" t="s">
        <v>15</v>
      </c>
      <c r="CE16" s="185" t="s">
        <v>15</v>
      </c>
      <c r="CF16" s="881"/>
      <c r="CG16" s="365">
        <v>62.6</v>
      </c>
      <c r="CH16" s="758">
        <v>69.7</v>
      </c>
      <c r="CI16" s="170">
        <v>92.6</v>
      </c>
      <c r="CJ16" s="170">
        <v>81.7</v>
      </c>
      <c r="CK16" s="170">
        <v>89</v>
      </c>
      <c r="CL16" s="170">
        <v>82.4</v>
      </c>
      <c r="CM16" s="170">
        <v>119.3</v>
      </c>
      <c r="CN16" s="170">
        <v>107.8</v>
      </c>
      <c r="CO16" s="170">
        <v>100.8</v>
      </c>
      <c r="CP16" s="892" t="s">
        <v>97</v>
      </c>
      <c r="CQ16" s="892"/>
      <c r="CR16" s="892"/>
      <c r="CS16" s="892"/>
      <c r="CT16" s="170">
        <v>83.378176835898998</v>
      </c>
      <c r="CU16" s="170">
        <v>76.871779794402798</v>
      </c>
      <c r="CV16" s="170">
        <v>92.100073680633116</v>
      </c>
      <c r="CW16" s="170">
        <v>98.106665672755526</v>
      </c>
      <c r="CX16" s="170">
        <v>97.727052511876138</v>
      </c>
      <c r="CY16" s="170">
        <v>96.899257775367957</v>
      </c>
      <c r="CZ16" s="170">
        <v>97.465221639048877</v>
      </c>
      <c r="DA16" s="170">
        <v>114.25877994937322</v>
      </c>
      <c r="DB16" s="170">
        <v>106.57481117348294</v>
      </c>
      <c r="DC16" s="170">
        <v>117.68967230336733</v>
      </c>
      <c r="DD16" s="170">
        <v>112.36643908094128</v>
      </c>
      <c r="DE16" s="170">
        <v>109.48158827967205</v>
      </c>
      <c r="DF16" s="170">
        <v>73.54543557580152</v>
      </c>
      <c r="DG16" s="170">
        <v>116.13366576857409</v>
      </c>
      <c r="DH16" s="170">
        <v>121.19365076307636</v>
      </c>
      <c r="DI16" s="323">
        <v>94.00901068581679</v>
      </c>
      <c r="DJ16" s="323">
        <v>114.15535315302859</v>
      </c>
      <c r="DK16" s="185">
        <v>92.25117946522775</v>
      </c>
      <c r="DL16" s="185">
        <v>79.339790654743055</v>
      </c>
      <c r="DM16" s="185">
        <v>76.905928145727117</v>
      </c>
      <c r="DN16" s="185">
        <v>88.258429139510866</v>
      </c>
      <c r="DO16" s="185">
        <v>90.514082077707315</v>
      </c>
      <c r="DP16" s="185">
        <v>85.703866019516667</v>
      </c>
      <c r="DQ16" s="185">
        <v>101.12684945628001</v>
      </c>
      <c r="DR16" s="185">
        <v>101.01176296994949</v>
      </c>
      <c r="DS16" s="185">
        <v>99</v>
      </c>
      <c r="DT16" s="185">
        <v>82.8</v>
      </c>
      <c r="DU16" s="324">
        <v>88.1</v>
      </c>
      <c r="DV16" s="323">
        <v>54.3</v>
      </c>
      <c r="DW16" s="323">
        <v>95.1</v>
      </c>
      <c r="DX16" s="323">
        <v>86.9</v>
      </c>
      <c r="DY16" s="785">
        <v>48.7</v>
      </c>
      <c r="DZ16" s="224">
        <v>68.7</v>
      </c>
      <c r="EA16" s="758">
        <v>68.599999999999994</v>
      </c>
      <c r="EB16" s="170">
        <v>85.6</v>
      </c>
      <c r="EC16" s="170">
        <v>80.400000000000006</v>
      </c>
      <c r="ED16" s="170">
        <v>77.599999999999994</v>
      </c>
      <c r="EE16" s="170">
        <v>76.900000000000006</v>
      </c>
      <c r="EF16" s="170">
        <v>88.7</v>
      </c>
      <c r="EG16" s="170">
        <v>100.4</v>
      </c>
      <c r="EH16" s="170">
        <v>89.9</v>
      </c>
      <c r="EI16" s="170">
        <v>96.6</v>
      </c>
      <c r="EJ16" s="170">
        <v>97.9</v>
      </c>
      <c r="EK16" s="170">
        <v>94.4</v>
      </c>
      <c r="EL16" s="170">
        <v>81.8</v>
      </c>
      <c r="EM16" s="170">
        <v>94.221130163158819</v>
      </c>
      <c r="EN16" s="170">
        <v>77.391123700988643</v>
      </c>
      <c r="EO16" s="170">
        <v>85.695377959266025</v>
      </c>
      <c r="EP16" s="170">
        <v>95.681963152184849</v>
      </c>
      <c r="EQ16" s="170">
        <v>94.219191150927557</v>
      </c>
      <c r="ER16" s="170">
        <v>92.82005465845333</v>
      </c>
      <c r="ES16" s="170">
        <v>98.036056840415696</v>
      </c>
      <c r="ET16" s="170">
        <v>107.03620635229564</v>
      </c>
      <c r="EU16" s="170">
        <v>104.7256895612169</v>
      </c>
      <c r="EV16" s="170">
        <v>112.52009699314803</v>
      </c>
      <c r="EW16" s="170">
        <v>108.50686004276288</v>
      </c>
      <c r="EX16" s="170">
        <v>102.27335565337852</v>
      </c>
      <c r="EY16" s="170">
        <v>77.436596205014567</v>
      </c>
      <c r="EZ16" s="170">
        <v>107.07824259038587</v>
      </c>
      <c r="FA16" s="170">
        <v>110.77817868946494</v>
      </c>
      <c r="FB16" s="323">
        <v>92.169837271258473</v>
      </c>
      <c r="FC16" s="323">
        <v>106.80864971015879</v>
      </c>
      <c r="FD16" s="185">
        <v>84.36562850902142</v>
      </c>
      <c r="FE16" s="185">
        <v>77.394102674913611</v>
      </c>
      <c r="FF16" s="185">
        <v>76.924852174560868</v>
      </c>
      <c r="FG16" s="185">
        <v>82.657469467536956</v>
      </c>
      <c r="FH16" s="185">
        <v>87.865514317154464</v>
      </c>
      <c r="FI16" s="185">
        <v>83.93941041987685</v>
      </c>
      <c r="FJ16" s="185">
        <v>99.001109052166058</v>
      </c>
      <c r="FK16" s="185">
        <v>92.80279505219508</v>
      </c>
      <c r="FL16" s="185">
        <v>78</v>
      </c>
      <c r="FM16" s="185">
        <v>67.900000000000006</v>
      </c>
      <c r="FN16" s="323">
        <v>59.5</v>
      </c>
      <c r="FO16" s="323">
        <v>60.2</v>
      </c>
      <c r="FP16" s="323">
        <v>71.599999999999994</v>
      </c>
      <c r="FQ16" s="323">
        <v>91.6</v>
      </c>
      <c r="FR16" s="785">
        <v>66.3</v>
      </c>
      <c r="FS16" s="368">
        <v>83.7</v>
      </c>
      <c r="FT16" s="170">
        <v>80.599999999999994</v>
      </c>
      <c r="FU16" s="170">
        <v>92.3</v>
      </c>
      <c r="FV16" s="170">
        <v>93.3</v>
      </c>
      <c r="FW16" s="170">
        <v>82.1</v>
      </c>
      <c r="FX16" s="170">
        <v>80.7</v>
      </c>
      <c r="FY16" s="170">
        <v>88.7</v>
      </c>
      <c r="FZ16" s="170">
        <v>94.4</v>
      </c>
      <c r="GA16" s="170">
        <v>97.2</v>
      </c>
      <c r="GB16" s="170">
        <v>105.8</v>
      </c>
      <c r="GC16" s="170">
        <v>109</v>
      </c>
      <c r="GD16" s="170">
        <v>95.6</v>
      </c>
      <c r="GE16" s="170">
        <v>96.6</v>
      </c>
      <c r="GF16" s="758">
        <v>105.41373528522327</v>
      </c>
      <c r="GG16" s="758">
        <v>79.189932435797772</v>
      </c>
      <c r="GH16" s="758">
        <v>88.048969020918122</v>
      </c>
      <c r="GI16" s="261">
        <v>96.858074924128886</v>
      </c>
      <c r="GJ16" s="259">
        <v>95.406723543783158</v>
      </c>
      <c r="GK16" s="302">
        <v>94.9239718292974</v>
      </c>
      <c r="GL16" s="260">
        <v>100.54491737768556</v>
      </c>
      <c r="GM16" s="260">
        <v>107.84468183511096</v>
      </c>
      <c r="GN16" s="249">
        <v>100.3432600271844</v>
      </c>
      <c r="GO16" s="249">
        <v>117.36704657130754</v>
      </c>
      <c r="GP16" s="173">
        <v>114.71321980028536</v>
      </c>
      <c r="GQ16" s="173">
        <v>106.47728909931799</v>
      </c>
      <c r="GR16" s="173">
        <v>72.444185809983566</v>
      </c>
      <c r="GS16" s="173">
        <v>115.42065909189725</v>
      </c>
      <c r="GT16" s="173">
        <v>117.9701576531391</v>
      </c>
      <c r="GU16" s="323">
        <v>92.550773711425194</v>
      </c>
      <c r="GV16" s="323">
        <v>111.01609325517347</v>
      </c>
      <c r="GW16" s="185">
        <v>87.120472812222701</v>
      </c>
      <c r="GX16" s="185">
        <v>79.780339305757252</v>
      </c>
      <c r="GY16" s="185">
        <v>74.410190131043692</v>
      </c>
      <c r="GZ16" s="185">
        <v>82.352150202113648</v>
      </c>
      <c r="HA16" s="185">
        <v>86.035334938859762</v>
      </c>
      <c r="HB16" s="185">
        <v>86.976524496075712</v>
      </c>
      <c r="HC16" s="185">
        <v>97.308017075589646</v>
      </c>
      <c r="HD16" s="185">
        <v>92.0951830364247</v>
      </c>
      <c r="HE16" s="185">
        <v>81</v>
      </c>
      <c r="HF16" s="185">
        <v>60.2</v>
      </c>
      <c r="HG16" s="323">
        <v>54.1</v>
      </c>
      <c r="HH16" s="323">
        <v>44.6</v>
      </c>
      <c r="HI16" s="323">
        <v>80.7</v>
      </c>
      <c r="HJ16" s="323">
        <v>61.8</v>
      </c>
      <c r="HK16" s="785">
        <v>39</v>
      </c>
      <c r="HL16" s="175">
        <v>40.700000000000003</v>
      </c>
      <c r="HM16" s="18">
        <v>40.299999999999997</v>
      </c>
      <c r="HN16" s="18">
        <v>41.2</v>
      </c>
      <c r="HO16" s="18">
        <v>45.3</v>
      </c>
      <c r="HP16" s="18" t="s">
        <v>15</v>
      </c>
      <c r="HQ16" s="18" t="s">
        <v>15</v>
      </c>
      <c r="HR16" s="18">
        <v>51</v>
      </c>
      <c r="HS16" s="18">
        <v>45.2</v>
      </c>
      <c r="HT16" s="167">
        <v>51.6</v>
      </c>
      <c r="HU16" s="167" t="s">
        <v>15</v>
      </c>
      <c r="HV16" s="167">
        <v>40</v>
      </c>
      <c r="HW16" s="167">
        <v>33.834741714177284</v>
      </c>
      <c r="HX16" s="167" t="s">
        <v>15</v>
      </c>
      <c r="HY16" s="758" t="s">
        <v>79</v>
      </c>
      <c r="HZ16" s="168" t="s">
        <v>261</v>
      </c>
      <c r="IA16" s="176" t="s">
        <v>261</v>
      </c>
      <c r="IB16" s="177" t="s">
        <v>261</v>
      </c>
      <c r="IC16" s="178" t="s">
        <v>261</v>
      </c>
      <c r="ID16" s="179">
        <v>56.620245862045017</v>
      </c>
      <c r="IE16" s="180" t="s">
        <v>15</v>
      </c>
      <c r="IF16" s="180" t="s">
        <v>15</v>
      </c>
      <c r="IG16" s="181" t="s">
        <v>15</v>
      </c>
      <c r="IH16" s="181" t="s">
        <v>15</v>
      </c>
      <c r="II16" s="173" t="s">
        <v>15</v>
      </c>
      <c r="IJ16" s="173" t="s">
        <v>15</v>
      </c>
      <c r="IK16" s="173" t="s">
        <v>16</v>
      </c>
      <c r="IL16" s="173" t="s">
        <v>16</v>
      </c>
      <c r="IM16" s="173" t="s">
        <v>16</v>
      </c>
      <c r="IN16" s="881"/>
      <c r="IT16" s="190"/>
      <c r="IU16" s="190"/>
      <c r="IV16" s="190"/>
      <c r="IW16" s="190"/>
      <c r="IX16" s="190"/>
      <c r="IY16" s="190"/>
      <c r="IZ16" s="190"/>
      <c r="JA16" s="190"/>
      <c r="JB16" s="190"/>
    </row>
    <row r="17" spans="1:262" s="189" customFormat="1" ht="9.75" customHeight="1">
      <c r="A17" s="163" t="s">
        <v>28</v>
      </c>
      <c r="B17" s="164">
        <v>43021.593699999998</v>
      </c>
      <c r="C17" s="164">
        <v>2704694.1977999993</v>
      </c>
      <c r="D17" s="165">
        <v>62.868293923755765</v>
      </c>
      <c r="E17" s="166"/>
      <c r="F17" s="758">
        <v>82.9</v>
      </c>
      <c r="G17" s="758">
        <v>73.599999999999994</v>
      </c>
      <c r="H17" s="758">
        <v>73.8</v>
      </c>
      <c r="I17" s="758">
        <v>79.400000000000006</v>
      </c>
      <c r="J17" s="758">
        <v>70.099999999999994</v>
      </c>
      <c r="K17" s="758">
        <v>72.2</v>
      </c>
      <c r="L17" s="758">
        <v>81</v>
      </c>
      <c r="M17" s="758">
        <v>71.599999999999994</v>
      </c>
      <c r="N17" s="758">
        <v>54.9</v>
      </c>
      <c r="O17" s="887" t="s">
        <v>97</v>
      </c>
      <c r="P17" s="887"/>
      <c r="Q17" s="887"/>
      <c r="R17" s="887"/>
      <c r="S17" s="758">
        <v>78.15174571763059</v>
      </c>
      <c r="T17" s="758">
        <v>51.179286477236971</v>
      </c>
      <c r="U17" s="758">
        <v>61.659743679070019</v>
      </c>
      <c r="V17" s="758">
        <v>94.61772072721314</v>
      </c>
      <c r="W17" s="758" t="s">
        <v>80</v>
      </c>
      <c r="X17" s="758">
        <v>96.123555370956865</v>
      </c>
      <c r="Y17" s="758" t="s">
        <v>15</v>
      </c>
      <c r="Z17" s="758">
        <v>98.702923005036084</v>
      </c>
      <c r="AA17" s="758" t="s">
        <v>15</v>
      </c>
      <c r="AB17" s="758" t="s">
        <v>15</v>
      </c>
      <c r="AC17" s="758" t="s">
        <v>15</v>
      </c>
      <c r="AD17" s="758" t="s">
        <v>15</v>
      </c>
      <c r="AE17" s="758" t="s">
        <v>15</v>
      </c>
      <c r="AF17" s="758" t="s">
        <v>15</v>
      </c>
      <c r="AG17" s="758">
        <v>95.241970274678195</v>
      </c>
      <c r="AH17" s="362">
        <v>86.141575274177484</v>
      </c>
      <c r="AI17" s="362" t="s">
        <v>15</v>
      </c>
      <c r="AJ17" s="185" t="s">
        <v>15</v>
      </c>
      <c r="AK17" s="185" t="s">
        <v>15</v>
      </c>
      <c r="AL17" s="890"/>
      <c r="AM17" s="185">
        <v>76.489429280072855</v>
      </c>
      <c r="AN17" s="185">
        <v>73.166815167398141</v>
      </c>
      <c r="AO17" s="185">
        <v>91.626828713316485</v>
      </c>
      <c r="AP17" s="185">
        <v>94.160227163691445</v>
      </c>
      <c r="AQ17" s="185">
        <v>76.803323406495522</v>
      </c>
      <c r="AR17" s="185">
        <v>77.181365107540245</v>
      </c>
      <c r="AS17" s="185" t="s">
        <v>15</v>
      </c>
      <c r="AT17" s="185" t="s">
        <v>15</v>
      </c>
      <c r="AU17" s="363" t="s">
        <v>301</v>
      </c>
      <c r="AV17" s="363" t="s">
        <v>301</v>
      </c>
      <c r="AW17" s="363" t="s">
        <v>301</v>
      </c>
      <c r="AX17" s="363" t="s">
        <v>301</v>
      </c>
      <c r="AY17" s="395" t="s">
        <v>301</v>
      </c>
      <c r="AZ17" s="758" t="s">
        <v>97</v>
      </c>
      <c r="BA17" s="758">
        <v>73.599999999999994</v>
      </c>
      <c r="BB17" s="888" t="s">
        <v>624</v>
      </c>
      <c r="BC17" s="888"/>
      <c r="BD17" s="888"/>
      <c r="BE17" s="888"/>
      <c r="BF17" s="888"/>
      <c r="BG17" s="888"/>
      <c r="BH17" s="888"/>
      <c r="BI17" s="888"/>
      <c r="BJ17" s="888"/>
      <c r="BK17" s="888"/>
      <c r="BL17" s="888"/>
      <c r="BM17" s="758">
        <v>70.59</v>
      </c>
      <c r="BN17" s="758">
        <v>59.480924299975669</v>
      </c>
      <c r="BO17" s="758">
        <v>78.051904026517008</v>
      </c>
      <c r="BP17" s="758">
        <v>88.823529393999991</v>
      </c>
      <c r="BQ17" s="758">
        <v>96.38293856906806</v>
      </c>
      <c r="BR17" s="758" t="s">
        <v>80</v>
      </c>
      <c r="BS17" s="758" t="s">
        <v>15</v>
      </c>
      <c r="BT17" s="758">
        <v>79.901960784313729</v>
      </c>
      <c r="BU17" s="758" t="s">
        <v>15</v>
      </c>
      <c r="BV17" s="758" t="s">
        <v>15</v>
      </c>
      <c r="BW17" s="758" t="s">
        <v>15</v>
      </c>
      <c r="BX17" s="758" t="s">
        <v>15</v>
      </c>
      <c r="BY17" s="758" t="s">
        <v>16</v>
      </c>
      <c r="BZ17" s="758" t="s">
        <v>16</v>
      </c>
      <c r="CA17" s="758" t="s">
        <v>16</v>
      </c>
      <c r="CB17" s="323" t="s">
        <v>16</v>
      </c>
      <c r="CC17" s="323" t="s">
        <v>15</v>
      </c>
      <c r="CD17" s="185" t="s">
        <v>15</v>
      </c>
      <c r="CE17" s="185" t="s">
        <v>15</v>
      </c>
      <c r="CF17" s="881"/>
      <c r="CG17" s="365">
        <v>59.1</v>
      </c>
      <c r="CH17" s="758">
        <v>67</v>
      </c>
      <c r="CI17" s="170">
        <v>67.900000000000006</v>
      </c>
      <c r="CJ17" s="170">
        <v>64.599999999999994</v>
      </c>
      <c r="CK17" s="170">
        <v>64.400000000000006</v>
      </c>
      <c r="CL17" s="170">
        <v>74</v>
      </c>
      <c r="CM17" s="170">
        <v>77.099999999999994</v>
      </c>
      <c r="CN17" s="170">
        <v>81.400000000000006</v>
      </c>
      <c r="CO17" s="170">
        <v>80.8</v>
      </c>
      <c r="CP17" s="892" t="s">
        <v>97</v>
      </c>
      <c r="CQ17" s="892"/>
      <c r="CR17" s="892"/>
      <c r="CS17" s="892"/>
      <c r="CT17" s="170">
        <v>83.932024501265886</v>
      </c>
      <c r="CU17" s="170">
        <v>76.794437492692666</v>
      </c>
      <c r="CV17" s="170">
        <v>97.537175973859007</v>
      </c>
      <c r="CW17" s="170">
        <v>95.805598701620482</v>
      </c>
      <c r="CX17" s="170">
        <v>110.90833196033466</v>
      </c>
      <c r="CY17" s="170">
        <v>106.66193425797698</v>
      </c>
      <c r="CZ17" s="170">
        <v>99.998225721614276</v>
      </c>
      <c r="DA17" s="170">
        <v>107.26387610833636</v>
      </c>
      <c r="DB17" s="170">
        <v>111.05616051813971</v>
      </c>
      <c r="DC17" s="170">
        <v>107.99139864882609</v>
      </c>
      <c r="DD17" s="170">
        <v>109.37598583610159</v>
      </c>
      <c r="DE17" s="170">
        <v>108.99085079859053</v>
      </c>
      <c r="DF17" s="170">
        <v>76.926564673521725</v>
      </c>
      <c r="DG17" s="170">
        <v>113.68205405250499</v>
      </c>
      <c r="DH17" s="170">
        <v>116.98639523316351</v>
      </c>
      <c r="DI17" s="323">
        <v>93.240268192903585</v>
      </c>
      <c r="DJ17" s="323">
        <v>112.2364677605094</v>
      </c>
      <c r="DK17" s="185">
        <v>93.571814439413174</v>
      </c>
      <c r="DL17" s="185" t="s">
        <v>15</v>
      </c>
      <c r="DM17" s="185">
        <v>83.323555416609963</v>
      </c>
      <c r="DN17" s="185">
        <v>79.862508849989553</v>
      </c>
      <c r="DO17" s="185">
        <v>90.753221083862172</v>
      </c>
      <c r="DP17" s="185">
        <v>71.365422743995467</v>
      </c>
      <c r="DQ17" s="185">
        <v>96.951861017249541</v>
      </c>
      <c r="DR17" s="185">
        <v>87.642913100539786</v>
      </c>
      <c r="DS17" s="185" t="s">
        <v>15</v>
      </c>
      <c r="DT17" s="185">
        <v>79.900000000000006</v>
      </c>
      <c r="DU17" s="324">
        <v>23.5</v>
      </c>
      <c r="DV17" s="323">
        <v>89.8</v>
      </c>
      <c r="DW17" s="323">
        <v>40.799999999999997</v>
      </c>
      <c r="DX17" s="323">
        <v>99.2</v>
      </c>
      <c r="DY17" s="785" t="s">
        <v>301</v>
      </c>
      <c r="DZ17" s="224">
        <v>71.400000000000006</v>
      </c>
      <c r="EA17" s="758">
        <v>84.4</v>
      </c>
      <c r="EB17" s="170">
        <v>63.1</v>
      </c>
      <c r="EC17" s="170">
        <v>68.3</v>
      </c>
      <c r="ED17" s="170">
        <v>69.599999999999994</v>
      </c>
      <c r="EE17" s="170">
        <v>66.900000000000006</v>
      </c>
      <c r="EF17" s="170">
        <v>73.599999999999994</v>
      </c>
      <c r="EG17" s="170">
        <v>89.7</v>
      </c>
      <c r="EH17" s="170">
        <v>77.3</v>
      </c>
      <c r="EI17" s="170">
        <v>92.7</v>
      </c>
      <c r="EJ17" s="170">
        <v>89.9</v>
      </c>
      <c r="EK17" s="170">
        <v>69.3</v>
      </c>
      <c r="EL17" s="170">
        <v>83</v>
      </c>
      <c r="EM17" s="170">
        <v>82.274018980520921</v>
      </c>
      <c r="EN17" s="170">
        <v>73.828434457445582</v>
      </c>
      <c r="EO17" s="170">
        <v>79.971216575854626</v>
      </c>
      <c r="EP17" s="170">
        <v>92.525600469194345</v>
      </c>
      <c r="EQ17" s="170">
        <v>98.427081700104949</v>
      </c>
      <c r="ER17" s="170">
        <v>94.713691332397048</v>
      </c>
      <c r="ES17" s="170">
        <v>95.706858793281384</v>
      </c>
      <c r="ET17" s="170">
        <v>101.45221882460964</v>
      </c>
      <c r="EU17" s="170">
        <v>105.26360005668994</v>
      </c>
      <c r="EV17" s="170">
        <v>104.20380427975259</v>
      </c>
      <c r="EW17" s="170">
        <v>101.6505660252255</v>
      </c>
      <c r="EX17" s="170">
        <v>98.709779592739395</v>
      </c>
      <c r="EY17" s="170">
        <v>71.043382641712284</v>
      </c>
      <c r="EZ17" s="170">
        <v>101.92687164340909</v>
      </c>
      <c r="FA17" s="170">
        <v>98.533956519082167</v>
      </c>
      <c r="FB17" s="323">
        <v>88.808199692138359</v>
      </c>
      <c r="FC17" s="323">
        <v>105.32637560621478</v>
      </c>
      <c r="FD17" s="185">
        <v>83.50315824481676</v>
      </c>
      <c r="FE17" s="185">
        <v>80.006253019917679</v>
      </c>
      <c r="FF17" s="185">
        <v>77.789853800068769</v>
      </c>
      <c r="FG17" s="185">
        <v>74.307565735732041</v>
      </c>
      <c r="FH17" s="185">
        <v>75.18301216647437</v>
      </c>
      <c r="FI17" s="185">
        <v>76.153640904018246</v>
      </c>
      <c r="FJ17" s="185">
        <v>92.083801402687044</v>
      </c>
      <c r="FK17" s="185">
        <v>76.920481550756406</v>
      </c>
      <c r="FL17" s="185">
        <v>68</v>
      </c>
      <c r="FM17" s="185">
        <v>76.599999999999994</v>
      </c>
      <c r="FN17" s="323">
        <v>27.9</v>
      </c>
      <c r="FO17" s="323">
        <v>52.6</v>
      </c>
      <c r="FP17" s="323">
        <v>66.099999999999994</v>
      </c>
      <c r="FQ17" s="323">
        <v>82.8</v>
      </c>
      <c r="FR17" s="785">
        <v>54.8</v>
      </c>
      <c r="FS17" s="368">
        <v>90.2</v>
      </c>
      <c r="FT17" s="170">
        <v>86.6</v>
      </c>
      <c r="FU17" s="170">
        <v>66.099999999999994</v>
      </c>
      <c r="FV17" s="170">
        <v>91.8</v>
      </c>
      <c r="FW17" s="170">
        <v>69.400000000000006</v>
      </c>
      <c r="FX17" s="170">
        <v>75.900000000000006</v>
      </c>
      <c r="FY17" s="170">
        <v>89.9</v>
      </c>
      <c r="FZ17" s="170">
        <v>86.8</v>
      </c>
      <c r="GA17" s="170">
        <v>82.2</v>
      </c>
      <c r="GB17" s="170">
        <v>90.8</v>
      </c>
      <c r="GC17" s="170">
        <v>96.3</v>
      </c>
      <c r="GD17" s="170">
        <v>96.5</v>
      </c>
      <c r="GE17" s="170">
        <v>98.8</v>
      </c>
      <c r="GF17" s="758">
        <v>86.980861887094164</v>
      </c>
      <c r="GG17" s="758">
        <v>69.076427160821837</v>
      </c>
      <c r="GH17" s="758">
        <v>80.274748477498477</v>
      </c>
      <c r="GI17" s="261">
        <v>95.12673088200647</v>
      </c>
      <c r="GJ17" s="259">
        <v>106.79047549006634</v>
      </c>
      <c r="GK17" s="302">
        <v>99.366908379470487</v>
      </c>
      <c r="GL17" s="260">
        <v>94.424744629987885</v>
      </c>
      <c r="GM17" s="260">
        <v>103.23090671642088</v>
      </c>
      <c r="GN17" s="249">
        <v>97.409360658690616</v>
      </c>
      <c r="GO17" s="249">
        <v>104.17119601711592</v>
      </c>
      <c r="GP17" s="173">
        <v>102.55481082456927</v>
      </c>
      <c r="GQ17" s="173">
        <v>100.36083300903015</v>
      </c>
      <c r="GR17" s="173">
        <v>69.936003896149359</v>
      </c>
      <c r="GS17" s="173">
        <v>100.95769797904534</v>
      </c>
      <c r="GT17" s="173">
        <v>101.49948153850232</v>
      </c>
      <c r="GU17" s="323">
        <v>92.766932622862953</v>
      </c>
      <c r="GV17" s="323">
        <v>104.15283383787818</v>
      </c>
      <c r="GW17" s="185">
        <v>83.81862717193178</v>
      </c>
      <c r="GX17" s="185">
        <v>86.420229735427483</v>
      </c>
      <c r="GY17" s="185">
        <v>78.331484719338619</v>
      </c>
      <c r="GZ17" s="185">
        <v>78.938173238360051</v>
      </c>
      <c r="HA17" s="185">
        <v>79.412969201711007</v>
      </c>
      <c r="HB17" s="185">
        <v>77.919232893208985</v>
      </c>
      <c r="HC17" s="185">
        <v>92.081588172553225</v>
      </c>
      <c r="HD17" s="185">
        <v>86.588208599613111</v>
      </c>
      <c r="HE17" s="185">
        <v>66</v>
      </c>
      <c r="HF17" s="185">
        <v>76.2</v>
      </c>
      <c r="HG17" s="323">
        <v>42</v>
      </c>
      <c r="HH17" s="323">
        <v>78.599999999999994</v>
      </c>
      <c r="HI17" s="323">
        <v>57.6</v>
      </c>
      <c r="HJ17" s="323">
        <v>70.8</v>
      </c>
      <c r="HK17" s="785">
        <v>45.3</v>
      </c>
      <c r="HL17" s="175">
        <v>39.700000000000003</v>
      </c>
      <c r="HM17" s="18">
        <v>40.799999999999997</v>
      </c>
      <c r="HN17" s="18">
        <v>39.299999999999997</v>
      </c>
      <c r="HO17" s="18">
        <v>42.5</v>
      </c>
      <c r="HP17" s="18">
        <v>46.5</v>
      </c>
      <c r="HQ17" s="18">
        <v>41.1</v>
      </c>
      <c r="HR17" s="18">
        <v>44.4</v>
      </c>
      <c r="HS17" s="18">
        <v>40.200000000000003</v>
      </c>
      <c r="HT17" s="167">
        <v>42.1</v>
      </c>
      <c r="HU17" s="167">
        <v>40.530713174062086</v>
      </c>
      <c r="HV17" s="167">
        <v>36.299999999999997</v>
      </c>
      <c r="HW17" s="167">
        <v>38.739778234871615</v>
      </c>
      <c r="HX17" s="167" t="s">
        <v>15</v>
      </c>
      <c r="HY17" s="758" t="s">
        <v>265</v>
      </c>
      <c r="HZ17" s="168" t="s">
        <v>261</v>
      </c>
      <c r="IA17" s="176" t="s">
        <v>261</v>
      </c>
      <c r="IB17" s="177" t="s">
        <v>261</v>
      </c>
      <c r="IC17" s="178" t="s">
        <v>261</v>
      </c>
      <c r="ID17" s="179" t="s">
        <v>261</v>
      </c>
      <c r="IE17" s="180" t="s">
        <v>15</v>
      </c>
      <c r="IF17" s="180" t="s">
        <v>15</v>
      </c>
      <c r="IG17" s="181" t="s">
        <v>15</v>
      </c>
      <c r="IH17" s="181" t="s">
        <v>15</v>
      </c>
      <c r="II17" s="173" t="s">
        <v>15</v>
      </c>
      <c r="IJ17" s="173" t="s">
        <v>15</v>
      </c>
      <c r="IK17" s="173" t="s">
        <v>15</v>
      </c>
      <c r="IL17" s="173" t="s">
        <v>15</v>
      </c>
      <c r="IM17" s="173" t="s">
        <v>15</v>
      </c>
      <c r="IN17" s="881"/>
      <c r="IT17" s="190"/>
      <c r="IU17" s="190"/>
      <c r="IV17" s="190"/>
      <c r="IW17" s="190"/>
      <c r="IX17" s="190"/>
      <c r="IY17" s="190"/>
      <c r="IZ17" s="190"/>
      <c r="JA17" s="190"/>
      <c r="JB17" s="190"/>
    </row>
    <row r="18" spans="1:262" s="189" customFormat="1" ht="9.75" customHeight="1">
      <c r="A18" s="163" t="s">
        <v>29</v>
      </c>
      <c r="B18" s="164">
        <v>72752.329500000022</v>
      </c>
      <c r="C18" s="164">
        <v>5504002.1970000006</v>
      </c>
      <c r="D18" s="165">
        <v>75.653965100870053</v>
      </c>
      <c r="E18" s="166"/>
      <c r="F18" s="758">
        <v>78.8</v>
      </c>
      <c r="G18" s="758">
        <v>76.099999999999994</v>
      </c>
      <c r="H18" s="758">
        <v>85.7</v>
      </c>
      <c r="I18" s="758">
        <v>74.900000000000006</v>
      </c>
      <c r="J18" s="758">
        <v>84.8</v>
      </c>
      <c r="K18" s="758">
        <v>71.3</v>
      </c>
      <c r="L18" s="758">
        <v>70.099999999999994</v>
      </c>
      <c r="M18" s="758">
        <v>95</v>
      </c>
      <c r="N18" s="758">
        <v>78.2</v>
      </c>
      <c r="O18" s="887" t="s">
        <v>97</v>
      </c>
      <c r="P18" s="887"/>
      <c r="Q18" s="887"/>
      <c r="R18" s="887"/>
      <c r="S18" s="758">
        <v>74.164637848751354</v>
      </c>
      <c r="T18" s="758">
        <v>70.092891436704718</v>
      </c>
      <c r="U18" s="758">
        <v>79.677281095271837</v>
      </c>
      <c r="V18" s="758">
        <v>98.825473847186885</v>
      </c>
      <c r="W18" s="758">
        <v>92.844089144978412</v>
      </c>
      <c r="X18" s="758">
        <v>97.055833319936312</v>
      </c>
      <c r="Y18" s="758">
        <v>101.93722785684544</v>
      </c>
      <c r="Z18" s="758">
        <v>101.10886934713761</v>
      </c>
      <c r="AA18" s="758">
        <v>122.94182011783901</v>
      </c>
      <c r="AB18" s="758">
        <v>96.783266853841042</v>
      </c>
      <c r="AC18" s="758" t="s">
        <v>15</v>
      </c>
      <c r="AD18" s="758">
        <v>100.98571241316029</v>
      </c>
      <c r="AE18" s="758">
        <v>71.295977219809004</v>
      </c>
      <c r="AF18" s="758" t="s">
        <v>15</v>
      </c>
      <c r="AG18" s="758" t="s">
        <v>15</v>
      </c>
      <c r="AH18" s="362" t="s">
        <v>15</v>
      </c>
      <c r="AI18" s="362">
        <v>139.91956615170741</v>
      </c>
      <c r="AJ18" s="185" t="s">
        <v>15</v>
      </c>
      <c r="AK18" s="185" t="s">
        <v>15</v>
      </c>
      <c r="AL18" s="890"/>
      <c r="AM18" s="185">
        <v>76.682025249343781</v>
      </c>
      <c r="AN18" s="185">
        <v>77.855060842089699</v>
      </c>
      <c r="AO18" s="185">
        <v>99.643751856119835</v>
      </c>
      <c r="AP18" s="185">
        <v>106.53542968031319</v>
      </c>
      <c r="AQ18" s="185">
        <v>74.813191134587086</v>
      </c>
      <c r="AR18" s="185">
        <v>78.323107604401713</v>
      </c>
      <c r="AS18" s="185">
        <v>79</v>
      </c>
      <c r="AT18" s="185" t="s">
        <v>15</v>
      </c>
      <c r="AU18" s="363" t="s">
        <v>301</v>
      </c>
      <c r="AV18" s="363" t="s">
        <v>301</v>
      </c>
      <c r="AW18" s="363" t="s">
        <v>301</v>
      </c>
      <c r="AX18" s="363" t="s">
        <v>301</v>
      </c>
      <c r="AY18" s="395" t="s">
        <v>301</v>
      </c>
      <c r="AZ18" s="758" t="s">
        <v>97</v>
      </c>
      <c r="BA18" s="758">
        <v>76.099999999999994</v>
      </c>
      <c r="BB18" s="888" t="s">
        <v>624</v>
      </c>
      <c r="BC18" s="888"/>
      <c r="BD18" s="888"/>
      <c r="BE18" s="888"/>
      <c r="BF18" s="888"/>
      <c r="BG18" s="888"/>
      <c r="BH18" s="888"/>
      <c r="BI18" s="888"/>
      <c r="BJ18" s="888"/>
      <c r="BK18" s="888"/>
      <c r="BL18" s="888"/>
      <c r="BM18" s="758">
        <v>70.59</v>
      </c>
      <c r="BN18" s="758">
        <v>60.069844342549686</v>
      </c>
      <c r="BO18" s="758">
        <v>65.043253355430835</v>
      </c>
      <c r="BP18" s="758">
        <v>103.52941174399999</v>
      </c>
      <c r="BQ18" s="758">
        <v>95.320759390497727</v>
      </c>
      <c r="BR18" s="758" t="s">
        <v>80</v>
      </c>
      <c r="BS18" s="758" t="s">
        <v>15</v>
      </c>
      <c r="BT18" s="758">
        <v>104.55776020742671</v>
      </c>
      <c r="BU18" s="758" t="s">
        <v>15</v>
      </c>
      <c r="BV18" s="758" t="s">
        <v>15</v>
      </c>
      <c r="BW18" s="758" t="s">
        <v>15</v>
      </c>
      <c r="BX18" s="758" t="s">
        <v>15</v>
      </c>
      <c r="BY18" s="758">
        <v>55.255857839550721</v>
      </c>
      <c r="BZ18" s="758" t="s">
        <v>15</v>
      </c>
      <c r="CA18" s="758" t="s">
        <v>15</v>
      </c>
      <c r="CB18" s="323" t="s">
        <v>15</v>
      </c>
      <c r="CC18" s="323">
        <v>122.17314021903904</v>
      </c>
      <c r="CD18" s="185" t="s">
        <v>15</v>
      </c>
      <c r="CE18" s="185" t="s">
        <v>15</v>
      </c>
      <c r="CF18" s="881"/>
      <c r="CG18" s="365">
        <v>58</v>
      </c>
      <c r="CH18" s="758">
        <v>63.4</v>
      </c>
      <c r="CI18" s="170">
        <v>65.8</v>
      </c>
      <c r="CJ18" s="170">
        <v>71.900000000000006</v>
      </c>
      <c r="CK18" s="170">
        <v>59.4</v>
      </c>
      <c r="CL18" s="170">
        <v>93.7</v>
      </c>
      <c r="CM18" s="170">
        <v>83.9</v>
      </c>
      <c r="CN18" s="170">
        <v>90.1</v>
      </c>
      <c r="CO18" s="170">
        <v>80.7</v>
      </c>
      <c r="CP18" s="892" t="s">
        <v>97</v>
      </c>
      <c r="CQ18" s="892"/>
      <c r="CR18" s="892"/>
      <c r="CS18" s="892"/>
      <c r="CT18" s="170">
        <v>84.866268318164401</v>
      </c>
      <c r="CU18" s="170">
        <v>76.318958027210215</v>
      </c>
      <c r="CV18" s="170">
        <v>87.64051758250659</v>
      </c>
      <c r="CW18" s="170">
        <v>96.726333995073347</v>
      </c>
      <c r="CX18" s="170">
        <v>98.946449053089211</v>
      </c>
      <c r="CY18" s="170">
        <v>102.95989308360579</v>
      </c>
      <c r="CZ18" s="170">
        <v>107.41873116388949</v>
      </c>
      <c r="DA18" s="170">
        <v>109.56190470089291</v>
      </c>
      <c r="DB18" s="170">
        <v>107.94506441097549</v>
      </c>
      <c r="DC18" s="170">
        <v>101.85863386360161</v>
      </c>
      <c r="DD18" s="170">
        <v>107.2039944329793</v>
      </c>
      <c r="DE18" s="170">
        <v>108.62621813275244</v>
      </c>
      <c r="DF18" s="170">
        <v>76.813786244923364</v>
      </c>
      <c r="DG18" s="170">
        <v>100.15621291858919</v>
      </c>
      <c r="DH18" s="170">
        <v>92.871017775436442</v>
      </c>
      <c r="DI18" s="323">
        <v>87.382927993003719</v>
      </c>
      <c r="DJ18" s="323">
        <v>108.43397113059564</v>
      </c>
      <c r="DK18" s="185">
        <v>95.222952149229485</v>
      </c>
      <c r="DL18" s="185" t="s">
        <v>15</v>
      </c>
      <c r="DM18" s="185">
        <v>85.174800334040498</v>
      </c>
      <c r="DN18" s="185">
        <v>77.995704877961373</v>
      </c>
      <c r="DO18" s="185">
        <v>90.802049245978495</v>
      </c>
      <c r="DP18" s="185">
        <v>67.502501287565281</v>
      </c>
      <c r="DQ18" s="185">
        <v>96.515815794333832</v>
      </c>
      <c r="DR18" s="185">
        <v>90.589921598705729</v>
      </c>
      <c r="DS18" s="185">
        <v>62</v>
      </c>
      <c r="DT18" s="185" t="s">
        <v>15</v>
      </c>
      <c r="DU18" s="324" t="s">
        <v>301</v>
      </c>
      <c r="DV18" s="323">
        <v>79.2</v>
      </c>
      <c r="DW18" s="323">
        <v>98.4</v>
      </c>
      <c r="DX18" s="323">
        <v>64.599999999999994</v>
      </c>
      <c r="DY18" s="785">
        <v>58.6</v>
      </c>
      <c r="DZ18" s="224">
        <v>73.8</v>
      </c>
      <c r="EA18" s="758">
        <v>69.400000000000006</v>
      </c>
      <c r="EB18" s="170">
        <v>57.3</v>
      </c>
      <c r="EC18" s="170">
        <v>64.3</v>
      </c>
      <c r="ED18" s="170">
        <v>69.3</v>
      </c>
      <c r="EE18" s="170">
        <v>76.599999999999994</v>
      </c>
      <c r="EF18" s="170">
        <v>70.8</v>
      </c>
      <c r="EG18" s="170">
        <v>74.599999999999994</v>
      </c>
      <c r="EH18" s="170">
        <v>71.8</v>
      </c>
      <c r="EI18" s="170">
        <v>64.8</v>
      </c>
      <c r="EJ18" s="170">
        <v>77.8</v>
      </c>
      <c r="EK18" s="170">
        <v>61.9</v>
      </c>
      <c r="EL18" s="170">
        <v>70.2</v>
      </c>
      <c r="EM18" s="170">
        <v>84.300177744147163</v>
      </c>
      <c r="EN18" s="170">
        <v>72.204376856029569</v>
      </c>
      <c r="EO18" s="170">
        <v>76.515629488253282</v>
      </c>
      <c r="EP18" s="170">
        <v>89.799345922078302</v>
      </c>
      <c r="EQ18" s="170">
        <v>91.28702437788462</v>
      </c>
      <c r="ER18" s="170">
        <v>95.721059061781531</v>
      </c>
      <c r="ES18" s="170">
        <v>92.127590752849684</v>
      </c>
      <c r="ET18" s="170">
        <v>98.946479134799276</v>
      </c>
      <c r="EU18" s="170">
        <v>101.18906589615816</v>
      </c>
      <c r="EV18" s="170">
        <v>99.395501667083238</v>
      </c>
      <c r="EW18" s="170">
        <v>100.62333302438169</v>
      </c>
      <c r="EX18" s="170">
        <v>101.83498145065191</v>
      </c>
      <c r="EY18" s="170">
        <v>70.37005011129223</v>
      </c>
      <c r="EZ18" s="170">
        <v>100.10248437322173</v>
      </c>
      <c r="FA18" s="170">
        <v>97.424097606095074</v>
      </c>
      <c r="FB18" s="323">
        <v>84.170507905985446</v>
      </c>
      <c r="FC18" s="323">
        <v>107.13516471550602</v>
      </c>
      <c r="FD18" s="185">
        <v>82.801893511548542</v>
      </c>
      <c r="FE18" s="185">
        <v>78.061369391992528</v>
      </c>
      <c r="FF18" s="185">
        <v>76.425679800488183</v>
      </c>
      <c r="FG18" s="185">
        <v>77.257726302928234</v>
      </c>
      <c r="FH18" s="185">
        <v>80.702566957251918</v>
      </c>
      <c r="FI18" s="185">
        <v>78.512342911469759</v>
      </c>
      <c r="FJ18" s="185">
        <v>98.26765522720477</v>
      </c>
      <c r="FK18" s="185">
        <v>75.47570965739861</v>
      </c>
      <c r="FL18" s="185">
        <v>82</v>
      </c>
      <c r="FM18" s="185">
        <v>61.4</v>
      </c>
      <c r="FN18" s="323">
        <v>36.700000000000003</v>
      </c>
      <c r="FO18" s="323">
        <v>69.400000000000006</v>
      </c>
      <c r="FP18" s="323">
        <v>53.6</v>
      </c>
      <c r="FQ18" s="323">
        <v>56.2</v>
      </c>
      <c r="FR18" s="785">
        <v>43.3</v>
      </c>
      <c r="FS18" s="368">
        <v>74.400000000000006</v>
      </c>
      <c r="FT18" s="170">
        <v>74</v>
      </c>
      <c r="FU18" s="170">
        <v>57.9</v>
      </c>
      <c r="FV18" s="170">
        <v>72</v>
      </c>
      <c r="FW18" s="170">
        <v>71.5</v>
      </c>
      <c r="FX18" s="170">
        <v>69.900000000000006</v>
      </c>
      <c r="FY18" s="170">
        <v>71.400000000000006</v>
      </c>
      <c r="FZ18" s="170">
        <v>76.900000000000006</v>
      </c>
      <c r="GA18" s="170">
        <v>74.599999999999994</v>
      </c>
      <c r="GB18" s="170">
        <v>69.099999999999994</v>
      </c>
      <c r="GC18" s="170">
        <v>75.7</v>
      </c>
      <c r="GD18" s="170">
        <v>58.7</v>
      </c>
      <c r="GE18" s="170">
        <v>69.5</v>
      </c>
      <c r="GF18" s="758">
        <v>86.501004031914178</v>
      </c>
      <c r="GG18" s="758">
        <v>75.662042821865938</v>
      </c>
      <c r="GH18" s="758">
        <v>78.247779541790337</v>
      </c>
      <c r="GI18" s="261">
        <v>89.880745919503283</v>
      </c>
      <c r="GJ18" s="259">
        <v>95.149333644893275</v>
      </c>
      <c r="GK18" s="302">
        <v>99.281074589981159</v>
      </c>
      <c r="GL18" s="260">
        <v>92.99463732057724</v>
      </c>
      <c r="GM18" s="260">
        <v>100.20700489462926</v>
      </c>
      <c r="GN18" s="249">
        <v>101.30483011661259</v>
      </c>
      <c r="GO18" s="249">
        <v>102.05472768305988</v>
      </c>
      <c r="GP18" s="173">
        <v>107.06819229696211</v>
      </c>
      <c r="GQ18" s="173">
        <v>102.55163692559411</v>
      </c>
      <c r="GR18" s="173">
        <v>70.74258675498784</v>
      </c>
      <c r="GS18" s="173">
        <v>107.37770182138406</v>
      </c>
      <c r="GT18" s="173">
        <v>97.718292546908188</v>
      </c>
      <c r="GU18" s="323">
        <v>89.951818275627687</v>
      </c>
      <c r="GV18" s="323">
        <v>104.29662151549964</v>
      </c>
      <c r="GW18" s="185">
        <v>84.372806485555998</v>
      </c>
      <c r="GX18" s="185">
        <v>85.388257527118995</v>
      </c>
      <c r="GY18" s="185">
        <v>78.497476286657829</v>
      </c>
      <c r="GZ18" s="185">
        <v>77.92274248716484</v>
      </c>
      <c r="HA18" s="185">
        <v>80.386343627770628</v>
      </c>
      <c r="HB18" s="185">
        <v>74.772345480855819</v>
      </c>
      <c r="HC18" s="185">
        <v>88.978099915510285</v>
      </c>
      <c r="HD18" s="185">
        <v>84.324100987489857</v>
      </c>
      <c r="HE18" s="185">
        <v>73</v>
      </c>
      <c r="HF18" s="185">
        <v>51.3</v>
      </c>
      <c r="HG18" s="323">
        <v>40.9</v>
      </c>
      <c r="HH18" s="323">
        <v>55.3</v>
      </c>
      <c r="HI18" s="323">
        <v>65.5</v>
      </c>
      <c r="HJ18" s="323">
        <v>68.599999999999994</v>
      </c>
      <c r="HK18" s="785">
        <v>39.6</v>
      </c>
      <c r="HL18" s="175">
        <v>46</v>
      </c>
      <c r="HM18" s="18">
        <v>47.1</v>
      </c>
      <c r="HN18" s="18">
        <v>42.7</v>
      </c>
      <c r="HO18" s="18" t="s">
        <v>15</v>
      </c>
      <c r="HP18" s="18">
        <v>44.7</v>
      </c>
      <c r="HQ18" s="18" t="s">
        <v>15</v>
      </c>
      <c r="HR18" s="18" t="s">
        <v>15</v>
      </c>
      <c r="HS18" s="18">
        <v>34.9</v>
      </c>
      <c r="HT18" s="167" t="s">
        <v>15</v>
      </c>
      <c r="HU18" s="167" t="s">
        <v>15</v>
      </c>
      <c r="HV18" s="167" t="s">
        <v>15</v>
      </c>
      <c r="HW18" s="167" t="s">
        <v>15</v>
      </c>
      <c r="HX18" s="167">
        <v>57.990528891420702</v>
      </c>
      <c r="HY18" s="758" t="s">
        <v>261</v>
      </c>
      <c r="HZ18" s="168" t="s">
        <v>261</v>
      </c>
      <c r="IA18" s="176" t="s">
        <v>261</v>
      </c>
      <c r="IB18" s="177" t="s">
        <v>261</v>
      </c>
      <c r="IC18" s="178" t="s">
        <v>261</v>
      </c>
      <c r="ID18" s="179" t="s">
        <v>261</v>
      </c>
      <c r="IE18" s="180" t="s">
        <v>15</v>
      </c>
      <c r="IF18" s="180" t="s">
        <v>15</v>
      </c>
      <c r="IG18" s="181" t="s">
        <v>15</v>
      </c>
      <c r="IH18" s="181" t="s">
        <v>15</v>
      </c>
      <c r="II18" s="173" t="s">
        <v>15</v>
      </c>
      <c r="IJ18" s="173" t="s">
        <v>15</v>
      </c>
      <c r="IK18" s="173" t="s">
        <v>15</v>
      </c>
      <c r="IL18" s="173" t="s">
        <v>15</v>
      </c>
      <c r="IM18" s="173" t="s">
        <v>15</v>
      </c>
      <c r="IN18" s="881"/>
      <c r="IT18" s="190"/>
      <c r="IU18" s="190"/>
      <c r="IV18" s="190"/>
      <c r="IW18" s="190"/>
      <c r="IX18" s="190"/>
      <c r="IY18" s="190"/>
      <c r="IZ18" s="190"/>
      <c r="JA18" s="190"/>
      <c r="JB18" s="190"/>
    </row>
    <row r="19" spans="1:262" s="189" customFormat="1" ht="9.75" customHeight="1">
      <c r="A19" s="163" t="s">
        <v>30</v>
      </c>
      <c r="B19" s="164">
        <v>29524.192299999995</v>
      </c>
      <c r="C19" s="164">
        <v>1661679.8061000002</v>
      </c>
      <c r="D19" s="165">
        <v>56.281973414053411</v>
      </c>
      <c r="E19" s="166"/>
      <c r="F19" s="758">
        <v>69.599999999999994</v>
      </c>
      <c r="G19" s="758">
        <v>68.599999999999994</v>
      </c>
      <c r="H19" s="758">
        <v>75</v>
      </c>
      <c r="I19" s="758">
        <v>38.799999999999997</v>
      </c>
      <c r="J19" s="758">
        <v>104.6</v>
      </c>
      <c r="K19" s="758">
        <v>57.1</v>
      </c>
      <c r="L19" s="758">
        <v>62</v>
      </c>
      <c r="M19" s="758" t="s">
        <v>15</v>
      </c>
      <c r="N19" s="758" t="s">
        <v>15</v>
      </c>
      <c r="O19" s="887" t="s">
        <v>97</v>
      </c>
      <c r="P19" s="887"/>
      <c r="Q19" s="887"/>
      <c r="R19" s="887"/>
      <c r="S19" s="758">
        <v>74.164637848751326</v>
      </c>
      <c r="T19" s="758">
        <v>65.674129414432016</v>
      </c>
      <c r="U19" s="758">
        <v>85.734214752512898</v>
      </c>
      <c r="V19" s="758">
        <v>91.839919405038472</v>
      </c>
      <c r="W19" s="758" t="s">
        <v>80</v>
      </c>
      <c r="X19" s="758">
        <v>90.241168740820896</v>
      </c>
      <c r="Y19" s="758" t="s">
        <v>15</v>
      </c>
      <c r="Z19" s="758" t="s">
        <v>15</v>
      </c>
      <c r="AA19" s="758">
        <v>116.71070260394409</v>
      </c>
      <c r="AB19" s="758">
        <v>93.114111821681703</v>
      </c>
      <c r="AC19" s="758" t="s">
        <v>15</v>
      </c>
      <c r="AD19" s="758" t="s">
        <v>15</v>
      </c>
      <c r="AE19" s="758" t="s">
        <v>15</v>
      </c>
      <c r="AF19" s="758" t="s">
        <v>15</v>
      </c>
      <c r="AG19" s="758" t="s">
        <v>15</v>
      </c>
      <c r="AH19" s="362" t="s">
        <v>15</v>
      </c>
      <c r="AI19" s="362" t="s">
        <v>15</v>
      </c>
      <c r="AJ19" s="185" t="s">
        <v>15</v>
      </c>
      <c r="AK19" s="185" t="s">
        <v>15</v>
      </c>
      <c r="AL19" s="890"/>
      <c r="AM19" s="185">
        <v>85.823206566274763</v>
      </c>
      <c r="AN19" s="185">
        <v>78.532334925475496</v>
      </c>
      <c r="AO19" s="185">
        <v>103.09502141311908</v>
      </c>
      <c r="AP19" s="185">
        <v>110.62814948923302</v>
      </c>
      <c r="AQ19" s="185">
        <v>74.207799708358706</v>
      </c>
      <c r="AR19" s="185">
        <v>78.797497961268604</v>
      </c>
      <c r="AS19" s="185" t="s">
        <v>15</v>
      </c>
      <c r="AT19" s="185" t="s">
        <v>15</v>
      </c>
      <c r="AU19" s="363" t="s">
        <v>301</v>
      </c>
      <c r="AV19" s="363" t="s">
        <v>301</v>
      </c>
      <c r="AW19" s="363" t="s">
        <v>301</v>
      </c>
      <c r="AX19" s="363" t="s">
        <v>301</v>
      </c>
      <c r="AY19" s="395" t="s">
        <v>301</v>
      </c>
      <c r="AZ19" s="758" t="s">
        <v>97</v>
      </c>
      <c r="BA19" s="758">
        <v>68.599999999999994</v>
      </c>
      <c r="BB19" s="888" t="s">
        <v>624</v>
      </c>
      <c r="BC19" s="888"/>
      <c r="BD19" s="888"/>
      <c r="BE19" s="888"/>
      <c r="BF19" s="888"/>
      <c r="BG19" s="888"/>
      <c r="BH19" s="888"/>
      <c r="BI19" s="888"/>
      <c r="BJ19" s="888"/>
      <c r="BK19" s="888"/>
      <c r="BL19" s="888"/>
      <c r="BM19" s="758">
        <v>61.60927475085122</v>
      </c>
      <c r="BN19" s="758">
        <v>50.647123661365413</v>
      </c>
      <c r="BO19" s="758">
        <v>80.053234898991818</v>
      </c>
      <c r="BP19" s="758">
        <v>88.823529393999991</v>
      </c>
      <c r="BQ19" s="758" t="s">
        <v>78</v>
      </c>
      <c r="BR19" s="758" t="s">
        <v>78</v>
      </c>
      <c r="BS19" s="758" t="s">
        <v>16</v>
      </c>
      <c r="BT19" s="758" t="s">
        <v>16</v>
      </c>
      <c r="BU19" s="758" t="s">
        <v>15</v>
      </c>
      <c r="BV19" s="758" t="s">
        <v>15</v>
      </c>
      <c r="BW19" s="758" t="s">
        <v>15</v>
      </c>
      <c r="BX19" s="758" t="s">
        <v>15</v>
      </c>
      <c r="BY19" s="758" t="s">
        <v>15</v>
      </c>
      <c r="BZ19" s="758" t="s">
        <v>15</v>
      </c>
      <c r="CA19" s="758" t="s">
        <v>15</v>
      </c>
      <c r="CB19" s="323" t="s">
        <v>15</v>
      </c>
      <c r="CC19" s="323" t="s">
        <v>15</v>
      </c>
      <c r="CD19" s="185" t="s">
        <v>15</v>
      </c>
      <c r="CE19" s="185" t="s">
        <v>15</v>
      </c>
      <c r="CF19" s="881"/>
      <c r="CG19" s="365">
        <v>68.8</v>
      </c>
      <c r="CH19" s="758">
        <v>67</v>
      </c>
      <c r="CI19" s="170">
        <v>63.5</v>
      </c>
      <c r="CJ19" s="170">
        <v>49.3</v>
      </c>
      <c r="CK19" s="170">
        <v>62.2</v>
      </c>
      <c r="CL19" s="170">
        <v>59.7</v>
      </c>
      <c r="CM19" s="170">
        <v>68.599999999999994</v>
      </c>
      <c r="CN19" s="170">
        <v>67.400000000000006</v>
      </c>
      <c r="CO19" s="170">
        <v>71.3</v>
      </c>
      <c r="CP19" s="892" t="s">
        <v>97</v>
      </c>
      <c r="CQ19" s="892"/>
      <c r="CR19" s="892"/>
      <c r="CS19" s="892"/>
      <c r="CT19" s="170">
        <v>67.195823682412339</v>
      </c>
      <c r="CU19" s="170">
        <v>77.959891754954597</v>
      </c>
      <c r="CV19" s="170">
        <v>95.047381219979442</v>
      </c>
      <c r="CW19" s="170">
        <v>95.417044548026652</v>
      </c>
      <c r="CX19" s="170">
        <v>98.58395110326326</v>
      </c>
      <c r="CY19" s="170">
        <v>104.21781597849622</v>
      </c>
      <c r="CZ19" s="170">
        <v>99.798233846963157</v>
      </c>
      <c r="DA19" s="170">
        <v>111.72803104619882</v>
      </c>
      <c r="DB19" s="170">
        <v>114.02774311029346</v>
      </c>
      <c r="DC19" s="170">
        <v>113.95602379581268</v>
      </c>
      <c r="DD19" s="170">
        <v>116.17505541094933</v>
      </c>
      <c r="DE19" s="170">
        <v>114.23184630011237</v>
      </c>
      <c r="DF19" s="170">
        <v>78.544786957447911</v>
      </c>
      <c r="DG19" s="170">
        <v>109.57264282581612</v>
      </c>
      <c r="DH19" s="170">
        <v>116.54344561955845</v>
      </c>
      <c r="DI19" s="323">
        <v>100.07268670892945</v>
      </c>
      <c r="DJ19" s="323">
        <v>117.67658638237644</v>
      </c>
      <c r="DK19" s="185" t="s">
        <v>15</v>
      </c>
      <c r="DL19" s="185">
        <v>83.107473624124196</v>
      </c>
      <c r="DM19" s="185">
        <v>82.399197847724793</v>
      </c>
      <c r="DN19" s="185">
        <v>88.224563810653805</v>
      </c>
      <c r="DO19" s="185">
        <v>96.467451750403825</v>
      </c>
      <c r="DP19" s="185">
        <v>67.657530648027631</v>
      </c>
      <c r="DQ19" s="185">
        <v>105.34802789182731</v>
      </c>
      <c r="DR19" s="185">
        <v>82.558644423002235</v>
      </c>
      <c r="DS19" s="185" t="s">
        <v>15</v>
      </c>
      <c r="DT19" s="185" t="s">
        <v>15</v>
      </c>
      <c r="DU19" s="324" t="s">
        <v>301</v>
      </c>
      <c r="DV19" s="323">
        <v>69.099999999999994</v>
      </c>
      <c r="DW19" s="323">
        <v>72.8</v>
      </c>
      <c r="DX19" s="323">
        <v>101</v>
      </c>
      <c r="DY19" s="785" t="s">
        <v>301</v>
      </c>
      <c r="DZ19" s="224">
        <v>70.2</v>
      </c>
      <c r="EA19" s="758">
        <v>73.599999999999994</v>
      </c>
      <c r="EB19" s="170">
        <v>67.7</v>
      </c>
      <c r="EC19" s="170">
        <v>65</v>
      </c>
      <c r="ED19" s="170">
        <v>68.7</v>
      </c>
      <c r="EE19" s="170">
        <v>61.4</v>
      </c>
      <c r="EF19" s="170">
        <v>71.099999999999994</v>
      </c>
      <c r="EG19" s="170">
        <v>69.5</v>
      </c>
      <c r="EH19" s="170">
        <v>74.5</v>
      </c>
      <c r="EI19" s="170">
        <v>67.8</v>
      </c>
      <c r="EJ19" s="170">
        <v>68.5</v>
      </c>
      <c r="EK19" s="170">
        <v>57.1</v>
      </c>
      <c r="EL19" s="170">
        <v>63.2</v>
      </c>
      <c r="EM19" s="170">
        <v>69.366351149499749</v>
      </c>
      <c r="EN19" s="170">
        <v>66.378289279143516</v>
      </c>
      <c r="EO19" s="170">
        <v>79.338269675322621</v>
      </c>
      <c r="EP19" s="170">
        <v>92.652091563251702</v>
      </c>
      <c r="EQ19" s="170">
        <v>93.375802403647057</v>
      </c>
      <c r="ER19" s="170">
        <v>94.189582819560968</v>
      </c>
      <c r="ES19" s="170">
        <v>96.341247800710022</v>
      </c>
      <c r="ET19" s="170">
        <v>98.083720696607529</v>
      </c>
      <c r="EU19" s="170">
        <v>98.154273712031809</v>
      </c>
      <c r="EV19" s="170">
        <v>106.00967582284714</v>
      </c>
      <c r="EW19" s="170">
        <v>100.75766897071254</v>
      </c>
      <c r="EX19" s="170">
        <v>104.74015042417854</v>
      </c>
      <c r="EY19" s="170">
        <v>70.290994585463039</v>
      </c>
      <c r="EZ19" s="170">
        <v>96.928790101225317</v>
      </c>
      <c r="FA19" s="170">
        <v>98.979978238545087</v>
      </c>
      <c r="FB19" s="323">
        <v>93.362253426733119</v>
      </c>
      <c r="FC19" s="323">
        <v>99.863851396150991</v>
      </c>
      <c r="FD19" s="185">
        <v>82.5019918297712</v>
      </c>
      <c r="FE19" s="185">
        <v>79.475850372284057</v>
      </c>
      <c r="FF19" s="185">
        <v>78.419118633612925</v>
      </c>
      <c r="FG19" s="185">
        <v>82.823966146158739</v>
      </c>
      <c r="FH19" s="185">
        <v>80.529125349069503</v>
      </c>
      <c r="FI19" s="185">
        <v>79.855841357369741</v>
      </c>
      <c r="FJ19" s="185">
        <v>95.15769295083517</v>
      </c>
      <c r="FK19" s="185">
        <v>79.972064530674714</v>
      </c>
      <c r="FL19" s="185">
        <v>76</v>
      </c>
      <c r="FM19" s="185">
        <v>74.2</v>
      </c>
      <c r="FN19" s="323">
        <v>49.4</v>
      </c>
      <c r="FO19" s="323">
        <v>56.5</v>
      </c>
      <c r="FP19" s="323">
        <v>82.5</v>
      </c>
      <c r="FQ19" s="323">
        <v>102.7</v>
      </c>
      <c r="FR19" s="785">
        <v>56.2</v>
      </c>
      <c r="FS19" s="368">
        <v>70.3</v>
      </c>
      <c r="FT19" s="170">
        <v>69.400000000000006</v>
      </c>
      <c r="FU19" s="170">
        <v>74.099999999999994</v>
      </c>
      <c r="FV19" s="170">
        <v>75.599999999999994</v>
      </c>
      <c r="FW19" s="170">
        <v>79.2</v>
      </c>
      <c r="FX19" s="170">
        <v>67.2</v>
      </c>
      <c r="FY19" s="170">
        <v>81</v>
      </c>
      <c r="FZ19" s="170">
        <v>77.400000000000006</v>
      </c>
      <c r="GA19" s="170">
        <v>76.5</v>
      </c>
      <c r="GB19" s="170">
        <v>73</v>
      </c>
      <c r="GC19" s="170">
        <v>77.5</v>
      </c>
      <c r="GD19" s="170">
        <v>69.5</v>
      </c>
      <c r="GE19" s="170">
        <v>71.8</v>
      </c>
      <c r="GF19" s="758">
        <v>68.014021259839296</v>
      </c>
      <c r="GG19" s="758">
        <v>75.716775876309171</v>
      </c>
      <c r="GH19" s="758">
        <v>80.800616478583379</v>
      </c>
      <c r="GI19" s="261">
        <v>93.849044369366482</v>
      </c>
      <c r="GJ19" s="259">
        <v>96.289336575488306</v>
      </c>
      <c r="GK19" s="302">
        <v>95.789174640290838</v>
      </c>
      <c r="GL19" s="260">
        <v>96.771582415251743</v>
      </c>
      <c r="GM19" s="260">
        <v>103.17665460111191</v>
      </c>
      <c r="GN19" s="249">
        <v>100.24190006690927</v>
      </c>
      <c r="GO19" s="249">
        <v>108.50406364846</v>
      </c>
      <c r="GP19" s="173">
        <v>104.45412367998325</v>
      </c>
      <c r="GQ19" s="173">
        <v>106.0629575341255</v>
      </c>
      <c r="GR19" s="173">
        <v>71.307537149945716</v>
      </c>
      <c r="GS19" s="173">
        <v>107.64585276729876</v>
      </c>
      <c r="GT19" s="173">
        <v>101.40657507727263</v>
      </c>
      <c r="GU19" s="323">
        <v>94.565866522407021</v>
      </c>
      <c r="GV19" s="323">
        <v>102.69496710130508</v>
      </c>
      <c r="GW19" s="185">
        <v>89.383324447095816</v>
      </c>
      <c r="GX19" s="185">
        <v>84.872800518854888</v>
      </c>
      <c r="GY19" s="185">
        <v>79.673017151955136</v>
      </c>
      <c r="GZ19" s="185">
        <v>78.463775146137905</v>
      </c>
      <c r="HA19" s="185">
        <v>76.483837385133626</v>
      </c>
      <c r="HB19" s="185">
        <v>75.33220730905316</v>
      </c>
      <c r="HC19" s="185">
        <v>94.008121802089249</v>
      </c>
      <c r="HD19" s="185">
        <v>80.814141153279508</v>
      </c>
      <c r="HE19" s="185">
        <v>74</v>
      </c>
      <c r="HF19" s="185">
        <v>73.2</v>
      </c>
      <c r="HG19" s="323">
        <v>40.6</v>
      </c>
      <c r="HH19" s="323">
        <v>64.8</v>
      </c>
      <c r="HI19" s="323">
        <v>62.7</v>
      </c>
      <c r="HJ19" s="323">
        <v>88.6</v>
      </c>
      <c r="HK19" s="785">
        <v>70.5</v>
      </c>
      <c r="HL19" s="175">
        <v>41.8</v>
      </c>
      <c r="HM19" s="18">
        <v>36.299999999999997</v>
      </c>
      <c r="HN19" s="18">
        <v>39.4</v>
      </c>
      <c r="HO19" s="18">
        <v>36.700000000000003</v>
      </c>
      <c r="HP19" s="18">
        <v>42.8</v>
      </c>
      <c r="HQ19" s="18">
        <v>36.799999999999997</v>
      </c>
      <c r="HR19" s="18">
        <v>44.2</v>
      </c>
      <c r="HS19" s="18">
        <v>37.799999999999997</v>
      </c>
      <c r="HT19" s="167">
        <v>46</v>
      </c>
      <c r="HU19" s="167">
        <v>46.735414943918506</v>
      </c>
      <c r="HV19" s="167">
        <v>43.9</v>
      </c>
      <c r="HW19" s="167">
        <v>44.345534258522278</v>
      </c>
      <c r="HX19" s="167">
        <v>49.791867910219835</v>
      </c>
      <c r="HY19" s="758" t="s">
        <v>261</v>
      </c>
      <c r="HZ19" s="168">
        <v>49.11257780723075</v>
      </c>
      <c r="IA19" s="176">
        <v>55.508223307993418</v>
      </c>
      <c r="IB19" s="177" t="s">
        <v>261</v>
      </c>
      <c r="IC19" s="178" t="s">
        <v>261</v>
      </c>
      <c r="ID19" s="179" t="s">
        <v>78</v>
      </c>
      <c r="IE19" s="180" t="s">
        <v>16</v>
      </c>
      <c r="IF19" s="180" t="s">
        <v>16</v>
      </c>
      <c r="IG19" s="181" t="s">
        <v>15</v>
      </c>
      <c r="IH19" s="181" t="s">
        <v>15</v>
      </c>
      <c r="II19" s="173" t="s">
        <v>15</v>
      </c>
      <c r="IJ19" s="173" t="s">
        <v>15</v>
      </c>
      <c r="IK19" s="173" t="s">
        <v>15</v>
      </c>
      <c r="IL19" s="173">
        <v>66.177501425036965</v>
      </c>
      <c r="IM19" s="173">
        <v>66.596731020602647</v>
      </c>
      <c r="IN19" s="881"/>
      <c r="IT19" s="190"/>
      <c r="IU19" s="190"/>
      <c r="IV19" s="190"/>
      <c r="IW19" s="190"/>
      <c r="IX19" s="190"/>
      <c r="IY19" s="190"/>
      <c r="IZ19" s="190"/>
      <c r="JA19" s="190"/>
      <c r="JB19" s="190"/>
    </row>
    <row r="20" spans="1:262" s="189" customFormat="1" ht="9.75" customHeight="1">
      <c r="A20" s="163" t="s">
        <v>31</v>
      </c>
      <c r="B20" s="164">
        <v>92867.803400000004</v>
      </c>
      <c r="C20" s="164">
        <v>3584307.4486000007</v>
      </c>
      <c r="D20" s="165">
        <v>38.595803038020392</v>
      </c>
      <c r="E20" s="166"/>
      <c r="F20" s="758">
        <v>65.8</v>
      </c>
      <c r="G20" s="758">
        <v>74.7</v>
      </c>
      <c r="H20" s="758" t="s">
        <v>15</v>
      </c>
      <c r="I20" s="758" t="s">
        <v>15</v>
      </c>
      <c r="J20" s="758">
        <v>54</v>
      </c>
      <c r="K20" s="758">
        <v>74.2</v>
      </c>
      <c r="L20" s="758" t="s">
        <v>15</v>
      </c>
      <c r="M20" s="758" t="s">
        <v>15</v>
      </c>
      <c r="N20" s="758" t="s">
        <v>15</v>
      </c>
      <c r="O20" s="887" t="s">
        <v>97</v>
      </c>
      <c r="P20" s="887"/>
      <c r="Q20" s="887"/>
      <c r="R20" s="887"/>
      <c r="S20" s="758">
        <v>74.164637848751298</v>
      </c>
      <c r="T20" s="758">
        <v>61.099072960443451</v>
      </c>
      <c r="U20" s="758">
        <v>74.389462248506817</v>
      </c>
      <c r="V20" s="758">
        <v>108.57500438724401</v>
      </c>
      <c r="W20" s="758" t="s">
        <v>80</v>
      </c>
      <c r="X20" s="758" t="s">
        <v>80</v>
      </c>
      <c r="Y20" s="758">
        <v>99.858127792474988</v>
      </c>
      <c r="Z20" s="758">
        <v>126.87874041049119</v>
      </c>
      <c r="AA20" s="758" t="s">
        <v>15</v>
      </c>
      <c r="AB20" s="758">
        <v>130.56371615159159</v>
      </c>
      <c r="AC20" s="758">
        <v>118.11926261896086</v>
      </c>
      <c r="AD20" s="758">
        <v>95.892082023649152</v>
      </c>
      <c r="AE20" s="758">
        <v>60.336159135355103</v>
      </c>
      <c r="AF20" s="758">
        <v>106.62121539792389</v>
      </c>
      <c r="AG20" s="758">
        <v>106.46295975156622</v>
      </c>
      <c r="AH20" s="362">
        <v>93.727755808205657</v>
      </c>
      <c r="AI20" s="362">
        <v>113.29108543911902</v>
      </c>
      <c r="AJ20" s="185">
        <v>85.171223559817705</v>
      </c>
      <c r="AK20" s="185" t="s">
        <v>15</v>
      </c>
      <c r="AL20" s="890"/>
      <c r="AM20" s="185">
        <v>77.523656838700134</v>
      </c>
      <c r="AN20" s="185">
        <v>63.576222435282858</v>
      </c>
      <c r="AO20" s="185">
        <v>58.3724832214765</v>
      </c>
      <c r="AP20" s="185">
        <v>80.700258145983554</v>
      </c>
      <c r="AQ20" s="185">
        <v>116.15797234085824</v>
      </c>
      <c r="AR20" s="185">
        <v>68.879020694219363</v>
      </c>
      <c r="AS20" s="185">
        <v>79</v>
      </c>
      <c r="AT20" s="185" t="s">
        <v>15</v>
      </c>
      <c r="AU20" s="363" t="s">
        <v>301</v>
      </c>
      <c r="AV20" s="363" t="s">
        <v>301</v>
      </c>
      <c r="AW20" s="363" t="s">
        <v>301</v>
      </c>
      <c r="AX20" s="363" t="s">
        <v>301</v>
      </c>
      <c r="AY20" s="395" t="s">
        <v>301</v>
      </c>
      <c r="AZ20" s="758" t="s">
        <v>97</v>
      </c>
      <c r="BA20" s="758">
        <v>74.7</v>
      </c>
      <c r="BB20" s="888" t="s">
        <v>624</v>
      </c>
      <c r="BC20" s="888"/>
      <c r="BD20" s="888"/>
      <c r="BE20" s="888"/>
      <c r="BF20" s="888"/>
      <c r="BG20" s="888"/>
      <c r="BH20" s="888"/>
      <c r="BI20" s="888"/>
      <c r="BJ20" s="888"/>
      <c r="BK20" s="888"/>
      <c r="BL20" s="888"/>
      <c r="BM20" s="758">
        <v>70.59</v>
      </c>
      <c r="BN20" s="758">
        <v>53.002803831661481</v>
      </c>
      <c r="BO20" s="758">
        <v>65.043253355430835</v>
      </c>
      <c r="BP20" s="758">
        <v>94.705882334000009</v>
      </c>
      <c r="BQ20" s="758" t="s">
        <v>78</v>
      </c>
      <c r="BR20" s="758" t="s">
        <v>78</v>
      </c>
      <c r="BS20" s="758" t="s">
        <v>16</v>
      </c>
      <c r="BT20" s="758" t="s">
        <v>16</v>
      </c>
      <c r="BU20" s="758" t="s">
        <v>16</v>
      </c>
      <c r="BV20" s="758" t="s">
        <v>16</v>
      </c>
      <c r="BW20" s="758" t="s">
        <v>16</v>
      </c>
      <c r="BX20" s="758" t="s">
        <v>16</v>
      </c>
      <c r="BY20" s="758" t="s">
        <v>15</v>
      </c>
      <c r="BZ20" s="758" t="s">
        <v>15</v>
      </c>
      <c r="CA20" s="758" t="s">
        <v>15</v>
      </c>
      <c r="CB20" s="323" t="s">
        <v>15</v>
      </c>
      <c r="CC20" s="323">
        <v>91.074522708738215</v>
      </c>
      <c r="CD20" s="185" t="s">
        <v>15</v>
      </c>
      <c r="CE20" s="185" t="s">
        <v>15</v>
      </c>
      <c r="CF20" s="881"/>
      <c r="CG20" s="365">
        <v>69.5</v>
      </c>
      <c r="CH20" s="758">
        <v>80.7</v>
      </c>
      <c r="CI20" s="170">
        <v>88.4</v>
      </c>
      <c r="CJ20" s="170">
        <v>92</v>
      </c>
      <c r="CK20" s="170">
        <v>84.2</v>
      </c>
      <c r="CL20" s="170">
        <v>74.7</v>
      </c>
      <c r="CM20" s="170">
        <v>96.8</v>
      </c>
      <c r="CN20" s="170">
        <v>108.9</v>
      </c>
      <c r="CO20" s="170">
        <v>103.2</v>
      </c>
      <c r="CP20" s="892" t="s">
        <v>97</v>
      </c>
      <c r="CQ20" s="892"/>
      <c r="CR20" s="892"/>
      <c r="CS20" s="892"/>
      <c r="CT20" s="170">
        <v>73.74079971829444</v>
      </c>
      <c r="CU20" s="170">
        <v>76.320942416767565</v>
      </c>
      <c r="CV20" s="170">
        <v>92.77318737162058</v>
      </c>
      <c r="CW20" s="170">
        <v>99.79169075568943</v>
      </c>
      <c r="CX20" s="170">
        <v>98.06170985689252</v>
      </c>
      <c r="CY20" s="170">
        <v>97.19439011340927</v>
      </c>
      <c r="CZ20" s="170">
        <v>94.493152427004105</v>
      </c>
      <c r="DA20" s="170">
        <v>113.8842766692719</v>
      </c>
      <c r="DB20" s="170">
        <v>111.2765690348342</v>
      </c>
      <c r="DC20" s="170">
        <v>123.3478726241684</v>
      </c>
      <c r="DD20" s="170">
        <v>121.03260074262705</v>
      </c>
      <c r="DE20" s="170">
        <v>109.96091422619851</v>
      </c>
      <c r="DF20" s="170">
        <v>67.805481558445578</v>
      </c>
      <c r="DG20" s="170">
        <v>116.82381479164053</v>
      </c>
      <c r="DH20" s="170">
        <v>119.18213243390574</v>
      </c>
      <c r="DI20" s="323">
        <v>96.323992961027074</v>
      </c>
      <c r="DJ20" s="323">
        <v>113.14439212972391</v>
      </c>
      <c r="DK20" s="185">
        <v>92.333879842025723</v>
      </c>
      <c r="DL20" s="185">
        <v>79.274679990795335</v>
      </c>
      <c r="DM20" s="185">
        <v>76.532808970670203</v>
      </c>
      <c r="DN20" s="185">
        <v>88.194222042231942</v>
      </c>
      <c r="DO20" s="185">
        <v>92.197187367259318</v>
      </c>
      <c r="DP20" s="185">
        <v>86.238929040225614</v>
      </c>
      <c r="DQ20" s="185">
        <v>99.379394103721467</v>
      </c>
      <c r="DR20" s="185">
        <v>102.6366959037437</v>
      </c>
      <c r="DS20" s="185" t="s">
        <v>15</v>
      </c>
      <c r="DT20" s="185" t="s">
        <v>15</v>
      </c>
      <c r="DU20" s="324">
        <v>30.9</v>
      </c>
      <c r="DV20" s="323">
        <v>73.3</v>
      </c>
      <c r="DW20" s="323">
        <v>96.7</v>
      </c>
      <c r="DX20" s="323">
        <v>121.6</v>
      </c>
      <c r="DY20" s="785">
        <v>70.599999999999994</v>
      </c>
      <c r="DZ20" s="224">
        <v>73.599999999999994</v>
      </c>
      <c r="EA20" s="758">
        <v>75.7</v>
      </c>
      <c r="EB20" s="170">
        <v>83.8</v>
      </c>
      <c r="EC20" s="170">
        <v>78.2</v>
      </c>
      <c r="ED20" s="170">
        <v>77.099999999999994</v>
      </c>
      <c r="EE20" s="170">
        <v>73.2</v>
      </c>
      <c r="EF20" s="170">
        <v>88.2</v>
      </c>
      <c r="EG20" s="170">
        <v>97.7</v>
      </c>
      <c r="EH20" s="170">
        <v>90.8</v>
      </c>
      <c r="EI20" s="170">
        <v>68.7</v>
      </c>
      <c r="EJ20" s="170">
        <v>72.8</v>
      </c>
      <c r="EK20" s="170">
        <v>76.5</v>
      </c>
      <c r="EL20" s="170">
        <v>75.3</v>
      </c>
      <c r="EM20" s="170">
        <v>101.69597103639484</v>
      </c>
      <c r="EN20" s="170">
        <v>84.195790466672491</v>
      </c>
      <c r="EO20" s="170">
        <v>88.169519687589386</v>
      </c>
      <c r="EP20" s="170">
        <v>93.998223571963095</v>
      </c>
      <c r="EQ20" s="170">
        <v>89.553266491261084</v>
      </c>
      <c r="ER20" s="170">
        <v>84.174151426445164</v>
      </c>
      <c r="ES20" s="170">
        <v>97.260713526976403</v>
      </c>
      <c r="ET20" s="170">
        <v>103.23772530805859</v>
      </c>
      <c r="EU20" s="170">
        <v>101.72192234978509</v>
      </c>
      <c r="EV20" s="170">
        <v>110.10426258133083</v>
      </c>
      <c r="EW20" s="170">
        <v>106.93501605918671</v>
      </c>
      <c r="EX20" s="170">
        <v>102.98467209598007</v>
      </c>
      <c r="EY20" s="170">
        <v>71.526936234361614</v>
      </c>
      <c r="EZ20" s="170">
        <v>101.5262365954126</v>
      </c>
      <c r="FA20" s="170">
        <v>110.30416309021039</v>
      </c>
      <c r="FB20" s="323">
        <v>87.710523945330465</v>
      </c>
      <c r="FC20" s="323">
        <v>103.94265862576177</v>
      </c>
      <c r="FD20" s="185">
        <v>81.480790160619577</v>
      </c>
      <c r="FE20" s="185">
        <v>77.024324343917144</v>
      </c>
      <c r="FF20" s="185">
        <v>76.283617133755968</v>
      </c>
      <c r="FG20" s="185">
        <v>83.930200946999349</v>
      </c>
      <c r="FH20" s="185">
        <v>88.15298294844024</v>
      </c>
      <c r="FI20" s="185">
        <v>83.289369361762425</v>
      </c>
      <c r="FJ20" s="185">
        <v>100.0127790994791</v>
      </c>
      <c r="FK20" s="185">
        <v>93.636759630629911</v>
      </c>
      <c r="FL20" s="185">
        <v>94</v>
      </c>
      <c r="FM20" s="185">
        <v>86.8</v>
      </c>
      <c r="FN20" s="323">
        <v>61.7</v>
      </c>
      <c r="FO20" s="323">
        <v>60.8</v>
      </c>
      <c r="FP20" s="323">
        <v>82.8</v>
      </c>
      <c r="FQ20" s="323">
        <v>107.7</v>
      </c>
      <c r="FR20" s="785">
        <v>63.8</v>
      </c>
      <c r="FS20" s="368">
        <v>87.4</v>
      </c>
      <c r="FT20" s="170">
        <v>77.8</v>
      </c>
      <c r="FU20" s="170">
        <v>96.7</v>
      </c>
      <c r="FV20" s="170">
        <v>82.3</v>
      </c>
      <c r="FW20" s="170">
        <v>83.4</v>
      </c>
      <c r="FX20" s="170">
        <v>85</v>
      </c>
      <c r="FY20" s="170">
        <v>83.6</v>
      </c>
      <c r="FZ20" s="170">
        <v>101.8</v>
      </c>
      <c r="GA20" s="170">
        <v>96.2</v>
      </c>
      <c r="GB20" s="170">
        <v>80</v>
      </c>
      <c r="GC20" s="170">
        <v>86.2</v>
      </c>
      <c r="GD20" s="170">
        <v>83.6</v>
      </c>
      <c r="GE20" s="170">
        <v>78.099999999999994</v>
      </c>
      <c r="GF20" s="758">
        <v>90.820790207459737</v>
      </c>
      <c r="GG20" s="758">
        <v>82.365585119718588</v>
      </c>
      <c r="GH20" s="758">
        <v>87.843613864039568</v>
      </c>
      <c r="GI20" s="261">
        <v>96.929385536152807</v>
      </c>
      <c r="GJ20" s="259">
        <v>96.48226079514437</v>
      </c>
      <c r="GK20" s="302">
        <v>94.370514178453661</v>
      </c>
      <c r="GL20" s="260">
        <v>102.22153546721982</v>
      </c>
      <c r="GM20" s="260">
        <v>112.99733243492204</v>
      </c>
      <c r="GN20" s="249">
        <v>105.19901901305327</v>
      </c>
      <c r="GO20" s="249">
        <v>116.57916767067803</v>
      </c>
      <c r="GP20" s="173">
        <v>112.17702950627962</v>
      </c>
      <c r="GQ20" s="173">
        <v>111.21946177570966</v>
      </c>
      <c r="GR20" s="173">
        <v>75.546032160331961</v>
      </c>
      <c r="GS20" s="173">
        <v>111.34215158312517</v>
      </c>
      <c r="GT20" s="173">
        <v>109.29538460188009</v>
      </c>
      <c r="GU20" s="323">
        <v>92.995696000244124</v>
      </c>
      <c r="GV20" s="323">
        <v>107.68577699013427</v>
      </c>
      <c r="GW20" s="185">
        <v>88.579835801609192</v>
      </c>
      <c r="GX20" s="185">
        <v>77.610480097192024</v>
      </c>
      <c r="GY20" s="185">
        <v>75.713497729290367</v>
      </c>
      <c r="GZ20" s="185">
        <v>83.176828990568893</v>
      </c>
      <c r="HA20" s="185">
        <v>86.914009782523536</v>
      </c>
      <c r="HB20" s="185">
        <v>89.39248631641162</v>
      </c>
      <c r="HC20" s="185">
        <v>95.680428806576174</v>
      </c>
      <c r="HD20" s="185">
        <v>93.44400340884107</v>
      </c>
      <c r="HE20" s="185">
        <v>87</v>
      </c>
      <c r="HF20" s="185">
        <v>67.099999999999994</v>
      </c>
      <c r="HG20" s="323">
        <v>39.700000000000003</v>
      </c>
      <c r="HH20" s="323">
        <v>72</v>
      </c>
      <c r="HI20" s="323">
        <v>57.1</v>
      </c>
      <c r="HJ20" s="323">
        <v>79.5</v>
      </c>
      <c r="HK20" s="785">
        <v>54.8</v>
      </c>
      <c r="HL20" s="175">
        <v>41.4</v>
      </c>
      <c r="HM20" s="18">
        <v>38.9</v>
      </c>
      <c r="HN20" s="18">
        <v>44.5</v>
      </c>
      <c r="HO20" s="18">
        <v>37.799999999999997</v>
      </c>
      <c r="HP20" s="18" t="s">
        <v>15</v>
      </c>
      <c r="HQ20" s="18">
        <v>44.4</v>
      </c>
      <c r="HR20" s="18">
        <v>47.1</v>
      </c>
      <c r="HS20" s="18">
        <v>46.3</v>
      </c>
      <c r="HT20" s="167">
        <v>48.4</v>
      </c>
      <c r="HU20" s="167">
        <v>47.435945788902281</v>
      </c>
      <c r="HV20" s="167">
        <v>47.3</v>
      </c>
      <c r="HW20" s="167">
        <v>43.845020327839187</v>
      </c>
      <c r="HX20" s="167">
        <v>43.192945657058182</v>
      </c>
      <c r="HY20" s="758">
        <v>44.417461455335264</v>
      </c>
      <c r="HZ20" s="168" t="s">
        <v>261</v>
      </c>
      <c r="IA20" s="176">
        <v>44.904382604164596</v>
      </c>
      <c r="IB20" s="177">
        <v>47.674126611326763</v>
      </c>
      <c r="IC20" s="178">
        <v>56.319914904961877</v>
      </c>
      <c r="ID20" s="179">
        <v>54.117082417882173</v>
      </c>
      <c r="IE20" s="180">
        <v>60.848102779091072</v>
      </c>
      <c r="IF20" s="180">
        <v>55.414213878263929</v>
      </c>
      <c r="IG20" s="181">
        <v>57.364533023776438</v>
      </c>
      <c r="IH20" s="181">
        <v>53.831491873894578</v>
      </c>
      <c r="II20" s="173" t="s">
        <v>15</v>
      </c>
      <c r="IJ20" s="173" t="s">
        <v>15</v>
      </c>
      <c r="IK20" s="173" t="s">
        <v>15</v>
      </c>
      <c r="IL20" s="173">
        <v>67.864302826169009</v>
      </c>
      <c r="IM20" s="173">
        <v>68.726483472317668</v>
      </c>
      <c r="IN20" s="881"/>
      <c r="IT20" s="190"/>
      <c r="IU20" s="190"/>
      <c r="IV20" s="190"/>
      <c r="IW20" s="190"/>
      <c r="IX20" s="190"/>
      <c r="IY20" s="190"/>
      <c r="IZ20" s="190"/>
      <c r="JA20" s="190"/>
      <c r="JB20" s="190"/>
    </row>
    <row r="21" spans="1:262" s="189" customFormat="1" ht="9.75" customHeight="1">
      <c r="A21" s="163" t="s">
        <v>32</v>
      </c>
      <c r="B21" s="164">
        <v>38839.365600000005</v>
      </c>
      <c r="C21" s="164">
        <v>2428564.3780999999</v>
      </c>
      <c r="D21" s="165">
        <v>62.528425492614112</v>
      </c>
      <c r="E21" s="166"/>
      <c r="F21" s="758">
        <v>67.8</v>
      </c>
      <c r="G21" s="758">
        <v>63.2</v>
      </c>
      <c r="H21" s="758">
        <v>73.5</v>
      </c>
      <c r="I21" s="758">
        <v>64.400000000000006</v>
      </c>
      <c r="J21" s="758">
        <v>57.9</v>
      </c>
      <c r="K21" s="758">
        <v>74</v>
      </c>
      <c r="L21" s="758" t="s">
        <v>15</v>
      </c>
      <c r="M21" s="758" t="s">
        <v>15</v>
      </c>
      <c r="N21" s="758">
        <v>69</v>
      </c>
      <c r="O21" s="887" t="s">
        <v>97</v>
      </c>
      <c r="P21" s="887"/>
      <c r="Q21" s="887"/>
      <c r="R21" s="887"/>
      <c r="S21" s="758">
        <v>74.164637848751326</v>
      </c>
      <c r="T21" s="758">
        <v>50.216794280676346</v>
      </c>
      <c r="U21" s="758">
        <v>61.025567382308815</v>
      </c>
      <c r="V21" s="758">
        <v>97.27105054123831</v>
      </c>
      <c r="W21" s="758" t="s">
        <v>80</v>
      </c>
      <c r="X21" s="758">
        <v>97.485331600779645</v>
      </c>
      <c r="Y21" s="758">
        <v>101.05389007040377</v>
      </c>
      <c r="Z21" s="758" t="s">
        <v>15</v>
      </c>
      <c r="AA21" s="758">
        <v>118.97219684707331</v>
      </c>
      <c r="AB21" s="758">
        <v>96.688143767763492</v>
      </c>
      <c r="AC21" s="758">
        <v>114.01142103448814</v>
      </c>
      <c r="AD21" s="758">
        <v>106.58244505856035</v>
      </c>
      <c r="AE21" s="758">
        <v>83.195599728290716</v>
      </c>
      <c r="AF21" s="758" t="s">
        <v>15</v>
      </c>
      <c r="AG21" s="758">
        <v>94.90868372757636</v>
      </c>
      <c r="AH21" s="362" t="s">
        <v>15</v>
      </c>
      <c r="AI21" s="362">
        <v>118.10067341388569</v>
      </c>
      <c r="AJ21" s="185">
        <v>94.888319088319093</v>
      </c>
      <c r="AK21" s="185" t="s">
        <v>15</v>
      </c>
      <c r="AL21" s="890"/>
      <c r="AM21" s="185">
        <v>80.912710600741931</v>
      </c>
      <c r="AN21" s="185">
        <v>79.67809255739796</v>
      </c>
      <c r="AO21" s="185">
        <v>102.67196304118616</v>
      </c>
      <c r="AP21" s="185">
        <v>110.89900879885406</v>
      </c>
      <c r="AQ21" s="185">
        <v>74.15644650528408</v>
      </c>
      <c r="AR21" s="185">
        <v>78.730695515284154</v>
      </c>
      <c r="AS21" s="185" t="s">
        <v>15</v>
      </c>
      <c r="AT21" s="185" t="s">
        <v>15</v>
      </c>
      <c r="AU21" s="363" t="s">
        <v>301</v>
      </c>
      <c r="AV21" s="363" t="s">
        <v>301</v>
      </c>
      <c r="AW21" s="363" t="s">
        <v>301</v>
      </c>
      <c r="AX21" s="363" t="s">
        <v>301</v>
      </c>
      <c r="AY21" s="395" t="s">
        <v>301</v>
      </c>
      <c r="AZ21" s="758" t="s">
        <v>97</v>
      </c>
      <c r="BA21" s="758">
        <v>63.2</v>
      </c>
      <c r="BB21" s="888" t="s">
        <v>624</v>
      </c>
      <c r="BC21" s="888"/>
      <c r="BD21" s="888"/>
      <c r="BE21" s="888"/>
      <c r="BF21" s="888"/>
      <c r="BG21" s="888"/>
      <c r="BH21" s="888"/>
      <c r="BI21" s="888"/>
      <c r="BJ21" s="888"/>
      <c r="BK21" s="888"/>
      <c r="BL21" s="888"/>
      <c r="BM21" s="758">
        <v>70.59</v>
      </c>
      <c r="BN21" s="758">
        <v>70.67040510888198</v>
      </c>
      <c r="BO21" s="758">
        <v>76.050573154042212</v>
      </c>
      <c r="BP21" s="758">
        <v>88.823529393999991</v>
      </c>
      <c r="BQ21" s="758">
        <v>100.31693606168308</v>
      </c>
      <c r="BR21" s="758" t="s">
        <v>80</v>
      </c>
      <c r="BS21" s="758">
        <v>84.349633879819095</v>
      </c>
      <c r="BT21" s="758">
        <v>90.526586180323662</v>
      </c>
      <c r="BU21" s="758" t="s">
        <v>15</v>
      </c>
      <c r="BV21" s="758" t="s">
        <v>15</v>
      </c>
      <c r="BW21" s="758" t="s">
        <v>15</v>
      </c>
      <c r="BX21" s="758" t="s">
        <v>15</v>
      </c>
      <c r="BY21" s="758">
        <v>75.025629742148013</v>
      </c>
      <c r="BZ21" s="758" t="s">
        <v>15</v>
      </c>
      <c r="CA21" s="758" t="s">
        <v>15</v>
      </c>
      <c r="CB21" s="323" t="s">
        <v>15</v>
      </c>
      <c r="CC21" s="323" t="s">
        <v>15</v>
      </c>
      <c r="CD21" s="185">
        <v>80</v>
      </c>
      <c r="CE21" s="185" t="s">
        <v>15</v>
      </c>
      <c r="CF21" s="881"/>
      <c r="CG21" s="365">
        <v>79.900000000000006</v>
      </c>
      <c r="CH21" s="758">
        <v>61.8</v>
      </c>
      <c r="CI21" s="170">
        <v>68.7</v>
      </c>
      <c r="CJ21" s="170">
        <v>64</v>
      </c>
      <c r="CK21" s="170">
        <v>81.2</v>
      </c>
      <c r="CL21" s="170">
        <v>94.7</v>
      </c>
      <c r="CM21" s="170">
        <v>77.400000000000006</v>
      </c>
      <c r="CN21" s="170">
        <v>100.6</v>
      </c>
      <c r="CO21" s="170">
        <v>90.2</v>
      </c>
      <c r="CP21" s="892" t="s">
        <v>97</v>
      </c>
      <c r="CQ21" s="892"/>
      <c r="CR21" s="892"/>
      <c r="CS21" s="892"/>
      <c r="CT21" s="170">
        <v>85.028262489101451</v>
      </c>
      <c r="CU21" s="170">
        <v>72.438811296084765</v>
      </c>
      <c r="CV21" s="170">
        <v>96.540409479505044</v>
      </c>
      <c r="CW21" s="170">
        <v>95.762216629541939</v>
      </c>
      <c r="CX21" s="170">
        <v>106.12969800796218</v>
      </c>
      <c r="CY21" s="170">
        <v>106.60415849767533</v>
      </c>
      <c r="CZ21" s="170">
        <v>103.88370411515358</v>
      </c>
      <c r="DA21" s="170">
        <v>107.1271584240851</v>
      </c>
      <c r="DB21" s="170">
        <v>113.30414620726594</v>
      </c>
      <c r="DC21" s="170">
        <v>112.50226605095924</v>
      </c>
      <c r="DD21" s="170">
        <v>113.73848944003473</v>
      </c>
      <c r="DE21" s="170">
        <v>107.88914465387164</v>
      </c>
      <c r="DF21" s="170">
        <v>80.8862123798433</v>
      </c>
      <c r="DG21" s="170">
        <v>108.80252235590612</v>
      </c>
      <c r="DH21" s="170">
        <v>110.25609555844244</v>
      </c>
      <c r="DI21" s="323">
        <v>96.137421494235085</v>
      </c>
      <c r="DJ21" s="323">
        <v>124.80703186778291</v>
      </c>
      <c r="DK21" s="185">
        <v>97.083340808180466</v>
      </c>
      <c r="DL21" s="185">
        <v>86.077495539111311</v>
      </c>
      <c r="DM21" s="185">
        <v>85.693180616406636</v>
      </c>
      <c r="DN21" s="185">
        <v>84.526876972819281</v>
      </c>
      <c r="DO21" s="185">
        <v>92.507920955104595</v>
      </c>
      <c r="DP21" s="185">
        <v>68.515852747471996</v>
      </c>
      <c r="DQ21" s="185">
        <v>101.1100560984373</v>
      </c>
      <c r="DR21" s="185">
        <v>86.451248974600105</v>
      </c>
      <c r="DS21" s="185" t="s">
        <v>15</v>
      </c>
      <c r="DT21" s="185" t="s">
        <v>15</v>
      </c>
      <c r="DU21" s="324" t="s">
        <v>301</v>
      </c>
      <c r="DV21" s="323" t="s">
        <v>301</v>
      </c>
      <c r="DW21" s="323">
        <v>87</v>
      </c>
      <c r="DX21" s="323">
        <v>59.8</v>
      </c>
      <c r="DY21" s="785" t="s">
        <v>301</v>
      </c>
      <c r="DZ21" s="224">
        <v>73.3</v>
      </c>
      <c r="EA21" s="758">
        <v>71.8</v>
      </c>
      <c r="EB21" s="170">
        <v>69.3</v>
      </c>
      <c r="EC21" s="170">
        <v>70.2</v>
      </c>
      <c r="ED21" s="170">
        <v>70.8</v>
      </c>
      <c r="EE21" s="170">
        <v>65.2</v>
      </c>
      <c r="EF21" s="170">
        <v>72.400000000000006</v>
      </c>
      <c r="EG21" s="170">
        <v>73.3</v>
      </c>
      <c r="EH21" s="170">
        <v>74.7</v>
      </c>
      <c r="EI21" s="170">
        <v>79.5</v>
      </c>
      <c r="EJ21" s="170">
        <v>75.7</v>
      </c>
      <c r="EK21" s="170">
        <v>71.3</v>
      </c>
      <c r="EL21" s="170">
        <v>81</v>
      </c>
      <c r="EM21" s="170">
        <v>74.063839007572781</v>
      </c>
      <c r="EN21" s="170">
        <v>71.298785301030691</v>
      </c>
      <c r="EO21" s="170">
        <v>82.522739449112251</v>
      </c>
      <c r="EP21" s="170">
        <v>95.428930116970136</v>
      </c>
      <c r="EQ21" s="170">
        <v>95.034760467967942</v>
      </c>
      <c r="ER21" s="170">
        <v>95.343715330970994</v>
      </c>
      <c r="ES21" s="170">
        <v>98.122473657616538</v>
      </c>
      <c r="ET21" s="170">
        <v>108.88181865600805</v>
      </c>
      <c r="EU21" s="170">
        <v>105.36064008870315</v>
      </c>
      <c r="EV21" s="170">
        <v>103.28166788017842</v>
      </c>
      <c r="EW21" s="170">
        <v>106.80046640147746</v>
      </c>
      <c r="EX21" s="170">
        <v>101.83062772165381</v>
      </c>
      <c r="EY21" s="170">
        <v>75.645711125599874</v>
      </c>
      <c r="EZ21" s="170">
        <v>106.28717923592744</v>
      </c>
      <c r="FA21" s="170">
        <v>100.05954935244841</v>
      </c>
      <c r="FB21" s="323">
        <v>86.466076031197872</v>
      </c>
      <c r="FC21" s="323">
        <v>107.23789341785226</v>
      </c>
      <c r="FD21" s="185">
        <v>84.420848424036151</v>
      </c>
      <c r="FE21" s="185">
        <v>76.153572136610066</v>
      </c>
      <c r="FF21" s="185">
        <v>77.532464679963681</v>
      </c>
      <c r="FG21" s="185">
        <v>78.765986628354042</v>
      </c>
      <c r="FH21" s="185">
        <v>78.677108568966247</v>
      </c>
      <c r="FI21" s="185">
        <v>78.848107948126454</v>
      </c>
      <c r="FJ21" s="185">
        <v>98.533518493486213</v>
      </c>
      <c r="FK21" s="185">
        <v>78.737488662966001</v>
      </c>
      <c r="FL21" s="185">
        <v>75</v>
      </c>
      <c r="FM21" s="185">
        <v>76.2</v>
      </c>
      <c r="FN21" s="323">
        <v>49.4</v>
      </c>
      <c r="FO21" s="323">
        <v>61.9</v>
      </c>
      <c r="FP21" s="323">
        <v>60.5</v>
      </c>
      <c r="FQ21" s="323">
        <v>82.3</v>
      </c>
      <c r="FR21" s="785">
        <v>48.1</v>
      </c>
      <c r="FS21" s="368">
        <v>70.900000000000006</v>
      </c>
      <c r="FT21" s="170">
        <v>72</v>
      </c>
      <c r="FU21" s="170">
        <v>74.3</v>
      </c>
      <c r="FV21" s="170">
        <v>84.2</v>
      </c>
      <c r="FW21" s="170">
        <v>72.8</v>
      </c>
      <c r="FX21" s="170">
        <v>70</v>
      </c>
      <c r="FY21" s="170">
        <v>77.599999999999994</v>
      </c>
      <c r="FZ21" s="170">
        <v>79.900000000000006</v>
      </c>
      <c r="GA21" s="170">
        <v>76.900000000000006</v>
      </c>
      <c r="GB21" s="170">
        <v>80.3</v>
      </c>
      <c r="GC21" s="170">
        <v>86</v>
      </c>
      <c r="GD21" s="170">
        <v>79.599999999999994</v>
      </c>
      <c r="GE21" s="170">
        <v>72.7</v>
      </c>
      <c r="GF21" s="758">
        <v>79.991531618163592</v>
      </c>
      <c r="GG21" s="758">
        <v>74.704920867920038</v>
      </c>
      <c r="GH21" s="758">
        <v>83.868998114354895</v>
      </c>
      <c r="GI21" s="261">
        <v>97.106965961502169</v>
      </c>
      <c r="GJ21" s="259">
        <v>97.971268189574417</v>
      </c>
      <c r="GK21" s="302">
        <v>98.305118662360172</v>
      </c>
      <c r="GL21" s="260">
        <v>98.64303450884438</v>
      </c>
      <c r="GM21" s="260">
        <v>109.90786826452839</v>
      </c>
      <c r="GN21" s="249">
        <v>98.878003512620481</v>
      </c>
      <c r="GO21" s="249">
        <v>106.44789042857627</v>
      </c>
      <c r="GP21" s="173">
        <v>107.56535941217766</v>
      </c>
      <c r="GQ21" s="173">
        <v>105.79841137212148</v>
      </c>
      <c r="GR21" s="173">
        <v>77.149449878846895</v>
      </c>
      <c r="GS21" s="173">
        <v>109.73463796646006</v>
      </c>
      <c r="GT21" s="173">
        <v>104.52393499031703</v>
      </c>
      <c r="GU21" s="323">
        <v>91.816548983012098</v>
      </c>
      <c r="GV21" s="323">
        <v>113.47097617851959</v>
      </c>
      <c r="GW21" s="185">
        <v>87.424210711307069</v>
      </c>
      <c r="GX21" s="185">
        <v>84.031486920987376</v>
      </c>
      <c r="GY21" s="185">
        <v>79.900504574059667</v>
      </c>
      <c r="GZ21" s="185">
        <v>82.24860324551436</v>
      </c>
      <c r="HA21" s="185">
        <v>81.421853632922009</v>
      </c>
      <c r="HB21" s="185">
        <v>77.232126356570177</v>
      </c>
      <c r="HC21" s="185">
        <v>92.953314833184493</v>
      </c>
      <c r="HD21" s="185">
        <v>87.425925443463171</v>
      </c>
      <c r="HE21" s="185">
        <v>74</v>
      </c>
      <c r="HF21" s="185">
        <v>66.3</v>
      </c>
      <c r="HG21" s="323">
        <v>40.4</v>
      </c>
      <c r="HH21" s="323">
        <v>47.1</v>
      </c>
      <c r="HI21" s="323">
        <v>83.2</v>
      </c>
      <c r="HJ21" s="323">
        <v>93.5</v>
      </c>
      <c r="HK21" s="785">
        <v>41.7</v>
      </c>
      <c r="HL21" s="175">
        <v>38.9</v>
      </c>
      <c r="HM21" s="18">
        <v>39.200000000000003</v>
      </c>
      <c r="HN21" s="18">
        <v>38.700000000000003</v>
      </c>
      <c r="HO21" s="18">
        <v>40.5</v>
      </c>
      <c r="HP21" s="18">
        <v>39.700000000000003</v>
      </c>
      <c r="HQ21" s="18">
        <v>38.5</v>
      </c>
      <c r="HR21" s="18">
        <v>44.1</v>
      </c>
      <c r="HS21" s="18">
        <v>48.5</v>
      </c>
      <c r="HT21" s="167" t="s">
        <v>15</v>
      </c>
      <c r="HU21" s="167">
        <v>54.841557578730921</v>
      </c>
      <c r="HV21" s="167">
        <v>45.4</v>
      </c>
      <c r="HW21" s="167">
        <v>48.249542917850427</v>
      </c>
      <c r="HX21" s="167" t="s">
        <v>15</v>
      </c>
      <c r="HY21" s="758" t="s">
        <v>79</v>
      </c>
      <c r="HZ21" s="168">
        <v>52.805506077405767</v>
      </c>
      <c r="IA21" s="176" t="s">
        <v>261</v>
      </c>
      <c r="IB21" s="177" t="s">
        <v>261</v>
      </c>
      <c r="IC21" s="178" t="s">
        <v>261</v>
      </c>
      <c r="ID21" s="179" t="s">
        <v>261</v>
      </c>
      <c r="IE21" s="180" t="s">
        <v>15</v>
      </c>
      <c r="IF21" s="180" t="s">
        <v>15</v>
      </c>
      <c r="IG21" s="181" t="s">
        <v>15</v>
      </c>
      <c r="IH21" s="181" t="s">
        <v>15</v>
      </c>
      <c r="II21" s="173" t="s">
        <v>15</v>
      </c>
      <c r="IJ21" s="173" t="s">
        <v>15</v>
      </c>
      <c r="IK21" s="173" t="s">
        <v>15</v>
      </c>
      <c r="IL21" s="173" t="s">
        <v>15</v>
      </c>
      <c r="IM21" s="173" t="s">
        <v>15</v>
      </c>
      <c r="IN21" s="881"/>
      <c r="IT21" s="190"/>
      <c r="IU21" s="190"/>
      <c r="IV21" s="190"/>
      <c r="IW21" s="190"/>
      <c r="IX21" s="190"/>
      <c r="IY21" s="190"/>
      <c r="IZ21" s="190"/>
      <c r="JA21" s="190"/>
      <c r="JB21" s="190"/>
    </row>
    <row r="22" spans="1:262" s="189" customFormat="1" ht="9.75" customHeight="1">
      <c r="A22" s="163" t="s">
        <v>33</v>
      </c>
      <c r="B22" s="164">
        <v>56175.582100000021</v>
      </c>
      <c r="C22" s="164">
        <v>1876968.6096999997</v>
      </c>
      <c r="D22" s="165">
        <v>33.412535118171903</v>
      </c>
      <c r="E22" s="166"/>
      <c r="F22" s="758" t="s">
        <v>15</v>
      </c>
      <c r="G22" s="758" t="s">
        <v>15</v>
      </c>
      <c r="H22" s="758" t="s">
        <v>15</v>
      </c>
      <c r="I22" s="758" t="s">
        <v>15</v>
      </c>
      <c r="J22" s="758" t="s">
        <v>15</v>
      </c>
      <c r="K22" s="758" t="s">
        <v>78</v>
      </c>
      <c r="L22" s="758" t="s">
        <v>78</v>
      </c>
      <c r="M22" s="758" t="s">
        <v>78</v>
      </c>
      <c r="N22" s="758" t="s">
        <v>78</v>
      </c>
      <c r="O22" s="887" t="s">
        <v>97</v>
      </c>
      <c r="P22" s="887"/>
      <c r="Q22" s="887"/>
      <c r="R22" s="887"/>
      <c r="S22" s="758">
        <v>74.16463784875134</v>
      </c>
      <c r="T22" s="758">
        <v>54.053655918455654</v>
      </c>
      <c r="U22" s="758">
        <v>60.358456579122077</v>
      </c>
      <c r="V22" s="758">
        <v>86.168554093079265</v>
      </c>
      <c r="W22" s="758" t="s">
        <v>80</v>
      </c>
      <c r="X22" s="758" t="s">
        <v>80</v>
      </c>
      <c r="Y22" s="758" t="s">
        <v>15</v>
      </c>
      <c r="Z22" s="758" t="s">
        <v>15</v>
      </c>
      <c r="AA22" s="758" t="s">
        <v>15</v>
      </c>
      <c r="AB22" s="758" t="s">
        <v>15</v>
      </c>
      <c r="AC22" s="758" t="s">
        <v>15</v>
      </c>
      <c r="AD22" s="758" t="s">
        <v>15</v>
      </c>
      <c r="AE22" s="758" t="s">
        <v>15</v>
      </c>
      <c r="AF22" s="758" t="s">
        <v>15</v>
      </c>
      <c r="AG22" s="758" t="s">
        <v>15</v>
      </c>
      <c r="AH22" s="362" t="s">
        <v>15</v>
      </c>
      <c r="AI22" s="362" t="s">
        <v>15</v>
      </c>
      <c r="AJ22" s="185" t="s">
        <v>15</v>
      </c>
      <c r="AK22" s="185" t="s">
        <v>15</v>
      </c>
      <c r="AL22" s="890"/>
      <c r="AM22" s="185">
        <v>65.595452595857822</v>
      </c>
      <c r="AN22" s="185">
        <v>77.61904761904762</v>
      </c>
      <c r="AO22" s="185">
        <v>70.048526214235324</v>
      </c>
      <c r="AP22" s="185">
        <v>50.801172106147504</v>
      </c>
      <c r="AQ22" s="185">
        <v>106.30385487528345</v>
      </c>
      <c r="AR22" s="185">
        <v>79.199429249779229</v>
      </c>
      <c r="AS22" s="185" t="s">
        <v>15</v>
      </c>
      <c r="AT22" s="185" t="s">
        <v>15</v>
      </c>
      <c r="AU22" s="363" t="s">
        <v>301</v>
      </c>
      <c r="AV22" s="363" t="s">
        <v>301</v>
      </c>
      <c r="AW22" s="363" t="s">
        <v>301</v>
      </c>
      <c r="AX22" s="363" t="s">
        <v>301</v>
      </c>
      <c r="AY22" s="395" t="s">
        <v>301</v>
      </c>
      <c r="AZ22" s="758" t="s">
        <v>97</v>
      </c>
      <c r="BA22" s="758" t="s">
        <v>78</v>
      </c>
      <c r="BB22" s="888" t="s">
        <v>624</v>
      </c>
      <c r="BC22" s="888"/>
      <c r="BD22" s="888"/>
      <c r="BE22" s="888"/>
      <c r="BF22" s="888"/>
      <c r="BG22" s="888"/>
      <c r="BH22" s="888"/>
      <c r="BI22" s="888"/>
      <c r="BJ22" s="888"/>
      <c r="BK22" s="888"/>
      <c r="BL22" s="888"/>
      <c r="BM22" s="758" t="s">
        <v>78</v>
      </c>
      <c r="BN22" s="758" t="s">
        <v>78</v>
      </c>
      <c r="BO22" s="758" t="s">
        <v>78</v>
      </c>
      <c r="BP22" s="758" t="s">
        <v>78</v>
      </c>
      <c r="BQ22" s="758">
        <v>95.812705632513513</v>
      </c>
      <c r="BR22" s="758" t="s">
        <v>80</v>
      </c>
      <c r="BS22" s="758" t="s">
        <v>15</v>
      </c>
      <c r="BT22" s="758">
        <v>123.52941176470588</v>
      </c>
      <c r="BU22" s="758" t="s">
        <v>15</v>
      </c>
      <c r="BV22" s="758" t="s">
        <v>15</v>
      </c>
      <c r="BW22" s="758" t="s">
        <v>15</v>
      </c>
      <c r="BX22" s="758" t="s">
        <v>15</v>
      </c>
      <c r="BY22" s="758" t="s">
        <v>16</v>
      </c>
      <c r="BZ22" s="758" t="s">
        <v>16</v>
      </c>
      <c r="CA22" s="758" t="s">
        <v>16</v>
      </c>
      <c r="CB22" s="323" t="s">
        <v>16</v>
      </c>
      <c r="CC22" s="323" t="s">
        <v>15</v>
      </c>
      <c r="CD22" s="185" t="s">
        <v>15</v>
      </c>
      <c r="CE22" s="185" t="s">
        <v>15</v>
      </c>
      <c r="CF22" s="881"/>
      <c r="CG22" s="365">
        <v>54.1</v>
      </c>
      <c r="CH22" s="758">
        <v>62.1</v>
      </c>
      <c r="CI22" s="170">
        <v>108.5</v>
      </c>
      <c r="CJ22" s="170">
        <v>95.2</v>
      </c>
      <c r="CK22" s="170">
        <v>64</v>
      </c>
      <c r="CL22" s="170">
        <v>78.400000000000006</v>
      </c>
      <c r="CM22" s="170">
        <v>116.6</v>
      </c>
      <c r="CN22" s="170">
        <v>66</v>
      </c>
      <c r="CO22" s="170">
        <v>70.7</v>
      </c>
      <c r="CP22" s="892" t="s">
        <v>97</v>
      </c>
      <c r="CQ22" s="892"/>
      <c r="CR22" s="892"/>
      <c r="CS22" s="892"/>
      <c r="CT22" s="170">
        <v>114.87261799507003</v>
      </c>
      <c r="CU22" s="170">
        <v>80.348842833197409</v>
      </c>
      <c r="CV22" s="170">
        <v>102.40466700580696</v>
      </c>
      <c r="CW22" s="170">
        <v>99.540232429167133</v>
      </c>
      <c r="CX22" s="170">
        <v>98.69449134384098</v>
      </c>
      <c r="CY22" s="170">
        <v>102.94539545686195</v>
      </c>
      <c r="CZ22" s="170">
        <v>100.89726082019162</v>
      </c>
      <c r="DA22" s="170">
        <v>107.97162587093565</v>
      </c>
      <c r="DB22" s="170">
        <v>107.50363706608506</v>
      </c>
      <c r="DC22" s="170">
        <v>114.32267753472368</v>
      </c>
      <c r="DD22" s="170">
        <v>116.41463406275332</v>
      </c>
      <c r="DE22" s="170">
        <v>114.26519743450756</v>
      </c>
      <c r="DF22" s="170">
        <v>85.240070215640998</v>
      </c>
      <c r="DG22" s="170">
        <v>111.0407676618278</v>
      </c>
      <c r="DH22" s="170">
        <v>110.41677905026084</v>
      </c>
      <c r="DI22" s="323">
        <v>95.294397578095584</v>
      </c>
      <c r="DJ22" s="323">
        <v>117.49285099039635</v>
      </c>
      <c r="DK22" s="185">
        <v>92.541957220157641</v>
      </c>
      <c r="DL22" s="185" t="s">
        <v>15</v>
      </c>
      <c r="DM22" s="185">
        <v>77.208628351538579</v>
      </c>
      <c r="DN22" s="185">
        <v>93.51671130777909</v>
      </c>
      <c r="DO22" s="185">
        <v>91.612659078773902</v>
      </c>
      <c r="DP22" s="185">
        <v>91.792354089742616</v>
      </c>
      <c r="DQ22" s="185">
        <v>106.50934280522762</v>
      </c>
      <c r="DR22" s="185">
        <v>90.816625089330572</v>
      </c>
      <c r="DS22" s="185">
        <v>66</v>
      </c>
      <c r="DT22" s="185">
        <v>42.9</v>
      </c>
      <c r="DU22" s="324">
        <v>30.1</v>
      </c>
      <c r="DV22" s="323">
        <v>71.599999999999994</v>
      </c>
      <c r="DW22" s="323">
        <v>62.4</v>
      </c>
      <c r="DX22" s="323">
        <v>93.2</v>
      </c>
      <c r="DY22" s="785">
        <v>44.7</v>
      </c>
      <c r="DZ22" s="224">
        <v>63.6</v>
      </c>
      <c r="EA22" s="758">
        <v>68.2</v>
      </c>
      <c r="EB22" s="170">
        <v>62.2</v>
      </c>
      <c r="EC22" s="170">
        <v>65.900000000000006</v>
      </c>
      <c r="ED22" s="170">
        <v>63</v>
      </c>
      <c r="EE22" s="170">
        <v>76.900000000000006</v>
      </c>
      <c r="EF22" s="170">
        <v>76.2</v>
      </c>
      <c r="EG22" s="170">
        <v>71.7</v>
      </c>
      <c r="EH22" s="170">
        <v>71.099999999999994</v>
      </c>
      <c r="EI22" s="170">
        <v>68.400000000000006</v>
      </c>
      <c r="EJ22" s="170">
        <v>64.5</v>
      </c>
      <c r="EK22" s="170">
        <v>63.8</v>
      </c>
      <c r="EL22" s="170">
        <v>64</v>
      </c>
      <c r="EM22" s="170">
        <v>75.966806617016871</v>
      </c>
      <c r="EN22" s="170">
        <v>76.392741662254863</v>
      </c>
      <c r="EO22" s="170">
        <v>78.698331942325979</v>
      </c>
      <c r="EP22" s="170">
        <v>96.029544644696529</v>
      </c>
      <c r="EQ22" s="170">
        <v>93.106851500681501</v>
      </c>
      <c r="ER22" s="170">
        <v>93.334203718933765</v>
      </c>
      <c r="ES22" s="170">
        <v>92.336170446527106</v>
      </c>
      <c r="ET22" s="170">
        <v>101.33359823949</v>
      </c>
      <c r="EU22" s="170">
        <v>97.65075682447555</v>
      </c>
      <c r="EV22" s="170">
        <v>108.407773917957</v>
      </c>
      <c r="EW22" s="170">
        <v>105.86441961127362</v>
      </c>
      <c r="EX22" s="170">
        <v>97.431186886890146</v>
      </c>
      <c r="EY22" s="170">
        <v>76.814424935396374</v>
      </c>
      <c r="EZ22" s="170">
        <v>105.19482631858409</v>
      </c>
      <c r="FA22" s="170">
        <v>101.81954615582023</v>
      </c>
      <c r="FB22" s="323">
        <v>83.591827055619703</v>
      </c>
      <c r="FC22" s="323">
        <v>102.33348525887595</v>
      </c>
      <c r="FD22" s="185">
        <v>86.834477442608048</v>
      </c>
      <c r="FE22" s="185">
        <v>76.298459733546935</v>
      </c>
      <c r="FF22" s="185">
        <v>77.041860410085164</v>
      </c>
      <c r="FG22" s="185">
        <v>86.968272023988334</v>
      </c>
      <c r="FH22" s="185">
        <v>90.339590443217617</v>
      </c>
      <c r="FI22" s="185">
        <v>81.074744161976128</v>
      </c>
      <c r="FJ22" s="185">
        <v>91.730740872408134</v>
      </c>
      <c r="FK22" s="185">
        <v>82.387988489353006</v>
      </c>
      <c r="FL22" s="185">
        <v>79</v>
      </c>
      <c r="FM22" s="185">
        <v>84.9</v>
      </c>
      <c r="FN22" s="323">
        <v>49.1</v>
      </c>
      <c r="FO22" s="323">
        <v>80.7</v>
      </c>
      <c r="FP22" s="323">
        <v>71.2</v>
      </c>
      <c r="FQ22" s="323">
        <v>96.3</v>
      </c>
      <c r="FR22" s="785">
        <v>59.6</v>
      </c>
      <c r="FS22" s="368">
        <v>64.2</v>
      </c>
      <c r="FT22" s="170">
        <v>79.400000000000006</v>
      </c>
      <c r="FU22" s="170">
        <v>65.3</v>
      </c>
      <c r="FV22" s="170">
        <v>73.099999999999994</v>
      </c>
      <c r="FW22" s="170">
        <v>66.900000000000006</v>
      </c>
      <c r="FX22" s="170">
        <v>95.2</v>
      </c>
      <c r="FY22" s="170">
        <v>82.8</v>
      </c>
      <c r="FZ22" s="170">
        <v>77.8</v>
      </c>
      <c r="GA22" s="170">
        <v>79.3</v>
      </c>
      <c r="GB22" s="170">
        <v>71.8</v>
      </c>
      <c r="GC22" s="170">
        <v>67.599999999999994</v>
      </c>
      <c r="GD22" s="170">
        <v>69.11</v>
      </c>
      <c r="GE22" s="170">
        <v>70.7</v>
      </c>
      <c r="GF22" s="758">
        <v>85.875643524265314</v>
      </c>
      <c r="GG22" s="758">
        <v>79.757032734126355</v>
      </c>
      <c r="GH22" s="758">
        <v>80.710419665667942</v>
      </c>
      <c r="GI22" s="261">
        <v>96.002513883277658</v>
      </c>
      <c r="GJ22" s="259">
        <v>97.99466533481494</v>
      </c>
      <c r="GK22" s="302">
        <v>94.366803786332966</v>
      </c>
      <c r="GL22" s="260">
        <v>95.457850130755773</v>
      </c>
      <c r="GM22" s="260">
        <v>105.98878121167662</v>
      </c>
      <c r="GN22" s="249">
        <v>97.625707116316192</v>
      </c>
      <c r="GO22" s="249">
        <v>112.59919095123728</v>
      </c>
      <c r="GP22" s="173">
        <v>109.67383206988102</v>
      </c>
      <c r="GQ22" s="173">
        <v>101.67825304247017</v>
      </c>
      <c r="GR22" s="173">
        <v>79.442759739430528</v>
      </c>
      <c r="GS22" s="173">
        <v>104.61400843205267</v>
      </c>
      <c r="GT22" s="173">
        <v>109.32217902936387</v>
      </c>
      <c r="GU22" s="323">
        <v>86.824525946075966</v>
      </c>
      <c r="GV22" s="323">
        <v>106.52683113261696</v>
      </c>
      <c r="GW22" s="185">
        <v>83.245757070350791</v>
      </c>
      <c r="GX22" s="185">
        <v>78.082514457054387</v>
      </c>
      <c r="GY22" s="185">
        <v>76.583161394398743</v>
      </c>
      <c r="GZ22" s="185">
        <v>81.376567801154508</v>
      </c>
      <c r="HA22" s="185">
        <v>86.707429590456144</v>
      </c>
      <c r="HB22" s="185">
        <v>78.484635431825879</v>
      </c>
      <c r="HC22" s="185">
        <v>87.028731153003193</v>
      </c>
      <c r="HD22" s="185">
        <v>81.134813640250556</v>
      </c>
      <c r="HE22" s="185">
        <v>78</v>
      </c>
      <c r="HF22" s="185">
        <v>90.7</v>
      </c>
      <c r="HG22" s="323">
        <v>26.5</v>
      </c>
      <c r="HH22" s="323">
        <v>60.1</v>
      </c>
      <c r="HI22" s="323">
        <v>58.6</v>
      </c>
      <c r="HJ22" s="323">
        <v>68.900000000000006</v>
      </c>
      <c r="HK22" s="785">
        <v>46.1</v>
      </c>
      <c r="HL22" s="175">
        <v>38.5</v>
      </c>
      <c r="HM22" s="18">
        <v>37</v>
      </c>
      <c r="HN22" s="18" t="s">
        <v>15</v>
      </c>
      <c r="HO22" s="18">
        <v>43.8</v>
      </c>
      <c r="HP22" s="18" t="s">
        <v>15</v>
      </c>
      <c r="HQ22" s="18" t="s">
        <v>15</v>
      </c>
      <c r="HR22" s="18" t="s">
        <v>15</v>
      </c>
      <c r="HS22" s="18" t="s">
        <v>15</v>
      </c>
      <c r="HT22" s="167" t="s">
        <v>15</v>
      </c>
      <c r="HU22" s="167" t="s">
        <v>15</v>
      </c>
      <c r="HV22" s="167" t="s">
        <v>15</v>
      </c>
      <c r="HW22" s="167" t="s">
        <v>15</v>
      </c>
      <c r="HX22" s="167" t="s">
        <v>15</v>
      </c>
      <c r="HY22" s="758">
        <v>40.555073502697418</v>
      </c>
      <c r="HZ22" s="168" t="s">
        <v>261</v>
      </c>
      <c r="IA22" s="176" t="s">
        <v>261</v>
      </c>
      <c r="IB22" s="177" t="s">
        <v>261</v>
      </c>
      <c r="IC22" s="178" t="s">
        <v>261</v>
      </c>
      <c r="ID22" s="179" t="s">
        <v>261</v>
      </c>
      <c r="IE22" s="180" t="s">
        <v>15</v>
      </c>
      <c r="IF22" s="180" t="s">
        <v>15</v>
      </c>
      <c r="IG22" s="181" t="s">
        <v>15</v>
      </c>
      <c r="IH22" s="181" t="s">
        <v>15</v>
      </c>
      <c r="II22" s="173" t="s">
        <v>15</v>
      </c>
      <c r="IJ22" s="173" t="s">
        <v>15</v>
      </c>
      <c r="IK22" s="173" t="s">
        <v>15</v>
      </c>
      <c r="IL22" s="173" t="s">
        <v>15</v>
      </c>
      <c r="IM22" s="173" t="s">
        <v>15</v>
      </c>
      <c r="IN22" s="881"/>
      <c r="IT22" s="190"/>
      <c r="IU22" s="190"/>
      <c r="IV22" s="190"/>
      <c r="IW22" s="190"/>
      <c r="IX22" s="190"/>
      <c r="IY22" s="190"/>
      <c r="IZ22" s="190"/>
      <c r="JA22" s="190"/>
      <c r="JB22" s="190"/>
    </row>
    <row r="23" spans="1:262" s="189" customFormat="1" ht="9.75" customHeight="1">
      <c r="A23" s="163" t="s">
        <v>34</v>
      </c>
      <c r="B23" s="164">
        <v>150250.98029999994</v>
      </c>
      <c r="C23" s="164">
        <v>6572501.9765999997</v>
      </c>
      <c r="D23" s="165">
        <v>43.743488152136884</v>
      </c>
      <c r="E23" s="166"/>
      <c r="F23" s="758">
        <v>63.5</v>
      </c>
      <c r="G23" s="758">
        <v>77.7</v>
      </c>
      <c r="H23" s="758">
        <v>75.900000000000006</v>
      </c>
      <c r="I23" s="758">
        <v>74.5</v>
      </c>
      <c r="J23" s="758">
        <v>69.8</v>
      </c>
      <c r="K23" s="758">
        <v>77.8</v>
      </c>
      <c r="L23" s="758" t="s">
        <v>15</v>
      </c>
      <c r="M23" s="758" t="s">
        <v>15</v>
      </c>
      <c r="N23" s="758" t="s">
        <v>15</v>
      </c>
      <c r="O23" s="887" t="s">
        <v>97</v>
      </c>
      <c r="P23" s="887"/>
      <c r="Q23" s="887"/>
      <c r="R23" s="887"/>
      <c r="S23" s="758">
        <v>74.16463784875134</v>
      </c>
      <c r="T23" s="758">
        <v>67.543630202691602</v>
      </c>
      <c r="U23" s="758">
        <v>75.818857336459374</v>
      </c>
      <c r="V23" s="758">
        <v>96.068276617067013</v>
      </c>
      <c r="W23" s="758" t="s">
        <v>80</v>
      </c>
      <c r="X23" s="758" t="s">
        <v>80</v>
      </c>
      <c r="Y23" s="758" t="s">
        <v>15</v>
      </c>
      <c r="Z23" s="758">
        <v>112.62252616825798</v>
      </c>
      <c r="AA23" s="758">
        <v>94.4838973693182</v>
      </c>
      <c r="AB23" s="758">
        <v>99.461861041338182</v>
      </c>
      <c r="AC23" s="758">
        <v>97.666283516479879</v>
      </c>
      <c r="AD23" s="758">
        <v>104.78078567066963</v>
      </c>
      <c r="AE23" s="758">
        <v>85.438036514193612</v>
      </c>
      <c r="AF23" s="758">
        <v>109.38865454012138</v>
      </c>
      <c r="AG23" s="758" t="s">
        <v>15</v>
      </c>
      <c r="AH23" s="362" t="s">
        <v>15</v>
      </c>
      <c r="AI23" s="362">
        <v>103.24506649220443</v>
      </c>
      <c r="AJ23" s="185">
        <v>80.601976479817537</v>
      </c>
      <c r="AK23" s="185" t="s">
        <v>15</v>
      </c>
      <c r="AL23" s="890"/>
      <c r="AM23" s="185">
        <v>68.798511118917872</v>
      </c>
      <c r="AN23" s="185">
        <v>77.574410284057876</v>
      </c>
      <c r="AO23" s="185">
        <v>95.44844699646076</v>
      </c>
      <c r="AP23" s="185">
        <v>90.595578455052049</v>
      </c>
      <c r="AQ23" s="185">
        <v>108.7082174931693</v>
      </c>
      <c r="AR23" s="185">
        <v>63.878956031562396</v>
      </c>
      <c r="AS23" s="185" t="s">
        <v>15</v>
      </c>
      <c r="AT23" s="185" t="s">
        <v>15</v>
      </c>
      <c r="AU23" s="363" t="s">
        <v>301</v>
      </c>
      <c r="AV23" s="363" t="s">
        <v>301</v>
      </c>
      <c r="AW23" s="363" t="s">
        <v>301</v>
      </c>
      <c r="AX23" s="363" t="s">
        <v>301</v>
      </c>
      <c r="AY23" s="395" t="s">
        <v>301</v>
      </c>
      <c r="AZ23" s="758" t="s">
        <v>97</v>
      </c>
      <c r="BA23" s="758">
        <v>77.7</v>
      </c>
      <c r="BB23" s="888" t="s">
        <v>624</v>
      </c>
      <c r="BC23" s="888"/>
      <c r="BD23" s="888"/>
      <c r="BE23" s="888"/>
      <c r="BF23" s="888"/>
      <c r="BG23" s="888"/>
      <c r="BH23" s="888"/>
      <c r="BI23" s="888"/>
      <c r="BJ23" s="888"/>
      <c r="BK23" s="888"/>
      <c r="BL23" s="888"/>
      <c r="BM23" s="758" t="s">
        <v>78</v>
      </c>
      <c r="BN23" s="758" t="s">
        <v>78</v>
      </c>
      <c r="BO23" s="758" t="s">
        <v>78</v>
      </c>
      <c r="BP23" s="758" t="s">
        <v>78</v>
      </c>
      <c r="BQ23" s="758" t="s">
        <v>78</v>
      </c>
      <c r="BR23" s="758" t="s">
        <v>78</v>
      </c>
      <c r="BS23" s="758" t="s">
        <v>16</v>
      </c>
      <c r="BT23" s="758" t="s">
        <v>16</v>
      </c>
      <c r="BU23" s="758" t="s">
        <v>15</v>
      </c>
      <c r="BV23" s="758" t="s">
        <v>15</v>
      </c>
      <c r="BW23" s="758" t="s">
        <v>15</v>
      </c>
      <c r="BX23" s="758" t="s">
        <v>15</v>
      </c>
      <c r="BY23" s="758" t="s">
        <v>16</v>
      </c>
      <c r="BZ23" s="758" t="s">
        <v>16</v>
      </c>
      <c r="CA23" s="758" t="s">
        <v>16</v>
      </c>
      <c r="CB23" s="323" t="s">
        <v>16</v>
      </c>
      <c r="CC23" s="323" t="s">
        <v>15</v>
      </c>
      <c r="CD23" s="185" t="s">
        <v>15</v>
      </c>
      <c r="CE23" s="185" t="s">
        <v>15</v>
      </c>
      <c r="CF23" s="881"/>
      <c r="CG23" s="365">
        <v>59.6</v>
      </c>
      <c r="CH23" s="758">
        <v>98.3</v>
      </c>
      <c r="CI23" s="170">
        <v>81.2</v>
      </c>
      <c r="CJ23" s="170">
        <v>104.5</v>
      </c>
      <c r="CK23" s="170">
        <v>90.2</v>
      </c>
      <c r="CL23" s="170">
        <v>84.8</v>
      </c>
      <c r="CM23" s="170">
        <v>95.9</v>
      </c>
      <c r="CN23" s="170">
        <v>102.6</v>
      </c>
      <c r="CO23" s="170">
        <v>114</v>
      </c>
      <c r="CP23" s="892" t="s">
        <v>97</v>
      </c>
      <c r="CQ23" s="892"/>
      <c r="CR23" s="892"/>
      <c r="CS23" s="892"/>
      <c r="CT23" s="170">
        <v>113.73322623860113</v>
      </c>
      <c r="CU23" s="170">
        <v>87.016716615636483</v>
      </c>
      <c r="CV23" s="170">
        <v>108.67120121722935</v>
      </c>
      <c r="CW23" s="170">
        <v>112.29339180539833</v>
      </c>
      <c r="CX23" s="170">
        <v>105.84723339490154</v>
      </c>
      <c r="CY23" s="170">
        <v>103.35525020503967</v>
      </c>
      <c r="CZ23" s="170">
        <v>116.28848555429632</v>
      </c>
      <c r="DA23" s="170">
        <v>115.50672219392082</v>
      </c>
      <c r="DB23" s="170">
        <v>114.45093438217843</v>
      </c>
      <c r="DC23" s="170">
        <v>116.50054877011418</v>
      </c>
      <c r="DD23" s="170">
        <v>119.91549069827289</v>
      </c>
      <c r="DE23" s="170">
        <v>118.70902473529893</v>
      </c>
      <c r="DF23" s="170">
        <v>94.041707514617158</v>
      </c>
      <c r="DG23" s="170">
        <v>113.18208418140344</v>
      </c>
      <c r="DH23" s="170">
        <v>118.76442661694182</v>
      </c>
      <c r="DI23" s="323">
        <v>101.63199297799436</v>
      </c>
      <c r="DJ23" s="323">
        <v>113.41013073341018</v>
      </c>
      <c r="DK23" s="185">
        <v>90.864441589865862</v>
      </c>
      <c r="DL23" s="185">
        <v>82.639431668043898</v>
      </c>
      <c r="DM23" s="185">
        <v>78.726488628870726</v>
      </c>
      <c r="DN23" s="185">
        <v>94.562144854749306</v>
      </c>
      <c r="DO23" s="185">
        <v>96.347900442608164</v>
      </c>
      <c r="DP23" s="185">
        <v>88.620403482450811</v>
      </c>
      <c r="DQ23" s="185">
        <v>107.17510544612743</v>
      </c>
      <c r="DR23" s="185">
        <v>98.691148917056466</v>
      </c>
      <c r="DS23" s="185">
        <v>104</v>
      </c>
      <c r="DT23" s="185">
        <v>83.700000000000017</v>
      </c>
      <c r="DU23" s="324">
        <v>47.5</v>
      </c>
      <c r="DV23" s="323">
        <v>67.5</v>
      </c>
      <c r="DW23" s="323">
        <v>100.4</v>
      </c>
      <c r="DX23" s="323">
        <v>107</v>
      </c>
      <c r="DY23" s="785">
        <v>97.3</v>
      </c>
      <c r="DZ23" s="224">
        <v>87.2</v>
      </c>
      <c r="EA23" s="758">
        <v>80</v>
      </c>
      <c r="EB23" s="170">
        <v>97.5</v>
      </c>
      <c r="EC23" s="170">
        <v>86.9</v>
      </c>
      <c r="ED23" s="170">
        <v>90.6</v>
      </c>
      <c r="EE23" s="170">
        <v>82</v>
      </c>
      <c r="EF23" s="170">
        <v>100.2</v>
      </c>
      <c r="EG23" s="170">
        <v>89.2</v>
      </c>
      <c r="EH23" s="170">
        <v>89.3</v>
      </c>
      <c r="EI23" s="170">
        <v>96.4</v>
      </c>
      <c r="EJ23" s="170">
        <v>97.7</v>
      </c>
      <c r="EK23" s="170">
        <v>113.9</v>
      </c>
      <c r="EL23" s="170">
        <v>112.5</v>
      </c>
      <c r="EM23" s="170">
        <v>106.08251756888754</v>
      </c>
      <c r="EN23" s="170">
        <v>88.825312321952779</v>
      </c>
      <c r="EO23" s="170">
        <v>101.08073709228886</v>
      </c>
      <c r="EP23" s="170">
        <v>102.4069147752536</v>
      </c>
      <c r="EQ23" s="170">
        <v>99.427666707405322</v>
      </c>
      <c r="ER23" s="170">
        <v>95.746876733029637</v>
      </c>
      <c r="ES23" s="170">
        <v>104.37017609482544</v>
      </c>
      <c r="ET23" s="170">
        <v>102.06519794847071</v>
      </c>
      <c r="EU23" s="170">
        <v>105.31649788236801</v>
      </c>
      <c r="EV23" s="170">
        <v>109.15993694344786</v>
      </c>
      <c r="EW23" s="170">
        <v>110.91428234397304</v>
      </c>
      <c r="EX23" s="170">
        <v>102.3999168484566</v>
      </c>
      <c r="EY23" s="170">
        <v>85.61294862284818</v>
      </c>
      <c r="EZ23" s="170">
        <v>107.02748450427381</v>
      </c>
      <c r="FA23" s="170">
        <v>107.48372773753738</v>
      </c>
      <c r="FB23" s="323">
        <v>95.046432912076185</v>
      </c>
      <c r="FC23" s="323">
        <v>104.07606941788428</v>
      </c>
      <c r="FD23" s="185">
        <v>82.577987632242568</v>
      </c>
      <c r="FE23" s="185">
        <v>80.5508976751223</v>
      </c>
      <c r="FF23" s="185">
        <v>79.081651457345245</v>
      </c>
      <c r="FG23" s="185">
        <v>91.421575805478241</v>
      </c>
      <c r="FH23" s="185">
        <v>92.502842025306506</v>
      </c>
      <c r="FI23" s="185">
        <v>86.284011475641407</v>
      </c>
      <c r="FJ23" s="185">
        <v>97.24747765340895</v>
      </c>
      <c r="FK23" s="185">
        <v>92.608528137737437</v>
      </c>
      <c r="FL23" s="185">
        <v>90</v>
      </c>
      <c r="FM23" s="185">
        <v>82.9</v>
      </c>
      <c r="FN23" s="323">
        <v>55.7</v>
      </c>
      <c r="FO23" s="323">
        <v>59.2</v>
      </c>
      <c r="FP23" s="323">
        <v>85.3</v>
      </c>
      <c r="FQ23" s="323">
        <v>97.4</v>
      </c>
      <c r="FR23" s="785">
        <v>89.9</v>
      </c>
      <c r="FS23" s="368">
        <v>77.7</v>
      </c>
      <c r="FT23" s="170">
        <v>77.8</v>
      </c>
      <c r="FU23" s="170">
        <v>87</v>
      </c>
      <c r="FV23" s="170">
        <v>98.1</v>
      </c>
      <c r="FW23" s="170">
        <v>85.8</v>
      </c>
      <c r="FX23" s="170">
        <v>85.1</v>
      </c>
      <c r="FY23" s="170">
        <v>95.2</v>
      </c>
      <c r="FZ23" s="170">
        <v>95.6</v>
      </c>
      <c r="GA23" s="170">
        <v>103.7</v>
      </c>
      <c r="GB23" s="170">
        <v>102.5</v>
      </c>
      <c r="GC23" s="170">
        <v>99.4</v>
      </c>
      <c r="GD23" s="170">
        <v>112.9</v>
      </c>
      <c r="GE23" s="170">
        <v>118.2</v>
      </c>
      <c r="GF23" s="758">
        <v>105.48848272351374</v>
      </c>
      <c r="GG23" s="758">
        <v>92.638424192559157</v>
      </c>
      <c r="GH23" s="758">
        <v>97.087048500248301</v>
      </c>
      <c r="GI23" s="261">
        <v>104.94758757881652</v>
      </c>
      <c r="GJ23" s="259">
        <v>103.01001657415118</v>
      </c>
      <c r="GK23" s="302">
        <v>98.271520410019804</v>
      </c>
      <c r="GL23" s="260">
        <v>104.40758206941989</v>
      </c>
      <c r="GM23" s="260">
        <v>104.70224067228816</v>
      </c>
      <c r="GN23" s="249">
        <v>100.87647155024304</v>
      </c>
      <c r="GO23" s="249">
        <v>114.71192315143604</v>
      </c>
      <c r="GP23" s="173">
        <v>113.7574698218732</v>
      </c>
      <c r="GQ23" s="173">
        <v>104.9766564454156</v>
      </c>
      <c r="GR23" s="173">
        <v>85.22750472637162</v>
      </c>
      <c r="GS23" s="173">
        <v>109.16321333108986</v>
      </c>
      <c r="GT23" s="173">
        <v>112.12808163734984</v>
      </c>
      <c r="GU23" s="323">
        <v>101.94067913767476</v>
      </c>
      <c r="GV23" s="323">
        <v>105.73758434556608</v>
      </c>
      <c r="GW23" s="185">
        <v>88.202212372119263</v>
      </c>
      <c r="GX23" s="185">
        <v>85.258953868462925</v>
      </c>
      <c r="GY23" s="185">
        <v>76.592851982349416</v>
      </c>
      <c r="GZ23" s="185">
        <v>83.500605824948551</v>
      </c>
      <c r="HA23" s="185">
        <v>87.414957806412232</v>
      </c>
      <c r="HB23" s="185">
        <v>81.34147733458839</v>
      </c>
      <c r="HC23" s="185">
        <v>87.063136616861641</v>
      </c>
      <c r="HD23" s="185">
        <v>86.880481162967584</v>
      </c>
      <c r="HE23" s="185">
        <v>85</v>
      </c>
      <c r="HF23" s="185">
        <v>72.5</v>
      </c>
      <c r="HG23" s="323">
        <v>54.7</v>
      </c>
      <c r="HH23" s="323">
        <v>69.3</v>
      </c>
      <c r="HI23" s="323">
        <v>67.3</v>
      </c>
      <c r="HJ23" s="323">
        <v>83.5</v>
      </c>
      <c r="HK23" s="785">
        <v>70.400000000000006</v>
      </c>
      <c r="HL23" s="175">
        <v>40.1</v>
      </c>
      <c r="HM23" s="18">
        <v>37.700000000000003</v>
      </c>
      <c r="HN23" s="18">
        <v>37</v>
      </c>
      <c r="HO23" s="18">
        <v>36.799999999999997</v>
      </c>
      <c r="HP23" s="18">
        <v>42.6</v>
      </c>
      <c r="HQ23" s="18">
        <v>38.1</v>
      </c>
      <c r="HR23" s="18">
        <v>37.700000000000003</v>
      </c>
      <c r="HS23" s="18">
        <v>34.299999999999997</v>
      </c>
      <c r="HT23" s="167">
        <v>42.9</v>
      </c>
      <c r="HU23" s="167">
        <v>36.027300599166296</v>
      </c>
      <c r="HV23" s="167">
        <v>46</v>
      </c>
      <c r="HW23" s="167">
        <v>50.8</v>
      </c>
      <c r="HX23" s="167">
        <v>48.792031205195322</v>
      </c>
      <c r="HY23" s="758">
        <v>39.275924725024929</v>
      </c>
      <c r="HZ23" s="168">
        <v>40.999737356140152</v>
      </c>
      <c r="IA23" s="176">
        <v>46.345439160004275</v>
      </c>
      <c r="IB23" s="177">
        <v>51.03739028211465</v>
      </c>
      <c r="IC23" s="178">
        <v>52.335657046759486</v>
      </c>
      <c r="ID23" s="179">
        <v>55.939361233381227</v>
      </c>
      <c r="IE23" s="180">
        <v>56.338562055393751</v>
      </c>
      <c r="IF23" s="180">
        <v>49.096678915493882</v>
      </c>
      <c r="IG23" s="181">
        <v>59.72609074728242</v>
      </c>
      <c r="IH23" s="181">
        <v>51.821586686761592</v>
      </c>
      <c r="II23" s="173">
        <v>64.246210699764077</v>
      </c>
      <c r="IJ23" s="173" t="s">
        <v>15</v>
      </c>
      <c r="IK23" s="173">
        <v>48.254688728114353</v>
      </c>
      <c r="IL23" s="173">
        <v>60.341995407700011</v>
      </c>
      <c r="IM23" s="173" t="s">
        <v>15</v>
      </c>
      <c r="IN23" s="881"/>
      <c r="IT23" s="190"/>
      <c r="IU23" s="190"/>
      <c r="IV23" s="190"/>
      <c r="IW23" s="190"/>
      <c r="IX23" s="190"/>
      <c r="IY23" s="190"/>
      <c r="IZ23" s="190"/>
      <c r="JA23" s="190"/>
      <c r="JB23" s="190"/>
    </row>
    <row r="24" spans="1:262" s="189" customFormat="1" ht="9.75" customHeight="1">
      <c r="A24" s="163" t="s">
        <v>35</v>
      </c>
      <c r="B24" s="164">
        <v>67061.596900000004</v>
      </c>
      <c r="C24" s="164">
        <v>2480082.0526000005</v>
      </c>
      <c r="D24" s="165">
        <v>36.982150250585526</v>
      </c>
      <c r="E24" s="166"/>
      <c r="F24" s="758">
        <v>73.7</v>
      </c>
      <c r="G24" s="758">
        <v>77.599999999999994</v>
      </c>
      <c r="H24" s="758">
        <v>96.3</v>
      </c>
      <c r="I24" s="758">
        <v>88.5</v>
      </c>
      <c r="J24" s="758">
        <v>93.1</v>
      </c>
      <c r="K24" s="758">
        <v>105</v>
      </c>
      <c r="L24" s="758">
        <v>102</v>
      </c>
      <c r="M24" s="758">
        <v>75.900000000000006</v>
      </c>
      <c r="N24" s="758">
        <v>63.2</v>
      </c>
      <c r="O24" s="887" t="s">
        <v>97</v>
      </c>
      <c r="P24" s="887"/>
      <c r="Q24" s="887"/>
      <c r="R24" s="887"/>
      <c r="S24" s="758">
        <v>74.16463784875134</v>
      </c>
      <c r="T24" s="758">
        <v>69.435564122593789</v>
      </c>
      <c r="U24" s="758">
        <v>84.375335972736011</v>
      </c>
      <c r="V24" s="758">
        <v>98.82276866093757</v>
      </c>
      <c r="W24" s="758" t="s">
        <v>80</v>
      </c>
      <c r="X24" s="758">
        <v>86.054582498972522</v>
      </c>
      <c r="Y24" s="758">
        <v>97.905677375010868</v>
      </c>
      <c r="Z24" s="758">
        <v>103.51400705963968</v>
      </c>
      <c r="AA24" s="758" t="s">
        <v>15</v>
      </c>
      <c r="AB24" s="758" t="s">
        <v>15</v>
      </c>
      <c r="AC24" s="758" t="s">
        <v>15</v>
      </c>
      <c r="AD24" s="758">
        <v>105.95168853152772</v>
      </c>
      <c r="AE24" s="758">
        <v>83.225600047373248</v>
      </c>
      <c r="AF24" s="758">
        <v>94.01120961440003</v>
      </c>
      <c r="AG24" s="758">
        <v>103.34273761438415</v>
      </c>
      <c r="AH24" s="362">
        <v>85.554217458504596</v>
      </c>
      <c r="AI24" s="362">
        <v>108.72699279067368</v>
      </c>
      <c r="AJ24" s="185">
        <v>79.669553638010001</v>
      </c>
      <c r="AK24" s="185" t="s">
        <v>15</v>
      </c>
      <c r="AL24" s="890"/>
      <c r="AM24" s="185">
        <v>72.004232226907817</v>
      </c>
      <c r="AN24" s="185">
        <v>76.918190775634926</v>
      </c>
      <c r="AO24" s="185">
        <v>90.693885778423635</v>
      </c>
      <c r="AP24" s="185">
        <v>85.559174316344141</v>
      </c>
      <c r="AQ24" s="185">
        <v>107.48966617919079</v>
      </c>
      <c r="AR24" s="185">
        <v>64.251346784969172</v>
      </c>
      <c r="AS24" s="185">
        <v>79</v>
      </c>
      <c r="AT24" s="185" t="s">
        <v>15</v>
      </c>
      <c r="AU24" s="363" t="s">
        <v>301</v>
      </c>
      <c r="AV24" s="363" t="s">
        <v>301</v>
      </c>
      <c r="AW24" s="363" t="s">
        <v>301</v>
      </c>
      <c r="AX24" s="363" t="s">
        <v>301</v>
      </c>
      <c r="AY24" s="395" t="s">
        <v>301</v>
      </c>
      <c r="AZ24" s="758" t="s">
        <v>97</v>
      </c>
      <c r="BA24" s="758">
        <v>77.599999999999994</v>
      </c>
      <c r="BB24" s="888" t="s">
        <v>624</v>
      </c>
      <c r="BC24" s="888"/>
      <c r="BD24" s="888"/>
      <c r="BE24" s="888"/>
      <c r="BF24" s="888"/>
      <c r="BG24" s="888"/>
      <c r="BH24" s="888"/>
      <c r="BI24" s="888"/>
      <c r="BJ24" s="888"/>
      <c r="BK24" s="888"/>
      <c r="BL24" s="888"/>
      <c r="BM24" s="758">
        <v>70.59</v>
      </c>
      <c r="BN24" s="758">
        <v>49.62753615450265</v>
      </c>
      <c r="BO24" s="758">
        <v>96.855852384475384</v>
      </c>
      <c r="BP24" s="758">
        <v>116.40767534633153</v>
      </c>
      <c r="BQ24" s="758">
        <v>111.36158142865038</v>
      </c>
      <c r="BR24" s="758">
        <v>88.218741035856567</v>
      </c>
      <c r="BS24" s="758" t="s">
        <v>15</v>
      </c>
      <c r="BT24" s="758">
        <v>122.00609327396296</v>
      </c>
      <c r="BU24" s="758" t="s">
        <v>16</v>
      </c>
      <c r="BV24" s="758" t="s">
        <v>16</v>
      </c>
      <c r="BW24" s="758" t="s">
        <v>16</v>
      </c>
      <c r="BX24" s="758" t="s">
        <v>16</v>
      </c>
      <c r="BY24" s="758" t="s">
        <v>16</v>
      </c>
      <c r="BZ24" s="758" t="s">
        <v>16</v>
      </c>
      <c r="CA24" s="758" t="s">
        <v>16</v>
      </c>
      <c r="CB24" s="323" t="s">
        <v>16</v>
      </c>
      <c r="CC24" s="323">
        <v>88.155105477772238</v>
      </c>
      <c r="CD24" s="185" t="s">
        <v>15</v>
      </c>
      <c r="CE24" s="185" t="s">
        <v>15</v>
      </c>
      <c r="CF24" s="881"/>
      <c r="CG24" s="365">
        <v>89.8</v>
      </c>
      <c r="CH24" s="758">
        <v>79.7</v>
      </c>
      <c r="CI24" s="170">
        <v>80.2</v>
      </c>
      <c r="CJ24" s="170">
        <v>87.6</v>
      </c>
      <c r="CK24" s="170">
        <v>75.8</v>
      </c>
      <c r="CL24" s="170">
        <v>91</v>
      </c>
      <c r="CM24" s="170">
        <v>98.5</v>
      </c>
      <c r="CN24" s="170">
        <v>77.400000000000006</v>
      </c>
      <c r="CO24" s="170">
        <v>71.099999999999994</v>
      </c>
      <c r="CP24" s="892" t="s">
        <v>97</v>
      </c>
      <c r="CQ24" s="892"/>
      <c r="CR24" s="892"/>
      <c r="CS24" s="892"/>
      <c r="CT24" s="170">
        <v>72.975038997932714</v>
      </c>
      <c r="CU24" s="170">
        <v>71.815056447058694</v>
      </c>
      <c r="CV24" s="170">
        <v>98.434496188506415</v>
      </c>
      <c r="CW24" s="170">
        <v>96.29125152837797</v>
      </c>
      <c r="CX24" s="170">
        <v>94.921433175570314</v>
      </c>
      <c r="CY24" s="170">
        <v>99.823257221076616</v>
      </c>
      <c r="CZ24" s="170">
        <v>99.918330651296159</v>
      </c>
      <c r="DA24" s="170">
        <v>105.30082602386813</v>
      </c>
      <c r="DB24" s="170">
        <v>101.09975382361252</v>
      </c>
      <c r="DC24" s="170">
        <v>109.26319092340098</v>
      </c>
      <c r="DD24" s="170">
        <v>119.24185832834398</v>
      </c>
      <c r="DE24" s="170">
        <v>109.08497914811859</v>
      </c>
      <c r="DF24" s="170">
        <v>89.904652568984034</v>
      </c>
      <c r="DG24" s="170">
        <v>105.42103230256174</v>
      </c>
      <c r="DH24" s="170">
        <v>109.64732670051008</v>
      </c>
      <c r="DI24" s="323">
        <v>96.444589547055614</v>
      </c>
      <c r="DJ24" s="323">
        <v>110.9488530816357</v>
      </c>
      <c r="DK24" s="185">
        <v>87.191188174453799</v>
      </c>
      <c r="DL24" s="185">
        <v>80.864576906772641</v>
      </c>
      <c r="DM24" s="185">
        <v>76.435012734369565</v>
      </c>
      <c r="DN24" s="185">
        <v>87.3154206109038</v>
      </c>
      <c r="DO24" s="185">
        <v>95.056586159709028</v>
      </c>
      <c r="DP24" s="185">
        <v>81.296886383907477</v>
      </c>
      <c r="DQ24" s="185">
        <v>106.57322779217202</v>
      </c>
      <c r="DR24" s="185">
        <v>94.728717123220619</v>
      </c>
      <c r="DS24" s="185">
        <v>76</v>
      </c>
      <c r="DT24" s="185">
        <v>39.799999999999997</v>
      </c>
      <c r="DU24" s="324">
        <v>66.599999999999994</v>
      </c>
      <c r="DV24" s="323">
        <v>64.599999999999994</v>
      </c>
      <c r="DW24" s="323">
        <v>83.8</v>
      </c>
      <c r="DX24" s="323">
        <v>91</v>
      </c>
      <c r="DY24" s="785">
        <v>59.6</v>
      </c>
      <c r="DZ24" s="224">
        <v>71.599999999999994</v>
      </c>
      <c r="EA24" s="758">
        <v>75.400000000000006</v>
      </c>
      <c r="EB24" s="170">
        <v>68.5</v>
      </c>
      <c r="EC24" s="170">
        <v>89.2</v>
      </c>
      <c r="ED24" s="170">
        <v>74.8</v>
      </c>
      <c r="EE24" s="170">
        <v>80.900000000000006</v>
      </c>
      <c r="EF24" s="170">
        <v>81.400000000000006</v>
      </c>
      <c r="EG24" s="170">
        <v>83.5</v>
      </c>
      <c r="EH24" s="170">
        <v>75.8</v>
      </c>
      <c r="EI24" s="170">
        <v>76.599999999999994</v>
      </c>
      <c r="EJ24" s="170">
        <v>90.8</v>
      </c>
      <c r="EK24" s="170">
        <v>92.2</v>
      </c>
      <c r="EL24" s="170">
        <v>87.5</v>
      </c>
      <c r="EM24" s="170">
        <v>84.541324285481906</v>
      </c>
      <c r="EN24" s="170">
        <v>80.104832452077332</v>
      </c>
      <c r="EO24" s="170">
        <v>92.358170152078358</v>
      </c>
      <c r="EP24" s="170">
        <v>99.744092974476246</v>
      </c>
      <c r="EQ24" s="170">
        <v>94.754999152533884</v>
      </c>
      <c r="ER24" s="170">
        <v>97.398316746076361</v>
      </c>
      <c r="ES24" s="170">
        <v>104.3154277122063</v>
      </c>
      <c r="ET24" s="170">
        <v>106.41850350946811</v>
      </c>
      <c r="EU24" s="170">
        <v>101.24055451848461</v>
      </c>
      <c r="EV24" s="170">
        <v>106.02825339886662</v>
      </c>
      <c r="EW24" s="170">
        <v>113.9382293963607</v>
      </c>
      <c r="EX24" s="170">
        <v>99.473988948764415</v>
      </c>
      <c r="EY24" s="170">
        <v>83.528779436786863</v>
      </c>
      <c r="EZ24" s="170">
        <v>94.64287077701556</v>
      </c>
      <c r="FA24" s="170">
        <v>101.97822643718469</v>
      </c>
      <c r="FB24" s="323">
        <v>93.923191163773339</v>
      </c>
      <c r="FC24" s="323">
        <v>101.9449928895262</v>
      </c>
      <c r="FD24" s="185">
        <v>80.552877926398878</v>
      </c>
      <c r="FE24" s="185">
        <v>78.477510289392029</v>
      </c>
      <c r="FF24" s="185">
        <v>75.705369836502172</v>
      </c>
      <c r="FG24" s="185">
        <v>85.043800187216931</v>
      </c>
      <c r="FH24" s="185">
        <v>90.131258959504876</v>
      </c>
      <c r="FI24" s="185">
        <v>83.719047560692118</v>
      </c>
      <c r="FJ24" s="185">
        <v>90.540669022522508</v>
      </c>
      <c r="FK24" s="185">
        <v>89.085801181113609</v>
      </c>
      <c r="FL24" s="185">
        <v>76</v>
      </c>
      <c r="FM24" s="185">
        <v>80.400000000000006</v>
      </c>
      <c r="FN24" s="323">
        <v>50.9</v>
      </c>
      <c r="FO24" s="323">
        <v>80.3</v>
      </c>
      <c r="FP24" s="323">
        <v>101.8</v>
      </c>
      <c r="FQ24" s="323">
        <v>94.1</v>
      </c>
      <c r="FR24" s="785">
        <v>84.1</v>
      </c>
      <c r="FS24" s="368">
        <v>85.4</v>
      </c>
      <c r="FT24" s="170">
        <v>84.2</v>
      </c>
      <c r="FU24" s="170">
        <v>81.2</v>
      </c>
      <c r="FV24" s="170">
        <v>83.1</v>
      </c>
      <c r="FW24" s="170">
        <v>79.7</v>
      </c>
      <c r="FX24" s="170">
        <v>77.3</v>
      </c>
      <c r="FY24" s="170">
        <v>82.5</v>
      </c>
      <c r="FZ24" s="170">
        <v>90.1</v>
      </c>
      <c r="GA24" s="170">
        <v>83.4</v>
      </c>
      <c r="GB24" s="170">
        <v>80.2</v>
      </c>
      <c r="GC24" s="170">
        <v>90.5</v>
      </c>
      <c r="GD24" s="170">
        <v>98.2</v>
      </c>
      <c r="GE24" s="170">
        <v>92.2</v>
      </c>
      <c r="GF24" s="758">
        <v>91.483927826196876</v>
      </c>
      <c r="GG24" s="758">
        <v>86.465090755087729</v>
      </c>
      <c r="GH24" s="758">
        <v>95.116833888613286</v>
      </c>
      <c r="GI24" s="261">
        <v>107.19400550592218</v>
      </c>
      <c r="GJ24" s="259">
        <v>98.317427033165359</v>
      </c>
      <c r="GK24" s="302">
        <v>95.635735803114358</v>
      </c>
      <c r="GL24" s="260">
        <v>104.87876163706026</v>
      </c>
      <c r="GM24" s="260">
        <v>108.52290150167518</v>
      </c>
      <c r="GN24" s="249">
        <v>102.31936087639963</v>
      </c>
      <c r="GO24" s="249">
        <v>114.6749036992872</v>
      </c>
      <c r="GP24" s="173">
        <v>120.00271974407138</v>
      </c>
      <c r="GQ24" s="173">
        <v>103.84222270158084</v>
      </c>
      <c r="GR24" s="173">
        <v>84.104577078155572</v>
      </c>
      <c r="GS24" s="173">
        <v>107.36280626380402</v>
      </c>
      <c r="GT24" s="173">
        <v>109.40847019548605</v>
      </c>
      <c r="GU24" s="323">
        <v>94.623741703563098</v>
      </c>
      <c r="GV24" s="323">
        <v>107.35322993307862</v>
      </c>
      <c r="GW24" s="185">
        <v>83.369479340142746</v>
      </c>
      <c r="GX24" s="185">
        <v>81.19951319289072</v>
      </c>
      <c r="GY24" s="185">
        <v>73.330970313299972</v>
      </c>
      <c r="GZ24" s="185">
        <v>82.132314566179303</v>
      </c>
      <c r="HA24" s="185">
        <v>85.158730701067896</v>
      </c>
      <c r="HB24" s="185">
        <v>79.187017003238523</v>
      </c>
      <c r="HC24" s="185">
        <v>86.75987794057329</v>
      </c>
      <c r="HD24" s="185">
        <v>81.604297496390529</v>
      </c>
      <c r="HE24" s="185">
        <v>68</v>
      </c>
      <c r="HF24" s="185">
        <v>58.8</v>
      </c>
      <c r="HG24" s="323">
        <v>65.400000000000006</v>
      </c>
      <c r="HH24" s="323">
        <v>69.2</v>
      </c>
      <c r="HI24" s="323">
        <v>70.400000000000006</v>
      </c>
      <c r="HJ24" s="323">
        <v>71.900000000000006</v>
      </c>
      <c r="HK24" s="785">
        <v>57.4</v>
      </c>
      <c r="HL24" s="175">
        <v>38</v>
      </c>
      <c r="HM24" s="18">
        <v>34.5</v>
      </c>
      <c r="HN24" s="18">
        <v>37.299999999999997</v>
      </c>
      <c r="HO24" s="18">
        <v>33.299999999999997</v>
      </c>
      <c r="HP24" s="18">
        <v>38.1</v>
      </c>
      <c r="HQ24" s="18">
        <v>35</v>
      </c>
      <c r="HR24" s="18">
        <v>42.8</v>
      </c>
      <c r="HS24" s="18">
        <v>38.6</v>
      </c>
      <c r="HT24" s="167">
        <v>42.3</v>
      </c>
      <c r="HU24" s="167">
        <v>34.326011404205659</v>
      </c>
      <c r="HV24" s="167">
        <v>36</v>
      </c>
      <c r="HW24" s="167" t="s">
        <v>15</v>
      </c>
      <c r="HX24" s="167" t="s">
        <v>15</v>
      </c>
      <c r="HY24" s="758">
        <v>42.486267479016341</v>
      </c>
      <c r="HZ24" s="168">
        <v>29.352608375873846</v>
      </c>
      <c r="IA24" s="176">
        <v>38.332820354888575</v>
      </c>
      <c r="IB24" s="177">
        <v>47.497834978713733</v>
      </c>
      <c r="IC24" s="178">
        <v>51.535249804512439</v>
      </c>
      <c r="ID24" s="179" t="s">
        <v>261</v>
      </c>
      <c r="IE24" s="180" t="s">
        <v>15</v>
      </c>
      <c r="IF24" s="180" t="s">
        <v>15</v>
      </c>
      <c r="IG24" s="181" t="s">
        <v>15</v>
      </c>
      <c r="IH24" s="181" t="s">
        <v>15</v>
      </c>
      <c r="II24" s="173" t="s">
        <v>15</v>
      </c>
      <c r="IJ24" s="173" t="s">
        <v>15</v>
      </c>
      <c r="IK24" s="173" t="s">
        <v>16</v>
      </c>
      <c r="IL24" s="173" t="s">
        <v>16</v>
      </c>
      <c r="IM24" s="173" t="s">
        <v>16</v>
      </c>
      <c r="IN24" s="881"/>
      <c r="IT24" s="190"/>
      <c r="IU24" s="190"/>
      <c r="IV24" s="190"/>
      <c r="IW24" s="190"/>
      <c r="IX24" s="190"/>
      <c r="IY24" s="190"/>
      <c r="IZ24" s="190"/>
      <c r="JA24" s="190"/>
      <c r="JB24" s="190"/>
    </row>
    <row r="25" spans="1:262" s="189" customFormat="1" ht="9.75" customHeight="1">
      <c r="A25" s="163" t="s">
        <v>612</v>
      </c>
      <c r="B25" s="164">
        <v>63756.631700000005</v>
      </c>
      <c r="C25" s="164">
        <v>2239094.0372000001</v>
      </c>
      <c r="D25" s="165">
        <v>35.119390367668998</v>
      </c>
      <c r="E25" s="166"/>
      <c r="F25" s="758">
        <v>62</v>
      </c>
      <c r="G25" s="758">
        <v>57.4</v>
      </c>
      <c r="H25" s="758">
        <v>61.5</v>
      </c>
      <c r="I25" s="758">
        <v>123.3</v>
      </c>
      <c r="J25" s="758">
        <v>77.8</v>
      </c>
      <c r="K25" s="758">
        <v>78</v>
      </c>
      <c r="L25" s="758">
        <v>77.5</v>
      </c>
      <c r="M25" s="758" t="s">
        <v>15</v>
      </c>
      <c r="N25" s="758">
        <v>78.8</v>
      </c>
      <c r="O25" s="887" t="s">
        <v>97</v>
      </c>
      <c r="P25" s="887"/>
      <c r="Q25" s="887"/>
      <c r="R25" s="887"/>
      <c r="S25" s="758">
        <v>74.164637848751369</v>
      </c>
      <c r="T25" s="758">
        <v>79.682553257711547</v>
      </c>
      <c r="U25" s="758">
        <v>70.383765036018374</v>
      </c>
      <c r="V25" s="758">
        <v>99.233070940917656</v>
      </c>
      <c r="W25" s="758">
        <v>96.686307312684335</v>
      </c>
      <c r="X25" s="758" t="s">
        <v>80</v>
      </c>
      <c r="Y25" s="758">
        <v>91.528958520888509</v>
      </c>
      <c r="Z25" s="758" t="s">
        <v>15</v>
      </c>
      <c r="AA25" s="758">
        <v>91.642017644611386</v>
      </c>
      <c r="AB25" s="758">
        <v>103.35355623139662</v>
      </c>
      <c r="AC25" s="758">
        <v>100.55710149179735</v>
      </c>
      <c r="AD25" s="758" t="s">
        <v>15</v>
      </c>
      <c r="AE25" s="758">
        <v>84.436823553453138</v>
      </c>
      <c r="AF25" s="758">
        <v>92.375921611183799</v>
      </c>
      <c r="AG25" s="758">
        <v>106.27624446029225</v>
      </c>
      <c r="AH25" s="362">
        <v>87.306550651480578</v>
      </c>
      <c r="AI25" s="362">
        <v>103.57649049360397</v>
      </c>
      <c r="AJ25" s="185" t="s">
        <v>15</v>
      </c>
      <c r="AK25" s="185" t="s">
        <v>15</v>
      </c>
      <c r="AL25" s="890"/>
      <c r="AM25" s="185">
        <v>71.440191113540095</v>
      </c>
      <c r="AN25" s="185">
        <v>76.977762803234512</v>
      </c>
      <c r="AO25" s="185">
        <v>67.36820002005058</v>
      </c>
      <c r="AP25" s="185">
        <v>50.997074968625355</v>
      </c>
      <c r="AQ25" s="185">
        <v>103.12796816839943</v>
      </c>
      <c r="AR25" s="185">
        <v>78.983803826016938</v>
      </c>
      <c r="AS25" s="185">
        <v>120</v>
      </c>
      <c r="AT25" s="185" t="s">
        <v>15</v>
      </c>
      <c r="AU25" s="363" t="s">
        <v>301</v>
      </c>
      <c r="AV25" s="363" t="s">
        <v>301</v>
      </c>
      <c r="AW25" s="363" t="s">
        <v>301</v>
      </c>
      <c r="AX25" s="363" t="s">
        <v>301</v>
      </c>
      <c r="AY25" s="395" t="s">
        <v>301</v>
      </c>
      <c r="AZ25" s="758" t="s">
        <v>97</v>
      </c>
      <c r="BA25" s="758">
        <v>57.4</v>
      </c>
      <c r="BB25" s="888" t="s">
        <v>624</v>
      </c>
      <c r="BC25" s="888"/>
      <c r="BD25" s="888"/>
      <c r="BE25" s="888"/>
      <c r="BF25" s="888"/>
      <c r="BG25" s="888"/>
      <c r="BH25" s="888"/>
      <c r="BI25" s="888"/>
      <c r="BJ25" s="888"/>
      <c r="BK25" s="888"/>
      <c r="BL25" s="888"/>
      <c r="BM25" s="758">
        <v>70.59</v>
      </c>
      <c r="BN25" s="758">
        <v>49.910973608147899</v>
      </c>
      <c r="BO25" s="758">
        <v>100.06654362373975</v>
      </c>
      <c r="BP25" s="758">
        <v>118.823529388</v>
      </c>
      <c r="BQ25" s="758">
        <v>112.11892853952814</v>
      </c>
      <c r="BR25" s="758" t="s">
        <v>80</v>
      </c>
      <c r="BS25" s="758" t="s">
        <v>15</v>
      </c>
      <c r="BT25" s="758">
        <v>123.52941176470588</v>
      </c>
      <c r="BU25" s="758" t="s">
        <v>15</v>
      </c>
      <c r="BV25" s="758" t="s">
        <v>15</v>
      </c>
      <c r="BW25" s="758" t="s">
        <v>15</v>
      </c>
      <c r="BX25" s="758" t="s">
        <v>15</v>
      </c>
      <c r="BY25" s="758" t="s">
        <v>16</v>
      </c>
      <c r="BZ25" s="758" t="s">
        <v>16</v>
      </c>
      <c r="CA25" s="758" t="s">
        <v>16</v>
      </c>
      <c r="CB25" s="323" t="s">
        <v>16</v>
      </c>
      <c r="CC25" s="323" t="s">
        <v>15</v>
      </c>
      <c r="CD25" s="185" t="s">
        <v>15</v>
      </c>
      <c r="CE25" s="185" t="s">
        <v>15</v>
      </c>
      <c r="CF25" s="881"/>
      <c r="CG25" s="365">
        <v>49.9</v>
      </c>
      <c r="CH25" s="758">
        <v>77.5</v>
      </c>
      <c r="CI25" s="170">
        <v>71.400000000000006</v>
      </c>
      <c r="CJ25" s="170">
        <v>80.099999999999994</v>
      </c>
      <c r="CK25" s="170">
        <v>51.3</v>
      </c>
      <c r="CL25" s="170">
        <v>82.2</v>
      </c>
      <c r="CM25" s="170">
        <v>71.099999999999994</v>
      </c>
      <c r="CN25" s="170">
        <v>82.1</v>
      </c>
      <c r="CO25" s="170">
        <v>76.099999999999994</v>
      </c>
      <c r="CP25" s="892" t="s">
        <v>97</v>
      </c>
      <c r="CQ25" s="892"/>
      <c r="CR25" s="892"/>
      <c r="CS25" s="892"/>
      <c r="CT25" s="170">
        <v>90.943403431708674</v>
      </c>
      <c r="CU25" s="170">
        <v>72.542808912951671</v>
      </c>
      <c r="CV25" s="170">
        <v>111.58963376490213</v>
      </c>
      <c r="CW25" s="170">
        <v>98.394831498540967</v>
      </c>
      <c r="CX25" s="170">
        <v>98.077525421914444</v>
      </c>
      <c r="CY25" s="170">
        <v>98.231725155684757</v>
      </c>
      <c r="CZ25" s="170">
        <v>101.98904066118628</v>
      </c>
      <c r="DA25" s="170">
        <v>109.18405197327876</v>
      </c>
      <c r="DB25" s="170">
        <v>102.80800402386103</v>
      </c>
      <c r="DC25" s="170">
        <v>109.55942366361134</v>
      </c>
      <c r="DD25" s="170">
        <v>117.32550970926737</v>
      </c>
      <c r="DE25" s="170">
        <v>107.66453418604398</v>
      </c>
      <c r="DF25" s="170">
        <v>85.450806309721642</v>
      </c>
      <c r="DG25" s="170">
        <v>106.75526389027709</v>
      </c>
      <c r="DH25" s="170">
        <v>106.77608996962047</v>
      </c>
      <c r="DI25" s="323">
        <v>90.780915464450487</v>
      </c>
      <c r="DJ25" s="323">
        <v>117.31280090939654</v>
      </c>
      <c r="DK25" s="185">
        <v>86.970372584749512</v>
      </c>
      <c r="DL25" s="185">
        <v>80.362727647438916</v>
      </c>
      <c r="DM25" s="185">
        <v>76.937370463548362</v>
      </c>
      <c r="DN25" s="185">
        <v>90.577408320353214</v>
      </c>
      <c r="DO25" s="185">
        <v>88.14214562274023</v>
      </c>
      <c r="DP25" s="185">
        <v>90.424690313707018</v>
      </c>
      <c r="DQ25" s="185">
        <v>106.24465305908157</v>
      </c>
      <c r="DR25" s="185">
        <v>87.161067444838167</v>
      </c>
      <c r="DS25" s="185">
        <v>90</v>
      </c>
      <c r="DT25" s="185">
        <v>67.2</v>
      </c>
      <c r="DU25" s="324">
        <v>49.3</v>
      </c>
      <c r="DV25" s="323">
        <v>70.400000000000006</v>
      </c>
      <c r="DW25" s="323">
        <v>97</v>
      </c>
      <c r="DX25" s="323">
        <v>95.3</v>
      </c>
      <c r="DY25" s="785">
        <v>45.4</v>
      </c>
      <c r="DZ25" s="224">
        <v>68.7</v>
      </c>
      <c r="EA25" s="758">
        <v>66.599999999999994</v>
      </c>
      <c r="EB25" s="170">
        <v>69.099999999999994</v>
      </c>
      <c r="EC25" s="170">
        <v>77.5</v>
      </c>
      <c r="ED25" s="170">
        <v>64.8</v>
      </c>
      <c r="EE25" s="170">
        <v>72.5</v>
      </c>
      <c r="EF25" s="170">
        <v>76.3</v>
      </c>
      <c r="EG25" s="170">
        <v>89</v>
      </c>
      <c r="EH25" s="170">
        <v>71.2</v>
      </c>
      <c r="EI25" s="170">
        <v>80.599999999999994</v>
      </c>
      <c r="EJ25" s="170">
        <v>97.8</v>
      </c>
      <c r="EK25" s="170">
        <v>58.7</v>
      </c>
      <c r="EL25" s="170">
        <v>80.5</v>
      </c>
      <c r="EM25" s="170">
        <v>91.616294938025604</v>
      </c>
      <c r="EN25" s="170">
        <v>67.337096407683418</v>
      </c>
      <c r="EO25" s="170">
        <v>86.157334088049012</v>
      </c>
      <c r="EP25" s="170">
        <v>91.215904178784101</v>
      </c>
      <c r="EQ25" s="170">
        <v>94.902994214990699</v>
      </c>
      <c r="ER25" s="170">
        <v>97.311104442355088</v>
      </c>
      <c r="ES25" s="170">
        <v>102.79705733141222</v>
      </c>
      <c r="ET25" s="170">
        <v>105.05817700284638</v>
      </c>
      <c r="EU25" s="170">
        <v>94.394867468561586</v>
      </c>
      <c r="EV25" s="170">
        <v>101.62782275427685</v>
      </c>
      <c r="EW25" s="170">
        <v>110.59760289276515</v>
      </c>
      <c r="EX25" s="170">
        <v>99.213369363806976</v>
      </c>
      <c r="EY25" s="170">
        <v>79.7134129171517</v>
      </c>
      <c r="EZ25" s="170">
        <v>104.12673260546862</v>
      </c>
      <c r="FA25" s="170">
        <v>99.947548453019209</v>
      </c>
      <c r="FB25" s="323">
        <v>90.327597813362956</v>
      </c>
      <c r="FC25" s="323">
        <v>108.45204220199268</v>
      </c>
      <c r="FD25" s="185">
        <v>78.528910429007013</v>
      </c>
      <c r="FE25" s="185">
        <v>74.374722576473843</v>
      </c>
      <c r="FF25" s="185">
        <v>76.559325581756767</v>
      </c>
      <c r="FG25" s="185">
        <v>83.325115159412746</v>
      </c>
      <c r="FH25" s="185">
        <v>90.81259896592374</v>
      </c>
      <c r="FI25" s="185">
        <v>84.506265413798971</v>
      </c>
      <c r="FJ25" s="185">
        <v>89.005892404125802</v>
      </c>
      <c r="FK25" s="185">
        <v>83.628419270667877</v>
      </c>
      <c r="FL25" s="185">
        <v>63</v>
      </c>
      <c r="FM25" s="185">
        <v>72.900000000000006</v>
      </c>
      <c r="FN25" s="323">
        <v>45.5</v>
      </c>
      <c r="FO25" s="323">
        <v>73.900000000000006</v>
      </c>
      <c r="FP25" s="323">
        <v>106.7</v>
      </c>
      <c r="FQ25" s="323">
        <v>91.3</v>
      </c>
      <c r="FR25" s="785">
        <v>53.8</v>
      </c>
      <c r="FS25" s="368">
        <v>70.8</v>
      </c>
      <c r="FT25" s="170">
        <v>67.599999999999994</v>
      </c>
      <c r="FU25" s="170">
        <v>65.7</v>
      </c>
      <c r="FV25" s="170">
        <v>77.7</v>
      </c>
      <c r="FW25" s="170">
        <v>64.8</v>
      </c>
      <c r="FX25" s="170">
        <v>76.8</v>
      </c>
      <c r="FY25" s="170">
        <v>81.599999999999994</v>
      </c>
      <c r="FZ25" s="170">
        <v>91.3</v>
      </c>
      <c r="GA25" s="170">
        <v>70.400000000000006</v>
      </c>
      <c r="GB25" s="170">
        <v>85.6</v>
      </c>
      <c r="GC25" s="170">
        <v>96.1</v>
      </c>
      <c r="GD25" s="170">
        <v>62.1</v>
      </c>
      <c r="GE25" s="170">
        <v>91.7</v>
      </c>
      <c r="GF25" s="758">
        <v>125.30031025882077</v>
      </c>
      <c r="GG25" s="758">
        <v>74.772681645528692</v>
      </c>
      <c r="GH25" s="758">
        <v>92.617955542479848</v>
      </c>
      <c r="GI25" s="261">
        <v>96.667193600006442</v>
      </c>
      <c r="GJ25" s="259">
        <v>95.335480653544195</v>
      </c>
      <c r="GK25" s="302">
        <v>98.594247157785659</v>
      </c>
      <c r="GL25" s="260">
        <v>100.8004360563874</v>
      </c>
      <c r="GM25" s="260">
        <v>107.93913335725462</v>
      </c>
      <c r="GN25" s="249">
        <v>94.126499663083081</v>
      </c>
      <c r="GO25" s="249">
        <v>104.52096231447038</v>
      </c>
      <c r="GP25" s="173">
        <v>112.7666730114091</v>
      </c>
      <c r="GQ25" s="173">
        <v>101.95357919643386</v>
      </c>
      <c r="GR25" s="173">
        <v>74.336765844491097</v>
      </c>
      <c r="GS25" s="173">
        <v>110.98215532524142</v>
      </c>
      <c r="GT25" s="173">
        <v>100.94459727298714</v>
      </c>
      <c r="GU25" s="323">
        <v>92.226056749187379</v>
      </c>
      <c r="GV25" s="323">
        <v>112.16689198790763</v>
      </c>
      <c r="GW25" s="185">
        <v>79.004709512461829</v>
      </c>
      <c r="GX25" s="185">
        <v>78.19132061766723</v>
      </c>
      <c r="GY25" s="185">
        <v>75.291275580269968</v>
      </c>
      <c r="GZ25" s="185">
        <v>81.856670748418182</v>
      </c>
      <c r="HA25" s="185">
        <v>85.985795980836798</v>
      </c>
      <c r="HB25" s="185">
        <v>80.099398547675378</v>
      </c>
      <c r="HC25" s="185">
        <v>85.589213567302011</v>
      </c>
      <c r="HD25" s="185">
        <v>82.12257358380846</v>
      </c>
      <c r="HE25" s="185">
        <v>79</v>
      </c>
      <c r="HF25" s="185">
        <v>66.7</v>
      </c>
      <c r="HG25" s="323">
        <v>44.6</v>
      </c>
      <c r="HH25" s="323">
        <v>64.7</v>
      </c>
      <c r="HI25" s="323">
        <v>74.400000000000006</v>
      </c>
      <c r="HJ25" s="323">
        <v>86.6</v>
      </c>
      <c r="HK25" s="785">
        <v>58.7</v>
      </c>
      <c r="HL25" s="175">
        <v>37.299999999999997</v>
      </c>
      <c r="HM25" s="18">
        <v>33.1</v>
      </c>
      <c r="HN25" s="18">
        <v>32.4</v>
      </c>
      <c r="HO25" s="18">
        <v>35.799999999999997</v>
      </c>
      <c r="HP25" s="18">
        <v>37.1</v>
      </c>
      <c r="HQ25" s="18">
        <v>36.200000000000003</v>
      </c>
      <c r="HR25" s="18">
        <v>44.1</v>
      </c>
      <c r="HS25" s="18">
        <v>43.8</v>
      </c>
      <c r="HT25" s="167">
        <v>38.9</v>
      </c>
      <c r="HU25" s="167">
        <v>43.933291563983353</v>
      </c>
      <c r="HV25" s="167">
        <v>36.9</v>
      </c>
      <c r="HW25" s="167" t="s">
        <v>15</v>
      </c>
      <c r="HX25" s="167">
        <v>42.693027304545943</v>
      </c>
      <c r="HY25" s="758">
        <v>46.348655431654187</v>
      </c>
      <c r="HZ25" s="168" t="s">
        <v>261</v>
      </c>
      <c r="IA25" s="176">
        <v>44.644849119804007</v>
      </c>
      <c r="IB25" s="177">
        <v>51.985485916629429</v>
      </c>
      <c r="IC25" s="178">
        <v>59.076457689018767</v>
      </c>
      <c r="ID25" s="179">
        <v>61.718741503899409</v>
      </c>
      <c r="IE25" s="180">
        <v>63.523016116975697</v>
      </c>
      <c r="IF25" s="180" t="s">
        <v>15</v>
      </c>
      <c r="IG25" s="181">
        <v>60.958687960981472</v>
      </c>
      <c r="IH25" s="181" t="s">
        <v>15</v>
      </c>
      <c r="II25" s="173" t="s">
        <v>15</v>
      </c>
      <c r="IJ25" s="173" t="s">
        <v>15</v>
      </c>
      <c r="IK25" s="173" t="s">
        <v>15</v>
      </c>
      <c r="IL25" s="173">
        <v>62.181208680000047</v>
      </c>
      <c r="IM25" s="173" t="s">
        <v>15</v>
      </c>
      <c r="IN25" s="881"/>
      <c r="IT25" s="190"/>
      <c r="IU25" s="190"/>
      <c r="IV25" s="190"/>
      <c r="IW25" s="190"/>
      <c r="IX25" s="190"/>
      <c r="IY25" s="190"/>
      <c r="IZ25" s="190"/>
      <c r="JA25" s="190"/>
      <c r="JB25" s="190"/>
    </row>
    <row r="26" spans="1:262" s="189" customFormat="1" ht="9.75" customHeight="1">
      <c r="A26" s="163" t="s">
        <v>36</v>
      </c>
      <c r="B26" s="164">
        <v>53914.011499999986</v>
      </c>
      <c r="C26" s="164">
        <v>1910266.2423999994</v>
      </c>
      <c r="D26" s="165">
        <v>35.431721536803096</v>
      </c>
      <c r="E26" s="166"/>
      <c r="F26" s="758">
        <v>76.7</v>
      </c>
      <c r="G26" s="758">
        <v>56.6</v>
      </c>
      <c r="H26" s="758" t="s">
        <v>15</v>
      </c>
      <c r="I26" s="758" t="s">
        <v>15</v>
      </c>
      <c r="J26" s="758" t="s">
        <v>15</v>
      </c>
      <c r="K26" s="758">
        <v>59.3</v>
      </c>
      <c r="L26" s="758" t="s">
        <v>15</v>
      </c>
      <c r="M26" s="758" t="s">
        <v>15</v>
      </c>
      <c r="N26" s="758" t="s">
        <v>15</v>
      </c>
      <c r="O26" s="887" t="s">
        <v>97</v>
      </c>
      <c r="P26" s="887"/>
      <c r="Q26" s="887"/>
      <c r="R26" s="887"/>
      <c r="S26" s="758">
        <v>74.16463784875134</v>
      </c>
      <c r="T26" s="758">
        <v>78.575453924108444</v>
      </c>
      <c r="U26" s="758">
        <v>93.234298880026657</v>
      </c>
      <c r="V26" s="758">
        <v>99.061042611210127</v>
      </c>
      <c r="W26" s="758" t="s">
        <v>80</v>
      </c>
      <c r="X26" s="758">
        <v>95.576098177810692</v>
      </c>
      <c r="Y26" s="758">
        <v>105.35601658470668</v>
      </c>
      <c r="Z26" s="758" t="s">
        <v>15</v>
      </c>
      <c r="AA26" s="758" t="s">
        <v>15</v>
      </c>
      <c r="AB26" s="758">
        <v>105.62819235862459</v>
      </c>
      <c r="AC26" s="758" t="s">
        <v>15</v>
      </c>
      <c r="AD26" s="758">
        <v>100.76358094373545</v>
      </c>
      <c r="AE26" s="758">
        <v>83.819363274787534</v>
      </c>
      <c r="AF26" s="758" t="s">
        <v>15</v>
      </c>
      <c r="AG26" s="758">
        <v>101.68203714979596</v>
      </c>
      <c r="AH26" s="362" t="s">
        <v>15</v>
      </c>
      <c r="AI26" s="362">
        <v>105.05384651678995</v>
      </c>
      <c r="AJ26" s="185">
        <v>83.849107648852637</v>
      </c>
      <c r="AK26" s="185" t="s">
        <v>15</v>
      </c>
      <c r="AL26" s="890"/>
      <c r="AM26" s="185">
        <v>75.335179490378124</v>
      </c>
      <c r="AN26" s="185">
        <v>77.34026393240292</v>
      </c>
      <c r="AO26" s="185">
        <v>68.883316623427064</v>
      </c>
      <c r="AP26" s="185">
        <v>50.905025186448313</v>
      </c>
      <c r="AQ26" s="185">
        <v>104.98264713018345</v>
      </c>
      <c r="AR26" s="185">
        <v>79.10569110240931</v>
      </c>
      <c r="AS26" s="185" t="s">
        <v>15</v>
      </c>
      <c r="AT26" s="185" t="s">
        <v>15</v>
      </c>
      <c r="AU26" s="363" t="s">
        <v>301</v>
      </c>
      <c r="AV26" s="363" t="s">
        <v>301</v>
      </c>
      <c r="AW26" s="363" t="s">
        <v>301</v>
      </c>
      <c r="AX26" s="363" t="s">
        <v>301</v>
      </c>
      <c r="AY26" s="395" t="s">
        <v>301</v>
      </c>
      <c r="AZ26" s="758" t="s">
        <v>97</v>
      </c>
      <c r="BA26" s="758">
        <v>56.6</v>
      </c>
      <c r="BB26" s="888" t="s">
        <v>624</v>
      </c>
      <c r="BC26" s="888"/>
      <c r="BD26" s="888"/>
      <c r="BE26" s="888"/>
      <c r="BF26" s="888"/>
      <c r="BG26" s="888"/>
      <c r="BH26" s="888"/>
      <c r="BI26" s="888"/>
      <c r="BJ26" s="888"/>
      <c r="BK26" s="888"/>
      <c r="BL26" s="888"/>
      <c r="BM26" s="758">
        <v>70.59</v>
      </c>
      <c r="BN26" s="758">
        <v>73.615005321752065</v>
      </c>
      <c r="BO26" s="758">
        <v>63.375477628368508</v>
      </c>
      <c r="BP26" s="758">
        <v>104.99999997899999</v>
      </c>
      <c r="BQ26" s="758" t="s">
        <v>78</v>
      </c>
      <c r="BR26" s="758" t="s">
        <v>78</v>
      </c>
      <c r="BS26" s="758" t="s">
        <v>16</v>
      </c>
      <c r="BT26" s="758" t="s">
        <v>16</v>
      </c>
      <c r="BU26" s="758" t="s">
        <v>16</v>
      </c>
      <c r="BV26" s="758" t="s">
        <v>16</v>
      </c>
      <c r="BW26" s="758" t="s">
        <v>16</v>
      </c>
      <c r="BX26" s="758" t="s">
        <v>16</v>
      </c>
      <c r="BY26" s="758" t="s">
        <v>15</v>
      </c>
      <c r="BZ26" s="758" t="s">
        <v>15</v>
      </c>
      <c r="CA26" s="758" t="s">
        <v>15</v>
      </c>
      <c r="CB26" s="323" t="s">
        <v>15</v>
      </c>
      <c r="CC26" s="323">
        <v>90.197105692859111</v>
      </c>
      <c r="CD26" s="185">
        <v>63.905759162303674</v>
      </c>
      <c r="CE26" s="185" t="s">
        <v>15</v>
      </c>
      <c r="CF26" s="881"/>
      <c r="CG26" s="365">
        <v>68.599999999999994</v>
      </c>
      <c r="CH26" s="758">
        <v>58.3</v>
      </c>
      <c r="CI26" s="170">
        <v>86.6</v>
      </c>
      <c r="CJ26" s="170">
        <v>89.3</v>
      </c>
      <c r="CK26" s="170">
        <v>82</v>
      </c>
      <c r="CL26" s="170">
        <v>59.8</v>
      </c>
      <c r="CM26" s="170">
        <v>66</v>
      </c>
      <c r="CN26" s="170">
        <v>81.5</v>
      </c>
      <c r="CO26" s="170">
        <v>73.8</v>
      </c>
      <c r="CP26" s="892" t="s">
        <v>97</v>
      </c>
      <c r="CQ26" s="892"/>
      <c r="CR26" s="892"/>
      <c r="CS26" s="892"/>
      <c r="CT26" s="170">
        <v>98.915634445481359</v>
      </c>
      <c r="CU26" s="170">
        <v>79.369033160503903</v>
      </c>
      <c r="CV26" s="170">
        <v>100.27134215903547</v>
      </c>
      <c r="CW26" s="170">
        <v>100.97756968431618</v>
      </c>
      <c r="CX26" s="170">
        <v>99.55357065989871</v>
      </c>
      <c r="CY26" s="170">
        <v>98.350578244284421</v>
      </c>
      <c r="CZ26" s="170">
        <v>103.87502356813347</v>
      </c>
      <c r="DA26" s="170">
        <v>106.23868293112234</v>
      </c>
      <c r="DB26" s="170">
        <v>104.44465282832225</v>
      </c>
      <c r="DC26" s="170">
        <v>118.39969594572607</v>
      </c>
      <c r="DD26" s="170">
        <v>121.74025227279296</v>
      </c>
      <c r="DE26" s="170">
        <v>113.62743735469392</v>
      </c>
      <c r="DF26" s="170">
        <v>88.025931224670813</v>
      </c>
      <c r="DG26" s="170">
        <v>107.92655600333269</v>
      </c>
      <c r="DH26" s="170">
        <v>106.80800887106656</v>
      </c>
      <c r="DI26" s="323">
        <v>92.991916338190137</v>
      </c>
      <c r="DJ26" s="323">
        <v>115.70102701601819</v>
      </c>
      <c r="DK26" s="185">
        <v>85.215157561439867</v>
      </c>
      <c r="DL26" s="185">
        <v>81.23366678257851</v>
      </c>
      <c r="DM26" s="185">
        <v>79.227981149099932</v>
      </c>
      <c r="DN26" s="185">
        <v>85.190760925039527</v>
      </c>
      <c r="DO26" s="185">
        <v>95.194215845705941</v>
      </c>
      <c r="DP26" s="185">
        <v>82.791171016376012</v>
      </c>
      <c r="DQ26" s="185">
        <v>105.77456284819357</v>
      </c>
      <c r="DR26" s="185">
        <v>91.506523702771204</v>
      </c>
      <c r="DS26" s="185">
        <v>83</v>
      </c>
      <c r="DT26" s="185">
        <v>63.5</v>
      </c>
      <c r="DU26" s="324">
        <v>83.2</v>
      </c>
      <c r="DV26" s="323">
        <v>87.1</v>
      </c>
      <c r="DW26" s="323">
        <v>32.6</v>
      </c>
      <c r="DX26" s="323">
        <v>81.599999999999994</v>
      </c>
      <c r="DY26" s="785" t="s">
        <v>301</v>
      </c>
      <c r="DZ26" s="224">
        <v>62.3</v>
      </c>
      <c r="EA26" s="758">
        <v>63.8</v>
      </c>
      <c r="EB26" s="170">
        <v>61.2</v>
      </c>
      <c r="EC26" s="170">
        <v>70.8</v>
      </c>
      <c r="ED26" s="170">
        <v>68.599999999999994</v>
      </c>
      <c r="EE26" s="170">
        <v>63.2</v>
      </c>
      <c r="EF26" s="170">
        <v>71.900000000000006</v>
      </c>
      <c r="EG26" s="170">
        <v>78.599999999999994</v>
      </c>
      <c r="EH26" s="170">
        <v>75.099999999999994</v>
      </c>
      <c r="EI26" s="170">
        <v>73.400000000000006</v>
      </c>
      <c r="EJ26" s="170">
        <v>78.8</v>
      </c>
      <c r="EK26" s="170">
        <v>75.400000000000006</v>
      </c>
      <c r="EL26" s="170">
        <v>71</v>
      </c>
      <c r="EM26" s="170">
        <v>69.06973580449214</v>
      </c>
      <c r="EN26" s="170">
        <v>73.725862556297628</v>
      </c>
      <c r="EO26" s="170">
        <v>89.581910624672759</v>
      </c>
      <c r="EP26" s="170">
        <v>95.188570557923995</v>
      </c>
      <c r="EQ26" s="170">
        <v>95.531032637976494</v>
      </c>
      <c r="ER26" s="170">
        <v>94.628611505400613</v>
      </c>
      <c r="ES26" s="170">
        <v>101.34982374015109</v>
      </c>
      <c r="ET26" s="170">
        <v>104.44352743733084</v>
      </c>
      <c r="EU26" s="170">
        <v>99.781559528948023</v>
      </c>
      <c r="EV26" s="170">
        <v>105.50016372564413</v>
      </c>
      <c r="EW26" s="170">
        <v>105.04832149842744</v>
      </c>
      <c r="EX26" s="170">
        <v>99.708516778755509</v>
      </c>
      <c r="EY26" s="170">
        <v>79.589578581186373</v>
      </c>
      <c r="EZ26" s="170">
        <v>99.414190741721839</v>
      </c>
      <c r="FA26" s="170">
        <v>90.370614566625505</v>
      </c>
      <c r="FB26" s="323">
        <v>88.28777924856935</v>
      </c>
      <c r="FC26" s="323">
        <v>104.00671516176074</v>
      </c>
      <c r="FD26" s="185">
        <v>82.017890166771394</v>
      </c>
      <c r="FE26" s="185">
        <v>75.518044285344985</v>
      </c>
      <c r="FF26" s="185">
        <v>76.469182408953131</v>
      </c>
      <c r="FG26" s="185">
        <v>83.776408541693584</v>
      </c>
      <c r="FH26" s="185">
        <v>89.894081834183282</v>
      </c>
      <c r="FI26" s="185">
        <v>87.03237300432707</v>
      </c>
      <c r="FJ26" s="185">
        <v>90.747404946106627</v>
      </c>
      <c r="FK26" s="185">
        <v>84.423202774963357</v>
      </c>
      <c r="FL26" s="185">
        <v>84</v>
      </c>
      <c r="FM26" s="185">
        <v>74.900000000000006</v>
      </c>
      <c r="FN26" s="323">
        <v>55.9</v>
      </c>
      <c r="FO26" s="323">
        <v>76.5</v>
      </c>
      <c r="FP26" s="323">
        <v>43.1</v>
      </c>
      <c r="FQ26" s="323">
        <v>63.8</v>
      </c>
      <c r="FR26" s="785">
        <v>48.4</v>
      </c>
      <c r="FS26" s="368">
        <v>70</v>
      </c>
      <c r="FT26" s="170">
        <v>74</v>
      </c>
      <c r="FU26" s="170">
        <v>73.099999999999994</v>
      </c>
      <c r="FV26" s="170">
        <v>86.7</v>
      </c>
      <c r="FW26" s="170">
        <v>77.5</v>
      </c>
      <c r="FX26" s="170">
        <v>67.900000000000006</v>
      </c>
      <c r="FY26" s="170">
        <v>69.400000000000006</v>
      </c>
      <c r="FZ26" s="170">
        <v>81.599999999999994</v>
      </c>
      <c r="GA26" s="170">
        <v>74.400000000000006</v>
      </c>
      <c r="GB26" s="170">
        <v>71.7</v>
      </c>
      <c r="GC26" s="170">
        <v>84.2</v>
      </c>
      <c r="GD26" s="170">
        <v>79.7</v>
      </c>
      <c r="GE26" s="170">
        <v>84.4</v>
      </c>
      <c r="GF26" s="758">
        <v>84.434205549729697</v>
      </c>
      <c r="GG26" s="758">
        <v>78.792031071898293</v>
      </c>
      <c r="GH26" s="758">
        <v>93.330941352342563</v>
      </c>
      <c r="GI26" s="261">
        <v>98.760231208581871</v>
      </c>
      <c r="GJ26" s="259">
        <v>95.856995597419001</v>
      </c>
      <c r="GK26" s="302">
        <v>95.954594527430714</v>
      </c>
      <c r="GL26" s="260">
        <v>102.85568199516838</v>
      </c>
      <c r="GM26" s="260">
        <v>105.61938784355402</v>
      </c>
      <c r="GN26" s="249">
        <v>97.796030436994201</v>
      </c>
      <c r="GO26" s="249">
        <v>110.56034926303016</v>
      </c>
      <c r="GP26" s="173">
        <v>113.06552482763074</v>
      </c>
      <c r="GQ26" s="173">
        <v>106.48407463731203</v>
      </c>
      <c r="GR26" s="173">
        <v>81.839002700558694</v>
      </c>
      <c r="GS26" s="173">
        <v>105.80801380040977</v>
      </c>
      <c r="GT26" s="173">
        <v>88.680531467975698</v>
      </c>
      <c r="GU26" s="323">
        <v>91.475280363575493</v>
      </c>
      <c r="GV26" s="323">
        <v>106.56819787420758</v>
      </c>
      <c r="GW26" s="185">
        <v>82.771283909166044</v>
      </c>
      <c r="GX26" s="185">
        <v>77.275901658731655</v>
      </c>
      <c r="GY26" s="185">
        <v>73.411389582009718</v>
      </c>
      <c r="GZ26" s="185">
        <v>80.769043415544701</v>
      </c>
      <c r="HA26" s="185">
        <v>82.983818403727625</v>
      </c>
      <c r="HB26" s="185">
        <v>81.485923298347402</v>
      </c>
      <c r="HC26" s="185">
        <v>83.968667486454521</v>
      </c>
      <c r="HD26" s="185">
        <v>80.929567475095325</v>
      </c>
      <c r="HE26" s="185">
        <v>88</v>
      </c>
      <c r="HF26" s="185">
        <v>72.900000000000006</v>
      </c>
      <c r="HG26" s="323">
        <v>38.200000000000003</v>
      </c>
      <c r="HH26" s="323">
        <v>68.2</v>
      </c>
      <c r="HI26" s="323">
        <v>51.4</v>
      </c>
      <c r="HJ26" s="323">
        <v>72.7</v>
      </c>
      <c r="HK26" s="785">
        <v>46.2</v>
      </c>
      <c r="HL26" s="175">
        <v>39.5</v>
      </c>
      <c r="HM26" s="18" t="s">
        <v>15</v>
      </c>
      <c r="HN26" s="18">
        <v>39.200000000000003</v>
      </c>
      <c r="HO26" s="18">
        <v>30.1</v>
      </c>
      <c r="HP26" s="18" t="s">
        <v>15</v>
      </c>
      <c r="HQ26" s="18" t="s">
        <v>15</v>
      </c>
      <c r="HR26" s="18">
        <v>45.4</v>
      </c>
      <c r="HS26" s="18">
        <v>43.7</v>
      </c>
      <c r="HT26" s="167" t="s">
        <v>15</v>
      </c>
      <c r="HU26" s="167">
        <v>50.037917498842063</v>
      </c>
      <c r="HV26" s="167" t="s">
        <v>15</v>
      </c>
      <c r="HW26" s="167" t="s">
        <v>15</v>
      </c>
      <c r="HX26" s="167" t="s">
        <v>15</v>
      </c>
      <c r="HY26" s="758" t="s">
        <v>79</v>
      </c>
      <c r="HZ26" s="168" t="s">
        <v>261</v>
      </c>
      <c r="IA26" s="176" t="s">
        <v>261</v>
      </c>
      <c r="IB26" s="177" t="s">
        <v>261</v>
      </c>
      <c r="IC26" s="178" t="s">
        <v>261</v>
      </c>
      <c r="ID26" s="179" t="s">
        <v>261</v>
      </c>
      <c r="IE26" s="180" t="s">
        <v>15</v>
      </c>
      <c r="IF26" s="180" t="s">
        <v>15</v>
      </c>
      <c r="IG26" s="181" t="s">
        <v>15</v>
      </c>
      <c r="IH26" s="181" t="s">
        <v>15</v>
      </c>
      <c r="II26" s="173" t="s">
        <v>15</v>
      </c>
      <c r="IJ26" s="173" t="s">
        <v>15</v>
      </c>
      <c r="IK26" s="173" t="s">
        <v>15</v>
      </c>
      <c r="IL26" s="173" t="s">
        <v>15</v>
      </c>
      <c r="IM26" s="173" t="s">
        <v>15</v>
      </c>
      <c r="IN26" s="881"/>
      <c r="IT26" s="190"/>
      <c r="IU26" s="190"/>
      <c r="IV26" s="190"/>
      <c r="IW26" s="190"/>
      <c r="IX26" s="190"/>
      <c r="IY26" s="190"/>
      <c r="IZ26" s="190"/>
      <c r="JA26" s="190"/>
      <c r="JB26" s="190"/>
    </row>
    <row r="27" spans="1:262" s="189" customFormat="1" ht="9.75" customHeight="1">
      <c r="A27" s="163" t="s">
        <v>37</v>
      </c>
      <c r="B27" s="164">
        <v>43458.570800000009</v>
      </c>
      <c r="C27" s="164">
        <v>1552847.0949000004</v>
      </c>
      <c r="D27" s="165">
        <v>35.731665039016882</v>
      </c>
      <c r="E27" s="166"/>
      <c r="F27" s="758" t="s">
        <v>15</v>
      </c>
      <c r="G27" s="758" t="s">
        <v>15</v>
      </c>
      <c r="H27" s="758" t="s">
        <v>15</v>
      </c>
      <c r="I27" s="758" t="s">
        <v>15</v>
      </c>
      <c r="J27" s="758" t="s">
        <v>15</v>
      </c>
      <c r="K27" s="758" t="s">
        <v>15</v>
      </c>
      <c r="L27" s="758" t="s">
        <v>15</v>
      </c>
      <c r="M27" s="758" t="s">
        <v>15</v>
      </c>
      <c r="N27" s="758" t="s">
        <v>15</v>
      </c>
      <c r="O27" s="887" t="s">
        <v>97</v>
      </c>
      <c r="P27" s="887"/>
      <c r="Q27" s="887"/>
      <c r="R27" s="887"/>
      <c r="S27" s="758">
        <v>74.16463784875134</v>
      </c>
      <c r="T27" s="758">
        <v>60.251738054953528</v>
      </c>
      <c r="U27" s="758">
        <v>81.868018132051816</v>
      </c>
      <c r="V27" s="758">
        <v>98.100739677456275</v>
      </c>
      <c r="W27" s="758" t="s">
        <v>80</v>
      </c>
      <c r="X27" s="758" t="s">
        <v>80</v>
      </c>
      <c r="Y27" s="758" t="s">
        <v>15</v>
      </c>
      <c r="Z27" s="758" t="s">
        <v>15</v>
      </c>
      <c r="AA27" s="758" t="s">
        <v>15</v>
      </c>
      <c r="AB27" s="758" t="s">
        <v>15</v>
      </c>
      <c r="AC27" s="758" t="s">
        <v>15</v>
      </c>
      <c r="AD27" s="758" t="s">
        <v>15</v>
      </c>
      <c r="AE27" s="758" t="s">
        <v>15</v>
      </c>
      <c r="AF27" s="758" t="s">
        <v>15</v>
      </c>
      <c r="AG27" s="758" t="s">
        <v>15</v>
      </c>
      <c r="AH27" s="362" t="s">
        <v>15</v>
      </c>
      <c r="AI27" s="362" t="s">
        <v>15</v>
      </c>
      <c r="AJ27" s="185" t="s">
        <v>15</v>
      </c>
      <c r="AK27" s="185" t="s">
        <v>15</v>
      </c>
      <c r="AL27" s="890"/>
      <c r="AM27" s="185">
        <v>68.475998648493686</v>
      </c>
      <c r="AN27" s="185">
        <v>77.44047619047619</v>
      </c>
      <c r="AO27" s="185">
        <v>70.560734423796731</v>
      </c>
      <c r="AP27" s="185">
        <v>50.879578323570186</v>
      </c>
      <c r="AQ27" s="185">
        <v>105.41950113378687</v>
      </c>
      <c r="AR27" s="185">
        <v>79.139386443512706</v>
      </c>
      <c r="AS27" s="185" t="s">
        <v>15</v>
      </c>
      <c r="AT27" s="185" t="s">
        <v>15</v>
      </c>
      <c r="AU27" s="363" t="s">
        <v>301</v>
      </c>
      <c r="AV27" s="363" t="s">
        <v>301</v>
      </c>
      <c r="AW27" s="363" t="s">
        <v>301</v>
      </c>
      <c r="AX27" s="363" t="s">
        <v>301</v>
      </c>
      <c r="AY27" s="395" t="s">
        <v>301</v>
      </c>
      <c r="AZ27" s="758" t="s">
        <v>97</v>
      </c>
      <c r="BA27" s="758" t="s">
        <v>15</v>
      </c>
      <c r="BB27" s="888" t="s">
        <v>624</v>
      </c>
      <c r="BC27" s="888"/>
      <c r="BD27" s="888"/>
      <c r="BE27" s="888"/>
      <c r="BF27" s="888"/>
      <c r="BG27" s="888"/>
      <c r="BH27" s="888"/>
      <c r="BI27" s="888"/>
      <c r="BJ27" s="888"/>
      <c r="BK27" s="888"/>
      <c r="BL27" s="888"/>
      <c r="BM27" s="758" t="s">
        <v>78</v>
      </c>
      <c r="BN27" s="758" t="s">
        <v>78</v>
      </c>
      <c r="BO27" s="758" t="s">
        <v>78</v>
      </c>
      <c r="BP27" s="758" t="s">
        <v>78</v>
      </c>
      <c r="BQ27" s="758" t="s">
        <v>78</v>
      </c>
      <c r="BR27" s="758" t="s">
        <v>78</v>
      </c>
      <c r="BS27" s="758" t="s">
        <v>16</v>
      </c>
      <c r="BT27" s="758" t="s">
        <v>16</v>
      </c>
      <c r="BU27" s="758" t="s">
        <v>16</v>
      </c>
      <c r="BV27" s="758" t="s">
        <v>16</v>
      </c>
      <c r="BW27" s="758" t="s">
        <v>16</v>
      </c>
      <c r="BX27" s="758" t="s">
        <v>16</v>
      </c>
      <c r="BY27" s="758" t="s">
        <v>15</v>
      </c>
      <c r="BZ27" s="758" t="s">
        <v>15</v>
      </c>
      <c r="CA27" s="758" t="s">
        <v>15</v>
      </c>
      <c r="CB27" s="323" t="s">
        <v>15</v>
      </c>
      <c r="CC27" s="323" t="s">
        <v>15</v>
      </c>
      <c r="CD27" s="185" t="s">
        <v>15</v>
      </c>
      <c r="CE27" s="185" t="s">
        <v>15</v>
      </c>
      <c r="CF27" s="881"/>
      <c r="CG27" s="365" t="s">
        <v>15</v>
      </c>
      <c r="CH27" s="758">
        <v>70.8</v>
      </c>
      <c r="CI27" s="170">
        <v>94.3</v>
      </c>
      <c r="CJ27" s="170">
        <v>126.3</v>
      </c>
      <c r="CK27" s="170">
        <v>92.1</v>
      </c>
      <c r="CL27" s="170">
        <v>108</v>
      </c>
      <c r="CM27" s="170">
        <v>140.80000000000001</v>
      </c>
      <c r="CN27" s="170">
        <v>128.80000000000001</v>
      </c>
      <c r="CO27" s="170">
        <v>84.3</v>
      </c>
      <c r="CP27" s="892" t="s">
        <v>97</v>
      </c>
      <c r="CQ27" s="892"/>
      <c r="CR27" s="892"/>
      <c r="CS27" s="892"/>
      <c r="CT27" s="170">
        <v>91.62150347700674</v>
      </c>
      <c r="CU27" s="170">
        <v>81.40550578804627</v>
      </c>
      <c r="CV27" s="170">
        <v>112.44186832573354</v>
      </c>
      <c r="CW27" s="170">
        <v>103.42556956741205</v>
      </c>
      <c r="CX27" s="170">
        <v>99.617453861632498</v>
      </c>
      <c r="CY27" s="170">
        <v>97.733347652858441</v>
      </c>
      <c r="CZ27" s="170">
        <v>102.72306543822654</v>
      </c>
      <c r="DA27" s="170">
        <v>103.63925536946405</v>
      </c>
      <c r="DB27" s="170">
        <v>105.15918418314465</v>
      </c>
      <c r="DC27" s="170">
        <v>107.66031617857843</v>
      </c>
      <c r="DD27" s="170">
        <v>113.33960560123263</v>
      </c>
      <c r="DE27" s="170">
        <v>118.17560618356816</v>
      </c>
      <c r="DF27" s="170">
        <v>90.35284326735119</v>
      </c>
      <c r="DG27" s="170">
        <v>111.01044580374652</v>
      </c>
      <c r="DH27" s="170">
        <v>114.51729719366107</v>
      </c>
      <c r="DI27" s="323">
        <v>100.27658882953116</v>
      </c>
      <c r="DJ27" s="323">
        <v>116.49452723498345</v>
      </c>
      <c r="DK27" s="185" t="s">
        <v>15</v>
      </c>
      <c r="DL27" s="185" t="s">
        <v>15</v>
      </c>
      <c r="DM27" s="185">
        <v>76.445374736985016</v>
      </c>
      <c r="DN27" s="185">
        <v>95.927439652535199</v>
      </c>
      <c r="DO27" s="185">
        <v>90.671576071445784</v>
      </c>
      <c r="DP27" s="185">
        <v>92.446325884243265</v>
      </c>
      <c r="DQ27" s="185">
        <v>107.21732976426922</v>
      </c>
      <c r="DR27" s="185">
        <v>92.092759363041409</v>
      </c>
      <c r="DS27" s="185">
        <v>103</v>
      </c>
      <c r="DT27" s="185">
        <v>90.7</v>
      </c>
      <c r="DU27" s="324">
        <v>21.2</v>
      </c>
      <c r="DV27" s="323">
        <v>65.2</v>
      </c>
      <c r="DW27" s="323">
        <v>95.1</v>
      </c>
      <c r="DX27" s="323" t="s">
        <v>575</v>
      </c>
      <c r="DY27" s="785" t="s">
        <v>301</v>
      </c>
      <c r="DZ27" s="224">
        <v>104.3</v>
      </c>
      <c r="EA27" s="758">
        <v>96.2</v>
      </c>
      <c r="EB27" s="170">
        <v>88.5</v>
      </c>
      <c r="EC27" s="170">
        <v>99.1</v>
      </c>
      <c r="ED27" s="170">
        <v>103</v>
      </c>
      <c r="EE27" s="170">
        <v>83.4</v>
      </c>
      <c r="EF27" s="170">
        <v>110.3</v>
      </c>
      <c r="EG27" s="170">
        <v>115</v>
      </c>
      <c r="EH27" s="170">
        <v>93.4</v>
      </c>
      <c r="EI27" s="170">
        <v>95.1</v>
      </c>
      <c r="EJ27" s="170">
        <v>106.4</v>
      </c>
      <c r="EK27" s="170">
        <v>110.8</v>
      </c>
      <c r="EL27" s="170">
        <v>67.400000000000006</v>
      </c>
      <c r="EM27" s="170">
        <v>133.56695969926577</v>
      </c>
      <c r="EN27" s="170">
        <v>90.410281295388174</v>
      </c>
      <c r="EO27" s="170">
        <v>91.42760306379067</v>
      </c>
      <c r="EP27" s="170">
        <v>99.664921185523511</v>
      </c>
      <c r="EQ27" s="170">
        <v>93.639668591207439</v>
      </c>
      <c r="ER27" s="170">
        <v>92.823684622864221</v>
      </c>
      <c r="ES27" s="170">
        <v>103.0952817049766</v>
      </c>
      <c r="ET27" s="170">
        <v>98.988761641271012</v>
      </c>
      <c r="EU27" s="170">
        <v>103.44726551867505</v>
      </c>
      <c r="EV27" s="170">
        <v>109.91496705928948</v>
      </c>
      <c r="EW27" s="170">
        <v>109.00113691555801</v>
      </c>
      <c r="EX27" s="170">
        <v>98.012035907682545</v>
      </c>
      <c r="EY27" s="170">
        <v>84.276368158010698</v>
      </c>
      <c r="EZ27" s="170">
        <v>105.07626244363738</v>
      </c>
      <c r="FA27" s="170">
        <v>105.35434425400921</v>
      </c>
      <c r="FB27" s="323">
        <v>95.25614592393373</v>
      </c>
      <c r="FC27" s="323">
        <v>107.20646921324273</v>
      </c>
      <c r="FD27" s="185">
        <v>84.255217188831807</v>
      </c>
      <c r="FE27" s="185">
        <v>77.895808279875055</v>
      </c>
      <c r="FF27" s="185">
        <v>77.96617457554828</v>
      </c>
      <c r="FG27" s="185">
        <v>85.54310364316693</v>
      </c>
      <c r="FH27" s="185">
        <v>88.650238540640032</v>
      </c>
      <c r="FI27" s="185">
        <v>84.401922172879708</v>
      </c>
      <c r="FJ27" s="185">
        <v>94.701205803585054</v>
      </c>
      <c r="FK27" s="185">
        <v>89.806708814104553</v>
      </c>
      <c r="FL27" s="185">
        <v>100</v>
      </c>
      <c r="FM27" s="185">
        <v>82</v>
      </c>
      <c r="FN27" s="323">
        <v>56.6</v>
      </c>
      <c r="FO27" s="323">
        <v>75.400000000000006</v>
      </c>
      <c r="FP27" s="323">
        <v>79.900000000000006</v>
      </c>
      <c r="FQ27" s="323">
        <v>95.3</v>
      </c>
      <c r="FR27" s="785">
        <v>76.3</v>
      </c>
      <c r="FS27" s="368">
        <v>100.8</v>
      </c>
      <c r="FT27" s="170">
        <v>88.1</v>
      </c>
      <c r="FU27" s="170">
        <v>79.8</v>
      </c>
      <c r="FV27" s="170">
        <v>94.4</v>
      </c>
      <c r="FW27" s="170">
        <v>85.7</v>
      </c>
      <c r="FX27" s="170">
        <v>100.4</v>
      </c>
      <c r="FY27" s="170">
        <v>116.1</v>
      </c>
      <c r="FZ27" s="170">
        <v>121.5</v>
      </c>
      <c r="GA27" s="170">
        <v>99.9</v>
      </c>
      <c r="GB27" s="170">
        <v>103</v>
      </c>
      <c r="GC27" s="170">
        <v>113.6</v>
      </c>
      <c r="GD27" s="170">
        <v>106.8</v>
      </c>
      <c r="GE27" s="170">
        <v>88.9</v>
      </c>
      <c r="GF27" s="758">
        <v>102.48940040309247</v>
      </c>
      <c r="GG27" s="758">
        <v>87.788887875068866</v>
      </c>
      <c r="GH27" s="758">
        <v>90.625666949759434</v>
      </c>
      <c r="GI27" s="261">
        <v>104.00853398784521</v>
      </c>
      <c r="GJ27" s="259">
        <v>101.12451981227439</v>
      </c>
      <c r="GK27" s="302">
        <v>95.035956860793235</v>
      </c>
      <c r="GL27" s="260">
        <v>109.42990531512228</v>
      </c>
      <c r="GM27" s="260">
        <v>101.93714127515332</v>
      </c>
      <c r="GN27" s="249">
        <v>99.125397964776354</v>
      </c>
      <c r="GO27" s="249">
        <v>113.4423899903271</v>
      </c>
      <c r="GP27" s="173">
        <v>108.35444354849793</v>
      </c>
      <c r="GQ27" s="173">
        <v>101.64944622092909</v>
      </c>
      <c r="GR27" s="173">
        <v>83.926164997258567</v>
      </c>
      <c r="GS27" s="173">
        <v>107.4696657539513</v>
      </c>
      <c r="GT27" s="173">
        <v>107.79090446364233</v>
      </c>
      <c r="GU27" s="323">
        <v>97.509265930212905</v>
      </c>
      <c r="GV27" s="323">
        <v>109.05834208998185</v>
      </c>
      <c r="GW27" s="185">
        <v>82.52932101669893</v>
      </c>
      <c r="GX27" s="185">
        <v>81.078291346599428</v>
      </c>
      <c r="GY27" s="185">
        <v>73.633485990267417</v>
      </c>
      <c r="GZ27" s="185">
        <v>80.616425776618627</v>
      </c>
      <c r="HA27" s="185">
        <v>85.251214067109686</v>
      </c>
      <c r="HB27" s="185">
        <v>79.552023160189549</v>
      </c>
      <c r="HC27" s="185">
        <v>88.504433767776703</v>
      </c>
      <c r="HD27" s="185">
        <v>83.360167835673764</v>
      </c>
      <c r="HE27" s="185">
        <v>83</v>
      </c>
      <c r="HF27" s="185">
        <v>61.8</v>
      </c>
      <c r="HG27" s="323">
        <v>35.6</v>
      </c>
      <c r="HH27" s="323">
        <v>79.3</v>
      </c>
      <c r="HI27" s="323">
        <v>86.1</v>
      </c>
      <c r="HJ27" s="323">
        <v>92.3</v>
      </c>
      <c r="HK27" s="785">
        <v>73.8</v>
      </c>
      <c r="HL27" s="175" t="s">
        <v>15</v>
      </c>
      <c r="HM27" s="18">
        <v>30.7</v>
      </c>
      <c r="HN27" s="18">
        <v>39.6</v>
      </c>
      <c r="HO27" s="18">
        <v>31.5</v>
      </c>
      <c r="HP27" s="18">
        <v>39.1</v>
      </c>
      <c r="HQ27" s="18">
        <v>30</v>
      </c>
      <c r="HR27" s="18">
        <v>42.4</v>
      </c>
      <c r="HS27" s="18">
        <v>38.200000000000003</v>
      </c>
      <c r="HT27" s="167">
        <v>46.7</v>
      </c>
      <c r="HU27" s="167">
        <v>40.030333999073669</v>
      </c>
      <c r="HV27" s="167">
        <v>38.4</v>
      </c>
      <c r="HW27" s="167" t="s">
        <v>15</v>
      </c>
      <c r="HX27" s="167">
        <v>46.692374124643905</v>
      </c>
      <c r="HY27" s="758">
        <v>43.073508096305154</v>
      </c>
      <c r="HZ27" s="168">
        <v>35.26257741130258</v>
      </c>
      <c r="IA27" s="176" t="s">
        <v>261</v>
      </c>
      <c r="IB27" s="177" t="s">
        <v>261</v>
      </c>
      <c r="IC27" s="178">
        <v>51.318851997397807</v>
      </c>
      <c r="ID27" s="179" t="s">
        <v>261</v>
      </c>
      <c r="IE27" s="180" t="s">
        <v>15</v>
      </c>
      <c r="IF27" s="180" t="s">
        <v>15</v>
      </c>
      <c r="IG27" s="181" t="s">
        <v>15</v>
      </c>
      <c r="IH27" s="181" t="s">
        <v>15</v>
      </c>
      <c r="II27" s="173" t="s">
        <v>15</v>
      </c>
      <c r="IJ27" s="173" t="s">
        <v>15</v>
      </c>
      <c r="IK27" s="173" t="s">
        <v>15</v>
      </c>
      <c r="IL27" s="173" t="s">
        <v>15</v>
      </c>
      <c r="IM27" s="173" t="s">
        <v>15</v>
      </c>
      <c r="IN27" s="881"/>
      <c r="IT27" s="190"/>
      <c r="IU27" s="190"/>
      <c r="IV27" s="190"/>
      <c r="IW27" s="190"/>
      <c r="IX27" s="190"/>
      <c r="IY27" s="190"/>
      <c r="IZ27" s="190"/>
      <c r="JA27" s="190"/>
      <c r="JB27" s="190"/>
    </row>
    <row r="28" spans="1:262" s="189" customFormat="1" ht="9.75" customHeight="1">
      <c r="A28" s="163" t="s">
        <v>38</v>
      </c>
      <c r="B28" s="164">
        <v>141492.54280000005</v>
      </c>
      <c r="C28" s="164">
        <v>4200623.1889000004</v>
      </c>
      <c r="D28" s="165">
        <v>29.687947546731056</v>
      </c>
      <c r="E28" s="166"/>
      <c r="F28" s="758">
        <v>72.400000000000006</v>
      </c>
      <c r="G28" s="758">
        <v>75.2</v>
      </c>
      <c r="H28" s="758">
        <v>101.7</v>
      </c>
      <c r="I28" s="758">
        <v>110</v>
      </c>
      <c r="J28" s="758">
        <v>119</v>
      </c>
      <c r="K28" s="758" t="s">
        <v>15</v>
      </c>
      <c r="L28" s="758">
        <v>115</v>
      </c>
      <c r="M28" s="758">
        <v>88.3</v>
      </c>
      <c r="N28" s="758">
        <v>86.4</v>
      </c>
      <c r="O28" s="887" t="s">
        <v>97</v>
      </c>
      <c r="P28" s="887"/>
      <c r="Q28" s="887"/>
      <c r="R28" s="887"/>
      <c r="S28" s="758">
        <v>74.16463784875134</v>
      </c>
      <c r="T28" s="758">
        <v>67.729700084866877</v>
      </c>
      <c r="U28" s="758">
        <v>81.806513544727721</v>
      </c>
      <c r="V28" s="758">
        <v>96.705882333599973</v>
      </c>
      <c r="W28" s="758" t="s">
        <v>80</v>
      </c>
      <c r="X28" s="758" t="s">
        <v>80</v>
      </c>
      <c r="Y28" s="758" t="s">
        <v>15</v>
      </c>
      <c r="Z28" s="758">
        <v>103.43137254901961</v>
      </c>
      <c r="AA28" s="758" t="s">
        <v>15</v>
      </c>
      <c r="AB28" s="758" t="s">
        <v>15</v>
      </c>
      <c r="AC28" s="758" t="s">
        <v>15</v>
      </c>
      <c r="AD28" s="758">
        <v>107.72906481627503</v>
      </c>
      <c r="AE28" s="758">
        <v>84.706124952928093</v>
      </c>
      <c r="AF28" s="758">
        <v>92.352941176470594</v>
      </c>
      <c r="AG28" s="758" t="s">
        <v>15</v>
      </c>
      <c r="AH28" s="362">
        <v>87.149321266968343</v>
      </c>
      <c r="AI28" s="362">
        <v>103.51036525898688</v>
      </c>
      <c r="AJ28" s="185">
        <v>83.921229432353059</v>
      </c>
      <c r="AK28" s="185" t="s">
        <v>15</v>
      </c>
      <c r="AL28" s="890"/>
      <c r="AM28" s="185">
        <v>59.991796675533124</v>
      </c>
      <c r="AN28" s="185">
        <v>75</v>
      </c>
      <c r="AO28" s="185">
        <v>59.101905049894263</v>
      </c>
      <c r="AP28" s="185">
        <v>51.499287570426795</v>
      </c>
      <c r="AQ28" s="185">
        <v>93.490196078431467</v>
      </c>
      <c r="AR28" s="185">
        <v>78.318801424536474</v>
      </c>
      <c r="AS28" s="185" t="s">
        <v>15</v>
      </c>
      <c r="AT28" s="185" t="s">
        <v>15</v>
      </c>
      <c r="AU28" s="363" t="s">
        <v>301</v>
      </c>
      <c r="AV28" s="363" t="s">
        <v>301</v>
      </c>
      <c r="AW28" s="363" t="s">
        <v>301</v>
      </c>
      <c r="AX28" s="363" t="s">
        <v>301</v>
      </c>
      <c r="AY28" s="395" t="s">
        <v>301</v>
      </c>
      <c r="AZ28" s="758" t="s">
        <v>97</v>
      </c>
      <c r="BA28" s="758">
        <v>75.2</v>
      </c>
      <c r="BB28" s="888" t="s">
        <v>624</v>
      </c>
      <c r="BC28" s="888"/>
      <c r="BD28" s="888"/>
      <c r="BE28" s="888"/>
      <c r="BF28" s="888"/>
      <c r="BG28" s="888"/>
      <c r="BH28" s="888"/>
      <c r="BI28" s="888"/>
      <c r="BJ28" s="888"/>
      <c r="BK28" s="888"/>
      <c r="BL28" s="888"/>
      <c r="BM28" s="758">
        <v>70.59</v>
      </c>
      <c r="BN28" s="758">
        <v>73.615005321752065</v>
      </c>
      <c r="BO28" s="758">
        <v>70.046580536617824</v>
      </c>
      <c r="BP28" s="758">
        <v>104.99999997899999</v>
      </c>
      <c r="BQ28" s="758">
        <v>90.481942330145529</v>
      </c>
      <c r="BR28" s="758" t="s">
        <v>80</v>
      </c>
      <c r="BS28" s="758" t="s">
        <v>15</v>
      </c>
      <c r="BT28" s="758">
        <v>123.5294117647059</v>
      </c>
      <c r="BU28" s="758" t="s">
        <v>15</v>
      </c>
      <c r="BV28" s="758" t="s">
        <v>15</v>
      </c>
      <c r="BW28" s="758" t="s">
        <v>15</v>
      </c>
      <c r="BX28" s="758" t="s">
        <v>15</v>
      </c>
      <c r="BY28" s="758" t="s">
        <v>15</v>
      </c>
      <c r="BZ28" s="758" t="s">
        <v>15</v>
      </c>
      <c r="CA28" s="758" t="s">
        <v>15</v>
      </c>
      <c r="CB28" s="323" t="s">
        <v>15</v>
      </c>
      <c r="CC28" s="323" t="s">
        <v>15</v>
      </c>
      <c r="CD28" s="185" t="s">
        <v>15</v>
      </c>
      <c r="CE28" s="185" t="s">
        <v>15</v>
      </c>
      <c r="CF28" s="881"/>
      <c r="CG28" s="365">
        <v>72.900000000000006</v>
      </c>
      <c r="CH28" s="758">
        <v>69.2</v>
      </c>
      <c r="CI28" s="170">
        <v>80.2</v>
      </c>
      <c r="CJ28" s="170">
        <v>93.7</v>
      </c>
      <c r="CK28" s="170">
        <v>86.4</v>
      </c>
      <c r="CL28" s="170">
        <v>85.3</v>
      </c>
      <c r="CM28" s="170">
        <v>97.2</v>
      </c>
      <c r="CN28" s="170">
        <v>101</v>
      </c>
      <c r="CO28" s="170">
        <v>92.8</v>
      </c>
      <c r="CP28" s="892" t="s">
        <v>97</v>
      </c>
      <c r="CQ28" s="892"/>
      <c r="CR28" s="892"/>
      <c r="CS28" s="892"/>
      <c r="CT28" s="170">
        <v>106.76199685176998</v>
      </c>
      <c r="CU28" s="170">
        <v>80.827095189126979</v>
      </c>
      <c r="CV28" s="170">
        <v>99.939753146671904</v>
      </c>
      <c r="CW28" s="170">
        <v>101.4485236652654</v>
      </c>
      <c r="CX28" s="170">
        <v>100.55006451578862</v>
      </c>
      <c r="CY28" s="170">
        <v>97.833187140880668</v>
      </c>
      <c r="CZ28" s="170">
        <v>109.16285503857377</v>
      </c>
      <c r="DA28" s="170">
        <v>111.44116191787595</v>
      </c>
      <c r="DB28" s="170">
        <v>108.00212452224481</v>
      </c>
      <c r="DC28" s="170">
        <v>112.73223699931003</v>
      </c>
      <c r="DD28" s="170">
        <v>114.54595438309779</v>
      </c>
      <c r="DE28" s="170">
        <v>113.03566455412961</v>
      </c>
      <c r="DF28" s="170">
        <v>84.775542919035672</v>
      </c>
      <c r="DG28" s="170">
        <v>113.58491953460238</v>
      </c>
      <c r="DH28" s="170">
        <v>112.5987693386158</v>
      </c>
      <c r="DI28" s="323">
        <v>95.889992908327045</v>
      </c>
      <c r="DJ28" s="323">
        <v>119.38645799560152</v>
      </c>
      <c r="DK28" s="185">
        <v>91.091047422426982</v>
      </c>
      <c r="DL28" s="185">
        <v>75.366898255365044</v>
      </c>
      <c r="DM28" s="185">
        <v>74.686616236674809</v>
      </c>
      <c r="DN28" s="185">
        <v>99.343292708885741</v>
      </c>
      <c r="DO28" s="185">
        <v>90.985529310606537</v>
      </c>
      <c r="DP28" s="185">
        <v>95.610463800513827</v>
      </c>
      <c r="DQ28" s="185">
        <v>113.26443387881476</v>
      </c>
      <c r="DR28" s="185">
        <v>91.915881159766201</v>
      </c>
      <c r="DS28" s="185">
        <v>92</v>
      </c>
      <c r="DT28" s="185">
        <v>89.9</v>
      </c>
      <c r="DU28" s="324">
        <v>54.7</v>
      </c>
      <c r="DV28" s="323">
        <v>76</v>
      </c>
      <c r="DW28" s="323">
        <v>83.5</v>
      </c>
      <c r="DX28" s="323">
        <v>115.1</v>
      </c>
      <c r="DY28" s="785">
        <v>72.900000000000006</v>
      </c>
      <c r="DZ28" s="224">
        <v>82.4</v>
      </c>
      <c r="EA28" s="758">
        <v>72.599999999999994</v>
      </c>
      <c r="EB28" s="170">
        <v>74.8</v>
      </c>
      <c r="EC28" s="170">
        <v>83.1</v>
      </c>
      <c r="ED28" s="170">
        <v>81.3</v>
      </c>
      <c r="EE28" s="170">
        <v>92.5</v>
      </c>
      <c r="EF28" s="170">
        <v>90.3</v>
      </c>
      <c r="EG28" s="170">
        <v>88.4</v>
      </c>
      <c r="EH28" s="170">
        <v>89.8</v>
      </c>
      <c r="EI28" s="170">
        <v>94.9</v>
      </c>
      <c r="EJ28" s="170">
        <v>101.2</v>
      </c>
      <c r="EK28" s="170">
        <v>97</v>
      </c>
      <c r="EL28" s="170">
        <v>107.3</v>
      </c>
      <c r="EM28" s="170">
        <v>104.19329931528735</v>
      </c>
      <c r="EN28" s="170">
        <v>95.206045432961218</v>
      </c>
      <c r="EO28" s="170">
        <v>100.99267937087519</v>
      </c>
      <c r="EP28" s="170">
        <v>98.408205441033786</v>
      </c>
      <c r="EQ28" s="170">
        <v>103.34598991927287</v>
      </c>
      <c r="ER28" s="170">
        <v>103.57240704272871</v>
      </c>
      <c r="ES28" s="170">
        <v>106.49158445371428</v>
      </c>
      <c r="ET28" s="170">
        <v>105.65293681420253</v>
      </c>
      <c r="EU28" s="170">
        <v>103.24465733506149</v>
      </c>
      <c r="EV28" s="170">
        <v>113.78272044673808</v>
      </c>
      <c r="EW28" s="170">
        <v>104.06204316407512</v>
      </c>
      <c r="EX28" s="170">
        <v>97.224141352642192</v>
      </c>
      <c r="EY28" s="170">
        <v>85.904041793324822</v>
      </c>
      <c r="EZ28" s="170">
        <v>105.32180000404861</v>
      </c>
      <c r="FA28" s="170">
        <v>106.58961033062589</v>
      </c>
      <c r="FB28" s="323">
        <v>98.131346247454303</v>
      </c>
      <c r="FC28" s="323">
        <v>105.0239642834315</v>
      </c>
      <c r="FD28" s="185">
        <v>84.820326379893359</v>
      </c>
      <c r="FE28" s="185">
        <v>77.73392216489664</v>
      </c>
      <c r="FF28" s="185">
        <v>77.674941460279726</v>
      </c>
      <c r="FG28" s="185">
        <v>92.569569863817179</v>
      </c>
      <c r="FH28" s="185">
        <v>91.584111262936915</v>
      </c>
      <c r="FI28" s="185">
        <v>85.654753077932298</v>
      </c>
      <c r="FJ28" s="185">
        <v>99.596487692244281</v>
      </c>
      <c r="FK28" s="185">
        <v>91.885414761724377</v>
      </c>
      <c r="FL28" s="185">
        <v>91</v>
      </c>
      <c r="FM28" s="185">
        <v>80.099999999999994</v>
      </c>
      <c r="FN28" s="323">
        <v>58.5</v>
      </c>
      <c r="FO28" s="323">
        <v>67.900000000000006</v>
      </c>
      <c r="FP28" s="323">
        <v>74.599999999999994</v>
      </c>
      <c r="FQ28" s="323">
        <v>97</v>
      </c>
      <c r="FR28" s="785">
        <v>78.599999999999994</v>
      </c>
      <c r="FS28" s="368">
        <v>83.3</v>
      </c>
      <c r="FT28" s="170">
        <v>68.5</v>
      </c>
      <c r="FU28" s="170">
        <v>75.099999999999994</v>
      </c>
      <c r="FV28" s="170">
        <v>86.4</v>
      </c>
      <c r="FW28" s="170">
        <v>85.4</v>
      </c>
      <c r="FX28" s="170">
        <v>93.2</v>
      </c>
      <c r="FY28" s="170">
        <v>91.5</v>
      </c>
      <c r="FZ28" s="170">
        <v>90.8</v>
      </c>
      <c r="GA28" s="170">
        <v>91.6</v>
      </c>
      <c r="GB28" s="170">
        <v>97.5</v>
      </c>
      <c r="GC28" s="170">
        <v>110.9</v>
      </c>
      <c r="GD28" s="170">
        <v>111.1</v>
      </c>
      <c r="GE28" s="170">
        <v>115.8</v>
      </c>
      <c r="GF28" s="758">
        <v>114.85881578373402</v>
      </c>
      <c r="GG28" s="758">
        <v>99.485613903683671</v>
      </c>
      <c r="GH28" s="758">
        <v>103.07157304732692</v>
      </c>
      <c r="GI28" s="261">
        <v>99.556742245766145</v>
      </c>
      <c r="GJ28" s="259">
        <v>101.45816992780303</v>
      </c>
      <c r="GK28" s="302">
        <v>94.822715924532716</v>
      </c>
      <c r="GL28" s="260">
        <v>106.45281750321605</v>
      </c>
      <c r="GM28" s="260">
        <v>110.66658848966982</v>
      </c>
      <c r="GN28" s="249">
        <v>101.1471551430179</v>
      </c>
      <c r="GO28" s="249">
        <v>116.95376277425453</v>
      </c>
      <c r="GP28" s="173">
        <v>110.79273794991245</v>
      </c>
      <c r="GQ28" s="173">
        <v>102.41843076622092</v>
      </c>
      <c r="GR28" s="173">
        <v>83.746361088790479</v>
      </c>
      <c r="GS28" s="173">
        <v>109.55530073386345</v>
      </c>
      <c r="GT28" s="173">
        <v>106.42907378953772</v>
      </c>
      <c r="GU28" s="323">
        <v>95.950872194403289</v>
      </c>
      <c r="GV28" s="323">
        <v>108.758482924093</v>
      </c>
      <c r="GW28" s="185">
        <v>84.609043713923896</v>
      </c>
      <c r="GX28" s="185">
        <v>77.372036013916187</v>
      </c>
      <c r="GY28" s="185">
        <v>72.740023958589163</v>
      </c>
      <c r="GZ28" s="185">
        <v>82.665798443923336</v>
      </c>
      <c r="HA28" s="185">
        <v>88.000695189281316</v>
      </c>
      <c r="HB28" s="185">
        <v>78.59366275209176</v>
      </c>
      <c r="HC28" s="185">
        <v>90.03989452187362</v>
      </c>
      <c r="HD28" s="185">
        <v>81.903486209141022</v>
      </c>
      <c r="HE28" s="185">
        <v>92</v>
      </c>
      <c r="HF28" s="185">
        <v>71.2</v>
      </c>
      <c r="HG28" s="323">
        <v>60.7</v>
      </c>
      <c r="HH28" s="323">
        <v>53.1</v>
      </c>
      <c r="HI28" s="323">
        <v>72.7</v>
      </c>
      <c r="HJ28" s="323">
        <v>94.6</v>
      </c>
      <c r="HK28" s="785">
        <v>65.3</v>
      </c>
      <c r="HL28" s="175" t="s">
        <v>15</v>
      </c>
      <c r="HM28" s="18">
        <v>30.5</v>
      </c>
      <c r="HN28" s="18">
        <v>33</v>
      </c>
      <c r="HO28" s="18">
        <v>29.4</v>
      </c>
      <c r="HP28" s="18">
        <v>31</v>
      </c>
      <c r="HQ28" s="18">
        <v>30.2</v>
      </c>
      <c r="HR28" s="18">
        <v>42.7</v>
      </c>
      <c r="HS28" s="18">
        <v>37.4</v>
      </c>
      <c r="HT28" s="167">
        <v>44.9</v>
      </c>
      <c r="HU28" s="167">
        <v>40.530713174062086</v>
      </c>
      <c r="HV28" s="167">
        <v>39.6</v>
      </c>
      <c r="HW28" s="167">
        <v>45.446664906025113</v>
      </c>
      <c r="HX28" s="167">
        <v>43.992815021077774</v>
      </c>
      <c r="HY28" s="758">
        <v>37.806835921012805</v>
      </c>
      <c r="HZ28" s="168">
        <v>35.993054420175376</v>
      </c>
      <c r="IA28" s="176">
        <v>47.034123368192439</v>
      </c>
      <c r="IB28" s="177" t="s">
        <v>261</v>
      </c>
      <c r="IC28" s="178">
        <v>51.709001604985637</v>
      </c>
      <c r="ID28" s="179">
        <v>51.675903400722305</v>
      </c>
      <c r="IE28" s="180">
        <v>55.258043875832485</v>
      </c>
      <c r="IF28" s="180" t="s">
        <v>15</v>
      </c>
      <c r="IG28" s="181">
        <v>59.136161512036175</v>
      </c>
      <c r="IH28" s="181">
        <v>47.807057744751027</v>
      </c>
      <c r="II28" s="173">
        <v>66.554322431080308</v>
      </c>
      <c r="IJ28" s="173" t="s">
        <v>15</v>
      </c>
      <c r="IK28" s="173" t="s">
        <v>15</v>
      </c>
      <c r="IL28" s="173" t="s">
        <v>15</v>
      </c>
      <c r="IM28" s="173">
        <v>61.837649023065268</v>
      </c>
      <c r="IN28" s="881"/>
      <c r="IT28" s="190"/>
      <c r="IU28" s="190"/>
      <c r="IV28" s="190"/>
      <c r="IW28" s="190"/>
      <c r="IX28" s="190"/>
      <c r="IY28" s="190"/>
      <c r="IZ28" s="190"/>
      <c r="JA28" s="190"/>
      <c r="JB28" s="190"/>
    </row>
    <row r="29" spans="1:262" s="189" customFormat="1" ht="9.75" customHeight="1">
      <c r="A29" s="163" t="s">
        <v>607</v>
      </c>
      <c r="B29" s="164">
        <v>75849.02</v>
      </c>
      <c r="C29" s="164">
        <v>2346223.3035000004</v>
      </c>
      <c r="D29" s="165">
        <v>30.93280972516191</v>
      </c>
      <c r="E29" s="166"/>
      <c r="F29" s="758">
        <v>75</v>
      </c>
      <c r="G29" s="758">
        <v>70.3</v>
      </c>
      <c r="H29" s="758">
        <v>85</v>
      </c>
      <c r="I29" s="758">
        <v>58.8</v>
      </c>
      <c r="J29" s="758">
        <v>100.8</v>
      </c>
      <c r="K29" s="758">
        <v>67.2</v>
      </c>
      <c r="L29" s="758" t="s">
        <v>15</v>
      </c>
      <c r="M29" s="758" t="s">
        <v>15</v>
      </c>
      <c r="N29" s="758" t="s">
        <v>15</v>
      </c>
      <c r="O29" s="887" t="s">
        <v>97</v>
      </c>
      <c r="P29" s="887"/>
      <c r="Q29" s="887"/>
      <c r="R29" s="887"/>
      <c r="S29" s="758">
        <v>78.585046727153738</v>
      </c>
      <c r="T29" s="758">
        <v>69.550539081176211</v>
      </c>
      <c r="U29" s="758">
        <v>84.27575830988593</v>
      </c>
      <c r="V29" s="758">
        <v>95.501339573568728</v>
      </c>
      <c r="W29" s="758">
        <v>86.870893552983716</v>
      </c>
      <c r="X29" s="758">
        <v>91.586217700313739</v>
      </c>
      <c r="Y29" s="758">
        <v>95.434704675845211</v>
      </c>
      <c r="Z29" s="758">
        <v>103.33927806359925</v>
      </c>
      <c r="AA29" s="758">
        <v>91.506796519680648</v>
      </c>
      <c r="AB29" s="758" t="s">
        <v>15</v>
      </c>
      <c r="AC29" s="758">
        <v>109.5084878936465</v>
      </c>
      <c r="AD29" s="758" t="s">
        <v>15</v>
      </c>
      <c r="AE29" s="758" t="s">
        <v>15</v>
      </c>
      <c r="AF29" s="758" t="s">
        <v>15</v>
      </c>
      <c r="AG29" s="758" t="s">
        <v>15</v>
      </c>
      <c r="AH29" s="362" t="s">
        <v>15</v>
      </c>
      <c r="AI29" s="362" t="s">
        <v>15</v>
      </c>
      <c r="AJ29" s="185" t="s">
        <v>15</v>
      </c>
      <c r="AK29" s="185" t="s">
        <v>15</v>
      </c>
      <c r="AL29" s="890"/>
      <c r="AM29" s="185">
        <v>64.421190300050711</v>
      </c>
      <c r="AN29" s="185">
        <v>75</v>
      </c>
      <c r="AO29" s="185">
        <v>59.003523779133232</v>
      </c>
      <c r="AP29" s="185">
        <v>51.499287570426702</v>
      </c>
      <c r="AQ29" s="185">
        <v>93.333333333333343</v>
      </c>
      <c r="AR29" s="185">
        <v>78.318801424536389</v>
      </c>
      <c r="AS29" s="185" t="s">
        <v>15</v>
      </c>
      <c r="AT29" s="185" t="s">
        <v>15</v>
      </c>
      <c r="AU29" s="363" t="s">
        <v>301</v>
      </c>
      <c r="AV29" s="363" t="s">
        <v>301</v>
      </c>
      <c r="AW29" s="363" t="s">
        <v>301</v>
      </c>
      <c r="AX29" s="363" t="s">
        <v>301</v>
      </c>
      <c r="AY29" s="395" t="s">
        <v>301</v>
      </c>
      <c r="AZ29" s="758" t="s">
        <v>97</v>
      </c>
      <c r="BA29" s="758">
        <v>70.3</v>
      </c>
      <c r="BB29" s="888" t="s">
        <v>624</v>
      </c>
      <c r="BC29" s="888"/>
      <c r="BD29" s="888"/>
      <c r="BE29" s="888"/>
      <c r="BF29" s="888"/>
      <c r="BG29" s="888"/>
      <c r="BH29" s="888"/>
      <c r="BI29" s="888"/>
      <c r="BJ29" s="888"/>
      <c r="BK29" s="888"/>
      <c r="BL29" s="888"/>
      <c r="BM29" s="758">
        <v>71.877487209326418</v>
      </c>
      <c r="BN29" s="758">
        <v>57.256115250251604</v>
      </c>
      <c r="BO29" s="758">
        <v>67.081645910729236</v>
      </c>
      <c r="BP29" s="758">
        <v>104.99999997899999</v>
      </c>
      <c r="BQ29" s="758">
        <v>79.554171517326026</v>
      </c>
      <c r="BR29" s="758">
        <v>92.028837209302324</v>
      </c>
      <c r="BS29" s="758" t="s">
        <v>15</v>
      </c>
      <c r="BT29" s="758">
        <v>113.95348837209303</v>
      </c>
      <c r="BU29" s="758" t="s">
        <v>15</v>
      </c>
      <c r="BV29" s="758" t="s">
        <v>15</v>
      </c>
      <c r="BW29" s="758" t="s">
        <v>15</v>
      </c>
      <c r="BX29" s="758" t="s">
        <v>15</v>
      </c>
      <c r="BY29" s="758" t="s">
        <v>16</v>
      </c>
      <c r="BZ29" s="758" t="s">
        <v>16</v>
      </c>
      <c r="CA29" s="758" t="s">
        <v>16</v>
      </c>
      <c r="CB29" s="323" t="s">
        <v>16</v>
      </c>
      <c r="CC29" s="323" t="s">
        <v>15</v>
      </c>
      <c r="CD29" s="185" t="s">
        <v>15</v>
      </c>
      <c r="CE29" s="185" t="s">
        <v>15</v>
      </c>
      <c r="CF29" s="881"/>
      <c r="CG29" s="365">
        <v>80.7</v>
      </c>
      <c r="CH29" s="758">
        <v>58.6</v>
      </c>
      <c r="CI29" s="170">
        <v>77.8</v>
      </c>
      <c r="CJ29" s="170">
        <v>70.5</v>
      </c>
      <c r="CK29" s="170">
        <v>76.099999999999994</v>
      </c>
      <c r="CL29" s="170">
        <v>70.599999999999994</v>
      </c>
      <c r="CM29" s="170">
        <v>83.9</v>
      </c>
      <c r="CN29" s="170">
        <v>87</v>
      </c>
      <c r="CO29" s="170">
        <v>72</v>
      </c>
      <c r="CP29" s="892" t="s">
        <v>97</v>
      </c>
      <c r="CQ29" s="892"/>
      <c r="CR29" s="892"/>
      <c r="CS29" s="892"/>
      <c r="CT29" s="170">
        <v>82.830355108023994</v>
      </c>
      <c r="CU29" s="170">
        <v>72.506335262593907</v>
      </c>
      <c r="CV29" s="170">
        <v>89.50566573423184</v>
      </c>
      <c r="CW29" s="170">
        <v>97.328099925977156</v>
      </c>
      <c r="CX29" s="170">
        <v>93.43836042393113</v>
      </c>
      <c r="CY29" s="170">
        <v>94.536112567680391</v>
      </c>
      <c r="CZ29" s="170">
        <v>98.572152326705634</v>
      </c>
      <c r="DA29" s="170">
        <v>108.31447058162749</v>
      </c>
      <c r="DB29" s="170">
        <v>104.94300999135777</v>
      </c>
      <c r="DC29" s="170">
        <v>110.15168903261716</v>
      </c>
      <c r="DD29" s="170">
        <v>109.92144295450119</v>
      </c>
      <c r="DE29" s="170">
        <v>108.7576745924877</v>
      </c>
      <c r="DF29" s="170">
        <v>81.099563731457124</v>
      </c>
      <c r="DG29" s="170">
        <v>111.46928839393179</v>
      </c>
      <c r="DH29" s="170">
        <v>112.50474664461477</v>
      </c>
      <c r="DI29" s="323">
        <v>91.777830053866168</v>
      </c>
      <c r="DJ29" s="323">
        <v>112.54172397409643</v>
      </c>
      <c r="DK29" s="185">
        <v>87.337536463045296</v>
      </c>
      <c r="DL29" s="185">
        <v>78.854977489350517</v>
      </c>
      <c r="DM29" s="185">
        <v>75.616408474036248</v>
      </c>
      <c r="DN29" s="185">
        <v>95.064292691447335</v>
      </c>
      <c r="DO29" s="185">
        <v>90.228541014156448</v>
      </c>
      <c r="DP29" s="185">
        <v>93.776225853767897</v>
      </c>
      <c r="DQ29" s="185">
        <v>107.5529218131654</v>
      </c>
      <c r="DR29" s="185">
        <v>88.628469862549764</v>
      </c>
      <c r="DS29" s="185">
        <v>66</v>
      </c>
      <c r="DT29" s="185">
        <v>52</v>
      </c>
      <c r="DU29" s="324">
        <v>36.799999999999997</v>
      </c>
      <c r="DV29" s="323">
        <v>76.099999999999994</v>
      </c>
      <c r="DW29" s="323">
        <v>109.5</v>
      </c>
      <c r="DX29" s="323">
        <v>48.5</v>
      </c>
      <c r="DY29" s="785">
        <v>65.3</v>
      </c>
      <c r="DZ29" s="224">
        <v>69.7</v>
      </c>
      <c r="EA29" s="758">
        <v>67</v>
      </c>
      <c r="EB29" s="170">
        <v>68.099999999999994</v>
      </c>
      <c r="EC29" s="170">
        <v>72.900000000000006</v>
      </c>
      <c r="ED29" s="170">
        <v>74.8</v>
      </c>
      <c r="EE29" s="170">
        <v>74</v>
      </c>
      <c r="EF29" s="170">
        <v>74.400000000000006</v>
      </c>
      <c r="EG29" s="170">
        <v>76.5</v>
      </c>
      <c r="EH29" s="170">
        <v>71</v>
      </c>
      <c r="EI29" s="170">
        <v>80.400000000000006</v>
      </c>
      <c r="EJ29" s="170">
        <v>71.900000000000006</v>
      </c>
      <c r="EK29" s="170">
        <v>67.3</v>
      </c>
      <c r="EL29" s="170">
        <v>65.7</v>
      </c>
      <c r="EM29" s="170">
        <v>66.82245875916901</v>
      </c>
      <c r="EN29" s="170">
        <v>70.753944772036931</v>
      </c>
      <c r="EO29" s="170">
        <v>84.176122019526659</v>
      </c>
      <c r="EP29" s="170">
        <v>97.639636327540501</v>
      </c>
      <c r="EQ29" s="170">
        <v>94.691427270389227</v>
      </c>
      <c r="ER29" s="170">
        <v>93.632678734837285</v>
      </c>
      <c r="ES29" s="170">
        <v>96.482448388962041</v>
      </c>
      <c r="ET29" s="170">
        <v>102.46054651402848</v>
      </c>
      <c r="EU29" s="170">
        <v>100.41757203027241</v>
      </c>
      <c r="EV29" s="170">
        <v>106.80038195850285</v>
      </c>
      <c r="EW29" s="170">
        <v>99.884323482963268</v>
      </c>
      <c r="EX29" s="170">
        <v>99.467426918737246</v>
      </c>
      <c r="EY29" s="170">
        <v>79.792046686048764</v>
      </c>
      <c r="EZ29" s="170">
        <v>107.71272120493481</v>
      </c>
      <c r="FA29" s="170">
        <v>105.30176883002979</v>
      </c>
      <c r="FB29" s="323">
        <v>90.98622186770173</v>
      </c>
      <c r="FC29" s="323">
        <v>101.37308409855831</v>
      </c>
      <c r="FD29" s="185">
        <v>81.369147745481328</v>
      </c>
      <c r="FE29" s="185">
        <v>75.839802865389629</v>
      </c>
      <c r="FF29" s="185">
        <v>74.365812182140687</v>
      </c>
      <c r="FG29" s="185">
        <v>87.886984766232672</v>
      </c>
      <c r="FH29" s="185">
        <v>86.892105122219689</v>
      </c>
      <c r="FI29" s="185">
        <v>83.721558498567532</v>
      </c>
      <c r="FJ29" s="185">
        <v>91.070813390402918</v>
      </c>
      <c r="FK29" s="185">
        <v>87.266905151866695</v>
      </c>
      <c r="FL29" s="185">
        <v>57</v>
      </c>
      <c r="FM29" s="185">
        <v>44.6</v>
      </c>
      <c r="FN29" s="323">
        <v>43</v>
      </c>
      <c r="FO29" s="323">
        <v>67.099999999999994</v>
      </c>
      <c r="FP29" s="323">
        <v>69.3</v>
      </c>
      <c r="FQ29" s="323">
        <v>88.1</v>
      </c>
      <c r="FR29" s="785">
        <v>37.299999999999997</v>
      </c>
      <c r="FS29" s="368">
        <v>75.099999999999994</v>
      </c>
      <c r="FT29" s="170">
        <v>72.2</v>
      </c>
      <c r="FU29" s="170">
        <v>72.3</v>
      </c>
      <c r="FV29" s="170">
        <v>73.2</v>
      </c>
      <c r="FW29" s="170">
        <v>68.099999999999994</v>
      </c>
      <c r="FX29" s="170">
        <v>64.7</v>
      </c>
      <c r="FY29" s="170">
        <v>77</v>
      </c>
      <c r="FZ29" s="170">
        <v>80.400000000000006</v>
      </c>
      <c r="GA29" s="170">
        <v>76.5</v>
      </c>
      <c r="GB29" s="170">
        <v>83.4</v>
      </c>
      <c r="GC29" s="170">
        <v>76.099999999999994</v>
      </c>
      <c r="GD29" s="170">
        <v>76.2</v>
      </c>
      <c r="GE29" s="170">
        <v>69</v>
      </c>
      <c r="GF29" s="758">
        <v>70.622902209666478</v>
      </c>
      <c r="GG29" s="758">
        <v>71.269197901469937</v>
      </c>
      <c r="GH29" s="758">
        <v>81.537855914863357</v>
      </c>
      <c r="GI29" s="261">
        <v>96.612808699482045</v>
      </c>
      <c r="GJ29" s="259">
        <v>95.551920220332718</v>
      </c>
      <c r="GK29" s="302">
        <v>92.969637174500008</v>
      </c>
      <c r="GL29" s="260">
        <v>101.11232955004219</v>
      </c>
      <c r="GM29" s="260">
        <v>108.59017721154777</v>
      </c>
      <c r="GN29" s="249">
        <v>94.744459579450279</v>
      </c>
      <c r="GO29" s="249">
        <v>114.53815975359799</v>
      </c>
      <c r="GP29" s="173">
        <v>109.68286917046075</v>
      </c>
      <c r="GQ29" s="173">
        <v>103.72907490078734</v>
      </c>
      <c r="GR29" s="173">
        <v>80.35336307369397</v>
      </c>
      <c r="GS29" s="173">
        <v>116.63233843383149</v>
      </c>
      <c r="GT29" s="173">
        <v>107.11269531609781</v>
      </c>
      <c r="GU29" s="323">
        <v>91.832974494467138</v>
      </c>
      <c r="GV29" s="323">
        <v>106.16981973731872</v>
      </c>
      <c r="GW29" s="185">
        <v>84.072389782960272</v>
      </c>
      <c r="GX29" s="185">
        <v>76.920490406714038</v>
      </c>
      <c r="GY29" s="185">
        <v>71.692540961760287</v>
      </c>
      <c r="GZ29" s="185">
        <v>83.665406016473142</v>
      </c>
      <c r="HA29" s="185">
        <v>85.504332827899802</v>
      </c>
      <c r="HB29" s="185">
        <v>78.081012780913483</v>
      </c>
      <c r="HC29" s="185">
        <v>84.997456531833706</v>
      </c>
      <c r="HD29" s="185">
        <v>80.524291451104105</v>
      </c>
      <c r="HE29" s="185">
        <v>73</v>
      </c>
      <c r="HF29" s="185">
        <v>64.099999999999994</v>
      </c>
      <c r="HG29" s="323">
        <v>33</v>
      </c>
      <c r="HH29" s="323">
        <v>62.8</v>
      </c>
      <c r="HI29" s="323">
        <v>51.1</v>
      </c>
      <c r="HJ29" s="323">
        <v>67.900000000000006</v>
      </c>
      <c r="HK29" s="785">
        <v>41.6</v>
      </c>
      <c r="HL29" s="175">
        <v>37.700000000000003</v>
      </c>
      <c r="HM29" s="18">
        <v>38</v>
      </c>
      <c r="HN29" s="18">
        <v>41.4</v>
      </c>
      <c r="HO29" s="18">
        <v>37</v>
      </c>
      <c r="HP29" s="18">
        <v>38.5</v>
      </c>
      <c r="HQ29" s="18">
        <v>38.200000000000003</v>
      </c>
      <c r="HR29" s="18" t="s">
        <v>15</v>
      </c>
      <c r="HS29" s="18">
        <v>40.5</v>
      </c>
      <c r="HT29" s="167">
        <v>43.1</v>
      </c>
      <c r="HU29" s="167" t="s">
        <v>15</v>
      </c>
      <c r="HV29" s="167">
        <v>38.6</v>
      </c>
      <c r="HW29" s="167">
        <v>32.833713852811087</v>
      </c>
      <c r="HX29" s="167">
        <v>39.893484530477345</v>
      </c>
      <c r="HY29" s="758">
        <v>43.451864467175803</v>
      </c>
      <c r="HZ29" s="168">
        <v>37.683824300060181</v>
      </c>
      <c r="IA29" s="176">
        <v>45.173421229144935</v>
      </c>
      <c r="IB29" s="177">
        <v>50.720684273146077</v>
      </c>
      <c r="IC29" s="178">
        <v>51.136064907961703</v>
      </c>
      <c r="ID29" s="179">
        <v>54.540302002024582</v>
      </c>
      <c r="IE29" s="180">
        <v>57.845586323350396</v>
      </c>
      <c r="IF29" s="180">
        <v>50.723563093640593</v>
      </c>
      <c r="IG29" s="181" t="s">
        <v>15</v>
      </c>
      <c r="IH29" s="181" t="s">
        <v>15</v>
      </c>
      <c r="II29" s="173" t="s">
        <v>15</v>
      </c>
      <c r="IJ29" s="173">
        <v>49.682849287588141</v>
      </c>
      <c r="IK29" s="173">
        <v>47.080117253096979</v>
      </c>
      <c r="IL29" s="173">
        <v>57.839985525440113</v>
      </c>
      <c r="IM29" s="173" t="s">
        <v>15</v>
      </c>
      <c r="IN29" s="881"/>
      <c r="IT29" s="190"/>
      <c r="IU29" s="190"/>
      <c r="IV29" s="190"/>
      <c r="IW29" s="190"/>
      <c r="IX29" s="190"/>
      <c r="IY29" s="190"/>
      <c r="IZ29" s="190"/>
      <c r="JA29" s="190"/>
      <c r="JB29" s="190"/>
    </row>
    <row r="30" spans="1:262" s="189" customFormat="1" ht="9.75" customHeight="1">
      <c r="A30" s="163" t="s">
        <v>39</v>
      </c>
      <c r="B30" s="164">
        <v>91861.171099999992</v>
      </c>
      <c r="C30" s="164">
        <v>4263391.4909000015</v>
      </c>
      <c r="D30" s="165">
        <v>46.411246883178499</v>
      </c>
      <c r="E30" s="166"/>
      <c r="F30" s="758">
        <v>58.2</v>
      </c>
      <c r="G30" s="758">
        <v>68.7</v>
      </c>
      <c r="H30" s="758">
        <v>101.8</v>
      </c>
      <c r="I30" s="758">
        <v>143.80000000000001</v>
      </c>
      <c r="J30" s="758">
        <v>95.9</v>
      </c>
      <c r="K30" s="758">
        <v>125.6</v>
      </c>
      <c r="L30" s="758">
        <v>104.7</v>
      </c>
      <c r="M30" s="758">
        <v>121.6</v>
      </c>
      <c r="N30" s="758">
        <v>98.7</v>
      </c>
      <c r="O30" s="887" t="s">
        <v>97</v>
      </c>
      <c r="P30" s="887"/>
      <c r="Q30" s="887"/>
      <c r="R30" s="887"/>
      <c r="S30" s="758">
        <v>74.164637848751354</v>
      </c>
      <c r="T30" s="758">
        <v>77.208538044791339</v>
      </c>
      <c r="U30" s="758">
        <v>94.145660876308227</v>
      </c>
      <c r="V30" s="758">
        <v>99.369256500745635</v>
      </c>
      <c r="W30" s="758">
        <v>93.34799886005267</v>
      </c>
      <c r="X30" s="758" t="s">
        <v>80</v>
      </c>
      <c r="Y30" s="758" t="s">
        <v>15</v>
      </c>
      <c r="Z30" s="758" t="s">
        <v>15</v>
      </c>
      <c r="AA30" s="758">
        <v>117.14013841788584</v>
      </c>
      <c r="AB30" s="758">
        <v>96.023285320430659</v>
      </c>
      <c r="AC30" s="758" t="s">
        <v>15</v>
      </c>
      <c r="AD30" s="758" t="s">
        <v>15</v>
      </c>
      <c r="AE30" s="758" t="s">
        <v>15</v>
      </c>
      <c r="AF30" s="758" t="s">
        <v>15</v>
      </c>
      <c r="AG30" s="758" t="s">
        <v>15</v>
      </c>
      <c r="AH30" s="362" t="s">
        <v>15</v>
      </c>
      <c r="AI30" s="362" t="s">
        <v>15</v>
      </c>
      <c r="AJ30" s="185" t="s">
        <v>15</v>
      </c>
      <c r="AK30" s="185" t="s">
        <v>15</v>
      </c>
      <c r="AL30" s="890"/>
      <c r="AM30" s="185">
        <v>77.140923049137456</v>
      </c>
      <c r="AN30" s="185">
        <v>77.632270739941333</v>
      </c>
      <c r="AO30" s="185">
        <v>107.83318818031533</v>
      </c>
      <c r="AP30" s="185">
        <v>106.01315572016219</v>
      </c>
      <c r="AQ30" s="185">
        <v>114.13880126182963</v>
      </c>
      <c r="AR30" s="185">
        <v>55.657804701011486</v>
      </c>
      <c r="AS30" s="185">
        <v>120</v>
      </c>
      <c r="AT30" s="185" t="s">
        <v>15</v>
      </c>
      <c r="AU30" s="363" t="s">
        <v>301</v>
      </c>
      <c r="AV30" s="363" t="s">
        <v>301</v>
      </c>
      <c r="AW30" s="363" t="s">
        <v>301</v>
      </c>
      <c r="AX30" s="363" t="s">
        <v>301</v>
      </c>
      <c r="AY30" s="395" t="s">
        <v>301</v>
      </c>
      <c r="AZ30" s="758" t="s">
        <v>97</v>
      </c>
      <c r="BA30" s="758">
        <v>68.7</v>
      </c>
      <c r="BB30" s="888" t="s">
        <v>624</v>
      </c>
      <c r="BC30" s="888"/>
      <c r="BD30" s="888"/>
      <c r="BE30" s="888"/>
      <c r="BF30" s="888"/>
      <c r="BG30" s="888"/>
      <c r="BH30" s="888"/>
      <c r="BI30" s="888"/>
      <c r="BJ30" s="888"/>
      <c r="BK30" s="888"/>
      <c r="BL30" s="888"/>
      <c r="BM30" s="758">
        <v>70.59</v>
      </c>
      <c r="BN30" s="758">
        <v>52.775588286389542</v>
      </c>
      <c r="BO30" s="758">
        <v>99.527723773458078</v>
      </c>
      <c r="BP30" s="758">
        <v>118.05740947865098</v>
      </c>
      <c r="BQ30" s="758" t="s">
        <v>78</v>
      </c>
      <c r="BR30" s="758" t="s">
        <v>78</v>
      </c>
      <c r="BS30" s="758" t="s">
        <v>16</v>
      </c>
      <c r="BT30" s="758" t="s">
        <v>16</v>
      </c>
      <c r="BU30" s="758" t="s">
        <v>16</v>
      </c>
      <c r="BV30" s="758" t="s">
        <v>16</v>
      </c>
      <c r="BW30" s="758" t="s">
        <v>16</v>
      </c>
      <c r="BX30" s="758" t="s">
        <v>16</v>
      </c>
      <c r="BY30" s="758" t="s">
        <v>16</v>
      </c>
      <c r="BZ30" s="758" t="s">
        <v>16</v>
      </c>
      <c r="CA30" s="758" t="s">
        <v>16</v>
      </c>
      <c r="CB30" s="323" t="s">
        <v>16</v>
      </c>
      <c r="CC30" s="323" t="s">
        <v>15</v>
      </c>
      <c r="CD30" s="185" t="s">
        <v>15</v>
      </c>
      <c r="CE30" s="185" t="s">
        <v>15</v>
      </c>
      <c r="CF30" s="881"/>
      <c r="CG30" s="365">
        <v>64.7</v>
      </c>
      <c r="CH30" s="758">
        <v>86.8</v>
      </c>
      <c r="CI30" s="170">
        <v>104</v>
      </c>
      <c r="CJ30" s="170">
        <v>103.2</v>
      </c>
      <c r="CK30" s="170">
        <v>85.5</v>
      </c>
      <c r="CL30" s="170">
        <v>94.3</v>
      </c>
      <c r="CM30" s="170">
        <v>110.2</v>
      </c>
      <c r="CN30" s="170">
        <v>115.7</v>
      </c>
      <c r="CO30" s="170">
        <v>120</v>
      </c>
      <c r="CP30" s="892" t="s">
        <v>97</v>
      </c>
      <c r="CQ30" s="892"/>
      <c r="CR30" s="892"/>
      <c r="CS30" s="892"/>
      <c r="CT30" s="170">
        <v>103.30299829404969</v>
      </c>
      <c r="CU30" s="170">
        <v>88.464980790963111</v>
      </c>
      <c r="CV30" s="170">
        <v>104.94207302193091</v>
      </c>
      <c r="CW30" s="170">
        <v>99.4310222765248</v>
      </c>
      <c r="CX30" s="170">
        <v>105.07154316906396</v>
      </c>
      <c r="CY30" s="170">
        <v>109.56130829351565</v>
      </c>
      <c r="CZ30" s="170">
        <v>119.2878090170839</v>
      </c>
      <c r="DA30" s="170">
        <v>113.31388611817175</v>
      </c>
      <c r="DB30" s="170">
        <v>111.94862282906078</v>
      </c>
      <c r="DC30" s="170">
        <v>119.64405883880204</v>
      </c>
      <c r="DD30" s="170">
        <v>120.92193377831478</v>
      </c>
      <c r="DE30" s="170">
        <v>122.13654725110385</v>
      </c>
      <c r="DF30" s="170">
        <v>95.387421614370396</v>
      </c>
      <c r="DG30" s="170">
        <v>118.34310918450117</v>
      </c>
      <c r="DH30" s="170">
        <v>114.17238473439822</v>
      </c>
      <c r="DI30" s="323">
        <v>110.80082868953281</v>
      </c>
      <c r="DJ30" s="323">
        <v>117.75565227671837</v>
      </c>
      <c r="DK30" s="185">
        <v>97.123108481876358</v>
      </c>
      <c r="DL30" s="185">
        <v>82.125909521303683</v>
      </c>
      <c r="DM30" s="185">
        <v>78.021108481907248</v>
      </c>
      <c r="DN30" s="185">
        <v>95.396329822649179</v>
      </c>
      <c r="DO30" s="185">
        <v>95.799942698181383</v>
      </c>
      <c r="DP30" s="185">
        <v>92.81637706015303</v>
      </c>
      <c r="DQ30" s="185">
        <v>108.23827413739166</v>
      </c>
      <c r="DR30" s="185">
        <v>95.006917981869918</v>
      </c>
      <c r="DS30" s="185">
        <v>108</v>
      </c>
      <c r="DT30" s="185">
        <v>95.1</v>
      </c>
      <c r="DU30" s="324">
        <v>60.5</v>
      </c>
      <c r="DV30" s="323">
        <v>78.3</v>
      </c>
      <c r="DW30" s="323">
        <v>121.1</v>
      </c>
      <c r="DX30" s="323">
        <v>108.3</v>
      </c>
      <c r="DY30" s="785">
        <v>94.8</v>
      </c>
      <c r="DZ30" s="224">
        <v>96.6</v>
      </c>
      <c r="EA30" s="758">
        <v>107.6</v>
      </c>
      <c r="EB30" s="170">
        <v>86.7</v>
      </c>
      <c r="EC30" s="170">
        <v>98</v>
      </c>
      <c r="ED30" s="170">
        <v>96.4</v>
      </c>
      <c r="EE30" s="170">
        <v>97.2</v>
      </c>
      <c r="EF30" s="170">
        <v>110.7</v>
      </c>
      <c r="EG30" s="170">
        <v>108.2</v>
      </c>
      <c r="EH30" s="170">
        <v>103.9</v>
      </c>
      <c r="EI30" s="170">
        <v>86.2</v>
      </c>
      <c r="EJ30" s="170">
        <v>89.4</v>
      </c>
      <c r="EK30" s="170">
        <v>112.5</v>
      </c>
      <c r="EL30" s="170">
        <v>114.4</v>
      </c>
      <c r="EM30" s="170">
        <v>105.87774949261011</v>
      </c>
      <c r="EN30" s="170">
        <v>88.181671726524357</v>
      </c>
      <c r="EO30" s="170">
        <v>91.589401295361682</v>
      </c>
      <c r="EP30" s="170">
        <v>104.50403272427816</v>
      </c>
      <c r="EQ30" s="170">
        <v>101.84387269440845</v>
      </c>
      <c r="ER30" s="170">
        <v>102.66665934174374</v>
      </c>
      <c r="ES30" s="170">
        <v>105.93551979140599</v>
      </c>
      <c r="ET30" s="170">
        <v>104.86258622416811</v>
      </c>
      <c r="EU30" s="170">
        <v>104.60230693126869</v>
      </c>
      <c r="EV30" s="170">
        <v>110.39394572894781</v>
      </c>
      <c r="EW30" s="170">
        <v>104.59815738747064</v>
      </c>
      <c r="EX30" s="170">
        <v>95.684051702776799</v>
      </c>
      <c r="EY30" s="170">
        <v>87.981950935710913</v>
      </c>
      <c r="EZ30" s="170">
        <v>106.55662783101397</v>
      </c>
      <c r="FA30" s="170">
        <v>112.61646158152593</v>
      </c>
      <c r="FB30" s="323">
        <v>103.06613924588072</v>
      </c>
      <c r="FC30" s="323">
        <v>109.37614674091519</v>
      </c>
      <c r="FD30" s="185">
        <v>85.176958253669852</v>
      </c>
      <c r="FE30" s="185">
        <v>81.738124137300247</v>
      </c>
      <c r="FF30" s="185">
        <v>79.014775585656551</v>
      </c>
      <c r="FG30" s="185">
        <v>88.147514839678877</v>
      </c>
      <c r="FH30" s="185">
        <v>98.790154250112636</v>
      </c>
      <c r="FI30" s="185">
        <v>90.114163483492163</v>
      </c>
      <c r="FJ30" s="185">
        <v>95.12089678944578</v>
      </c>
      <c r="FK30" s="185">
        <v>95.408987222904813</v>
      </c>
      <c r="FL30" s="185">
        <v>103</v>
      </c>
      <c r="FM30" s="185">
        <v>55</v>
      </c>
      <c r="FN30" s="323">
        <v>70.3</v>
      </c>
      <c r="FO30" s="323">
        <v>78.5</v>
      </c>
      <c r="FP30" s="323">
        <v>75.8</v>
      </c>
      <c r="FQ30" s="323">
        <v>88.5</v>
      </c>
      <c r="FR30" s="785">
        <v>101.9</v>
      </c>
      <c r="FS30" s="368">
        <v>78.400000000000006</v>
      </c>
      <c r="FT30" s="170">
        <v>76.5</v>
      </c>
      <c r="FU30" s="170">
        <v>81.7</v>
      </c>
      <c r="FV30" s="170">
        <v>96.8</v>
      </c>
      <c r="FW30" s="170">
        <v>96</v>
      </c>
      <c r="FX30" s="170">
        <v>91.8</v>
      </c>
      <c r="FY30" s="170">
        <v>102.6</v>
      </c>
      <c r="FZ30" s="170">
        <v>109.9</v>
      </c>
      <c r="GA30" s="170">
        <v>106.1</v>
      </c>
      <c r="GB30" s="170">
        <v>96.4</v>
      </c>
      <c r="GC30" s="170">
        <v>97.3</v>
      </c>
      <c r="GD30" s="170">
        <v>117.7</v>
      </c>
      <c r="GE30" s="170">
        <v>120.6</v>
      </c>
      <c r="GF30" s="758">
        <v>118.24359436778927</v>
      </c>
      <c r="GG30" s="758">
        <v>88.171361395059932</v>
      </c>
      <c r="GH30" s="758">
        <v>101.4768911157233</v>
      </c>
      <c r="GI30" s="261">
        <v>113.23320356260761</v>
      </c>
      <c r="GJ30" s="259">
        <v>115.67345363695669</v>
      </c>
      <c r="GK30" s="302">
        <v>105.74121015887758</v>
      </c>
      <c r="GL30" s="260">
        <v>114.48657074509451</v>
      </c>
      <c r="GM30" s="260">
        <v>109.16162441439351</v>
      </c>
      <c r="GN30" s="249">
        <v>107.96335634402929</v>
      </c>
      <c r="GO30" s="249">
        <v>121.50496806942084</v>
      </c>
      <c r="GP30" s="173">
        <v>119.88883515311731</v>
      </c>
      <c r="GQ30" s="173">
        <v>105.93676327666483</v>
      </c>
      <c r="GR30" s="173">
        <v>87.019577533591374</v>
      </c>
      <c r="GS30" s="173">
        <v>106.88164440053349</v>
      </c>
      <c r="GT30" s="173">
        <v>112.81171742183768</v>
      </c>
      <c r="GU30" s="323">
        <v>109.65037992750253</v>
      </c>
      <c r="GV30" s="323">
        <v>113.97515939957101</v>
      </c>
      <c r="GW30" s="185">
        <v>86.392568188092838</v>
      </c>
      <c r="GX30" s="185">
        <v>84.30744532581754</v>
      </c>
      <c r="GY30" s="185">
        <v>76.923847570597104</v>
      </c>
      <c r="GZ30" s="185">
        <v>84.990077904168757</v>
      </c>
      <c r="HA30" s="185">
        <v>86.313919276428877</v>
      </c>
      <c r="HB30" s="185">
        <v>79.588397981387587</v>
      </c>
      <c r="HC30" s="185">
        <v>89.233722072944843</v>
      </c>
      <c r="HD30" s="185">
        <v>89.275043264449977</v>
      </c>
      <c r="HE30" s="185">
        <v>86</v>
      </c>
      <c r="HF30" s="185">
        <v>86.200000000000017</v>
      </c>
      <c r="HG30" s="323">
        <v>50.8</v>
      </c>
      <c r="HH30" s="323">
        <v>65.900000000000006</v>
      </c>
      <c r="HI30" s="323">
        <v>46.1</v>
      </c>
      <c r="HJ30" s="323">
        <v>60.7</v>
      </c>
      <c r="HK30" s="785">
        <v>59</v>
      </c>
      <c r="HL30" s="175">
        <v>42.8</v>
      </c>
      <c r="HM30" s="18">
        <v>41.9</v>
      </c>
      <c r="HN30" s="18">
        <v>41.5</v>
      </c>
      <c r="HO30" s="18">
        <v>42.7</v>
      </c>
      <c r="HP30" s="18">
        <v>51.7</v>
      </c>
      <c r="HQ30" s="18">
        <v>42.5</v>
      </c>
      <c r="HR30" s="18">
        <v>49.6</v>
      </c>
      <c r="HS30" s="18">
        <v>52.4</v>
      </c>
      <c r="HT30" s="167">
        <v>55.3</v>
      </c>
      <c r="HU30" s="167" t="s">
        <v>15</v>
      </c>
      <c r="HV30" s="167">
        <v>50</v>
      </c>
      <c r="HW30" s="167" t="s">
        <v>15</v>
      </c>
      <c r="HX30" s="167">
        <v>52.691394354790887</v>
      </c>
      <c r="HY30" s="758" t="s">
        <v>79</v>
      </c>
      <c r="HZ30" s="168" t="s">
        <v>261</v>
      </c>
      <c r="IA30" s="176" t="s">
        <v>261</v>
      </c>
      <c r="IB30" s="177" t="s">
        <v>261</v>
      </c>
      <c r="IC30" s="178" t="s">
        <v>261</v>
      </c>
      <c r="ID30" s="179" t="s">
        <v>261</v>
      </c>
      <c r="IE30" s="180" t="s">
        <v>15</v>
      </c>
      <c r="IF30" s="180" t="s">
        <v>15</v>
      </c>
      <c r="IG30" s="181" t="s">
        <v>15</v>
      </c>
      <c r="IH30" s="181" t="s">
        <v>15</v>
      </c>
      <c r="II30" s="173" t="s">
        <v>15</v>
      </c>
      <c r="IJ30" s="173" t="s">
        <v>15</v>
      </c>
      <c r="IK30" s="173" t="s">
        <v>15</v>
      </c>
      <c r="IL30" s="173" t="s">
        <v>15</v>
      </c>
      <c r="IM30" s="173" t="s">
        <v>15</v>
      </c>
      <c r="IN30" s="881"/>
      <c r="IT30" s="190"/>
      <c r="IU30" s="190"/>
      <c r="IV30" s="190"/>
      <c r="IW30" s="190"/>
      <c r="IX30" s="190"/>
      <c r="IY30" s="190"/>
      <c r="IZ30" s="190"/>
      <c r="JA30" s="190"/>
      <c r="JB30" s="190"/>
    </row>
    <row r="31" spans="1:262" s="189" customFormat="1" ht="9.75" customHeight="1">
      <c r="A31" s="163" t="s">
        <v>40</v>
      </c>
      <c r="B31" s="164">
        <v>77803.920800000007</v>
      </c>
      <c r="C31" s="164">
        <v>2988102.2933999998</v>
      </c>
      <c r="D31" s="165">
        <v>38.405549009298767</v>
      </c>
      <c r="E31" s="166"/>
      <c r="F31" s="758">
        <v>66.2</v>
      </c>
      <c r="G31" s="758">
        <v>46.5</v>
      </c>
      <c r="H31" s="758" t="s">
        <v>15</v>
      </c>
      <c r="I31" s="758" t="s">
        <v>15</v>
      </c>
      <c r="J31" s="758" t="s">
        <v>15</v>
      </c>
      <c r="K31" s="758" t="s">
        <v>15</v>
      </c>
      <c r="L31" s="758" t="s">
        <v>15</v>
      </c>
      <c r="M31" s="758" t="s">
        <v>15</v>
      </c>
      <c r="N31" s="758" t="s">
        <v>15</v>
      </c>
      <c r="O31" s="887" t="s">
        <v>97</v>
      </c>
      <c r="P31" s="887"/>
      <c r="Q31" s="887"/>
      <c r="R31" s="887"/>
      <c r="S31" s="758">
        <v>74.16463784875134</v>
      </c>
      <c r="T31" s="758">
        <v>74.676219249632481</v>
      </c>
      <c r="U31" s="758">
        <v>91.26024928413031</v>
      </c>
      <c r="V31" s="758">
        <v>98.685434683680398</v>
      </c>
      <c r="W31" s="758" t="s">
        <v>80</v>
      </c>
      <c r="X31" s="758" t="s">
        <v>80</v>
      </c>
      <c r="Y31" s="758" t="s">
        <v>15</v>
      </c>
      <c r="Z31" s="758" t="s">
        <v>15</v>
      </c>
      <c r="AA31" s="758">
        <v>92.931049796466127</v>
      </c>
      <c r="AB31" s="758">
        <v>101.64648852297907</v>
      </c>
      <c r="AC31" s="758">
        <v>100.52274106117237</v>
      </c>
      <c r="AD31" s="758">
        <v>101.4447753321392</v>
      </c>
      <c r="AE31" s="758" t="s">
        <v>15</v>
      </c>
      <c r="AF31" s="758" t="s">
        <v>15</v>
      </c>
      <c r="AG31" s="758">
        <v>96.71766846149626</v>
      </c>
      <c r="AH31" s="362" t="s">
        <v>15</v>
      </c>
      <c r="AI31" s="362" t="s">
        <v>15</v>
      </c>
      <c r="AJ31" s="185" t="s">
        <v>15</v>
      </c>
      <c r="AK31" s="185" t="s">
        <v>15</v>
      </c>
      <c r="AL31" s="890"/>
      <c r="AM31" s="185">
        <v>72.348053391943182</v>
      </c>
      <c r="AN31" s="185">
        <v>78.440672379696778</v>
      </c>
      <c r="AO31" s="185">
        <v>73.482604666516082</v>
      </c>
      <c r="AP31" s="185">
        <v>50.625598862697167</v>
      </c>
      <c r="AQ31" s="185">
        <v>109.57847045651918</v>
      </c>
      <c r="AR31" s="185">
        <v>79.475692125213044</v>
      </c>
      <c r="AS31" s="185">
        <v>79</v>
      </c>
      <c r="AT31" s="185" t="s">
        <v>15</v>
      </c>
      <c r="AU31" s="363" t="s">
        <v>301</v>
      </c>
      <c r="AV31" s="363" t="s">
        <v>301</v>
      </c>
      <c r="AW31" s="363" t="s">
        <v>301</v>
      </c>
      <c r="AX31" s="363" t="s">
        <v>301</v>
      </c>
      <c r="AY31" s="395" t="s">
        <v>301</v>
      </c>
      <c r="AZ31" s="758" t="s">
        <v>97</v>
      </c>
      <c r="BA31" s="758">
        <v>46.5</v>
      </c>
      <c r="BB31" s="888" t="s">
        <v>624</v>
      </c>
      <c r="BC31" s="888"/>
      <c r="BD31" s="888"/>
      <c r="BE31" s="888"/>
      <c r="BF31" s="888"/>
      <c r="BG31" s="888"/>
      <c r="BH31" s="888"/>
      <c r="BI31" s="888"/>
      <c r="BJ31" s="888"/>
      <c r="BK31" s="888"/>
      <c r="BL31" s="888"/>
      <c r="BM31" s="758" t="s">
        <v>78</v>
      </c>
      <c r="BN31" s="758" t="s">
        <v>78</v>
      </c>
      <c r="BO31" s="758" t="s">
        <v>78</v>
      </c>
      <c r="BP31" s="758" t="s">
        <v>78</v>
      </c>
      <c r="BQ31" s="758">
        <v>95.812705632513513</v>
      </c>
      <c r="BR31" s="758" t="s">
        <v>80</v>
      </c>
      <c r="BS31" s="758" t="s">
        <v>15</v>
      </c>
      <c r="BT31" s="758">
        <v>108.82352941176471</v>
      </c>
      <c r="BU31" s="758" t="s">
        <v>15</v>
      </c>
      <c r="BV31" s="758" t="s">
        <v>15</v>
      </c>
      <c r="BW31" s="758">
        <v>99.992258660282701</v>
      </c>
      <c r="BX31" s="758" t="s">
        <v>15</v>
      </c>
      <c r="BY31" s="758" t="s">
        <v>15</v>
      </c>
      <c r="BZ31" s="758" t="s">
        <v>15</v>
      </c>
      <c r="CA31" s="758" t="s">
        <v>15</v>
      </c>
      <c r="CB31" s="323" t="s">
        <v>15</v>
      </c>
      <c r="CC31" s="323" t="s">
        <v>16</v>
      </c>
      <c r="CD31" s="185" t="s">
        <v>16</v>
      </c>
      <c r="CE31" s="185" t="s">
        <v>16</v>
      </c>
      <c r="CF31" s="881"/>
      <c r="CG31" s="365">
        <v>43.6</v>
      </c>
      <c r="CH31" s="758">
        <v>67.5</v>
      </c>
      <c r="CI31" s="170">
        <v>70.599999999999994</v>
      </c>
      <c r="CJ31" s="170">
        <v>66.099999999999994</v>
      </c>
      <c r="CK31" s="170">
        <v>50.4</v>
      </c>
      <c r="CL31" s="170">
        <v>65.8</v>
      </c>
      <c r="CM31" s="170">
        <v>85.4</v>
      </c>
      <c r="CN31" s="170">
        <v>88.8</v>
      </c>
      <c r="CO31" s="170">
        <v>95.5</v>
      </c>
      <c r="CP31" s="892" t="s">
        <v>97</v>
      </c>
      <c r="CQ31" s="892"/>
      <c r="CR31" s="892"/>
      <c r="CS31" s="892"/>
      <c r="CT31" s="170">
        <v>74.028789960952821</v>
      </c>
      <c r="CU31" s="170">
        <v>81.090933314787051</v>
      </c>
      <c r="CV31" s="170">
        <v>96.434200236131289</v>
      </c>
      <c r="CW31" s="170">
        <v>95.990234077002768</v>
      </c>
      <c r="CX31" s="170">
        <v>99.325397585181392</v>
      </c>
      <c r="CY31" s="170">
        <v>99.725757517673983</v>
      </c>
      <c r="CZ31" s="170">
        <v>101.9380598546002</v>
      </c>
      <c r="DA31" s="170">
        <v>108.51739540912385</v>
      </c>
      <c r="DB31" s="170">
        <v>105.20478656234418</v>
      </c>
      <c r="DC31" s="170">
        <v>113.81836835298562</v>
      </c>
      <c r="DD31" s="170">
        <v>112.86340505694506</v>
      </c>
      <c r="DE31" s="170">
        <v>108.28721252102424</v>
      </c>
      <c r="DF31" s="170">
        <v>85.301764718922897</v>
      </c>
      <c r="DG31" s="170">
        <v>106.91578636933811</v>
      </c>
      <c r="DH31" s="170">
        <v>109.68436156840481</v>
      </c>
      <c r="DI31" s="323">
        <v>96.741933173933234</v>
      </c>
      <c r="DJ31" s="323">
        <v>112.5498292128222</v>
      </c>
      <c r="DK31" s="185">
        <v>89.808353523898887</v>
      </c>
      <c r="DL31" s="185" t="s">
        <v>15</v>
      </c>
      <c r="DM31" s="185">
        <v>80.553622577165967</v>
      </c>
      <c r="DN31" s="185">
        <v>83.344694577932984</v>
      </c>
      <c r="DO31" s="185">
        <v>92.952864908946566</v>
      </c>
      <c r="DP31" s="185">
        <v>83.816678812010679</v>
      </c>
      <c r="DQ31" s="185">
        <v>103.71641194545079</v>
      </c>
      <c r="DR31" s="185">
        <v>88.882765783670095</v>
      </c>
      <c r="DS31" s="185" t="s">
        <v>15</v>
      </c>
      <c r="DT31" s="185">
        <v>95.9</v>
      </c>
      <c r="DU31" s="324" t="s">
        <v>301</v>
      </c>
      <c r="DV31" s="323">
        <v>14</v>
      </c>
      <c r="DW31" s="323">
        <v>88</v>
      </c>
      <c r="DX31" s="323" t="s">
        <v>575</v>
      </c>
      <c r="DY31" s="785" t="s">
        <v>301</v>
      </c>
      <c r="DZ31" s="224">
        <v>71.2</v>
      </c>
      <c r="EA31" s="758">
        <v>72.2</v>
      </c>
      <c r="EB31" s="170">
        <v>68.2</v>
      </c>
      <c r="EC31" s="170">
        <v>71.8</v>
      </c>
      <c r="ED31" s="170">
        <v>72.5</v>
      </c>
      <c r="EE31" s="170">
        <v>74.5</v>
      </c>
      <c r="EF31" s="170">
        <v>82.8</v>
      </c>
      <c r="EG31" s="170">
        <v>80.7</v>
      </c>
      <c r="EH31" s="170">
        <v>88.8</v>
      </c>
      <c r="EI31" s="170">
        <v>90.7</v>
      </c>
      <c r="EJ31" s="170">
        <v>91.6</v>
      </c>
      <c r="EK31" s="170">
        <v>72.8</v>
      </c>
      <c r="EL31" s="170">
        <v>73</v>
      </c>
      <c r="EM31" s="170">
        <v>89.042445996278545</v>
      </c>
      <c r="EN31" s="170">
        <v>81.558996702599259</v>
      </c>
      <c r="EO31" s="170">
        <v>83.74430262781847</v>
      </c>
      <c r="EP31" s="170">
        <v>94.353903000965886</v>
      </c>
      <c r="EQ31" s="170">
        <v>90.396659006561364</v>
      </c>
      <c r="ER31" s="170">
        <v>94.254964920128131</v>
      </c>
      <c r="ES31" s="170">
        <v>97.07451088337973</v>
      </c>
      <c r="ET31" s="170">
        <v>94.08549270412621</v>
      </c>
      <c r="EU31" s="170">
        <v>96.749538539027384</v>
      </c>
      <c r="EV31" s="170">
        <v>99.482657470242984</v>
      </c>
      <c r="EW31" s="170">
        <v>99.621499438423143</v>
      </c>
      <c r="EX31" s="170">
        <v>94.164407402014859</v>
      </c>
      <c r="EY31" s="170">
        <v>78.411100520878804</v>
      </c>
      <c r="EZ31" s="170">
        <v>98.237512372672413</v>
      </c>
      <c r="FA31" s="170">
        <v>99.409981340858025</v>
      </c>
      <c r="FB31" s="323">
        <v>85.909986159992727</v>
      </c>
      <c r="FC31" s="323">
        <v>99.836424783928621</v>
      </c>
      <c r="FD31" s="185">
        <v>80.489524426464016</v>
      </c>
      <c r="FE31" s="185">
        <v>77.261685335332928</v>
      </c>
      <c r="FF31" s="185">
        <v>77.85232917922248</v>
      </c>
      <c r="FG31" s="185">
        <v>85.148324611543927</v>
      </c>
      <c r="FH31" s="185">
        <v>88.302052558489024</v>
      </c>
      <c r="FI31" s="185">
        <v>85.074396917048716</v>
      </c>
      <c r="FJ31" s="185">
        <v>89.734850061096921</v>
      </c>
      <c r="FK31" s="185">
        <v>84.518515761753022</v>
      </c>
      <c r="FL31" s="185">
        <v>76</v>
      </c>
      <c r="FM31" s="185">
        <v>60.4</v>
      </c>
      <c r="FN31" s="323">
        <v>58.5</v>
      </c>
      <c r="FO31" s="323">
        <v>64.3</v>
      </c>
      <c r="FP31" s="323">
        <v>65.900000000000006</v>
      </c>
      <c r="FQ31" s="323">
        <v>87.2</v>
      </c>
      <c r="FR31" s="785">
        <v>52.8</v>
      </c>
      <c r="FS31" s="368">
        <v>70</v>
      </c>
      <c r="FT31" s="170">
        <v>75.2</v>
      </c>
      <c r="FU31" s="170">
        <v>68.900000000000006</v>
      </c>
      <c r="FV31" s="170">
        <v>82.7</v>
      </c>
      <c r="FW31" s="170">
        <v>72.400000000000006</v>
      </c>
      <c r="FX31" s="170">
        <v>74.599999999999994</v>
      </c>
      <c r="FY31" s="170">
        <v>85.7</v>
      </c>
      <c r="FZ31" s="170">
        <v>81.3</v>
      </c>
      <c r="GA31" s="170">
        <v>90.7</v>
      </c>
      <c r="GB31" s="170">
        <v>92.9</v>
      </c>
      <c r="GC31" s="170">
        <v>86.2</v>
      </c>
      <c r="GD31" s="170">
        <v>78</v>
      </c>
      <c r="GE31" s="170">
        <v>76</v>
      </c>
      <c r="GF31" s="758">
        <v>87.222283652853221</v>
      </c>
      <c r="GG31" s="758">
        <v>82.050133077823006</v>
      </c>
      <c r="GH31" s="758">
        <v>82.385800884954804</v>
      </c>
      <c r="GI31" s="261">
        <v>95.254108308528345</v>
      </c>
      <c r="GJ31" s="259">
        <v>91.803936186974695</v>
      </c>
      <c r="GK31" s="302">
        <v>95.835683330937485</v>
      </c>
      <c r="GL31" s="260">
        <v>95.453299185207001</v>
      </c>
      <c r="GM31" s="260">
        <v>96.351850398613408</v>
      </c>
      <c r="GN31" s="249">
        <v>94.312271578106319</v>
      </c>
      <c r="GO31" s="249">
        <v>101.17014851139113</v>
      </c>
      <c r="GP31" s="173">
        <v>104.30136853144801</v>
      </c>
      <c r="GQ31" s="173">
        <v>100.10817896456996</v>
      </c>
      <c r="GR31" s="173">
        <v>74.952123414192059</v>
      </c>
      <c r="GS31" s="173">
        <v>102.90498787934057</v>
      </c>
      <c r="GT31" s="173">
        <v>101.76318564588993</v>
      </c>
      <c r="GU31" s="323">
        <v>83.650257997921031</v>
      </c>
      <c r="GV31" s="323">
        <v>101.4548972554023</v>
      </c>
      <c r="GW31" s="185">
        <v>81.105274126788117</v>
      </c>
      <c r="GX31" s="185">
        <v>79.775541403814231</v>
      </c>
      <c r="GY31" s="185">
        <v>76.411588795952539</v>
      </c>
      <c r="GZ31" s="185">
        <v>81.404527365668585</v>
      </c>
      <c r="HA31" s="185">
        <v>84.939980273840376</v>
      </c>
      <c r="HB31" s="185">
        <v>78.170415481106744</v>
      </c>
      <c r="HC31" s="185">
        <v>85.346570764831995</v>
      </c>
      <c r="HD31" s="185">
        <v>80.199182766064624</v>
      </c>
      <c r="HE31" s="185">
        <v>71</v>
      </c>
      <c r="HF31" s="185">
        <v>69</v>
      </c>
      <c r="HG31" s="323">
        <v>38.6</v>
      </c>
      <c r="HH31" s="323">
        <v>65.3</v>
      </c>
      <c r="HI31" s="323">
        <v>68.2</v>
      </c>
      <c r="HJ31" s="323">
        <v>78.7</v>
      </c>
      <c r="HK31" s="785">
        <v>53.8</v>
      </c>
      <c r="HL31" s="175">
        <v>44.2</v>
      </c>
      <c r="HM31" s="18">
        <v>41.3</v>
      </c>
      <c r="HN31" s="18">
        <v>49.2</v>
      </c>
      <c r="HO31" s="18">
        <v>38.4</v>
      </c>
      <c r="HP31" s="18">
        <v>49.2</v>
      </c>
      <c r="HQ31" s="18">
        <v>37.1</v>
      </c>
      <c r="HR31" s="18" t="s">
        <v>15</v>
      </c>
      <c r="HS31" s="18">
        <v>50.5</v>
      </c>
      <c r="HT31" s="167" t="s">
        <v>15</v>
      </c>
      <c r="HU31" s="167" t="s">
        <v>15</v>
      </c>
      <c r="HV31" s="167" t="s">
        <v>15</v>
      </c>
      <c r="HW31" s="167" t="s">
        <v>15</v>
      </c>
      <c r="HX31" s="167" t="s">
        <v>15</v>
      </c>
      <c r="HY31" s="758" t="s">
        <v>79</v>
      </c>
      <c r="HZ31" s="168" t="s">
        <v>261</v>
      </c>
      <c r="IA31" s="176" t="s">
        <v>261</v>
      </c>
      <c r="IB31" s="177" t="s">
        <v>261</v>
      </c>
      <c r="IC31" s="178" t="s">
        <v>261</v>
      </c>
      <c r="ID31" s="179" t="s">
        <v>78</v>
      </c>
      <c r="IE31" s="180" t="s">
        <v>16</v>
      </c>
      <c r="IF31" s="180" t="s">
        <v>16</v>
      </c>
      <c r="IG31" s="181" t="s">
        <v>15</v>
      </c>
      <c r="IH31" s="181" t="s">
        <v>15</v>
      </c>
      <c r="II31" s="173" t="s">
        <v>15</v>
      </c>
      <c r="IJ31" s="173" t="s">
        <v>15</v>
      </c>
      <c r="IK31" s="173" t="s">
        <v>15</v>
      </c>
      <c r="IL31" s="173" t="s">
        <v>15</v>
      </c>
      <c r="IM31" s="173" t="s">
        <v>15</v>
      </c>
      <c r="IN31" s="881"/>
      <c r="IT31" s="190"/>
      <c r="IU31" s="190"/>
      <c r="IV31" s="190"/>
      <c r="IW31" s="190"/>
      <c r="IX31" s="190"/>
      <c r="IY31" s="190"/>
      <c r="IZ31" s="190"/>
      <c r="JA31" s="190"/>
      <c r="JB31" s="190"/>
    </row>
    <row r="32" spans="1:262" s="189" customFormat="1" ht="9.75" customHeight="1">
      <c r="A32" s="163" t="s">
        <v>41</v>
      </c>
      <c r="B32" s="164">
        <v>54866.827700000009</v>
      </c>
      <c r="C32" s="164">
        <v>2137356.8015000001</v>
      </c>
      <c r="D32" s="165">
        <v>38.955355924468726</v>
      </c>
      <c r="E32" s="166"/>
      <c r="F32" s="758" t="s">
        <v>15</v>
      </c>
      <c r="G32" s="758" t="s">
        <v>15</v>
      </c>
      <c r="H32" s="758" t="s">
        <v>15</v>
      </c>
      <c r="I32" s="758" t="s">
        <v>15</v>
      </c>
      <c r="J32" s="758" t="s">
        <v>15</v>
      </c>
      <c r="K32" s="758" t="s">
        <v>15</v>
      </c>
      <c r="L32" s="758" t="s">
        <v>15</v>
      </c>
      <c r="M32" s="758" t="s">
        <v>15</v>
      </c>
      <c r="N32" s="758" t="s">
        <v>15</v>
      </c>
      <c r="O32" s="887" t="s">
        <v>97</v>
      </c>
      <c r="P32" s="887"/>
      <c r="Q32" s="887"/>
      <c r="R32" s="887"/>
      <c r="S32" s="758">
        <v>88.408177568047947</v>
      </c>
      <c r="T32" s="758">
        <v>79.482455359530306</v>
      </c>
      <c r="U32" s="758">
        <v>69.747190595826368</v>
      </c>
      <c r="V32" s="758">
        <v>105.67268489441581</v>
      </c>
      <c r="W32" s="758" t="s">
        <v>80</v>
      </c>
      <c r="X32" s="758" t="s">
        <v>80</v>
      </c>
      <c r="Y32" s="758" t="s">
        <v>15</v>
      </c>
      <c r="Z32" s="758" t="s">
        <v>15</v>
      </c>
      <c r="AA32" s="758" t="s">
        <v>15</v>
      </c>
      <c r="AB32" s="758" t="s">
        <v>15</v>
      </c>
      <c r="AC32" s="758" t="s">
        <v>15</v>
      </c>
      <c r="AD32" s="758" t="s">
        <v>15</v>
      </c>
      <c r="AE32" s="758" t="s">
        <v>15</v>
      </c>
      <c r="AF32" s="758" t="s">
        <v>15</v>
      </c>
      <c r="AG32" s="758" t="s">
        <v>15</v>
      </c>
      <c r="AH32" s="362" t="s">
        <v>15</v>
      </c>
      <c r="AI32" s="362" t="s">
        <v>15</v>
      </c>
      <c r="AJ32" s="185" t="s">
        <v>15</v>
      </c>
      <c r="AK32" s="185" t="s">
        <v>15</v>
      </c>
      <c r="AL32" s="890"/>
      <c r="AM32" s="185">
        <v>63.311082498408602</v>
      </c>
      <c r="AN32" s="185">
        <v>78.28947368421052</v>
      </c>
      <c r="AO32" s="185">
        <v>120</v>
      </c>
      <c r="AP32" s="185">
        <v>119.62371412811189</v>
      </c>
      <c r="AQ32" s="185">
        <v>119.33333333333336</v>
      </c>
      <c r="AR32" s="185">
        <v>50</v>
      </c>
      <c r="AS32" s="185">
        <v>79</v>
      </c>
      <c r="AT32" s="185" t="s">
        <v>15</v>
      </c>
      <c r="AU32" s="363" t="s">
        <v>301</v>
      </c>
      <c r="AV32" s="363" t="s">
        <v>301</v>
      </c>
      <c r="AW32" s="363" t="s">
        <v>301</v>
      </c>
      <c r="AX32" s="363" t="s">
        <v>301</v>
      </c>
      <c r="AY32" s="395" t="s">
        <v>301</v>
      </c>
      <c r="AZ32" s="758" t="s">
        <v>97</v>
      </c>
      <c r="BA32" s="758" t="s">
        <v>15</v>
      </c>
      <c r="BB32" s="888" t="s">
        <v>624</v>
      </c>
      <c r="BC32" s="888"/>
      <c r="BD32" s="888"/>
      <c r="BE32" s="888"/>
      <c r="BF32" s="888"/>
      <c r="BG32" s="888"/>
      <c r="BH32" s="888"/>
      <c r="BI32" s="888"/>
      <c r="BJ32" s="888"/>
      <c r="BK32" s="888"/>
      <c r="BL32" s="888"/>
      <c r="BM32" s="758">
        <v>70.59</v>
      </c>
      <c r="BN32" s="758">
        <v>45.49407328884277</v>
      </c>
      <c r="BO32" s="758">
        <v>50.033271811869874</v>
      </c>
      <c r="BP32" s="758">
        <v>81.176470571999999</v>
      </c>
      <c r="BQ32" s="758">
        <v>100.31693606168308</v>
      </c>
      <c r="BR32" s="758" t="s">
        <v>80</v>
      </c>
      <c r="BS32" s="758" t="s">
        <v>15</v>
      </c>
      <c r="BT32" s="758">
        <v>123.52941176470588</v>
      </c>
      <c r="BU32" s="758" t="s">
        <v>15</v>
      </c>
      <c r="BV32" s="758" t="s">
        <v>15</v>
      </c>
      <c r="BW32" s="758" t="s">
        <v>15</v>
      </c>
      <c r="BX32" s="758" t="s">
        <v>15</v>
      </c>
      <c r="BY32" s="758" t="s">
        <v>16</v>
      </c>
      <c r="BZ32" s="758" t="s">
        <v>16</v>
      </c>
      <c r="CA32" s="758" t="s">
        <v>16</v>
      </c>
      <c r="CB32" s="323" t="s">
        <v>16</v>
      </c>
      <c r="CC32" s="323" t="s">
        <v>15</v>
      </c>
      <c r="CD32" s="185" t="s">
        <v>15</v>
      </c>
      <c r="CE32" s="185" t="s">
        <v>15</v>
      </c>
      <c r="CF32" s="881"/>
      <c r="CG32" s="365">
        <v>87.1</v>
      </c>
      <c r="CH32" s="758">
        <v>107.6</v>
      </c>
      <c r="CI32" s="170">
        <v>75.7</v>
      </c>
      <c r="CJ32" s="170">
        <v>78.2</v>
      </c>
      <c r="CK32" s="170">
        <v>72.8</v>
      </c>
      <c r="CL32" s="170">
        <v>59.5</v>
      </c>
      <c r="CM32" s="170">
        <v>103.4</v>
      </c>
      <c r="CN32" s="170">
        <v>108.3</v>
      </c>
      <c r="CO32" s="170">
        <v>138</v>
      </c>
      <c r="CP32" s="892" t="s">
        <v>97</v>
      </c>
      <c r="CQ32" s="892"/>
      <c r="CR32" s="892"/>
      <c r="CS32" s="892"/>
      <c r="CT32" s="170">
        <v>94.922881518469453</v>
      </c>
      <c r="CU32" s="170">
        <v>78.99129288655395</v>
      </c>
      <c r="CV32" s="170">
        <v>94.614770900563173</v>
      </c>
      <c r="CW32" s="170">
        <v>97.964729888209945</v>
      </c>
      <c r="CX32" s="170">
        <v>95.516979346449816</v>
      </c>
      <c r="CY32" s="170" t="s">
        <v>80</v>
      </c>
      <c r="CZ32" s="170">
        <v>104.09997751892102</v>
      </c>
      <c r="DA32" s="170">
        <v>107.64998503858401</v>
      </c>
      <c r="DB32" s="170">
        <v>105.76842977859737</v>
      </c>
      <c r="DC32" s="170">
        <v>123.96601974206368</v>
      </c>
      <c r="DD32" s="170">
        <v>119.77719377550423</v>
      </c>
      <c r="DE32" s="170">
        <v>110.20566008247036</v>
      </c>
      <c r="DF32" s="170">
        <v>83.099016301820242</v>
      </c>
      <c r="DG32" s="170">
        <v>113.69152903960273</v>
      </c>
      <c r="DH32" s="170">
        <v>115.48828565294083</v>
      </c>
      <c r="DI32" s="323">
        <v>96.306346396485878</v>
      </c>
      <c r="DJ32" s="323">
        <v>121.07591883772186</v>
      </c>
      <c r="DK32" s="185">
        <v>91.445644681430764</v>
      </c>
      <c r="DL32" s="185" t="s">
        <v>15</v>
      </c>
      <c r="DM32" s="185">
        <v>78.093960191041177</v>
      </c>
      <c r="DN32" s="185">
        <v>88.025353481178172</v>
      </c>
      <c r="DO32" s="185">
        <v>96.456540132825808</v>
      </c>
      <c r="DP32" s="185">
        <v>83.854211139368886</v>
      </c>
      <c r="DQ32" s="185">
        <v>108.69810005931492</v>
      </c>
      <c r="DR32" s="185">
        <v>97.457443603866352</v>
      </c>
      <c r="DS32" s="185" t="s">
        <v>15</v>
      </c>
      <c r="DT32" s="185" t="s">
        <v>15</v>
      </c>
      <c r="DU32" s="324" t="s">
        <v>301</v>
      </c>
      <c r="DV32" s="323">
        <v>63</v>
      </c>
      <c r="DW32" s="323">
        <v>75.400000000000006</v>
      </c>
      <c r="DX32" s="323">
        <v>65</v>
      </c>
      <c r="DY32" s="785" t="s">
        <v>301</v>
      </c>
      <c r="DZ32" s="224">
        <v>80.599999999999994</v>
      </c>
      <c r="EA32" s="758">
        <v>82.7</v>
      </c>
      <c r="EB32" s="170">
        <v>76.400000000000006</v>
      </c>
      <c r="EC32" s="170">
        <v>85</v>
      </c>
      <c r="ED32" s="170">
        <v>76.599999999999994</v>
      </c>
      <c r="EE32" s="170">
        <v>71.3</v>
      </c>
      <c r="EF32" s="170">
        <v>83.4</v>
      </c>
      <c r="EG32" s="170">
        <v>99.6</v>
      </c>
      <c r="EH32" s="170">
        <v>101.9</v>
      </c>
      <c r="EI32" s="170">
        <v>102.6</v>
      </c>
      <c r="EJ32" s="170">
        <v>103.1</v>
      </c>
      <c r="EK32" s="170">
        <v>99.3</v>
      </c>
      <c r="EL32" s="170">
        <v>104.1</v>
      </c>
      <c r="EM32" s="170">
        <v>125.72865535467564</v>
      </c>
      <c r="EN32" s="170">
        <v>87.74088891576065</v>
      </c>
      <c r="EO32" s="170">
        <v>96.314123220314869</v>
      </c>
      <c r="EP32" s="170">
        <v>99.809795664467103</v>
      </c>
      <c r="EQ32" s="170">
        <v>96.598319230851843</v>
      </c>
      <c r="ER32" s="170">
        <v>93.821259931478707</v>
      </c>
      <c r="ES32" s="170">
        <v>100.76468746034421</v>
      </c>
      <c r="ET32" s="170">
        <v>106.61261575476787</v>
      </c>
      <c r="EU32" s="170">
        <v>100.05837273068532</v>
      </c>
      <c r="EV32" s="170">
        <v>108.51169685383728</v>
      </c>
      <c r="EW32" s="170">
        <v>107.04596394604</v>
      </c>
      <c r="EX32" s="170">
        <v>101.40674673938358</v>
      </c>
      <c r="EY32" s="170">
        <v>82.361715158637793</v>
      </c>
      <c r="EZ32" s="170">
        <v>109.21116623643549</v>
      </c>
      <c r="FA32" s="170">
        <v>108.93435893126014</v>
      </c>
      <c r="FB32" s="323">
        <v>104.51574290025209</v>
      </c>
      <c r="FC32" s="323">
        <v>111.16686023808352</v>
      </c>
      <c r="FD32" s="185">
        <v>85.689369555398883</v>
      </c>
      <c r="FE32" s="185">
        <v>79.158347874509417</v>
      </c>
      <c r="FF32" s="185">
        <v>77.320270031245258</v>
      </c>
      <c r="FG32" s="185">
        <v>86.43419864928417</v>
      </c>
      <c r="FH32" s="185">
        <v>87.512287633061476</v>
      </c>
      <c r="FI32" s="185">
        <v>82.638013821567981</v>
      </c>
      <c r="FJ32" s="185">
        <v>94.870160614513921</v>
      </c>
      <c r="FK32" s="185">
        <v>88.794406092659273</v>
      </c>
      <c r="FL32" s="185">
        <v>79</v>
      </c>
      <c r="FM32" s="185">
        <v>72.900000000000006</v>
      </c>
      <c r="FN32" s="323">
        <v>43.5</v>
      </c>
      <c r="FO32" s="323">
        <v>46.4</v>
      </c>
      <c r="FP32" s="323">
        <v>77.900000000000006</v>
      </c>
      <c r="FQ32" s="323">
        <v>91</v>
      </c>
      <c r="FR32" s="785">
        <v>66.400000000000006</v>
      </c>
      <c r="FS32" s="368">
        <v>97.3</v>
      </c>
      <c r="FT32" s="170">
        <v>95.1</v>
      </c>
      <c r="FU32" s="170">
        <v>96.9</v>
      </c>
      <c r="FV32" s="170">
        <v>100.8</v>
      </c>
      <c r="FW32" s="170">
        <v>84</v>
      </c>
      <c r="FX32" s="170">
        <v>87.3</v>
      </c>
      <c r="FY32" s="170">
        <v>103</v>
      </c>
      <c r="FZ32" s="170">
        <v>105.1</v>
      </c>
      <c r="GA32" s="170">
        <v>105.3</v>
      </c>
      <c r="GB32" s="170">
        <v>107.8</v>
      </c>
      <c r="GC32" s="170">
        <v>106.2</v>
      </c>
      <c r="GD32" s="170">
        <v>93.5</v>
      </c>
      <c r="GE32" s="170">
        <v>109</v>
      </c>
      <c r="GF32" s="758">
        <v>133.91843311527947</v>
      </c>
      <c r="GG32" s="758">
        <v>88.495004497321688</v>
      </c>
      <c r="GH32" s="758">
        <v>92.483512876936828</v>
      </c>
      <c r="GI32" s="261">
        <v>100.77742816555845</v>
      </c>
      <c r="GJ32" s="259">
        <v>98.448257548686328</v>
      </c>
      <c r="GK32" s="302">
        <v>95.653946725378873</v>
      </c>
      <c r="GL32" s="260">
        <v>102.71433553691068</v>
      </c>
      <c r="GM32" s="260">
        <v>118.19579066110104</v>
      </c>
      <c r="GN32" s="249">
        <v>99.208949796318706</v>
      </c>
      <c r="GO32" s="249">
        <v>110.87335709122974</v>
      </c>
      <c r="GP32" s="173">
        <v>114.9626324915189</v>
      </c>
      <c r="GQ32" s="173">
        <v>104.66578521940882</v>
      </c>
      <c r="GR32" s="173">
        <v>77.978093251699264</v>
      </c>
      <c r="GS32" s="173">
        <v>108.25985844922387</v>
      </c>
      <c r="GT32" s="173">
        <v>110.39642046014939</v>
      </c>
      <c r="GU32" s="323">
        <v>100.50771847959223</v>
      </c>
      <c r="GV32" s="323">
        <v>111.14401869078328</v>
      </c>
      <c r="GW32" s="185">
        <v>84.688358435421947</v>
      </c>
      <c r="GX32" s="185">
        <v>78.39613249320395</v>
      </c>
      <c r="GY32" s="185">
        <v>73.832098384376039</v>
      </c>
      <c r="GZ32" s="185">
        <v>82.071952817926856</v>
      </c>
      <c r="HA32" s="185">
        <v>84.151987116057654</v>
      </c>
      <c r="HB32" s="185">
        <v>79.045707140372357</v>
      </c>
      <c r="HC32" s="185">
        <v>87.294416215144651</v>
      </c>
      <c r="HD32" s="185">
        <v>81.034457058672658</v>
      </c>
      <c r="HE32" s="185">
        <v>82</v>
      </c>
      <c r="HF32" s="185">
        <v>80.5</v>
      </c>
      <c r="HG32" s="323">
        <v>41.2</v>
      </c>
      <c r="HH32" s="323">
        <v>49.8</v>
      </c>
      <c r="HI32" s="323">
        <v>60.1</v>
      </c>
      <c r="HJ32" s="323">
        <v>71.5</v>
      </c>
      <c r="HK32" s="785">
        <v>54.1</v>
      </c>
      <c r="HL32" s="175">
        <v>39.4</v>
      </c>
      <c r="HM32" s="18">
        <v>38.299999999999997</v>
      </c>
      <c r="HN32" s="18">
        <v>36.9</v>
      </c>
      <c r="HO32" s="18" t="s">
        <v>15</v>
      </c>
      <c r="HP32" s="18" t="s">
        <v>15</v>
      </c>
      <c r="HQ32" s="18" t="s">
        <v>15</v>
      </c>
      <c r="HR32" s="18">
        <v>44.1</v>
      </c>
      <c r="HS32" s="18">
        <v>43.7</v>
      </c>
      <c r="HT32" s="167" t="s">
        <v>15</v>
      </c>
      <c r="HU32" s="167" t="s">
        <v>15</v>
      </c>
      <c r="HV32" s="167" t="s">
        <v>15</v>
      </c>
      <c r="HW32" s="167" t="s">
        <v>15</v>
      </c>
      <c r="HX32" s="167">
        <v>43.492896668565528</v>
      </c>
      <c r="HY32" s="758">
        <v>50.211043384292033</v>
      </c>
      <c r="HZ32" s="168" t="s">
        <v>261</v>
      </c>
      <c r="IA32" s="176" t="s">
        <v>261</v>
      </c>
      <c r="IB32" s="177" t="s">
        <v>261</v>
      </c>
      <c r="IC32" s="178" t="s">
        <v>261</v>
      </c>
      <c r="ID32" s="179" t="s">
        <v>261</v>
      </c>
      <c r="IE32" s="180" t="s">
        <v>15</v>
      </c>
      <c r="IF32" s="180" t="s">
        <v>15</v>
      </c>
      <c r="IG32" s="181" t="s">
        <v>15</v>
      </c>
      <c r="IH32" s="181" t="s">
        <v>15</v>
      </c>
      <c r="II32" s="173" t="s">
        <v>15</v>
      </c>
      <c r="IJ32" s="173" t="s">
        <v>15</v>
      </c>
      <c r="IK32" s="173" t="s">
        <v>15</v>
      </c>
      <c r="IL32" s="173" t="s">
        <v>15</v>
      </c>
      <c r="IM32" s="173">
        <v>60.33318013200504</v>
      </c>
      <c r="IN32" s="881"/>
      <c r="IT32" s="190"/>
      <c r="IU32" s="190"/>
      <c r="IV32" s="190"/>
      <c r="IW32" s="190"/>
      <c r="IX32" s="190"/>
      <c r="IY32" s="190"/>
      <c r="IZ32" s="190"/>
      <c r="JA32" s="190"/>
      <c r="JB32" s="190"/>
    </row>
    <row r="33" spans="1:262" s="189" customFormat="1" ht="9.75" customHeight="1">
      <c r="A33" s="163" t="s">
        <v>42</v>
      </c>
      <c r="B33" s="164">
        <v>3005.2275</v>
      </c>
      <c r="C33" s="164">
        <v>105312.51139999999</v>
      </c>
      <c r="D33" s="165">
        <v>35.043107851235888</v>
      </c>
      <c r="E33" s="166"/>
      <c r="F33" s="758" t="s">
        <v>15</v>
      </c>
      <c r="G33" s="758" t="s">
        <v>78</v>
      </c>
      <c r="H33" s="758" t="s">
        <v>78</v>
      </c>
      <c r="I33" s="758" t="s">
        <v>78</v>
      </c>
      <c r="J33" s="758" t="s">
        <v>78</v>
      </c>
      <c r="K33" s="758" t="s">
        <v>15</v>
      </c>
      <c r="L33" s="758" t="s">
        <v>15</v>
      </c>
      <c r="M33" s="758">
        <v>78</v>
      </c>
      <c r="N33" s="758" t="s">
        <v>15</v>
      </c>
      <c r="O33" s="887" t="s">
        <v>97</v>
      </c>
      <c r="P33" s="887"/>
      <c r="Q33" s="887"/>
      <c r="R33" s="887"/>
      <c r="S33" s="758">
        <v>74.16463784875134</v>
      </c>
      <c r="T33" s="758">
        <v>75.506673330127981</v>
      </c>
      <c r="U33" s="758">
        <v>96.753112337879386</v>
      </c>
      <c r="V33" s="758">
        <v>86.078431355333336</v>
      </c>
      <c r="W33" s="758" t="s">
        <v>78</v>
      </c>
      <c r="X33" s="758" t="s">
        <v>78</v>
      </c>
      <c r="Y33" s="758" t="s">
        <v>16</v>
      </c>
      <c r="Z33" s="758" t="s">
        <v>16</v>
      </c>
      <c r="AA33" s="758" t="s">
        <v>15</v>
      </c>
      <c r="AB33" s="758" t="s">
        <v>15</v>
      </c>
      <c r="AC33" s="758" t="s">
        <v>15</v>
      </c>
      <c r="AD33" s="758" t="s">
        <v>15</v>
      </c>
      <c r="AE33" s="758" t="s">
        <v>16</v>
      </c>
      <c r="AF33" s="758" t="s">
        <v>16</v>
      </c>
      <c r="AG33" s="758" t="s">
        <v>16</v>
      </c>
      <c r="AH33" s="362" t="s">
        <v>16</v>
      </c>
      <c r="AI33" s="362" t="s">
        <v>16</v>
      </c>
      <c r="AJ33" s="185" t="s">
        <v>16</v>
      </c>
      <c r="AK33" s="185" t="s">
        <v>16</v>
      </c>
      <c r="AL33" s="890"/>
      <c r="AM33" s="185" t="s">
        <v>16</v>
      </c>
      <c r="AN33" s="185" t="s">
        <v>16</v>
      </c>
      <c r="AO33" s="185" t="s">
        <v>16</v>
      </c>
      <c r="AP33" s="185" t="s">
        <v>16</v>
      </c>
      <c r="AQ33" s="185" t="s">
        <v>15</v>
      </c>
      <c r="AR33" s="185">
        <v>76.981668773704172</v>
      </c>
      <c r="AS33" s="185">
        <v>79</v>
      </c>
      <c r="AT33" s="185" t="s">
        <v>15</v>
      </c>
      <c r="AU33" s="363" t="s">
        <v>78</v>
      </c>
      <c r="AV33" s="363" t="s">
        <v>78</v>
      </c>
      <c r="AW33" s="363" t="s">
        <v>301</v>
      </c>
      <c r="AX33" s="363" t="s">
        <v>301</v>
      </c>
      <c r="AY33" s="395" t="s">
        <v>301</v>
      </c>
      <c r="AZ33" s="758" t="s">
        <v>97</v>
      </c>
      <c r="BA33" s="758" t="s">
        <v>78</v>
      </c>
      <c r="BB33" s="888" t="s">
        <v>624</v>
      </c>
      <c r="BC33" s="888"/>
      <c r="BD33" s="888"/>
      <c r="BE33" s="888"/>
      <c r="BF33" s="888"/>
      <c r="BG33" s="888"/>
      <c r="BH33" s="888"/>
      <c r="BI33" s="888"/>
      <c r="BJ33" s="888"/>
      <c r="BK33" s="888"/>
      <c r="BL33" s="888"/>
      <c r="BM33" s="758" t="s">
        <v>78</v>
      </c>
      <c r="BN33" s="758" t="s">
        <v>78</v>
      </c>
      <c r="BO33" s="758" t="s">
        <v>78</v>
      </c>
      <c r="BP33" s="758" t="s">
        <v>78</v>
      </c>
      <c r="BQ33" s="758" t="s">
        <v>78</v>
      </c>
      <c r="BR33" s="758" t="s">
        <v>78</v>
      </c>
      <c r="BS33" s="758" t="s">
        <v>16</v>
      </c>
      <c r="BT33" s="758" t="s">
        <v>16</v>
      </c>
      <c r="BU33" s="758" t="s">
        <v>16</v>
      </c>
      <c r="BV33" s="758" t="s">
        <v>16</v>
      </c>
      <c r="BW33" s="758" t="s">
        <v>16</v>
      </c>
      <c r="BX33" s="758" t="s">
        <v>16</v>
      </c>
      <c r="BY33" s="758" t="s">
        <v>16</v>
      </c>
      <c r="BZ33" s="758" t="s">
        <v>16</v>
      </c>
      <c r="CA33" s="758" t="s">
        <v>16</v>
      </c>
      <c r="CB33" s="323" t="s">
        <v>16</v>
      </c>
      <c r="CC33" s="323" t="s">
        <v>16</v>
      </c>
      <c r="CD33" s="185" t="s">
        <v>16</v>
      </c>
      <c r="CE33" s="185" t="s">
        <v>16</v>
      </c>
      <c r="CF33" s="881"/>
      <c r="CG33" s="365" t="s">
        <v>15</v>
      </c>
      <c r="CH33" s="758">
        <v>68.8</v>
      </c>
      <c r="CI33" s="170">
        <v>112.7</v>
      </c>
      <c r="CJ33" s="170">
        <v>92.2</v>
      </c>
      <c r="CK33" s="170">
        <v>78.099999999999994</v>
      </c>
      <c r="CL33" s="170">
        <v>92.2</v>
      </c>
      <c r="CM33" s="170">
        <v>119.5</v>
      </c>
      <c r="CN33" s="170">
        <v>115.7</v>
      </c>
      <c r="CO33" s="170">
        <v>88.4</v>
      </c>
      <c r="CP33" s="892" t="s">
        <v>97</v>
      </c>
      <c r="CQ33" s="892"/>
      <c r="CR33" s="892"/>
      <c r="CS33" s="892"/>
      <c r="CT33" s="170">
        <v>98.247224977459055</v>
      </c>
      <c r="CU33" s="170">
        <v>118.04732141091507</v>
      </c>
      <c r="CV33" s="170">
        <v>108.48263501156573</v>
      </c>
      <c r="CW33" s="170">
        <v>104.0902382250179</v>
      </c>
      <c r="CX33" s="170" t="s">
        <v>80</v>
      </c>
      <c r="CY33" s="170" t="s">
        <v>80</v>
      </c>
      <c r="CZ33" s="170" t="s">
        <v>15</v>
      </c>
      <c r="DA33" s="170" t="s">
        <v>15</v>
      </c>
      <c r="DB33" s="170" t="s">
        <v>15</v>
      </c>
      <c r="DC33" s="170" t="s">
        <v>15</v>
      </c>
      <c r="DD33" s="170" t="s">
        <v>15</v>
      </c>
      <c r="DE33" s="170" t="s">
        <v>15</v>
      </c>
      <c r="DF33" s="170" t="s">
        <v>15</v>
      </c>
      <c r="DG33" s="170" t="s">
        <v>15</v>
      </c>
      <c r="DH33" s="170" t="s">
        <v>15</v>
      </c>
      <c r="DI33" s="323" t="s">
        <v>15</v>
      </c>
      <c r="DJ33" s="323" t="s">
        <v>15</v>
      </c>
      <c r="DK33" s="185" t="s">
        <v>15</v>
      </c>
      <c r="DL33" s="185" t="s">
        <v>15</v>
      </c>
      <c r="DM33" s="185" t="s">
        <v>15</v>
      </c>
      <c r="DN33" s="185" t="s">
        <v>15</v>
      </c>
      <c r="DO33" s="185" t="s">
        <v>15</v>
      </c>
      <c r="DP33" s="185" t="s">
        <v>15</v>
      </c>
      <c r="DQ33" s="185" t="s">
        <v>15</v>
      </c>
      <c r="DR33" s="185">
        <v>101.14150500756865</v>
      </c>
      <c r="DS33" s="185" t="s">
        <v>15</v>
      </c>
      <c r="DT33" s="185" t="s">
        <v>15</v>
      </c>
      <c r="DU33" s="324" t="s">
        <v>301</v>
      </c>
      <c r="DV33" s="323" t="s">
        <v>301</v>
      </c>
      <c r="DW33" s="323" t="s">
        <v>301</v>
      </c>
      <c r="DX33" s="323" t="s">
        <v>575</v>
      </c>
      <c r="DY33" s="785" t="s">
        <v>301</v>
      </c>
      <c r="DZ33" s="224">
        <v>76.5</v>
      </c>
      <c r="EA33" s="758">
        <v>73.900000000000006</v>
      </c>
      <c r="EB33" s="170">
        <v>68.2</v>
      </c>
      <c r="EC33" s="170">
        <v>76.5</v>
      </c>
      <c r="ED33" s="170">
        <v>79.099999999999994</v>
      </c>
      <c r="EE33" s="170">
        <v>76.7</v>
      </c>
      <c r="EF33" s="170">
        <v>81.3</v>
      </c>
      <c r="EG33" s="170">
        <v>79.599999999999994</v>
      </c>
      <c r="EH33" s="170">
        <v>89.3</v>
      </c>
      <c r="EI33" s="170">
        <v>92.5</v>
      </c>
      <c r="EJ33" s="170">
        <v>99.3</v>
      </c>
      <c r="EK33" s="170">
        <v>98.9</v>
      </c>
      <c r="EL33" s="170">
        <v>100.2</v>
      </c>
      <c r="EM33" s="170" t="s">
        <v>80</v>
      </c>
      <c r="EN33" s="170" t="s">
        <v>80</v>
      </c>
      <c r="EO33" s="170" t="s">
        <v>80</v>
      </c>
      <c r="EP33" s="170" t="s">
        <v>80</v>
      </c>
      <c r="EQ33" s="170" t="s">
        <v>80</v>
      </c>
      <c r="ER33" s="170" t="s">
        <v>80</v>
      </c>
      <c r="ES33" s="170" t="s">
        <v>15</v>
      </c>
      <c r="ET33" s="170" t="s">
        <v>15</v>
      </c>
      <c r="EU33" s="170" t="s">
        <v>15</v>
      </c>
      <c r="EV33" s="170" t="s">
        <v>15</v>
      </c>
      <c r="EW33" s="170" t="s">
        <v>15</v>
      </c>
      <c r="EX33" s="170" t="s">
        <v>15</v>
      </c>
      <c r="EY33" s="170" t="s">
        <v>15</v>
      </c>
      <c r="EZ33" s="170" t="s">
        <v>15</v>
      </c>
      <c r="FA33" s="170" t="s">
        <v>15</v>
      </c>
      <c r="FB33" s="323" t="s">
        <v>15</v>
      </c>
      <c r="FC33" s="323" t="s">
        <v>15</v>
      </c>
      <c r="FD33" s="185" t="s">
        <v>15</v>
      </c>
      <c r="FE33" s="185" t="s">
        <v>15</v>
      </c>
      <c r="FF33" s="185" t="s">
        <v>15</v>
      </c>
      <c r="FG33" s="185" t="s">
        <v>15</v>
      </c>
      <c r="FH33" s="185" t="s">
        <v>15</v>
      </c>
      <c r="FI33" s="185" t="s">
        <v>15</v>
      </c>
      <c r="FJ33" s="185" t="s">
        <v>15</v>
      </c>
      <c r="FK33" s="185">
        <v>91.346824056430194</v>
      </c>
      <c r="FL33" s="185" t="s">
        <v>15</v>
      </c>
      <c r="FM33" s="185" t="s">
        <v>15</v>
      </c>
      <c r="FN33" s="323" t="s">
        <v>78</v>
      </c>
      <c r="FO33" s="323" t="s">
        <v>301</v>
      </c>
      <c r="FP33" s="323" t="s">
        <v>301</v>
      </c>
      <c r="FQ33" s="323" t="s">
        <v>78</v>
      </c>
      <c r="FR33" s="785" t="s">
        <v>78</v>
      </c>
      <c r="FS33" s="368">
        <v>79.3</v>
      </c>
      <c r="FT33" s="170">
        <v>72.2</v>
      </c>
      <c r="FU33" s="170">
        <v>65.3</v>
      </c>
      <c r="FV33" s="170">
        <v>79</v>
      </c>
      <c r="FW33" s="170">
        <v>81.8</v>
      </c>
      <c r="FX33" s="170">
        <v>74.7</v>
      </c>
      <c r="FY33" s="170">
        <v>85.3</v>
      </c>
      <c r="FZ33" s="170">
        <v>80.3</v>
      </c>
      <c r="GA33" s="170">
        <v>80.7</v>
      </c>
      <c r="GB33" s="170">
        <v>87.3</v>
      </c>
      <c r="GC33" s="170">
        <v>104.2</v>
      </c>
      <c r="GD33" s="170">
        <v>102.3</v>
      </c>
      <c r="GE33" s="170">
        <v>107</v>
      </c>
      <c r="GF33" s="758" t="s">
        <v>80</v>
      </c>
      <c r="GG33" s="758" t="s">
        <v>80</v>
      </c>
      <c r="GH33" s="758" t="s">
        <v>80</v>
      </c>
      <c r="GI33" s="758" t="s">
        <v>80</v>
      </c>
      <c r="GJ33" s="758" t="s">
        <v>80</v>
      </c>
      <c r="GK33" s="302" t="s">
        <v>80</v>
      </c>
      <c r="GL33" s="260" t="s">
        <v>15</v>
      </c>
      <c r="GM33" s="260" t="s">
        <v>15</v>
      </c>
      <c r="GN33" s="249" t="s">
        <v>15</v>
      </c>
      <c r="GO33" s="249" t="s">
        <v>15</v>
      </c>
      <c r="GP33" s="173" t="s">
        <v>15</v>
      </c>
      <c r="GQ33" s="173" t="s">
        <v>15</v>
      </c>
      <c r="GR33" s="173" t="s">
        <v>15</v>
      </c>
      <c r="GS33" s="173" t="s">
        <v>15</v>
      </c>
      <c r="GT33" s="173" t="s">
        <v>15</v>
      </c>
      <c r="GU33" s="323" t="s">
        <v>15</v>
      </c>
      <c r="GV33" s="323" t="s">
        <v>15</v>
      </c>
      <c r="GW33" s="185" t="s">
        <v>15</v>
      </c>
      <c r="GX33" s="185" t="s">
        <v>15</v>
      </c>
      <c r="GY33" s="185" t="s">
        <v>15</v>
      </c>
      <c r="GZ33" s="185" t="s">
        <v>15</v>
      </c>
      <c r="HA33" s="185" t="s">
        <v>15</v>
      </c>
      <c r="HB33" s="185" t="s">
        <v>15</v>
      </c>
      <c r="HC33" s="185" t="s">
        <v>15</v>
      </c>
      <c r="HD33" s="185">
        <v>91.023922965165411</v>
      </c>
      <c r="HE33" s="185" t="s">
        <v>15</v>
      </c>
      <c r="HF33" s="185" t="s">
        <v>15</v>
      </c>
      <c r="HG33" s="323" t="s">
        <v>301</v>
      </c>
      <c r="HH33" s="323" t="s">
        <v>301</v>
      </c>
      <c r="HI33" s="323" t="s">
        <v>301</v>
      </c>
      <c r="HJ33" s="323" t="s">
        <v>301</v>
      </c>
      <c r="HK33" s="785" t="s">
        <v>301</v>
      </c>
      <c r="HL33" s="175" t="s">
        <v>15</v>
      </c>
      <c r="HM33" s="18" t="s">
        <v>79</v>
      </c>
      <c r="HN33" s="18" t="s">
        <v>79</v>
      </c>
      <c r="HO33" s="18" t="s">
        <v>79</v>
      </c>
      <c r="HP33" s="18" t="s">
        <v>79</v>
      </c>
      <c r="HQ33" s="18" t="s">
        <v>15</v>
      </c>
      <c r="HR33" s="18" t="s">
        <v>15</v>
      </c>
      <c r="HS33" s="18">
        <v>36.799999999999997</v>
      </c>
      <c r="HT33" s="167" t="s">
        <v>15</v>
      </c>
      <c r="HU33" s="167" t="s">
        <v>79</v>
      </c>
      <c r="HV33" s="167" t="s">
        <v>79</v>
      </c>
      <c r="HW33" s="167" t="s">
        <v>79</v>
      </c>
      <c r="HX33" s="167" t="s">
        <v>79</v>
      </c>
      <c r="HY33" s="758" t="s">
        <v>15</v>
      </c>
      <c r="HZ33" s="168" t="s">
        <v>261</v>
      </c>
      <c r="IA33" s="176" t="s">
        <v>261</v>
      </c>
      <c r="IB33" s="177" t="s">
        <v>261</v>
      </c>
      <c r="IC33" s="178" t="s">
        <v>261</v>
      </c>
      <c r="ID33" s="179" t="s">
        <v>78</v>
      </c>
      <c r="IE33" s="180" t="s">
        <v>16</v>
      </c>
      <c r="IF33" s="180" t="s">
        <v>16</v>
      </c>
      <c r="IG33" s="181" t="s">
        <v>16</v>
      </c>
      <c r="IH33" s="181" t="s">
        <v>16</v>
      </c>
      <c r="II33" s="173" t="s">
        <v>16</v>
      </c>
      <c r="IJ33" s="173" t="s">
        <v>16</v>
      </c>
      <c r="IK33" s="173" t="s">
        <v>16</v>
      </c>
      <c r="IL33" s="173" t="s">
        <v>16</v>
      </c>
      <c r="IM33" s="173" t="s">
        <v>16</v>
      </c>
      <c r="IN33" s="881"/>
      <c r="IT33" s="190"/>
      <c r="IU33" s="190"/>
      <c r="IV33" s="190"/>
      <c r="IW33" s="190"/>
      <c r="IX33" s="190"/>
      <c r="IY33" s="190"/>
      <c r="IZ33" s="190"/>
      <c r="JA33" s="190"/>
      <c r="JB33" s="190"/>
    </row>
    <row r="34" spans="1:262" s="189" customFormat="1" ht="9.75" customHeight="1">
      <c r="A34" s="163" t="s">
        <v>43</v>
      </c>
      <c r="B34" s="164">
        <v>6747.8680999999997</v>
      </c>
      <c r="C34" s="164">
        <v>368663.84820000001</v>
      </c>
      <c r="D34" s="165">
        <v>54.634121879175446</v>
      </c>
      <c r="E34" s="166"/>
      <c r="F34" s="758" t="s">
        <v>78</v>
      </c>
      <c r="G34" s="758" t="s">
        <v>78</v>
      </c>
      <c r="H34" s="758" t="s">
        <v>78</v>
      </c>
      <c r="I34" s="758" t="s">
        <v>78</v>
      </c>
      <c r="J34" s="758" t="s">
        <v>78</v>
      </c>
      <c r="K34" s="758" t="s">
        <v>78</v>
      </c>
      <c r="L34" s="758" t="s">
        <v>78</v>
      </c>
      <c r="M34" s="758" t="s">
        <v>78</v>
      </c>
      <c r="N34" s="758" t="s">
        <v>78</v>
      </c>
      <c r="O34" s="887" t="s">
        <v>97</v>
      </c>
      <c r="P34" s="887"/>
      <c r="Q34" s="887"/>
      <c r="R34" s="887"/>
      <c r="S34" s="758">
        <v>74.16463784875134</v>
      </c>
      <c r="T34" s="758">
        <v>83.27596940535426</v>
      </c>
      <c r="U34" s="758">
        <v>92.145821274170856</v>
      </c>
      <c r="V34" s="758">
        <v>101.39705880324999</v>
      </c>
      <c r="W34" s="758" t="s">
        <v>78</v>
      </c>
      <c r="X34" s="758" t="s">
        <v>78</v>
      </c>
      <c r="Y34" s="758" t="s">
        <v>16</v>
      </c>
      <c r="Z34" s="758" t="s">
        <v>16</v>
      </c>
      <c r="AA34" s="758" t="s">
        <v>15</v>
      </c>
      <c r="AB34" s="758" t="s">
        <v>15</v>
      </c>
      <c r="AC34" s="758" t="s">
        <v>15</v>
      </c>
      <c r="AD34" s="758" t="s">
        <v>15</v>
      </c>
      <c r="AE34" s="758" t="s">
        <v>16</v>
      </c>
      <c r="AF34" s="758" t="s">
        <v>16</v>
      </c>
      <c r="AG34" s="758" t="s">
        <v>16</v>
      </c>
      <c r="AH34" s="362" t="s">
        <v>16</v>
      </c>
      <c r="AI34" s="362" t="s">
        <v>15</v>
      </c>
      <c r="AJ34" s="185" t="s">
        <v>15</v>
      </c>
      <c r="AK34" s="185" t="s">
        <v>15</v>
      </c>
      <c r="AL34" s="890"/>
      <c r="AM34" s="185" t="s">
        <v>15</v>
      </c>
      <c r="AN34" s="185">
        <v>80</v>
      </c>
      <c r="AO34" s="185">
        <v>62.727272727272727</v>
      </c>
      <c r="AP34" s="185" t="s">
        <v>15</v>
      </c>
      <c r="AQ34" s="185">
        <v>108</v>
      </c>
      <c r="AR34" s="185">
        <v>85</v>
      </c>
      <c r="AS34" s="185">
        <v>79</v>
      </c>
      <c r="AT34" s="185" t="s">
        <v>15</v>
      </c>
      <c r="AU34" s="363" t="s">
        <v>301</v>
      </c>
      <c r="AV34" s="363" t="s">
        <v>301</v>
      </c>
      <c r="AW34" s="363" t="s">
        <v>301</v>
      </c>
      <c r="AX34" s="363" t="s">
        <v>301</v>
      </c>
      <c r="AY34" s="395" t="s">
        <v>301</v>
      </c>
      <c r="AZ34" s="758" t="s">
        <v>97</v>
      </c>
      <c r="BA34" s="758" t="s">
        <v>78</v>
      </c>
      <c r="BB34" s="888" t="s">
        <v>624</v>
      </c>
      <c r="BC34" s="888"/>
      <c r="BD34" s="888"/>
      <c r="BE34" s="888"/>
      <c r="BF34" s="888"/>
      <c r="BG34" s="888"/>
      <c r="BH34" s="888"/>
      <c r="BI34" s="888"/>
      <c r="BJ34" s="888"/>
      <c r="BK34" s="888"/>
      <c r="BL34" s="888"/>
      <c r="BM34" s="758" t="s">
        <v>78</v>
      </c>
      <c r="BN34" s="758" t="s">
        <v>78</v>
      </c>
      <c r="BO34" s="758" t="s">
        <v>78</v>
      </c>
      <c r="BP34" s="758" t="s">
        <v>78</v>
      </c>
      <c r="BQ34" s="758" t="s">
        <v>78</v>
      </c>
      <c r="BR34" s="758" t="s">
        <v>78</v>
      </c>
      <c r="BS34" s="758" t="s">
        <v>16</v>
      </c>
      <c r="BT34" s="758" t="s">
        <v>16</v>
      </c>
      <c r="BU34" s="758" t="s">
        <v>16</v>
      </c>
      <c r="BV34" s="758" t="s">
        <v>16</v>
      </c>
      <c r="BW34" s="758" t="s">
        <v>16</v>
      </c>
      <c r="BX34" s="758" t="s">
        <v>16</v>
      </c>
      <c r="BY34" s="758" t="s">
        <v>16</v>
      </c>
      <c r="BZ34" s="758" t="s">
        <v>16</v>
      </c>
      <c r="CA34" s="758" t="s">
        <v>16</v>
      </c>
      <c r="CB34" s="323" t="s">
        <v>16</v>
      </c>
      <c r="CC34" s="323" t="s">
        <v>16</v>
      </c>
      <c r="CD34" s="185" t="s">
        <v>16</v>
      </c>
      <c r="CE34" s="185" t="s">
        <v>16</v>
      </c>
      <c r="CF34" s="881"/>
      <c r="CG34" s="365">
        <v>104.3</v>
      </c>
      <c r="CH34" s="758" t="s">
        <v>15</v>
      </c>
      <c r="CI34" s="170" t="s">
        <v>15</v>
      </c>
      <c r="CJ34" s="170">
        <v>105.3</v>
      </c>
      <c r="CK34" s="170">
        <v>103.4</v>
      </c>
      <c r="CL34" s="170">
        <v>109.4</v>
      </c>
      <c r="CM34" s="170" t="s">
        <v>15</v>
      </c>
      <c r="CN34" s="170">
        <v>129.30000000000001</v>
      </c>
      <c r="CO34" s="170">
        <v>111.5</v>
      </c>
      <c r="CP34" s="892" t="s">
        <v>97</v>
      </c>
      <c r="CQ34" s="892"/>
      <c r="CR34" s="892"/>
      <c r="CS34" s="892"/>
      <c r="CT34" s="170">
        <v>98.247224977459055</v>
      </c>
      <c r="CU34" s="170">
        <v>93.37862894409696</v>
      </c>
      <c r="CV34" s="170">
        <v>105.76940530204426</v>
      </c>
      <c r="CW34" s="170">
        <v>104.913356860924</v>
      </c>
      <c r="CX34" s="170" t="s">
        <v>80</v>
      </c>
      <c r="CY34" s="170" t="s">
        <v>80</v>
      </c>
      <c r="CZ34" s="170" t="s">
        <v>15</v>
      </c>
      <c r="DA34" s="170" t="s">
        <v>15</v>
      </c>
      <c r="DB34" s="170" t="s">
        <v>15</v>
      </c>
      <c r="DC34" s="170" t="s">
        <v>15</v>
      </c>
      <c r="DD34" s="170" t="s">
        <v>15</v>
      </c>
      <c r="DE34" s="170" t="s">
        <v>15</v>
      </c>
      <c r="DF34" s="170" t="s">
        <v>15</v>
      </c>
      <c r="DG34" s="170" t="s">
        <v>15</v>
      </c>
      <c r="DH34" s="170" t="s">
        <v>15</v>
      </c>
      <c r="DI34" s="323" t="s">
        <v>15</v>
      </c>
      <c r="DJ34" s="323" t="s">
        <v>15</v>
      </c>
      <c r="DK34" s="185" t="s">
        <v>15</v>
      </c>
      <c r="DL34" s="185" t="s">
        <v>15</v>
      </c>
      <c r="DM34" s="185" t="s">
        <v>15</v>
      </c>
      <c r="DN34" s="185">
        <v>81.974489763320292</v>
      </c>
      <c r="DO34" s="185">
        <v>92.515195235409777</v>
      </c>
      <c r="DP34" s="185" t="s">
        <v>15</v>
      </c>
      <c r="DQ34" s="185">
        <v>106.7845901624848</v>
      </c>
      <c r="DR34" s="185">
        <v>105.24127240100358</v>
      </c>
      <c r="DS34" s="185" t="s">
        <v>15</v>
      </c>
      <c r="DT34" s="185" t="s">
        <v>15</v>
      </c>
      <c r="DU34" s="324" t="s">
        <v>301</v>
      </c>
      <c r="DV34" s="323" t="s">
        <v>301</v>
      </c>
      <c r="DW34" s="323" t="s">
        <v>301</v>
      </c>
      <c r="DX34" s="323" t="s">
        <v>575</v>
      </c>
      <c r="DY34" s="785" t="s">
        <v>301</v>
      </c>
      <c r="DZ34" s="224">
        <v>77.400000000000006</v>
      </c>
      <c r="EA34" s="758" t="s">
        <v>15</v>
      </c>
      <c r="EB34" s="170" t="s">
        <v>15</v>
      </c>
      <c r="EC34" s="170">
        <v>85.3</v>
      </c>
      <c r="ED34" s="170">
        <v>83.2</v>
      </c>
      <c r="EE34" s="170">
        <v>89.6</v>
      </c>
      <c r="EF34" s="170" t="s">
        <v>15</v>
      </c>
      <c r="EG34" s="170">
        <v>99.9</v>
      </c>
      <c r="EH34" s="170">
        <v>86.1</v>
      </c>
      <c r="EI34" s="170">
        <v>95.4</v>
      </c>
      <c r="EJ34" s="170">
        <v>100.2</v>
      </c>
      <c r="EK34" s="170">
        <v>100.6</v>
      </c>
      <c r="EL34" s="170">
        <v>105.3</v>
      </c>
      <c r="EM34" s="170" t="s">
        <v>80</v>
      </c>
      <c r="EN34" s="170" t="s">
        <v>80</v>
      </c>
      <c r="EO34" s="170" t="s">
        <v>80</v>
      </c>
      <c r="EP34" s="170" t="s">
        <v>80</v>
      </c>
      <c r="EQ34" s="170" t="s">
        <v>80</v>
      </c>
      <c r="ER34" s="170" t="s">
        <v>80</v>
      </c>
      <c r="ES34" s="170" t="s">
        <v>15</v>
      </c>
      <c r="ET34" s="170" t="s">
        <v>15</v>
      </c>
      <c r="EU34" s="170" t="s">
        <v>15</v>
      </c>
      <c r="EV34" s="170" t="s">
        <v>15</v>
      </c>
      <c r="EW34" s="170" t="s">
        <v>15</v>
      </c>
      <c r="EX34" s="170" t="s">
        <v>15</v>
      </c>
      <c r="EY34" s="170" t="s">
        <v>15</v>
      </c>
      <c r="EZ34" s="170" t="s">
        <v>15</v>
      </c>
      <c r="FA34" s="170" t="s">
        <v>15</v>
      </c>
      <c r="FB34" s="323" t="s">
        <v>15</v>
      </c>
      <c r="FC34" s="323" t="s">
        <v>15</v>
      </c>
      <c r="FD34" s="185" t="s">
        <v>15</v>
      </c>
      <c r="FE34" s="185" t="s">
        <v>15</v>
      </c>
      <c r="FF34" s="185" t="s">
        <v>15</v>
      </c>
      <c r="FG34" s="185">
        <v>92.420120135648901</v>
      </c>
      <c r="FH34" s="185">
        <v>97.317122682205778</v>
      </c>
      <c r="FI34" s="185" t="s">
        <v>15</v>
      </c>
      <c r="FJ34" s="185">
        <v>96.254239338971388</v>
      </c>
      <c r="FK34" s="185">
        <v>100.60199765287277</v>
      </c>
      <c r="FL34" s="185">
        <v>120</v>
      </c>
      <c r="FM34" s="185" t="s">
        <v>15</v>
      </c>
      <c r="FN34" s="323" t="s">
        <v>78</v>
      </c>
      <c r="FO34" s="323" t="s">
        <v>78</v>
      </c>
      <c r="FP34" s="323" t="s">
        <v>301</v>
      </c>
      <c r="FQ34" s="323" t="s">
        <v>301</v>
      </c>
      <c r="FR34" s="785" t="s">
        <v>301</v>
      </c>
      <c r="FS34" s="368">
        <v>89.4</v>
      </c>
      <c r="FT34" s="170" t="s">
        <v>15</v>
      </c>
      <c r="FU34" s="170" t="s">
        <v>15</v>
      </c>
      <c r="FV34" s="170">
        <v>93.6</v>
      </c>
      <c r="FW34" s="170">
        <v>94.7</v>
      </c>
      <c r="FX34" s="170">
        <v>98.2</v>
      </c>
      <c r="FY34" s="170" t="s">
        <v>15</v>
      </c>
      <c r="FZ34" s="170">
        <v>113.9</v>
      </c>
      <c r="GA34" s="170">
        <v>96.4</v>
      </c>
      <c r="GB34" s="170">
        <v>109.9</v>
      </c>
      <c r="GC34" s="170">
        <v>114.8</v>
      </c>
      <c r="GD34" s="170">
        <v>117.3</v>
      </c>
      <c r="GE34" s="170">
        <v>131</v>
      </c>
      <c r="GF34" s="758" t="s">
        <v>80</v>
      </c>
      <c r="GG34" s="758" t="s">
        <v>80</v>
      </c>
      <c r="GH34" s="758" t="s">
        <v>80</v>
      </c>
      <c r="GI34" s="758" t="s">
        <v>80</v>
      </c>
      <c r="GJ34" s="758" t="s">
        <v>80</v>
      </c>
      <c r="GK34" s="302" t="s">
        <v>80</v>
      </c>
      <c r="GL34" s="260" t="s">
        <v>15</v>
      </c>
      <c r="GM34" s="260" t="s">
        <v>15</v>
      </c>
      <c r="GN34" s="249" t="s">
        <v>15</v>
      </c>
      <c r="GO34" s="249" t="s">
        <v>15</v>
      </c>
      <c r="GP34" s="173" t="s">
        <v>15</v>
      </c>
      <c r="GQ34" s="173" t="s">
        <v>15</v>
      </c>
      <c r="GR34" s="173" t="s">
        <v>15</v>
      </c>
      <c r="GS34" s="173" t="s">
        <v>15</v>
      </c>
      <c r="GT34" s="173">
        <v>124.97240422998028</v>
      </c>
      <c r="GU34" s="323" t="s">
        <v>15</v>
      </c>
      <c r="GV34" s="323" t="s">
        <v>15</v>
      </c>
      <c r="GW34" s="185" t="s">
        <v>15</v>
      </c>
      <c r="GX34" s="185">
        <v>101.94351703221912</v>
      </c>
      <c r="GY34" s="185" t="s">
        <v>15</v>
      </c>
      <c r="GZ34" s="185">
        <v>92.58008915781879</v>
      </c>
      <c r="HA34" s="185">
        <v>91.912973034905278</v>
      </c>
      <c r="HB34" s="185" t="s">
        <v>15</v>
      </c>
      <c r="HC34" s="185">
        <v>94.072856033751933</v>
      </c>
      <c r="HD34" s="185">
        <v>96.892539537525579</v>
      </c>
      <c r="HE34" s="185" t="s">
        <v>15</v>
      </c>
      <c r="HF34" s="185" t="s">
        <v>15</v>
      </c>
      <c r="HG34" s="323" t="s">
        <v>301</v>
      </c>
      <c r="HH34" s="323" t="s">
        <v>301</v>
      </c>
      <c r="HI34" s="323" t="s">
        <v>301</v>
      </c>
      <c r="HJ34" s="323" t="s">
        <v>301</v>
      </c>
      <c r="HK34" s="785" t="s">
        <v>301</v>
      </c>
      <c r="HL34" s="175" t="s">
        <v>15</v>
      </c>
      <c r="HM34" s="18" t="s">
        <v>15</v>
      </c>
      <c r="HN34" s="18" t="s">
        <v>15</v>
      </c>
      <c r="HO34" s="18" t="s">
        <v>15</v>
      </c>
      <c r="HP34" s="18" t="s">
        <v>15</v>
      </c>
      <c r="HQ34" s="18" t="s">
        <v>79</v>
      </c>
      <c r="HR34" s="18" t="s">
        <v>79</v>
      </c>
      <c r="HS34" s="18" t="s">
        <v>79</v>
      </c>
      <c r="HT34" s="167" t="s">
        <v>79</v>
      </c>
      <c r="HU34" s="167">
        <v>40.02630859657495</v>
      </c>
      <c r="HV34" s="167">
        <v>37.1</v>
      </c>
      <c r="HW34" s="167">
        <v>39.966701392376571</v>
      </c>
      <c r="HX34" s="167">
        <v>41.339804251337014</v>
      </c>
      <c r="HY34" s="758" t="s">
        <v>15</v>
      </c>
      <c r="HZ34" s="168" t="s">
        <v>261</v>
      </c>
      <c r="IA34" s="176" t="s">
        <v>261</v>
      </c>
      <c r="IB34" s="177" t="s">
        <v>261</v>
      </c>
      <c r="IC34" s="178" t="s">
        <v>261</v>
      </c>
      <c r="ID34" s="179" t="s">
        <v>78</v>
      </c>
      <c r="IE34" s="180" t="s">
        <v>16</v>
      </c>
      <c r="IF34" s="180" t="s">
        <v>16</v>
      </c>
      <c r="IG34" s="181" t="s">
        <v>15</v>
      </c>
      <c r="IH34" s="181" t="s">
        <v>15</v>
      </c>
      <c r="II34" s="173" t="s">
        <v>15</v>
      </c>
      <c r="IJ34" s="173" t="s">
        <v>15</v>
      </c>
      <c r="IK34" s="173" t="s">
        <v>16</v>
      </c>
      <c r="IL34" s="173" t="s">
        <v>16</v>
      </c>
      <c r="IM34" s="173" t="s">
        <v>16</v>
      </c>
      <c r="IN34" s="881"/>
      <c r="IT34" s="190"/>
      <c r="IU34" s="190"/>
      <c r="IV34" s="190"/>
      <c r="IW34" s="190"/>
      <c r="IX34" s="190"/>
      <c r="IY34" s="190"/>
      <c r="IZ34" s="190"/>
      <c r="JA34" s="190"/>
      <c r="JB34" s="190"/>
    </row>
    <row r="35" spans="1:262" s="189" customFormat="1" ht="9.75" customHeight="1">
      <c r="A35" s="163" t="s">
        <v>44</v>
      </c>
      <c r="B35" s="164">
        <v>3543.6670999999997</v>
      </c>
      <c r="C35" s="164">
        <v>118964.0588</v>
      </c>
      <c r="D35" s="165">
        <v>33.570890109852591</v>
      </c>
      <c r="E35" s="166"/>
      <c r="F35" s="758" t="s">
        <v>78</v>
      </c>
      <c r="G35" s="758" t="s">
        <v>78</v>
      </c>
      <c r="H35" s="758" t="s">
        <v>78</v>
      </c>
      <c r="I35" s="758" t="s">
        <v>78</v>
      </c>
      <c r="J35" s="758"/>
      <c r="K35" s="758" t="s">
        <v>78</v>
      </c>
      <c r="L35" s="758" t="s">
        <v>78</v>
      </c>
      <c r="M35" s="758" t="s">
        <v>78</v>
      </c>
      <c r="N35" s="758" t="s">
        <v>78</v>
      </c>
      <c r="O35" s="887" t="s">
        <v>97</v>
      </c>
      <c r="P35" s="887"/>
      <c r="Q35" s="887"/>
      <c r="R35" s="887"/>
      <c r="S35" s="758" t="s">
        <v>78</v>
      </c>
      <c r="T35" s="758" t="s">
        <v>78</v>
      </c>
      <c r="U35" s="758" t="s">
        <v>78</v>
      </c>
      <c r="V35" s="758" t="s">
        <v>78</v>
      </c>
      <c r="W35" s="758" t="s">
        <v>78</v>
      </c>
      <c r="X35" s="758" t="s">
        <v>78</v>
      </c>
      <c r="Y35" s="758" t="s">
        <v>16</v>
      </c>
      <c r="Z35" s="758" t="s">
        <v>16</v>
      </c>
      <c r="AA35" s="758" t="s">
        <v>16</v>
      </c>
      <c r="AB35" s="758" t="s">
        <v>16</v>
      </c>
      <c r="AC35" s="758" t="s">
        <v>16</v>
      </c>
      <c r="AD35" s="758" t="s">
        <v>16</v>
      </c>
      <c r="AE35" s="758" t="s">
        <v>16</v>
      </c>
      <c r="AF35" s="758" t="s">
        <v>16</v>
      </c>
      <c r="AG35" s="758" t="s">
        <v>16</v>
      </c>
      <c r="AH35" s="362" t="s">
        <v>16</v>
      </c>
      <c r="AI35" s="362" t="s">
        <v>16</v>
      </c>
      <c r="AJ35" s="185" t="s">
        <v>16</v>
      </c>
      <c r="AK35" s="185" t="s">
        <v>16</v>
      </c>
      <c r="AL35" s="890"/>
      <c r="AM35" s="185" t="s">
        <v>16</v>
      </c>
      <c r="AN35" s="185" t="s">
        <v>16</v>
      </c>
      <c r="AO35" s="185" t="s">
        <v>15</v>
      </c>
      <c r="AP35" s="185" t="s">
        <v>15</v>
      </c>
      <c r="AQ35" s="185" t="s">
        <v>16</v>
      </c>
      <c r="AR35" s="185">
        <v>0</v>
      </c>
      <c r="AS35" s="185" t="s">
        <v>16</v>
      </c>
      <c r="AT35" s="185" t="s">
        <v>15</v>
      </c>
      <c r="AU35" s="363" t="s">
        <v>78</v>
      </c>
      <c r="AV35" s="363" t="s">
        <v>78</v>
      </c>
      <c r="AW35" s="363" t="s">
        <v>301</v>
      </c>
      <c r="AX35" s="363" t="s">
        <v>78</v>
      </c>
      <c r="AY35" s="395" t="s">
        <v>78</v>
      </c>
      <c r="AZ35" s="758" t="s">
        <v>97</v>
      </c>
      <c r="BA35" s="758" t="s">
        <v>78</v>
      </c>
      <c r="BB35" s="888" t="s">
        <v>624</v>
      </c>
      <c r="BC35" s="888"/>
      <c r="BD35" s="888"/>
      <c r="BE35" s="888"/>
      <c r="BF35" s="888"/>
      <c r="BG35" s="888"/>
      <c r="BH35" s="888"/>
      <c r="BI35" s="888"/>
      <c r="BJ35" s="888"/>
      <c r="BK35" s="888"/>
      <c r="BL35" s="888"/>
      <c r="BM35" s="758" t="s">
        <v>78</v>
      </c>
      <c r="BN35" s="758" t="s">
        <v>78</v>
      </c>
      <c r="BO35" s="758" t="s">
        <v>78</v>
      </c>
      <c r="BP35" s="758" t="s">
        <v>78</v>
      </c>
      <c r="BQ35" s="758" t="s">
        <v>78</v>
      </c>
      <c r="BR35" s="758" t="s">
        <v>78</v>
      </c>
      <c r="BS35" s="758" t="s">
        <v>16</v>
      </c>
      <c r="BT35" s="758" t="s">
        <v>16</v>
      </c>
      <c r="BU35" s="758" t="s">
        <v>16</v>
      </c>
      <c r="BV35" s="758" t="s">
        <v>16</v>
      </c>
      <c r="BW35" s="758" t="s">
        <v>16</v>
      </c>
      <c r="BX35" s="758" t="s">
        <v>16</v>
      </c>
      <c r="BY35" s="758" t="s">
        <v>16</v>
      </c>
      <c r="BZ35" s="758" t="s">
        <v>16</v>
      </c>
      <c r="CA35" s="758" t="s">
        <v>16</v>
      </c>
      <c r="CB35" s="323" t="s">
        <v>16</v>
      </c>
      <c r="CC35" s="323" t="s">
        <v>16</v>
      </c>
      <c r="CD35" s="185" t="s">
        <v>16</v>
      </c>
      <c r="CE35" s="185" t="s">
        <v>16</v>
      </c>
      <c r="CF35" s="881"/>
      <c r="CG35" s="365" t="s">
        <v>15</v>
      </c>
      <c r="CH35" s="758">
        <v>68.8</v>
      </c>
      <c r="CI35" s="170">
        <v>112.7</v>
      </c>
      <c r="CJ35" s="170">
        <v>92.2</v>
      </c>
      <c r="CK35" s="170">
        <v>78.099999999999994</v>
      </c>
      <c r="CL35" s="170">
        <v>92.2</v>
      </c>
      <c r="CM35" s="170">
        <v>119.5</v>
      </c>
      <c r="CN35" s="170">
        <v>115.7</v>
      </c>
      <c r="CO35" s="170">
        <v>88.4</v>
      </c>
      <c r="CP35" s="892" t="s">
        <v>97</v>
      </c>
      <c r="CQ35" s="892"/>
      <c r="CR35" s="892"/>
      <c r="CS35" s="892"/>
      <c r="CT35" s="170">
        <v>98.247224977459055</v>
      </c>
      <c r="CU35" s="170">
        <v>89.836106338654361</v>
      </c>
      <c r="CV35" s="170">
        <v>106.33112001516066</v>
      </c>
      <c r="CW35" s="170">
        <v>101.36312215167308</v>
      </c>
      <c r="CX35" s="170" t="s">
        <v>80</v>
      </c>
      <c r="CY35" s="170" t="s">
        <v>80</v>
      </c>
      <c r="CZ35" s="170" t="s">
        <v>15</v>
      </c>
      <c r="DA35" s="170" t="s">
        <v>15</v>
      </c>
      <c r="DB35" s="170" t="s">
        <v>15</v>
      </c>
      <c r="DC35" s="170" t="s">
        <v>15</v>
      </c>
      <c r="DD35" s="170" t="s">
        <v>15</v>
      </c>
      <c r="DE35" s="170" t="s">
        <v>15</v>
      </c>
      <c r="DF35" s="170" t="s">
        <v>15</v>
      </c>
      <c r="DG35" s="170" t="s">
        <v>15</v>
      </c>
      <c r="DH35" s="170" t="s">
        <v>15</v>
      </c>
      <c r="DI35" s="323" t="s">
        <v>15</v>
      </c>
      <c r="DJ35" s="323" t="s">
        <v>15</v>
      </c>
      <c r="DK35" s="185" t="s">
        <v>15</v>
      </c>
      <c r="DL35" s="185" t="s">
        <v>15</v>
      </c>
      <c r="DM35" s="185" t="s">
        <v>15</v>
      </c>
      <c r="DN35" s="185" t="s">
        <v>15</v>
      </c>
      <c r="DO35" s="185" t="s">
        <v>15</v>
      </c>
      <c r="DP35" s="185" t="s">
        <v>15</v>
      </c>
      <c r="DQ35" s="185" t="s">
        <v>16</v>
      </c>
      <c r="DR35" s="185">
        <v>99.553680045152703</v>
      </c>
      <c r="DS35" s="185" t="s">
        <v>15</v>
      </c>
      <c r="DT35" s="185" t="s">
        <v>15</v>
      </c>
      <c r="DU35" s="324" t="s">
        <v>301</v>
      </c>
      <c r="DV35" s="323" t="s">
        <v>301</v>
      </c>
      <c r="DW35" s="323" t="s">
        <v>301</v>
      </c>
      <c r="DX35" s="323" t="s">
        <v>575</v>
      </c>
      <c r="DY35" s="785" t="s">
        <v>301</v>
      </c>
      <c r="DZ35" s="224">
        <v>76.5</v>
      </c>
      <c r="EA35" s="758">
        <v>73.900000000000006</v>
      </c>
      <c r="EB35" s="170">
        <v>68.2</v>
      </c>
      <c r="EC35" s="170">
        <v>76.5</v>
      </c>
      <c r="ED35" s="170">
        <v>79.099999999999994</v>
      </c>
      <c r="EE35" s="170">
        <v>76.7</v>
      </c>
      <c r="EF35" s="170">
        <v>81.3</v>
      </c>
      <c r="EG35" s="170">
        <v>79.599999999999994</v>
      </c>
      <c r="EH35" s="170">
        <v>89.3</v>
      </c>
      <c r="EI35" s="170">
        <v>92.5</v>
      </c>
      <c r="EJ35" s="170">
        <v>99.3</v>
      </c>
      <c r="EK35" s="170">
        <v>98.9</v>
      </c>
      <c r="EL35" s="170">
        <v>100.2</v>
      </c>
      <c r="EM35" s="170">
        <v>82.065415013747739</v>
      </c>
      <c r="EN35" s="170" t="s">
        <v>80</v>
      </c>
      <c r="EO35" s="170" t="s">
        <v>80</v>
      </c>
      <c r="EP35" s="170" t="s">
        <v>80</v>
      </c>
      <c r="EQ35" s="170" t="s">
        <v>80</v>
      </c>
      <c r="ER35" s="170" t="s">
        <v>80</v>
      </c>
      <c r="ES35" s="170" t="s">
        <v>15</v>
      </c>
      <c r="ET35" s="170" t="s">
        <v>15</v>
      </c>
      <c r="EU35" s="170" t="s">
        <v>15</v>
      </c>
      <c r="EV35" s="170" t="s">
        <v>15</v>
      </c>
      <c r="EW35" s="170" t="s">
        <v>15</v>
      </c>
      <c r="EX35" s="170" t="s">
        <v>15</v>
      </c>
      <c r="EY35" s="170" t="s">
        <v>15</v>
      </c>
      <c r="EZ35" s="170" t="s">
        <v>15</v>
      </c>
      <c r="FA35" s="170" t="s">
        <v>15</v>
      </c>
      <c r="FB35" s="323" t="s">
        <v>15</v>
      </c>
      <c r="FC35" s="323" t="s">
        <v>15</v>
      </c>
      <c r="FD35" s="185" t="s">
        <v>15</v>
      </c>
      <c r="FE35" s="185" t="s">
        <v>15</v>
      </c>
      <c r="FF35" s="185" t="s">
        <v>15</v>
      </c>
      <c r="FG35" s="185" t="s">
        <v>15</v>
      </c>
      <c r="FH35" s="185" t="s">
        <v>15</v>
      </c>
      <c r="FI35" s="185" t="s">
        <v>15</v>
      </c>
      <c r="FJ35" s="185" t="s">
        <v>15</v>
      </c>
      <c r="FK35" s="185">
        <v>80</v>
      </c>
      <c r="FL35" s="185" t="s">
        <v>15</v>
      </c>
      <c r="FM35" s="185" t="s">
        <v>15</v>
      </c>
      <c r="FN35" s="323" t="s">
        <v>301</v>
      </c>
      <c r="FO35" s="323" t="s">
        <v>301</v>
      </c>
      <c r="FP35" s="323" t="s">
        <v>301</v>
      </c>
      <c r="FQ35" s="323" t="s">
        <v>301</v>
      </c>
      <c r="FR35" s="785" t="s">
        <v>301</v>
      </c>
      <c r="FS35" s="368">
        <v>79.900000000000006</v>
      </c>
      <c r="FT35" s="170">
        <v>72.2</v>
      </c>
      <c r="FU35" s="170">
        <v>65.3</v>
      </c>
      <c r="FV35" s="170">
        <v>79</v>
      </c>
      <c r="FW35" s="170">
        <v>81.8</v>
      </c>
      <c r="FX35" s="170">
        <v>74.7</v>
      </c>
      <c r="FY35" s="170">
        <v>85.3</v>
      </c>
      <c r="FZ35" s="170">
        <v>80.3</v>
      </c>
      <c r="GA35" s="170">
        <v>80.7</v>
      </c>
      <c r="GB35" s="170">
        <v>87.2</v>
      </c>
      <c r="GC35" s="170">
        <v>104.2</v>
      </c>
      <c r="GD35" s="170">
        <v>102.3</v>
      </c>
      <c r="GE35" s="170">
        <v>107</v>
      </c>
      <c r="GF35" s="758">
        <v>65.632708971353196</v>
      </c>
      <c r="GG35" s="758" t="s">
        <v>80</v>
      </c>
      <c r="GH35" s="758" t="s">
        <v>80</v>
      </c>
      <c r="GI35" s="758" t="s">
        <v>80</v>
      </c>
      <c r="GJ35" s="758" t="s">
        <v>80</v>
      </c>
      <c r="GK35" s="302" t="s">
        <v>80</v>
      </c>
      <c r="GL35" s="260" t="s">
        <v>15</v>
      </c>
      <c r="GM35" s="260" t="s">
        <v>15</v>
      </c>
      <c r="GN35" s="249" t="s">
        <v>15</v>
      </c>
      <c r="GO35" s="249" t="s">
        <v>15</v>
      </c>
      <c r="GP35" s="173" t="s">
        <v>15</v>
      </c>
      <c r="GQ35" s="173" t="s">
        <v>15</v>
      </c>
      <c r="GR35" s="173" t="s">
        <v>15</v>
      </c>
      <c r="GS35" s="173" t="s">
        <v>15</v>
      </c>
      <c r="GT35" s="173" t="s">
        <v>15</v>
      </c>
      <c r="GU35" s="323" t="s">
        <v>15</v>
      </c>
      <c r="GV35" s="323" t="s">
        <v>15</v>
      </c>
      <c r="GW35" s="185" t="s">
        <v>15</v>
      </c>
      <c r="GX35" s="185" t="s">
        <v>15</v>
      </c>
      <c r="GY35" s="185" t="s">
        <v>15</v>
      </c>
      <c r="GZ35" s="185" t="s">
        <v>15</v>
      </c>
      <c r="HA35" s="185" t="s">
        <v>15</v>
      </c>
      <c r="HB35" s="185" t="s">
        <v>15</v>
      </c>
      <c r="HC35" s="185" t="s">
        <v>15</v>
      </c>
      <c r="HD35" s="185">
        <v>99.886086248982906</v>
      </c>
      <c r="HE35" s="185" t="s">
        <v>15</v>
      </c>
      <c r="HF35" s="185" t="s">
        <v>15</v>
      </c>
      <c r="HG35" s="323" t="s">
        <v>301</v>
      </c>
      <c r="HH35" s="323" t="s">
        <v>301</v>
      </c>
      <c r="HI35" s="323" t="s">
        <v>301</v>
      </c>
      <c r="HJ35" s="323" t="s">
        <v>301</v>
      </c>
      <c r="HK35" s="785" t="s">
        <v>301</v>
      </c>
      <c r="HL35" s="175">
        <v>39.799999999999997</v>
      </c>
      <c r="HM35" s="18">
        <v>36.700000000000003</v>
      </c>
      <c r="HN35" s="18">
        <v>38.9</v>
      </c>
      <c r="HO35" s="18" t="s">
        <v>15</v>
      </c>
      <c r="HP35" s="18" t="s">
        <v>15</v>
      </c>
      <c r="HQ35" s="18" t="s">
        <v>15</v>
      </c>
      <c r="HR35" s="18" t="s">
        <v>15</v>
      </c>
      <c r="HS35" s="18">
        <v>36.799999999999997</v>
      </c>
      <c r="HT35" s="167" t="s">
        <v>15</v>
      </c>
      <c r="HU35" s="167" t="s">
        <v>79</v>
      </c>
      <c r="HV35" s="167" t="s">
        <v>79</v>
      </c>
      <c r="HW35" s="167" t="s">
        <v>79</v>
      </c>
      <c r="HX35" s="167" t="s">
        <v>79</v>
      </c>
      <c r="HY35" s="758" t="s">
        <v>261</v>
      </c>
      <c r="HZ35" s="168" t="s">
        <v>261</v>
      </c>
      <c r="IA35" s="176" t="s">
        <v>261</v>
      </c>
      <c r="IB35" s="177" t="s">
        <v>261</v>
      </c>
      <c r="IC35" s="178" t="s">
        <v>261</v>
      </c>
      <c r="ID35" s="179" t="s">
        <v>261</v>
      </c>
      <c r="IE35" s="180" t="s">
        <v>15</v>
      </c>
      <c r="IF35" s="180" t="s">
        <v>15</v>
      </c>
      <c r="IG35" s="181" t="s">
        <v>16</v>
      </c>
      <c r="IH35" s="181" t="s">
        <v>16</v>
      </c>
      <c r="II35" s="173" t="s">
        <v>16</v>
      </c>
      <c r="IJ35" s="173" t="s">
        <v>16</v>
      </c>
      <c r="IK35" s="173" t="s">
        <v>16</v>
      </c>
      <c r="IL35" s="173" t="s">
        <v>16</v>
      </c>
      <c r="IM35" s="173" t="s">
        <v>16</v>
      </c>
      <c r="IN35" s="881"/>
      <c r="IT35" s="190"/>
      <c r="IU35" s="190"/>
      <c r="IV35" s="190"/>
      <c r="IW35" s="190"/>
      <c r="IX35" s="190"/>
      <c r="IY35" s="190"/>
      <c r="IZ35" s="190"/>
      <c r="JA35" s="190"/>
      <c r="JB35" s="190"/>
    </row>
    <row r="36" spans="1:262" s="189" customFormat="1" ht="9.75" customHeight="1">
      <c r="A36" s="163" t="s">
        <v>45</v>
      </c>
      <c r="B36" s="164">
        <v>4191.223</v>
      </c>
      <c r="C36" s="164">
        <v>185002.06660000002</v>
      </c>
      <c r="D36" s="165">
        <v>44.140353925333969</v>
      </c>
      <c r="E36" s="166"/>
      <c r="F36" s="758">
        <v>71.3</v>
      </c>
      <c r="G36" s="758" t="s">
        <v>15</v>
      </c>
      <c r="H36" s="758" t="s">
        <v>15</v>
      </c>
      <c r="I36" s="758" t="s">
        <v>15</v>
      </c>
      <c r="J36" s="758" t="s">
        <v>15</v>
      </c>
      <c r="K36" s="758" t="s">
        <v>15</v>
      </c>
      <c r="L36" s="758" t="s">
        <v>15</v>
      </c>
      <c r="M36" s="758" t="s">
        <v>15</v>
      </c>
      <c r="N36" s="758" t="s">
        <v>15</v>
      </c>
      <c r="O36" s="887" t="s">
        <v>97</v>
      </c>
      <c r="P36" s="887"/>
      <c r="Q36" s="887"/>
      <c r="R36" s="887"/>
      <c r="S36" s="758" t="s">
        <v>78</v>
      </c>
      <c r="T36" s="758" t="s">
        <v>78</v>
      </c>
      <c r="U36" s="758" t="s">
        <v>78</v>
      </c>
      <c r="V36" s="758" t="s">
        <v>78</v>
      </c>
      <c r="W36" s="758" t="s">
        <v>78</v>
      </c>
      <c r="X36" s="758" t="s">
        <v>78</v>
      </c>
      <c r="Y36" s="758" t="s">
        <v>16</v>
      </c>
      <c r="Z36" s="758" t="s">
        <v>16</v>
      </c>
      <c r="AA36" s="758" t="s">
        <v>16</v>
      </c>
      <c r="AB36" s="758" t="s">
        <v>16</v>
      </c>
      <c r="AC36" s="758" t="s">
        <v>16</v>
      </c>
      <c r="AD36" s="758" t="s">
        <v>16</v>
      </c>
      <c r="AE36" s="758" t="s">
        <v>16</v>
      </c>
      <c r="AF36" s="758" t="s">
        <v>16</v>
      </c>
      <c r="AG36" s="758" t="s">
        <v>16</v>
      </c>
      <c r="AH36" s="362" t="s">
        <v>16</v>
      </c>
      <c r="AI36" s="362" t="s">
        <v>15</v>
      </c>
      <c r="AJ36" s="185" t="s">
        <v>15</v>
      </c>
      <c r="AK36" s="185" t="s">
        <v>15</v>
      </c>
      <c r="AL36" s="890"/>
      <c r="AM36" s="185">
        <v>79.331233747697368</v>
      </c>
      <c r="AN36" s="185">
        <v>81.642458100558656</v>
      </c>
      <c r="AO36" s="185">
        <v>67.29353522248887</v>
      </c>
      <c r="AP36" s="185">
        <v>93.599888524140596</v>
      </c>
      <c r="AQ36" s="185" t="s">
        <v>16</v>
      </c>
      <c r="AR36" s="185">
        <v>84.81704019983988</v>
      </c>
      <c r="AS36" s="185" t="s">
        <v>16</v>
      </c>
      <c r="AT36" s="185" t="s">
        <v>15</v>
      </c>
      <c r="AU36" s="363" t="s">
        <v>78</v>
      </c>
      <c r="AV36" s="363" t="s">
        <v>301</v>
      </c>
      <c r="AW36" s="363" t="s">
        <v>301</v>
      </c>
      <c r="AX36" s="363" t="s">
        <v>301</v>
      </c>
      <c r="AY36" s="395" t="s">
        <v>301</v>
      </c>
      <c r="AZ36" s="758" t="s">
        <v>97</v>
      </c>
      <c r="BA36" s="758" t="s">
        <v>15</v>
      </c>
      <c r="BB36" s="888" t="s">
        <v>624</v>
      </c>
      <c r="BC36" s="888"/>
      <c r="BD36" s="888"/>
      <c r="BE36" s="888"/>
      <c r="BF36" s="888"/>
      <c r="BG36" s="888"/>
      <c r="BH36" s="888"/>
      <c r="BI36" s="888"/>
      <c r="BJ36" s="888"/>
      <c r="BK36" s="888"/>
      <c r="BL36" s="888"/>
      <c r="BM36" s="758" t="s">
        <v>78</v>
      </c>
      <c r="BN36" s="758" t="s">
        <v>78</v>
      </c>
      <c r="BO36" s="758" t="s">
        <v>78</v>
      </c>
      <c r="BP36" s="758" t="s">
        <v>78</v>
      </c>
      <c r="BQ36" s="758" t="s">
        <v>78</v>
      </c>
      <c r="BR36" s="758" t="s">
        <v>78</v>
      </c>
      <c r="BS36" s="758" t="s">
        <v>16</v>
      </c>
      <c r="BT36" s="758" t="s">
        <v>16</v>
      </c>
      <c r="BU36" s="758" t="s">
        <v>16</v>
      </c>
      <c r="BV36" s="758" t="s">
        <v>16</v>
      </c>
      <c r="BW36" s="758" t="s">
        <v>16</v>
      </c>
      <c r="BX36" s="758" t="s">
        <v>16</v>
      </c>
      <c r="BY36" s="758" t="s">
        <v>15</v>
      </c>
      <c r="BZ36" s="758" t="s">
        <v>15</v>
      </c>
      <c r="CA36" s="758" t="s">
        <v>15</v>
      </c>
      <c r="CB36" s="323" t="s">
        <v>15</v>
      </c>
      <c r="CC36" s="323" t="s">
        <v>15</v>
      </c>
      <c r="CD36" s="185" t="s">
        <v>15</v>
      </c>
      <c r="CE36" s="185" t="s">
        <v>15</v>
      </c>
      <c r="CF36" s="881"/>
      <c r="CG36" s="365">
        <v>89</v>
      </c>
      <c r="CH36" s="758" t="s">
        <v>15</v>
      </c>
      <c r="CI36" s="170" t="s">
        <v>15</v>
      </c>
      <c r="CJ36" s="170" t="s">
        <v>15</v>
      </c>
      <c r="CK36" s="170">
        <v>101.7</v>
      </c>
      <c r="CL36" s="170" t="s">
        <v>15</v>
      </c>
      <c r="CM36" s="170" t="s">
        <v>15</v>
      </c>
      <c r="CN36" s="170">
        <v>166.7</v>
      </c>
      <c r="CO36" s="170" t="s">
        <v>15</v>
      </c>
      <c r="CP36" s="892" t="s">
        <v>97</v>
      </c>
      <c r="CQ36" s="892"/>
      <c r="CR36" s="892"/>
      <c r="CS36" s="892"/>
      <c r="CT36" s="170">
        <v>98.247224977459055</v>
      </c>
      <c r="CU36" s="170">
        <v>108.7232819886204</v>
      </c>
      <c r="CV36" s="170">
        <v>80.572848123763123</v>
      </c>
      <c r="CW36" s="170">
        <v>101.9978974326515</v>
      </c>
      <c r="CX36" s="170" t="s">
        <v>80</v>
      </c>
      <c r="CY36" s="170" t="s">
        <v>80</v>
      </c>
      <c r="CZ36" s="170" t="s">
        <v>15</v>
      </c>
      <c r="DA36" s="170" t="s">
        <v>15</v>
      </c>
      <c r="DB36" s="170" t="s">
        <v>15</v>
      </c>
      <c r="DC36" s="170" t="s">
        <v>15</v>
      </c>
      <c r="DD36" s="170" t="s">
        <v>15</v>
      </c>
      <c r="DE36" s="170" t="s">
        <v>15</v>
      </c>
      <c r="DF36" s="170" t="s">
        <v>15</v>
      </c>
      <c r="DG36" s="170" t="s">
        <v>15</v>
      </c>
      <c r="DH36" s="170" t="s">
        <v>15</v>
      </c>
      <c r="DI36" s="323" t="s">
        <v>15</v>
      </c>
      <c r="DJ36" s="323" t="s">
        <v>15</v>
      </c>
      <c r="DK36" s="185" t="s">
        <v>15</v>
      </c>
      <c r="DL36" s="185" t="s">
        <v>15</v>
      </c>
      <c r="DM36" s="185">
        <v>75.771072699243675</v>
      </c>
      <c r="DN36" s="185">
        <v>80.960267184648444</v>
      </c>
      <c r="DO36" s="185">
        <v>92.97896152932033</v>
      </c>
      <c r="DP36" s="185">
        <v>95.033706752779764</v>
      </c>
      <c r="DQ36" s="185">
        <v>101.59391336758851</v>
      </c>
      <c r="DR36" s="185">
        <v>106.84154579805708</v>
      </c>
      <c r="DS36" s="185" t="s">
        <v>15</v>
      </c>
      <c r="DT36" s="185" t="s">
        <v>15</v>
      </c>
      <c r="DU36" s="324" t="s">
        <v>301</v>
      </c>
      <c r="DV36" s="323" t="s">
        <v>301</v>
      </c>
      <c r="DW36" s="323" t="s">
        <v>301</v>
      </c>
      <c r="DX36" s="323" t="s">
        <v>575</v>
      </c>
      <c r="DY36" s="785" t="s">
        <v>301</v>
      </c>
      <c r="DZ36" s="224">
        <v>71.400000000000006</v>
      </c>
      <c r="EA36" s="758">
        <v>66.7</v>
      </c>
      <c r="EB36" s="170">
        <v>90.8</v>
      </c>
      <c r="EC36" s="170">
        <v>96.2</v>
      </c>
      <c r="ED36" s="170">
        <v>93.1</v>
      </c>
      <c r="EE36" s="170">
        <v>72.599999999999994</v>
      </c>
      <c r="EF36" s="170">
        <v>112</v>
      </c>
      <c r="EG36" s="170">
        <v>126.5</v>
      </c>
      <c r="EH36" s="170">
        <v>91.8</v>
      </c>
      <c r="EI36" s="170">
        <v>73.599999999999994</v>
      </c>
      <c r="EJ36" s="170">
        <v>98.2</v>
      </c>
      <c r="EK36" s="170" t="s">
        <v>15</v>
      </c>
      <c r="EL36" s="170">
        <v>96.2</v>
      </c>
      <c r="EM36" s="170">
        <v>90.932616438113811</v>
      </c>
      <c r="EN36" s="170">
        <v>115.3546108535996</v>
      </c>
      <c r="EO36" s="170">
        <v>92.043440820417146</v>
      </c>
      <c r="EP36" s="170">
        <v>94.601069170470709</v>
      </c>
      <c r="EQ36" s="170">
        <v>95.601935949446016</v>
      </c>
      <c r="ER36" s="170" t="s">
        <v>80</v>
      </c>
      <c r="ES36" s="170">
        <v>109.14136481715664</v>
      </c>
      <c r="ET36" s="170">
        <v>108.46559488915446</v>
      </c>
      <c r="EU36" s="170" t="s">
        <v>15</v>
      </c>
      <c r="EV36" s="170">
        <v>102.33560245227414</v>
      </c>
      <c r="EW36" s="170">
        <v>107.04485074170468</v>
      </c>
      <c r="EX36" s="170">
        <v>98.905814709465034</v>
      </c>
      <c r="EY36" s="170" t="s">
        <v>15</v>
      </c>
      <c r="EZ36" s="170">
        <v>98.942270529844976</v>
      </c>
      <c r="FA36" s="170">
        <v>106.08680844616832</v>
      </c>
      <c r="FB36" s="323">
        <v>93.433394728181753</v>
      </c>
      <c r="FC36" s="323" t="s">
        <v>15</v>
      </c>
      <c r="FD36" s="185">
        <v>83.572284049130516</v>
      </c>
      <c r="FE36" s="185">
        <v>81.223287110979228</v>
      </c>
      <c r="FF36" s="185">
        <v>70.418617893464557</v>
      </c>
      <c r="FG36" s="185">
        <v>79.925395591071165</v>
      </c>
      <c r="FH36" s="185">
        <v>80.438407720870501</v>
      </c>
      <c r="FI36" s="185">
        <v>70.228958595424388</v>
      </c>
      <c r="FJ36" s="185">
        <v>92.845771017239414</v>
      </c>
      <c r="FK36" s="185">
        <v>91.567165434245112</v>
      </c>
      <c r="FL36" s="185">
        <v>50</v>
      </c>
      <c r="FM36" s="185" t="s">
        <v>15</v>
      </c>
      <c r="FN36" s="323" t="s">
        <v>301</v>
      </c>
      <c r="FO36" s="323" t="s">
        <v>301</v>
      </c>
      <c r="FP36" s="323" t="s">
        <v>301</v>
      </c>
      <c r="FQ36" s="323" t="s">
        <v>301</v>
      </c>
      <c r="FR36" s="785" t="s">
        <v>301</v>
      </c>
      <c r="FS36" s="368">
        <v>74.7</v>
      </c>
      <c r="FT36" s="170">
        <v>71.7</v>
      </c>
      <c r="FU36" s="170">
        <v>75.7</v>
      </c>
      <c r="FV36" s="170">
        <v>75</v>
      </c>
      <c r="FW36" s="170">
        <v>85.3</v>
      </c>
      <c r="FX36" s="170">
        <v>65.8</v>
      </c>
      <c r="FY36" s="170">
        <v>116.8</v>
      </c>
      <c r="FZ36" s="170">
        <v>125.1</v>
      </c>
      <c r="GA36" s="170">
        <v>85.7</v>
      </c>
      <c r="GB36" s="170">
        <v>74.5</v>
      </c>
      <c r="GC36" s="170">
        <v>103.3</v>
      </c>
      <c r="GD36" s="170" t="s">
        <v>15</v>
      </c>
      <c r="GE36" s="170">
        <v>97.3</v>
      </c>
      <c r="GF36" s="758">
        <v>98.904589352927871</v>
      </c>
      <c r="GG36" s="758">
        <v>130.89314635501216</v>
      </c>
      <c r="GH36" s="758" t="s">
        <v>80</v>
      </c>
      <c r="GI36" s="758" t="s">
        <v>80</v>
      </c>
      <c r="GJ36" s="758" t="s">
        <v>80</v>
      </c>
      <c r="GK36" s="302" t="s">
        <v>80</v>
      </c>
      <c r="GL36" s="260">
        <v>105.37623425086058</v>
      </c>
      <c r="GM36" s="260">
        <v>104.24100787759701</v>
      </c>
      <c r="GN36" s="249" t="s">
        <v>15</v>
      </c>
      <c r="GO36" s="249">
        <v>110.9096965169135</v>
      </c>
      <c r="GP36" s="173">
        <v>100.82185208796136</v>
      </c>
      <c r="GQ36" s="173">
        <v>100.56135280799123</v>
      </c>
      <c r="GR36" s="173">
        <v>91.796453776720071</v>
      </c>
      <c r="GS36" s="173">
        <v>96.401223621413365</v>
      </c>
      <c r="GT36" s="173">
        <v>97.893266890416513</v>
      </c>
      <c r="GU36" s="323">
        <v>98.108706422814564</v>
      </c>
      <c r="GV36" s="323" t="s">
        <v>15</v>
      </c>
      <c r="GW36" s="185">
        <v>86.21491329998247</v>
      </c>
      <c r="GX36" s="185">
        <v>89.666241561412718</v>
      </c>
      <c r="GY36" s="185">
        <v>71.976571073513014</v>
      </c>
      <c r="GZ36" s="185">
        <v>82.969825134001496</v>
      </c>
      <c r="HA36" s="185">
        <v>79.151772667778189</v>
      </c>
      <c r="HB36" s="185">
        <v>84.29872863822817</v>
      </c>
      <c r="HC36" s="185">
        <v>96.377985205791703</v>
      </c>
      <c r="HD36" s="185">
        <v>83.524180673015536</v>
      </c>
      <c r="HE36" s="185" t="s">
        <v>15</v>
      </c>
      <c r="HF36" s="185">
        <v>85.6</v>
      </c>
      <c r="HG36" s="323" t="s">
        <v>301</v>
      </c>
      <c r="HH36" s="323" t="s">
        <v>301</v>
      </c>
      <c r="HI36" s="323" t="s">
        <v>301</v>
      </c>
      <c r="HJ36" s="323" t="s">
        <v>301</v>
      </c>
      <c r="HK36" s="785" t="s">
        <v>301</v>
      </c>
      <c r="HL36" s="175" t="s">
        <v>15</v>
      </c>
      <c r="HM36" s="18" t="s">
        <v>15</v>
      </c>
      <c r="HN36" s="18" t="s">
        <v>15</v>
      </c>
      <c r="HO36" s="18" t="s">
        <v>15</v>
      </c>
      <c r="HP36" s="18" t="s">
        <v>15</v>
      </c>
      <c r="HQ36" s="18" t="s">
        <v>15</v>
      </c>
      <c r="HR36" s="18" t="s">
        <v>15</v>
      </c>
      <c r="HS36" s="18">
        <v>44.6</v>
      </c>
      <c r="HT36" s="167" t="s">
        <v>15</v>
      </c>
      <c r="HU36" s="167" t="s">
        <v>15</v>
      </c>
      <c r="HV36" s="167" t="s">
        <v>15</v>
      </c>
      <c r="HW36" s="167" t="s">
        <v>15</v>
      </c>
      <c r="HX36" s="167" t="s">
        <v>15</v>
      </c>
      <c r="HY36" s="758" t="s">
        <v>261</v>
      </c>
      <c r="HZ36" s="168" t="s">
        <v>261</v>
      </c>
      <c r="IA36" s="176" t="s">
        <v>261</v>
      </c>
      <c r="IB36" s="177" t="s">
        <v>261</v>
      </c>
      <c r="IC36" s="178" t="s">
        <v>261</v>
      </c>
      <c r="ID36" s="179" t="s">
        <v>78</v>
      </c>
      <c r="IE36" s="180" t="s">
        <v>16</v>
      </c>
      <c r="IF36" s="180" t="s">
        <v>16</v>
      </c>
      <c r="IG36" s="181" t="s">
        <v>16</v>
      </c>
      <c r="IH36" s="181" t="s">
        <v>16</v>
      </c>
      <c r="II36" s="173" t="s">
        <v>16</v>
      </c>
      <c r="IJ36" s="173" t="s">
        <v>16</v>
      </c>
      <c r="IK36" s="173" t="s">
        <v>16</v>
      </c>
      <c r="IL36" s="173" t="s">
        <v>16</v>
      </c>
      <c r="IM36" s="173" t="s">
        <v>16</v>
      </c>
      <c r="IN36" s="881"/>
      <c r="IT36" s="190"/>
      <c r="IU36" s="190"/>
      <c r="IV36" s="190"/>
      <c r="IW36" s="190"/>
      <c r="IX36" s="190"/>
      <c r="IY36" s="190"/>
      <c r="IZ36" s="190"/>
      <c r="JA36" s="190"/>
      <c r="JB36" s="190"/>
    </row>
    <row r="37" spans="1:262" s="189" customFormat="1" ht="9.75" customHeight="1">
      <c r="A37" s="163" t="s">
        <v>46</v>
      </c>
      <c r="B37" s="164">
        <v>4083.7136</v>
      </c>
      <c r="C37" s="164">
        <v>274828.05310000002</v>
      </c>
      <c r="D37" s="165">
        <v>67.298562049013427</v>
      </c>
      <c r="E37" s="166"/>
      <c r="F37" s="758">
        <v>92.6</v>
      </c>
      <c r="G37" s="758">
        <v>87.8</v>
      </c>
      <c r="H37" s="758">
        <v>106.3</v>
      </c>
      <c r="I37" s="758">
        <v>117.8</v>
      </c>
      <c r="J37" s="758">
        <v>109</v>
      </c>
      <c r="K37" s="758" t="s">
        <v>15</v>
      </c>
      <c r="L37" s="758" t="s">
        <v>15</v>
      </c>
      <c r="M37" s="758">
        <v>54.2</v>
      </c>
      <c r="N37" s="758" t="s">
        <v>15</v>
      </c>
      <c r="O37" s="887" t="s">
        <v>97</v>
      </c>
      <c r="P37" s="887"/>
      <c r="Q37" s="887"/>
      <c r="R37" s="887"/>
      <c r="S37" s="758" t="s">
        <v>78</v>
      </c>
      <c r="T37" s="758" t="s">
        <v>78</v>
      </c>
      <c r="U37" s="758" t="s">
        <v>78</v>
      </c>
      <c r="V37" s="758" t="s">
        <v>78</v>
      </c>
      <c r="W37" s="758" t="s">
        <v>78</v>
      </c>
      <c r="X37" s="758" t="s">
        <v>78</v>
      </c>
      <c r="Y37" s="758" t="s">
        <v>16</v>
      </c>
      <c r="Z37" s="758" t="s">
        <v>16</v>
      </c>
      <c r="AA37" s="758" t="s">
        <v>16</v>
      </c>
      <c r="AB37" s="758" t="s">
        <v>16</v>
      </c>
      <c r="AC37" s="758" t="s">
        <v>16</v>
      </c>
      <c r="AD37" s="758" t="s">
        <v>16</v>
      </c>
      <c r="AE37" s="758" t="s">
        <v>16</v>
      </c>
      <c r="AF37" s="758" t="s">
        <v>16</v>
      </c>
      <c r="AG37" s="758" t="s">
        <v>16</v>
      </c>
      <c r="AH37" s="362" t="s">
        <v>16</v>
      </c>
      <c r="AI37" s="362" t="s">
        <v>16</v>
      </c>
      <c r="AJ37" s="185" t="s">
        <v>16</v>
      </c>
      <c r="AK37" s="185" t="s">
        <v>16</v>
      </c>
      <c r="AL37" s="890"/>
      <c r="AM37" s="185" t="s">
        <v>16</v>
      </c>
      <c r="AN37" s="185" t="s">
        <v>16</v>
      </c>
      <c r="AO37" s="185" t="s">
        <v>16</v>
      </c>
      <c r="AP37" s="185" t="s">
        <v>16</v>
      </c>
      <c r="AQ37" s="185" t="s">
        <v>16</v>
      </c>
      <c r="AR37" s="185">
        <v>81.386061080657811</v>
      </c>
      <c r="AS37" s="185">
        <v>79</v>
      </c>
      <c r="AT37" s="185" t="s">
        <v>15</v>
      </c>
      <c r="AU37" s="363" t="s">
        <v>78</v>
      </c>
      <c r="AV37" s="363" t="s">
        <v>301</v>
      </c>
      <c r="AW37" s="363" t="s">
        <v>301</v>
      </c>
      <c r="AX37" s="363" t="s">
        <v>301</v>
      </c>
      <c r="AY37" s="395" t="s">
        <v>301</v>
      </c>
      <c r="AZ37" s="758" t="s">
        <v>97</v>
      </c>
      <c r="BA37" s="758">
        <v>87.8</v>
      </c>
      <c r="BB37" s="888" t="s">
        <v>624</v>
      </c>
      <c r="BC37" s="888"/>
      <c r="BD37" s="888"/>
      <c r="BE37" s="888"/>
      <c r="BF37" s="888"/>
      <c r="BG37" s="888"/>
      <c r="BH37" s="888"/>
      <c r="BI37" s="888"/>
      <c r="BJ37" s="888"/>
      <c r="BK37" s="888"/>
      <c r="BL37" s="888"/>
      <c r="BM37" s="758" t="s">
        <v>78</v>
      </c>
      <c r="BN37" s="758" t="s">
        <v>78</v>
      </c>
      <c r="BO37" s="758" t="s">
        <v>78</v>
      </c>
      <c r="BP37" s="758" t="s">
        <v>78</v>
      </c>
      <c r="BQ37" s="758" t="s">
        <v>78</v>
      </c>
      <c r="BR37" s="758" t="s">
        <v>78</v>
      </c>
      <c r="BS37" s="758" t="s">
        <v>16</v>
      </c>
      <c r="BT37" s="758" t="s">
        <v>16</v>
      </c>
      <c r="BU37" s="758" t="s">
        <v>16</v>
      </c>
      <c r="BV37" s="758" t="s">
        <v>16</v>
      </c>
      <c r="BW37" s="758" t="s">
        <v>16</v>
      </c>
      <c r="BX37" s="758" t="s">
        <v>16</v>
      </c>
      <c r="BY37" s="758" t="s">
        <v>16</v>
      </c>
      <c r="BZ37" s="758" t="s">
        <v>16</v>
      </c>
      <c r="CA37" s="758" t="s">
        <v>16</v>
      </c>
      <c r="CB37" s="323" t="s">
        <v>16</v>
      </c>
      <c r="CC37" s="323" t="s">
        <v>16</v>
      </c>
      <c r="CD37" s="185" t="s">
        <v>16</v>
      </c>
      <c r="CE37" s="185" t="s">
        <v>16</v>
      </c>
      <c r="CF37" s="881"/>
      <c r="CG37" s="365">
        <v>101.6</v>
      </c>
      <c r="CH37" s="758">
        <v>75.099999999999994</v>
      </c>
      <c r="CI37" s="170">
        <v>100.7</v>
      </c>
      <c r="CJ37" s="170">
        <v>88.6</v>
      </c>
      <c r="CK37" s="170">
        <v>101.2</v>
      </c>
      <c r="CL37" s="170">
        <v>91.1</v>
      </c>
      <c r="CM37" s="170">
        <v>114.5</v>
      </c>
      <c r="CN37" s="170">
        <v>115.5</v>
      </c>
      <c r="CO37" s="170">
        <v>106.9</v>
      </c>
      <c r="CP37" s="892" t="s">
        <v>97</v>
      </c>
      <c r="CQ37" s="892"/>
      <c r="CR37" s="892"/>
      <c r="CS37" s="892"/>
      <c r="CT37" s="170">
        <v>98.247224977459041</v>
      </c>
      <c r="CU37" s="170">
        <v>102.65538940882095</v>
      </c>
      <c r="CV37" s="170">
        <v>119.39830495714301</v>
      </c>
      <c r="CW37" s="170">
        <v>104.97513720539521</v>
      </c>
      <c r="CX37" s="170" t="s">
        <v>80</v>
      </c>
      <c r="CY37" s="170" t="s">
        <v>80</v>
      </c>
      <c r="CZ37" s="170" t="s">
        <v>15</v>
      </c>
      <c r="DA37" s="170" t="s">
        <v>15</v>
      </c>
      <c r="DB37" s="170" t="s">
        <v>15</v>
      </c>
      <c r="DC37" s="170" t="s">
        <v>15</v>
      </c>
      <c r="DD37" s="170" t="s">
        <v>15</v>
      </c>
      <c r="DE37" s="170" t="s">
        <v>15</v>
      </c>
      <c r="DF37" s="170" t="s">
        <v>15</v>
      </c>
      <c r="DG37" s="170" t="s">
        <v>15</v>
      </c>
      <c r="DH37" s="170" t="s">
        <v>15</v>
      </c>
      <c r="DI37" s="323" t="s">
        <v>15</v>
      </c>
      <c r="DJ37" s="323" t="s">
        <v>15</v>
      </c>
      <c r="DK37" s="185" t="s">
        <v>15</v>
      </c>
      <c r="DL37" s="185" t="s">
        <v>15</v>
      </c>
      <c r="DM37" s="185" t="s">
        <v>15</v>
      </c>
      <c r="DN37" s="185" t="s">
        <v>15</v>
      </c>
      <c r="DO37" s="185" t="s">
        <v>15</v>
      </c>
      <c r="DP37" s="185" t="s">
        <v>15</v>
      </c>
      <c r="DQ37" s="185" t="s">
        <v>15</v>
      </c>
      <c r="DR37" s="185">
        <v>109.57258439283629</v>
      </c>
      <c r="DS37" s="185" t="s">
        <v>15</v>
      </c>
      <c r="DT37" s="185" t="s">
        <v>15</v>
      </c>
      <c r="DU37" s="324" t="s">
        <v>301</v>
      </c>
      <c r="DV37" s="323" t="s">
        <v>301</v>
      </c>
      <c r="DW37" s="323" t="s">
        <v>301</v>
      </c>
      <c r="DX37" s="323" t="s">
        <v>575</v>
      </c>
      <c r="DY37" s="785" t="s">
        <v>301</v>
      </c>
      <c r="DZ37" s="224">
        <v>80</v>
      </c>
      <c r="EA37" s="758">
        <v>82.4</v>
      </c>
      <c r="EB37" s="170">
        <v>80.099999999999994</v>
      </c>
      <c r="EC37" s="170">
        <v>97.2</v>
      </c>
      <c r="ED37" s="170">
        <v>90.9</v>
      </c>
      <c r="EE37" s="170">
        <v>89.3</v>
      </c>
      <c r="EF37" s="170">
        <v>88.9</v>
      </c>
      <c r="EG37" s="170">
        <v>97.6</v>
      </c>
      <c r="EH37" s="170">
        <v>89.8</v>
      </c>
      <c r="EI37" s="170">
        <v>81.099999999999994</v>
      </c>
      <c r="EJ37" s="170">
        <v>94</v>
      </c>
      <c r="EK37" s="170">
        <v>86.2</v>
      </c>
      <c r="EL37" s="170">
        <v>92.6</v>
      </c>
      <c r="EM37" s="170" t="s">
        <v>80</v>
      </c>
      <c r="EN37" s="170" t="s">
        <v>80</v>
      </c>
      <c r="EO37" s="170" t="s">
        <v>80</v>
      </c>
      <c r="EP37" s="170" t="s">
        <v>80</v>
      </c>
      <c r="EQ37" s="170" t="s">
        <v>80</v>
      </c>
      <c r="ER37" s="170" t="s">
        <v>80</v>
      </c>
      <c r="ES37" s="170" t="s">
        <v>15</v>
      </c>
      <c r="ET37" s="170" t="s">
        <v>15</v>
      </c>
      <c r="EU37" s="170" t="s">
        <v>15</v>
      </c>
      <c r="EV37" s="170" t="s">
        <v>15</v>
      </c>
      <c r="EW37" s="170" t="s">
        <v>15</v>
      </c>
      <c r="EX37" s="170" t="s">
        <v>15</v>
      </c>
      <c r="EY37" s="170" t="s">
        <v>15</v>
      </c>
      <c r="EZ37" s="170" t="s">
        <v>15</v>
      </c>
      <c r="FA37" s="170" t="s">
        <v>15</v>
      </c>
      <c r="FB37" s="323" t="s">
        <v>15</v>
      </c>
      <c r="FC37" s="323" t="s">
        <v>15</v>
      </c>
      <c r="FD37" s="185" t="s">
        <v>15</v>
      </c>
      <c r="FE37" s="185" t="s">
        <v>15</v>
      </c>
      <c r="FF37" s="185" t="s">
        <v>15</v>
      </c>
      <c r="FG37" s="185" t="s">
        <v>15</v>
      </c>
      <c r="FH37" s="185" t="s">
        <v>15</v>
      </c>
      <c r="FI37" s="185" t="s">
        <v>15</v>
      </c>
      <c r="FJ37" s="185" t="s">
        <v>15</v>
      </c>
      <c r="FK37" s="185">
        <v>92.542183826167559</v>
      </c>
      <c r="FL37" s="185" t="s">
        <v>15</v>
      </c>
      <c r="FM37" s="185" t="s">
        <v>15</v>
      </c>
      <c r="FN37" s="323" t="s">
        <v>301</v>
      </c>
      <c r="FO37" s="323" t="s">
        <v>301</v>
      </c>
      <c r="FP37" s="323" t="s">
        <v>301</v>
      </c>
      <c r="FQ37" s="323" t="s">
        <v>301</v>
      </c>
      <c r="FR37" s="785" t="s">
        <v>301</v>
      </c>
      <c r="FS37" s="368">
        <v>94.1</v>
      </c>
      <c r="FT37" s="170">
        <v>78.900000000000006</v>
      </c>
      <c r="FU37" s="170">
        <v>74.400000000000006</v>
      </c>
      <c r="FV37" s="170">
        <v>91.6</v>
      </c>
      <c r="FW37" s="170">
        <v>91.6</v>
      </c>
      <c r="FX37" s="170">
        <v>85.5</v>
      </c>
      <c r="FY37" s="170">
        <v>95</v>
      </c>
      <c r="FZ37" s="170">
        <v>97.2</v>
      </c>
      <c r="GA37" s="170">
        <v>96.6</v>
      </c>
      <c r="GB37" s="170">
        <v>89.3</v>
      </c>
      <c r="GC37" s="170">
        <v>103.3</v>
      </c>
      <c r="GD37" s="170">
        <v>91.9</v>
      </c>
      <c r="GE37" s="170">
        <v>95.2</v>
      </c>
      <c r="GF37" s="758">
        <v>85.018608766425785</v>
      </c>
      <c r="GG37" s="758" t="s">
        <v>80</v>
      </c>
      <c r="GH37" s="758">
        <v>108.28177443460983</v>
      </c>
      <c r="GI37" s="261">
        <v>100.32412059255647</v>
      </c>
      <c r="GJ37" s="259">
        <v>125.15509131339867</v>
      </c>
      <c r="GK37" s="302" t="s">
        <v>80</v>
      </c>
      <c r="GL37" s="260" t="s">
        <v>15</v>
      </c>
      <c r="GM37" s="260" t="s">
        <v>15</v>
      </c>
      <c r="GN37" s="249" t="s">
        <v>15</v>
      </c>
      <c r="GO37" s="249" t="s">
        <v>15</v>
      </c>
      <c r="GP37" s="173" t="s">
        <v>15</v>
      </c>
      <c r="GQ37" s="173" t="s">
        <v>15</v>
      </c>
      <c r="GR37" s="173" t="s">
        <v>15</v>
      </c>
      <c r="GS37" s="173" t="s">
        <v>15</v>
      </c>
      <c r="GT37" s="173" t="s">
        <v>15</v>
      </c>
      <c r="GU37" s="323" t="s">
        <v>15</v>
      </c>
      <c r="GV37" s="323" t="s">
        <v>15</v>
      </c>
      <c r="GW37" s="185" t="s">
        <v>15</v>
      </c>
      <c r="GX37" s="185" t="s">
        <v>15</v>
      </c>
      <c r="GY37" s="185" t="s">
        <v>15</v>
      </c>
      <c r="GZ37" s="185" t="s">
        <v>15</v>
      </c>
      <c r="HA37" s="185" t="s">
        <v>15</v>
      </c>
      <c r="HB37" s="185" t="s">
        <v>15</v>
      </c>
      <c r="HC37" s="185" t="s">
        <v>15</v>
      </c>
      <c r="HD37" s="185">
        <v>94.768231795244418</v>
      </c>
      <c r="HE37" s="185" t="s">
        <v>15</v>
      </c>
      <c r="HF37" s="185" t="s">
        <v>15</v>
      </c>
      <c r="HG37" s="323" t="s">
        <v>301</v>
      </c>
      <c r="HH37" s="323" t="s">
        <v>301</v>
      </c>
      <c r="HI37" s="323" t="s">
        <v>301</v>
      </c>
      <c r="HJ37" s="323" t="s">
        <v>301</v>
      </c>
      <c r="HK37" s="785" t="s">
        <v>301</v>
      </c>
      <c r="HL37" s="175">
        <v>37.9</v>
      </c>
      <c r="HM37" s="18" t="s">
        <v>79</v>
      </c>
      <c r="HN37" s="18" t="s">
        <v>79</v>
      </c>
      <c r="HO37" s="18" t="s">
        <v>79</v>
      </c>
      <c r="HP37" s="18" t="s">
        <v>79</v>
      </c>
      <c r="HQ37" s="18" t="s">
        <v>79</v>
      </c>
      <c r="HR37" s="18" t="s">
        <v>79</v>
      </c>
      <c r="HS37" s="18" t="s">
        <v>79</v>
      </c>
      <c r="HT37" s="167" t="s">
        <v>79</v>
      </c>
      <c r="HU37" s="167">
        <v>38.024993166746192</v>
      </c>
      <c r="HV37" s="167">
        <v>37.5</v>
      </c>
      <c r="HW37" s="167" t="s">
        <v>15</v>
      </c>
      <c r="HX37" s="167">
        <v>45.143466627973339</v>
      </c>
      <c r="HY37" s="758" t="s">
        <v>79</v>
      </c>
      <c r="HZ37" s="168" t="s">
        <v>78</v>
      </c>
      <c r="IA37" s="176" t="s">
        <v>78</v>
      </c>
      <c r="IB37" s="177" t="s">
        <v>78</v>
      </c>
      <c r="IC37" s="178" t="s">
        <v>79</v>
      </c>
      <c r="ID37" s="179" t="s">
        <v>78</v>
      </c>
      <c r="IE37" s="180" t="s">
        <v>16</v>
      </c>
      <c r="IF37" s="180" t="s">
        <v>16</v>
      </c>
      <c r="IG37" s="181" t="s">
        <v>16</v>
      </c>
      <c r="IH37" s="181" t="s">
        <v>16</v>
      </c>
      <c r="II37" s="173" t="s">
        <v>16</v>
      </c>
      <c r="IJ37" s="173" t="s">
        <v>16</v>
      </c>
      <c r="IK37" s="173" t="s">
        <v>16</v>
      </c>
      <c r="IL37" s="173" t="s">
        <v>16</v>
      </c>
      <c r="IM37" s="173" t="s">
        <v>16</v>
      </c>
      <c r="IN37" s="881"/>
      <c r="IT37" s="190"/>
      <c r="IU37" s="190"/>
      <c r="IV37" s="190"/>
      <c r="IW37" s="190"/>
      <c r="IX37" s="190"/>
      <c r="IY37" s="190"/>
      <c r="IZ37" s="190"/>
      <c r="JA37" s="190"/>
      <c r="JB37" s="190"/>
    </row>
    <row r="38" spans="1:262" s="189" customFormat="1" ht="9.75" customHeight="1">
      <c r="A38" s="163" t="s">
        <v>47</v>
      </c>
      <c r="B38" s="164">
        <v>52983.665900000007</v>
      </c>
      <c r="C38" s="164">
        <v>1685186.0321999991</v>
      </c>
      <c r="D38" s="165">
        <v>31.805765108450128</v>
      </c>
      <c r="E38" s="166"/>
      <c r="F38" s="758">
        <v>77.400000000000006</v>
      </c>
      <c r="G38" s="758" t="s">
        <v>15</v>
      </c>
      <c r="H38" s="758" t="s">
        <v>15</v>
      </c>
      <c r="I38" s="758">
        <v>90</v>
      </c>
      <c r="J38" s="758" t="s">
        <v>15</v>
      </c>
      <c r="K38" s="758" t="s">
        <v>15</v>
      </c>
      <c r="L38" s="758" t="s">
        <v>15</v>
      </c>
      <c r="M38" s="758" t="s">
        <v>15</v>
      </c>
      <c r="N38" s="758" t="s">
        <v>15</v>
      </c>
      <c r="O38" s="887" t="s">
        <v>97</v>
      </c>
      <c r="P38" s="887"/>
      <c r="Q38" s="887"/>
      <c r="R38" s="887"/>
      <c r="S38" s="758">
        <v>74.164637848751326</v>
      </c>
      <c r="T38" s="758">
        <v>80.114030369518659</v>
      </c>
      <c r="U38" s="758">
        <v>107.03091547999846</v>
      </c>
      <c r="V38" s="758">
        <v>94.831932754142855</v>
      </c>
      <c r="W38" s="758" t="s">
        <v>80</v>
      </c>
      <c r="X38" s="758" t="s">
        <v>80</v>
      </c>
      <c r="Y38" s="758" t="s">
        <v>15</v>
      </c>
      <c r="Z38" s="758" t="s">
        <v>15</v>
      </c>
      <c r="AA38" s="758" t="s">
        <v>16</v>
      </c>
      <c r="AB38" s="758" t="s">
        <v>16</v>
      </c>
      <c r="AC38" s="758" t="s">
        <v>16</v>
      </c>
      <c r="AD38" s="758" t="s">
        <v>16</v>
      </c>
      <c r="AE38" s="758" t="s">
        <v>15</v>
      </c>
      <c r="AF38" s="758" t="s">
        <v>15</v>
      </c>
      <c r="AG38" s="758" t="s">
        <v>15</v>
      </c>
      <c r="AH38" s="362" t="s">
        <v>15</v>
      </c>
      <c r="AI38" s="362" t="s">
        <v>15</v>
      </c>
      <c r="AJ38" s="185" t="s">
        <v>15</v>
      </c>
      <c r="AK38" s="185" t="s">
        <v>15</v>
      </c>
      <c r="AL38" s="890"/>
      <c r="AM38" s="185">
        <v>59.991796675533102</v>
      </c>
      <c r="AN38" s="185">
        <v>62.857142857142847</v>
      </c>
      <c r="AO38" s="185">
        <v>57.532467532467528</v>
      </c>
      <c r="AP38" s="185">
        <v>80.129013329401488</v>
      </c>
      <c r="AQ38" s="185">
        <v>116.36363636363632</v>
      </c>
      <c r="AR38" s="185">
        <v>69.357504063572293</v>
      </c>
      <c r="AS38" s="185" t="s">
        <v>15</v>
      </c>
      <c r="AT38" s="185" t="s">
        <v>15</v>
      </c>
      <c r="AU38" s="363" t="s">
        <v>301</v>
      </c>
      <c r="AV38" s="363" t="s">
        <v>301</v>
      </c>
      <c r="AW38" s="363" t="s">
        <v>301</v>
      </c>
      <c r="AX38" s="363" t="s">
        <v>301</v>
      </c>
      <c r="AY38" s="395" t="s">
        <v>301</v>
      </c>
      <c r="AZ38" s="758" t="s">
        <v>97</v>
      </c>
      <c r="BA38" s="758" t="s">
        <v>15</v>
      </c>
      <c r="BB38" s="888" t="s">
        <v>624</v>
      </c>
      <c r="BC38" s="888"/>
      <c r="BD38" s="888"/>
      <c r="BE38" s="888"/>
      <c r="BF38" s="888"/>
      <c r="BG38" s="888"/>
      <c r="BH38" s="888"/>
      <c r="BI38" s="888"/>
      <c r="BJ38" s="888"/>
      <c r="BK38" s="888"/>
      <c r="BL38" s="888"/>
      <c r="BM38" s="758" t="s">
        <v>78</v>
      </c>
      <c r="BN38" s="758" t="s">
        <v>78</v>
      </c>
      <c r="BO38" s="758" t="s">
        <v>78</v>
      </c>
      <c r="BP38" s="758" t="s">
        <v>78</v>
      </c>
      <c r="BQ38" s="758" t="s">
        <v>78</v>
      </c>
      <c r="BR38" s="758" t="s">
        <v>78</v>
      </c>
      <c r="BS38" s="758" t="s">
        <v>16</v>
      </c>
      <c r="BT38" s="758" t="s">
        <v>16</v>
      </c>
      <c r="BU38" s="758" t="s">
        <v>16</v>
      </c>
      <c r="BV38" s="758" t="s">
        <v>16</v>
      </c>
      <c r="BW38" s="758" t="s">
        <v>16</v>
      </c>
      <c r="BX38" s="758" t="s">
        <v>16</v>
      </c>
      <c r="BY38" s="758" t="s">
        <v>16</v>
      </c>
      <c r="BZ38" s="758" t="s">
        <v>16</v>
      </c>
      <c r="CA38" s="758" t="s">
        <v>16</v>
      </c>
      <c r="CB38" s="323" t="s">
        <v>16</v>
      </c>
      <c r="CC38" s="323" t="s">
        <v>15</v>
      </c>
      <c r="CD38" s="185" t="s">
        <v>15</v>
      </c>
      <c r="CE38" s="185" t="s">
        <v>15</v>
      </c>
      <c r="CF38" s="881"/>
      <c r="CG38" s="365">
        <v>97.2</v>
      </c>
      <c r="CH38" s="758">
        <v>107.4</v>
      </c>
      <c r="CI38" s="170" t="s">
        <v>15</v>
      </c>
      <c r="CJ38" s="170" t="s">
        <v>15</v>
      </c>
      <c r="CK38" s="170">
        <v>86.5</v>
      </c>
      <c r="CL38" s="170" t="s">
        <v>15</v>
      </c>
      <c r="CM38" s="170" t="s">
        <v>15</v>
      </c>
      <c r="CN38" s="170">
        <v>102</v>
      </c>
      <c r="CO38" s="170">
        <v>89.5</v>
      </c>
      <c r="CP38" s="892" t="s">
        <v>97</v>
      </c>
      <c r="CQ38" s="892"/>
      <c r="CR38" s="892"/>
      <c r="CS38" s="892"/>
      <c r="CT38" s="170">
        <v>99.875806524881341</v>
      </c>
      <c r="CU38" s="170">
        <v>89.79242438777294</v>
      </c>
      <c r="CV38" s="170">
        <v>105.82617171909048</v>
      </c>
      <c r="CW38" s="170">
        <v>101.64493327996964</v>
      </c>
      <c r="CX38" s="170">
        <v>107.89498843444166</v>
      </c>
      <c r="CY38" s="170">
        <v>101.93306936626612</v>
      </c>
      <c r="CZ38" s="170">
        <v>114.47624363822212</v>
      </c>
      <c r="DA38" s="170">
        <v>116.64143021483335</v>
      </c>
      <c r="DB38" s="170">
        <v>122.93094514335363</v>
      </c>
      <c r="DC38" s="170">
        <v>123.2248158024678</v>
      </c>
      <c r="DD38" s="170">
        <v>128.05427129394909</v>
      </c>
      <c r="DE38" s="170">
        <v>121.54096078717109</v>
      </c>
      <c r="DF38" s="170">
        <v>85.313454415455851</v>
      </c>
      <c r="DG38" s="170">
        <v>118.67205308601254</v>
      </c>
      <c r="DH38" s="170">
        <v>116.87339779059829</v>
      </c>
      <c r="DI38" s="323">
        <v>101.95771095451629</v>
      </c>
      <c r="DJ38" s="323">
        <v>113.50319507503171</v>
      </c>
      <c r="DK38" s="185">
        <v>99.333475568705353</v>
      </c>
      <c r="DL38" s="185">
        <v>78.428618297712816</v>
      </c>
      <c r="DM38" s="185">
        <v>77.097125670546788</v>
      </c>
      <c r="DN38" s="185">
        <v>89.080534127526576</v>
      </c>
      <c r="DO38" s="185">
        <v>90.465301440713958</v>
      </c>
      <c r="DP38" s="185">
        <v>81.437505017237854</v>
      </c>
      <c r="DQ38" s="185">
        <v>101.74697723352081</v>
      </c>
      <c r="DR38" s="185">
        <v>99.244357183172042</v>
      </c>
      <c r="DS38" s="185">
        <v>112</v>
      </c>
      <c r="DT38" s="185">
        <v>95.9</v>
      </c>
      <c r="DU38" s="324">
        <v>57.5</v>
      </c>
      <c r="DV38" s="323">
        <v>86.6</v>
      </c>
      <c r="DW38" s="323">
        <v>101.5</v>
      </c>
      <c r="DX38" s="323">
        <v>97.1</v>
      </c>
      <c r="DY38" s="785">
        <v>101.7</v>
      </c>
      <c r="DZ38" s="224">
        <v>87.1</v>
      </c>
      <c r="EA38" s="758">
        <v>79.400000000000006</v>
      </c>
      <c r="EB38" s="170">
        <v>72.3</v>
      </c>
      <c r="EC38" s="170">
        <v>79.2</v>
      </c>
      <c r="ED38" s="170">
        <v>84</v>
      </c>
      <c r="EE38" s="170">
        <v>83.6</v>
      </c>
      <c r="EF38" s="170">
        <v>72.599999999999994</v>
      </c>
      <c r="EG38" s="170">
        <v>84.6</v>
      </c>
      <c r="EH38" s="170">
        <v>75</v>
      </c>
      <c r="EI38" s="170">
        <v>87.6</v>
      </c>
      <c r="EJ38" s="170">
        <v>75.2</v>
      </c>
      <c r="EK38" s="170">
        <v>77.8</v>
      </c>
      <c r="EL38" s="170">
        <v>98.4</v>
      </c>
      <c r="EM38" s="170">
        <v>90.069129270787116</v>
      </c>
      <c r="EN38" s="170">
        <v>89.722106350744852</v>
      </c>
      <c r="EO38" s="170">
        <v>96.204360509988518</v>
      </c>
      <c r="EP38" s="170">
        <v>98.208480341477824</v>
      </c>
      <c r="EQ38" s="170">
        <v>104.21176134342453</v>
      </c>
      <c r="ER38" s="170">
        <v>97.176414057524795</v>
      </c>
      <c r="ES38" s="170">
        <v>101.92097778146214</v>
      </c>
      <c r="ET38" s="170">
        <v>102.09637598431492</v>
      </c>
      <c r="EU38" s="170">
        <v>108.21383407198132</v>
      </c>
      <c r="EV38" s="170">
        <v>112.43731951255023</v>
      </c>
      <c r="EW38" s="170">
        <v>107.21284288856025</v>
      </c>
      <c r="EX38" s="170">
        <v>104.62121802080573</v>
      </c>
      <c r="EY38" s="170">
        <v>81.896377098781997</v>
      </c>
      <c r="EZ38" s="170">
        <v>105.07230941586262</v>
      </c>
      <c r="FA38" s="170">
        <v>110.15197371370368</v>
      </c>
      <c r="FB38" s="323">
        <v>90.771404904191087</v>
      </c>
      <c r="FC38" s="323">
        <v>108.08022063629203</v>
      </c>
      <c r="FD38" s="185">
        <v>84.703388275364688</v>
      </c>
      <c r="FE38" s="185">
        <v>81.80306655002903</v>
      </c>
      <c r="FF38" s="185">
        <v>77.572019613770777</v>
      </c>
      <c r="FG38" s="185">
        <v>86.511353584495993</v>
      </c>
      <c r="FH38" s="185">
        <v>89.220103466870171</v>
      </c>
      <c r="FI38" s="185">
        <v>88.05459215155372</v>
      </c>
      <c r="FJ38" s="185">
        <v>102.80222847675307</v>
      </c>
      <c r="FK38" s="185">
        <v>90.475284925981342</v>
      </c>
      <c r="FL38" s="185">
        <v>104</v>
      </c>
      <c r="FM38" s="185">
        <v>73.8</v>
      </c>
      <c r="FN38" s="323">
        <v>56.8</v>
      </c>
      <c r="FO38" s="323">
        <v>88.4</v>
      </c>
      <c r="FP38" s="323">
        <v>62.6</v>
      </c>
      <c r="FQ38" s="323">
        <v>103.1</v>
      </c>
      <c r="FR38" s="785">
        <v>88.2</v>
      </c>
      <c r="FS38" s="368">
        <v>80</v>
      </c>
      <c r="FT38" s="170">
        <v>80.7</v>
      </c>
      <c r="FU38" s="170">
        <v>96.8</v>
      </c>
      <c r="FV38" s="170">
        <v>82.5</v>
      </c>
      <c r="FW38" s="170">
        <v>86.7</v>
      </c>
      <c r="FX38" s="170">
        <v>79.599999999999994</v>
      </c>
      <c r="FY38" s="170">
        <v>73.099999999999994</v>
      </c>
      <c r="FZ38" s="170">
        <v>84</v>
      </c>
      <c r="GA38" s="170">
        <v>72.8</v>
      </c>
      <c r="GB38" s="170">
        <v>87</v>
      </c>
      <c r="GC38" s="170">
        <v>75.5</v>
      </c>
      <c r="GD38" s="170">
        <v>73.599999999999994</v>
      </c>
      <c r="GE38" s="170">
        <v>80.599999999999994</v>
      </c>
      <c r="GF38" s="758">
        <v>76.121121470637348</v>
      </c>
      <c r="GG38" s="758">
        <v>95.629549748857485</v>
      </c>
      <c r="GH38" s="758">
        <v>93.946400108717754</v>
      </c>
      <c r="GI38" s="261">
        <v>100.60273069372752</v>
      </c>
      <c r="GJ38" s="259">
        <v>106.34855795123293</v>
      </c>
      <c r="GK38" s="302">
        <v>98.682279442309024</v>
      </c>
      <c r="GL38" s="260">
        <v>109.31615962822971</v>
      </c>
      <c r="GM38" s="260">
        <v>107.02714274856282</v>
      </c>
      <c r="GN38" s="249">
        <v>111.09593061375057</v>
      </c>
      <c r="GO38" s="249">
        <v>119.32015099873088</v>
      </c>
      <c r="GP38" s="173">
        <v>108.81404847270778</v>
      </c>
      <c r="GQ38" s="173">
        <v>113.81061094454542</v>
      </c>
      <c r="GR38" s="173">
        <v>82.038268707644718</v>
      </c>
      <c r="GS38" s="173">
        <v>105.43525347733781</v>
      </c>
      <c r="GT38" s="173">
        <v>114.01073237110054</v>
      </c>
      <c r="GU38" s="323">
        <v>93.642954869723894</v>
      </c>
      <c r="GV38" s="323">
        <v>105.44443909044713</v>
      </c>
      <c r="GW38" s="185">
        <v>91.626787390992206</v>
      </c>
      <c r="GX38" s="185">
        <v>84.44024966848248</v>
      </c>
      <c r="GY38" s="185">
        <v>74.121491986353249</v>
      </c>
      <c r="GZ38" s="185">
        <v>80.931473107095798</v>
      </c>
      <c r="HA38" s="185">
        <v>87.294025328495337</v>
      </c>
      <c r="HB38" s="185">
        <v>86.48632387039072</v>
      </c>
      <c r="HC38" s="185">
        <v>101.64792976728924</v>
      </c>
      <c r="HD38" s="185">
        <v>90.863168341321924</v>
      </c>
      <c r="HE38" s="185">
        <v>93</v>
      </c>
      <c r="HF38" s="185">
        <v>73.099999999999994</v>
      </c>
      <c r="HG38" s="323">
        <v>54.2</v>
      </c>
      <c r="HH38" s="323">
        <v>58.6</v>
      </c>
      <c r="HI38" s="323">
        <v>98.5</v>
      </c>
      <c r="HJ38" s="323">
        <v>99.1</v>
      </c>
      <c r="HK38" s="785">
        <v>86.6</v>
      </c>
      <c r="HL38" s="175" t="s">
        <v>15</v>
      </c>
      <c r="HM38" s="18">
        <v>42.1</v>
      </c>
      <c r="HN38" s="18" t="s">
        <v>15</v>
      </c>
      <c r="HO38" s="18" t="s">
        <v>15</v>
      </c>
      <c r="HP38" s="18" t="s">
        <v>15</v>
      </c>
      <c r="HQ38" s="18" t="s">
        <v>15</v>
      </c>
      <c r="HR38" s="18" t="s">
        <v>15</v>
      </c>
      <c r="HS38" s="18" t="s">
        <v>15</v>
      </c>
      <c r="HT38" s="167" t="s">
        <v>15</v>
      </c>
      <c r="HU38" s="167" t="s">
        <v>15</v>
      </c>
      <c r="HV38" s="167" t="s">
        <v>15</v>
      </c>
      <c r="HW38" s="167" t="s">
        <v>15</v>
      </c>
      <c r="HX38" s="167" t="s">
        <v>15</v>
      </c>
      <c r="HY38" s="758">
        <v>57.935819289567746</v>
      </c>
      <c r="HZ38" s="168" t="s">
        <v>261</v>
      </c>
      <c r="IA38" s="176" t="s">
        <v>261</v>
      </c>
      <c r="IB38" s="177" t="s">
        <v>261</v>
      </c>
      <c r="IC38" s="178" t="s">
        <v>261</v>
      </c>
      <c r="ID38" s="179" t="s">
        <v>261</v>
      </c>
      <c r="IE38" s="180" t="s">
        <v>15</v>
      </c>
      <c r="IF38" s="180" t="s">
        <v>15</v>
      </c>
      <c r="IG38" s="181" t="s">
        <v>15</v>
      </c>
      <c r="IH38" s="181" t="s">
        <v>15</v>
      </c>
      <c r="II38" s="173" t="s">
        <v>15</v>
      </c>
      <c r="IJ38" s="173" t="s">
        <v>15</v>
      </c>
      <c r="IK38" s="173" t="s">
        <v>15</v>
      </c>
      <c r="IL38" s="173" t="s">
        <v>15</v>
      </c>
      <c r="IM38" s="173" t="s">
        <v>15</v>
      </c>
      <c r="IN38" s="881"/>
      <c r="IT38" s="190"/>
      <c r="IU38" s="190"/>
      <c r="IV38" s="190"/>
      <c r="IW38" s="190"/>
      <c r="IX38" s="190"/>
      <c r="IY38" s="190"/>
      <c r="IZ38" s="190"/>
      <c r="JA38" s="190"/>
      <c r="JB38" s="190"/>
    </row>
    <row r="39" spans="1:262" s="189" customFormat="1" ht="9.75" customHeight="1">
      <c r="A39" s="163" t="s">
        <v>48</v>
      </c>
      <c r="B39" s="164">
        <v>97677.260500000019</v>
      </c>
      <c r="C39" s="164">
        <v>4482321.9431999996</v>
      </c>
      <c r="D39" s="165">
        <v>45.889103771496529</v>
      </c>
      <c r="E39" s="166"/>
      <c r="F39" s="758">
        <v>107.4</v>
      </c>
      <c r="G39" s="758">
        <v>92.9</v>
      </c>
      <c r="H39" s="758">
        <v>82.5</v>
      </c>
      <c r="I39" s="758">
        <v>105.2</v>
      </c>
      <c r="J39" s="758" t="s">
        <v>15</v>
      </c>
      <c r="K39" s="758">
        <v>104.1</v>
      </c>
      <c r="L39" s="758">
        <v>91.2</v>
      </c>
      <c r="M39" s="758" t="s">
        <v>15</v>
      </c>
      <c r="N39" s="758">
        <v>77.3</v>
      </c>
      <c r="O39" s="887" t="s">
        <v>97</v>
      </c>
      <c r="P39" s="887"/>
      <c r="Q39" s="887"/>
      <c r="R39" s="887"/>
      <c r="S39" s="758">
        <v>74.164637848751354</v>
      </c>
      <c r="T39" s="758">
        <v>73.360626670940178</v>
      </c>
      <c r="U39" s="758">
        <v>109.27880044725191</v>
      </c>
      <c r="V39" s="758">
        <v>92.955762353546945</v>
      </c>
      <c r="W39" s="758" t="s">
        <v>80</v>
      </c>
      <c r="X39" s="758" t="s">
        <v>80</v>
      </c>
      <c r="Y39" s="758">
        <v>97.535636408972422</v>
      </c>
      <c r="Z39" s="758" t="s">
        <v>15</v>
      </c>
      <c r="AA39" s="758">
        <v>94.217255566964482</v>
      </c>
      <c r="AB39" s="758" t="s">
        <v>15</v>
      </c>
      <c r="AC39" s="758" t="s">
        <v>15</v>
      </c>
      <c r="AD39" s="758" t="s">
        <v>15</v>
      </c>
      <c r="AE39" s="758">
        <v>77.835071166100889</v>
      </c>
      <c r="AF39" s="758">
        <v>86.470005847176679</v>
      </c>
      <c r="AG39" s="758" t="s">
        <v>15</v>
      </c>
      <c r="AH39" s="362" t="s">
        <v>15</v>
      </c>
      <c r="AI39" s="362">
        <v>102.14333539998499</v>
      </c>
      <c r="AJ39" s="185">
        <v>83.815436749266297</v>
      </c>
      <c r="AK39" s="185" t="s">
        <v>15</v>
      </c>
      <c r="AL39" s="890"/>
      <c r="AM39" s="185">
        <v>70.485812391892736</v>
      </c>
      <c r="AN39" s="185">
        <v>77.677807777469837</v>
      </c>
      <c r="AO39" s="185">
        <v>83.727030570642782</v>
      </c>
      <c r="AP39" s="185">
        <v>93.207716612552105</v>
      </c>
      <c r="AQ39" s="185">
        <v>99.846568684093796</v>
      </c>
      <c r="AR39" s="185">
        <v>79.562557968585352</v>
      </c>
      <c r="AS39" s="185">
        <v>79</v>
      </c>
      <c r="AT39" s="185" t="s">
        <v>15</v>
      </c>
      <c r="AU39" s="363" t="s">
        <v>301</v>
      </c>
      <c r="AV39" s="363" t="s">
        <v>301</v>
      </c>
      <c r="AW39" s="363" t="s">
        <v>301</v>
      </c>
      <c r="AX39" s="363" t="s">
        <v>301</v>
      </c>
      <c r="AY39" s="395" t="s">
        <v>301</v>
      </c>
      <c r="AZ39" s="758" t="s">
        <v>97</v>
      </c>
      <c r="BA39" s="758">
        <v>92.9</v>
      </c>
      <c r="BB39" s="888" t="s">
        <v>624</v>
      </c>
      <c r="BC39" s="888"/>
      <c r="BD39" s="888"/>
      <c r="BE39" s="888"/>
      <c r="BF39" s="888"/>
      <c r="BG39" s="888"/>
      <c r="BH39" s="888"/>
      <c r="BI39" s="888"/>
      <c r="BJ39" s="888"/>
      <c r="BK39" s="888"/>
      <c r="BL39" s="888"/>
      <c r="BM39" s="758" t="s">
        <v>78</v>
      </c>
      <c r="BN39" s="758" t="s">
        <v>78</v>
      </c>
      <c r="BO39" s="758" t="s">
        <v>78</v>
      </c>
      <c r="BP39" s="758" t="s">
        <v>78</v>
      </c>
      <c r="BQ39" s="758" t="s">
        <v>78</v>
      </c>
      <c r="BR39" s="758" t="s">
        <v>78</v>
      </c>
      <c r="BS39" s="758" t="s">
        <v>16</v>
      </c>
      <c r="BT39" s="758" t="s">
        <v>16</v>
      </c>
      <c r="BU39" s="758" t="s">
        <v>16</v>
      </c>
      <c r="BV39" s="758" t="s">
        <v>16</v>
      </c>
      <c r="BW39" s="758" t="s">
        <v>16</v>
      </c>
      <c r="BX39" s="758" t="s">
        <v>16</v>
      </c>
      <c r="BY39" s="758" t="s">
        <v>16</v>
      </c>
      <c r="BZ39" s="758" t="s">
        <v>16</v>
      </c>
      <c r="CA39" s="758" t="s">
        <v>16</v>
      </c>
      <c r="CB39" s="323" t="s">
        <v>16</v>
      </c>
      <c r="CC39" s="323" t="s">
        <v>15</v>
      </c>
      <c r="CD39" s="185" t="s">
        <v>15</v>
      </c>
      <c r="CE39" s="185" t="s">
        <v>15</v>
      </c>
      <c r="CF39" s="881"/>
      <c r="CG39" s="365">
        <v>104.3</v>
      </c>
      <c r="CH39" s="758">
        <v>99.1</v>
      </c>
      <c r="CI39" s="170">
        <v>98</v>
      </c>
      <c r="CJ39" s="170">
        <v>105.3</v>
      </c>
      <c r="CK39" s="170">
        <v>103.4</v>
      </c>
      <c r="CL39" s="170">
        <v>109.4</v>
      </c>
      <c r="CM39" s="170">
        <v>125.4</v>
      </c>
      <c r="CN39" s="170">
        <v>129.30000000000001</v>
      </c>
      <c r="CO39" s="170">
        <v>111.5</v>
      </c>
      <c r="CP39" s="892" t="s">
        <v>97</v>
      </c>
      <c r="CQ39" s="892"/>
      <c r="CR39" s="892"/>
      <c r="CS39" s="892"/>
      <c r="CT39" s="170">
        <v>121.42154977677494</v>
      </c>
      <c r="CU39" s="170">
        <v>94.279042893591395</v>
      </c>
      <c r="CV39" s="170">
        <v>108.38867766297609</v>
      </c>
      <c r="CW39" s="170">
        <v>103.39362710328737</v>
      </c>
      <c r="CX39" s="170">
        <v>108.81745057732283</v>
      </c>
      <c r="CY39" s="170">
        <v>104.99696915619467</v>
      </c>
      <c r="CZ39" s="170">
        <v>112.4556962825428</v>
      </c>
      <c r="DA39" s="170">
        <v>103.54629696859837</v>
      </c>
      <c r="DB39" s="170">
        <v>118.92354896461394</v>
      </c>
      <c r="DC39" s="170">
        <v>125.66975567478931</v>
      </c>
      <c r="DD39" s="170">
        <v>121.62312631497808</v>
      </c>
      <c r="DE39" s="170">
        <v>130.40666756275655</v>
      </c>
      <c r="DF39" s="170">
        <v>104.41885939264716</v>
      </c>
      <c r="DG39" s="170">
        <v>117.30228076007519</v>
      </c>
      <c r="DH39" s="170">
        <v>120.32607707890678</v>
      </c>
      <c r="DI39" s="323">
        <v>112.28069326337048</v>
      </c>
      <c r="DJ39" s="323">
        <v>123.96497214488303</v>
      </c>
      <c r="DK39" s="185">
        <v>97.361661610613695</v>
      </c>
      <c r="DL39" s="185">
        <v>89.044603302565491</v>
      </c>
      <c r="DM39" s="185">
        <v>82.971669811663105</v>
      </c>
      <c r="DN39" s="185">
        <v>80.052034656269456</v>
      </c>
      <c r="DO39" s="185">
        <v>91.758192543204032</v>
      </c>
      <c r="DP39" s="185">
        <v>92.13530123501819</v>
      </c>
      <c r="DQ39" s="185">
        <v>108.18257668434725</v>
      </c>
      <c r="DR39" s="185">
        <v>104.83761556258915</v>
      </c>
      <c r="DS39" s="185">
        <v>95</v>
      </c>
      <c r="DT39" s="185">
        <v>98.3</v>
      </c>
      <c r="DU39" s="324">
        <v>70.599999999999994</v>
      </c>
      <c r="DV39" s="323">
        <v>72.8</v>
      </c>
      <c r="DW39" s="323">
        <v>101</v>
      </c>
      <c r="DX39" s="323">
        <v>118.5</v>
      </c>
      <c r="DY39" s="785">
        <v>104.8</v>
      </c>
      <c r="DZ39" s="224">
        <v>77.400000000000006</v>
      </c>
      <c r="EA39" s="758">
        <v>75.3</v>
      </c>
      <c r="EB39" s="170">
        <v>96</v>
      </c>
      <c r="EC39" s="170">
        <v>85.3</v>
      </c>
      <c r="ED39" s="170">
        <v>83.2</v>
      </c>
      <c r="EE39" s="170">
        <v>89.6</v>
      </c>
      <c r="EF39" s="170">
        <v>95.2</v>
      </c>
      <c r="EG39" s="170">
        <v>99.9</v>
      </c>
      <c r="EH39" s="170">
        <v>86.1</v>
      </c>
      <c r="EI39" s="170">
        <v>95.4</v>
      </c>
      <c r="EJ39" s="170">
        <v>100.2</v>
      </c>
      <c r="EK39" s="170">
        <v>100.6</v>
      </c>
      <c r="EL39" s="170">
        <v>105.3</v>
      </c>
      <c r="EM39" s="170">
        <v>100.12409606240995</v>
      </c>
      <c r="EN39" s="170">
        <v>88.325276413341939</v>
      </c>
      <c r="EO39" s="170">
        <v>97.616744978056133</v>
      </c>
      <c r="EP39" s="170">
        <v>97.51186898092871</v>
      </c>
      <c r="EQ39" s="170">
        <v>99.571819696765559</v>
      </c>
      <c r="ER39" s="170">
        <v>94.556499306155473</v>
      </c>
      <c r="ES39" s="170">
        <v>100.02285404916717</v>
      </c>
      <c r="ET39" s="170">
        <v>99.062332911386108</v>
      </c>
      <c r="EU39" s="170">
        <v>114.90782270817401</v>
      </c>
      <c r="EV39" s="170">
        <v>122.34097935042693</v>
      </c>
      <c r="EW39" s="170">
        <v>110.29225607909039</v>
      </c>
      <c r="EX39" s="170">
        <v>111.38100563888254</v>
      </c>
      <c r="EY39" s="170">
        <v>93.531643723465862</v>
      </c>
      <c r="EZ39" s="170">
        <v>112.43322894768437</v>
      </c>
      <c r="FA39" s="170">
        <v>108.6320359665899</v>
      </c>
      <c r="FB39" s="323">
        <v>100.99797059841019</v>
      </c>
      <c r="FC39" s="323">
        <v>106.94066733943248</v>
      </c>
      <c r="FD39" s="185">
        <v>83.737418460533803</v>
      </c>
      <c r="FE39" s="185">
        <v>86.498472089783149</v>
      </c>
      <c r="FF39" s="185">
        <v>79.514106924254548</v>
      </c>
      <c r="FG39" s="185">
        <v>85.457965195463075</v>
      </c>
      <c r="FH39" s="185">
        <v>90.940607458978491</v>
      </c>
      <c r="FI39" s="185">
        <v>84.289562448627876</v>
      </c>
      <c r="FJ39" s="185">
        <v>102.58749151046234</v>
      </c>
      <c r="FK39" s="185">
        <v>96.204549518069925</v>
      </c>
      <c r="FL39" s="185">
        <v>102</v>
      </c>
      <c r="FM39" s="185">
        <v>87.699999999999989</v>
      </c>
      <c r="FN39" s="323">
        <v>56.6</v>
      </c>
      <c r="FO39" s="323">
        <v>75.5</v>
      </c>
      <c r="FP39" s="323">
        <v>95</v>
      </c>
      <c r="FQ39" s="323">
        <v>112.5</v>
      </c>
      <c r="FR39" s="785">
        <v>94.1</v>
      </c>
      <c r="FS39" s="368">
        <v>89.4</v>
      </c>
      <c r="FT39" s="170">
        <v>79.900000000000006</v>
      </c>
      <c r="FU39" s="170">
        <v>94.6</v>
      </c>
      <c r="FV39" s="170">
        <v>93.6</v>
      </c>
      <c r="FW39" s="170">
        <v>94.7</v>
      </c>
      <c r="FX39" s="170">
        <v>98.2</v>
      </c>
      <c r="FY39" s="170">
        <v>109.1</v>
      </c>
      <c r="FZ39" s="170">
        <v>113.9</v>
      </c>
      <c r="GA39" s="170">
        <v>96.4</v>
      </c>
      <c r="GB39" s="170">
        <v>109.9</v>
      </c>
      <c r="GC39" s="170">
        <v>114.8</v>
      </c>
      <c r="GD39" s="170">
        <v>117.3</v>
      </c>
      <c r="GE39" s="170">
        <v>131</v>
      </c>
      <c r="GF39" s="758">
        <v>113.12256284752229</v>
      </c>
      <c r="GG39" s="758">
        <v>98.435263023629858</v>
      </c>
      <c r="GH39" s="758">
        <v>100.28227938304656</v>
      </c>
      <c r="GI39" s="261">
        <v>106.83503185522285</v>
      </c>
      <c r="GJ39" s="259">
        <v>109.45598575309764</v>
      </c>
      <c r="GK39" s="302">
        <v>101.36061464992829</v>
      </c>
      <c r="GL39" s="260">
        <v>106.27174887616975</v>
      </c>
      <c r="GM39" s="260">
        <v>103.10613863015566</v>
      </c>
      <c r="GN39" s="249">
        <v>116.17530669829151</v>
      </c>
      <c r="GO39" s="249">
        <v>124.54530460677185</v>
      </c>
      <c r="GP39" s="173">
        <v>114.1066771418067</v>
      </c>
      <c r="GQ39" s="173">
        <v>117.6609383195954</v>
      </c>
      <c r="GR39" s="173">
        <v>91.267184086482658</v>
      </c>
      <c r="GS39" s="173">
        <v>114.84806388759704</v>
      </c>
      <c r="GT39" s="173">
        <v>113.68080952624628</v>
      </c>
      <c r="GU39" s="323">
        <v>107.20551083240008</v>
      </c>
      <c r="GV39" s="323">
        <v>105.87800480280605</v>
      </c>
      <c r="GW39" s="185">
        <v>87.941419648633598</v>
      </c>
      <c r="GX39" s="185">
        <v>91.225801220660529</v>
      </c>
      <c r="GY39" s="185">
        <v>80.956077741295914</v>
      </c>
      <c r="GZ39" s="185">
        <v>87.133521811966091</v>
      </c>
      <c r="HA39" s="185">
        <v>89.666205944492901</v>
      </c>
      <c r="HB39" s="185">
        <v>88.891996256969591</v>
      </c>
      <c r="HC39" s="185">
        <v>100.73505484579113</v>
      </c>
      <c r="HD39" s="185">
        <v>95.736551993260036</v>
      </c>
      <c r="HE39" s="185">
        <v>93</v>
      </c>
      <c r="HF39" s="185">
        <v>87.4</v>
      </c>
      <c r="HG39" s="323">
        <v>72.2</v>
      </c>
      <c r="HH39" s="323">
        <v>74.099999999999994</v>
      </c>
      <c r="HI39" s="323">
        <v>80.400000000000006</v>
      </c>
      <c r="HJ39" s="323">
        <v>106.2</v>
      </c>
      <c r="HK39" s="785">
        <v>93.3</v>
      </c>
      <c r="HL39" s="175">
        <v>35.9</v>
      </c>
      <c r="HM39" s="18">
        <v>35.299999999999997</v>
      </c>
      <c r="HN39" s="18">
        <v>33.299999999999997</v>
      </c>
      <c r="HO39" s="18">
        <v>33.9</v>
      </c>
      <c r="HP39" s="18">
        <v>34.799999999999997</v>
      </c>
      <c r="HQ39" s="18">
        <v>33.4</v>
      </c>
      <c r="HR39" s="18">
        <v>34.5</v>
      </c>
      <c r="HS39" s="18">
        <v>38.5</v>
      </c>
      <c r="HT39" s="167">
        <v>43.8</v>
      </c>
      <c r="HU39" s="167">
        <v>37.924927395254748</v>
      </c>
      <c r="HV39" s="167">
        <v>37.1</v>
      </c>
      <c r="HW39" s="167">
        <v>39.966701392376585</v>
      </c>
      <c r="HX39" s="167">
        <v>41.339804251336986</v>
      </c>
      <c r="HY39" s="758">
        <v>43.27203530123623</v>
      </c>
      <c r="HZ39" s="168">
        <v>43.70187477794952</v>
      </c>
      <c r="IA39" s="176">
        <v>47.747734222386093</v>
      </c>
      <c r="IB39" s="177">
        <v>49.20319655433628</v>
      </c>
      <c r="IC39" s="178">
        <v>53.259845525322739</v>
      </c>
      <c r="ID39" s="179">
        <v>55.019968917857817</v>
      </c>
      <c r="IE39" s="180">
        <v>54.293258294906536</v>
      </c>
      <c r="IF39" s="180">
        <v>47.593012224541148</v>
      </c>
      <c r="IG39" s="181">
        <v>51.218408813718327</v>
      </c>
      <c r="IH39" s="181">
        <v>53.19727603241153</v>
      </c>
      <c r="II39" s="173">
        <v>56.557127689981257</v>
      </c>
      <c r="IJ39" s="173">
        <v>54.236939285040819</v>
      </c>
      <c r="IK39" s="173">
        <v>43.152948006028424</v>
      </c>
      <c r="IL39" s="173">
        <v>63.083925446944711</v>
      </c>
      <c r="IM39" s="173">
        <v>61.045959612726513</v>
      </c>
      <c r="IN39" s="881"/>
      <c r="IT39" s="190"/>
      <c r="IU39" s="190"/>
      <c r="IV39" s="190"/>
      <c r="IW39" s="190"/>
      <c r="IX39" s="190"/>
      <c r="IY39" s="190"/>
      <c r="IZ39" s="190"/>
      <c r="JA39" s="190"/>
      <c r="JB39" s="190"/>
    </row>
    <row r="40" spans="1:262" s="189" customFormat="1" ht="9.75" customHeight="1">
      <c r="A40" s="163" t="s">
        <v>49</v>
      </c>
      <c r="B40" s="164">
        <v>99109.433699999994</v>
      </c>
      <c r="C40" s="164">
        <v>2977306.2519</v>
      </c>
      <c r="D40" s="165">
        <v>30.040593924814246</v>
      </c>
      <c r="E40" s="166"/>
      <c r="F40" s="758">
        <v>85.7</v>
      </c>
      <c r="G40" s="758">
        <v>87.7</v>
      </c>
      <c r="H40" s="758">
        <v>72.900000000000006</v>
      </c>
      <c r="I40" s="758">
        <v>75.5</v>
      </c>
      <c r="J40" s="758">
        <v>77.099999999999994</v>
      </c>
      <c r="K40" s="758">
        <v>105.2</v>
      </c>
      <c r="L40" s="758">
        <v>96</v>
      </c>
      <c r="M40" s="758">
        <v>98.7</v>
      </c>
      <c r="N40" s="758">
        <v>86.3</v>
      </c>
      <c r="O40" s="887" t="s">
        <v>97</v>
      </c>
      <c r="P40" s="887"/>
      <c r="Q40" s="887"/>
      <c r="R40" s="887"/>
      <c r="S40" s="758">
        <v>74.164637848751354</v>
      </c>
      <c r="T40" s="758">
        <v>80.114030369518659</v>
      </c>
      <c r="U40" s="758">
        <v>107.03091547999846</v>
      </c>
      <c r="V40" s="758">
        <v>94.831932754142841</v>
      </c>
      <c r="W40" s="758" t="s">
        <v>80</v>
      </c>
      <c r="X40" s="758">
        <v>95.178225161618229</v>
      </c>
      <c r="Y40" s="758" t="s">
        <v>15</v>
      </c>
      <c r="Z40" s="758" t="s">
        <v>15</v>
      </c>
      <c r="AA40" s="758" t="s">
        <v>15</v>
      </c>
      <c r="AB40" s="758" t="s">
        <v>15</v>
      </c>
      <c r="AC40" s="758" t="s">
        <v>15</v>
      </c>
      <c r="AD40" s="758" t="s">
        <v>15</v>
      </c>
      <c r="AE40" s="758" t="s">
        <v>15</v>
      </c>
      <c r="AF40" s="758" t="s">
        <v>15</v>
      </c>
      <c r="AG40" s="758" t="s">
        <v>15</v>
      </c>
      <c r="AH40" s="362" t="s">
        <v>15</v>
      </c>
      <c r="AI40" s="362" t="s">
        <v>15</v>
      </c>
      <c r="AJ40" s="185" t="s">
        <v>15</v>
      </c>
      <c r="AK40" s="185" t="s">
        <v>15</v>
      </c>
      <c r="AL40" s="890"/>
      <c r="AM40" s="185">
        <v>59.991796675533109</v>
      </c>
      <c r="AN40" s="185">
        <v>62.857142857142819</v>
      </c>
      <c r="AO40" s="185">
        <v>58.181818181818137</v>
      </c>
      <c r="AP40" s="185">
        <v>80.123529548034767</v>
      </c>
      <c r="AQ40" s="185">
        <v>115.76048951048944</v>
      </c>
      <c r="AR40" s="185">
        <v>68.963337547408358</v>
      </c>
      <c r="AS40" s="185" t="s">
        <v>15</v>
      </c>
      <c r="AT40" s="185" t="s">
        <v>15</v>
      </c>
      <c r="AU40" s="363" t="s">
        <v>301</v>
      </c>
      <c r="AV40" s="363" t="s">
        <v>301</v>
      </c>
      <c r="AW40" s="363" t="s">
        <v>301</v>
      </c>
      <c r="AX40" s="363" t="s">
        <v>301</v>
      </c>
      <c r="AY40" s="395" t="s">
        <v>301</v>
      </c>
      <c r="AZ40" s="758" t="s">
        <v>97</v>
      </c>
      <c r="BA40" s="758">
        <v>87.7</v>
      </c>
      <c r="BB40" s="888" t="s">
        <v>624</v>
      </c>
      <c r="BC40" s="888"/>
      <c r="BD40" s="888"/>
      <c r="BE40" s="888"/>
      <c r="BF40" s="888"/>
      <c r="BG40" s="888"/>
      <c r="BH40" s="888"/>
      <c r="BI40" s="888"/>
      <c r="BJ40" s="888"/>
      <c r="BK40" s="888"/>
      <c r="BL40" s="888"/>
      <c r="BM40" s="758" t="s">
        <v>78</v>
      </c>
      <c r="BN40" s="758" t="s">
        <v>78</v>
      </c>
      <c r="BO40" s="758" t="s">
        <v>78</v>
      </c>
      <c r="BP40" s="758" t="s">
        <v>78</v>
      </c>
      <c r="BQ40" s="758">
        <v>95.812705632513513</v>
      </c>
      <c r="BR40" s="758" t="s">
        <v>80</v>
      </c>
      <c r="BS40" s="758" t="s">
        <v>15</v>
      </c>
      <c r="BT40" s="758">
        <v>108.8235294117647</v>
      </c>
      <c r="BU40" s="758" t="s">
        <v>15</v>
      </c>
      <c r="BV40" s="758" t="s">
        <v>15</v>
      </c>
      <c r="BW40" s="758" t="s">
        <v>15</v>
      </c>
      <c r="BX40" s="758" t="s">
        <v>15</v>
      </c>
      <c r="BY40" s="758" t="s">
        <v>15</v>
      </c>
      <c r="BZ40" s="758" t="s">
        <v>15</v>
      </c>
      <c r="CA40" s="758" t="s">
        <v>15</v>
      </c>
      <c r="CB40" s="323" t="s">
        <v>15</v>
      </c>
      <c r="CC40" s="323" t="s">
        <v>15</v>
      </c>
      <c r="CD40" s="185" t="s">
        <v>15</v>
      </c>
      <c r="CE40" s="185" t="s">
        <v>15</v>
      </c>
      <c r="CF40" s="881"/>
      <c r="CG40" s="365">
        <v>75.5</v>
      </c>
      <c r="CH40" s="758">
        <v>70.7</v>
      </c>
      <c r="CI40" s="170">
        <v>73.900000000000006</v>
      </c>
      <c r="CJ40" s="170">
        <v>90</v>
      </c>
      <c r="CK40" s="170">
        <v>78.5</v>
      </c>
      <c r="CL40" s="170">
        <v>96.3</v>
      </c>
      <c r="CM40" s="170">
        <v>79.900000000000006</v>
      </c>
      <c r="CN40" s="170">
        <v>96</v>
      </c>
      <c r="CO40" s="170">
        <v>79.5</v>
      </c>
      <c r="CP40" s="892" t="s">
        <v>97</v>
      </c>
      <c r="CQ40" s="892"/>
      <c r="CR40" s="892"/>
      <c r="CS40" s="892"/>
      <c r="CT40" s="170">
        <v>118.40851497937874</v>
      </c>
      <c r="CU40" s="170">
        <v>85.864844588606488</v>
      </c>
      <c r="CV40" s="170">
        <v>102.071199543676</v>
      </c>
      <c r="CW40" s="170">
        <v>98.49309323857905</v>
      </c>
      <c r="CX40" s="170">
        <v>100.90344221625897</v>
      </c>
      <c r="CY40" s="170">
        <v>100.41166473242568</v>
      </c>
      <c r="CZ40" s="170">
        <v>110.91768394200732</v>
      </c>
      <c r="DA40" s="170">
        <v>119.6890930249177</v>
      </c>
      <c r="DB40" s="170">
        <v>117.38696686057428</v>
      </c>
      <c r="DC40" s="170">
        <v>121.26263366095681</v>
      </c>
      <c r="DD40" s="170">
        <v>126.88612720461771</v>
      </c>
      <c r="DE40" s="170">
        <v>118.77546108938954</v>
      </c>
      <c r="DF40" s="170">
        <v>82.079400895854008</v>
      </c>
      <c r="DG40" s="170">
        <v>116.72410215069226</v>
      </c>
      <c r="DH40" s="170">
        <v>115.72326466935674</v>
      </c>
      <c r="DI40" s="323">
        <v>91.649410178410804</v>
      </c>
      <c r="DJ40" s="323">
        <v>118.69480540890088</v>
      </c>
      <c r="DK40" s="185">
        <v>99.697187452523536</v>
      </c>
      <c r="DL40" s="185">
        <v>74.72200129844498</v>
      </c>
      <c r="DM40" s="185">
        <v>74.670671342798101</v>
      </c>
      <c r="DN40" s="185">
        <v>88.438491164169818</v>
      </c>
      <c r="DO40" s="185">
        <v>91.001137931929492</v>
      </c>
      <c r="DP40" s="185">
        <v>83.236592481207552</v>
      </c>
      <c r="DQ40" s="185">
        <v>100.64499294262932</v>
      </c>
      <c r="DR40" s="185">
        <v>98.72343459844673</v>
      </c>
      <c r="DS40" s="185">
        <v>86</v>
      </c>
      <c r="DT40" s="185" t="s">
        <v>15</v>
      </c>
      <c r="DU40" s="324">
        <v>55.1</v>
      </c>
      <c r="DV40" s="323">
        <v>110.7</v>
      </c>
      <c r="DW40" s="323">
        <v>80.7</v>
      </c>
      <c r="DX40" s="323">
        <v>95.7</v>
      </c>
      <c r="DY40" s="785">
        <v>94.3</v>
      </c>
      <c r="DZ40" s="224">
        <v>88.1</v>
      </c>
      <c r="EA40" s="758">
        <v>75</v>
      </c>
      <c r="EB40" s="170">
        <v>58.9</v>
      </c>
      <c r="EC40" s="170">
        <v>62.4</v>
      </c>
      <c r="ED40" s="170">
        <v>78</v>
      </c>
      <c r="EE40" s="170">
        <v>80.8</v>
      </c>
      <c r="EF40" s="170">
        <v>56</v>
      </c>
      <c r="EG40" s="170">
        <v>77.2</v>
      </c>
      <c r="EH40" s="170">
        <v>71.2</v>
      </c>
      <c r="EI40" s="170">
        <v>84.8</v>
      </c>
      <c r="EJ40" s="170">
        <v>96</v>
      </c>
      <c r="EK40" s="170">
        <v>70.599999999999994</v>
      </c>
      <c r="EL40" s="170">
        <v>72</v>
      </c>
      <c r="EM40" s="170">
        <v>79.050874848850896</v>
      </c>
      <c r="EN40" s="170">
        <v>79.723409090926637</v>
      </c>
      <c r="EO40" s="170">
        <v>95.628877006641702</v>
      </c>
      <c r="EP40" s="170">
        <v>94.698093575835657</v>
      </c>
      <c r="EQ40" s="170">
        <v>102.2363993379801</v>
      </c>
      <c r="ER40" s="170">
        <v>95.296733499404127</v>
      </c>
      <c r="ES40" s="170">
        <v>102.90488136223716</v>
      </c>
      <c r="ET40" s="170">
        <v>96.110422246537041</v>
      </c>
      <c r="EU40" s="170">
        <v>107.49411409692829</v>
      </c>
      <c r="EV40" s="170">
        <v>121.24890742975131</v>
      </c>
      <c r="EW40" s="170">
        <v>110.86409672243616</v>
      </c>
      <c r="EX40" s="170">
        <v>101.16311082215135</v>
      </c>
      <c r="EY40" s="170">
        <v>85.85992730248995</v>
      </c>
      <c r="EZ40" s="170">
        <v>106.90647952108124</v>
      </c>
      <c r="FA40" s="170">
        <v>108.36742381355707</v>
      </c>
      <c r="FB40" s="323">
        <v>90.977332331846227</v>
      </c>
      <c r="FC40" s="323">
        <v>108.75498814016548</v>
      </c>
      <c r="FD40" s="185">
        <v>88.759646050448453</v>
      </c>
      <c r="FE40" s="185">
        <v>79.344135442238453</v>
      </c>
      <c r="FF40" s="185">
        <v>76.082973655428759</v>
      </c>
      <c r="FG40" s="185">
        <v>89.376871950724336</v>
      </c>
      <c r="FH40" s="185">
        <v>89.518551842461136</v>
      </c>
      <c r="FI40" s="185">
        <v>82.891242432571374</v>
      </c>
      <c r="FJ40" s="185">
        <v>102.41890981440747</v>
      </c>
      <c r="FK40" s="185">
        <v>88.804574252379368</v>
      </c>
      <c r="FL40" s="185">
        <v>82</v>
      </c>
      <c r="FM40" s="185">
        <v>82.300000000000011</v>
      </c>
      <c r="FN40" s="323">
        <v>52.3</v>
      </c>
      <c r="FO40" s="323">
        <v>57.6</v>
      </c>
      <c r="FP40" s="323">
        <v>79.900000000000006</v>
      </c>
      <c r="FQ40" s="323">
        <v>83.9</v>
      </c>
      <c r="FR40" s="785">
        <v>75.2</v>
      </c>
      <c r="FS40" s="368">
        <v>99.1</v>
      </c>
      <c r="FT40" s="170">
        <v>83.8</v>
      </c>
      <c r="FU40" s="170">
        <v>67.900000000000006</v>
      </c>
      <c r="FV40" s="170">
        <v>67</v>
      </c>
      <c r="FW40" s="170">
        <v>66.900000000000006</v>
      </c>
      <c r="FX40" s="170">
        <v>92.1</v>
      </c>
      <c r="FY40" s="170">
        <v>69.7</v>
      </c>
      <c r="FZ40" s="170">
        <v>87</v>
      </c>
      <c r="GA40" s="170">
        <v>75.5</v>
      </c>
      <c r="GB40" s="170">
        <v>97.5</v>
      </c>
      <c r="GC40" s="170">
        <v>104</v>
      </c>
      <c r="GD40" s="170">
        <v>91.9</v>
      </c>
      <c r="GE40" s="170">
        <v>73.400000000000006</v>
      </c>
      <c r="GF40" s="758">
        <v>85.213348319946903</v>
      </c>
      <c r="GG40" s="758">
        <v>84.901505607712011</v>
      </c>
      <c r="GH40" s="758">
        <v>93.81357990467113</v>
      </c>
      <c r="GI40" s="261">
        <v>96.520183797505169</v>
      </c>
      <c r="GJ40" s="259">
        <v>105.46251047996132</v>
      </c>
      <c r="GK40" s="302">
        <v>98.371053384962394</v>
      </c>
      <c r="GL40" s="260">
        <v>110.14324915582827</v>
      </c>
      <c r="GM40" s="260">
        <v>108.552753870836</v>
      </c>
      <c r="GN40" s="249">
        <v>112.25563020600895</v>
      </c>
      <c r="GO40" s="249">
        <v>122.19176951263388</v>
      </c>
      <c r="GP40" s="173">
        <v>125.94806522890691</v>
      </c>
      <c r="GQ40" s="173">
        <v>110.48784285364654</v>
      </c>
      <c r="GR40" s="173">
        <v>87.928371214269205</v>
      </c>
      <c r="GS40" s="173">
        <v>115.12735075112077</v>
      </c>
      <c r="GT40" s="173">
        <v>110.69280261555221</v>
      </c>
      <c r="GU40" s="323">
        <v>92.190967474072465</v>
      </c>
      <c r="GV40" s="323">
        <v>111.90376203408562</v>
      </c>
      <c r="GW40" s="185">
        <v>96.580130481408005</v>
      </c>
      <c r="GX40" s="185">
        <v>79.373671572376935</v>
      </c>
      <c r="GY40" s="185">
        <v>72.873673057119234</v>
      </c>
      <c r="GZ40" s="185">
        <v>82.735758785004748</v>
      </c>
      <c r="HA40" s="185">
        <v>86.883067239383095</v>
      </c>
      <c r="HB40" s="185">
        <v>85.74748770751377</v>
      </c>
      <c r="HC40" s="185">
        <v>100.27092248143802</v>
      </c>
      <c r="HD40" s="185">
        <v>90.683179762568514</v>
      </c>
      <c r="HE40" s="185">
        <v>83</v>
      </c>
      <c r="HF40" s="185">
        <v>77</v>
      </c>
      <c r="HG40" s="323">
        <v>47.3</v>
      </c>
      <c r="HH40" s="323">
        <v>73</v>
      </c>
      <c r="HI40" s="323">
        <v>68.2</v>
      </c>
      <c r="HJ40" s="323">
        <v>85.8</v>
      </c>
      <c r="HK40" s="785">
        <v>58.4</v>
      </c>
      <c r="HL40" s="175">
        <v>38</v>
      </c>
      <c r="HM40" s="18">
        <v>35.9</v>
      </c>
      <c r="HN40" s="18">
        <v>34</v>
      </c>
      <c r="HO40" s="18">
        <v>33.6</v>
      </c>
      <c r="HP40" s="18">
        <v>40.9</v>
      </c>
      <c r="HQ40" s="18">
        <v>28.9</v>
      </c>
      <c r="HR40" s="18">
        <v>42.4</v>
      </c>
      <c r="HS40" s="18">
        <v>40.299999999999997</v>
      </c>
      <c r="HT40" s="167" t="s">
        <v>15</v>
      </c>
      <c r="HU40" s="167">
        <v>36.624072365866084</v>
      </c>
      <c r="HV40" s="167">
        <v>35.799999999999997</v>
      </c>
      <c r="HW40" s="167">
        <v>42.164869968957291</v>
      </c>
      <c r="HX40" s="167">
        <v>38.937491171356164</v>
      </c>
      <c r="HY40" s="758">
        <v>46.348655431654194</v>
      </c>
      <c r="HZ40" s="168">
        <v>41.031138710990255</v>
      </c>
      <c r="IA40" s="176">
        <v>42.941450277136667</v>
      </c>
      <c r="IB40" s="177">
        <v>47.549938818948007</v>
      </c>
      <c r="IC40" s="178">
        <v>47.385100973499036</v>
      </c>
      <c r="ID40" s="179" t="s">
        <v>261</v>
      </c>
      <c r="IE40" s="180" t="s">
        <v>15</v>
      </c>
      <c r="IF40" s="180" t="s">
        <v>15</v>
      </c>
      <c r="IG40" s="181" t="s">
        <v>15</v>
      </c>
      <c r="IH40" s="181">
        <v>50.541580174033939</v>
      </c>
      <c r="II40" s="173" t="s">
        <v>15</v>
      </c>
      <c r="IJ40" s="173" t="s">
        <v>15</v>
      </c>
      <c r="IK40" s="173" t="s">
        <v>15</v>
      </c>
      <c r="IL40" s="173" t="s">
        <v>15</v>
      </c>
      <c r="IM40" s="173" t="s">
        <v>15</v>
      </c>
      <c r="IN40" s="881"/>
      <c r="IT40" s="190"/>
      <c r="IU40" s="190"/>
      <c r="IV40" s="190"/>
      <c r="IW40" s="190"/>
      <c r="IX40" s="190"/>
      <c r="IY40" s="190"/>
      <c r="IZ40" s="190"/>
      <c r="JA40" s="190"/>
      <c r="JB40" s="190"/>
    </row>
    <row r="41" spans="1:262" s="189" customFormat="1" ht="9.75" customHeight="1">
      <c r="A41" s="163" t="s">
        <v>50</v>
      </c>
      <c r="B41" s="164">
        <v>180363.24559999997</v>
      </c>
      <c r="C41" s="164">
        <v>5157046.8878000025</v>
      </c>
      <c r="D41" s="165">
        <v>28.592559812529807</v>
      </c>
      <c r="E41" s="166"/>
      <c r="F41" s="758" t="s">
        <v>15</v>
      </c>
      <c r="G41" s="758">
        <v>88.3</v>
      </c>
      <c r="H41" s="758" t="s">
        <v>15</v>
      </c>
      <c r="I41" s="758">
        <v>90</v>
      </c>
      <c r="J41" s="758" t="s">
        <v>15</v>
      </c>
      <c r="K41" s="758">
        <v>96.3</v>
      </c>
      <c r="L41" s="758" t="s">
        <v>15</v>
      </c>
      <c r="M41" s="758">
        <v>121.3</v>
      </c>
      <c r="N41" s="758" t="s">
        <v>15</v>
      </c>
      <c r="O41" s="887" t="s">
        <v>97</v>
      </c>
      <c r="P41" s="887"/>
      <c r="Q41" s="887"/>
      <c r="R41" s="887"/>
      <c r="S41" s="758">
        <v>74.16463784875134</v>
      </c>
      <c r="T41" s="758">
        <v>80.114030369518673</v>
      </c>
      <c r="U41" s="758">
        <v>107.03091547999848</v>
      </c>
      <c r="V41" s="758">
        <v>94.831932754142841</v>
      </c>
      <c r="W41" s="758" t="s">
        <v>80</v>
      </c>
      <c r="X41" s="758" t="s">
        <v>80</v>
      </c>
      <c r="Y41" s="758" t="s">
        <v>15</v>
      </c>
      <c r="Z41" s="758">
        <v>105.88235294117649</v>
      </c>
      <c r="AA41" s="758">
        <v>110.34291965214983</v>
      </c>
      <c r="AB41" s="758">
        <v>109.4077746357912</v>
      </c>
      <c r="AC41" s="758" t="s">
        <v>15</v>
      </c>
      <c r="AD41" s="758">
        <v>102.29946524064174</v>
      </c>
      <c r="AE41" s="758">
        <v>81.435379506307129</v>
      </c>
      <c r="AF41" s="758">
        <v>96.119759482291087</v>
      </c>
      <c r="AG41" s="758">
        <v>105.11815563068531</v>
      </c>
      <c r="AH41" s="362">
        <v>85.359588682923544</v>
      </c>
      <c r="AI41" s="362">
        <v>104.21332119166266</v>
      </c>
      <c r="AJ41" s="185">
        <v>85.333333333333329</v>
      </c>
      <c r="AK41" s="185" t="s">
        <v>15</v>
      </c>
      <c r="AL41" s="890"/>
      <c r="AM41" s="185">
        <v>59.991796675533024</v>
      </c>
      <c r="AN41" s="185">
        <v>62.857142857142918</v>
      </c>
      <c r="AO41" s="185">
        <v>58.18181818181823</v>
      </c>
      <c r="AP41" s="185">
        <v>80.129013329401573</v>
      </c>
      <c r="AQ41" s="185">
        <v>116.36363636363646</v>
      </c>
      <c r="AR41" s="185">
        <v>68.963337547408287</v>
      </c>
      <c r="AS41" s="185" t="s">
        <v>15</v>
      </c>
      <c r="AT41" s="185" t="s">
        <v>15</v>
      </c>
      <c r="AU41" s="363" t="s">
        <v>301</v>
      </c>
      <c r="AV41" s="363" t="s">
        <v>301</v>
      </c>
      <c r="AW41" s="363" t="s">
        <v>301</v>
      </c>
      <c r="AX41" s="363" t="s">
        <v>301</v>
      </c>
      <c r="AY41" s="395" t="s">
        <v>301</v>
      </c>
      <c r="AZ41" s="758" t="s">
        <v>97</v>
      </c>
      <c r="BA41" s="758">
        <v>88.3</v>
      </c>
      <c r="BB41" s="888" t="s">
        <v>624</v>
      </c>
      <c r="BC41" s="888"/>
      <c r="BD41" s="888"/>
      <c r="BE41" s="888"/>
      <c r="BF41" s="888"/>
      <c r="BG41" s="888"/>
      <c r="BH41" s="888"/>
      <c r="BI41" s="888"/>
      <c r="BJ41" s="888"/>
      <c r="BK41" s="888"/>
      <c r="BL41" s="888"/>
      <c r="BM41" s="758" t="s">
        <v>78</v>
      </c>
      <c r="BN41" s="758" t="s">
        <v>78</v>
      </c>
      <c r="BO41" s="758" t="s">
        <v>78</v>
      </c>
      <c r="BP41" s="758" t="s">
        <v>78</v>
      </c>
      <c r="BQ41" s="758" t="s">
        <v>78</v>
      </c>
      <c r="BR41" s="758" t="s">
        <v>78</v>
      </c>
      <c r="BS41" s="758" t="s">
        <v>16</v>
      </c>
      <c r="BT41" s="758" t="s">
        <v>16</v>
      </c>
      <c r="BU41" s="758" t="s">
        <v>15</v>
      </c>
      <c r="BV41" s="758" t="s">
        <v>15</v>
      </c>
      <c r="BW41" s="758" t="s">
        <v>15</v>
      </c>
      <c r="BX41" s="758" t="s">
        <v>15</v>
      </c>
      <c r="BY41" s="758">
        <v>63.080759743727079</v>
      </c>
      <c r="BZ41" s="758">
        <v>86.644900785921465</v>
      </c>
      <c r="CA41" s="758">
        <v>121.39973082524594</v>
      </c>
      <c r="CB41" s="323">
        <v>80.971879553881905</v>
      </c>
      <c r="CC41" s="323">
        <v>91.026213189263444</v>
      </c>
      <c r="CD41" s="185">
        <v>74.397394136807819</v>
      </c>
      <c r="CE41" s="185" t="s">
        <v>15</v>
      </c>
      <c r="CF41" s="881"/>
      <c r="CG41" s="365">
        <v>90.4</v>
      </c>
      <c r="CH41" s="758">
        <v>79.2</v>
      </c>
      <c r="CI41" s="170">
        <v>77.3</v>
      </c>
      <c r="CJ41" s="170">
        <v>91.7</v>
      </c>
      <c r="CK41" s="170">
        <v>85.1</v>
      </c>
      <c r="CL41" s="170">
        <v>66.599999999999994</v>
      </c>
      <c r="CM41" s="170">
        <v>107.9</v>
      </c>
      <c r="CN41" s="170">
        <v>95.5</v>
      </c>
      <c r="CO41" s="170">
        <v>110.4</v>
      </c>
      <c r="CP41" s="892" t="s">
        <v>97</v>
      </c>
      <c r="CQ41" s="892"/>
      <c r="CR41" s="892"/>
      <c r="CS41" s="892"/>
      <c r="CT41" s="170">
        <v>100.85662483527767</v>
      </c>
      <c r="CU41" s="170">
        <v>88.673239320323802</v>
      </c>
      <c r="CV41" s="170">
        <v>107.93905403192187</v>
      </c>
      <c r="CW41" s="170">
        <v>100.5753555836372</v>
      </c>
      <c r="CX41" s="170">
        <v>103.55635436111559</v>
      </c>
      <c r="CY41" s="170">
        <v>99.414146924218244</v>
      </c>
      <c r="CZ41" s="170">
        <v>109.81952073208807</v>
      </c>
      <c r="DA41" s="170">
        <v>114.34185554402181</v>
      </c>
      <c r="DB41" s="170">
        <v>115.59679260802407</v>
      </c>
      <c r="DC41" s="170">
        <v>122.16941462586824</v>
      </c>
      <c r="DD41" s="170">
        <v>123.88684730244327</v>
      </c>
      <c r="DE41" s="170">
        <v>120.68478949799494</v>
      </c>
      <c r="DF41" s="170">
        <v>82.29955496724078</v>
      </c>
      <c r="DG41" s="170">
        <v>114.55708082122554</v>
      </c>
      <c r="DH41" s="170">
        <v>121.29159409662601</v>
      </c>
      <c r="DI41" s="323">
        <v>86.324692444515151</v>
      </c>
      <c r="DJ41" s="323">
        <v>120.83285385730839</v>
      </c>
      <c r="DK41" s="185">
        <v>98.418809464770035</v>
      </c>
      <c r="DL41" s="185">
        <v>75.696007046254266</v>
      </c>
      <c r="DM41" s="185">
        <v>75.4076465450309</v>
      </c>
      <c r="DN41" s="185">
        <v>90.450566903720144</v>
      </c>
      <c r="DO41" s="185">
        <v>90.884011963302086</v>
      </c>
      <c r="DP41" s="185">
        <v>83.165758314309798</v>
      </c>
      <c r="DQ41" s="185">
        <v>101.3915840481159</v>
      </c>
      <c r="DR41" s="185">
        <v>98.739435108197924</v>
      </c>
      <c r="DS41" s="185">
        <v>88</v>
      </c>
      <c r="DT41" s="185">
        <v>88.6</v>
      </c>
      <c r="DU41" s="324">
        <v>63.7</v>
      </c>
      <c r="DV41" s="323">
        <v>67.2</v>
      </c>
      <c r="DW41" s="323">
        <v>71.900000000000006</v>
      </c>
      <c r="DX41" s="323">
        <v>107.3</v>
      </c>
      <c r="DY41" s="785">
        <v>84.4</v>
      </c>
      <c r="DZ41" s="224">
        <v>77.7</v>
      </c>
      <c r="EA41" s="758">
        <v>79</v>
      </c>
      <c r="EB41" s="170">
        <v>85.2</v>
      </c>
      <c r="EC41" s="170">
        <v>95.7</v>
      </c>
      <c r="ED41" s="170">
        <v>76.5</v>
      </c>
      <c r="EE41" s="170">
        <v>91.9</v>
      </c>
      <c r="EF41" s="170">
        <v>90</v>
      </c>
      <c r="EG41" s="170">
        <v>83</v>
      </c>
      <c r="EH41" s="170">
        <v>94.8</v>
      </c>
      <c r="EI41" s="170">
        <v>86.8</v>
      </c>
      <c r="EJ41" s="170">
        <v>90.4</v>
      </c>
      <c r="EK41" s="170">
        <v>98.9</v>
      </c>
      <c r="EL41" s="170">
        <v>100.4</v>
      </c>
      <c r="EM41" s="170">
        <v>93.611358928548043</v>
      </c>
      <c r="EN41" s="170">
        <v>82.460019672992516</v>
      </c>
      <c r="EO41" s="170">
        <v>100.15078349227274</v>
      </c>
      <c r="EP41" s="170">
        <v>95.240435992374884</v>
      </c>
      <c r="EQ41" s="170">
        <v>97.000973553926798</v>
      </c>
      <c r="ER41" s="170">
        <v>92.731391366679205</v>
      </c>
      <c r="ES41" s="170">
        <v>102.17618822037859</v>
      </c>
      <c r="ET41" s="170">
        <v>98.604335398737987</v>
      </c>
      <c r="EU41" s="170">
        <v>103.19871028778356</v>
      </c>
      <c r="EV41" s="170">
        <v>109.62377487608677</v>
      </c>
      <c r="EW41" s="170">
        <v>106.08715776941254</v>
      </c>
      <c r="EX41" s="170">
        <v>101.91441466401271</v>
      </c>
      <c r="EY41" s="170">
        <v>83.678635378224428</v>
      </c>
      <c r="EZ41" s="170">
        <v>101.69023086845533</v>
      </c>
      <c r="FA41" s="170">
        <v>113.3310117488203</v>
      </c>
      <c r="FB41" s="323">
        <v>85.793673144859682</v>
      </c>
      <c r="FC41" s="323">
        <v>108.17287505067182</v>
      </c>
      <c r="FD41" s="185">
        <v>83.12057055695314</v>
      </c>
      <c r="FE41" s="185">
        <v>78.015377663858857</v>
      </c>
      <c r="FF41" s="185">
        <v>76.297524971033027</v>
      </c>
      <c r="FG41" s="185">
        <v>86.28886539725606</v>
      </c>
      <c r="FH41" s="185">
        <v>89.956295683674881</v>
      </c>
      <c r="FI41" s="185">
        <v>83.185583802321062</v>
      </c>
      <c r="FJ41" s="185">
        <v>101.80408612485742</v>
      </c>
      <c r="FK41" s="185">
        <v>89.650244374163861</v>
      </c>
      <c r="FL41" s="185">
        <v>77</v>
      </c>
      <c r="FM41" s="185">
        <v>81.200000000000017</v>
      </c>
      <c r="FN41" s="323">
        <v>56.3</v>
      </c>
      <c r="FO41" s="323">
        <v>61.9</v>
      </c>
      <c r="FP41" s="323">
        <v>70.5</v>
      </c>
      <c r="FQ41" s="323">
        <v>88.5</v>
      </c>
      <c r="FR41" s="785">
        <v>72.5</v>
      </c>
      <c r="FS41" s="368">
        <v>83.7</v>
      </c>
      <c r="FT41" s="170">
        <v>78.8</v>
      </c>
      <c r="FU41" s="170">
        <v>88.1</v>
      </c>
      <c r="FV41" s="170">
        <v>108.7</v>
      </c>
      <c r="FW41" s="170">
        <v>76.599999999999994</v>
      </c>
      <c r="FX41" s="170">
        <v>100.8</v>
      </c>
      <c r="FY41" s="170">
        <v>97</v>
      </c>
      <c r="FZ41" s="170">
        <v>88.4</v>
      </c>
      <c r="GA41" s="170">
        <v>99.4</v>
      </c>
      <c r="GB41" s="170">
        <v>91.9</v>
      </c>
      <c r="GC41" s="170">
        <v>92.3</v>
      </c>
      <c r="GD41" s="170">
        <v>94.5</v>
      </c>
      <c r="GE41" s="170">
        <v>103.9</v>
      </c>
      <c r="GF41" s="758">
        <v>122.27613205127061</v>
      </c>
      <c r="GG41" s="758">
        <v>92.142607097336992</v>
      </c>
      <c r="GH41" s="758">
        <v>96.643485048743401</v>
      </c>
      <c r="GI41" s="261">
        <v>98.240567676793589</v>
      </c>
      <c r="GJ41" s="259">
        <v>101.95957674699785</v>
      </c>
      <c r="GK41" s="302">
        <v>95.994420112257728</v>
      </c>
      <c r="GL41" s="260">
        <v>107.88136914569246</v>
      </c>
      <c r="GM41" s="260">
        <v>104.50281243153614</v>
      </c>
      <c r="GN41" s="249">
        <v>103.77472467291514</v>
      </c>
      <c r="GO41" s="249">
        <v>116.06654203939408</v>
      </c>
      <c r="GP41" s="173">
        <v>112.42559082725607</v>
      </c>
      <c r="GQ41" s="173">
        <v>112.35349252994418</v>
      </c>
      <c r="GR41" s="173">
        <v>85.707737450819764</v>
      </c>
      <c r="GS41" s="173">
        <v>107.63361369184361</v>
      </c>
      <c r="GT41" s="173">
        <v>109.66453062602376</v>
      </c>
      <c r="GU41" s="323">
        <v>82.860994187527041</v>
      </c>
      <c r="GV41" s="323">
        <v>112.84787912572787</v>
      </c>
      <c r="GW41" s="185">
        <v>86.316254745630076</v>
      </c>
      <c r="GX41" s="185">
        <v>79.619053662112066</v>
      </c>
      <c r="GY41" s="185">
        <v>72.004079357414184</v>
      </c>
      <c r="GZ41" s="185">
        <v>81.474681034003538</v>
      </c>
      <c r="HA41" s="185">
        <v>87.272222944440628</v>
      </c>
      <c r="HB41" s="185">
        <v>86.747097708069347</v>
      </c>
      <c r="HC41" s="185">
        <v>101.93736212688876</v>
      </c>
      <c r="HD41" s="185">
        <v>91.092595069930539</v>
      </c>
      <c r="HE41" s="185">
        <v>86</v>
      </c>
      <c r="HF41" s="185">
        <v>72.400000000000006</v>
      </c>
      <c r="HG41" s="323">
        <v>60.1</v>
      </c>
      <c r="HH41" s="323">
        <v>56.2</v>
      </c>
      <c r="HI41" s="323">
        <v>73.400000000000006</v>
      </c>
      <c r="HJ41" s="323">
        <v>76.599999999999994</v>
      </c>
      <c r="HK41" s="785">
        <v>65.900000000000006</v>
      </c>
      <c r="HL41" s="175">
        <v>41.3</v>
      </c>
      <c r="HM41" s="18">
        <v>43.6</v>
      </c>
      <c r="HN41" s="18">
        <v>39.299999999999997</v>
      </c>
      <c r="HO41" s="18">
        <v>39.700000000000003</v>
      </c>
      <c r="HP41" s="18">
        <v>46.5</v>
      </c>
      <c r="HQ41" s="18">
        <v>36.299999999999997</v>
      </c>
      <c r="HR41" s="18">
        <v>40.700000000000003</v>
      </c>
      <c r="HS41" s="18">
        <v>42.4</v>
      </c>
      <c r="HT41" s="167">
        <v>47.2</v>
      </c>
      <c r="HU41" s="167">
        <v>41.527295168946495</v>
      </c>
      <c r="HV41" s="167">
        <v>40.200000000000003</v>
      </c>
      <c r="HW41" s="167">
        <v>42.464620229400133</v>
      </c>
      <c r="HX41" s="167">
        <v>35.334021551384886</v>
      </c>
      <c r="HY41" s="758">
        <v>44.136221902875761</v>
      </c>
      <c r="HZ41" s="168">
        <v>43.02214531231521</v>
      </c>
      <c r="IA41" s="176">
        <v>44.031234064844817</v>
      </c>
      <c r="IB41" s="177">
        <v>45.51008158741864</v>
      </c>
      <c r="IC41" s="178">
        <v>48.417747925920565</v>
      </c>
      <c r="ID41" s="179">
        <v>50.787381546246849</v>
      </c>
      <c r="IE41" s="180">
        <v>53.527074109100084</v>
      </c>
      <c r="IF41" s="180">
        <v>45.60749143123418</v>
      </c>
      <c r="IG41" s="181">
        <v>54.054845717862406</v>
      </c>
      <c r="IH41" s="181">
        <v>48.298748803611495</v>
      </c>
      <c r="II41" s="173">
        <v>56.74161906364553</v>
      </c>
      <c r="IJ41" s="173">
        <v>47.90546552608329</v>
      </c>
      <c r="IK41" s="173">
        <v>49.973167811576403</v>
      </c>
      <c r="IL41" s="173">
        <v>58.55528142775163</v>
      </c>
      <c r="IM41" s="173">
        <v>51.051248914246656</v>
      </c>
      <c r="IN41" s="881"/>
      <c r="IT41" s="190"/>
      <c r="IU41" s="190"/>
      <c r="IV41" s="190"/>
      <c r="IW41" s="190"/>
      <c r="IX41" s="190"/>
      <c r="IY41" s="190"/>
      <c r="IZ41" s="190"/>
      <c r="JA41" s="190"/>
      <c r="JB41" s="190"/>
    </row>
    <row r="42" spans="1:262" s="189" customFormat="1" ht="9.75" customHeight="1">
      <c r="A42" s="163" t="s">
        <v>257</v>
      </c>
      <c r="B42" s="164">
        <v>45499.038900000007</v>
      </c>
      <c r="C42" s="164">
        <v>2524816.5994999995</v>
      </c>
      <c r="D42" s="165">
        <v>55.491646868611092</v>
      </c>
      <c r="E42" s="166"/>
      <c r="F42" s="758">
        <v>92.6</v>
      </c>
      <c r="G42" s="758">
        <v>87.8</v>
      </c>
      <c r="H42" s="758">
        <v>106.3</v>
      </c>
      <c r="I42" s="758">
        <v>117.8</v>
      </c>
      <c r="J42" s="758">
        <v>109</v>
      </c>
      <c r="K42" s="758" t="s">
        <v>15</v>
      </c>
      <c r="L42" s="758" t="s">
        <v>15</v>
      </c>
      <c r="M42" s="758">
        <v>54.2</v>
      </c>
      <c r="N42" s="758" t="s">
        <v>15</v>
      </c>
      <c r="O42" s="887" t="s">
        <v>97</v>
      </c>
      <c r="P42" s="887"/>
      <c r="Q42" s="887"/>
      <c r="R42" s="887"/>
      <c r="S42" s="758">
        <v>74.16463784875134</v>
      </c>
      <c r="T42" s="758">
        <v>83.27596940535426</v>
      </c>
      <c r="U42" s="758">
        <v>92.145821274170856</v>
      </c>
      <c r="V42" s="758">
        <v>101.39705880324999</v>
      </c>
      <c r="W42" s="758" t="s">
        <v>80</v>
      </c>
      <c r="X42" s="758" t="s">
        <v>80</v>
      </c>
      <c r="Y42" s="758" t="s">
        <v>15</v>
      </c>
      <c r="Z42" s="758" t="s">
        <v>15</v>
      </c>
      <c r="AA42" s="758" t="s">
        <v>15</v>
      </c>
      <c r="AB42" s="758" t="s">
        <v>15</v>
      </c>
      <c r="AC42" s="758" t="s">
        <v>15</v>
      </c>
      <c r="AD42" s="758" t="s">
        <v>15</v>
      </c>
      <c r="AE42" s="758" t="s">
        <v>15</v>
      </c>
      <c r="AF42" s="758" t="s">
        <v>15</v>
      </c>
      <c r="AG42" s="758" t="s">
        <v>15</v>
      </c>
      <c r="AH42" s="362" t="s">
        <v>15</v>
      </c>
      <c r="AI42" s="362" t="s">
        <v>15</v>
      </c>
      <c r="AJ42" s="185" t="s">
        <v>15</v>
      </c>
      <c r="AK42" s="185" t="s">
        <v>15</v>
      </c>
      <c r="AL42" s="890"/>
      <c r="AM42" s="185">
        <v>78.264142418814046</v>
      </c>
      <c r="AN42" s="185">
        <v>97.5</v>
      </c>
      <c r="AO42" s="185">
        <v>116.72630331753554</v>
      </c>
      <c r="AP42" s="185">
        <v>93.555780286732642</v>
      </c>
      <c r="AQ42" s="185">
        <v>100</v>
      </c>
      <c r="AR42" s="185">
        <v>84.925606891151148</v>
      </c>
      <c r="AS42" s="185" t="s">
        <v>15</v>
      </c>
      <c r="AT42" s="185" t="s">
        <v>15</v>
      </c>
      <c r="AU42" s="363" t="s">
        <v>301</v>
      </c>
      <c r="AV42" s="363" t="s">
        <v>301</v>
      </c>
      <c r="AW42" s="363" t="s">
        <v>301</v>
      </c>
      <c r="AX42" s="363" t="s">
        <v>301</v>
      </c>
      <c r="AY42" s="395" t="s">
        <v>301</v>
      </c>
      <c r="AZ42" s="758" t="s">
        <v>97</v>
      </c>
      <c r="BA42" s="758">
        <v>87.8</v>
      </c>
      <c r="BB42" s="888" t="s">
        <v>624</v>
      </c>
      <c r="BC42" s="888"/>
      <c r="BD42" s="888"/>
      <c r="BE42" s="888"/>
      <c r="BF42" s="888"/>
      <c r="BG42" s="888"/>
      <c r="BH42" s="888"/>
      <c r="BI42" s="888"/>
      <c r="BJ42" s="888"/>
      <c r="BK42" s="888"/>
      <c r="BL42" s="888"/>
      <c r="BM42" s="758" t="s">
        <v>78</v>
      </c>
      <c r="BN42" s="758" t="s">
        <v>78</v>
      </c>
      <c r="BO42" s="758" t="s">
        <v>78</v>
      </c>
      <c r="BP42" s="758" t="s">
        <v>78</v>
      </c>
      <c r="BQ42" s="758" t="s">
        <v>78</v>
      </c>
      <c r="BR42" s="758" t="s">
        <v>78</v>
      </c>
      <c r="BS42" s="758" t="s">
        <v>16</v>
      </c>
      <c r="BT42" s="758" t="s">
        <v>16</v>
      </c>
      <c r="BU42" s="758" t="s">
        <v>16</v>
      </c>
      <c r="BV42" s="758" t="s">
        <v>16</v>
      </c>
      <c r="BW42" s="758" t="s">
        <v>16</v>
      </c>
      <c r="BX42" s="758" t="s">
        <v>16</v>
      </c>
      <c r="BY42" s="758" t="s">
        <v>16</v>
      </c>
      <c r="BZ42" s="758" t="s">
        <v>16</v>
      </c>
      <c r="CA42" s="758" t="s">
        <v>16</v>
      </c>
      <c r="CB42" s="323" t="s">
        <v>16</v>
      </c>
      <c r="CC42" s="323" t="s">
        <v>15</v>
      </c>
      <c r="CD42" s="185" t="s">
        <v>15</v>
      </c>
      <c r="CE42" s="185" t="s">
        <v>15</v>
      </c>
      <c r="CF42" s="881"/>
      <c r="CG42" s="365">
        <v>101.6</v>
      </c>
      <c r="CH42" s="758">
        <v>75.099999999999994</v>
      </c>
      <c r="CI42" s="170">
        <v>100.7</v>
      </c>
      <c r="CJ42" s="170">
        <v>88.6</v>
      </c>
      <c r="CK42" s="170">
        <v>101.2</v>
      </c>
      <c r="CL42" s="170">
        <v>91.1</v>
      </c>
      <c r="CM42" s="170">
        <v>114.5</v>
      </c>
      <c r="CN42" s="170">
        <v>115.5</v>
      </c>
      <c r="CO42" s="170">
        <v>106.9</v>
      </c>
      <c r="CP42" s="892" t="s">
        <v>97</v>
      </c>
      <c r="CQ42" s="892"/>
      <c r="CR42" s="892"/>
      <c r="CS42" s="892"/>
      <c r="CT42" s="170">
        <v>116.01688762297803</v>
      </c>
      <c r="CU42" s="170">
        <v>106.48552746553702</v>
      </c>
      <c r="CV42" s="170">
        <v>114.63124736621123</v>
      </c>
      <c r="CW42" s="170">
        <v>106.69411448203668</v>
      </c>
      <c r="CX42" s="170">
        <v>112.86942170594745</v>
      </c>
      <c r="CY42" s="170">
        <v>110.29493478605194</v>
      </c>
      <c r="CZ42" s="170">
        <v>114.47807907770401</v>
      </c>
      <c r="DA42" s="170">
        <v>104.1034273330293</v>
      </c>
      <c r="DB42" s="170">
        <v>122.52478841332132</v>
      </c>
      <c r="DC42" s="170">
        <v>112.96003857803557</v>
      </c>
      <c r="DD42" s="170">
        <v>123.66997106871199</v>
      </c>
      <c r="DE42" s="170">
        <v>123.25774877581802</v>
      </c>
      <c r="DF42" s="170">
        <v>86.787479673964157</v>
      </c>
      <c r="DG42" s="170">
        <v>114.24227464734633</v>
      </c>
      <c r="DH42" s="170">
        <v>117.84498401359376</v>
      </c>
      <c r="DI42" s="323">
        <v>103.88257173671282</v>
      </c>
      <c r="DJ42" s="323">
        <v>115.90181988623451</v>
      </c>
      <c r="DK42" s="185">
        <v>98.59752723499912</v>
      </c>
      <c r="DL42" s="185" t="s">
        <v>15</v>
      </c>
      <c r="DM42" s="185">
        <v>86.32186552267784</v>
      </c>
      <c r="DN42" s="185">
        <v>79.518471247188728</v>
      </c>
      <c r="DO42" s="185">
        <v>90.085258630812476</v>
      </c>
      <c r="DP42" s="185">
        <v>95.007933548086669</v>
      </c>
      <c r="DQ42" s="185">
        <v>108.7773440468135</v>
      </c>
      <c r="DR42" s="185">
        <v>110.43457343782421</v>
      </c>
      <c r="DS42" s="185">
        <v>106</v>
      </c>
      <c r="DT42" s="185">
        <v>99.2</v>
      </c>
      <c r="DU42" s="324">
        <v>67.7</v>
      </c>
      <c r="DV42" s="323">
        <v>88</v>
      </c>
      <c r="DW42" s="323">
        <v>93.6</v>
      </c>
      <c r="DX42" s="323">
        <v>113.8</v>
      </c>
      <c r="DY42" s="785" t="s">
        <v>301</v>
      </c>
      <c r="DZ42" s="224">
        <v>80</v>
      </c>
      <c r="EA42" s="758">
        <v>82.4</v>
      </c>
      <c r="EB42" s="170">
        <v>80.099999999999994</v>
      </c>
      <c r="EC42" s="170">
        <v>97.2</v>
      </c>
      <c r="ED42" s="170">
        <v>90.9</v>
      </c>
      <c r="EE42" s="170">
        <v>89.3</v>
      </c>
      <c r="EF42" s="170">
        <v>88.9</v>
      </c>
      <c r="EG42" s="170">
        <v>97.6</v>
      </c>
      <c r="EH42" s="170">
        <v>89.8</v>
      </c>
      <c r="EI42" s="170">
        <v>81.3</v>
      </c>
      <c r="EJ42" s="170">
        <v>94</v>
      </c>
      <c r="EK42" s="170">
        <v>86.2</v>
      </c>
      <c r="EL42" s="170">
        <v>92.6</v>
      </c>
      <c r="EM42" s="170">
        <v>86.240638811483649</v>
      </c>
      <c r="EN42" s="170">
        <v>94.378915569359435</v>
      </c>
      <c r="EO42" s="170">
        <v>105.34838103143092</v>
      </c>
      <c r="EP42" s="170">
        <v>96.445383175073914</v>
      </c>
      <c r="EQ42" s="170">
        <v>108.89597953954173</v>
      </c>
      <c r="ER42" s="170">
        <v>107.61649154348831</v>
      </c>
      <c r="ES42" s="170">
        <v>109.28300578156781</v>
      </c>
      <c r="ET42" s="170">
        <v>96.724816959907329</v>
      </c>
      <c r="EU42" s="170">
        <v>108.37994710108634</v>
      </c>
      <c r="EV42" s="170">
        <v>113.60157696550841</v>
      </c>
      <c r="EW42" s="170">
        <v>106.11887174470971</v>
      </c>
      <c r="EX42" s="170">
        <v>109.02874880466696</v>
      </c>
      <c r="EY42" s="170">
        <v>88.921277481316082</v>
      </c>
      <c r="EZ42" s="170">
        <v>105.74060440978029</v>
      </c>
      <c r="FA42" s="170">
        <v>120.77510378054056</v>
      </c>
      <c r="FB42" s="323">
        <v>99.796892813433359</v>
      </c>
      <c r="FC42" s="323">
        <v>109.36419565766637</v>
      </c>
      <c r="FD42" s="185">
        <v>79.554976416007264</v>
      </c>
      <c r="FE42" s="185">
        <v>85.24044629585616</v>
      </c>
      <c r="FF42" s="185">
        <v>79.123910565205961</v>
      </c>
      <c r="FG42" s="185">
        <v>89.822685459695265</v>
      </c>
      <c r="FH42" s="185">
        <v>93.435964131798215</v>
      </c>
      <c r="FI42" s="185">
        <v>80.196178751516555</v>
      </c>
      <c r="FJ42" s="185">
        <v>95.130919926096325</v>
      </c>
      <c r="FK42" s="185">
        <v>106.03252468237299</v>
      </c>
      <c r="FL42" s="185">
        <v>61</v>
      </c>
      <c r="FM42" s="185">
        <v>89.7</v>
      </c>
      <c r="FN42" s="323">
        <v>58.1</v>
      </c>
      <c r="FO42" s="323">
        <v>77.599999999999994</v>
      </c>
      <c r="FP42" s="323">
        <v>110.4</v>
      </c>
      <c r="FQ42" s="323">
        <v>113.1</v>
      </c>
      <c r="FR42" s="785">
        <v>86</v>
      </c>
      <c r="FS42" s="368">
        <v>94.1</v>
      </c>
      <c r="FT42" s="170">
        <v>78.900000000000006</v>
      </c>
      <c r="FU42" s="170">
        <v>74.400000000000006</v>
      </c>
      <c r="FV42" s="170">
        <v>91.6</v>
      </c>
      <c r="FW42" s="170">
        <v>91.6</v>
      </c>
      <c r="FX42" s="170">
        <v>85.5</v>
      </c>
      <c r="FY42" s="170">
        <v>95</v>
      </c>
      <c r="FZ42" s="170">
        <v>97.2</v>
      </c>
      <c r="GA42" s="170">
        <v>96.6</v>
      </c>
      <c r="GB42" s="170">
        <v>89.3</v>
      </c>
      <c r="GC42" s="170">
        <v>103.3</v>
      </c>
      <c r="GD42" s="170">
        <v>91.9</v>
      </c>
      <c r="GE42" s="170">
        <v>95.2</v>
      </c>
      <c r="GF42" s="758">
        <v>99.383311652475328</v>
      </c>
      <c r="GG42" s="758">
        <v>100.16851735391948</v>
      </c>
      <c r="GH42" s="758">
        <v>102.04365278108551</v>
      </c>
      <c r="GI42" s="261">
        <v>98.98825081439783</v>
      </c>
      <c r="GJ42" s="259">
        <v>113.74853472332144</v>
      </c>
      <c r="GK42" s="302">
        <v>102.33568964335986</v>
      </c>
      <c r="GL42" s="260">
        <v>117.23655352425246</v>
      </c>
      <c r="GM42" s="260">
        <v>101.19883875658509</v>
      </c>
      <c r="GN42" s="249">
        <v>110.61543000686063</v>
      </c>
      <c r="GO42" s="249">
        <v>125.30897076787046</v>
      </c>
      <c r="GP42" s="173">
        <v>112.68484150921974</v>
      </c>
      <c r="GQ42" s="173">
        <v>123.18021323684226</v>
      </c>
      <c r="GR42" s="173">
        <v>96.050553875945766</v>
      </c>
      <c r="GS42" s="173">
        <v>111.74783355645467</v>
      </c>
      <c r="GT42" s="173">
        <v>123.76416494008298</v>
      </c>
      <c r="GU42" s="323">
        <v>100.07970565527299</v>
      </c>
      <c r="GV42" s="323">
        <v>109.43956265224577</v>
      </c>
      <c r="GW42" s="185">
        <v>88.483962133472829</v>
      </c>
      <c r="GX42" s="185">
        <v>96.971800819121654</v>
      </c>
      <c r="GY42" s="185">
        <v>80.883146770845457</v>
      </c>
      <c r="GZ42" s="185">
        <v>92.51820587569982</v>
      </c>
      <c r="HA42" s="185">
        <v>91.583016160901494</v>
      </c>
      <c r="HB42" s="185">
        <v>82.436014738595617</v>
      </c>
      <c r="HC42" s="185">
        <v>100.79226290613435</v>
      </c>
      <c r="HD42" s="185">
        <v>96.478060320398384</v>
      </c>
      <c r="HE42" s="185">
        <v>97</v>
      </c>
      <c r="HF42" s="185">
        <v>81.599999999999994</v>
      </c>
      <c r="HG42" s="323">
        <v>57.2</v>
      </c>
      <c r="HH42" s="323">
        <v>79.7</v>
      </c>
      <c r="HI42" s="323">
        <v>102.3</v>
      </c>
      <c r="HJ42" s="323">
        <v>128.5</v>
      </c>
      <c r="HK42" s="785">
        <v>94.4</v>
      </c>
      <c r="HL42" s="175">
        <v>37.9</v>
      </c>
      <c r="HM42" s="18">
        <v>35</v>
      </c>
      <c r="HN42" s="18">
        <v>40.5</v>
      </c>
      <c r="HO42" s="18">
        <v>36.1</v>
      </c>
      <c r="HP42" s="18">
        <v>41.1</v>
      </c>
      <c r="HQ42" s="18" t="s">
        <v>15</v>
      </c>
      <c r="HR42" s="18">
        <v>48.4</v>
      </c>
      <c r="HS42" s="18">
        <v>40</v>
      </c>
      <c r="HT42" s="167">
        <v>50.6</v>
      </c>
      <c r="HU42" s="167">
        <v>40.026308596574943</v>
      </c>
      <c r="HV42" s="167">
        <v>37.5</v>
      </c>
      <c r="HW42" s="167">
        <v>37.668616062314925</v>
      </c>
      <c r="HX42" s="167">
        <v>45.143466627973325</v>
      </c>
      <c r="HY42" s="758">
        <v>42.820993753416545</v>
      </c>
      <c r="HZ42" s="168" t="s">
        <v>261</v>
      </c>
      <c r="IA42" s="176" t="s">
        <v>261</v>
      </c>
      <c r="IB42" s="177" t="s">
        <v>261</v>
      </c>
      <c r="IC42" s="178" t="s">
        <v>261</v>
      </c>
      <c r="ID42" s="179" t="s">
        <v>261</v>
      </c>
      <c r="IE42" s="180" t="s">
        <v>15</v>
      </c>
      <c r="IF42" s="180" t="s">
        <v>15</v>
      </c>
      <c r="IG42" s="181" t="s">
        <v>15</v>
      </c>
      <c r="IH42" s="181" t="s">
        <v>15</v>
      </c>
      <c r="II42" s="173" t="s">
        <v>15</v>
      </c>
      <c r="IJ42" s="173" t="s">
        <v>15</v>
      </c>
      <c r="IK42" s="173" t="s">
        <v>16</v>
      </c>
      <c r="IL42" s="173" t="s">
        <v>16</v>
      </c>
      <c r="IM42" s="173" t="s">
        <v>16</v>
      </c>
      <c r="IN42" s="881"/>
      <c r="IT42" s="190"/>
      <c r="IU42" s="190"/>
      <c r="IV42" s="190"/>
      <c r="IW42" s="190"/>
      <c r="IX42" s="190"/>
      <c r="IY42" s="190"/>
      <c r="IZ42" s="190"/>
      <c r="JA42" s="190"/>
      <c r="JB42" s="190"/>
    </row>
    <row r="43" spans="1:262" s="189" customFormat="1" ht="9.75" customHeight="1">
      <c r="A43" s="163" t="s">
        <v>51</v>
      </c>
      <c r="B43" s="164">
        <v>65928.343899999993</v>
      </c>
      <c r="C43" s="164">
        <v>1932295.1719999998</v>
      </c>
      <c r="D43" s="165">
        <v>29.309020334727382</v>
      </c>
      <c r="E43" s="166"/>
      <c r="F43" s="758" t="s">
        <v>78</v>
      </c>
      <c r="G43" s="758" t="s">
        <v>15</v>
      </c>
      <c r="H43" s="758">
        <v>100</v>
      </c>
      <c r="I43" s="758" t="s">
        <v>15</v>
      </c>
      <c r="J43" s="758">
        <v>75</v>
      </c>
      <c r="K43" s="758" t="s">
        <v>78</v>
      </c>
      <c r="L43" s="758" t="s">
        <v>78</v>
      </c>
      <c r="M43" s="758" t="s">
        <v>78</v>
      </c>
      <c r="N43" s="758" t="s">
        <v>78</v>
      </c>
      <c r="O43" s="887" t="s">
        <v>97</v>
      </c>
      <c r="P43" s="887"/>
      <c r="Q43" s="887"/>
      <c r="R43" s="887"/>
      <c r="S43" s="758" t="s">
        <v>78</v>
      </c>
      <c r="T43" s="758" t="s">
        <v>78</v>
      </c>
      <c r="U43" s="758" t="s">
        <v>78</v>
      </c>
      <c r="V43" s="758" t="s">
        <v>78</v>
      </c>
      <c r="W43" s="758" t="s">
        <v>80</v>
      </c>
      <c r="X43" s="758" t="s">
        <v>80</v>
      </c>
      <c r="Y43" s="758" t="s">
        <v>15</v>
      </c>
      <c r="Z43" s="758">
        <v>108.01397482069751</v>
      </c>
      <c r="AA43" s="758" t="s">
        <v>15</v>
      </c>
      <c r="AB43" s="758">
        <v>109.40777463579117</v>
      </c>
      <c r="AC43" s="758" t="s">
        <v>15</v>
      </c>
      <c r="AD43" s="758">
        <v>102.29946524064172</v>
      </c>
      <c r="AE43" s="758" t="s">
        <v>15</v>
      </c>
      <c r="AF43" s="758" t="s">
        <v>15</v>
      </c>
      <c r="AG43" s="758" t="s">
        <v>15</v>
      </c>
      <c r="AH43" s="362">
        <v>84.313725490196049</v>
      </c>
      <c r="AI43" s="362" t="s">
        <v>15</v>
      </c>
      <c r="AJ43" s="185" t="s">
        <v>15</v>
      </c>
      <c r="AK43" s="185" t="s">
        <v>15</v>
      </c>
      <c r="AL43" s="890"/>
      <c r="AM43" s="185">
        <v>60.491916778529927</v>
      </c>
      <c r="AN43" s="185">
        <v>62.85714285714284</v>
      </c>
      <c r="AO43" s="185">
        <v>58.181818181818144</v>
      </c>
      <c r="AP43" s="185">
        <v>80.129013329401459</v>
      </c>
      <c r="AQ43" s="185">
        <v>116.36363636363632</v>
      </c>
      <c r="AR43" s="185">
        <v>68.963337547408301</v>
      </c>
      <c r="AS43" s="185">
        <v>79</v>
      </c>
      <c r="AT43" s="185" t="s">
        <v>15</v>
      </c>
      <c r="AU43" s="363" t="s">
        <v>301</v>
      </c>
      <c r="AV43" s="363" t="s">
        <v>301</v>
      </c>
      <c r="AW43" s="363" t="s">
        <v>301</v>
      </c>
      <c r="AX43" s="363" t="s">
        <v>301</v>
      </c>
      <c r="AY43" s="395" t="s">
        <v>301</v>
      </c>
      <c r="AZ43" s="758" t="s">
        <v>97</v>
      </c>
      <c r="BA43" s="758" t="s">
        <v>15</v>
      </c>
      <c r="BB43" s="888" t="s">
        <v>624</v>
      </c>
      <c r="BC43" s="888"/>
      <c r="BD43" s="888"/>
      <c r="BE43" s="888"/>
      <c r="BF43" s="888"/>
      <c r="BG43" s="888"/>
      <c r="BH43" s="888"/>
      <c r="BI43" s="888"/>
      <c r="BJ43" s="888"/>
      <c r="BK43" s="888"/>
      <c r="BL43" s="888"/>
      <c r="BM43" s="758" t="s">
        <v>78</v>
      </c>
      <c r="BN43" s="758" t="s">
        <v>78</v>
      </c>
      <c r="BO43" s="758" t="s">
        <v>78</v>
      </c>
      <c r="BP43" s="758" t="s">
        <v>78</v>
      </c>
      <c r="BQ43" s="758">
        <v>95.812705632513513</v>
      </c>
      <c r="BR43" s="758" t="s">
        <v>80</v>
      </c>
      <c r="BS43" s="758" t="s">
        <v>15</v>
      </c>
      <c r="BT43" s="758">
        <v>108.8235294117647</v>
      </c>
      <c r="BU43" s="758" t="s">
        <v>16</v>
      </c>
      <c r="BV43" s="758" t="s">
        <v>16</v>
      </c>
      <c r="BW43" s="758" t="s">
        <v>16</v>
      </c>
      <c r="BX43" s="758" t="s">
        <v>16</v>
      </c>
      <c r="BY43" s="758" t="s">
        <v>16</v>
      </c>
      <c r="BZ43" s="758" t="s">
        <v>16</v>
      </c>
      <c r="CA43" s="758" t="s">
        <v>16</v>
      </c>
      <c r="CB43" s="323" t="s">
        <v>16</v>
      </c>
      <c r="CC43" s="323" t="s">
        <v>15</v>
      </c>
      <c r="CD43" s="185" t="s">
        <v>15</v>
      </c>
      <c r="CE43" s="185" t="s">
        <v>15</v>
      </c>
      <c r="CF43" s="881"/>
      <c r="CG43" s="365">
        <v>89.4</v>
      </c>
      <c r="CH43" s="758">
        <v>114.5</v>
      </c>
      <c r="CI43" s="170">
        <v>141.4</v>
      </c>
      <c r="CJ43" s="170">
        <v>137.19999999999999</v>
      </c>
      <c r="CK43" s="170">
        <v>110.2</v>
      </c>
      <c r="CL43" s="170">
        <v>96.9</v>
      </c>
      <c r="CM43" s="170">
        <v>101.2</v>
      </c>
      <c r="CN43" s="170">
        <v>112.7</v>
      </c>
      <c r="CO43" s="170">
        <v>112</v>
      </c>
      <c r="CP43" s="892" t="s">
        <v>97</v>
      </c>
      <c r="CQ43" s="892"/>
      <c r="CR43" s="892"/>
      <c r="CS43" s="892"/>
      <c r="CT43" s="170">
        <v>95.15053007739499</v>
      </c>
      <c r="CU43" s="170">
        <v>91.581185482513291</v>
      </c>
      <c r="CV43" s="170">
        <v>110.59653241377865</v>
      </c>
      <c r="CW43" s="170">
        <v>109.59961610755857</v>
      </c>
      <c r="CX43" s="170">
        <v>113.64485685582552</v>
      </c>
      <c r="CY43" s="170">
        <v>103.6499340297399</v>
      </c>
      <c r="CZ43" s="170">
        <v>120.00978214395994</v>
      </c>
      <c r="DA43" s="170">
        <v>112.69853755211814</v>
      </c>
      <c r="DB43" s="170">
        <v>116.3821811520083</v>
      </c>
      <c r="DC43" s="170">
        <v>124.70215869150958</v>
      </c>
      <c r="DD43" s="170">
        <v>124.35590424201368</v>
      </c>
      <c r="DE43" s="170">
        <v>134.65053451860356</v>
      </c>
      <c r="DF43" s="170">
        <v>90.059176916531882</v>
      </c>
      <c r="DG43" s="170">
        <v>124.0819153125755</v>
      </c>
      <c r="DH43" s="170">
        <v>126.75280637542157</v>
      </c>
      <c r="DI43" s="323">
        <v>87.173219025182277</v>
      </c>
      <c r="DJ43" s="323">
        <v>128.70206328207342</v>
      </c>
      <c r="DK43" s="185">
        <v>101.70026451014596</v>
      </c>
      <c r="DL43" s="185">
        <v>76.509576005518824</v>
      </c>
      <c r="DM43" s="185">
        <v>72.985980956197977</v>
      </c>
      <c r="DN43" s="185">
        <v>89.689035687227303</v>
      </c>
      <c r="DO43" s="185">
        <v>92.422902590275072</v>
      </c>
      <c r="DP43" s="185">
        <v>82.747750715151454</v>
      </c>
      <c r="DQ43" s="185">
        <v>102.72980342433853</v>
      </c>
      <c r="DR43" s="185">
        <v>99.662579415944464</v>
      </c>
      <c r="DS43" s="185">
        <v>116</v>
      </c>
      <c r="DT43" s="185">
        <v>98.3</v>
      </c>
      <c r="DU43" s="324">
        <v>50.5</v>
      </c>
      <c r="DV43" s="323">
        <v>58.8</v>
      </c>
      <c r="DW43" s="323">
        <v>80.099999999999994</v>
      </c>
      <c r="DX43" s="323">
        <v>127.1</v>
      </c>
      <c r="DY43" s="785">
        <v>89.9</v>
      </c>
      <c r="DZ43" s="224">
        <v>109.1</v>
      </c>
      <c r="EA43" s="758">
        <v>96.5</v>
      </c>
      <c r="EB43" s="170">
        <v>77.099999999999994</v>
      </c>
      <c r="EC43" s="170">
        <v>92.3</v>
      </c>
      <c r="ED43" s="170">
        <v>75.599999999999994</v>
      </c>
      <c r="EE43" s="170">
        <v>79.3</v>
      </c>
      <c r="EF43" s="170">
        <v>90.3</v>
      </c>
      <c r="EG43" s="170">
        <v>87.3</v>
      </c>
      <c r="EH43" s="170">
        <v>85.1</v>
      </c>
      <c r="EI43" s="170">
        <v>105</v>
      </c>
      <c r="EJ43" s="170">
        <v>111.3</v>
      </c>
      <c r="EK43" s="170">
        <v>119.5</v>
      </c>
      <c r="EL43" s="170">
        <v>140.6</v>
      </c>
      <c r="EM43" s="170">
        <v>86.811285147996188</v>
      </c>
      <c r="EN43" s="170">
        <v>103.07537384102491</v>
      </c>
      <c r="EO43" s="170">
        <v>104.17604681375714</v>
      </c>
      <c r="EP43" s="170">
        <v>99.126939705804219</v>
      </c>
      <c r="EQ43" s="170">
        <v>104.82107508147661</v>
      </c>
      <c r="ER43" s="170">
        <v>97.945366216480195</v>
      </c>
      <c r="ES43" s="170">
        <v>103.54200878296969</v>
      </c>
      <c r="ET43" s="170">
        <v>114.16834395184689</v>
      </c>
      <c r="EU43" s="170">
        <v>107.30664616240368</v>
      </c>
      <c r="EV43" s="170">
        <v>116.34884855214969</v>
      </c>
      <c r="EW43" s="170">
        <v>116.53457449694277</v>
      </c>
      <c r="EX43" s="170">
        <v>116.45516541458156</v>
      </c>
      <c r="EY43" s="170">
        <v>89.747174035374755</v>
      </c>
      <c r="EZ43" s="170">
        <v>106.29323612749262</v>
      </c>
      <c r="FA43" s="170">
        <v>115.34891602763443</v>
      </c>
      <c r="FB43" s="323">
        <v>83.086700207403837</v>
      </c>
      <c r="FC43" s="323">
        <v>114.4132518470108</v>
      </c>
      <c r="FD43" s="185">
        <v>86.01235147717567</v>
      </c>
      <c r="FE43" s="185">
        <v>76.024062031410409</v>
      </c>
      <c r="FF43" s="185">
        <v>76.896214945440519</v>
      </c>
      <c r="FG43" s="185">
        <v>85.927956410340371</v>
      </c>
      <c r="FH43" s="185">
        <v>92.058943860974551</v>
      </c>
      <c r="FI43" s="185">
        <v>80.390368069040733</v>
      </c>
      <c r="FJ43" s="185">
        <v>103.15481523115842</v>
      </c>
      <c r="FK43" s="185">
        <v>92.013032393370295</v>
      </c>
      <c r="FL43" s="185">
        <v>92</v>
      </c>
      <c r="FM43" s="185">
        <v>84.4</v>
      </c>
      <c r="FN43" s="323">
        <v>54</v>
      </c>
      <c r="FO43" s="323">
        <v>77.5</v>
      </c>
      <c r="FP43" s="323">
        <v>83.5</v>
      </c>
      <c r="FQ43" s="323">
        <v>108</v>
      </c>
      <c r="FR43" s="785">
        <v>85.5</v>
      </c>
      <c r="FS43" s="368">
        <v>123.8</v>
      </c>
      <c r="FT43" s="170">
        <v>108.9</v>
      </c>
      <c r="FU43" s="170">
        <v>106.9</v>
      </c>
      <c r="FV43" s="170">
        <v>108.4</v>
      </c>
      <c r="FW43" s="170">
        <v>91.1</v>
      </c>
      <c r="FX43" s="170">
        <v>100</v>
      </c>
      <c r="FY43" s="170">
        <v>99.4</v>
      </c>
      <c r="FZ43" s="170">
        <v>92.1</v>
      </c>
      <c r="GA43" s="170">
        <v>101.4</v>
      </c>
      <c r="GB43" s="170">
        <v>108</v>
      </c>
      <c r="GC43" s="170">
        <v>114.5</v>
      </c>
      <c r="GD43" s="170">
        <v>125.8</v>
      </c>
      <c r="GE43" s="170">
        <v>141.5</v>
      </c>
      <c r="GF43" s="758">
        <v>110.541391711495</v>
      </c>
      <c r="GG43" s="758">
        <v>108.13586573465122</v>
      </c>
      <c r="GH43" s="758">
        <v>102.68128232861888</v>
      </c>
      <c r="GI43" s="261">
        <v>101.8534293870179</v>
      </c>
      <c r="GJ43" s="259">
        <v>109.16616279716557</v>
      </c>
      <c r="GK43" s="302">
        <v>93.125652878591296</v>
      </c>
      <c r="GL43" s="260">
        <v>107.43246569640432</v>
      </c>
      <c r="GM43" s="260">
        <v>118.10389038441339</v>
      </c>
      <c r="GN43" s="249">
        <v>111.67855960751173</v>
      </c>
      <c r="GO43" s="249">
        <v>121.50502240996339</v>
      </c>
      <c r="GP43" s="173">
        <v>120.80011223704642</v>
      </c>
      <c r="GQ43" s="173">
        <v>126.3278965754692</v>
      </c>
      <c r="GR43" s="173">
        <v>89.180820023191075</v>
      </c>
      <c r="GS43" s="173">
        <v>112.19000442595748</v>
      </c>
      <c r="GT43" s="173">
        <v>120.51399285490008</v>
      </c>
      <c r="GU43" s="323">
        <v>85.443041438541087</v>
      </c>
      <c r="GV43" s="323">
        <v>123.21151820282726</v>
      </c>
      <c r="GW43" s="185">
        <v>96.744402006159476</v>
      </c>
      <c r="GX43" s="185">
        <v>77.381588092756544</v>
      </c>
      <c r="GY43" s="185">
        <v>71.900417230088408</v>
      </c>
      <c r="GZ43" s="185">
        <v>81.660140280994099</v>
      </c>
      <c r="HA43" s="185">
        <v>87.679166883453632</v>
      </c>
      <c r="HB43" s="185">
        <v>82.907858029411017</v>
      </c>
      <c r="HC43" s="185">
        <v>101.26015268561619</v>
      </c>
      <c r="HD43" s="185">
        <v>90.204869549643433</v>
      </c>
      <c r="HE43" s="185">
        <v>90</v>
      </c>
      <c r="HF43" s="185">
        <v>71.400000000000006</v>
      </c>
      <c r="HG43" s="323">
        <v>49.2</v>
      </c>
      <c r="HH43" s="323">
        <v>76.099999999999994</v>
      </c>
      <c r="HI43" s="323">
        <v>66.400000000000006</v>
      </c>
      <c r="HJ43" s="323">
        <v>91</v>
      </c>
      <c r="HK43" s="785">
        <v>81.2</v>
      </c>
      <c r="HL43" s="175">
        <v>41.9</v>
      </c>
      <c r="HM43" s="18">
        <v>41.7</v>
      </c>
      <c r="HN43" s="18">
        <v>45.1</v>
      </c>
      <c r="HO43" s="18">
        <v>39</v>
      </c>
      <c r="HP43" s="18">
        <v>42.6</v>
      </c>
      <c r="HQ43" s="18">
        <v>39.299999999999997</v>
      </c>
      <c r="HR43" s="18">
        <v>42.3</v>
      </c>
      <c r="HS43" s="18">
        <v>44.8</v>
      </c>
      <c r="HT43" s="167">
        <v>48.7</v>
      </c>
      <c r="HU43" s="167">
        <v>42.227755569386566</v>
      </c>
      <c r="HV43" s="167">
        <v>39.299999999999997</v>
      </c>
      <c r="HW43" s="167">
        <v>46.161540108194934</v>
      </c>
      <c r="HX43" s="167">
        <v>41.139611494671925</v>
      </c>
      <c r="HY43" s="758">
        <v>46.435931366782469</v>
      </c>
      <c r="HZ43" s="168">
        <v>43.055442116927374</v>
      </c>
      <c r="IA43" s="176">
        <v>45.182716432247979</v>
      </c>
      <c r="IB43" s="177">
        <v>46.181116577841145</v>
      </c>
      <c r="IC43" s="178">
        <v>48.913825213541628</v>
      </c>
      <c r="ID43" s="179">
        <v>50.867450442464339</v>
      </c>
      <c r="IE43" s="180">
        <v>55.290969084284939</v>
      </c>
      <c r="IF43" s="180">
        <v>47.826782227867412</v>
      </c>
      <c r="IG43" s="181">
        <v>55.652321330487034</v>
      </c>
      <c r="IH43" s="181">
        <v>51.342690364382392</v>
      </c>
      <c r="II43" s="173" t="s">
        <v>15</v>
      </c>
      <c r="IJ43" s="173">
        <v>49.476985755120317</v>
      </c>
      <c r="IK43" s="173">
        <v>48.896404500212192</v>
      </c>
      <c r="IL43" s="173">
        <v>59.617272146752093</v>
      </c>
      <c r="IM43" s="173">
        <v>53.689332024993867</v>
      </c>
      <c r="IN43" s="881"/>
      <c r="IT43" s="190"/>
      <c r="IU43" s="190"/>
      <c r="IV43" s="190"/>
      <c r="IW43" s="190"/>
      <c r="IX43" s="190"/>
      <c r="IY43" s="190"/>
      <c r="IZ43" s="190"/>
      <c r="JA43" s="190"/>
      <c r="JB43" s="190"/>
    </row>
    <row r="44" spans="1:262" s="189" customFormat="1" ht="9.75" customHeight="1">
      <c r="A44" s="163" t="s">
        <v>52</v>
      </c>
      <c r="B44" s="164">
        <v>81261.039599999975</v>
      </c>
      <c r="C44" s="164">
        <v>3217371.0741000003</v>
      </c>
      <c r="D44" s="165">
        <v>39.593033635026266</v>
      </c>
      <c r="E44" s="166"/>
      <c r="F44" s="758" t="s">
        <v>15</v>
      </c>
      <c r="G44" s="758" t="s">
        <v>15</v>
      </c>
      <c r="H44" s="758">
        <v>68.5</v>
      </c>
      <c r="I44" s="758" t="s">
        <v>15</v>
      </c>
      <c r="J44" s="758" t="s">
        <v>15</v>
      </c>
      <c r="K44" s="758" t="s">
        <v>15</v>
      </c>
      <c r="L44" s="758" t="s">
        <v>15</v>
      </c>
      <c r="M44" s="758" t="s">
        <v>15</v>
      </c>
      <c r="N44" s="758" t="s">
        <v>15</v>
      </c>
      <c r="O44" s="887" t="s">
        <v>97</v>
      </c>
      <c r="P44" s="887"/>
      <c r="Q44" s="887"/>
      <c r="R44" s="887"/>
      <c r="S44" s="758">
        <v>74.16463784875134</v>
      </c>
      <c r="T44" s="758">
        <v>70.365810286835483</v>
      </c>
      <c r="U44" s="758">
        <v>82.368578822159265</v>
      </c>
      <c r="V44" s="758">
        <v>90.815547439758106</v>
      </c>
      <c r="W44" s="758" t="s">
        <v>80</v>
      </c>
      <c r="X44" s="758" t="s">
        <v>80</v>
      </c>
      <c r="Y44" s="758" t="s">
        <v>15</v>
      </c>
      <c r="Z44" s="758" t="s">
        <v>15</v>
      </c>
      <c r="AA44" s="758" t="s">
        <v>15</v>
      </c>
      <c r="AB44" s="758" t="s">
        <v>15</v>
      </c>
      <c r="AC44" s="758" t="s">
        <v>15</v>
      </c>
      <c r="AD44" s="758" t="s">
        <v>15</v>
      </c>
      <c r="AE44" s="758" t="s">
        <v>15</v>
      </c>
      <c r="AF44" s="758" t="s">
        <v>15</v>
      </c>
      <c r="AG44" s="758" t="s">
        <v>15</v>
      </c>
      <c r="AH44" s="362" t="s">
        <v>15</v>
      </c>
      <c r="AI44" s="362" t="s">
        <v>15</v>
      </c>
      <c r="AJ44" s="185" t="s">
        <v>15</v>
      </c>
      <c r="AK44" s="185" t="s">
        <v>15</v>
      </c>
      <c r="AL44" s="890"/>
      <c r="AM44" s="185">
        <v>76.925625168351758</v>
      </c>
      <c r="AN44" s="185">
        <v>80.698456720247535</v>
      </c>
      <c r="AO44" s="185">
        <v>86.976368172802907</v>
      </c>
      <c r="AP44" s="185">
        <v>91.631755397095958</v>
      </c>
      <c r="AQ44" s="185">
        <v>102.202492270649</v>
      </c>
      <c r="AR44" s="185">
        <v>79.520673675828206</v>
      </c>
      <c r="AS44" s="185" t="s">
        <v>15</v>
      </c>
      <c r="AT44" s="185" t="s">
        <v>15</v>
      </c>
      <c r="AU44" s="363" t="s">
        <v>301</v>
      </c>
      <c r="AV44" s="363" t="s">
        <v>301</v>
      </c>
      <c r="AW44" s="363" t="s">
        <v>301</v>
      </c>
      <c r="AX44" s="363" t="s">
        <v>301</v>
      </c>
      <c r="AY44" s="395" t="s">
        <v>301</v>
      </c>
      <c r="AZ44" s="758" t="s">
        <v>97</v>
      </c>
      <c r="BA44" s="758" t="s">
        <v>15</v>
      </c>
      <c r="BB44" s="888" t="s">
        <v>624</v>
      </c>
      <c r="BC44" s="888"/>
      <c r="BD44" s="888"/>
      <c r="BE44" s="888"/>
      <c r="BF44" s="888"/>
      <c r="BG44" s="888"/>
      <c r="BH44" s="888"/>
      <c r="BI44" s="888"/>
      <c r="BJ44" s="888"/>
      <c r="BK44" s="888"/>
      <c r="BL44" s="888"/>
      <c r="BM44" s="758" t="s">
        <v>78</v>
      </c>
      <c r="BN44" s="758" t="s">
        <v>78</v>
      </c>
      <c r="BO44" s="758" t="s">
        <v>78</v>
      </c>
      <c r="BP44" s="758" t="s">
        <v>78</v>
      </c>
      <c r="BQ44" s="758" t="s">
        <v>78</v>
      </c>
      <c r="BR44" s="758" t="s">
        <v>78</v>
      </c>
      <c r="BS44" s="758" t="s">
        <v>16</v>
      </c>
      <c r="BT44" s="758" t="s">
        <v>16</v>
      </c>
      <c r="BU44" s="758" t="s">
        <v>15</v>
      </c>
      <c r="BV44" s="758" t="s">
        <v>15</v>
      </c>
      <c r="BW44" s="758" t="s">
        <v>15</v>
      </c>
      <c r="BX44" s="758" t="s">
        <v>15</v>
      </c>
      <c r="BY44" s="758" t="s">
        <v>15</v>
      </c>
      <c r="BZ44" s="758" t="s">
        <v>15</v>
      </c>
      <c r="CA44" s="758" t="s">
        <v>15</v>
      </c>
      <c r="CB44" s="323" t="s">
        <v>15</v>
      </c>
      <c r="CC44" s="323" t="s">
        <v>15</v>
      </c>
      <c r="CD44" s="185" t="s">
        <v>15</v>
      </c>
      <c r="CE44" s="185" t="s">
        <v>15</v>
      </c>
      <c r="CF44" s="881"/>
      <c r="CG44" s="365">
        <v>94.2</v>
      </c>
      <c r="CH44" s="758">
        <v>91.5</v>
      </c>
      <c r="CI44" s="170">
        <v>84.4</v>
      </c>
      <c r="CJ44" s="170">
        <v>91</v>
      </c>
      <c r="CK44" s="170">
        <v>102.4</v>
      </c>
      <c r="CL44" s="170">
        <v>85.9</v>
      </c>
      <c r="CM44" s="170">
        <v>114.2</v>
      </c>
      <c r="CN44" s="170">
        <v>117.6</v>
      </c>
      <c r="CO44" s="170">
        <v>71.5</v>
      </c>
      <c r="CP44" s="892" t="s">
        <v>97</v>
      </c>
      <c r="CQ44" s="892"/>
      <c r="CR44" s="892"/>
      <c r="CS44" s="892"/>
      <c r="CT44" s="170">
        <v>75.321811612132493</v>
      </c>
      <c r="CU44" s="170">
        <v>103.19224391637046</v>
      </c>
      <c r="CV44" s="170">
        <v>104.45144498529453</v>
      </c>
      <c r="CW44" s="170">
        <v>105.48257803777169</v>
      </c>
      <c r="CX44" s="170">
        <v>112.30115812626785</v>
      </c>
      <c r="CY44" s="170">
        <v>101.23956847488972</v>
      </c>
      <c r="CZ44" s="170">
        <v>114.10944401760986</v>
      </c>
      <c r="DA44" s="170">
        <v>108.85993275522162</v>
      </c>
      <c r="DB44" s="170">
        <v>116.29904506014471</v>
      </c>
      <c r="DC44" s="170">
        <v>125.97414424592625</v>
      </c>
      <c r="DD44" s="170">
        <v>121.42512517419885</v>
      </c>
      <c r="DE44" s="170">
        <v>115.34544474010485</v>
      </c>
      <c r="DF44" s="170">
        <v>87.986519560594203</v>
      </c>
      <c r="DG44" s="170">
        <v>123.18397852295163</v>
      </c>
      <c r="DH44" s="170">
        <v>121.42589662082783</v>
      </c>
      <c r="DI44" s="323">
        <v>103.540286079095</v>
      </c>
      <c r="DJ44" s="323">
        <v>117.56711927398172</v>
      </c>
      <c r="DK44" s="185">
        <v>102.40071626572922</v>
      </c>
      <c r="DL44" s="185">
        <v>82.460844407318604</v>
      </c>
      <c r="DM44" s="185">
        <v>77.791477275524045</v>
      </c>
      <c r="DN44" s="185">
        <v>89.409024067540201</v>
      </c>
      <c r="DO44" s="185">
        <v>93.032669975625012</v>
      </c>
      <c r="DP44" s="185">
        <v>87.782159650032838</v>
      </c>
      <c r="DQ44" s="185">
        <v>102.61379429303864</v>
      </c>
      <c r="DR44" s="185">
        <v>102.21257856750549</v>
      </c>
      <c r="DS44" s="185">
        <v>93</v>
      </c>
      <c r="DT44" s="185" t="s">
        <v>15</v>
      </c>
      <c r="DU44" s="324">
        <v>61.7</v>
      </c>
      <c r="DV44" s="323">
        <v>57.7</v>
      </c>
      <c r="DW44" s="323">
        <v>84.6</v>
      </c>
      <c r="DX44" s="323">
        <v>105.8</v>
      </c>
      <c r="DY44" s="785">
        <v>106.2</v>
      </c>
      <c r="DZ44" s="224">
        <v>89.3</v>
      </c>
      <c r="EA44" s="758">
        <v>81.2</v>
      </c>
      <c r="EB44" s="170">
        <v>79.3</v>
      </c>
      <c r="EC44" s="170">
        <v>82.4</v>
      </c>
      <c r="ED44" s="170">
        <v>84.9</v>
      </c>
      <c r="EE44" s="170">
        <v>88.3</v>
      </c>
      <c r="EF44" s="170">
        <v>97.7</v>
      </c>
      <c r="EG44" s="170">
        <v>102.6</v>
      </c>
      <c r="EH44" s="170">
        <v>93.2</v>
      </c>
      <c r="EI44" s="170">
        <v>102.1</v>
      </c>
      <c r="EJ44" s="170">
        <v>99.6</v>
      </c>
      <c r="EK44" s="170">
        <v>99.4</v>
      </c>
      <c r="EL44" s="170">
        <v>104.5</v>
      </c>
      <c r="EM44" s="170">
        <v>106.83883908766889</v>
      </c>
      <c r="EN44" s="170">
        <v>100.32746650435536</v>
      </c>
      <c r="EO44" s="170">
        <v>107.82995394417273</v>
      </c>
      <c r="EP44" s="170">
        <v>102.2533481441307</v>
      </c>
      <c r="EQ44" s="170">
        <v>104.58269943986799</v>
      </c>
      <c r="ER44" s="170">
        <v>99.277345295540087</v>
      </c>
      <c r="ES44" s="170">
        <v>99.553419935013736</v>
      </c>
      <c r="ET44" s="170">
        <v>106.07253319886435</v>
      </c>
      <c r="EU44" s="170">
        <v>110.20753889586456</v>
      </c>
      <c r="EV44" s="170">
        <v>115.07239761879373</v>
      </c>
      <c r="EW44" s="170">
        <v>106.6484813937073</v>
      </c>
      <c r="EX44" s="170">
        <v>106.84233935303249</v>
      </c>
      <c r="EY44" s="170">
        <v>91.057305541520819</v>
      </c>
      <c r="EZ44" s="170">
        <v>108.67708996639834</v>
      </c>
      <c r="FA44" s="170">
        <v>119.20317705193635</v>
      </c>
      <c r="FB44" s="323">
        <v>100.08941817847801</v>
      </c>
      <c r="FC44" s="323">
        <v>111.94561496830777</v>
      </c>
      <c r="FD44" s="185">
        <v>93.441155610300243</v>
      </c>
      <c r="FE44" s="185">
        <v>81.175273033686494</v>
      </c>
      <c r="FF44" s="185">
        <v>77.728399294596244</v>
      </c>
      <c r="FG44" s="185">
        <v>84.692252010358544</v>
      </c>
      <c r="FH44" s="185">
        <v>92.544319047035629</v>
      </c>
      <c r="FI44" s="185">
        <v>85.135168760667298</v>
      </c>
      <c r="FJ44" s="185">
        <v>98.965604105797325</v>
      </c>
      <c r="FK44" s="185">
        <v>98.46264381045998</v>
      </c>
      <c r="FL44" s="185">
        <v>109</v>
      </c>
      <c r="FM44" s="185">
        <v>105.7</v>
      </c>
      <c r="FN44" s="323">
        <v>63.2</v>
      </c>
      <c r="FO44" s="323">
        <v>76.2</v>
      </c>
      <c r="FP44" s="323">
        <v>95.4</v>
      </c>
      <c r="FQ44" s="323">
        <v>98.8</v>
      </c>
      <c r="FR44" s="785">
        <v>103.1</v>
      </c>
      <c r="FS44" s="368">
        <v>89.1</v>
      </c>
      <c r="FT44" s="170">
        <v>92.4</v>
      </c>
      <c r="FU44" s="170">
        <v>87.7</v>
      </c>
      <c r="FV44" s="170">
        <v>95.7</v>
      </c>
      <c r="FW44" s="170">
        <v>94.4</v>
      </c>
      <c r="FX44" s="170">
        <v>93.4</v>
      </c>
      <c r="FY44" s="170">
        <v>113.4</v>
      </c>
      <c r="FZ44" s="170">
        <v>100.4</v>
      </c>
      <c r="GA44" s="170">
        <v>96.7</v>
      </c>
      <c r="GB44" s="170">
        <v>106.3</v>
      </c>
      <c r="GC44" s="170">
        <v>110.5</v>
      </c>
      <c r="GD44" s="170">
        <v>105.8</v>
      </c>
      <c r="GE44" s="170">
        <v>117.7</v>
      </c>
      <c r="GF44" s="758">
        <v>114.68715233487434</v>
      </c>
      <c r="GG44" s="758">
        <v>108.45297257826104</v>
      </c>
      <c r="GH44" s="758">
        <v>110.40972393683911</v>
      </c>
      <c r="GI44" s="261">
        <v>107.60349448103423</v>
      </c>
      <c r="GJ44" s="259">
        <v>113.21429374738021</v>
      </c>
      <c r="GK44" s="302">
        <v>100.85773152359303</v>
      </c>
      <c r="GL44" s="260">
        <v>113.56961577752547</v>
      </c>
      <c r="GM44" s="260">
        <v>113.79328056224696</v>
      </c>
      <c r="GN44" s="249">
        <v>110.99716996437265</v>
      </c>
      <c r="GO44" s="249">
        <v>125.36048727168158</v>
      </c>
      <c r="GP44" s="173">
        <v>116.02381898398573</v>
      </c>
      <c r="GQ44" s="173">
        <v>114.15564476240409</v>
      </c>
      <c r="GR44" s="173">
        <v>93.54630615662731</v>
      </c>
      <c r="GS44" s="173">
        <v>112.45817652722883</v>
      </c>
      <c r="GT44" s="173">
        <v>119.46652343575111</v>
      </c>
      <c r="GU44" s="323">
        <v>100.39048974806569</v>
      </c>
      <c r="GV44" s="323">
        <v>110.77514280669219</v>
      </c>
      <c r="GW44" s="185">
        <v>91.848015400610592</v>
      </c>
      <c r="GX44" s="185">
        <v>89.530041928651855</v>
      </c>
      <c r="GY44" s="185">
        <v>79.42858950799986</v>
      </c>
      <c r="GZ44" s="185">
        <v>85.38500697791801</v>
      </c>
      <c r="HA44" s="185">
        <v>94.570589285522999</v>
      </c>
      <c r="HB44" s="185">
        <v>91.769693319273173</v>
      </c>
      <c r="HC44" s="185">
        <v>100.0299851703939</v>
      </c>
      <c r="HD44" s="185">
        <v>95.398106980886652</v>
      </c>
      <c r="HE44" s="185">
        <v>93</v>
      </c>
      <c r="HF44" s="185">
        <v>66.900000000000006</v>
      </c>
      <c r="HG44" s="323">
        <v>56.8</v>
      </c>
      <c r="HH44" s="323">
        <v>68.2</v>
      </c>
      <c r="HI44" s="323">
        <v>83.6</v>
      </c>
      <c r="HJ44" s="323">
        <v>91</v>
      </c>
      <c r="HK44" s="785">
        <v>91.3</v>
      </c>
      <c r="HL44" s="175">
        <v>35.700000000000003</v>
      </c>
      <c r="HM44" s="18">
        <v>36.4</v>
      </c>
      <c r="HN44" s="18">
        <v>28.4</v>
      </c>
      <c r="HO44" s="18">
        <v>28.6</v>
      </c>
      <c r="HP44" s="18">
        <v>35.9</v>
      </c>
      <c r="HQ44" s="18">
        <v>35.4</v>
      </c>
      <c r="HR44" s="18">
        <v>38.700000000000003</v>
      </c>
      <c r="HS44" s="18">
        <v>34.700000000000003</v>
      </c>
      <c r="HT44" s="167">
        <v>42.6</v>
      </c>
      <c r="HU44" s="167">
        <v>31.320586476819905</v>
      </c>
      <c r="HV44" s="167">
        <v>39.1</v>
      </c>
      <c r="HW44" s="167">
        <v>38.168199829719633</v>
      </c>
      <c r="HX44" s="167">
        <v>38.93749117135615</v>
      </c>
      <c r="HY44" s="758">
        <v>41.087816668578519</v>
      </c>
      <c r="HZ44" s="168">
        <v>44.452618715401968</v>
      </c>
      <c r="IA44" s="176">
        <v>46.978356517917113</v>
      </c>
      <c r="IB44" s="177">
        <v>46.903280287386622</v>
      </c>
      <c r="IC44" s="178">
        <v>48.565286730240707</v>
      </c>
      <c r="ID44" s="179">
        <v>54.154316735956591</v>
      </c>
      <c r="IE44" s="180">
        <v>56.74726012660178</v>
      </c>
      <c r="IF44" s="180">
        <v>45.556230400431289</v>
      </c>
      <c r="IG44" s="181" t="s">
        <v>15</v>
      </c>
      <c r="IH44" s="181" t="s">
        <v>15</v>
      </c>
      <c r="II44" s="173" t="s">
        <v>15</v>
      </c>
      <c r="IJ44" s="173" t="s">
        <v>15</v>
      </c>
      <c r="IK44" s="173">
        <v>51.084426084117567</v>
      </c>
      <c r="IL44" s="173" t="s">
        <v>15</v>
      </c>
      <c r="IM44" s="173" t="s">
        <v>15</v>
      </c>
      <c r="IN44" s="881"/>
      <c r="IT44" s="190"/>
      <c r="IU44" s="190"/>
      <c r="IV44" s="190"/>
      <c r="IW44" s="190"/>
      <c r="IX44" s="190"/>
      <c r="IY44" s="190"/>
      <c r="IZ44" s="190"/>
      <c r="JA44" s="190"/>
      <c r="JB44" s="190"/>
    </row>
    <row r="45" spans="1:262" s="189" customFormat="1" ht="9.75" customHeight="1">
      <c r="A45" s="163" t="s">
        <v>53</v>
      </c>
      <c r="B45" s="164">
        <v>71072.578899999979</v>
      </c>
      <c r="C45" s="164">
        <v>2230570.9778999998</v>
      </c>
      <c r="D45" s="165">
        <v>31.384410308769596</v>
      </c>
      <c r="E45" s="166"/>
      <c r="F45" s="758" t="s">
        <v>15</v>
      </c>
      <c r="G45" s="758">
        <v>82.9</v>
      </c>
      <c r="H45" s="758" t="s">
        <v>15</v>
      </c>
      <c r="I45" s="758" t="s">
        <v>15</v>
      </c>
      <c r="J45" s="758" t="s">
        <v>15</v>
      </c>
      <c r="K45" s="758" t="s">
        <v>15</v>
      </c>
      <c r="L45" s="758" t="s">
        <v>15</v>
      </c>
      <c r="M45" s="758" t="s">
        <v>15</v>
      </c>
      <c r="N45" s="758" t="s">
        <v>15</v>
      </c>
      <c r="O45" s="887" t="s">
        <v>97</v>
      </c>
      <c r="P45" s="887"/>
      <c r="Q45" s="887"/>
      <c r="R45" s="887"/>
      <c r="S45" s="758">
        <v>74.16463784875134</v>
      </c>
      <c r="T45" s="758">
        <v>80.114030369518673</v>
      </c>
      <c r="U45" s="758">
        <v>107.03091547999847</v>
      </c>
      <c r="V45" s="758">
        <v>94.831932754142855</v>
      </c>
      <c r="W45" s="758">
        <v>93.94157289895773</v>
      </c>
      <c r="X45" s="758" t="s">
        <v>80</v>
      </c>
      <c r="Y45" s="758" t="s">
        <v>15</v>
      </c>
      <c r="Z45" s="758" t="s">
        <v>15</v>
      </c>
      <c r="AA45" s="758" t="s">
        <v>15</v>
      </c>
      <c r="AB45" s="758" t="s">
        <v>15</v>
      </c>
      <c r="AC45" s="758" t="s">
        <v>15</v>
      </c>
      <c r="AD45" s="758" t="s">
        <v>15</v>
      </c>
      <c r="AE45" s="758" t="s">
        <v>15</v>
      </c>
      <c r="AF45" s="758" t="s">
        <v>15</v>
      </c>
      <c r="AG45" s="758" t="s">
        <v>15</v>
      </c>
      <c r="AH45" s="362" t="s">
        <v>15</v>
      </c>
      <c r="AI45" s="362" t="s">
        <v>15</v>
      </c>
      <c r="AJ45" s="185" t="s">
        <v>15</v>
      </c>
      <c r="AK45" s="185" t="s">
        <v>15</v>
      </c>
      <c r="AL45" s="890"/>
      <c r="AM45" s="185" t="s">
        <v>16</v>
      </c>
      <c r="AN45" s="185" t="s">
        <v>16</v>
      </c>
      <c r="AO45" s="185">
        <v>58.59504132231406</v>
      </c>
      <c r="AP45" s="185">
        <v>81.367056640975676</v>
      </c>
      <c r="AQ45" s="185">
        <v>115.60330578512404</v>
      </c>
      <c r="AR45" s="185">
        <v>70.421215952189414</v>
      </c>
      <c r="AS45" s="185" t="s">
        <v>15</v>
      </c>
      <c r="AT45" s="185" t="s">
        <v>15</v>
      </c>
      <c r="AU45" s="363" t="s">
        <v>301</v>
      </c>
      <c r="AV45" s="363" t="s">
        <v>301</v>
      </c>
      <c r="AW45" s="363" t="s">
        <v>301</v>
      </c>
      <c r="AX45" s="363" t="s">
        <v>301</v>
      </c>
      <c r="AY45" s="395" t="s">
        <v>301</v>
      </c>
      <c r="AZ45" s="758" t="s">
        <v>97</v>
      </c>
      <c r="BA45" s="758">
        <v>82.9</v>
      </c>
      <c r="BB45" s="888" t="s">
        <v>624</v>
      </c>
      <c r="BC45" s="888"/>
      <c r="BD45" s="888"/>
      <c r="BE45" s="888"/>
      <c r="BF45" s="888"/>
      <c r="BG45" s="888"/>
      <c r="BH45" s="888"/>
      <c r="BI45" s="888"/>
      <c r="BJ45" s="888"/>
      <c r="BK45" s="888"/>
      <c r="BL45" s="888"/>
      <c r="BM45" s="758" t="s">
        <v>78</v>
      </c>
      <c r="BN45" s="758" t="s">
        <v>78</v>
      </c>
      <c r="BO45" s="758" t="s">
        <v>78</v>
      </c>
      <c r="BP45" s="758" t="s">
        <v>78</v>
      </c>
      <c r="BQ45" s="758" t="s">
        <v>78</v>
      </c>
      <c r="BR45" s="758" t="s">
        <v>78</v>
      </c>
      <c r="BS45" s="758" t="s">
        <v>16</v>
      </c>
      <c r="BT45" s="758" t="s">
        <v>16</v>
      </c>
      <c r="BU45" s="758" t="s">
        <v>15</v>
      </c>
      <c r="BV45" s="758" t="s">
        <v>15</v>
      </c>
      <c r="BW45" s="758" t="s">
        <v>15</v>
      </c>
      <c r="BX45" s="758" t="s">
        <v>15</v>
      </c>
      <c r="BY45" s="758" t="s">
        <v>15</v>
      </c>
      <c r="BZ45" s="758" t="s">
        <v>15</v>
      </c>
      <c r="CA45" s="758" t="s">
        <v>15</v>
      </c>
      <c r="CB45" s="323" t="s">
        <v>15</v>
      </c>
      <c r="CC45" s="323" t="s">
        <v>15</v>
      </c>
      <c r="CD45" s="185" t="s">
        <v>15</v>
      </c>
      <c r="CE45" s="185" t="s">
        <v>15</v>
      </c>
      <c r="CF45" s="881"/>
      <c r="CG45" s="365" t="s">
        <v>15</v>
      </c>
      <c r="CH45" s="758">
        <v>68.8</v>
      </c>
      <c r="CI45" s="170" t="s">
        <v>266</v>
      </c>
      <c r="CJ45" s="170">
        <v>92.2</v>
      </c>
      <c r="CK45" s="170">
        <v>78.099999999999994</v>
      </c>
      <c r="CL45" s="170">
        <v>92.2</v>
      </c>
      <c r="CM45" s="170">
        <v>119.5</v>
      </c>
      <c r="CN45" s="170">
        <v>115.7</v>
      </c>
      <c r="CO45" s="170">
        <v>88.4</v>
      </c>
      <c r="CP45" s="892" t="s">
        <v>97</v>
      </c>
      <c r="CQ45" s="892"/>
      <c r="CR45" s="892"/>
      <c r="CS45" s="892"/>
      <c r="CT45" s="170">
        <v>119.06555518161252</v>
      </c>
      <c r="CU45" s="170">
        <v>85.05483677821401</v>
      </c>
      <c r="CV45" s="170">
        <v>103.55543285693901</v>
      </c>
      <c r="CW45" s="170">
        <v>99.531218882271688</v>
      </c>
      <c r="CX45" s="170">
        <v>104.14317466183371</v>
      </c>
      <c r="CY45" s="170">
        <v>103.21788518303475</v>
      </c>
      <c r="CZ45" s="170">
        <v>111.08574925509157</v>
      </c>
      <c r="DA45" s="170">
        <v>116.19964991524601</v>
      </c>
      <c r="DB45" s="170">
        <v>112.38630905742298</v>
      </c>
      <c r="DC45" s="170">
        <v>119.70675401439323</v>
      </c>
      <c r="DD45" s="170">
        <v>118.09880028550542</v>
      </c>
      <c r="DE45" s="170">
        <v>116.87284954956954</v>
      </c>
      <c r="DF45" s="170">
        <v>83.5005098197812</v>
      </c>
      <c r="DG45" s="170">
        <v>115.53519684486351</v>
      </c>
      <c r="DH45" s="170">
        <v>119.71412431005801</v>
      </c>
      <c r="DI45" s="323">
        <v>90.549622435678444</v>
      </c>
      <c r="DJ45" s="323">
        <v>122.26957777729397</v>
      </c>
      <c r="DK45" s="185">
        <v>99.018329866874083</v>
      </c>
      <c r="DL45" s="185" t="s">
        <v>15</v>
      </c>
      <c r="DM45" s="185">
        <v>74.478769692112238</v>
      </c>
      <c r="DN45" s="185">
        <v>86.598585011494279</v>
      </c>
      <c r="DO45" s="185">
        <v>90.907112141316361</v>
      </c>
      <c r="DP45" s="185">
        <v>83.193859895678315</v>
      </c>
      <c r="DQ45" s="185">
        <v>100.38775628017056</v>
      </c>
      <c r="DR45" s="185">
        <v>100.21921091305401</v>
      </c>
      <c r="DS45" s="185">
        <v>76</v>
      </c>
      <c r="DT45" s="185" t="s">
        <v>15</v>
      </c>
      <c r="DU45" s="324" t="s">
        <v>301</v>
      </c>
      <c r="DV45" s="323">
        <v>46.7</v>
      </c>
      <c r="DW45" s="323">
        <v>111.6</v>
      </c>
      <c r="DX45" s="323">
        <v>107</v>
      </c>
      <c r="DY45" s="785">
        <v>80.099999999999994</v>
      </c>
      <c r="DZ45" s="224">
        <v>76.5</v>
      </c>
      <c r="EA45" s="758">
        <v>73.900000000000006</v>
      </c>
      <c r="EB45" s="170">
        <v>68.2</v>
      </c>
      <c r="EC45" s="170">
        <v>76.5</v>
      </c>
      <c r="ED45" s="170">
        <v>79.099999999999994</v>
      </c>
      <c r="EE45" s="170">
        <v>76.7</v>
      </c>
      <c r="EF45" s="170">
        <v>81.3</v>
      </c>
      <c r="EG45" s="170">
        <v>79.599999999999994</v>
      </c>
      <c r="EH45" s="170">
        <v>89.3</v>
      </c>
      <c r="EI45" s="170">
        <v>92.5</v>
      </c>
      <c r="EJ45" s="170">
        <v>99.3</v>
      </c>
      <c r="EK45" s="170">
        <v>98.9</v>
      </c>
      <c r="EL45" s="170">
        <v>100.2</v>
      </c>
      <c r="EM45" s="170">
        <v>88.633213396472883</v>
      </c>
      <c r="EN45" s="170">
        <v>85.120180018128423</v>
      </c>
      <c r="EO45" s="170">
        <v>97.433582161336275</v>
      </c>
      <c r="EP45" s="170">
        <v>98.223353886440805</v>
      </c>
      <c r="EQ45" s="170">
        <v>97.684070263993945</v>
      </c>
      <c r="ER45" s="170">
        <v>91.776190841874779</v>
      </c>
      <c r="ES45" s="170">
        <v>100.92761082952276</v>
      </c>
      <c r="ET45" s="170">
        <v>100.99795223514839</v>
      </c>
      <c r="EU45" s="170">
        <v>104.97380898141724</v>
      </c>
      <c r="EV45" s="170">
        <v>110.87547007226746</v>
      </c>
      <c r="EW45" s="170">
        <v>105.036134473787</v>
      </c>
      <c r="EX45" s="170">
        <v>103.5820585480821</v>
      </c>
      <c r="EY45" s="170">
        <v>85.454754017413734</v>
      </c>
      <c r="EZ45" s="170">
        <v>106.54734848591283</v>
      </c>
      <c r="FA45" s="170">
        <v>110.08764281908688</v>
      </c>
      <c r="FB45" s="323">
        <v>90.893179879184046</v>
      </c>
      <c r="FC45" s="323">
        <v>112.69954243806903</v>
      </c>
      <c r="FD45" s="185">
        <v>80.70249109302145</v>
      </c>
      <c r="FE45" s="185">
        <v>75.274646149256569</v>
      </c>
      <c r="FF45" s="185">
        <v>79.309658836907914</v>
      </c>
      <c r="FG45" s="185">
        <v>86.935135308078557</v>
      </c>
      <c r="FH45" s="185">
        <v>94.0276964129189</v>
      </c>
      <c r="FI45" s="185">
        <v>83.017931028995207</v>
      </c>
      <c r="FJ45" s="185">
        <v>102.37549703392476</v>
      </c>
      <c r="FK45" s="185">
        <v>92.755758576219577</v>
      </c>
      <c r="FL45" s="185">
        <v>91</v>
      </c>
      <c r="FM45" s="185">
        <v>71.599999999999994</v>
      </c>
      <c r="FN45" s="323">
        <v>36</v>
      </c>
      <c r="FO45" s="323">
        <v>72.7</v>
      </c>
      <c r="FP45" s="323">
        <v>89</v>
      </c>
      <c r="FQ45" s="323">
        <v>91.2</v>
      </c>
      <c r="FR45" s="785">
        <v>78.599999999999994</v>
      </c>
      <c r="FS45" s="368">
        <v>79.900000000000006</v>
      </c>
      <c r="FT45" s="170">
        <v>72.2</v>
      </c>
      <c r="FU45" s="170">
        <v>65.3</v>
      </c>
      <c r="FV45" s="170">
        <v>79</v>
      </c>
      <c r="FW45" s="170">
        <v>81.8</v>
      </c>
      <c r="FX45" s="170">
        <v>74.7</v>
      </c>
      <c r="FY45" s="170">
        <v>85.3</v>
      </c>
      <c r="FZ45" s="170">
        <v>80.3</v>
      </c>
      <c r="GA45" s="170">
        <v>80.7</v>
      </c>
      <c r="GB45" s="170">
        <v>87.2</v>
      </c>
      <c r="GC45" s="170">
        <v>104.2</v>
      </c>
      <c r="GD45" s="170">
        <v>102.3</v>
      </c>
      <c r="GE45" s="170">
        <v>107</v>
      </c>
      <c r="GF45" s="758">
        <v>105.55283501396937</v>
      </c>
      <c r="GG45" s="758">
        <v>88.229661335518912</v>
      </c>
      <c r="GH45" s="758">
        <v>99.903158670940286</v>
      </c>
      <c r="GI45" s="261">
        <v>102.9100094434904</v>
      </c>
      <c r="GJ45" s="259">
        <v>114.16312059263117</v>
      </c>
      <c r="GK45" s="302">
        <v>95.538017155564503</v>
      </c>
      <c r="GL45" s="260">
        <v>109.26721279630648</v>
      </c>
      <c r="GM45" s="260">
        <v>106.28580760288203</v>
      </c>
      <c r="GN45" s="249">
        <v>108.93310842629378</v>
      </c>
      <c r="GO45" s="249">
        <v>118.29190426904148</v>
      </c>
      <c r="GP45" s="173">
        <v>112.83773014964632</v>
      </c>
      <c r="GQ45" s="173">
        <v>117.2522363753603</v>
      </c>
      <c r="GR45" s="173">
        <v>91.300049091538952</v>
      </c>
      <c r="GS45" s="173">
        <v>110.18858816098947</v>
      </c>
      <c r="GT45" s="173">
        <v>114.63108976171826</v>
      </c>
      <c r="GU45" s="323">
        <v>92.055033278047446</v>
      </c>
      <c r="GV45" s="323">
        <v>120.72247615602238</v>
      </c>
      <c r="GW45" s="185">
        <v>96.751259076351076</v>
      </c>
      <c r="GX45" s="185">
        <v>76.091854174187304</v>
      </c>
      <c r="GY45" s="185">
        <v>75.744812427974708</v>
      </c>
      <c r="GZ45" s="185">
        <v>86.343153912197849</v>
      </c>
      <c r="HA45" s="185">
        <v>90.6104918422824</v>
      </c>
      <c r="HB45" s="185">
        <v>86.839148682686456</v>
      </c>
      <c r="HC45" s="185">
        <v>99.551987465364405</v>
      </c>
      <c r="HD45" s="185">
        <v>94.575566126522958</v>
      </c>
      <c r="HE45" s="185">
        <v>93</v>
      </c>
      <c r="HF45" s="185">
        <v>100.8</v>
      </c>
      <c r="HG45" s="323">
        <v>62.8</v>
      </c>
      <c r="HH45" s="323">
        <v>56.4</v>
      </c>
      <c r="HI45" s="323">
        <v>66.400000000000006</v>
      </c>
      <c r="HJ45" s="323">
        <v>67.3</v>
      </c>
      <c r="HK45" s="785">
        <v>77.099999999999994</v>
      </c>
      <c r="HL45" s="175">
        <v>39.799999999999997</v>
      </c>
      <c r="HM45" s="18">
        <v>38.9</v>
      </c>
      <c r="HN45" s="18" t="s">
        <v>15</v>
      </c>
      <c r="HO45" s="18" t="s">
        <v>15</v>
      </c>
      <c r="HP45" s="18" t="s">
        <v>15</v>
      </c>
      <c r="HQ45" s="18" t="s">
        <v>15</v>
      </c>
      <c r="HR45" s="18" t="s">
        <v>15</v>
      </c>
      <c r="HS45" s="18">
        <v>36.799999999999997</v>
      </c>
      <c r="HT45" s="167">
        <v>38</v>
      </c>
      <c r="HU45" s="167">
        <v>38.62538779569482</v>
      </c>
      <c r="HV45" s="167" t="s">
        <v>15</v>
      </c>
      <c r="HW45" s="167" t="s">
        <v>15</v>
      </c>
      <c r="HX45" s="167" t="s">
        <v>15</v>
      </c>
      <c r="HY45" s="758" t="s">
        <v>261</v>
      </c>
      <c r="HZ45" s="168" t="s">
        <v>261</v>
      </c>
      <c r="IA45" s="176" t="s">
        <v>261</v>
      </c>
      <c r="IB45" s="177" t="s">
        <v>261</v>
      </c>
      <c r="IC45" s="178" t="s">
        <v>261</v>
      </c>
      <c r="ID45" s="179" t="s">
        <v>261</v>
      </c>
      <c r="IE45" s="180" t="s">
        <v>15</v>
      </c>
      <c r="IF45" s="180" t="s">
        <v>15</v>
      </c>
      <c r="IG45" s="181" t="s">
        <v>15</v>
      </c>
      <c r="IH45" s="181" t="s">
        <v>15</v>
      </c>
      <c r="II45" s="173" t="s">
        <v>15</v>
      </c>
      <c r="IJ45" s="173" t="s">
        <v>15</v>
      </c>
      <c r="IK45" s="173" t="s">
        <v>15</v>
      </c>
      <c r="IL45" s="173" t="s">
        <v>15</v>
      </c>
      <c r="IM45" s="173" t="s">
        <v>15</v>
      </c>
      <c r="IN45" s="881"/>
      <c r="IT45" s="190"/>
      <c r="IU45" s="190"/>
      <c r="IV45" s="190"/>
      <c r="IW45" s="190"/>
      <c r="IX45" s="190"/>
      <c r="IY45" s="190"/>
      <c r="IZ45" s="190"/>
      <c r="JA45" s="190"/>
      <c r="JB45" s="190"/>
    </row>
    <row r="46" spans="1:262" s="189" customFormat="1" ht="9.75" customHeight="1">
      <c r="A46" s="163" t="s">
        <v>54</v>
      </c>
      <c r="B46" s="164">
        <v>137915.36939999997</v>
      </c>
      <c r="C46" s="164">
        <v>5577716.8592000017</v>
      </c>
      <c r="D46" s="165">
        <v>40.443040420120163</v>
      </c>
      <c r="E46" s="166"/>
      <c r="F46" s="758">
        <v>71.3</v>
      </c>
      <c r="G46" s="758">
        <v>74.5</v>
      </c>
      <c r="H46" s="758">
        <v>64.900000000000006</v>
      </c>
      <c r="I46" s="758">
        <v>61.8</v>
      </c>
      <c r="J46" s="758">
        <v>71.099999999999994</v>
      </c>
      <c r="K46" s="758">
        <v>66.2</v>
      </c>
      <c r="L46" s="758">
        <v>64.7</v>
      </c>
      <c r="M46" s="758">
        <v>76.8</v>
      </c>
      <c r="N46" s="758" t="s">
        <v>15</v>
      </c>
      <c r="O46" s="887" t="s">
        <v>97</v>
      </c>
      <c r="P46" s="887"/>
      <c r="Q46" s="887"/>
      <c r="R46" s="887"/>
      <c r="S46" s="758">
        <v>74.164637848751326</v>
      </c>
      <c r="T46" s="758">
        <v>73.024337260244366</v>
      </c>
      <c r="U46" s="758">
        <v>93.557407498166128</v>
      </c>
      <c r="V46" s="758">
        <v>90.39773770446044</v>
      </c>
      <c r="W46" s="758" t="s">
        <v>80</v>
      </c>
      <c r="X46" s="758" t="s">
        <v>80</v>
      </c>
      <c r="Y46" s="758">
        <v>97.148346334911722</v>
      </c>
      <c r="Z46" s="758">
        <v>111.97744395417033</v>
      </c>
      <c r="AA46" s="758">
        <v>114.08509973569367</v>
      </c>
      <c r="AB46" s="758">
        <v>107.36768479615793</v>
      </c>
      <c r="AC46" s="758">
        <v>112.87869252795798</v>
      </c>
      <c r="AD46" s="758">
        <v>110.77882947317163</v>
      </c>
      <c r="AE46" s="758">
        <v>78.198316539741654</v>
      </c>
      <c r="AF46" s="758">
        <v>99.520287607492278</v>
      </c>
      <c r="AG46" s="758">
        <v>97.354472675687489</v>
      </c>
      <c r="AH46" s="362">
        <v>100.40114517793536</v>
      </c>
      <c r="AI46" s="362">
        <v>98.668294627156854</v>
      </c>
      <c r="AJ46" s="185">
        <v>76.542060862187654</v>
      </c>
      <c r="AK46" s="185" t="s">
        <v>15</v>
      </c>
      <c r="AL46" s="890"/>
      <c r="AM46" s="185">
        <v>77.869113041019119</v>
      </c>
      <c r="AN46" s="185">
        <v>85.956678700360982</v>
      </c>
      <c r="AO46" s="185">
        <v>94.796210065750472</v>
      </c>
      <c r="AP46" s="185">
        <v>87.627227274315857</v>
      </c>
      <c r="AQ46" s="185">
        <v>105.96825177482593</v>
      </c>
      <c r="AR46" s="185">
        <v>77.756382023066138</v>
      </c>
      <c r="AS46" s="185" t="s">
        <v>15</v>
      </c>
      <c r="AT46" s="185" t="s">
        <v>15</v>
      </c>
      <c r="AU46" s="363" t="s">
        <v>301</v>
      </c>
      <c r="AV46" s="363" t="s">
        <v>301</v>
      </c>
      <c r="AW46" s="363" t="s">
        <v>301</v>
      </c>
      <c r="AX46" s="363" t="s">
        <v>301</v>
      </c>
      <c r="AY46" s="395" t="s">
        <v>301</v>
      </c>
      <c r="AZ46" s="758" t="s">
        <v>97</v>
      </c>
      <c r="BA46" s="758">
        <v>74.5</v>
      </c>
      <c r="BB46" s="888" t="s">
        <v>624</v>
      </c>
      <c r="BC46" s="888"/>
      <c r="BD46" s="888"/>
      <c r="BE46" s="888"/>
      <c r="BF46" s="888"/>
      <c r="BG46" s="888"/>
      <c r="BH46" s="888"/>
      <c r="BI46" s="888"/>
      <c r="BJ46" s="888"/>
      <c r="BK46" s="888"/>
      <c r="BL46" s="888"/>
      <c r="BM46" s="758">
        <v>70.59</v>
      </c>
      <c r="BN46" s="758">
        <v>44.972392148767362</v>
      </c>
      <c r="BO46" s="758">
        <v>61.359701454320721</v>
      </c>
      <c r="BP46" s="758">
        <v>81.755442318063004</v>
      </c>
      <c r="BQ46" s="758">
        <v>86.377574867377874</v>
      </c>
      <c r="BR46" s="758" t="s">
        <v>80</v>
      </c>
      <c r="BS46" s="758" t="s">
        <v>15</v>
      </c>
      <c r="BT46" s="758">
        <v>100.49284578696343</v>
      </c>
      <c r="BU46" s="758" t="s">
        <v>15</v>
      </c>
      <c r="BV46" s="758" t="s">
        <v>15</v>
      </c>
      <c r="BW46" s="758" t="s">
        <v>15</v>
      </c>
      <c r="BX46" s="758" t="s">
        <v>15</v>
      </c>
      <c r="BY46" s="758" t="s">
        <v>15</v>
      </c>
      <c r="BZ46" s="758" t="s">
        <v>15</v>
      </c>
      <c r="CA46" s="758" t="s">
        <v>15</v>
      </c>
      <c r="CB46" s="323" t="s">
        <v>15</v>
      </c>
      <c r="CC46" s="323" t="s">
        <v>15</v>
      </c>
      <c r="CD46" s="185">
        <v>78.210829493087559</v>
      </c>
      <c r="CE46" s="185" t="s">
        <v>15</v>
      </c>
      <c r="CF46" s="881"/>
      <c r="CG46" s="365">
        <v>89</v>
      </c>
      <c r="CH46" s="758">
        <v>82.4</v>
      </c>
      <c r="CI46" s="170">
        <v>82.4</v>
      </c>
      <c r="CJ46" s="170">
        <v>87.8</v>
      </c>
      <c r="CK46" s="170">
        <v>86</v>
      </c>
      <c r="CL46" s="170">
        <v>83.2</v>
      </c>
      <c r="CM46" s="170">
        <v>96.7</v>
      </c>
      <c r="CN46" s="170">
        <v>104.2</v>
      </c>
      <c r="CO46" s="170">
        <v>96.8</v>
      </c>
      <c r="CP46" s="892" t="s">
        <v>97</v>
      </c>
      <c r="CQ46" s="892"/>
      <c r="CR46" s="892"/>
      <c r="CS46" s="892"/>
      <c r="CT46" s="170">
        <v>104.23026178731462</v>
      </c>
      <c r="CU46" s="170">
        <v>91.512741119285479</v>
      </c>
      <c r="CV46" s="170">
        <v>97.469473874422079</v>
      </c>
      <c r="CW46" s="170">
        <v>101.61011724160578</v>
      </c>
      <c r="CX46" s="170">
        <v>104.57908200131524</v>
      </c>
      <c r="CY46" s="170">
        <v>100.79836704424018</v>
      </c>
      <c r="CZ46" s="170">
        <v>109.47960676094279</v>
      </c>
      <c r="DA46" s="170">
        <v>110.77727722546005</v>
      </c>
      <c r="DB46" s="170">
        <v>117.63233434510074</v>
      </c>
      <c r="DC46" s="170">
        <v>120.56353228072989</v>
      </c>
      <c r="DD46" s="170">
        <v>120.05133584781844</v>
      </c>
      <c r="DE46" s="170">
        <v>116.83737181918632</v>
      </c>
      <c r="DF46" s="170">
        <v>86.032888820684633</v>
      </c>
      <c r="DG46" s="170">
        <v>118.7372055422921</v>
      </c>
      <c r="DH46" s="170">
        <v>119.80726981557906</v>
      </c>
      <c r="DI46" s="323">
        <v>96.029282171342061</v>
      </c>
      <c r="DJ46" s="323">
        <v>116.05816114420691</v>
      </c>
      <c r="DK46" s="185">
        <v>99.078224256130071</v>
      </c>
      <c r="DL46" s="185">
        <v>80.861006736581672</v>
      </c>
      <c r="DM46" s="185">
        <v>79.145785163319459</v>
      </c>
      <c r="DN46" s="185">
        <v>86.788684733177035</v>
      </c>
      <c r="DO46" s="185">
        <v>91.250158742105356</v>
      </c>
      <c r="DP46" s="185">
        <v>86.542440979251239</v>
      </c>
      <c r="DQ46" s="185">
        <v>101.4529368690455</v>
      </c>
      <c r="DR46" s="185">
        <v>102.64410124461327</v>
      </c>
      <c r="DS46" s="185">
        <v>95</v>
      </c>
      <c r="DT46" s="185">
        <v>84.4</v>
      </c>
      <c r="DU46" s="324">
        <v>54.6</v>
      </c>
      <c r="DV46" s="323">
        <v>59.4</v>
      </c>
      <c r="DW46" s="323">
        <v>81.7</v>
      </c>
      <c r="DX46" s="323">
        <v>97.2</v>
      </c>
      <c r="DY46" s="785">
        <v>68.3</v>
      </c>
      <c r="DZ46" s="224">
        <v>71.400000000000006</v>
      </c>
      <c r="EA46" s="758">
        <v>69.8</v>
      </c>
      <c r="EB46" s="170">
        <v>62.6</v>
      </c>
      <c r="EC46" s="170">
        <v>70.099999999999994</v>
      </c>
      <c r="ED46" s="170">
        <v>65.2</v>
      </c>
      <c r="EE46" s="170">
        <v>69.599999999999994</v>
      </c>
      <c r="EF46" s="170">
        <v>74.900000000000006</v>
      </c>
      <c r="EG46" s="170">
        <v>79.400000000000006</v>
      </c>
      <c r="EH46" s="170">
        <v>77.8</v>
      </c>
      <c r="EI46" s="170">
        <v>75.3</v>
      </c>
      <c r="EJ46" s="170">
        <v>92.8</v>
      </c>
      <c r="EK46" s="170">
        <v>92.7</v>
      </c>
      <c r="EL46" s="170">
        <v>88.4</v>
      </c>
      <c r="EM46" s="170">
        <v>97.718995556840511</v>
      </c>
      <c r="EN46" s="170">
        <v>87.406234959280411</v>
      </c>
      <c r="EO46" s="170">
        <v>95.07699156111569</v>
      </c>
      <c r="EP46" s="170">
        <v>97.485033449642216</v>
      </c>
      <c r="EQ46" s="170">
        <v>96.256962737533982</v>
      </c>
      <c r="ER46" s="170">
        <v>93.597888423481564</v>
      </c>
      <c r="ES46" s="170">
        <v>101.29331147231878</v>
      </c>
      <c r="ET46" s="170">
        <v>101.95555874867644</v>
      </c>
      <c r="EU46" s="170">
        <v>106.02653706170371</v>
      </c>
      <c r="EV46" s="170">
        <v>113.81825470583738</v>
      </c>
      <c r="EW46" s="170">
        <v>109.43153354415993</v>
      </c>
      <c r="EX46" s="170">
        <v>108.28461108332897</v>
      </c>
      <c r="EY46" s="170">
        <v>84.150051804147083</v>
      </c>
      <c r="EZ46" s="170">
        <v>108.77568999022766</v>
      </c>
      <c r="FA46" s="170">
        <v>106.82259555659762</v>
      </c>
      <c r="FB46" s="323">
        <v>94.026824405918418</v>
      </c>
      <c r="FC46" s="323">
        <v>107.59661553684306</v>
      </c>
      <c r="FD46" s="185">
        <v>88.525700524275607</v>
      </c>
      <c r="FE46" s="185">
        <v>79.074775367665652</v>
      </c>
      <c r="FF46" s="185">
        <v>76.662422758396687</v>
      </c>
      <c r="FG46" s="185">
        <v>84.188702484719585</v>
      </c>
      <c r="FH46" s="185">
        <v>86.477991908238067</v>
      </c>
      <c r="FI46" s="185">
        <v>82.66472412978176</v>
      </c>
      <c r="FJ46" s="185">
        <v>99.060044450749871</v>
      </c>
      <c r="FK46" s="185">
        <v>92.457185351172171</v>
      </c>
      <c r="FL46" s="185">
        <v>75</v>
      </c>
      <c r="FM46" s="185">
        <v>91.8</v>
      </c>
      <c r="FN46" s="323">
        <v>59.7</v>
      </c>
      <c r="FO46" s="323">
        <v>63.2</v>
      </c>
      <c r="FP46" s="323">
        <v>85.7</v>
      </c>
      <c r="FQ46" s="323">
        <v>93.6</v>
      </c>
      <c r="FR46" s="785">
        <v>65.7</v>
      </c>
      <c r="FS46" s="368">
        <v>74.7</v>
      </c>
      <c r="FT46" s="170">
        <v>74.900000000000006</v>
      </c>
      <c r="FU46" s="170">
        <v>69.3</v>
      </c>
      <c r="FV46" s="170">
        <v>78</v>
      </c>
      <c r="FW46" s="170">
        <v>71.900000000000006</v>
      </c>
      <c r="FX46" s="170">
        <v>73.599999999999994</v>
      </c>
      <c r="FY46" s="170">
        <v>80.900000000000006</v>
      </c>
      <c r="FZ46" s="170">
        <v>84</v>
      </c>
      <c r="GA46" s="170">
        <v>78.3</v>
      </c>
      <c r="GB46" s="170">
        <v>81.8</v>
      </c>
      <c r="GC46" s="170">
        <v>96.9</v>
      </c>
      <c r="GD46" s="170">
        <v>95</v>
      </c>
      <c r="GE46" s="170">
        <v>94.7</v>
      </c>
      <c r="GF46" s="758">
        <v>95.272429553314311</v>
      </c>
      <c r="GG46" s="758">
        <v>88.099900409345551</v>
      </c>
      <c r="GH46" s="758">
        <v>91.591658867953981</v>
      </c>
      <c r="GI46" s="261">
        <v>98.043687610162976</v>
      </c>
      <c r="GJ46" s="259">
        <v>101.73076915129535</v>
      </c>
      <c r="GK46" s="302">
        <v>97.467054052803064</v>
      </c>
      <c r="GL46" s="260">
        <v>104.33260101351549</v>
      </c>
      <c r="GM46" s="260">
        <v>110.3022502106315</v>
      </c>
      <c r="GN46" s="249">
        <v>106.51514520408637</v>
      </c>
      <c r="GO46" s="249">
        <v>119.41208872476167</v>
      </c>
      <c r="GP46" s="173">
        <v>116.00813079029118</v>
      </c>
      <c r="GQ46" s="173">
        <v>111.97285457997914</v>
      </c>
      <c r="GR46" s="173">
        <v>83.251008082149383</v>
      </c>
      <c r="GS46" s="173">
        <v>114.75760715820701</v>
      </c>
      <c r="GT46" s="173">
        <v>110.56980922305655</v>
      </c>
      <c r="GU46" s="323">
        <v>95.297891236924741</v>
      </c>
      <c r="GV46" s="323">
        <v>109.59578512055988</v>
      </c>
      <c r="GW46" s="185">
        <v>88.589204874152472</v>
      </c>
      <c r="GX46" s="185">
        <v>81.540287861717246</v>
      </c>
      <c r="GY46" s="185">
        <v>76.872286329188796</v>
      </c>
      <c r="GZ46" s="185">
        <v>83.837896549792887</v>
      </c>
      <c r="HA46" s="185">
        <v>85.949002486258564</v>
      </c>
      <c r="HB46" s="185">
        <v>85.916836393230909</v>
      </c>
      <c r="HC46" s="185">
        <v>96.91196152033298</v>
      </c>
      <c r="HD46" s="185">
        <v>92.53636279890911</v>
      </c>
      <c r="HE46" s="185">
        <v>80</v>
      </c>
      <c r="HF46" s="185">
        <v>69.8</v>
      </c>
      <c r="HG46" s="323">
        <v>50.9</v>
      </c>
      <c r="HH46" s="323">
        <v>62.4</v>
      </c>
      <c r="HI46" s="323">
        <v>70.599999999999994</v>
      </c>
      <c r="HJ46" s="323">
        <v>85.9</v>
      </c>
      <c r="HK46" s="785">
        <v>64.7</v>
      </c>
      <c r="HL46" s="175">
        <v>41.3</v>
      </c>
      <c r="HM46" s="18">
        <v>41.2</v>
      </c>
      <c r="HN46" s="18">
        <v>41.5</v>
      </c>
      <c r="HO46" s="18">
        <v>43.2</v>
      </c>
      <c r="HP46" s="18">
        <v>44.3</v>
      </c>
      <c r="HQ46" s="18">
        <v>38.9</v>
      </c>
      <c r="HR46" s="18">
        <v>45.3</v>
      </c>
      <c r="HS46" s="18">
        <v>43.8</v>
      </c>
      <c r="HT46" s="167">
        <v>47.4</v>
      </c>
      <c r="HU46" s="167">
        <v>49.63262265975294</v>
      </c>
      <c r="HV46" s="167">
        <v>44.5</v>
      </c>
      <c r="HW46" s="167">
        <v>48.759375698699422</v>
      </c>
      <c r="HX46" s="167">
        <v>42.941346304657579</v>
      </c>
      <c r="HY46" s="758" t="s">
        <v>261</v>
      </c>
      <c r="HZ46" s="168">
        <v>46.951370017590307</v>
      </c>
      <c r="IA46" s="176">
        <v>52.471118064183933</v>
      </c>
      <c r="IB46" s="177" t="s">
        <v>261</v>
      </c>
      <c r="IC46" s="178">
        <v>53.193825237477263</v>
      </c>
      <c r="ID46" s="179">
        <v>51.745928176079524</v>
      </c>
      <c r="IE46" s="180">
        <v>53.654026222736867</v>
      </c>
      <c r="IF46" s="180">
        <v>50.89065269965463</v>
      </c>
      <c r="IG46" s="181">
        <v>57.246750579201994</v>
      </c>
      <c r="IH46" s="181">
        <v>52.035752822195029</v>
      </c>
      <c r="II46" s="173" t="s">
        <v>15</v>
      </c>
      <c r="IJ46" s="173" t="s">
        <v>15</v>
      </c>
      <c r="IK46" s="173">
        <v>54.301820218323478</v>
      </c>
      <c r="IL46" s="173">
        <v>61.304086694306775</v>
      </c>
      <c r="IM46" s="173">
        <v>59.422628365950345</v>
      </c>
      <c r="IN46" s="881"/>
      <c r="IT46" s="190"/>
      <c r="IU46" s="190"/>
      <c r="IV46" s="190"/>
      <c r="IW46" s="190"/>
      <c r="IX46" s="190"/>
      <c r="IY46" s="190"/>
      <c r="IZ46" s="190"/>
      <c r="JA46" s="190"/>
      <c r="JB46" s="190"/>
    </row>
    <row r="47" spans="1:262" s="189" customFormat="1" ht="9.75" customHeight="1">
      <c r="A47" s="163" t="s">
        <v>55</v>
      </c>
      <c r="B47" s="164">
        <v>56831.376699999986</v>
      </c>
      <c r="C47" s="164">
        <v>1989743.2393999996</v>
      </c>
      <c r="D47" s="165">
        <v>35.011350330353693</v>
      </c>
      <c r="E47" s="166"/>
      <c r="F47" s="758" t="s">
        <v>15</v>
      </c>
      <c r="G47" s="758" t="s">
        <v>15</v>
      </c>
      <c r="H47" s="758" t="s">
        <v>15</v>
      </c>
      <c r="I47" s="758">
        <v>81.599999999999994</v>
      </c>
      <c r="J47" s="758">
        <v>85</v>
      </c>
      <c r="K47" s="758" t="s">
        <v>15</v>
      </c>
      <c r="L47" s="758" t="s">
        <v>15</v>
      </c>
      <c r="M47" s="758" t="s">
        <v>15</v>
      </c>
      <c r="N47" s="758" t="s">
        <v>15</v>
      </c>
      <c r="O47" s="887" t="s">
        <v>97</v>
      </c>
      <c r="P47" s="887"/>
      <c r="Q47" s="887"/>
      <c r="R47" s="887"/>
      <c r="S47" s="758">
        <v>74.164637848751326</v>
      </c>
      <c r="T47" s="758">
        <v>70.022703057506703</v>
      </c>
      <c r="U47" s="758">
        <v>80.939141572302617</v>
      </c>
      <c r="V47" s="758">
        <v>89.569776839861717</v>
      </c>
      <c r="W47" s="758" t="s">
        <v>80</v>
      </c>
      <c r="X47" s="758" t="s">
        <v>80</v>
      </c>
      <c r="Y47" s="758" t="s">
        <v>15</v>
      </c>
      <c r="Z47" s="758">
        <v>111.03296703296705</v>
      </c>
      <c r="AA47" s="758" t="s">
        <v>15</v>
      </c>
      <c r="AB47" s="758" t="s">
        <v>15</v>
      </c>
      <c r="AC47" s="758" t="s">
        <v>15</v>
      </c>
      <c r="AD47" s="758" t="s">
        <v>15</v>
      </c>
      <c r="AE47" s="758" t="s">
        <v>15</v>
      </c>
      <c r="AF47" s="758">
        <v>94.993866464162608</v>
      </c>
      <c r="AG47" s="758" t="s">
        <v>15</v>
      </c>
      <c r="AH47" s="362" t="s">
        <v>15</v>
      </c>
      <c r="AI47" s="362" t="s">
        <v>15</v>
      </c>
      <c r="AJ47" s="185">
        <v>82.821052631578951</v>
      </c>
      <c r="AK47" s="185" t="s">
        <v>15</v>
      </c>
      <c r="AL47" s="890"/>
      <c r="AM47" s="185">
        <v>68.943946519176066</v>
      </c>
      <c r="AN47" s="185">
        <v>80</v>
      </c>
      <c r="AO47" s="185">
        <v>62.727272727272705</v>
      </c>
      <c r="AP47" s="185">
        <v>93.747489756718437</v>
      </c>
      <c r="AQ47" s="185">
        <v>107.99999999999999</v>
      </c>
      <c r="AR47" s="185">
        <v>85</v>
      </c>
      <c r="AS47" s="185">
        <v>79</v>
      </c>
      <c r="AT47" s="185" t="s">
        <v>15</v>
      </c>
      <c r="AU47" s="363" t="s">
        <v>301</v>
      </c>
      <c r="AV47" s="363" t="s">
        <v>301</v>
      </c>
      <c r="AW47" s="363" t="s">
        <v>301</v>
      </c>
      <c r="AX47" s="363" t="s">
        <v>301</v>
      </c>
      <c r="AY47" s="395" t="s">
        <v>301</v>
      </c>
      <c r="AZ47" s="758" t="s">
        <v>97</v>
      </c>
      <c r="BA47" s="758" t="s">
        <v>15</v>
      </c>
      <c r="BB47" s="888" t="s">
        <v>624</v>
      </c>
      <c r="BC47" s="888"/>
      <c r="BD47" s="888"/>
      <c r="BE47" s="888"/>
      <c r="BF47" s="888"/>
      <c r="BG47" s="888"/>
      <c r="BH47" s="888"/>
      <c r="BI47" s="888"/>
      <c r="BJ47" s="888"/>
      <c r="BK47" s="888"/>
      <c r="BL47" s="888"/>
      <c r="BM47" s="758" t="s">
        <v>78</v>
      </c>
      <c r="BN47" s="758" t="s">
        <v>78</v>
      </c>
      <c r="BO47" s="758" t="s">
        <v>78</v>
      </c>
      <c r="BP47" s="758" t="s">
        <v>78</v>
      </c>
      <c r="BQ47" s="758" t="s">
        <v>78</v>
      </c>
      <c r="BR47" s="758" t="s">
        <v>78</v>
      </c>
      <c r="BS47" s="758" t="s">
        <v>16</v>
      </c>
      <c r="BT47" s="758" t="s">
        <v>16</v>
      </c>
      <c r="BU47" s="758" t="s">
        <v>16</v>
      </c>
      <c r="BV47" s="758" t="s">
        <v>16</v>
      </c>
      <c r="BW47" s="758" t="s">
        <v>16</v>
      </c>
      <c r="BX47" s="758" t="s">
        <v>16</v>
      </c>
      <c r="BY47" s="758" t="s">
        <v>15</v>
      </c>
      <c r="BZ47" s="758" t="s">
        <v>15</v>
      </c>
      <c r="CA47" s="758" t="s">
        <v>15</v>
      </c>
      <c r="CB47" s="323" t="s">
        <v>15</v>
      </c>
      <c r="CC47" s="323" t="s">
        <v>16</v>
      </c>
      <c r="CD47" s="185" t="s">
        <v>16</v>
      </c>
      <c r="CE47" s="185" t="s">
        <v>16</v>
      </c>
      <c r="CF47" s="881"/>
      <c r="CG47" s="365">
        <v>66.5</v>
      </c>
      <c r="CH47" s="758">
        <v>76.5</v>
      </c>
      <c r="CI47" s="170">
        <v>108.4</v>
      </c>
      <c r="CJ47" s="170">
        <v>87.8</v>
      </c>
      <c r="CK47" s="170">
        <v>72</v>
      </c>
      <c r="CL47" s="170">
        <v>49.6</v>
      </c>
      <c r="CM47" s="170">
        <v>111.3</v>
      </c>
      <c r="CN47" s="170">
        <v>116</v>
      </c>
      <c r="CO47" s="170">
        <v>99</v>
      </c>
      <c r="CP47" s="892" t="s">
        <v>97</v>
      </c>
      <c r="CQ47" s="892"/>
      <c r="CR47" s="892"/>
      <c r="CS47" s="892"/>
      <c r="CT47" s="170">
        <v>86.867204151706176</v>
      </c>
      <c r="CU47" s="170">
        <v>94.561340731028736</v>
      </c>
      <c r="CV47" s="170">
        <v>104.73606902752044</v>
      </c>
      <c r="CW47" s="170">
        <v>102.70945779916575</v>
      </c>
      <c r="CX47" s="170">
        <v>105.29860008521158</v>
      </c>
      <c r="CY47" s="170">
        <v>100.19072537702586</v>
      </c>
      <c r="CZ47" s="170">
        <v>115.53451564349055</v>
      </c>
      <c r="DA47" s="170">
        <v>111.66225956910873</v>
      </c>
      <c r="DB47" s="170">
        <v>114.9183216171885</v>
      </c>
      <c r="DC47" s="170">
        <v>120.93847612563681</v>
      </c>
      <c r="DD47" s="170">
        <v>121.00343844798003</v>
      </c>
      <c r="DE47" s="170">
        <v>115.5248105314999</v>
      </c>
      <c r="DF47" s="170">
        <v>84.314916339324384</v>
      </c>
      <c r="DG47" s="170">
        <v>111.48769529923314</v>
      </c>
      <c r="DH47" s="170">
        <v>113.39433227062923</v>
      </c>
      <c r="DI47" s="323">
        <v>91.673929466622795</v>
      </c>
      <c r="DJ47" s="323">
        <v>119.16619569268137</v>
      </c>
      <c r="DK47" s="185">
        <v>99.992028206415313</v>
      </c>
      <c r="DL47" s="185" t="s">
        <v>15</v>
      </c>
      <c r="DM47" s="185">
        <v>76.596695343715211</v>
      </c>
      <c r="DN47" s="185">
        <v>89.497397328093001</v>
      </c>
      <c r="DO47" s="185">
        <v>91.921292996669052</v>
      </c>
      <c r="DP47" s="185">
        <v>84.121339976180494</v>
      </c>
      <c r="DQ47" s="185">
        <v>101.38535967440545</v>
      </c>
      <c r="DR47" s="185">
        <v>100.62594584990296</v>
      </c>
      <c r="DS47" s="185">
        <v>56</v>
      </c>
      <c r="DT47" s="185">
        <v>83</v>
      </c>
      <c r="DU47" s="324" t="s">
        <v>301</v>
      </c>
      <c r="DV47" s="323" t="s">
        <v>301</v>
      </c>
      <c r="DW47" s="323" t="s">
        <v>301</v>
      </c>
      <c r="DX47" s="323" t="s">
        <v>575</v>
      </c>
      <c r="DY47" s="785">
        <v>69.900000000000006</v>
      </c>
      <c r="DZ47" s="224">
        <v>58.1</v>
      </c>
      <c r="EA47" s="758">
        <v>109.5</v>
      </c>
      <c r="EB47" s="170">
        <v>86.2</v>
      </c>
      <c r="EC47" s="170">
        <v>75.3</v>
      </c>
      <c r="ED47" s="170">
        <v>90.7</v>
      </c>
      <c r="EE47" s="170">
        <v>69.900000000000006</v>
      </c>
      <c r="EF47" s="170">
        <v>101.8</v>
      </c>
      <c r="EG47" s="170">
        <v>88.1</v>
      </c>
      <c r="EH47" s="170">
        <v>86.1</v>
      </c>
      <c r="EI47" s="170">
        <v>74.599999999999994</v>
      </c>
      <c r="EJ47" s="170">
        <v>94</v>
      </c>
      <c r="EK47" s="170">
        <v>83.5</v>
      </c>
      <c r="EL47" s="170">
        <v>69.099999999999994</v>
      </c>
      <c r="EM47" s="170">
        <v>73.172553256747079</v>
      </c>
      <c r="EN47" s="170">
        <v>85.565212442764576</v>
      </c>
      <c r="EO47" s="170">
        <v>89.791707111443131</v>
      </c>
      <c r="EP47" s="170">
        <v>97.798848720559562</v>
      </c>
      <c r="EQ47" s="170">
        <v>102.54306414309762</v>
      </c>
      <c r="ER47" s="170">
        <v>97.866242317819797</v>
      </c>
      <c r="ES47" s="170">
        <v>103.29466227481254</v>
      </c>
      <c r="ET47" s="170">
        <v>101.75722746716444</v>
      </c>
      <c r="EU47" s="170">
        <v>100.07264441470063</v>
      </c>
      <c r="EV47" s="170">
        <v>106.5497211898426</v>
      </c>
      <c r="EW47" s="170">
        <v>101.45387631337435</v>
      </c>
      <c r="EX47" s="170">
        <v>97.70910034858089</v>
      </c>
      <c r="EY47" s="170">
        <v>83.623237655588682</v>
      </c>
      <c r="EZ47" s="170">
        <v>103.02933206478495</v>
      </c>
      <c r="FA47" s="170">
        <v>102.695294850835</v>
      </c>
      <c r="FB47" s="323">
        <v>90.063530580723977</v>
      </c>
      <c r="FC47" s="323">
        <v>104.46834830305659</v>
      </c>
      <c r="FD47" s="185">
        <v>84.998579185663829</v>
      </c>
      <c r="FE47" s="185">
        <v>80.850171313096538</v>
      </c>
      <c r="FF47" s="185">
        <v>77.758041393622676</v>
      </c>
      <c r="FG47" s="185">
        <v>83.21369568641515</v>
      </c>
      <c r="FH47" s="185">
        <v>86.489993686226768</v>
      </c>
      <c r="FI47" s="185">
        <v>83.123665485465835</v>
      </c>
      <c r="FJ47" s="185">
        <v>102.70690621801789</v>
      </c>
      <c r="FK47" s="185">
        <v>90.857073184749623</v>
      </c>
      <c r="FL47" s="185">
        <v>70</v>
      </c>
      <c r="FM47" s="185">
        <v>74</v>
      </c>
      <c r="FN47" s="323">
        <v>45.2</v>
      </c>
      <c r="FO47" s="323">
        <v>68.8</v>
      </c>
      <c r="FP47" s="323">
        <v>54.4</v>
      </c>
      <c r="FQ47" s="323">
        <v>74.5</v>
      </c>
      <c r="FR47" s="785">
        <v>64.8</v>
      </c>
      <c r="FS47" s="368">
        <v>81.400000000000006</v>
      </c>
      <c r="FT47" s="170">
        <v>89.5</v>
      </c>
      <c r="FU47" s="170">
        <v>103.7</v>
      </c>
      <c r="FV47" s="170">
        <v>84.5</v>
      </c>
      <c r="FW47" s="170">
        <v>88.5</v>
      </c>
      <c r="FX47" s="170">
        <v>61.8</v>
      </c>
      <c r="FY47" s="170">
        <v>84.7</v>
      </c>
      <c r="FZ47" s="170">
        <v>91.4</v>
      </c>
      <c r="GA47" s="170">
        <v>91.7</v>
      </c>
      <c r="GB47" s="170">
        <v>78.5</v>
      </c>
      <c r="GC47" s="170">
        <v>92.1</v>
      </c>
      <c r="GD47" s="170">
        <v>95.1</v>
      </c>
      <c r="GE47" s="170">
        <v>117</v>
      </c>
      <c r="GF47" s="758">
        <v>72.108088876289202</v>
      </c>
      <c r="GG47" s="758">
        <v>87.993812131960269</v>
      </c>
      <c r="GH47" s="758">
        <v>94.599089629623137</v>
      </c>
      <c r="GI47" s="261">
        <v>101.06462522610632</v>
      </c>
      <c r="GJ47" s="259">
        <v>106.73323770584213</v>
      </c>
      <c r="GK47" s="302">
        <v>96.834633965598982</v>
      </c>
      <c r="GL47" s="260">
        <v>110.46826516331068</v>
      </c>
      <c r="GM47" s="260">
        <v>109.9074270672525</v>
      </c>
      <c r="GN47" s="249">
        <v>102.0513923925371</v>
      </c>
      <c r="GO47" s="249">
        <v>115.52739358558081</v>
      </c>
      <c r="GP47" s="173">
        <v>110.46826669109484</v>
      </c>
      <c r="GQ47" s="173">
        <v>105.94468055054826</v>
      </c>
      <c r="GR47" s="173">
        <v>84.389388539017403</v>
      </c>
      <c r="GS47" s="173">
        <v>107.90735378933132</v>
      </c>
      <c r="GT47" s="173">
        <v>110.74414385702731</v>
      </c>
      <c r="GU47" s="323">
        <v>93.523866138645005</v>
      </c>
      <c r="GV47" s="323">
        <v>107.28692496995502</v>
      </c>
      <c r="GW47" s="185">
        <v>86.85698359386393</v>
      </c>
      <c r="GX47" s="185">
        <v>82.044790194013402</v>
      </c>
      <c r="GY47" s="185">
        <v>74.033484344377058</v>
      </c>
      <c r="GZ47" s="185">
        <v>86.187852858586652</v>
      </c>
      <c r="HA47" s="185">
        <v>87.483612198563065</v>
      </c>
      <c r="HB47" s="185">
        <v>91.303420857500655</v>
      </c>
      <c r="HC47" s="185">
        <v>98.468592788585568</v>
      </c>
      <c r="HD47" s="185">
        <v>92.721208200011077</v>
      </c>
      <c r="HE47" s="185">
        <v>85</v>
      </c>
      <c r="HF47" s="185">
        <v>82.6</v>
      </c>
      <c r="HG47" s="323">
        <v>37.200000000000003</v>
      </c>
      <c r="HH47" s="323">
        <v>61.8</v>
      </c>
      <c r="HI47" s="323">
        <v>67.099999999999994</v>
      </c>
      <c r="HJ47" s="323">
        <v>76.599999999999994</v>
      </c>
      <c r="HK47" s="785">
        <v>44</v>
      </c>
      <c r="HL47" s="175" t="s">
        <v>15</v>
      </c>
      <c r="HM47" s="18" t="s">
        <v>15</v>
      </c>
      <c r="HN47" s="18" t="s">
        <v>15</v>
      </c>
      <c r="HO47" s="18" t="s">
        <v>15</v>
      </c>
      <c r="HP47" s="18" t="s">
        <v>15</v>
      </c>
      <c r="HQ47" s="18" t="s">
        <v>15</v>
      </c>
      <c r="HR47" s="18" t="s">
        <v>15</v>
      </c>
      <c r="HS47" s="18">
        <v>54.1</v>
      </c>
      <c r="HT47" s="167" t="s">
        <v>15</v>
      </c>
      <c r="HU47" s="167" t="s">
        <v>15</v>
      </c>
      <c r="HV47" s="167" t="s">
        <v>15</v>
      </c>
      <c r="HW47" s="167" t="s">
        <v>15</v>
      </c>
      <c r="HX47" s="167" t="s">
        <v>15</v>
      </c>
      <c r="HY47" s="758" t="s">
        <v>261</v>
      </c>
      <c r="HZ47" s="168" t="s">
        <v>261</v>
      </c>
      <c r="IA47" s="176" t="s">
        <v>261</v>
      </c>
      <c r="IB47" s="177" t="s">
        <v>261</v>
      </c>
      <c r="IC47" s="178" t="s">
        <v>261</v>
      </c>
      <c r="ID47" s="179" t="s">
        <v>261</v>
      </c>
      <c r="IE47" s="180">
        <v>61.635352879241943</v>
      </c>
      <c r="IF47" s="180" t="s">
        <v>15</v>
      </c>
      <c r="IG47" s="181" t="s">
        <v>15</v>
      </c>
      <c r="IH47" s="181">
        <v>58.370549648752245</v>
      </c>
      <c r="II47" s="173" t="s">
        <v>15</v>
      </c>
      <c r="IJ47" s="173" t="s">
        <v>15</v>
      </c>
      <c r="IK47" s="173" t="s">
        <v>15</v>
      </c>
      <c r="IL47" s="173" t="s">
        <v>15</v>
      </c>
      <c r="IM47" s="173" t="s">
        <v>15</v>
      </c>
      <c r="IN47" s="881"/>
      <c r="IT47" s="190"/>
      <c r="IU47" s="190"/>
      <c r="IV47" s="190"/>
      <c r="IW47" s="190"/>
      <c r="IX47" s="190"/>
      <c r="IY47" s="190"/>
      <c r="IZ47" s="190"/>
      <c r="JA47" s="190"/>
      <c r="JB47" s="190"/>
    </row>
    <row r="48" spans="1:262" s="189" customFormat="1" ht="9.75" customHeight="1">
      <c r="A48" s="163" t="s">
        <v>56</v>
      </c>
      <c r="B48" s="164">
        <v>63406.616200000011</v>
      </c>
      <c r="C48" s="164">
        <v>3718892.2196999989</v>
      </c>
      <c r="D48" s="165">
        <v>58.651485327173134</v>
      </c>
      <c r="E48" s="166"/>
      <c r="F48" s="758" t="s">
        <v>15</v>
      </c>
      <c r="G48" s="758" t="s">
        <v>15</v>
      </c>
      <c r="H48" s="758" t="s">
        <v>15</v>
      </c>
      <c r="I48" s="758" t="s">
        <v>15</v>
      </c>
      <c r="J48" s="758" t="s">
        <v>15</v>
      </c>
      <c r="K48" s="758" t="s">
        <v>78</v>
      </c>
      <c r="L48" s="758" t="s">
        <v>78</v>
      </c>
      <c r="M48" s="758" t="s">
        <v>78</v>
      </c>
      <c r="N48" s="758" t="s">
        <v>78</v>
      </c>
      <c r="O48" s="887" t="s">
        <v>97</v>
      </c>
      <c r="P48" s="887"/>
      <c r="Q48" s="887"/>
      <c r="R48" s="887"/>
      <c r="S48" s="758">
        <v>74.164637848751354</v>
      </c>
      <c r="T48" s="758">
        <v>76.742655891080545</v>
      </c>
      <c r="U48" s="758">
        <v>90.354454958491161</v>
      </c>
      <c r="V48" s="758">
        <v>98.036921968439174</v>
      </c>
      <c r="W48" s="758" t="s">
        <v>80</v>
      </c>
      <c r="X48" s="758" t="s">
        <v>80</v>
      </c>
      <c r="Y48" s="758" t="s">
        <v>15</v>
      </c>
      <c r="Z48" s="758" t="s">
        <v>15</v>
      </c>
      <c r="AA48" s="758" t="s">
        <v>16</v>
      </c>
      <c r="AB48" s="758" t="s">
        <v>16</v>
      </c>
      <c r="AC48" s="758" t="s">
        <v>16</v>
      </c>
      <c r="AD48" s="758" t="s">
        <v>16</v>
      </c>
      <c r="AE48" s="758" t="s">
        <v>16</v>
      </c>
      <c r="AF48" s="758" t="s">
        <v>16</v>
      </c>
      <c r="AG48" s="758" t="s">
        <v>16</v>
      </c>
      <c r="AH48" s="362" t="s">
        <v>16</v>
      </c>
      <c r="AI48" s="362" t="s">
        <v>15</v>
      </c>
      <c r="AJ48" s="185" t="s">
        <v>15</v>
      </c>
      <c r="AK48" s="185" t="s">
        <v>15</v>
      </c>
      <c r="AL48" s="890"/>
      <c r="AM48" s="185">
        <v>85.823206566274749</v>
      </c>
      <c r="AN48" s="185">
        <v>100</v>
      </c>
      <c r="AO48" s="185">
        <v>118.33006093432633</v>
      </c>
      <c r="AP48" s="185">
        <v>91.950168625327876</v>
      </c>
      <c r="AQ48" s="185">
        <v>99.999999999999986</v>
      </c>
      <c r="AR48" s="185">
        <v>82.772122161315593</v>
      </c>
      <c r="AS48" s="185">
        <v>79</v>
      </c>
      <c r="AT48" s="185" t="s">
        <v>15</v>
      </c>
      <c r="AU48" s="363" t="s">
        <v>301</v>
      </c>
      <c r="AV48" s="363" t="s">
        <v>301</v>
      </c>
      <c r="AW48" s="363" t="s">
        <v>301</v>
      </c>
      <c r="AX48" s="363" t="s">
        <v>301</v>
      </c>
      <c r="AY48" s="395" t="s">
        <v>301</v>
      </c>
      <c r="AZ48" s="758" t="s">
        <v>97</v>
      </c>
      <c r="BA48" s="758" t="s">
        <v>15</v>
      </c>
      <c r="BB48" s="888" t="s">
        <v>624</v>
      </c>
      <c r="BC48" s="888"/>
      <c r="BD48" s="888"/>
      <c r="BE48" s="888"/>
      <c r="BF48" s="888"/>
      <c r="BG48" s="888"/>
      <c r="BH48" s="888"/>
      <c r="BI48" s="888"/>
      <c r="BJ48" s="888"/>
      <c r="BK48" s="888"/>
      <c r="BL48" s="888"/>
      <c r="BM48" s="758" t="s">
        <v>78</v>
      </c>
      <c r="BN48" s="758" t="s">
        <v>78</v>
      </c>
      <c r="BO48" s="758" t="s">
        <v>78</v>
      </c>
      <c r="BP48" s="758" t="s">
        <v>78</v>
      </c>
      <c r="BQ48" s="758" t="s">
        <v>78</v>
      </c>
      <c r="BR48" s="758" t="s">
        <v>78</v>
      </c>
      <c r="BS48" s="758" t="s">
        <v>16</v>
      </c>
      <c r="BT48" s="758" t="s">
        <v>16</v>
      </c>
      <c r="BU48" s="758" t="s">
        <v>15</v>
      </c>
      <c r="BV48" s="758" t="s">
        <v>15</v>
      </c>
      <c r="BW48" s="758" t="s">
        <v>15</v>
      </c>
      <c r="BX48" s="758" t="s">
        <v>15</v>
      </c>
      <c r="BY48" s="758" t="s">
        <v>16</v>
      </c>
      <c r="BZ48" s="758" t="s">
        <v>16</v>
      </c>
      <c r="CA48" s="758" t="s">
        <v>16</v>
      </c>
      <c r="CB48" s="323" t="s">
        <v>16</v>
      </c>
      <c r="CC48" s="323" t="s">
        <v>15</v>
      </c>
      <c r="CD48" s="185" t="s">
        <v>15</v>
      </c>
      <c r="CE48" s="185" t="s">
        <v>15</v>
      </c>
      <c r="CF48" s="881"/>
      <c r="CG48" s="365">
        <v>115.1</v>
      </c>
      <c r="CH48" s="758">
        <v>118.2</v>
      </c>
      <c r="CI48" s="170" t="s">
        <v>15</v>
      </c>
      <c r="CJ48" s="170">
        <v>126.6</v>
      </c>
      <c r="CK48" s="170">
        <v>88.6</v>
      </c>
      <c r="CL48" s="170" t="s">
        <v>15</v>
      </c>
      <c r="CM48" s="170">
        <v>153</v>
      </c>
      <c r="CN48" s="170">
        <v>105</v>
      </c>
      <c r="CO48" s="170">
        <v>110</v>
      </c>
      <c r="CP48" s="892" t="s">
        <v>97</v>
      </c>
      <c r="CQ48" s="892"/>
      <c r="CR48" s="892"/>
      <c r="CS48" s="892"/>
      <c r="CT48" s="170">
        <v>108.51565356748833</v>
      </c>
      <c r="CU48" s="170">
        <v>99.977663303997176</v>
      </c>
      <c r="CV48" s="170">
        <v>115.79203040886193</v>
      </c>
      <c r="CW48" s="170">
        <v>109.408890176247</v>
      </c>
      <c r="CX48" s="170">
        <v>107.92513355908483</v>
      </c>
      <c r="CY48" s="170">
        <v>106.87413541720154</v>
      </c>
      <c r="CZ48" s="170" t="s">
        <v>15</v>
      </c>
      <c r="DA48" s="170">
        <v>106.2616078889297</v>
      </c>
      <c r="DB48" s="170">
        <v>126.78460188059583</v>
      </c>
      <c r="DC48" s="170" t="s">
        <v>15</v>
      </c>
      <c r="DD48" s="170" t="s">
        <v>15</v>
      </c>
      <c r="DE48" s="170" t="s">
        <v>15</v>
      </c>
      <c r="DF48" s="170" t="s">
        <v>15</v>
      </c>
      <c r="DG48" s="170" t="s">
        <v>15</v>
      </c>
      <c r="DH48" s="170" t="s">
        <v>15</v>
      </c>
      <c r="DI48" s="323" t="s">
        <v>15</v>
      </c>
      <c r="DJ48" s="323" t="s">
        <v>15</v>
      </c>
      <c r="DK48" s="185" t="s">
        <v>15</v>
      </c>
      <c r="DL48" s="185" t="s">
        <v>15</v>
      </c>
      <c r="DM48" s="185">
        <v>84.62758775274375</v>
      </c>
      <c r="DN48" s="185">
        <v>71.905495519912222</v>
      </c>
      <c r="DO48" s="185">
        <v>92.702942427201805</v>
      </c>
      <c r="DP48" s="185">
        <v>94.44718335074819</v>
      </c>
      <c r="DQ48" s="185">
        <v>106.19756515860139</v>
      </c>
      <c r="DR48" s="185">
        <v>107.40383607768116</v>
      </c>
      <c r="DS48" s="185" t="s">
        <v>15</v>
      </c>
      <c r="DT48" s="185">
        <v>118.4</v>
      </c>
      <c r="DU48" s="324">
        <v>41.3</v>
      </c>
      <c r="DV48" s="323">
        <v>65.599999999999994</v>
      </c>
      <c r="DW48" s="323">
        <v>102.2</v>
      </c>
      <c r="DX48" s="323">
        <v>101.6</v>
      </c>
      <c r="DY48" s="785">
        <v>103.3</v>
      </c>
      <c r="DZ48" s="224">
        <v>67.099999999999994</v>
      </c>
      <c r="EA48" s="758">
        <v>71.2</v>
      </c>
      <c r="EB48" s="170">
        <v>68.5</v>
      </c>
      <c r="EC48" s="170">
        <v>75</v>
      </c>
      <c r="ED48" s="170">
        <v>84.5</v>
      </c>
      <c r="EE48" s="170">
        <v>62.2</v>
      </c>
      <c r="EF48" s="170">
        <v>101.9</v>
      </c>
      <c r="EG48" s="170">
        <v>93.3</v>
      </c>
      <c r="EH48" s="170">
        <v>91.4</v>
      </c>
      <c r="EI48" s="170">
        <v>90.5</v>
      </c>
      <c r="EJ48" s="170">
        <v>109.8</v>
      </c>
      <c r="EK48" s="170">
        <v>99.4</v>
      </c>
      <c r="EL48" s="170">
        <v>101.1</v>
      </c>
      <c r="EM48" s="170">
        <v>88.719202077197593</v>
      </c>
      <c r="EN48" s="170">
        <v>92.751592533325947</v>
      </c>
      <c r="EO48" s="170">
        <v>97.587806887710755</v>
      </c>
      <c r="EP48" s="170">
        <v>99.021575750348674</v>
      </c>
      <c r="EQ48" s="170">
        <v>103.92526692140675</v>
      </c>
      <c r="ER48" s="170">
        <v>99.118755547163275</v>
      </c>
      <c r="ES48" s="170">
        <v>105.92538185628611</v>
      </c>
      <c r="ET48" s="170">
        <v>95.534973525559664</v>
      </c>
      <c r="EU48" s="170">
        <v>107.63491592912413</v>
      </c>
      <c r="EV48" s="170">
        <v>117.31771664567135</v>
      </c>
      <c r="EW48" s="170">
        <v>112.67191310960921</v>
      </c>
      <c r="EX48" s="170">
        <v>110.77639409856698</v>
      </c>
      <c r="EY48" s="170">
        <v>88.571885978007444</v>
      </c>
      <c r="EZ48" s="170">
        <v>114.45367672459616</v>
      </c>
      <c r="FA48" s="170">
        <v>111.63674291923971</v>
      </c>
      <c r="FB48" s="323">
        <v>109.22123018835605</v>
      </c>
      <c r="FC48" s="323">
        <v>110.41115460068119</v>
      </c>
      <c r="FD48" s="185">
        <v>86.496660966394927</v>
      </c>
      <c r="FE48" s="185">
        <v>83.719034758871743</v>
      </c>
      <c r="FF48" s="185">
        <v>79.945476164725335</v>
      </c>
      <c r="FG48" s="185">
        <v>89.027429853556569</v>
      </c>
      <c r="FH48" s="185">
        <v>96.986020172721567</v>
      </c>
      <c r="FI48" s="185">
        <v>83.184167163283604</v>
      </c>
      <c r="FJ48" s="185">
        <v>92.276883439375283</v>
      </c>
      <c r="FK48" s="185">
        <v>105.66015238343655</v>
      </c>
      <c r="FL48" s="185">
        <v>104</v>
      </c>
      <c r="FM48" s="185">
        <v>86.8</v>
      </c>
      <c r="FN48" s="323">
        <v>68.099999999999994</v>
      </c>
      <c r="FO48" s="323">
        <v>64.3</v>
      </c>
      <c r="FP48" s="323">
        <v>76.8</v>
      </c>
      <c r="FQ48" s="323">
        <v>94.6</v>
      </c>
      <c r="FR48" s="785">
        <v>96</v>
      </c>
      <c r="FS48" s="368">
        <v>94.4</v>
      </c>
      <c r="FT48" s="170">
        <v>90.6</v>
      </c>
      <c r="FU48" s="170">
        <v>97.9</v>
      </c>
      <c r="FV48" s="170">
        <v>94.3</v>
      </c>
      <c r="FW48" s="170">
        <v>87.6</v>
      </c>
      <c r="FX48" s="170">
        <v>83.2</v>
      </c>
      <c r="FY48" s="170">
        <v>102.5</v>
      </c>
      <c r="FZ48" s="170">
        <v>84.4</v>
      </c>
      <c r="GA48" s="170">
        <v>87.8</v>
      </c>
      <c r="GB48" s="170">
        <v>90.7</v>
      </c>
      <c r="GC48" s="170">
        <v>108.7</v>
      </c>
      <c r="GD48" s="170">
        <v>97.2</v>
      </c>
      <c r="GE48" s="170">
        <v>116.9</v>
      </c>
      <c r="GF48" s="758">
        <v>105.42984252245442</v>
      </c>
      <c r="GG48" s="758">
        <v>105.13914089396791</v>
      </c>
      <c r="GH48" s="758">
        <v>105.37061557907781</v>
      </c>
      <c r="GI48" s="261">
        <v>107.85677044702925</v>
      </c>
      <c r="GJ48" s="259">
        <v>110.80291927954273</v>
      </c>
      <c r="GK48" s="302">
        <v>101.32686380821079</v>
      </c>
      <c r="GL48" s="260">
        <v>112.88259938464442</v>
      </c>
      <c r="GM48" s="260">
        <v>102.98122541365443</v>
      </c>
      <c r="GN48" s="249">
        <v>110.49822056397207</v>
      </c>
      <c r="GO48" s="249">
        <v>122.42146400503094</v>
      </c>
      <c r="GP48" s="173">
        <v>120.57936119573624</v>
      </c>
      <c r="GQ48" s="173">
        <v>120.63658382381018</v>
      </c>
      <c r="GR48" s="173">
        <v>104.10734042921062</v>
      </c>
      <c r="GS48" s="173">
        <v>108.37699972580543</v>
      </c>
      <c r="GT48" s="173">
        <v>113.65881858035405</v>
      </c>
      <c r="GU48" s="323">
        <v>102.3225173408093</v>
      </c>
      <c r="GV48" s="323">
        <v>111.17782625442925</v>
      </c>
      <c r="GW48" s="185">
        <v>90.953126957219013</v>
      </c>
      <c r="GX48" s="185">
        <v>95.916223388337983</v>
      </c>
      <c r="GY48" s="185">
        <v>82.543361332074227</v>
      </c>
      <c r="GZ48" s="185">
        <v>87.41626188022083</v>
      </c>
      <c r="HA48" s="185">
        <v>94.657054914122142</v>
      </c>
      <c r="HB48" s="185">
        <v>83.106619409990344</v>
      </c>
      <c r="HC48" s="185">
        <v>99.886460981471629</v>
      </c>
      <c r="HD48" s="185">
        <v>97.432156962762448</v>
      </c>
      <c r="HE48" s="185">
        <v>101</v>
      </c>
      <c r="HF48" s="185">
        <v>102.4</v>
      </c>
      <c r="HG48" s="323">
        <v>63</v>
      </c>
      <c r="HH48" s="323">
        <v>68.400000000000006</v>
      </c>
      <c r="HI48" s="323">
        <v>88.1</v>
      </c>
      <c r="HJ48" s="323">
        <v>97.6</v>
      </c>
      <c r="HK48" s="785">
        <v>78.900000000000006</v>
      </c>
      <c r="HL48" s="175">
        <v>30</v>
      </c>
      <c r="HM48" s="18" t="s">
        <v>15</v>
      </c>
      <c r="HN48" s="18" t="s">
        <v>15</v>
      </c>
      <c r="HO48" s="18" t="s">
        <v>15</v>
      </c>
      <c r="HP48" s="18" t="s">
        <v>15</v>
      </c>
      <c r="HQ48" s="18" t="s">
        <v>15</v>
      </c>
      <c r="HR48" s="18" t="s">
        <v>15</v>
      </c>
      <c r="HS48" s="18" t="s">
        <v>261</v>
      </c>
      <c r="HT48" s="167" t="s">
        <v>15</v>
      </c>
      <c r="HU48" s="167" t="s">
        <v>15</v>
      </c>
      <c r="HV48" s="167" t="s">
        <v>15</v>
      </c>
      <c r="HW48" s="167" t="s">
        <v>15</v>
      </c>
      <c r="HX48" s="167" t="s">
        <v>15</v>
      </c>
      <c r="HY48" s="758" t="s">
        <v>15</v>
      </c>
      <c r="HZ48" s="168" t="s">
        <v>78</v>
      </c>
      <c r="IA48" s="176" t="s">
        <v>78</v>
      </c>
      <c r="IB48" s="177" t="s">
        <v>78</v>
      </c>
      <c r="IC48" s="178" t="s">
        <v>79</v>
      </c>
      <c r="ID48" s="179" t="s">
        <v>78</v>
      </c>
      <c r="IE48" s="180" t="s">
        <v>16</v>
      </c>
      <c r="IF48" s="180" t="s">
        <v>16</v>
      </c>
      <c r="IG48" s="181" t="s">
        <v>16</v>
      </c>
      <c r="IH48" s="181" t="s">
        <v>16</v>
      </c>
      <c r="II48" s="173" t="s">
        <v>16</v>
      </c>
      <c r="IJ48" s="173" t="s">
        <v>16</v>
      </c>
      <c r="IK48" s="173" t="s">
        <v>16</v>
      </c>
      <c r="IL48" s="173" t="s">
        <v>16</v>
      </c>
      <c r="IM48" s="173" t="s">
        <v>16</v>
      </c>
      <c r="IN48" s="881"/>
      <c r="IT48" s="190"/>
      <c r="IU48" s="190"/>
      <c r="IV48" s="190"/>
      <c r="IW48" s="190"/>
      <c r="IX48" s="190"/>
      <c r="IY48" s="190"/>
      <c r="IZ48" s="190"/>
      <c r="JA48" s="190"/>
      <c r="JB48" s="190"/>
    </row>
    <row r="49" spans="1:263" s="189" customFormat="1" ht="9.75" customHeight="1">
      <c r="A49" s="163" t="s">
        <v>258</v>
      </c>
      <c r="B49" s="164">
        <v>51221.470900000008</v>
      </c>
      <c r="C49" s="164">
        <v>2251557.0752000003</v>
      </c>
      <c r="D49" s="165">
        <v>43.957290480699569</v>
      </c>
      <c r="E49" s="166"/>
      <c r="F49" s="758"/>
      <c r="G49" s="758"/>
      <c r="H49" s="758">
        <v>110.3</v>
      </c>
      <c r="I49" s="758">
        <v>117</v>
      </c>
      <c r="J49" s="758">
        <v>101.5</v>
      </c>
      <c r="K49" s="758">
        <v>117.8</v>
      </c>
      <c r="L49" s="758" t="s">
        <v>15</v>
      </c>
      <c r="M49" s="758" t="s">
        <v>15</v>
      </c>
      <c r="N49" s="758" t="s">
        <v>15</v>
      </c>
      <c r="O49" s="887" t="s">
        <v>97</v>
      </c>
      <c r="P49" s="887"/>
      <c r="Q49" s="887"/>
      <c r="R49" s="887"/>
      <c r="S49" s="758">
        <v>74.164637848751354</v>
      </c>
      <c r="T49" s="758">
        <v>74.343189227010228</v>
      </c>
      <c r="U49" s="758">
        <v>74.898013702338872</v>
      </c>
      <c r="V49" s="758">
        <v>91.540616228190487</v>
      </c>
      <c r="W49" s="758" t="s">
        <v>80</v>
      </c>
      <c r="X49" s="758" t="s">
        <v>80</v>
      </c>
      <c r="Y49" s="758" t="s">
        <v>15</v>
      </c>
      <c r="Z49" s="758" t="s">
        <v>15</v>
      </c>
      <c r="AA49" s="758" t="s">
        <v>16</v>
      </c>
      <c r="AB49" s="758" t="s">
        <v>16</v>
      </c>
      <c r="AC49" s="758" t="s">
        <v>16</v>
      </c>
      <c r="AD49" s="758" t="s">
        <v>16</v>
      </c>
      <c r="AE49" s="758" t="s">
        <v>15</v>
      </c>
      <c r="AF49" s="758" t="s">
        <v>15</v>
      </c>
      <c r="AG49" s="758" t="s">
        <v>15</v>
      </c>
      <c r="AH49" s="362" t="s">
        <v>15</v>
      </c>
      <c r="AI49" s="362" t="s">
        <v>15</v>
      </c>
      <c r="AJ49" s="185" t="s">
        <v>15</v>
      </c>
      <c r="AK49" s="185" t="s">
        <v>15</v>
      </c>
      <c r="AL49" s="890"/>
      <c r="AM49" s="185">
        <v>81.188581249857222</v>
      </c>
      <c r="AN49" s="185">
        <v>62.857142857142861</v>
      </c>
      <c r="AO49" s="185">
        <v>58.181818181818187</v>
      </c>
      <c r="AP49" s="185">
        <v>80.129013329401445</v>
      </c>
      <c r="AQ49" s="185">
        <v>116.62337662337661</v>
      </c>
      <c r="AR49" s="185">
        <v>68.963337547408358</v>
      </c>
      <c r="AS49" s="185" t="s">
        <v>15</v>
      </c>
      <c r="AT49" s="185" t="s">
        <v>15</v>
      </c>
      <c r="AU49" s="363" t="s">
        <v>301</v>
      </c>
      <c r="AV49" s="363" t="s">
        <v>301</v>
      </c>
      <c r="AW49" s="363" t="s">
        <v>301</v>
      </c>
      <c r="AX49" s="363" t="s">
        <v>301</v>
      </c>
      <c r="AY49" s="395" t="s">
        <v>301</v>
      </c>
      <c r="AZ49" s="758" t="s">
        <v>97</v>
      </c>
      <c r="BA49" s="758"/>
      <c r="BB49" s="888" t="s">
        <v>624</v>
      </c>
      <c r="BC49" s="888"/>
      <c r="BD49" s="888"/>
      <c r="BE49" s="888"/>
      <c r="BF49" s="888"/>
      <c r="BG49" s="888"/>
      <c r="BH49" s="888"/>
      <c r="BI49" s="888"/>
      <c r="BJ49" s="888"/>
      <c r="BK49" s="888"/>
      <c r="BL49" s="888"/>
      <c r="BM49" s="758" t="s">
        <v>78</v>
      </c>
      <c r="BN49" s="758" t="s">
        <v>78</v>
      </c>
      <c r="BO49" s="758" t="s">
        <v>78</v>
      </c>
      <c r="BP49" s="758" t="s">
        <v>78</v>
      </c>
      <c r="BQ49" s="758">
        <v>95.812705632513513</v>
      </c>
      <c r="BR49" s="758" t="s">
        <v>80</v>
      </c>
      <c r="BS49" s="758" t="s">
        <v>15</v>
      </c>
      <c r="BT49" s="758">
        <v>108.82352941176468</v>
      </c>
      <c r="BU49" s="758" t="s">
        <v>16</v>
      </c>
      <c r="BV49" s="758" t="s">
        <v>16</v>
      </c>
      <c r="BW49" s="758" t="s">
        <v>16</v>
      </c>
      <c r="BX49" s="758" t="s">
        <v>16</v>
      </c>
      <c r="BY49" s="758" t="s">
        <v>16</v>
      </c>
      <c r="BZ49" s="758" t="s">
        <v>16</v>
      </c>
      <c r="CA49" s="758" t="s">
        <v>16</v>
      </c>
      <c r="CB49" s="323" t="s">
        <v>16</v>
      </c>
      <c r="CC49" s="323" t="s">
        <v>15</v>
      </c>
      <c r="CD49" s="185" t="s">
        <v>15</v>
      </c>
      <c r="CE49" s="185" t="s">
        <v>15</v>
      </c>
      <c r="CF49" s="881"/>
      <c r="CG49" s="365"/>
      <c r="CH49" s="758"/>
      <c r="CI49" s="170">
        <v>87.1</v>
      </c>
      <c r="CJ49" s="170">
        <v>97.6</v>
      </c>
      <c r="CK49" s="170">
        <v>89.6</v>
      </c>
      <c r="CL49" s="170">
        <v>94.1</v>
      </c>
      <c r="CM49" s="170">
        <v>112.9</v>
      </c>
      <c r="CN49" s="170">
        <v>107.5</v>
      </c>
      <c r="CO49" s="170">
        <v>88.1</v>
      </c>
      <c r="CP49" s="892" t="s">
        <v>97</v>
      </c>
      <c r="CQ49" s="892"/>
      <c r="CR49" s="892"/>
      <c r="CS49" s="892"/>
      <c r="CT49" s="170">
        <v>110.44136733299005</v>
      </c>
      <c r="CU49" s="170">
        <v>100.98547757972803</v>
      </c>
      <c r="CV49" s="170">
        <v>104.57713951892985</v>
      </c>
      <c r="CW49" s="170">
        <v>102.44298777896276</v>
      </c>
      <c r="CX49" s="170">
        <v>105.82607713535269</v>
      </c>
      <c r="CY49" s="170">
        <v>99.967110791743693</v>
      </c>
      <c r="CZ49" s="170">
        <v>114.71359034465655</v>
      </c>
      <c r="DA49" s="170">
        <v>108.1606951762973</v>
      </c>
      <c r="DB49" s="170">
        <v>133.74359819319551</v>
      </c>
      <c r="DC49" s="170">
        <v>132.33884163659636</v>
      </c>
      <c r="DD49" s="170">
        <v>113.20676614957611</v>
      </c>
      <c r="DE49" s="170">
        <v>129.37407728885304</v>
      </c>
      <c r="DF49" s="170">
        <v>87.313604247418382</v>
      </c>
      <c r="DG49" s="170">
        <v>117.08769657184624</v>
      </c>
      <c r="DH49" s="170">
        <v>117.30156283163818</v>
      </c>
      <c r="DI49" s="323">
        <v>107.10431985573975</v>
      </c>
      <c r="DJ49" s="323">
        <v>131.02990735893005</v>
      </c>
      <c r="DK49" s="185">
        <v>99.867764847926253</v>
      </c>
      <c r="DL49" s="185">
        <v>85.403538767834107</v>
      </c>
      <c r="DM49" s="185">
        <v>79.601032625197007</v>
      </c>
      <c r="DN49" s="185">
        <v>84.425529340509911</v>
      </c>
      <c r="DO49" s="185">
        <v>92.706526651700756</v>
      </c>
      <c r="DP49" s="185">
        <v>89.017687667436647</v>
      </c>
      <c r="DQ49" s="185">
        <v>106.26919463235839</v>
      </c>
      <c r="DR49" s="185">
        <v>103.79381818549099</v>
      </c>
      <c r="DS49" s="185">
        <v>103</v>
      </c>
      <c r="DT49" s="185">
        <v>135.4</v>
      </c>
      <c r="DU49" s="324">
        <v>69.400000000000006</v>
      </c>
      <c r="DV49" s="323">
        <v>74.400000000000006</v>
      </c>
      <c r="DW49" s="323">
        <v>109.3</v>
      </c>
      <c r="DX49" s="323">
        <v>124.5</v>
      </c>
      <c r="DY49" s="785">
        <v>95.9</v>
      </c>
      <c r="DZ49" s="224"/>
      <c r="EA49" s="758"/>
      <c r="EB49" s="170">
        <v>87.7</v>
      </c>
      <c r="EC49" s="170">
        <v>102.5</v>
      </c>
      <c r="ED49" s="170">
        <v>95.8</v>
      </c>
      <c r="EE49" s="170">
        <v>86.8</v>
      </c>
      <c r="EF49" s="170">
        <v>91.3</v>
      </c>
      <c r="EG49" s="170">
        <v>100.5</v>
      </c>
      <c r="EH49" s="170">
        <v>93.7</v>
      </c>
      <c r="EI49" s="170">
        <v>93.4</v>
      </c>
      <c r="EJ49" s="170">
        <v>93.2</v>
      </c>
      <c r="EK49" s="170">
        <v>79.2</v>
      </c>
      <c r="EL49" s="170">
        <v>99.2</v>
      </c>
      <c r="EM49" s="170">
        <v>103.35621055857291</v>
      </c>
      <c r="EN49" s="170">
        <v>90.959088828876702</v>
      </c>
      <c r="EO49" s="170">
        <v>87.810462303505602</v>
      </c>
      <c r="EP49" s="170">
        <v>100.10781604692062</v>
      </c>
      <c r="EQ49" s="170">
        <v>104.72157140723125</v>
      </c>
      <c r="ER49" s="170">
        <v>90.905623947360922</v>
      </c>
      <c r="ES49" s="170">
        <v>104.53145533293443</v>
      </c>
      <c r="ET49" s="170">
        <v>97.745144608330691</v>
      </c>
      <c r="EU49" s="170">
        <v>105.38171404720819</v>
      </c>
      <c r="EV49" s="170">
        <v>119.47734941574754</v>
      </c>
      <c r="EW49" s="170">
        <v>108.62073539015144</v>
      </c>
      <c r="EX49" s="170">
        <v>105.90887105064662</v>
      </c>
      <c r="EY49" s="170">
        <v>84.577080771188804</v>
      </c>
      <c r="EZ49" s="170">
        <v>105.76520388523333</v>
      </c>
      <c r="FA49" s="170">
        <v>111.08642709925122</v>
      </c>
      <c r="FB49" s="323">
        <v>101.08102829776192</v>
      </c>
      <c r="FC49" s="323">
        <v>109.99567343068976</v>
      </c>
      <c r="FD49" s="185">
        <v>82.653093664100282</v>
      </c>
      <c r="FE49" s="185">
        <v>83.152283210997155</v>
      </c>
      <c r="FF49" s="185">
        <v>77.115002051849928</v>
      </c>
      <c r="FG49" s="185">
        <v>85.833529518763953</v>
      </c>
      <c r="FH49" s="185">
        <v>90.851912510794079</v>
      </c>
      <c r="FI49" s="185">
        <v>85.357684496924335</v>
      </c>
      <c r="FJ49" s="185">
        <v>104.60759200318309</v>
      </c>
      <c r="FK49" s="185">
        <v>92.431249082147943</v>
      </c>
      <c r="FL49" s="185">
        <v>93</v>
      </c>
      <c r="FM49" s="185">
        <v>84.1</v>
      </c>
      <c r="FN49" s="323">
        <v>62.1</v>
      </c>
      <c r="FO49" s="323">
        <v>66.400000000000006</v>
      </c>
      <c r="FP49" s="323">
        <v>90.3</v>
      </c>
      <c r="FQ49" s="323">
        <v>104.7</v>
      </c>
      <c r="FR49" s="785">
        <v>86.3</v>
      </c>
      <c r="FS49" s="368"/>
      <c r="FT49" s="170"/>
      <c r="FU49" s="170">
        <v>85.1</v>
      </c>
      <c r="FV49" s="170">
        <v>107.3</v>
      </c>
      <c r="FW49" s="170">
        <v>97.6</v>
      </c>
      <c r="FX49" s="170">
        <v>83.3</v>
      </c>
      <c r="FY49" s="170">
        <v>94.1</v>
      </c>
      <c r="FZ49" s="170">
        <v>102.5</v>
      </c>
      <c r="GA49" s="170">
        <v>94.8</v>
      </c>
      <c r="GB49" s="170">
        <v>96.8</v>
      </c>
      <c r="GC49" s="170">
        <v>91.4</v>
      </c>
      <c r="GD49" s="170">
        <v>81.8</v>
      </c>
      <c r="GE49" s="170">
        <v>105.4</v>
      </c>
      <c r="GF49" s="758">
        <v>118.06752219240427</v>
      </c>
      <c r="GG49" s="758">
        <v>102.34061582204988</v>
      </c>
      <c r="GH49" s="758">
        <v>98.880547410815183</v>
      </c>
      <c r="GI49" s="261">
        <v>101.65435140097298</v>
      </c>
      <c r="GJ49" s="259">
        <v>108.16108661329451</v>
      </c>
      <c r="GK49" s="302">
        <v>100.160290026376</v>
      </c>
      <c r="GL49" s="260">
        <v>111.63928307980282</v>
      </c>
      <c r="GM49" s="260">
        <v>104.00565306199651</v>
      </c>
      <c r="GN49" s="249">
        <v>115.57258294549224</v>
      </c>
      <c r="GO49" s="249">
        <v>123.54162240871884</v>
      </c>
      <c r="GP49" s="173">
        <v>120.70803168563735</v>
      </c>
      <c r="GQ49" s="173">
        <v>116.62098785952853</v>
      </c>
      <c r="GR49" s="173">
        <v>96.515030333063791</v>
      </c>
      <c r="GS49" s="173">
        <v>118.89798486989152</v>
      </c>
      <c r="GT49" s="173">
        <v>119.31042595993004</v>
      </c>
      <c r="GU49" s="323">
        <v>104.75512986903303</v>
      </c>
      <c r="GV49" s="323">
        <v>111.26758585016569</v>
      </c>
      <c r="GW49" s="185">
        <v>89.802579179909671</v>
      </c>
      <c r="GX49" s="185">
        <v>91.619381403355476</v>
      </c>
      <c r="GY49" s="185">
        <v>80.615886741812531</v>
      </c>
      <c r="GZ49" s="185">
        <v>85.171384835048926</v>
      </c>
      <c r="HA49" s="185">
        <v>88.348906505898711</v>
      </c>
      <c r="HB49" s="185">
        <v>86.323415577132209</v>
      </c>
      <c r="HC49" s="185">
        <v>101.26388572586728</v>
      </c>
      <c r="HD49" s="185">
        <v>94.841318180822526</v>
      </c>
      <c r="HE49" s="185">
        <v>90</v>
      </c>
      <c r="HF49" s="185">
        <v>82.6</v>
      </c>
      <c r="HG49" s="323">
        <v>63.7</v>
      </c>
      <c r="HH49" s="323">
        <v>70.900000000000006</v>
      </c>
      <c r="HI49" s="323">
        <v>83.2</v>
      </c>
      <c r="HJ49" s="323">
        <v>85.1</v>
      </c>
      <c r="HK49" s="785">
        <v>87.5</v>
      </c>
      <c r="HL49" s="175"/>
      <c r="HM49" s="18">
        <v>35</v>
      </c>
      <c r="HN49" s="18">
        <v>39</v>
      </c>
      <c r="HO49" s="18">
        <v>37.299999999999997</v>
      </c>
      <c r="HP49" s="18">
        <v>42.1</v>
      </c>
      <c r="HQ49" s="18">
        <v>36.700000000000003</v>
      </c>
      <c r="HR49" s="18">
        <v>39.6</v>
      </c>
      <c r="HS49" s="18">
        <v>40</v>
      </c>
      <c r="HT49" s="167">
        <v>46.3</v>
      </c>
      <c r="HU49" s="167">
        <v>36.924269680340366</v>
      </c>
      <c r="HV49" s="167">
        <v>39.4</v>
      </c>
      <c r="HW49" s="167">
        <v>44.363038545538004</v>
      </c>
      <c r="HX49" s="167">
        <v>43.84221370965038</v>
      </c>
      <c r="HY49" s="758">
        <v>40.729054942005426</v>
      </c>
      <c r="HZ49" s="168" t="s">
        <v>261</v>
      </c>
      <c r="IA49" s="176" t="s">
        <v>261</v>
      </c>
      <c r="IB49" s="177" t="s">
        <v>261</v>
      </c>
      <c r="IC49" s="178" t="s">
        <v>261</v>
      </c>
      <c r="ID49" s="179">
        <v>53.2918017631008</v>
      </c>
      <c r="IE49" s="180" t="s">
        <v>15</v>
      </c>
      <c r="IF49" s="180" t="s">
        <v>15</v>
      </c>
      <c r="IG49" s="181">
        <v>56.109703487201806</v>
      </c>
      <c r="IH49" s="181" t="s">
        <v>15</v>
      </c>
      <c r="II49" s="173" t="s">
        <v>15</v>
      </c>
      <c r="IJ49" s="173" t="s">
        <v>15</v>
      </c>
      <c r="IK49" s="173" t="s">
        <v>16</v>
      </c>
      <c r="IL49" s="173" t="s">
        <v>16</v>
      </c>
      <c r="IM49" s="173" t="s">
        <v>16</v>
      </c>
      <c r="IN49" s="881"/>
      <c r="IT49" s="190"/>
      <c r="IU49" s="190"/>
      <c r="IV49" s="190"/>
      <c r="IW49" s="190"/>
      <c r="IX49" s="190"/>
      <c r="IY49" s="190"/>
      <c r="IZ49" s="190"/>
      <c r="JA49" s="190"/>
      <c r="JB49" s="190"/>
    </row>
    <row r="50" spans="1:263" s="189" customFormat="1" ht="9.75" customHeight="1">
      <c r="A50" s="163"/>
      <c r="B50" s="164"/>
      <c r="C50" s="164"/>
      <c r="D50" s="165"/>
      <c r="E50" s="166"/>
      <c r="F50" s="758"/>
      <c r="G50" s="758"/>
      <c r="H50" s="758"/>
      <c r="I50" s="758"/>
      <c r="J50" s="758"/>
      <c r="K50" s="758"/>
      <c r="L50" s="758"/>
      <c r="M50" s="758"/>
      <c r="N50" s="758"/>
      <c r="O50" s="757"/>
      <c r="P50" s="391"/>
      <c r="Q50" s="391"/>
      <c r="R50" s="391"/>
      <c r="S50" s="758"/>
      <c r="T50" s="758"/>
      <c r="U50" s="758"/>
      <c r="V50" s="758"/>
      <c r="W50" s="758"/>
      <c r="X50" s="758"/>
      <c r="Y50" s="758"/>
      <c r="Z50" s="758"/>
      <c r="AA50" s="758"/>
      <c r="AB50" s="758"/>
      <c r="AC50" s="758"/>
      <c r="AD50" s="758"/>
      <c r="AE50" s="758"/>
      <c r="AF50" s="758"/>
      <c r="AG50" s="758"/>
      <c r="AH50" s="362"/>
      <c r="AI50" s="362"/>
      <c r="AJ50" s="185">
        <v>0</v>
      </c>
      <c r="AK50" s="185">
        <v>0</v>
      </c>
      <c r="AL50" s="890"/>
      <c r="AM50" s="185">
        <v>0</v>
      </c>
      <c r="AN50" s="185">
        <v>0</v>
      </c>
      <c r="AO50" s="185">
        <v>0</v>
      </c>
      <c r="AP50" s="185">
        <v>0</v>
      </c>
      <c r="AQ50" s="185">
        <v>0</v>
      </c>
      <c r="AR50" s="185">
        <v>0</v>
      </c>
      <c r="AS50" s="185">
        <v>0</v>
      </c>
      <c r="AT50" s="185" t="s">
        <v>15</v>
      </c>
      <c r="AU50" s="363"/>
      <c r="AV50" s="363"/>
      <c r="AW50" s="363"/>
      <c r="AX50" s="363"/>
      <c r="AY50" s="395"/>
      <c r="AZ50" s="758"/>
      <c r="BA50" s="758"/>
      <c r="BB50" s="758"/>
      <c r="BC50" s="758"/>
      <c r="BD50" s="758"/>
      <c r="BE50" s="758"/>
      <c r="BF50" s="758"/>
      <c r="BG50" s="758"/>
      <c r="BH50" s="758"/>
      <c r="BI50" s="758"/>
      <c r="BJ50" s="758"/>
      <c r="BK50" s="758"/>
      <c r="BL50" s="758"/>
      <c r="BM50" s="758"/>
      <c r="BN50" s="758"/>
      <c r="BO50" s="758"/>
      <c r="BP50" s="758"/>
      <c r="BQ50" s="758"/>
      <c r="BR50" s="758"/>
      <c r="BS50" s="758"/>
      <c r="BT50" s="758"/>
      <c r="BU50" s="758"/>
      <c r="BV50" s="758"/>
      <c r="BW50" s="758"/>
      <c r="BX50" s="758"/>
      <c r="BY50" s="758"/>
      <c r="BZ50" s="758"/>
      <c r="CA50" s="758"/>
      <c r="CB50" s="323"/>
      <c r="CC50" s="323"/>
      <c r="CD50" s="185">
        <v>0</v>
      </c>
      <c r="CE50" s="185">
        <v>0</v>
      </c>
      <c r="CF50" s="881"/>
      <c r="CG50" s="365"/>
      <c r="CH50" s="758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323"/>
      <c r="DJ50" s="323"/>
      <c r="DK50" s="185">
        <v>0</v>
      </c>
      <c r="DL50" s="185">
        <v>0</v>
      </c>
      <c r="DM50" s="185">
        <v>0</v>
      </c>
      <c r="DN50" s="185">
        <v>0</v>
      </c>
      <c r="DO50" s="185">
        <v>0</v>
      </c>
      <c r="DP50" s="185">
        <v>0</v>
      </c>
      <c r="DQ50" s="185">
        <v>0</v>
      </c>
      <c r="DR50" s="185">
        <v>0</v>
      </c>
      <c r="DS50" s="185">
        <v>0</v>
      </c>
      <c r="DT50" s="185">
        <v>0</v>
      </c>
      <c r="DU50" s="324"/>
      <c r="DV50" s="323"/>
      <c r="DW50" s="323"/>
      <c r="DX50" s="323"/>
      <c r="DY50" s="785"/>
      <c r="DZ50" s="224"/>
      <c r="EA50" s="758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  <c r="EQ50" s="170"/>
      <c r="ER50" s="170"/>
      <c r="ES50" s="170"/>
      <c r="ET50" s="170"/>
      <c r="EU50" s="170"/>
      <c r="EV50" s="170"/>
      <c r="EW50" s="170"/>
      <c r="EX50" s="170"/>
      <c r="EY50" s="170"/>
      <c r="EZ50" s="170"/>
      <c r="FA50" s="170"/>
      <c r="FB50" s="323"/>
      <c r="FC50" s="323"/>
      <c r="FD50" s="185">
        <v>0</v>
      </c>
      <c r="FE50" s="185">
        <v>0</v>
      </c>
      <c r="FF50" s="185">
        <v>0</v>
      </c>
      <c r="FG50" s="185">
        <v>0</v>
      </c>
      <c r="FH50" s="185">
        <v>0</v>
      </c>
      <c r="FI50" s="185">
        <v>0</v>
      </c>
      <c r="FJ50" s="185">
        <v>0</v>
      </c>
      <c r="FK50" s="185">
        <v>0</v>
      </c>
      <c r="FL50" s="185">
        <v>0</v>
      </c>
      <c r="FM50" s="185">
        <v>0</v>
      </c>
      <c r="FN50" s="323"/>
      <c r="FO50" s="323"/>
      <c r="FP50" s="323"/>
      <c r="FQ50" s="323"/>
      <c r="FR50" s="785"/>
      <c r="FS50" s="368"/>
      <c r="FT50" s="170"/>
      <c r="FU50" s="170"/>
      <c r="FV50" s="170"/>
      <c r="FW50" s="170"/>
      <c r="FX50" s="170"/>
      <c r="FY50" s="170"/>
      <c r="FZ50" s="170"/>
      <c r="GA50" s="170"/>
      <c r="GB50" s="170"/>
      <c r="GC50" s="170"/>
      <c r="GD50" s="170"/>
      <c r="GE50" s="170"/>
      <c r="GF50" s="758"/>
      <c r="GG50" s="759"/>
      <c r="GH50" s="759"/>
      <c r="GI50" s="759"/>
      <c r="GJ50" s="759"/>
      <c r="GK50" s="759"/>
      <c r="GL50" s="759"/>
      <c r="GM50" s="759"/>
      <c r="GN50" s="759"/>
      <c r="GO50" s="759"/>
      <c r="GP50" s="170"/>
      <c r="GQ50" s="170"/>
      <c r="GR50" s="170"/>
      <c r="GS50" s="170"/>
      <c r="GT50" s="170"/>
      <c r="GU50" s="323"/>
      <c r="GV50" s="323"/>
      <c r="GW50" s="185">
        <v>0</v>
      </c>
      <c r="GX50" s="185">
        <v>0</v>
      </c>
      <c r="GY50" s="185">
        <v>0</v>
      </c>
      <c r="GZ50" s="185">
        <v>0</v>
      </c>
      <c r="HA50" s="185">
        <v>0</v>
      </c>
      <c r="HB50" s="185">
        <v>0</v>
      </c>
      <c r="HC50" s="185">
        <v>0</v>
      </c>
      <c r="HD50" s="185">
        <v>0</v>
      </c>
      <c r="HE50" s="185">
        <v>0</v>
      </c>
      <c r="HF50" s="185">
        <v>0</v>
      </c>
      <c r="HG50" s="323"/>
      <c r="HH50" s="323"/>
      <c r="HI50" s="323"/>
      <c r="HJ50" s="323"/>
      <c r="HK50" s="785"/>
      <c r="HL50" s="224"/>
      <c r="HM50" s="18"/>
      <c r="HN50" s="18"/>
      <c r="HO50" s="18"/>
      <c r="HP50" s="18"/>
      <c r="HQ50" s="18"/>
      <c r="HR50" s="18"/>
      <c r="HS50" s="18"/>
      <c r="HT50" s="167"/>
      <c r="HU50" s="167"/>
      <c r="HV50" s="167">
        <v>39.391286790892018</v>
      </c>
      <c r="HW50" s="167"/>
      <c r="HX50" s="167"/>
      <c r="HY50" s="759"/>
      <c r="HZ50" s="18"/>
      <c r="IA50" s="18"/>
      <c r="IB50" s="18"/>
      <c r="IC50" s="18"/>
      <c r="ID50" s="179"/>
      <c r="IE50" s="180"/>
      <c r="IF50" s="167"/>
      <c r="IG50" s="167"/>
      <c r="IH50" s="167"/>
      <c r="II50" s="170"/>
      <c r="IJ50" s="170"/>
      <c r="IK50" s="170"/>
      <c r="IL50" s="170"/>
      <c r="IM50" s="170"/>
      <c r="IN50" s="881"/>
      <c r="IT50" s="190"/>
      <c r="IU50" s="190"/>
      <c r="IV50" s="190"/>
      <c r="IW50" s="190"/>
      <c r="IX50" s="190"/>
      <c r="IY50" s="190"/>
      <c r="IZ50" s="190"/>
      <c r="JA50" s="190"/>
      <c r="JB50" s="190"/>
    </row>
    <row r="51" spans="1:263" s="282" customFormat="1" ht="9.75" customHeight="1">
      <c r="A51" s="228" t="s">
        <v>608</v>
      </c>
      <c r="B51" s="229">
        <v>406583.20549999987</v>
      </c>
      <c r="C51" s="229">
        <v>22609189.480300035</v>
      </c>
      <c r="D51" s="230">
        <v>55.607780091398887</v>
      </c>
      <c r="E51" s="231"/>
      <c r="F51" s="239">
        <v>78.8</v>
      </c>
      <c r="G51" s="239">
        <v>81.7</v>
      </c>
      <c r="H51" s="239">
        <v>87.5</v>
      </c>
      <c r="I51" s="239">
        <v>90.1</v>
      </c>
      <c r="J51" s="239">
        <v>75.8</v>
      </c>
      <c r="K51" s="239">
        <v>74.2</v>
      </c>
      <c r="L51" s="239">
        <v>84.2</v>
      </c>
      <c r="M51" s="239">
        <v>90.2</v>
      </c>
      <c r="N51" s="239">
        <v>89.3</v>
      </c>
      <c r="O51" s="887" t="s">
        <v>97</v>
      </c>
      <c r="P51" s="887"/>
      <c r="Q51" s="887"/>
      <c r="R51" s="887"/>
      <c r="S51" s="239">
        <v>78.504936538563797</v>
      </c>
      <c r="T51" s="239">
        <v>70.630731983760555</v>
      </c>
      <c r="U51" s="239">
        <v>78.351197879547939</v>
      </c>
      <c r="V51" s="239">
        <v>95.17517274816089</v>
      </c>
      <c r="W51" s="239">
        <v>99.187579529345115</v>
      </c>
      <c r="X51" s="239">
        <v>99.663304831564844</v>
      </c>
      <c r="Y51" s="239">
        <v>97.428432465307566</v>
      </c>
      <c r="Z51" s="239">
        <v>104.41658081796638</v>
      </c>
      <c r="AA51" s="239">
        <v>101.35202605272416</v>
      </c>
      <c r="AB51" s="239">
        <v>102.61022678864506</v>
      </c>
      <c r="AC51" s="239">
        <v>102.68664081744376</v>
      </c>
      <c r="AD51" s="239">
        <v>99.522492344651496</v>
      </c>
      <c r="AE51" s="239">
        <v>79.752598513788783</v>
      </c>
      <c r="AF51" s="239">
        <v>106.4996056378597</v>
      </c>
      <c r="AG51" s="239">
        <v>100.07212216489658</v>
      </c>
      <c r="AH51" s="370">
        <v>95.137992994868213</v>
      </c>
      <c r="AI51" s="370">
        <v>109.31333257796925</v>
      </c>
      <c r="AJ51" s="279">
        <v>84.869693057684003</v>
      </c>
      <c r="AK51" s="279">
        <v>89.344333256697894</v>
      </c>
      <c r="AL51" s="890"/>
      <c r="AM51" s="279">
        <v>77.510312442486963</v>
      </c>
      <c r="AN51" s="279">
        <v>71.638855516744741</v>
      </c>
      <c r="AO51" s="279">
        <v>89.642929114076139</v>
      </c>
      <c r="AP51" s="279">
        <v>92.189600077676928</v>
      </c>
      <c r="AQ51" s="279">
        <v>81.2642076641188</v>
      </c>
      <c r="AR51" s="279">
        <v>78.022818292628259</v>
      </c>
      <c r="AS51" s="279">
        <v>66</v>
      </c>
      <c r="AT51" s="279" t="s">
        <v>15</v>
      </c>
      <c r="AU51" s="371" t="s">
        <v>301</v>
      </c>
      <c r="AV51" s="371" t="s">
        <v>301</v>
      </c>
      <c r="AW51" s="371" t="s">
        <v>301</v>
      </c>
      <c r="AX51" s="371" t="s">
        <v>301</v>
      </c>
      <c r="AY51" s="396" t="s">
        <v>301</v>
      </c>
      <c r="AZ51" s="758" t="s">
        <v>97</v>
      </c>
      <c r="BA51" s="239">
        <v>81.7</v>
      </c>
      <c r="BB51" s="888" t="s">
        <v>624</v>
      </c>
      <c r="BC51" s="888"/>
      <c r="BD51" s="888"/>
      <c r="BE51" s="888"/>
      <c r="BF51" s="888"/>
      <c r="BG51" s="888"/>
      <c r="BH51" s="888"/>
      <c r="BI51" s="888"/>
      <c r="BJ51" s="888"/>
      <c r="BK51" s="888"/>
      <c r="BL51" s="888"/>
      <c r="BM51" s="239">
        <v>75.696299327713177</v>
      </c>
      <c r="BN51" s="239">
        <v>55.344053159062248</v>
      </c>
      <c r="BO51" s="239">
        <v>67.057220412007254</v>
      </c>
      <c r="BP51" s="239">
        <v>79.848490191899387</v>
      </c>
      <c r="BQ51" s="239">
        <v>82.48193348632276</v>
      </c>
      <c r="BR51" s="239">
        <v>87.755794932233371</v>
      </c>
      <c r="BS51" s="239">
        <v>87.723704559235159</v>
      </c>
      <c r="BT51" s="239">
        <v>92.345199718072266</v>
      </c>
      <c r="BU51" s="239">
        <v>93.270179016587193</v>
      </c>
      <c r="BV51" s="239">
        <v>90.221969222188577</v>
      </c>
      <c r="BW51" s="239">
        <v>87.088520543737118</v>
      </c>
      <c r="BX51" s="239">
        <v>93.04819594772745</v>
      </c>
      <c r="BY51" s="239">
        <v>75.519718060812707</v>
      </c>
      <c r="BZ51" s="239">
        <v>89.948759393702431</v>
      </c>
      <c r="CA51" s="239">
        <v>86.965436545680177</v>
      </c>
      <c r="CB51" s="327">
        <v>81.388776967669372</v>
      </c>
      <c r="CC51" s="327">
        <v>82.867861241228198</v>
      </c>
      <c r="CD51" s="279">
        <v>80.66626230661042</v>
      </c>
      <c r="CE51" s="279">
        <v>66.017486437613059</v>
      </c>
      <c r="CF51" s="881"/>
      <c r="CG51" s="372">
        <v>66.8</v>
      </c>
      <c r="CH51" s="239">
        <v>75.2</v>
      </c>
      <c r="CI51" s="235">
        <v>66.5</v>
      </c>
      <c r="CJ51" s="235">
        <v>77.099999999999994</v>
      </c>
      <c r="CK51" s="235">
        <v>66</v>
      </c>
      <c r="CL51" s="235">
        <v>72</v>
      </c>
      <c r="CM51" s="235">
        <v>94.1</v>
      </c>
      <c r="CN51" s="235">
        <v>85.2</v>
      </c>
      <c r="CO51" s="235">
        <v>87.8</v>
      </c>
      <c r="CP51" s="892" t="s">
        <v>97</v>
      </c>
      <c r="CQ51" s="892"/>
      <c r="CR51" s="892"/>
      <c r="CS51" s="892"/>
      <c r="CT51" s="235">
        <v>90.339177089789558</v>
      </c>
      <c r="CU51" s="235">
        <v>79.95877705658593</v>
      </c>
      <c r="CV51" s="235">
        <v>96.906526309510411</v>
      </c>
      <c r="CW51" s="235">
        <v>96.793466851833472</v>
      </c>
      <c r="CX51" s="235">
        <v>99.700023485387405</v>
      </c>
      <c r="CY51" s="235">
        <v>105.56252668102456</v>
      </c>
      <c r="CZ51" s="235">
        <v>104.27850291004532</v>
      </c>
      <c r="DA51" s="235">
        <v>118.48797494095278</v>
      </c>
      <c r="DB51" s="235">
        <v>118.74772326065688</v>
      </c>
      <c r="DC51" s="235">
        <v>117.30160527161462</v>
      </c>
      <c r="DD51" s="235">
        <v>112.00342547755098</v>
      </c>
      <c r="DE51" s="235">
        <v>117.04839135723016</v>
      </c>
      <c r="DF51" s="235">
        <v>85.249982368449182</v>
      </c>
      <c r="DG51" s="235">
        <v>115.10090987607958</v>
      </c>
      <c r="DH51" s="235">
        <v>106.52305437155275</v>
      </c>
      <c r="DI51" s="327">
        <v>90.212554365891464</v>
      </c>
      <c r="DJ51" s="327">
        <v>106.12938759023307</v>
      </c>
      <c r="DK51" s="279">
        <v>86.96432572535457</v>
      </c>
      <c r="DL51" s="279">
        <v>85.683333386577857</v>
      </c>
      <c r="DM51" s="279">
        <v>82.750799002627687</v>
      </c>
      <c r="DN51" s="279">
        <v>83.95891769859675</v>
      </c>
      <c r="DO51" s="279">
        <v>93.817573484032238</v>
      </c>
      <c r="DP51" s="279">
        <v>74.307912149964636</v>
      </c>
      <c r="DQ51" s="279">
        <v>104.22915966844738</v>
      </c>
      <c r="DR51" s="279">
        <v>89.396500068967754</v>
      </c>
      <c r="DS51" s="279">
        <v>79</v>
      </c>
      <c r="DT51" s="279">
        <v>66.7</v>
      </c>
      <c r="DU51" s="328">
        <v>32</v>
      </c>
      <c r="DV51" s="327">
        <v>55.3</v>
      </c>
      <c r="DW51" s="327">
        <v>51</v>
      </c>
      <c r="DX51" s="327">
        <v>71.5</v>
      </c>
      <c r="DY51" s="801">
        <v>36.200000000000003</v>
      </c>
      <c r="DZ51" s="237">
        <v>71.900000000000006</v>
      </c>
      <c r="EA51" s="239">
        <v>74.400000000000006</v>
      </c>
      <c r="EB51" s="235">
        <v>62.6</v>
      </c>
      <c r="EC51" s="235">
        <v>68.7</v>
      </c>
      <c r="ED51" s="235">
        <v>66.900000000000006</v>
      </c>
      <c r="EE51" s="235">
        <v>67.5</v>
      </c>
      <c r="EF51" s="235">
        <v>78.099999999999994</v>
      </c>
      <c r="EG51" s="235">
        <v>80.599999999999994</v>
      </c>
      <c r="EH51" s="235">
        <v>80.2</v>
      </c>
      <c r="EI51" s="235">
        <v>77.900000000000006</v>
      </c>
      <c r="EJ51" s="235">
        <v>72.7</v>
      </c>
      <c r="EK51" s="235">
        <v>64.5</v>
      </c>
      <c r="EL51" s="235">
        <v>68.5</v>
      </c>
      <c r="EM51" s="235">
        <v>71.899427338907103</v>
      </c>
      <c r="EN51" s="235">
        <v>73.604924690862674</v>
      </c>
      <c r="EO51" s="235">
        <v>80.772510716812377</v>
      </c>
      <c r="EP51" s="235">
        <v>94.153105856284029</v>
      </c>
      <c r="EQ51" s="235">
        <v>93.102557314272715</v>
      </c>
      <c r="ER51" s="235">
        <v>97.068324326680212</v>
      </c>
      <c r="ES51" s="235">
        <v>97.902774452447233</v>
      </c>
      <c r="ET51" s="235">
        <v>107.96821900164392</v>
      </c>
      <c r="EU51" s="235">
        <v>101.93593781735083</v>
      </c>
      <c r="EV51" s="235">
        <v>103.83906605352526</v>
      </c>
      <c r="EW51" s="235">
        <v>103.04165826024216</v>
      </c>
      <c r="EX51" s="235">
        <v>102.96209375156442</v>
      </c>
      <c r="EY51" s="235">
        <v>72.013608771587286</v>
      </c>
      <c r="EZ51" s="235">
        <v>106.05770268546331</v>
      </c>
      <c r="FA51" s="235">
        <v>100.65795082657691</v>
      </c>
      <c r="FB51" s="327">
        <v>87.366179436875456</v>
      </c>
      <c r="FC51" s="327">
        <v>101.91978312236243</v>
      </c>
      <c r="FD51" s="279">
        <v>81.806557025779171</v>
      </c>
      <c r="FE51" s="279">
        <v>79.934057082954254</v>
      </c>
      <c r="FF51" s="279">
        <v>78.193597010664277</v>
      </c>
      <c r="FG51" s="279">
        <v>79.667366459746049</v>
      </c>
      <c r="FH51" s="279">
        <v>82.630781455610588</v>
      </c>
      <c r="FI51" s="279">
        <v>77.774463320181269</v>
      </c>
      <c r="FJ51" s="279">
        <v>98.418318897280571</v>
      </c>
      <c r="FK51" s="279">
        <v>79.213568882155016</v>
      </c>
      <c r="FL51" s="279">
        <v>79</v>
      </c>
      <c r="FM51" s="279">
        <v>69.7</v>
      </c>
      <c r="FN51" s="327">
        <v>41.4</v>
      </c>
      <c r="FO51" s="327">
        <v>58.7</v>
      </c>
      <c r="FP51" s="327">
        <v>61.2</v>
      </c>
      <c r="FQ51" s="327">
        <v>80.7</v>
      </c>
      <c r="FR51" s="801">
        <v>53.9</v>
      </c>
      <c r="FS51" s="374">
        <v>73.400000000000006</v>
      </c>
      <c r="FT51" s="235">
        <v>75.099999999999994</v>
      </c>
      <c r="FU51" s="235">
        <v>69.599999999999994</v>
      </c>
      <c r="FV51" s="235">
        <v>78.599999999999994</v>
      </c>
      <c r="FW51" s="235">
        <v>68.7</v>
      </c>
      <c r="FX51" s="235">
        <v>74.099999999999994</v>
      </c>
      <c r="FY51" s="235">
        <v>85.1</v>
      </c>
      <c r="FZ51" s="235">
        <v>87.7</v>
      </c>
      <c r="GA51" s="235">
        <v>81.2</v>
      </c>
      <c r="GB51" s="235">
        <v>80.900000000000006</v>
      </c>
      <c r="GC51" s="235">
        <v>81.400000000000006</v>
      </c>
      <c r="GD51" s="235">
        <v>73.900000000000006</v>
      </c>
      <c r="GE51" s="235">
        <v>73.2</v>
      </c>
      <c r="GF51" s="239">
        <v>78.693834261759761</v>
      </c>
      <c r="GG51" s="239">
        <v>76.363250820554825</v>
      </c>
      <c r="GH51" s="239">
        <v>82.145594850883157</v>
      </c>
      <c r="GI51" s="276">
        <v>95.767651556402569</v>
      </c>
      <c r="GJ51" s="277">
        <v>95.403464243198002</v>
      </c>
      <c r="GK51" s="316">
        <v>98.355483100988991</v>
      </c>
      <c r="GL51" s="278">
        <v>97.724641989332966</v>
      </c>
      <c r="GM51" s="278">
        <v>111.13128428925336</v>
      </c>
      <c r="GN51" s="269">
        <v>101.20166650544776</v>
      </c>
      <c r="GO51" s="269">
        <v>108.09530050689591</v>
      </c>
      <c r="GP51" s="275">
        <v>104.05254685278624</v>
      </c>
      <c r="GQ51" s="275">
        <v>107.20422715998127</v>
      </c>
      <c r="GR51" s="275">
        <v>72.004232108116341</v>
      </c>
      <c r="GS51" s="275">
        <v>109.37831944969587</v>
      </c>
      <c r="GT51" s="275">
        <v>99.14965694716625</v>
      </c>
      <c r="GU51" s="327">
        <v>89.19617194820853</v>
      </c>
      <c r="GV51" s="327">
        <v>106.53039664618031</v>
      </c>
      <c r="GW51" s="279">
        <v>83.538877600935635</v>
      </c>
      <c r="GX51" s="279">
        <v>84.89595427735162</v>
      </c>
      <c r="GY51" s="279">
        <v>78.622929534546614</v>
      </c>
      <c r="GZ51" s="279">
        <v>78.397517960734888</v>
      </c>
      <c r="HA51" s="279">
        <v>80.092350552623998</v>
      </c>
      <c r="HB51" s="279">
        <v>76.462628380690035</v>
      </c>
      <c r="HC51" s="279">
        <v>88.925983824967034</v>
      </c>
      <c r="HD51" s="279">
        <v>82.20365298269185</v>
      </c>
      <c r="HE51" s="279">
        <v>78</v>
      </c>
      <c r="HF51" s="279">
        <v>65.099999999999994</v>
      </c>
      <c r="HG51" s="327">
        <v>45.7</v>
      </c>
      <c r="HH51" s="327">
        <v>58.4</v>
      </c>
      <c r="HI51" s="327">
        <v>53.4</v>
      </c>
      <c r="HJ51" s="327">
        <v>77.2</v>
      </c>
      <c r="HK51" s="801">
        <v>48</v>
      </c>
      <c r="HL51" s="287">
        <v>41.3</v>
      </c>
      <c r="HM51" s="238">
        <v>39.1</v>
      </c>
      <c r="HN51" s="238">
        <v>41.2</v>
      </c>
      <c r="HO51" s="238">
        <v>40.299999999999997</v>
      </c>
      <c r="HP51" s="238">
        <v>45.1</v>
      </c>
      <c r="HQ51" s="238">
        <v>42</v>
      </c>
      <c r="HR51" s="238">
        <v>45.3</v>
      </c>
      <c r="HS51" s="238">
        <v>44</v>
      </c>
      <c r="HT51" s="232">
        <v>53.4</v>
      </c>
      <c r="HU51" s="232">
        <v>43.6</v>
      </c>
      <c r="HV51" s="232">
        <v>48.5</v>
      </c>
      <c r="HW51" s="232">
        <v>41.7</v>
      </c>
      <c r="HX51" s="232">
        <v>53.7</v>
      </c>
      <c r="HY51" s="239">
        <v>45.581052415390879</v>
      </c>
      <c r="HZ51" s="270">
        <v>52.688267697296503</v>
      </c>
      <c r="IA51" s="270">
        <v>60.555221119891357</v>
      </c>
      <c r="IB51" s="288">
        <v>55.502342880717485</v>
      </c>
      <c r="IC51" s="272">
        <v>55.745286449304722</v>
      </c>
      <c r="ID51" s="289">
        <v>54.27188928719967</v>
      </c>
      <c r="IE51" s="290">
        <v>59.921802179727592</v>
      </c>
      <c r="IF51" s="290">
        <v>59.5632099774908</v>
      </c>
      <c r="IG51" s="291">
        <v>64.572412784099498</v>
      </c>
      <c r="IH51" s="291">
        <v>68.100196881950026</v>
      </c>
      <c r="II51" s="275">
        <v>62.706615613502372</v>
      </c>
      <c r="IJ51" s="275">
        <v>70.265248483855459</v>
      </c>
      <c r="IK51" s="275">
        <v>52.273227901956147</v>
      </c>
      <c r="IL51" s="275">
        <v>69.298528624432166</v>
      </c>
      <c r="IM51" s="275">
        <v>66.263117280545131</v>
      </c>
      <c r="IN51" s="881"/>
      <c r="IT51" s="283"/>
      <c r="IU51" s="283"/>
      <c r="IV51" s="283"/>
      <c r="IW51" s="283"/>
      <c r="IX51" s="283"/>
      <c r="IY51" s="283"/>
      <c r="IZ51" s="283"/>
      <c r="JA51" s="283"/>
      <c r="JB51" s="283"/>
    </row>
    <row r="52" spans="1:263" s="282" customFormat="1" ht="9.75" customHeight="1">
      <c r="A52" s="228" t="s">
        <v>609</v>
      </c>
      <c r="B52" s="229">
        <v>548391.94229999976</v>
      </c>
      <c r="C52" s="229">
        <v>27325519.886499971</v>
      </c>
      <c r="D52" s="230">
        <v>49.828448922671164</v>
      </c>
      <c r="E52" s="231"/>
      <c r="F52" s="239">
        <v>74.3</v>
      </c>
      <c r="G52" s="239">
        <v>71.900000000000006</v>
      </c>
      <c r="H52" s="239">
        <v>73.599999999999994</v>
      </c>
      <c r="I52" s="239">
        <v>81.099999999999994</v>
      </c>
      <c r="J52" s="239">
        <v>80.599999999999994</v>
      </c>
      <c r="K52" s="239">
        <v>71.5</v>
      </c>
      <c r="L52" s="239">
        <v>65.7</v>
      </c>
      <c r="M52" s="239">
        <v>77.5</v>
      </c>
      <c r="N52" s="239">
        <v>79.2</v>
      </c>
      <c r="O52" s="887" t="s">
        <v>97</v>
      </c>
      <c r="P52" s="887"/>
      <c r="Q52" s="887"/>
      <c r="R52" s="887"/>
      <c r="S52" s="239">
        <v>75.926204129500746</v>
      </c>
      <c r="T52" s="239">
        <v>61.044624768806571</v>
      </c>
      <c r="U52" s="239">
        <v>71.390179399555976</v>
      </c>
      <c r="V52" s="239">
        <v>98.493586542760099</v>
      </c>
      <c r="W52" s="239">
        <v>96.474873454855526</v>
      </c>
      <c r="X52" s="239">
        <v>97.252797751508211</v>
      </c>
      <c r="Y52" s="239">
        <v>100.06157615583194</v>
      </c>
      <c r="Z52" s="239">
        <v>109.80178841709436</v>
      </c>
      <c r="AA52" s="239">
        <v>107.61724239893068</v>
      </c>
      <c r="AB52" s="239">
        <v>110.21079997395557</v>
      </c>
      <c r="AC52" s="239">
        <v>116.18143479096602</v>
      </c>
      <c r="AD52" s="239">
        <v>100.29186562362426</v>
      </c>
      <c r="AE52" s="239">
        <v>68.761657045449397</v>
      </c>
      <c r="AF52" s="239">
        <v>113.22786501480479</v>
      </c>
      <c r="AG52" s="239">
        <v>107.87213472192806</v>
      </c>
      <c r="AH52" s="370">
        <v>90.557266700974409</v>
      </c>
      <c r="AI52" s="370">
        <v>117.30794928231938</v>
      </c>
      <c r="AJ52" s="279">
        <v>87.723498065383069</v>
      </c>
      <c r="AK52" s="279">
        <v>70.437058551608274</v>
      </c>
      <c r="AL52" s="890"/>
      <c r="AM52" s="279">
        <v>75.98888082621832</v>
      </c>
      <c r="AN52" s="279">
        <v>76.289365661502941</v>
      </c>
      <c r="AO52" s="279">
        <v>88.261378982239535</v>
      </c>
      <c r="AP52" s="279">
        <v>88.327495788041347</v>
      </c>
      <c r="AQ52" s="279">
        <v>92.921938447645459</v>
      </c>
      <c r="AR52" s="279">
        <v>75.758850087388424</v>
      </c>
      <c r="AS52" s="279" t="s">
        <v>15</v>
      </c>
      <c r="AT52" s="279" t="s">
        <v>15</v>
      </c>
      <c r="AU52" s="371" t="s">
        <v>301</v>
      </c>
      <c r="AV52" s="371" t="s">
        <v>301</v>
      </c>
      <c r="AW52" s="371" t="s">
        <v>301</v>
      </c>
      <c r="AX52" s="371" t="s">
        <v>301</v>
      </c>
      <c r="AY52" s="396" t="s">
        <v>301</v>
      </c>
      <c r="AZ52" s="758" t="s">
        <v>97</v>
      </c>
      <c r="BA52" s="239">
        <v>71.900000000000006</v>
      </c>
      <c r="BB52" s="888" t="s">
        <v>624</v>
      </c>
      <c r="BC52" s="888"/>
      <c r="BD52" s="888"/>
      <c r="BE52" s="888"/>
      <c r="BF52" s="888"/>
      <c r="BG52" s="888"/>
      <c r="BH52" s="888"/>
      <c r="BI52" s="888"/>
      <c r="BJ52" s="888"/>
      <c r="BK52" s="888"/>
      <c r="BL52" s="888"/>
      <c r="BM52" s="239">
        <v>61.400786447930301</v>
      </c>
      <c r="BN52" s="239">
        <v>55.024141050068508</v>
      </c>
      <c r="BO52" s="239">
        <v>66.961637822381988</v>
      </c>
      <c r="BP52" s="239">
        <v>94.715512346480523</v>
      </c>
      <c r="BQ52" s="239">
        <v>102.94802981348361</v>
      </c>
      <c r="BR52" s="239">
        <v>82.016165352189276</v>
      </c>
      <c r="BS52" s="239">
        <v>87.941607323935585</v>
      </c>
      <c r="BT52" s="239">
        <v>91.601365720471804</v>
      </c>
      <c r="BU52" s="239">
        <v>91.66316364739869</v>
      </c>
      <c r="BV52" s="239">
        <v>88.239016793312302</v>
      </c>
      <c r="BW52" s="239">
        <v>89.137499304215851</v>
      </c>
      <c r="BX52" s="239">
        <v>87.433704020530371</v>
      </c>
      <c r="BY52" s="239">
        <v>58.125529385962537</v>
      </c>
      <c r="BZ52" s="239">
        <v>83.383713855711051</v>
      </c>
      <c r="CA52" s="239">
        <v>103.82431045049819</v>
      </c>
      <c r="CB52" s="327">
        <v>86.954433379230849</v>
      </c>
      <c r="CC52" s="327">
        <v>104.22225255001031</v>
      </c>
      <c r="CD52" s="279">
        <v>66.268752568845031</v>
      </c>
      <c r="CE52" s="279">
        <v>64.472867897240008</v>
      </c>
      <c r="CF52" s="881"/>
      <c r="CG52" s="372">
        <v>72.400000000000006</v>
      </c>
      <c r="CH52" s="239">
        <v>70.400000000000006</v>
      </c>
      <c r="CI52" s="235">
        <v>75.5</v>
      </c>
      <c r="CJ52" s="235">
        <v>74.8</v>
      </c>
      <c r="CK52" s="235">
        <v>81.7</v>
      </c>
      <c r="CL52" s="235">
        <v>80</v>
      </c>
      <c r="CM52" s="235">
        <v>98.3</v>
      </c>
      <c r="CN52" s="235">
        <v>94.4</v>
      </c>
      <c r="CO52" s="235">
        <v>92.9</v>
      </c>
      <c r="CP52" s="892" t="s">
        <v>97</v>
      </c>
      <c r="CQ52" s="892"/>
      <c r="CR52" s="892"/>
      <c r="CS52" s="892"/>
      <c r="CT52" s="235">
        <v>88.242920105462488</v>
      </c>
      <c r="CU52" s="235">
        <v>75.819253401966918</v>
      </c>
      <c r="CV52" s="235">
        <v>90.941264223406151</v>
      </c>
      <c r="CW52" s="235">
        <v>98.106574037943716</v>
      </c>
      <c r="CX52" s="235">
        <v>98.747756269744002</v>
      </c>
      <c r="CY52" s="235">
        <v>98.394308879819604</v>
      </c>
      <c r="CZ52" s="235">
        <v>97.384778768538382</v>
      </c>
      <c r="DA52" s="235">
        <v>113.51647994714594</v>
      </c>
      <c r="DB52" s="235">
        <v>108.5705160379989</v>
      </c>
      <c r="DC52" s="235">
        <v>115.97669413838631</v>
      </c>
      <c r="DD52" s="235">
        <v>113.66610855841004</v>
      </c>
      <c r="DE52" s="235">
        <v>110.87674252190241</v>
      </c>
      <c r="DF52" s="235">
        <v>72.952038699941212</v>
      </c>
      <c r="DG52" s="235">
        <v>116.72929006132077</v>
      </c>
      <c r="DH52" s="235">
        <v>117.24166752478838</v>
      </c>
      <c r="DI52" s="327">
        <v>94.034599812847389</v>
      </c>
      <c r="DJ52" s="327">
        <v>114.08215103100794</v>
      </c>
      <c r="DK52" s="279">
        <v>92.012724936333328</v>
      </c>
      <c r="DL52" s="279">
        <v>80.683191653714985</v>
      </c>
      <c r="DM52" s="279">
        <v>78.768901932631181</v>
      </c>
      <c r="DN52" s="279">
        <v>86.849942006616359</v>
      </c>
      <c r="DO52" s="279">
        <v>91.541229301334511</v>
      </c>
      <c r="DP52" s="279">
        <v>83.243939095910292</v>
      </c>
      <c r="DQ52" s="279">
        <v>100.69661927419837</v>
      </c>
      <c r="DR52" s="279">
        <v>97.333015914865882</v>
      </c>
      <c r="DS52" s="279">
        <v>86</v>
      </c>
      <c r="DT52" s="279">
        <v>82.2</v>
      </c>
      <c r="DU52" s="328">
        <v>65.3</v>
      </c>
      <c r="DV52" s="327">
        <v>59.1</v>
      </c>
      <c r="DW52" s="327">
        <v>80.5</v>
      </c>
      <c r="DX52" s="327">
        <v>83.8</v>
      </c>
      <c r="DY52" s="801">
        <v>52.4</v>
      </c>
      <c r="DZ52" s="237">
        <v>71.400000000000006</v>
      </c>
      <c r="EA52" s="239">
        <v>73.3</v>
      </c>
      <c r="EB52" s="235">
        <v>78.3</v>
      </c>
      <c r="EC52" s="235">
        <v>74.3</v>
      </c>
      <c r="ED52" s="235">
        <v>75.5</v>
      </c>
      <c r="EE52" s="235">
        <v>71.099999999999994</v>
      </c>
      <c r="EF52" s="235">
        <v>83.5</v>
      </c>
      <c r="EG52" s="235">
        <v>93.2</v>
      </c>
      <c r="EH52" s="235">
        <v>86.2</v>
      </c>
      <c r="EI52" s="235">
        <v>84.6</v>
      </c>
      <c r="EJ52" s="235">
        <v>82</v>
      </c>
      <c r="EK52" s="235">
        <v>78.599999999999994</v>
      </c>
      <c r="EL52" s="235">
        <v>81.2</v>
      </c>
      <c r="EM52" s="235">
        <v>94.498557431285093</v>
      </c>
      <c r="EN52" s="235">
        <v>79.338614460521569</v>
      </c>
      <c r="EO52" s="235">
        <v>87.398915142645322</v>
      </c>
      <c r="EP52" s="235">
        <v>94.433806354749606</v>
      </c>
      <c r="EQ52" s="235">
        <v>92.849627976545065</v>
      </c>
      <c r="ER52" s="235">
        <v>91.943925954306906</v>
      </c>
      <c r="ES52" s="235">
        <v>97.89684127113901</v>
      </c>
      <c r="ET52" s="235">
        <v>104.10926142117472</v>
      </c>
      <c r="EU52" s="235">
        <v>102.65099365091332</v>
      </c>
      <c r="EV52" s="235">
        <v>107.47908772881797</v>
      </c>
      <c r="EW52" s="235">
        <v>106.33741052451649</v>
      </c>
      <c r="EX52" s="235">
        <v>103.40291043679579</v>
      </c>
      <c r="EY52" s="235">
        <v>73.501446960468684</v>
      </c>
      <c r="EZ52" s="235">
        <v>104.75899844180717</v>
      </c>
      <c r="FA52" s="235">
        <v>106.26158778417432</v>
      </c>
      <c r="FB52" s="327">
        <v>89.369005526592915</v>
      </c>
      <c r="FC52" s="327">
        <v>107.77617865812859</v>
      </c>
      <c r="FD52" s="279">
        <v>82.478758620109446</v>
      </c>
      <c r="FE52" s="279">
        <v>77.057414050104867</v>
      </c>
      <c r="FF52" s="279">
        <v>76.943653319799509</v>
      </c>
      <c r="FG52" s="279">
        <v>82.073825710032764</v>
      </c>
      <c r="FH52" s="279">
        <v>81.808414325953564</v>
      </c>
      <c r="FI52" s="279">
        <v>82.082251456524375</v>
      </c>
      <c r="FJ52" s="279">
        <v>96.791631047511203</v>
      </c>
      <c r="FK52" s="279">
        <v>85.593743818036074</v>
      </c>
      <c r="FL52" s="279">
        <v>76</v>
      </c>
      <c r="FM52" s="279">
        <v>71.8</v>
      </c>
      <c r="FN52" s="327">
        <v>52.6</v>
      </c>
      <c r="FO52" s="327">
        <v>58.4</v>
      </c>
      <c r="FP52" s="327">
        <v>65.599999999999994</v>
      </c>
      <c r="FQ52" s="327">
        <v>94.3</v>
      </c>
      <c r="FR52" s="801">
        <v>52.7</v>
      </c>
      <c r="FS52" s="374">
        <v>80.900000000000006</v>
      </c>
      <c r="FT52" s="235">
        <v>77.7</v>
      </c>
      <c r="FU52" s="235">
        <v>87.1</v>
      </c>
      <c r="FV52" s="235">
        <v>83.6</v>
      </c>
      <c r="FW52" s="235">
        <v>80.5</v>
      </c>
      <c r="FX52" s="235">
        <v>76.8</v>
      </c>
      <c r="FY52" s="235">
        <v>84.7</v>
      </c>
      <c r="FZ52" s="235">
        <v>93.8</v>
      </c>
      <c r="GA52" s="235">
        <v>90.4</v>
      </c>
      <c r="GB52" s="235">
        <v>90.5</v>
      </c>
      <c r="GC52" s="235">
        <v>94.3</v>
      </c>
      <c r="GD52" s="235">
        <v>83.9</v>
      </c>
      <c r="GE52" s="235">
        <v>86.1</v>
      </c>
      <c r="GF52" s="239">
        <v>94.978165630620154</v>
      </c>
      <c r="GG52" s="239">
        <v>79.006421156668253</v>
      </c>
      <c r="GH52" s="239">
        <v>86.901035750614156</v>
      </c>
      <c r="GI52" s="276">
        <v>96.462276831331991</v>
      </c>
      <c r="GJ52" s="277">
        <v>96.595736580367927</v>
      </c>
      <c r="GK52" s="316">
        <v>95.673886588397224</v>
      </c>
      <c r="GL52" s="278">
        <v>100.03177814735477</v>
      </c>
      <c r="GM52" s="278">
        <v>108.47351418863971</v>
      </c>
      <c r="GN52" s="269">
        <v>101.28033356953026</v>
      </c>
      <c r="GO52" s="269">
        <v>112.4037655801327</v>
      </c>
      <c r="GP52" s="275">
        <v>111.18719173867095</v>
      </c>
      <c r="GQ52" s="275">
        <v>107.52601584258895</v>
      </c>
      <c r="GR52" s="275">
        <v>73.430944198991156</v>
      </c>
      <c r="GS52" s="275">
        <v>112.26251705218631</v>
      </c>
      <c r="GT52" s="275">
        <v>110.69555086388991</v>
      </c>
      <c r="GU52" s="327">
        <v>91.832603221650118</v>
      </c>
      <c r="GV52" s="327">
        <v>110.05386594163012</v>
      </c>
      <c r="GW52" s="279">
        <v>87.186228183549019</v>
      </c>
      <c r="GX52" s="279">
        <v>80.187963110890394</v>
      </c>
      <c r="GY52" s="279">
        <v>76.48643798184176</v>
      </c>
      <c r="GZ52" s="279">
        <v>81.743822821408898</v>
      </c>
      <c r="HA52" s="279">
        <v>83.30551307097727</v>
      </c>
      <c r="HB52" s="279">
        <v>82.74043417533926</v>
      </c>
      <c r="HC52" s="279">
        <v>93.248218295619196</v>
      </c>
      <c r="HD52" s="279">
        <v>87.688740183094978</v>
      </c>
      <c r="HE52" s="279">
        <v>74</v>
      </c>
      <c r="HF52" s="279">
        <v>66.5</v>
      </c>
      <c r="HG52" s="327">
        <v>45.4</v>
      </c>
      <c r="HH52" s="327">
        <v>54.6</v>
      </c>
      <c r="HI52" s="327">
        <v>62.5</v>
      </c>
      <c r="HJ52" s="327">
        <v>75.7</v>
      </c>
      <c r="HK52" s="801">
        <v>45.9</v>
      </c>
      <c r="HL52" s="287">
        <v>40.700000000000003</v>
      </c>
      <c r="HM52" s="238">
        <v>39.5</v>
      </c>
      <c r="HN52" s="238">
        <v>40.5</v>
      </c>
      <c r="HO52" s="238">
        <v>41.1</v>
      </c>
      <c r="HP52" s="238">
        <v>44.3</v>
      </c>
      <c r="HQ52" s="238">
        <v>41.8</v>
      </c>
      <c r="HR52" s="238">
        <v>46.5</v>
      </c>
      <c r="HS52" s="238">
        <v>45</v>
      </c>
      <c r="HT52" s="232">
        <v>49.9</v>
      </c>
      <c r="HU52" s="232">
        <v>46.7</v>
      </c>
      <c r="HV52" s="232">
        <v>43.2</v>
      </c>
      <c r="HW52" s="232">
        <v>40.4</v>
      </c>
      <c r="HX52" s="232">
        <v>45.9</v>
      </c>
      <c r="HY52" s="239">
        <v>43.663171612253471</v>
      </c>
      <c r="HZ52" s="270">
        <v>43.319233136982895</v>
      </c>
      <c r="IA52" s="270">
        <v>47.315424470019842</v>
      </c>
      <c r="IB52" s="288">
        <v>51.061698550098178</v>
      </c>
      <c r="IC52" s="272">
        <v>57.00933505033786</v>
      </c>
      <c r="ID52" s="289">
        <v>55.191184090299039</v>
      </c>
      <c r="IE52" s="290">
        <v>61.787406688914515</v>
      </c>
      <c r="IF52" s="290">
        <v>56.53081608436257</v>
      </c>
      <c r="IG52" s="291">
        <v>59.962522571379637</v>
      </c>
      <c r="IH52" s="291">
        <v>55.065980954865225</v>
      </c>
      <c r="II52" s="275">
        <v>58.717551908180148</v>
      </c>
      <c r="IJ52" s="275">
        <v>65.672584085308841</v>
      </c>
      <c r="IK52" s="275">
        <v>53.987764838207674</v>
      </c>
      <c r="IL52" s="275">
        <v>71.916810472157636</v>
      </c>
      <c r="IM52" s="275">
        <v>64.81814737867812</v>
      </c>
      <c r="IN52" s="881"/>
      <c r="IT52" s="283"/>
      <c r="IU52" s="283"/>
      <c r="IV52" s="283"/>
      <c r="IW52" s="283"/>
      <c r="IX52" s="283"/>
      <c r="IY52" s="283"/>
      <c r="IZ52" s="283"/>
      <c r="JA52" s="283"/>
      <c r="JB52" s="283"/>
    </row>
    <row r="53" spans="1:263" s="282" customFormat="1" ht="9.75" customHeight="1">
      <c r="A53" s="228" t="s">
        <v>610</v>
      </c>
      <c r="B53" s="229">
        <v>876490.85569999903</v>
      </c>
      <c r="C53" s="229">
        <v>32567457.091599982</v>
      </c>
      <c r="D53" s="230">
        <v>37.156642171229919</v>
      </c>
      <c r="E53" s="231"/>
      <c r="F53" s="239">
        <v>70.3</v>
      </c>
      <c r="G53" s="239">
        <v>70</v>
      </c>
      <c r="H53" s="239">
        <v>80.2</v>
      </c>
      <c r="I53" s="239">
        <v>93.5</v>
      </c>
      <c r="J53" s="239">
        <v>83.8</v>
      </c>
      <c r="K53" s="239">
        <v>85.9</v>
      </c>
      <c r="L53" s="239">
        <v>96.1</v>
      </c>
      <c r="M53" s="239">
        <v>84.4</v>
      </c>
      <c r="N53" s="239">
        <v>83.1</v>
      </c>
      <c r="O53" s="887" t="s">
        <v>97</v>
      </c>
      <c r="P53" s="887"/>
      <c r="Q53" s="887"/>
      <c r="R53" s="887"/>
      <c r="S53" s="239">
        <v>74.721077430865648</v>
      </c>
      <c r="T53" s="239">
        <v>70.44844963969922</v>
      </c>
      <c r="U53" s="239">
        <v>81.328646064517429</v>
      </c>
      <c r="V53" s="239">
        <v>96.605192405554973</v>
      </c>
      <c r="W53" s="239">
        <v>93.949573688496301</v>
      </c>
      <c r="X53" s="239">
        <v>93.054241814633286</v>
      </c>
      <c r="Y53" s="239">
        <v>100.76627037376238</v>
      </c>
      <c r="Z53" s="239">
        <v>105.97161892817456</v>
      </c>
      <c r="AA53" s="239">
        <v>95.15362162779833</v>
      </c>
      <c r="AB53" s="239">
        <v>102.18435758505331</v>
      </c>
      <c r="AC53" s="239">
        <v>100.1616472498395</v>
      </c>
      <c r="AD53" s="239">
        <v>103.32287019276629</v>
      </c>
      <c r="AE53" s="239">
        <v>85.59902804636387</v>
      </c>
      <c r="AF53" s="239">
        <v>97.670212686181017</v>
      </c>
      <c r="AG53" s="239">
        <v>107.28704797988679</v>
      </c>
      <c r="AH53" s="370">
        <v>86.930152733535323</v>
      </c>
      <c r="AI53" s="370">
        <v>104.97168446253596</v>
      </c>
      <c r="AJ53" s="279">
        <v>82.026308085212406</v>
      </c>
      <c r="AK53" s="279">
        <v>72.840162708259641</v>
      </c>
      <c r="AL53" s="890"/>
      <c r="AM53" s="279">
        <v>70.048597612713436</v>
      </c>
      <c r="AN53" s="279">
        <v>77.174682348144216</v>
      </c>
      <c r="AO53" s="279">
        <v>78.023095001089075</v>
      </c>
      <c r="AP53" s="279">
        <v>66.086762478156345</v>
      </c>
      <c r="AQ53" s="279">
        <v>105.33568224555626</v>
      </c>
      <c r="AR53" s="279">
        <v>70.369389106897003</v>
      </c>
      <c r="AS53" s="279">
        <v>83</v>
      </c>
      <c r="AT53" s="279" t="s">
        <v>15</v>
      </c>
      <c r="AU53" s="371" t="s">
        <v>301</v>
      </c>
      <c r="AV53" s="371" t="s">
        <v>301</v>
      </c>
      <c r="AW53" s="371" t="s">
        <v>301</v>
      </c>
      <c r="AX53" s="371" t="s">
        <v>301</v>
      </c>
      <c r="AY53" s="396" t="s">
        <v>301</v>
      </c>
      <c r="AZ53" s="758" t="s">
        <v>97</v>
      </c>
      <c r="BA53" s="239">
        <v>70</v>
      </c>
      <c r="BB53" s="888" t="s">
        <v>624</v>
      </c>
      <c r="BC53" s="888"/>
      <c r="BD53" s="888"/>
      <c r="BE53" s="888"/>
      <c r="BF53" s="888"/>
      <c r="BG53" s="888"/>
      <c r="BH53" s="888"/>
      <c r="BI53" s="888"/>
      <c r="BJ53" s="888"/>
      <c r="BK53" s="888"/>
      <c r="BL53" s="888"/>
      <c r="BM53" s="239">
        <v>70.854612580131047</v>
      </c>
      <c r="BN53" s="239">
        <v>63.197481819165667</v>
      </c>
      <c r="BO53" s="239">
        <v>75.373255877721675</v>
      </c>
      <c r="BP53" s="239">
        <v>108.83326838493376</v>
      </c>
      <c r="BQ53" s="239">
        <v>97.946081232436953</v>
      </c>
      <c r="BR53" s="239">
        <v>89.114454545454564</v>
      </c>
      <c r="BS53" s="239">
        <v>85.763433118577083</v>
      </c>
      <c r="BT53" s="239">
        <v>120.64075630252101</v>
      </c>
      <c r="BU53" s="239">
        <v>89.13761783249052</v>
      </c>
      <c r="BV53" s="239">
        <v>80.10193058093958</v>
      </c>
      <c r="BW53" s="239">
        <v>87.196273978403468</v>
      </c>
      <c r="BX53" s="239">
        <v>87.38138435593784</v>
      </c>
      <c r="BY53" s="239">
        <v>76.112904286462836</v>
      </c>
      <c r="BZ53" s="239">
        <v>83.310702681732224</v>
      </c>
      <c r="CA53" s="239">
        <v>87.355579636038712</v>
      </c>
      <c r="CB53" s="327">
        <v>87.632510547500132</v>
      </c>
      <c r="CC53" s="327">
        <v>83.456161788201925</v>
      </c>
      <c r="CD53" s="279">
        <v>67.727392109701142</v>
      </c>
      <c r="CE53" s="279" t="s">
        <v>15</v>
      </c>
      <c r="CF53" s="881"/>
      <c r="CG53" s="372">
        <v>68</v>
      </c>
      <c r="CH53" s="239">
        <v>81.599999999999994</v>
      </c>
      <c r="CI53" s="235">
        <v>85.4</v>
      </c>
      <c r="CJ53" s="235">
        <v>96.5</v>
      </c>
      <c r="CK53" s="235">
        <v>82.4</v>
      </c>
      <c r="CL53" s="235">
        <v>84.8</v>
      </c>
      <c r="CM53" s="235">
        <v>98.8</v>
      </c>
      <c r="CN53" s="235">
        <v>99.6</v>
      </c>
      <c r="CO53" s="235">
        <v>101</v>
      </c>
      <c r="CP53" s="892" t="s">
        <v>97</v>
      </c>
      <c r="CQ53" s="892"/>
      <c r="CR53" s="892"/>
      <c r="CS53" s="892"/>
      <c r="CT53" s="235">
        <v>102.33197686087355</v>
      </c>
      <c r="CU53" s="235">
        <v>82.826732244432733</v>
      </c>
      <c r="CV53" s="235">
        <v>103.73172835339022</v>
      </c>
      <c r="CW53" s="235">
        <v>104.36010848649201</v>
      </c>
      <c r="CX53" s="235">
        <v>101.29466519874997</v>
      </c>
      <c r="CY53" s="235">
        <v>101.73922388224327</v>
      </c>
      <c r="CZ53" s="235">
        <v>109.76748036106927</v>
      </c>
      <c r="DA53" s="235">
        <v>111.06986351191905</v>
      </c>
      <c r="DB53" s="235">
        <v>108.53059787314398</v>
      </c>
      <c r="DC53" s="235">
        <v>114.80745577275788</v>
      </c>
      <c r="DD53" s="235">
        <v>117.6144610620057</v>
      </c>
      <c r="DE53" s="235">
        <v>114.78342327589655</v>
      </c>
      <c r="DF53" s="235">
        <v>89.14431673225485</v>
      </c>
      <c r="DG53" s="235">
        <v>112.27832421256973</v>
      </c>
      <c r="DH53" s="235">
        <v>113.25446897552189</v>
      </c>
      <c r="DI53" s="327">
        <v>99.1877211813038</v>
      </c>
      <c r="DJ53" s="327">
        <v>115.94043561684194</v>
      </c>
      <c r="DK53" s="279">
        <v>90.426141140335389</v>
      </c>
      <c r="DL53" s="279">
        <v>79.916171025845102</v>
      </c>
      <c r="DM53" s="279">
        <v>77.294833467597087</v>
      </c>
      <c r="DN53" s="279">
        <v>92.822776507619565</v>
      </c>
      <c r="DO53" s="279">
        <v>93.760156049427209</v>
      </c>
      <c r="DP53" s="279">
        <v>89.490458475875897</v>
      </c>
      <c r="DQ53" s="279">
        <v>108.1935779816157</v>
      </c>
      <c r="DR53" s="279">
        <v>94.347381376663876</v>
      </c>
      <c r="DS53" s="279">
        <v>95</v>
      </c>
      <c r="DT53" s="279">
        <v>80.3</v>
      </c>
      <c r="DU53" s="328">
        <v>50.4</v>
      </c>
      <c r="DV53" s="327">
        <v>70</v>
      </c>
      <c r="DW53" s="327">
        <v>92.6</v>
      </c>
      <c r="DX53" s="327">
        <v>99.7</v>
      </c>
      <c r="DY53" s="801">
        <v>79.2</v>
      </c>
      <c r="DZ53" s="237">
        <v>82.6</v>
      </c>
      <c r="EA53" s="239">
        <v>79.900000000000006</v>
      </c>
      <c r="EB53" s="235">
        <v>79.900000000000006</v>
      </c>
      <c r="EC53" s="235">
        <v>85.1</v>
      </c>
      <c r="ED53" s="235">
        <v>83.5</v>
      </c>
      <c r="EE53" s="235">
        <v>83.5</v>
      </c>
      <c r="EF53" s="235">
        <v>92.6</v>
      </c>
      <c r="EG53" s="235">
        <v>91.9</v>
      </c>
      <c r="EH53" s="235">
        <v>87.8</v>
      </c>
      <c r="EI53" s="235">
        <v>89.5</v>
      </c>
      <c r="EJ53" s="235">
        <v>94.1</v>
      </c>
      <c r="EK53" s="235">
        <v>96.9</v>
      </c>
      <c r="EL53" s="235">
        <v>96.6</v>
      </c>
      <c r="EM53" s="235">
        <v>101.28131007355692</v>
      </c>
      <c r="EN53" s="235">
        <v>86.25045741029048</v>
      </c>
      <c r="EO53" s="235">
        <v>94.550145771614922</v>
      </c>
      <c r="EP53" s="235">
        <v>99.626789566896093</v>
      </c>
      <c r="EQ53" s="235">
        <v>98.364081754025861</v>
      </c>
      <c r="ER53" s="235">
        <v>97.851807632515744</v>
      </c>
      <c r="ES53" s="235">
        <v>103.25459975965067</v>
      </c>
      <c r="ET53" s="235">
        <v>103.51674498964736</v>
      </c>
      <c r="EU53" s="235">
        <v>102.43223977495948</v>
      </c>
      <c r="EV53" s="235">
        <v>109.25042825988031</v>
      </c>
      <c r="EW53" s="235">
        <v>106.90697815326688</v>
      </c>
      <c r="EX53" s="235">
        <v>98.878055032465582</v>
      </c>
      <c r="EY53" s="235">
        <v>83.96008695696581</v>
      </c>
      <c r="EZ53" s="235">
        <v>104.90914647727429</v>
      </c>
      <c r="FA53" s="235">
        <v>105.52041220842082</v>
      </c>
      <c r="FB53" s="327">
        <v>95.507928758843221</v>
      </c>
      <c r="FC53" s="327">
        <v>105.23356201269519</v>
      </c>
      <c r="FD53" s="279">
        <v>83.346968860090129</v>
      </c>
      <c r="FE53" s="279">
        <v>78.298220126364086</v>
      </c>
      <c r="FF53" s="279">
        <v>77.76279167558431</v>
      </c>
      <c r="FG53" s="279">
        <v>88.829425492158776</v>
      </c>
      <c r="FH53" s="279">
        <v>90.931489445380834</v>
      </c>
      <c r="FI53" s="279">
        <v>85.299635418229485</v>
      </c>
      <c r="FJ53" s="279">
        <v>94.803577588973013</v>
      </c>
      <c r="FK53" s="279">
        <v>89.762018003010212</v>
      </c>
      <c r="FL53" s="279">
        <v>86</v>
      </c>
      <c r="FM53" s="279">
        <v>75.7</v>
      </c>
      <c r="FN53" s="327">
        <v>55</v>
      </c>
      <c r="FO53" s="327">
        <v>68.900000000000006</v>
      </c>
      <c r="FP53" s="327">
        <v>77.099999999999994</v>
      </c>
      <c r="FQ53" s="327">
        <v>92.8</v>
      </c>
      <c r="FR53" s="801">
        <v>73</v>
      </c>
      <c r="FS53" s="374">
        <v>80.7</v>
      </c>
      <c r="FT53" s="235">
        <v>78.3</v>
      </c>
      <c r="FU53" s="235">
        <v>80.099999999999994</v>
      </c>
      <c r="FV53" s="235">
        <v>89.4</v>
      </c>
      <c r="FW53" s="235">
        <v>80.900000000000006</v>
      </c>
      <c r="FX53" s="235">
        <v>84.5</v>
      </c>
      <c r="FY53" s="235">
        <v>92</v>
      </c>
      <c r="FZ53" s="235">
        <v>94.5</v>
      </c>
      <c r="GA53" s="235">
        <v>93.3</v>
      </c>
      <c r="GB53" s="235">
        <v>95</v>
      </c>
      <c r="GC53" s="235">
        <v>98.1</v>
      </c>
      <c r="GD53" s="235">
        <v>99.8</v>
      </c>
      <c r="GE53" s="235">
        <v>102.2</v>
      </c>
      <c r="GF53" s="239">
        <v>105.34219192169142</v>
      </c>
      <c r="GG53" s="239">
        <v>88.746329554374185</v>
      </c>
      <c r="GH53" s="239">
        <v>94.865449693736196</v>
      </c>
      <c r="GI53" s="276">
        <v>102.69647880848393</v>
      </c>
      <c r="GJ53" s="277">
        <v>101.58774401523972</v>
      </c>
      <c r="GK53" s="316">
        <v>97.097428301867922</v>
      </c>
      <c r="GL53" s="278">
        <v>105.13558634403806</v>
      </c>
      <c r="GM53" s="278">
        <v>107.15855221510274</v>
      </c>
      <c r="GN53" s="269">
        <v>100.41522565808336</v>
      </c>
      <c r="GO53" s="269">
        <v>114.44600544462924</v>
      </c>
      <c r="GP53" s="275">
        <v>113.17209003328458</v>
      </c>
      <c r="GQ53" s="275">
        <v>103.88910530740938</v>
      </c>
      <c r="GR53" s="275">
        <v>83.266332542358782</v>
      </c>
      <c r="GS53" s="275">
        <v>108.68828658781055</v>
      </c>
      <c r="GT53" s="275">
        <v>108.3365287239786</v>
      </c>
      <c r="GU53" s="327">
        <v>98.336767982505947</v>
      </c>
      <c r="GV53" s="327">
        <v>108.09789715109603</v>
      </c>
      <c r="GW53" s="279">
        <v>85.159312034588979</v>
      </c>
      <c r="GX53" s="279">
        <v>81.333314373234742</v>
      </c>
      <c r="GY53" s="279">
        <v>74.871302019599867</v>
      </c>
      <c r="GZ53" s="279">
        <v>82.727734301918971</v>
      </c>
      <c r="HA53" s="279">
        <v>86.295463494354649</v>
      </c>
      <c r="HB53" s="279">
        <v>79.881426689380035</v>
      </c>
      <c r="HC53" s="279">
        <v>87.442658885007063</v>
      </c>
      <c r="HD53" s="279">
        <v>84.121523094216556</v>
      </c>
      <c r="HE53" s="279">
        <v>83</v>
      </c>
      <c r="HF53" s="279">
        <v>72.8</v>
      </c>
      <c r="HG53" s="327">
        <v>49</v>
      </c>
      <c r="HH53" s="327">
        <v>65.5</v>
      </c>
      <c r="HI53" s="327">
        <v>65.099999999999994</v>
      </c>
      <c r="HJ53" s="327">
        <v>79.5</v>
      </c>
      <c r="HK53" s="801">
        <v>61.7</v>
      </c>
      <c r="HL53" s="287">
        <v>37.5</v>
      </c>
      <c r="HM53" s="238">
        <v>36.200000000000003</v>
      </c>
      <c r="HN53" s="238">
        <v>39.1</v>
      </c>
      <c r="HO53" s="238">
        <v>36.6</v>
      </c>
      <c r="HP53" s="238">
        <v>41.7</v>
      </c>
      <c r="HQ53" s="238">
        <v>36</v>
      </c>
      <c r="HR53" s="238">
        <v>42.3</v>
      </c>
      <c r="HS53" s="238">
        <v>40.1</v>
      </c>
      <c r="HT53" s="232">
        <v>45.8</v>
      </c>
      <c r="HU53" s="232">
        <v>40.1</v>
      </c>
      <c r="HV53" s="232">
        <v>43.8</v>
      </c>
      <c r="HW53" s="232">
        <v>43.9</v>
      </c>
      <c r="HX53" s="232">
        <v>45.2</v>
      </c>
      <c r="HY53" s="239">
        <v>41.687295528175873</v>
      </c>
      <c r="HZ53" s="270">
        <v>38.135787106791554</v>
      </c>
      <c r="IA53" s="270">
        <v>45.36312397538795</v>
      </c>
      <c r="IB53" s="288">
        <v>50.271558565223636</v>
      </c>
      <c r="IC53" s="272">
        <v>53.288579821748705</v>
      </c>
      <c r="ID53" s="289">
        <v>56.058415078817823</v>
      </c>
      <c r="IE53" s="290">
        <v>58.646671849403738</v>
      </c>
      <c r="IF53" s="290">
        <v>50.813743867869853</v>
      </c>
      <c r="IG53" s="291">
        <v>59.631546714887349</v>
      </c>
      <c r="IH53" s="291">
        <v>50.072515007755925</v>
      </c>
      <c r="II53" s="275">
        <v>64.765934580766299</v>
      </c>
      <c r="IJ53" s="275">
        <v>49.333700518328669</v>
      </c>
      <c r="IK53" s="275">
        <v>47.292446004425742</v>
      </c>
      <c r="IL53" s="275">
        <v>59.808590941391003</v>
      </c>
      <c r="IM53" s="275">
        <v>59.015268184402196</v>
      </c>
      <c r="IN53" s="881"/>
      <c r="IT53" s="283"/>
      <c r="IU53" s="283"/>
      <c r="IV53" s="283"/>
      <c r="IW53" s="283"/>
      <c r="IX53" s="283"/>
      <c r="IY53" s="283"/>
      <c r="IZ53" s="283"/>
      <c r="JA53" s="283"/>
      <c r="JB53" s="283"/>
    </row>
    <row r="54" spans="1:263" s="282" customFormat="1" ht="9.75" customHeight="1">
      <c r="A54" s="228" t="s">
        <v>611</v>
      </c>
      <c r="B54" s="229">
        <v>1024841.1395000005</v>
      </c>
      <c r="C54" s="229">
        <v>38797594.870199956</v>
      </c>
      <c r="D54" s="230">
        <v>37.857179395753498</v>
      </c>
      <c r="E54" s="231"/>
      <c r="F54" s="239">
        <v>79.2</v>
      </c>
      <c r="G54" s="239">
        <v>95.8</v>
      </c>
      <c r="H54" s="239">
        <v>86.1</v>
      </c>
      <c r="I54" s="239">
        <v>91.7</v>
      </c>
      <c r="J54" s="239">
        <v>94.8</v>
      </c>
      <c r="K54" s="239">
        <v>81.599999999999994</v>
      </c>
      <c r="L54" s="239">
        <v>71.7</v>
      </c>
      <c r="M54" s="239">
        <v>79.7</v>
      </c>
      <c r="N54" s="239">
        <v>98.2</v>
      </c>
      <c r="O54" s="887" t="s">
        <v>97</v>
      </c>
      <c r="P54" s="887"/>
      <c r="Q54" s="887"/>
      <c r="R54" s="887"/>
      <c r="S54" s="239">
        <v>74.164637848751354</v>
      </c>
      <c r="T54" s="239">
        <v>75.405401525113518</v>
      </c>
      <c r="U54" s="239">
        <v>96.663198019451912</v>
      </c>
      <c r="V54" s="239">
        <v>92.569697724164044</v>
      </c>
      <c r="W54" s="239">
        <v>93.855053632261232</v>
      </c>
      <c r="X54" s="239">
        <v>95.013461692739682</v>
      </c>
      <c r="Y54" s="239">
        <v>97.110108133381885</v>
      </c>
      <c r="Z54" s="239">
        <v>109.10001074501815</v>
      </c>
      <c r="AA54" s="239">
        <v>107.64179909387086</v>
      </c>
      <c r="AB54" s="239">
        <v>104.14552153229512</v>
      </c>
      <c r="AC54" s="239">
        <v>110.03948347328881</v>
      </c>
      <c r="AD54" s="239">
        <v>104.8043307709253</v>
      </c>
      <c r="AE54" s="239">
        <v>79.410385130952491</v>
      </c>
      <c r="AF54" s="239">
        <v>98.210737547954864</v>
      </c>
      <c r="AG54" s="239">
        <v>101.64338318186469</v>
      </c>
      <c r="AH54" s="370">
        <v>95.363170845875743</v>
      </c>
      <c r="AI54" s="370">
        <v>100.32824558793654</v>
      </c>
      <c r="AJ54" s="279">
        <v>79.996227165160889</v>
      </c>
      <c r="AK54" s="279">
        <v>83.199334197894643</v>
      </c>
      <c r="AL54" s="890"/>
      <c r="AM54" s="279">
        <v>72.523982340448683</v>
      </c>
      <c r="AN54" s="279">
        <v>77.279108371956752</v>
      </c>
      <c r="AO54" s="279">
        <v>82.616113757524431</v>
      </c>
      <c r="AP54" s="279">
        <v>87.727479878767284</v>
      </c>
      <c r="AQ54" s="279">
        <v>105.81880423256813</v>
      </c>
      <c r="AR54" s="279">
        <v>77.069334150340183</v>
      </c>
      <c r="AS54" s="279">
        <v>82</v>
      </c>
      <c r="AT54" s="279" t="s">
        <v>15</v>
      </c>
      <c r="AU54" s="371" t="s">
        <v>301</v>
      </c>
      <c r="AV54" s="371" t="s">
        <v>301</v>
      </c>
      <c r="AW54" s="371" t="s">
        <v>301</v>
      </c>
      <c r="AX54" s="371" t="s">
        <v>301</v>
      </c>
      <c r="AY54" s="396" t="s">
        <v>301</v>
      </c>
      <c r="AZ54" s="758" t="s">
        <v>97</v>
      </c>
      <c r="BA54" s="239">
        <v>95.8</v>
      </c>
      <c r="BB54" s="888" t="s">
        <v>624</v>
      </c>
      <c r="BC54" s="888"/>
      <c r="BD54" s="888"/>
      <c r="BE54" s="888"/>
      <c r="BF54" s="888"/>
      <c r="BG54" s="888"/>
      <c r="BH54" s="888"/>
      <c r="BI54" s="888"/>
      <c r="BJ54" s="888"/>
      <c r="BK54" s="888"/>
      <c r="BL54" s="888"/>
      <c r="BM54" s="239">
        <v>70.59</v>
      </c>
      <c r="BN54" s="239">
        <v>44.972392148767362</v>
      </c>
      <c r="BO54" s="239">
        <v>61.359701454320721</v>
      </c>
      <c r="BP54" s="239">
        <v>81.755442318063004</v>
      </c>
      <c r="BQ54" s="239">
        <v>90.368229052506976</v>
      </c>
      <c r="BR54" s="239">
        <v>72.388558951965067</v>
      </c>
      <c r="BS54" s="239">
        <v>95.488338706392298</v>
      </c>
      <c r="BT54" s="239">
        <v>104.01636637187627</v>
      </c>
      <c r="BU54" s="239">
        <v>90.779300646763929</v>
      </c>
      <c r="BV54" s="239">
        <v>89.165529132416481</v>
      </c>
      <c r="BW54" s="239">
        <v>88.194167763752148</v>
      </c>
      <c r="BX54" s="239">
        <v>82.060644790235486</v>
      </c>
      <c r="BY54" s="239">
        <v>65.431030462778878</v>
      </c>
      <c r="BZ54" s="239">
        <v>94.724489382440339</v>
      </c>
      <c r="CA54" s="239">
        <v>90.734577291879745</v>
      </c>
      <c r="CB54" s="327">
        <v>84.72376381180942</v>
      </c>
      <c r="CC54" s="327">
        <v>75.490163667403323</v>
      </c>
      <c r="CD54" s="279">
        <v>73.431950215450897</v>
      </c>
      <c r="CE54" s="279">
        <v>66.458366267990968</v>
      </c>
      <c r="CF54" s="881"/>
      <c r="CG54" s="372">
        <v>96.6</v>
      </c>
      <c r="CH54" s="239">
        <v>86.4</v>
      </c>
      <c r="CI54" s="235">
        <v>93.7</v>
      </c>
      <c r="CJ54" s="235">
        <v>94.3</v>
      </c>
      <c r="CK54" s="235">
        <v>91.6</v>
      </c>
      <c r="CL54" s="235">
        <v>91.9</v>
      </c>
      <c r="CM54" s="235">
        <v>109.9</v>
      </c>
      <c r="CN54" s="235">
        <v>111.5</v>
      </c>
      <c r="CO54" s="235">
        <v>98</v>
      </c>
      <c r="CP54" s="892" t="s">
        <v>97</v>
      </c>
      <c r="CQ54" s="892"/>
      <c r="CR54" s="892"/>
      <c r="CS54" s="892"/>
      <c r="CT54" s="235">
        <v>108.02212913399032</v>
      </c>
      <c r="CU54" s="235">
        <v>92.686250188153466</v>
      </c>
      <c r="CV54" s="235">
        <v>106.11266314261765</v>
      </c>
      <c r="CW54" s="235">
        <v>102.26750826854617</v>
      </c>
      <c r="CX54" s="235">
        <v>106.21706798650682</v>
      </c>
      <c r="CY54" s="235">
        <v>101.96327596929407</v>
      </c>
      <c r="CZ54" s="235">
        <v>112.41106554991885</v>
      </c>
      <c r="DA54" s="235">
        <v>112.26000413075614</v>
      </c>
      <c r="DB54" s="235">
        <v>117.19700241467066</v>
      </c>
      <c r="DC54" s="235">
        <v>122.09029963609935</v>
      </c>
      <c r="DD54" s="235">
        <v>123.11931477071492</v>
      </c>
      <c r="DE54" s="235">
        <v>122.33192834797937</v>
      </c>
      <c r="DF54" s="235">
        <v>85.752569913278052</v>
      </c>
      <c r="DG54" s="235">
        <v>117.60803095794952</v>
      </c>
      <c r="DH54" s="235">
        <v>120.37857207882395</v>
      </c>
      <c r="DI54" s="327">
        <v>92.261238772527634</v>
      </c>
      <c r="DJ54" s="327">
        <v>121.0462357913617</v>
      </c>
      <c r="DK54" s="279">
        <v>99.598302507643893</v>
      </c>
      <c r="DL54" s="279">
        <v>78.820575192833758</v>
      </c>
      <c r="DM54" s="279">
        <v>77.183202684569508</v>
      </c>
      <c r="DN54" s="279">
        <v>87.221451030878526</v>
      </c>
      <c r="DO54" s="279">
        <v>91.462254016657667</v>
      </c>
      <c r="DP54" s="279">
        <v>85.237054474547008</v>
      </c>
      <c r="DQ54" s="279">
        <v>102.95891264195967</v>
      </c>
      <c r="DR54" s="279">
        <v>101.42568132222499</v>
      </c>
      <c r="DS54" s="279">
        <v>97</v>
      </c>
      <c r="DT54" s="279">
        <v>96.200000000000017</v>
      </c>
      <c r="DU54" s="328">
        <v>60.4</v>
      </c>
      <c r="DV54" s="327">
        <v>69.5</v>
      </c>
      <c r="DW54" s="327">
        <v>86.6</v>
      </c>
      <c r="DX54" s="327">
        <v>109</v>
      </c>
      <c r="DY54" s="801">
        <v>89.8</v>
      </c>
      <c r="DZ54" s="237">
        <v>80.7</v>
      </c>
      <c r="EA54" s="239">
        <v>79.599999999999994</v>
      </c>
      <c r="EB54" s="235">
        <v>77.400000000000006</v>
      </c>
      <c r="EC54" s="235">
        <v>83.2</v>
      </c>
      <c r="ED54" s="235">
        <v>80.400000000000006</v>
      </c>
      <c r="EE54" s="235">
        <v>81.400000000000006</v>
      </c>
      <c r="EF54" s="235">
        <v>88.1</v>
      </c>
      <c r="EG54" s="235">
        <v>90</v>
      </c>
      <c r="EH54" s="235">
        <v>87.2</v>
      </c>
      <c r="EI54" s="235">
        <v>89.2</v>
      </c>
      <c r="EJ54" s="235">
        <v>97.3</v>
      </c>
      <c r="EK54" s="235">
        <v>95.5</v>
      </c>
      <c r="EL54" s="235">
        <v>99.4</v>
      </c>
      <c r="EM54" s="235">
        <v>93.546755135743467</v>
      </c>
      <c r="EN54" s="235">
        <v>90.351572916525996</v>
      </c>
      <c r="EO54" s="235">
        <v>98.637645939277817</v>
      </c>
      <c r="EP54" s="235">
        <v>98.081428865230393</v>
      </c>
      <c r="EQ54" s="235">
        <v>101.6044751326054</v>
      </c>
      <c r="ER54" s="235">
        <v>96.277202161449708</v>
      </c>
      <c r="ES54" s="235">
        <v>102.82188233501219</v>
      </c>
      <c r="ET54" s="235">
        <v>100.67471027739809</v>
      </c>
      <c r="EU54" s="235">
        <v>107.82610400965633</v>
      </c>
      <c r="EV54" s="235">
        <v>115.86463891903178</v>
      </c>
      <c r="EW54" s="235">
        <v>109.16105751354732</v>
      </c>
      <c r="EX54" s="235">
        <v>107.41470653275491</v>
      </c>
      <c r="EY54" s="235">
        <v>87.623571462127629</v>
      </c>
      <c r="EZ54" s="235">
        <v>108.32704249740151</v>
      </c>
      <c r="FA54" s="235">
        <v>111.75624264781845</v>
      </c>
      <c r="FB54" s="327">
        <v>96.916581100761789</v>
      </c>
      <c r="FC54" s="327">
        <v>108.88028551599851</v>
      </c>
      <c r="FD54" s="279">
        <v>86.019943768174215</v>
      </c>
      <c r="FE54" s="279">
        <v>80.943171201710001</v>
      </c>
      <c r="FF54" s="279">
        <v>77.994973485693777</v>
      </c>
      <c r="FG54" s="279">
        <v>86.312465232961898</v>
      </c>
      <c r="FH54" s="279">
        <v>89.876179187713618</v>
      </c>
      <c r="FI54" s="279">
        <v>83.004692649889023</v>
      </c>
      <c r="FJ54" s="279">
        <v>100.12805839896163</v>
      </c>
      <c r="FK54" s="279">
        <v>95.181452318720986</v>
      </c>
      <c r="FL54" s="279">
        <v>90</v>
      </c>
      <c r="FM54" s="279">
        <v>81.400000000000006</v>
      </c>
      <c r="FN54" s="327">
        <v>54.5</v>
      </c>
      <c r="FO54" s="327">
        <v>67.2</v>
      </c>
      <c r="FP54" s="327">
        <v>78.900000000000006</v>
      </c>
      <c r="FQ54" s="327">
        <v>92.8</v>
      </c>
      <c r="FR54" s="801">
        <v>81.2</v>
      </c>
      <c r="FS54" s="374">
        <v>89.1</v>
      </c>
      <c r="FT54" s="235">
        <v>84</v>
      </c>
      <c r="FU54" s="235">
        <v>86.2</v>
      </c>
      <c r="FV54" s="235">
        <v>91.7</v>
      </c>
      <c r="FW54" s="235">
        <v>86.3</v>
      </c>
      <c r="FX54" s="235">
        <v>87.2</v>
      </c>
      <c r="FY54" s="235">
        <v>94.1</v>
      </c>
      <c r="FZ54" s="235">
        <v>93.2</v>
      </c>
      <c r="GA54" s="235">
        <v>89.8</v>
      </c>
      <c r="GB54" s="235">
        <v>95.9</v>
      </c>
      <c r="GC54" s="235">
        <v>102.7</v>
      </c>
      <c r="GD54" s="235">
        <v>98.9</v>
      </c>
      <c r="GE54" s="235">
        <v>109.1</v>
      </c>
      <c r="GF54" s="239">
        <v>104.84752578839684</v>
      </c>
      <c r="GG54" s="239">
        <v>99.179819575296506</v>
      </c>
      <c r="GH54" s="239">
        <v>101.00544790350095</v>
      </c>
      <c r="GI54" s="276">
        <v>103.11630708917498</v>
      </c>
      <c r="GJ54" s="277">
        <v>109.30548151517708</v>
      </c>
      <c r="GK54" s="316">
        <v>99.441155497171138</v>
      </c>
      <c r="GL54" s="278">
        <v>110.46538390777863</v>
      </c>
      <c r="GM54" s="278">
        <v>106.85159915325491</v>
      </c>
      <c r="GN54" s="269">
        <v>111.28705285686948</v>
      </c>
      <c r="GO54" s="269">
        <v>122.63374759129525</v>
      </c>
      <c r="GP54" s="275">
        <v>116.51053252792143</v>
      </c>
      <c r="GQ54" s="275">
        <v>116.78708503377671</v>
      </c>
      <c r="GR54" s="275">
        <v>93.060489966936728</v>
      </c>
      <c r="GS54" s="275">
        <v>111.98617804045715</v>
      </c>
      <c r="GT54" s="275">
        <v>116.20391994287684</v>
      </c>
      <c r="GU54" s="327">
        <v>99.303845063628557</v>
      </c>
      <c r="GV54" s="327">
        <v>110.46745268320578</v>
      </c>
      <c r="GW54" s="279">
        <v>90.539549162185509</v>
      </c>
      <c r="GX54" s="279">
        <v>89.107271384372893</v>
      </c>
      <c r="GY54" s="279">
        <v>78.968795312125664</v>
      </c>
      <c r="GZ54" s="279">
        <v>86.030291303946711</v>
      </c>
      <c r="HA54" s="279">
        <v>90.643198356315764</v>
      </c>
      <c r="HB54" s="279">
        <v>86.642380352204654</v>
      </c>
      <c r="HC54" s="279">
        <v>100.12527385546187</v>
      </c>
      <c r="HD54" s="279">
        <v>94.733217770855788</v>
      </c>
      <c r="HE54" s="279">
        <v>93</v>
      </c>
      <c r="HF54" s="279">
        <v>82.2</v>
      </c>
      <c r="HG54" s="327">
        <v>60.2</v>
      </c>
      <c r="HH54" s="327">
        <v>68.599999999999994</v>
      </c>
      <c r="HI54" s="327">
        <v>82.9</v>
      </c>
      <c r="HJ54" s="327">
        <v>95.4</v>
      </c>
      <c r="HK54" s="801">
        <v>82.9</v>
      </c>
      <c r="HL54" s="287">
        <v>39.700000000000003</v>
      </c>
      <c r="HM54" s="238">
        <v>40.299999999999997</v>
      </c>
      <c r="HN54" s="238">
        <v>38.5</v>
      </c>
      <c r="HO54" s="238">
        <v>38</v>
      </c>
      <c r="HP54" s="238">
        <v>43</v>
      </c>
      <c r="HQ54" s="238">
        <v>35.9</v>
      </c>
      <c r="HR54" s="238">
        <v>41.1</v>
      </c>
      <c r="HS54" s="238">
        <v>41.6</v>
      </c>
      <c r="HT54" s="232">
        <v>46</v>
      </c>
      <c r="HU54" s="232">
        <v>40.299999999999997</v>
      </c>
      <c r="HV54" s="232">
        <v>39.4</v>
      </c>
      <c r="HW54" s="232">
        <v>42.802721088435405</v>
      </c>
      <c r="HX54" s="232">
        <v>38.96897810218978</v>
      </c>
      <c r="HY54" s="239">
        <v>44.235129081669122</v>
      </c>
      <c r="HZ54" s="270">
        <v>43.24865288948812</v>
      </c>
      <c r="IA54" s="270">
        <v>45.904741967523165</v>
      </c>
      <c r="IB54" s="288">
        <v>47.492141395042431</v>
      </c>
      <c r="IC54" s="272">
        <v>50.655438107004109</v>
      </c>
      <c r="ID54" s="289">
        <v>51.812557422667211</v>
      </c>
      <c r="IE54" s="290">
        <v>54.787665734410055</v>
      </c>
      <c r="IF54" s="290">
        <v>46.928991264804154</v>
      </c>
      <c r="IG54" s="291">
        <v>53.939699404451197</v>
      </c>
      <c r="IH54" s="291">
        <v>50.676759157255212</v>
      </c>
      <c r="II54" s="275">
        <v>57.026425972478393</v>
      </c>
      <c r="IJ54" s="275">
        <v>49.661925686348312</v>
      </c>
      <c r="IK54" s="275">
        <v>49.048177588335889</v>
      </c>
      <c r="IL54" s="275">
        <v>60.192181885299767</v>
      </c>
      <c r="IM54" s="275">
        <v>55.548173435583159</v>
      </c>
      <c r="IN54" s="881"/>
      <c r="IT54" s="283"/>
      <c r="IU54" s="283"/>
      <c r="IV54" s="283"/>
      <c r="IW54" s="283"/>
      <c r="IX54" s="283"/>
      <c r="IY54" s="283"/>
      <c r="IZ54" s="283"/>
      <c r="JA54" s="283"/>
      <c r="JB54" s="283"/>
    </row>
    <row r="55" spans="1:263" s="189" customFormat="1" ht="9.75" customHeight="1">
      <c r="A55" s="163"/>
      <c r="B55" s="164"/>
      <c r="C55" s="164"/>
      <c r="D55" s="165"/>
      <c r="E55" s="166"/>
      <c r="F55" s="758"/>
      <c r="G55" s="758"/>
      <c r="H55" s="758"/>
      <c r="I55" s="758"/>
      <c r="J55" s="758"/>
      <c r="K55" s="758"/>
      <c r="L55" s="758"/>
      <c r="M55" s="758"/>
      <c r="N55" s="758"/>
      <c r="O55" s="757"/>
      <c r="P55" s="391"/>
      <c r="Q55" s="391"/>
      <c r="R55" s="391"/>
      <c r="S55" s="758"/>
      <c r="T55" s="758"/>
      <c r="U55" s="758"/>
      <c r="V55" s="758"/>
      <c r="W55" s="758"/>
      <c r="X55" s="758"/>
      <c r="Y55" s="758"/>
      <c r="Z55" s="758"/>
      <c r="AA55" s="758"/>
      <c r="AB55" s="758"/>
      <c r="AC55" s="758"/>
      <c r="AD55" s="758"/>
      <c r="AE55" s="758"/>
      <c r="AF55" s="758"/>
      <c r="AG55" s="758"/>
      <c r="AH55" s="362"/>
      <c r="AI55" s="362"/>
      <c r="AJ55" s="185">
        <v>0</v>
      </c>
      <c r="AK55" s="185">
        <v>0</v>
      </c>
      <c r="AL55" s="890"/>
      <c r="AM55" s="185">
        <v>0</v>
      </c>
      <c r="AN55" s="185">
        <v>0</v>
      </c>
      <c r="AO55" s="185">
        <v>0</v>
      </c>
      <c r="AP55" s="185">
        <v>0</v>
      </c>
      <c r="AQ55" s="185">
        <v>0</v>
      </c>
      <c r="AR55" s="185">
        <v>0</v>
      </c>
      <c r="AS55" s="185">
        <v>0</v>
      </c>
      <c r="AT55" s="185">
        <v>0</v>
      </c>
      <c r="AU55" s="363"/>
      <c r="AV55" s="363"/>
      <c r="AW55" s="363"/>
      <c r="AX55" s="363"/>
      <c r="AY55" s="363"/>
      <c r="AZ55" s="365"/>
      <c r="BA55" s="758"/>
      <c r="BB55" s="758"/>
      <c r="BC55" s="758"/>
      <c r="BD55" s="758"/>
      <c r="BE55" s="758"/>
      <c r="BF55" s="758"/>
      <c r="BG55" s="758"/>
      <c r="BH55" s="758"/>
      <c r="BI55" s="758"/>
      <c r="BJ55" s="758"/>
      <c r="BK55" s="758"/>
      <c r="BL55" s="758"/>
      <c r="BM55" s="758"/>
      <c r="BN55" s="758"/>
      <c r="BO55" s="758"/>
      <c r="BP55" s="758"/>
      <c r="BQ55" s="758"/>
      <c r="BR55" s="758"/>
      <c r="BS55" s="758"/>
      <c r="BT55" s="758"/>
      <c r="BU55" s="758"/>
      <c r="BV55" s="758"/>
      <c r="BW55" s="758"/>
      <c r="BX55" s="758"/>
      <c r="BY55" s="758"/>
      <c r="BZ55" s="758"/>
      <c r="CA55" s="758"/>
      <c r="CB55" s="323"/>
      <c r="CC55" s="323"/>
      <c r="CD55" s="185">
        <v>0</v>
      </c>
      <c r="CE55" s="185">
        <v>0</v>
      </c>
      <c r="CF55" s="881"/>
      <c r="CG55" s="365"/>
      <c r="CH55" s="758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323"/>
      <c r="DJ55" s="323"/>
      <c r="DK55" s="185">
        <v>0</v>
      </c>
      <c r="DL55" s="185">
        <v>0</v>
      </c>
      <c r="DM55" s="185">
        <v>0</v>
      </c>
      <c r="DN55" s="185">
        <v>0</v>
      </c>
      <c r="DO55" s="185">
        <v>0</v>
      </c>
      <c r="DP55" s="185">
        <v>0</v>
      </c>
      <c r="DQ55" s="185">
        <v>0</v>
      </c>
      <c r="DR55" s="185">
        <v>0</v>
      </c>
      <c r="DS55" s="185">
        <v>0</v>
      </c>
      <c r="DT55" s="185">
        <v>0</v>
      </c>
      <c r="DU55" s="324"/>
      <c r="DV55" s="323"/>
      <c r="DW55" s="323"/>
      <c r="DX55" s="323"/>
      <c r="DY55" s="785"/>
      <c r="DZ55" s="224"/>
      <c r="EA55" s="758"/>
      <c r="EB55" s="170"/>
      <c r="EC55" s="170"/>
      <c r="ED55" s="170"/>
      <c r="EE55" s="170"/>
      <c r="EF55" s="170"/>
      <c r="EG55" s="170"/>
      <c r="EH55" s="170"/>
      <c r="EI55" s="170"/>
      <c r="EJ55" s="170"/>
      <c r="EK55" s="170"/>
      <c r="EL55" s="170"/>
      <c r="EM55" s="170"/>
      <c r="EN55" s="170"/>
      <c r="EO55" s="170"/>
      <c r="EP55" s="170"/>
      <c r="EQ55" s="170"/>
      <c r="ER55" s="170"/>
      <c r="ES55" s="170"/>
      <c r="ET55" s="170"/>
      <c r="EU55" s="170"/>
      <c r="EV55" s="170"/>
      <c r="EW55" s="170"/>
      <c r="EX55" s="170"/>
      <c r="EY55" s="170"/>
      <c r="EZ55" s="170"/>
      <c r="FA55" s="170"/>
      <c r="FB55" s="323"/>
      <c r="FC55" s="323"/>
      <c r="FD55" s="185">
        <v>0</v>
      </c>
      <c r="FE55" s="185">
        <v>0</v>
      </c>
      <c r="FF55" s="185">
        <v>0</v>
      </c>
      <c r="FG55" s="185">
        <v>0</v>
      </c>
      <c r="FH55" s="185">
        <v>0</v>
      </c>
      <c r="FI55" s="185">
        <v>0</v>
      </c>
      <c r="FJ55" s="185">
        <v>0</v>
      </c>
      <c r="FK55" s="185">
        <v>0</v>
      </c>
      <c r="FL55" s="185">
        <v>0</v>
      </c>
      <c r="FM55" s="185">
        <v>0</v>
      </c>
      <c r="FN55" s="323"/>
      <c r="FO55" s="323"/>
      <c r="FP55" s="323"/>
      <c r="FQ55" s="323"/>
      <c r="FR55" s="785"/>
      <c r="FS55" s="368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758"/>
      <c r="GG55" s="758"/>
      <c r="GH55" s="758"/>
      <c r="GI55" s="261"/>
      <c r="GJ55" s="259"/>
      <c r="GK55" s="302"/>
      <c r="GL55" s="260"/>
      <c r="GM55" s="260"/>
      <c r="GN55" s="249"/>
      <c r="GO55" s="249"/>
      <c r="GP55" s="173"/>
      <c r="GQ55" s="173"/>
      <c r="GR55" s="173"/>
      <c r="GS55" s="173"/>
      <c r="GT55" s="173"/>
      <c r="GU55" s="323"/>
      <c r="GV55" s="323"/>
      <c r="GW55" s="185">
        <v>0</v>
      </c>
      <c r="GX55" s="185">
        <v>0</v>
      </c>
      <c r="GY55" s="185">
        <v>0</v>
      </c>
      <c r="GZ55" s="185">
        <v>0</v>
      </c>
      <c r="HA55" s="185">
        <v>0</v>
      </c>
      <c r="HB55" s="185">
        <v>0</v>
      </c>
      <c r="HC55" s="185">
        <v>0</v>
      </c>
      <c r="HD55" s="185">
        <v>0</v>
      </c>
      <c r="HE55" s="185">
        <v>0</v>
      </c>
      <c r="HF55" s="185">
        <v>0</v>
      </c>
      <c r="HG55" s="323"/>
      <c r="HH55" s="323"/>
      <c r="HI55" s="323"/>
      <c r="HJ55" s="323"/>
      <c r="HK55" s="785"/>
      <c r="HL55" s="175"/>
      <c r="HM55" s="18"/>
      <c r="HN55" s="18"/>
      <c r="HO55" s="18"/>
      <c r="HP55" s="18"/>
      <c r="HQ55" s="18"/>
      <c r="HR55" s="18"/>
      <c r="HS55" s="18"/>
      <c r="HT55" s="167"/>
      <c r="HU55" s="167"/>
      <c r="HV55" s="167">
        <v>39.448742746615082</v>
      </c>
      <c r="HW55" s="167"/>
      <c r="HX55" s="167"/>
      <c r="HY55" s="758"/>
      <c r="HZ55" s="176"/>
      <c r="IA55" s="176"/>
      <c r="IB55" s="177">
        <v>0</v>
      </c>
      <c r="IC55" s="178"/>
      <c r="ID55" s="179"/>
      <c r="IE55" s="180"/>
      <c r="IF55" s="180"/>
      <c r="IG55" s="181"/>
      <c r="IH55" s="181"/>
      <c r="II55" s="173"/>
      <c r="IJ55" s="173"/>
      <c r="IK55" s="173"/>
      <c r="IL55" s="173"/>
      <c r="IM55" s="173"/>
      <c r="IN55" s="881"/>
      <c r="IT55" s="190"/>
      <c r="IU55" s="190"/>
      <c r="IV55" s="190"/>
      <c r="IW55" s="190"/>
      <c r="IX55" s="190"/>
      <c r="IY55" s="190"/>
      <c r="IZ55" s="190"/>
      <c r="JA55" s="190"/>
      <c r="JB55" s="190"/>
    </row>
    <row r="56" spans="1:263" s="189" customFormat="1" ht="9.75" customHeight="1">
      <c r="A56" s="163" t="s">
        <v>61</v>
      </c>
      <c r="B56" s="164">
        <v>1831466.0034999987</v>
      </c>
      <c r="C56" s="164">
        <v>82502166.458399996</v>
      </c>
      <c r="D56" s="165">
        <v>45.04706410096356</v>
      </c>
      <c r="E56" s="166"/>
      <c r="F56" s="758">
        <v>74.400000000000006</v>
      </c>
      <c r="G56" s="758">
        <v>74.900000000000006</v>
      </c>
      <c r="H56" s="758">
        <v>80.900000000000006</v>
      </c>
      <c r="I56" s="758">
        <v>88.6</v>
      </c>
      <c r="J56" s="758">
        <v>79.900000000000006</v>
      </c>
      <c r="K56" s="758">
        <v>77.900000000000006</v>
      </c>
      <c r="L56" s="758">
        <v>84.2</v>
      </c>
      <c r="M56" s="758">
        <v>85</v>
      </c>
      <c r="N56" s="758">
        <v>84.6</v>
      </c>
      <c r="O56" s="887" t="s">
        <v>97</v>
      </c>
      <c r="P56" s="887"/>
      <c r="Q56" s="887"/>
      <c r="R56" s="887"/>
      <c r="S56" s="758">
        <v>75.833934958249003</v>
      </c>
      <c r="T56" s="758">
        <v>67.619681573136177</v>
      </c>
      <c r="U56" s="758">
        <v>77.714276617757278</v>
      </c>
      <c r="V56" s="758">
        <v>96.898620741947568</v>
      </c>
      <c r="W56" s="758">
        <v>95.535813860103048</v>
      </c>
      <c r="X56" s="758">
        <v>95.332740499395328</v>
      </c>
      <c r="Y56" s="758">
        <v>100.00303184778379</v>
      </c>
      <c r="Z56" s="758">
        <v>106.75422780382068</v>
      </c>
      <c r="AA56" s="758">
        <v>98.640384954105116</v>
      </c>
      <c r="AB56" s="758">
        <v>103.81880880244921</v>
      </c>
      <c r="AC56" s="758">
        <v>103.71081455133191</v>
      </c>
      <c r="AD56" s="758">
        <v>102.08203707795697</v>
      </c>
      <c r="AE56" s="758">
        <v>80.649673408352413</v>
      </c>
      <c r="AF56" s="758">
        <v>102.86901935668737</v>
      </c>
      <c r="AG56" s="758">
        <v>106.10493040442229</v>
      </c>
      <c r="AH56" s="362">
        <v>89.264712275224426</v>
      </c>
      <c r="AI56" s="362">
        <v>108.44015869664447</v>
      </c>
      <c r="AJ56" s="185">
        <v>83.792676632659578</v>
      </c>
      <c r="AK56" s="185">
        <v>75.569935123766115</v>
      </c>
      <c r="AL56" s="890"/>
      <c r="AM56" s="185">
        <v>73.55131287883124</v>
      </c>
      <c r="AN56" s="185">
        <v>75.699083648128024</v>
      </c>
      <c r="AO56" s="185">
        <v>83.360292053502306</v>
      </c>
      <c r="AP56" s="185">
        <v>77.991505158422072</v>
      </c>
      <c r="AQ56" s="185">
        <v>97.537433876459275</v>
      </c>
      <c r="AR56" s="185">
        <v>73.453669730719355</v>
      </c>
      <c r="AS56" s="185">
        <v>80</v>
      </c>
      <c r="AT56" s="185" t="s">
        <v>15</v>
      </c>
      <c r="AU56" s="363">
        <v>61.476979184444993</v>
      </c>
      <c r="AV56" s="363" t="s">
        <v>301</v>
      </c>
      <c r="AW56" s="363" t="s">
        <v>301</v>
      </c>
      <c r="AX56" s="363" t="s">
        <v>301</v>
      </c>
      <c r="AY56" s="363" t="s">
        <v>301</v>
      </c>
      <c r="AZ56" s="365">
        <v>71.5</v>
      </c>
      <c r="BA56" s="758">
        <v>74.900000000000006</v>
      </c>
      <c r="BB56" s="888" t="s">
        <v>624</v>
      </c>
      <c r="BC56" s="888"/>
      <c r="BD56" s="888"/>
      <c r="BE56" s="888"/>
      <c r="BF56" s="888"/>
      <c r="BG56" s="888"/>
      <c r="BH56" s="888"/>
      <c r="BI56" s="888"/>
      <c r="BJ56" s="888"/>
      <c r="BK56" s="888"/>
      <c r="BL56" s="888"/>
      <c r="BM56" s="758">
        <v>68.595723801870008</v>
      </c>
      <c r="BN56" s="758">
        <v>59.034195484285</v>
      </c>
      <c r="BO56" s="758">
        <v>71.045699349306176</v>
      </c>
      <c r="BP56" s="758">
        <v>98.811095902377872</v>
      </c>
      <c r="BQ56" s="758">
        <v>96.7576928290692</v>
      </c>
      <c r="BR56" s="758">
        <v>84.814415985467761</v>
      </c>
      <c r="BS56" s="758">
        <v>87.479407564217411</v>
      </c>
      <c r="BT56" s="758">
        <v>97.208210330071054</v>
      </c>
      <c r="BU56" s="758">
        <v>89.82342848187244</v>
      </c>
      <c r="BV56" s="758">
        <v>81.974881985207162</v>
      </c>
      <c r="BW56" s="758">
        <v>87.377312968363995</v>
      </c>
      <c r="BX56" s="758">
        <v>87.983758963526085</v>
      </c>
      <c r="BY56" s="758">
        <v>70.646825245055339</v>
      </c>
      <c r="BZ56" s="758">
        <v>85.451168490391993</v>
      </c>
      <c r="CA56" s="758">
        <v>92.062248826159319</v>
      </c>
      <c r="CB56" s="323">
        <v>85.440423165802201</v>
      </c>
      <c r="CC56" s="323">
        <v>90.342972291901361</v>
      </c>
      <c r="CD56" s="185">
        <v>69.356076050549859</v>
      </c>
      <c r="CE56" s="185">
        <v>64.325124604021568</v>
      </c>
      <c r="CF56" s="881"/>
      <c r="CG56" s="365">
        <v>68.900000000000006</v>
      </c>
      <c r="CH56" s="758">
        <v>78.8</v>
      </c>
      <c r="CI56" s="170">
        <v>80.900000000000006</v>
      </c>
      <c r="CJ56" s="170">
        <v>90</v>
      </c>
      <c r="CK56" s="170">
        <v>79.8</v>
      </c>
      <c r="CL56" s="170">
        <v>82.2</v>
      </c>
      <c r="CM56" s="170">
        <v>98.1</v>
      </c>
      <c r="CN56" s="170">
        <v>96.7</v>
      </c>
      <c r="CO56" s="170">
        <v>97.8</v>
      </c>
      <c r="CP56" s="892" t="s">
        <v>97</v>
      </c>
      <c r="CQ56" s="892"/>
      <c r="CR56" s="892"/>
      <c r="CS56" s="892"/>
      <c r="CT56" s="170">
        <v>98.142282796377742</v>
      </c>
      <c r="CU56" s="170">
        <v>81.137440027526878</v>
      </c>
      <c r="CV56" s="170">
        <v>100.44571476372771</v>
      </c>
      <c r="CW56" s="170">
        <v>102.21465953872675</v>
      </c>
      <c r="CX56" s="170">
        <v>100.57112764321911</v>
      </c>
      <c r="CY56" s="170">
        <v>101.38993772918936</v>
      </c>
      <c r="CZ56" s="170">
        <v>106.4796572315402</v>
      </c>
      <c r="DA56" s="170">
        <v>112.3626815475764</v>
      </c>
      <c r="DB56" s="170">
        <v>109.38127700908946</v>
      </c>
      <c r="DC56" s="170">
        <v>115.31328304269206</v>
      </c>
      <c r="DD56" s="170">
        <v>116.13760314509159</v>
      </c>
      <c r="DE56" s="170">
        <v>113.96512542614192</v>
      </c>
      <c r="DF56" s="170">
        <v>84.042763176415846</v>
      </c>
      <c r="DG56" s="170">
        <v>113.83127547500935</v>
      </c>
      <c r="DH56" s="170">
        <v>113.84954938387256</v>
      </c>
      <c r="DI56" s="323">
        <v>96.89913665807039</v>
      </c>
      <c r="DJ56" s="323">
        <v>114.37710793647767</v>
      </c>
      <c r="DK56" s="185">
        <v>90.575315502105056</v>
      </c>
      <c r="DL56" s="185">
        <v>80.733456464025636</v>
      </c>
      <c r="DM56" s="185">
        <v>78.638483972831992</v>
      </c>
      <c r="DN56" s="185">
        <v>89.572684056279783</v>
      </c>
      <c r="DO56" s="185">
        <v>93.118114913173542</v>
      </c>
      <c r="DP56" s="185">
        <v>85.33720981345877</v>
      </c>
      <c r="DQ56" s="185">
        <v>105.5876513120735</v>
      </c>
      <c r="DR56" s="185">
        <v>94.788740354300586</v>
      </c>
      <c r="DS56" s="185">
        <v>91</v>
      </c>
      <c r="DT56" s="185">
        <v>80</v>
      </c>
      <c r="DU56" s="324">
        <v>52.250062835095925</v>
      </c>
      <c r="DV56" s="323">
        <v>66.383458699848305</v>
      </c>
      <c r="DW56" s="323">
        <v>66.383458699848305</v>
      </c>
      <c r="DX56" s="323">
        <f>AVERAGE(DX51:DX53)</f>
        <v>85</v>
      </c>
      <c r="DY56" s="785">
        <f>AVERAGE(DY51:DY53)</f>
        <v>55.933333333333337</v>
      </c>
      <c r="DZ56" s="224">
        <v>78.2</v>
      </c>
      <c r="EA56" s="758">
        <v>77.599999999999994</v>
      </c>
      <c r="EB56" s="170">
        <v>76.900000000000006</v>
      </c>
      <c r="EC56" s="170">
        <v>80.2</v>
      </c>
      <c r="ED56" s="170">
        <v>79.3</v>
      </c>
      <c r="EE56" s="170">
        <v>78.5</v>
      </c>
      <c r="EF56" s="170">
        <v>88.5</v>
      </c>
      <c r="EG56" s="170">
        <v>90.5</v>
      </c>
      <c r="EH56" s="170">
        <v>86.3</v>
      </c>
      <c r="EI56" s="170">
        <v>86.7</v>
      </c>
      <c r="EJ56" s="170">
        <v>88.3</v>
      </c>
      <c r="EK56" s="170">
        <v>88</v>
      </c>
      <c r="EL56" s="170">
        <v>89</v>
      </c>
      <c r="EM56" s="170">
        <v>95.506891004983345</v>
      </c>
      <c r="EN56" s="170">
        <v>82.86247539758962</v>
      </c>
      <c r="EO56" s="170">
        <v>90.954974532930066</v>
      </c>
      <c r="EP56" s="170">
        <v>97.765300085724334</v>
      </c>
      <c r="EQ56" s="170">
        <v>96.524369590457994</v>
      </c>
      <c r="ER56" s="170">
        <v>96.576958435716435</v>
      </c>
      <c r="ES56" s="170">
        <v>101.3596093078189</v>
      </c>
      <c r="ET56" s="170">
        <v>104.34408903987277</v>
      </c>
      <c r="EU56" s="170">
        <v>102.39323971666505</v>
      </c>
      <c r="EV56" s="170">
        <v>108.09125176910163</v>
      </c>
      <c r="EW56" s="170">
        <v>106.20182623670817</v>
      </c>
      <c r="EX56" s="170">
        <v>100.31583296395699</v>
      </c>
      <c r="EY56" s="170">
        <v>80.317905534325774</v>
      </c>
      <c r="EZ56" s="170">
        <v>105.05796509954946</v>
      </c>
      <c r="FA56" s="170">
        <v>104.90876626583527</v>
      </c>
      <c r="FB56" s="323">
        <v>93.197995726257702</v>
      </c>
      <c r="FC56" s="323">
        <v>105.04176392451545</v>
      </c>
      <c r="FD56" s="185">
        <v>82.901002969226099</v>
      </c>
      <c r="FE56" s="185">
        <v>78.395397974027816</v>
      </c>
      <c r="FF56" s="185">
        <v>77.69833723265485</v>
      </c>
      <c r="FG56" s="185">
        <v>86.463672355741537</v>
      </c>
      <c r="FH56" s="185">
        <v>87.217589928422399</v>
      </c>
      <c r="FI56" s="185">
        <v>82.969197941797717</v>
      </c>
      <c r="FJ56" s="185">
        <v>95.945177344573764</v>
      </c>
      <c r="FK56" s="185">
        <v>86.744457250027835</v>
      </c>
      <c r="FL56" s="185">
        <v>83</v>
      </c>
      <c r="FM56" s="185">
        <v>74</v>
      </c>
      <c r="FN56" s="323">
        <v>52.216769351969148</v>
      </c>
      <c r="FO56" s="323">
        <v>64.860952571294504</v>
      </c>
      <c r="FP56" s="323">
        <v>64.860952571294504</v>
      </c>
      <c r="FQ56" s="323">
        <f>AVERAGE(FQ51:FQ53)</f>
        <v>89.266666666666666</v>
      </c>
      <c r="FR56" s="785">
        <f>AVERAGE(FR51:FR53)</f>
        <v>59.866666666666667</v>
      </c>
      <c r="FS56" s="368">
        <v>79.8</v>
      </c>
      <c r="FT56" s="170">
        <v>77.7</v>
      </c>
      <c r="FU56" s="170">
        <v>81</v>
      </c>
      <c r="FV56" s="170">
        <v>86.2</v>
      </c>
      <c r="FW56" s="170">
        <v>79.3</v>
      </c>
      <c r="FX56" s="170">
        <v>80.900000000000006</v>
      </c>
      <c r="FY56" s="170">
        <v>89</v>
      </c>
      <c r="FZ56" s="170">
        <v>93.5</v>
      </c>
      <c r="GA56" s="170">
        <v>91</v>
      </c>
      <c r="GB56" s="170">
        <v>92.3</v>
      </c>
      <c r="GC56" s="170">
        <v>95.3</v>
      </c>
      <c r="GD56" s="170">
        <v>92.9</v>
      </c>
      <c r="GE56" s="170">
        <v>95</v>
      </c>
      <c r="GF56" s="758">
        <v>100.39793131289905</v>
      </c>
      <c r="GG56" s="758">
        <v>85.466946791317227</v>
      </c>
      <c r="GH56" s="758">
        <v>92.018972352864509</v>
      </c>
      <c r="GI56" s="261">
        <v>100.80245228711296</v>
      </c>
      <c r="GJ56" s="259">
        <v>99.989204379748728</v>
      </c>
      <c r="GK56" s="302">
        <v>96.94290871785644</v>
      </c>
      <c r="GL56" s="260">
        <v>103.41769711391802</v>
      </c>
      <c r="GM56" s="260">
        <v>107.81235328811471</v>
      </c>
      <c r="GN56" s="249">
        <v>100.66087515898505</v>
      </c>
      <c r="GO56" s="249">
        <v>113.40519150557736</v>
      </c>
      <c r="GP56" s="173">
        <v>111.85824478243428</v>
      </c>
      <c r="GQ56" s="173">
        <v>104.92273049843909</v>
      </c>
      <c r="GR56" s="173">
        <v>80.34085908826772</v>
      </c>
      <c r="GS56" s="173">
        <v>109.39927083188113</v>
      </c>
      <c r="GT56" s="173">
        <v>107.80787443134457</v>
      </c>
      <c r="GU56" s="323">
        <v>96.226929402573418</v>
      </c>
      <c r="GV56" s="323">
        <v>108.2777855604652</v>
      </c>
      <c r="GW56" s="185">
        <v>85.346148345060854</v>
      </c>
      <c r="GX56" s="185">
        <v>81.513128151159989</v>
      </c>
      <c r="GY56" s="185">
        <v>75.607059882095854</v>
      </c>
      <c r="GZ56" s="185">
        <v>82.046384841095914</v>
      </c>
      <c r="HA56" s="185">
        <v>85.018309076913056</v>
      </c>
      <c r="HB56" s="185">
        <v>80.010426214035917</v>
      </c>
      <c r="HC56" s="185">
        <v>88.619861326843633</v>
      </c>
      <c r="HD56" s="185">
        <v>84.561055964520548</v>
      </c>
      <c r="HE56" s="185">
        <v>78</v>
      </c>
      <c r="HF56" s="185">
        <v>71</v>
      </c>
      <c r="HG56" s="323">
        <v>47.923778324936656</v>
      </c>
      <c r="HH56" s="323">
        <v>62.545825280711369</v>
      </c>
      <c r="HI56" s="323">
        <v>62.545825280711369</v>
      </c>
      <c r="HJ56" s="323">
        <f>AVERAGE(HJ51:HJ53)</f>
        <v>77.466666666666669</v>
      </c>
      <c r="HK56" s="785">
        <f>AVERAGE(HK51:HK53)</f>
        <v>51.866666666666674</v>
      </c>
      <c r="HL56" s="175">
        <v>39.200000000000003</v>
      </c>
      <c r="HM56" s="18">
        <v>37.9</v>
      </c>
      <c r="HN56" s="18">
        <v>40</v>
      </c>
      <c r="HO56" s="18">
        <v>38.799999999999997</v>
      </c>
      <c r="HP56" s="18">
        <v>43.3</v>
      </c>
      <c r="HQ56" s="18">
        <v>39.4</v>
      </c>
      <c r="HR56" s="18">
        <v>44.4</v>
      </c>
      <c r="HS56" s="18">
        <v>42.6</v>
      </c>
      <c r="HT56" s="167">
        <v>49.2</v>
      </c>
      <c r="HU56" s="167">
        <v>42.7</v>
      </c>
      <c r="HV56" s="167">
        <v>44.5</v>
      </c>
      <c r="HW56" s="167">
        <v>42.491467576791806</v>
      </c>
      <c r="HX56" s="167">
        <v>46.984352773826444</v>
      </c>
      <c r="HY56" s="758">
        <v>43.095262340152956</v>
      </c>
      <c r="HZ56" s="176">
        <v>42.851094056972883</v>
      </c>
      <c r="IA56" s="176">
        <v>49.426407511534826</v>
      </c>
      <c r="IB56" s="177">
        <v>51.69988548413879</v>
      </c>
      <c r="IC56" s="178">
        <v>54.788629273537452</v>
      </c>
      <c r="ID56" s="179">
        <v>55.513047915674633</v>
      </c>
      <c r="IE56" s="180">
        <v>59.784111731428439</v>
      </c>
      <c r="IF56" s="180">
        <v>53.920753915848209</v>
      </c>
      <c r="IG56" s="181">
        <v>60.361167546018216</v>
      </c>
      <c r="IH56" s="181">
        <v>54.09805763296761</v>
      </c>
      <c r="II56" s="173">
        <v>62.333325335729434</v>
      </c>
      <c r="IJ56" s="173">
        <v>57.803799875801296</v>
      </c>
      <c r="IK56" s="173">
        <v>50.766859979906343</v>
      </c>
      <c r="IL56" s="173">
        <v>66.178554085064278</v>
      </c>
      <c r="IM56" s="173">
        <v>62.552880771927057</v>
      </c>
      <c r="IN56" s="881"/>
      <c r="IT56" s="190"/>
      <c r="IU56" s="190"/>
      <c r="IV56" s="190"/>
      <c r="IW56" s="190"/>
      <c r="IX56" s="190"/>
      <c r="IY56" s="190"/>
      <c r="IZ56" s="190"/>
      <c r="JA56" s="190"/>
      <c r="JB56" s="190"/>
    </row>
    <row r="57" spans="1:263" s="189" customFormat="1" ht="9.75" customHeight="1">
      <c r="A57" s="163" t="s">
        <v>62</v>
      </c>
      <c r="B57" s="164">
        <v>1024841.1395000005</v>
      </c>
      <c r="C57" s="164">
        <v>38797594.870199956</v>
      </c>
      <c r="D57" s="165">
        <v>37.857179395753498</v>
      </c>
      <c r="E57" s="166"/>
      <c r="F57" s="758">
        <v>79.2</v>
      </c>
      <c r="G57" s="758">
        <v>95.8</v>
      </c>
      <c r="H57" s="758">
        <v>86.1</v>
      </c>
      <c r="I57" s="758">
        <v>91.7</v>
      </c>
      <c r="J57" s="758">
        <v>94.8</v>
      </c>
      <c r="K57" s="758">
        <v>81.599999999999994</v>
      </c>
      <c r="L57" s="758">
        <v>71.7</v>
      </c>
      <c r="M57" s="758">
        <v>79.7</v>
      </c>
      <c r="N57" s="758">
        <v>98.2</v>
      </c>
      <c r="O57" s="887" t="s">
        <v>97</v>
      </c>
      <c r="P57" s="887"/>
      <c r="Q57" s="887"/>
      <c r="R57" s="887"/>
      <c r="S57" s="758">
        <v>74.164637848751354</v>
      </c>
      <c r="T57" s="758">
        <v>75.405401525113518</v>
      </c>
      <c r="U57" s="758">
        <v>96.663198019451912</v>
      </c>
      <c r="V57" s="758">
        <v>92.569697724164044</v>
      </c>
      <c r="W57" s="758">
        <v>93.855053632261232</v>
      </c>
      <c r="X57" s="758">
        <v>95.013461692739682</v>
      </c>
      <c r="Y57" s="758">
        <v>97.110108133381885</v>
      </c>
      <c r="Z57" s="758">
        <v>109.10001074501815</v>
      </c>
      <c r="AA57" s="758">
        <v>107.64179909387086</v>
      </c>
      <c r="AB57" s="758">
        <v>104.14552153229512</v>
      </c>
      <c r="AC57" s="758">
        <v>110.03948347328881</v>
      </c>
      <c r="AD57" s="758">
        <v>104.8043307709253</v>
      </c>
      <c r="AE57" s="758">
        <v>79.410385130952491</v>
      </c>
      <c r="AF57" s="758">
        <v>98.210737547954864</v>
      </c>
      <c r="AG57" s="758">
        <v>101.64338318186469</v>
      </c>
      <c r="AH57" s="362">
        <v>95.363170845875743</v>
      </c>
      <c r="AI57" s="362">
        <v>100.32824558793654</v>
      </c>
      <c r="AJ57" s="185">
        <v>79.996227165160889</v>
      </c>
      <c r="AK57" s="185">
        <v>83.199334197894643</v>
      </c>
      <c r="AL57" s="890"/>
      <c r="AM57" s="185">
        <v>72.523982340448683</v>
      </c>
      <c r="AN57" s="185">
        <v>77.279108371956752</v>
      </c>
      <c r="AO57" s="185">
        <v>82.616113757524431</v>
      </c>
      <c r="AP57" s="185">
        <v>87.727479878767284</v>
      </c>
      <c r="AQ57" s="185">
        <v>105.81880423256813</v>
      </c>
      <c r="AR57" s="185">
        <v>77.069334150340183</v>
      </c>
      <c r="AS57" s="185">
        <v>82</v>
      </c>
      <c r="AT57" s="185" t="s">
        <v>15</v>
      </c>
      <c r="AU57" s="363">
        <v>66.591431246300161</v>
      </c>
      <c r="AV57" s="363" t="s">
        <v>301</v>
      </c>
      <c r="AW57" s="363" t="s">
        <v>301</v>
      </c>
      <c r="AX57" s="363" t="s">
        <v>301</v>
      </c>
      <c r="AY57" s="363" t="s">
        <v>301</v>
      </c>
      <c r="AZ57" s="365">
        <v>60.5</v>
      </c>
      <c r="BA57" s="758">
        <v>95.8</v>
      </c>
      <c r="BB57" s="888" t="s">
        <v>624</v>
      </c>
      <c r="BC57" s="888"/>
      <c r="BD57" s="888"/>
      <c r="BE57" s="888"/>
      <c r="BF57" s="888"/>
      <c r="BG57" s="888"/>
      <c r="BH57" s="888"/>
      <c r="BI57" s="888"/>
      <c r="BJ57" s="888"/>
      <c r="BK57" s="888"/>
      <c r="BL57" s="888"/>
      <c r="BM57" s="758">
        <v>70.59</v>
      </c>
      <c r="BN57" s="758">
        <v>44.972392148767362</v>
      </c>
      <c r="BO57" s="758">
        <v>61.359701454320721</v>
      </c>
      <c r="BP57" s="758">
        <v>81.755442318063004</v>
      </c>
      <c r="BQ57" s="758">
        <v>90.368229052506976</v>
      </c>
      <c r="BR57" s="758">
        <v>72.388558951965067</v>
      </c>
      <c r="BS57" s="758">
        <v>95.488338706392298</v>
      </c>
      <c r="BT57" s="758">
        <v>104.01636637187627</v>
      </c>
      <c r="BU57" s="758">
        <v>90.779300646763929</v>
      </c>
      <c r="BV57" s="758">
        <v>89.165529132416481</v>
      </c>
      <c r="BW57" s="758">
        <v>88.194167763752148</v>
      </c>
      <c r="BX57" s="758">
        <v>82.060644790235486</v>
      </c>
      <c r="BY57" s="758">
        <v>65.431030462778878</v>
      </c>
      <c r="BZ57" s="758">
        <v>94.724489382440339</v>
      </c>
      <c r="CA57" s="758">
        <v>90.734577291879745</v>
      </c>
      <c r="CB57" s="323">
        <v>84.72376381180942</v>
      </c>
      <c r="CC57" s="323">
        <v>75.490163667403323</v>
      </c>
      <c r="CD57" s="185">
        <v>73.431950215450897</v>
      </c>
      <c r="CE57" s="185">
        <v>66.458366267990968</v>
      </c>
      <c r="CF57" s="881"/>
      <c r="CG57" s="365">
        <v>96.6</v>
      </c>
      <c r="CH57" s="758">
        <v>86.4</v>
      </c>
      <c r="CI57" s="170">
        <v>93.7</v>
      </c>
      <c r="CJ57" s="170">
        <v>94.9</v>
      </c>
      <c r="CK57" s="170">
        <v>91.6</v>
      </c>
      <c r="CL57" s="170">
        <v>91.9</v>
      </c>
      <c r="CM57" s="170">
        <v>109.9</v>
      </c>
      <c r="CN57" s="170">
        <v>111.5</v>
      </c>
      <c r="CO57" s="170">
        <v>98</v>
      </c>
      <c r="CP57" s="892" t="s">
        <v>97</v>
      </c>
      <c r="CQ57" s="892"/>
      <c r="CR57" s="892"/>
      <c r="CS57" s="892"/>
      <c r="CT57" s="170">
        <v>108.02212913399032</v>
      </c>
      <c r="CU57" s="170">
        <v>92.686250188153466</v>
      </c>
      <c r="CV57" s="170">
        <v>106.11266314261765</v>
      </c>
      <c r="CW57" s="170">
        <v>102.26750826854617</v>
      </c>
      <c r="CX57" s="170">
        <v>106.21706798650682</v>
      </c>
      <c r="CY57" s="170">
        <v>101.96327596929407</v>
      </c>
      <c r="CZ57" s="170">
        <v>112.41106554991885</v>
      </c>
      <c r="DA57" s="170">
        <v>112.26000413075614</v>
      </c>
      <c r="DB57" s="170">
        <v>117.19700241467066</v>
      </c>
      <c r="DC57" s="170">
        <v>122.09029963609935</v>
      </c>
      <c r="DD57" s="170">
        <v>123.11931477071492</v>
      </c>
      <c r="DE57" s="170">
        <v>122.33192834797937</v>
      </c>
      <c r="DF57" s="170">
        <v>85.752569913278052</v>
      </c>
      <c r="DG57" s="170">
        <v>117.60803095794952</v>
      </c>
      <c r="DH57" s="170">
        <v>120.37857207882395</v>
      </c>
      <c r="DI57" s="323">
        <v>92.261238772527634</v>
      </c>
      <c r="DJ57" s="323">
        <v>121.0462357913617</v>
      </c>
      <c r="DK57" s="185">
        <v>99.598302507643893</v>
      </c>
      <c r="DL57" s="185">
        <v>78.820575192833758</v>
      </c>
      <c r="DM57" s="185">
        <v>77.183202684569508</v>
      </c>
      <c r="DN57" s="185">
        <v>87.221451030878526</v>
      </c>
      <c r="DO57" s="185">
        <v>91.462254016657667</v>
      </c>
      <c r="DP57" s="185">
        <v>85.237054474547008</v>
      </c>
      <c r="DQ57" s="185">
        <v>102.95891264195967</v>
      </c>
      <c r="DR57" s="185">
        <v>101.42568132222499</v>
      </c>
      <c r="DS57" s="185">
        <v>97</v>
      </c>
      <c r="DT57" s="185">
        <v>96.200000000000017</v>
      </c>
      <c r="DU57" s="324">
        <v>60.359235441474212</v>
      </c>
      <c r="DV57" s="324">
        <v>69.478222057775227</v>
      </c>
      <c r="DW57" s="324">
        <v>69.478222057775227</v>
      </c>
      <c r="DX57" s="324">
        <f>DX54</f>
        <v>109</v>
      </c>
      <c r="DY57" s="788">
        <f>DY54</f>
        <v>89.8</v>
      </c>
      <c r="DZ57" s="224">
        <v>80.7</v>
      </c>
      <c r="EA57" s="758">
        <v>79.599999999999994</v>
      </c>
      <c r="EB57" s="170">
        <v>77.400000000000006</v>
      </c>
      <c r="EC57" s="170">
        <v>83.2</v>
      </c>
      <c r="ED57" s="170">
        <v>80.400000000000006</v>
      </c>
      <c r="EE57" s="170">
        <v>81.400000000000006</v>
      </c>
      <c r="EF57" s="170">
        <v>88.1</v>
      </c>
      <c r="EG57" s="170">
        <v>90</v>
      </c>
      <c r="EH57" s="170">
        <v>87.2</v>
      </c>
      <c r="EI57" s="170">
        <v>89.2</v>
      </c>
      <c r="EJ57" s="170">
        <v>97.3</v>
      </c>
      <c r="EK57" s="170">
        <v>95.5</v>
      </c>
      <c r="EL57" s="170">
        <v>99.4</v>
      </c>
      <c r="EM57" s="170">
        <v>93.546755135743467</v>
      </c>
      <c r="EN57" s="170">
        <v>90.351572916525996</v>
      </c>
      <c r="EO57" s="170">
        <v>98.637645939277817</v>
      </c>
      <c r="EP57" s="170">
        <v>98.081428865230393</v>
      </c>
      <c r="EQ57" s="170">
        <v>101.6044751326054</v>
      </c>
      <c r="ER57" s="170">
        <v>96.277202161449708</v>
      </c>
      <c r="ES57" s="170">
        <v>102.82188233501219</v>
      </c>
      <c r="ET57" s="170">
        <v>100.67471027739809</v>
      </c>
      <c r="EU57" s="170">
        <v>107.82610400965633</v>
      </c>
      <c r="EV57" s="170">
        <v>115.86463891903178</v>
      </c>
      <c r="EW57" s="170">
        <v>109.16105751354732</v>
      </c>
      <c r="EX57" s="170">
        <v>107.41470653275491</v>
      </c>
      <c r="EY57" s="170">
        <v>87.623571462127629</v>
      </c>
      <c r="EZ57" s="170">
        <v>108.32704249740151</v>
      </c>
      <c r="FA57" s="170">
        <v>111.75624264781845</v>
      </c>
      <c r="FB57" s="323">
        <v>96.916581100761789</v>
      </c>
      <c r="FC57" s="323">
        <v>108.88028551599851</v>
      </c>
      <c r="FD57" s="185">
        <v>86.019943768174215</v>
      </c>
      <c r="FE57" s="185">
        <v>80.943171201710001</v>
      </c>
      <c r="FF57" s="185">
        <v>77.994973485693777</v>
      </c>
      <c r="FG57" s="185">
        <v>86.312465232961898</v>
      </c>
      <c r="FH57" s="185">
        <v>89.876179187713618</v>
      </c>
      <c r="FI57" s="185">
        <v>83.004692649889023</v>
      </c>
      <c r="FJ57" s="185">
        <v>100.12805839896163</v>
      </c>
      <c r="FK57" s="185">
        <v>95.181452318720986</v>
      </c>
      <c r="FL57" s="185">
        <v>90</v>
      </c>
      <c r="FM57" s="185">
        <v>81.400000000000006</v>
      </c>
      <c r="FN57" s="323">
        <v>54.512578045293516</v>
      </c>
      <c r="FO57" s="323">
        <v>67.155292039863767</v>
      </c>
      <c r="FP57" s="323">
        <v>67.155292039863767</v>
      </c>
      <c r="FQ57" s="323">
        <f>FQ54</f>
        <v>92.8</v>
      </c>
      <c r="FR57" s="785">
        <f>FR54</f>
        <v>81.2</v>
      </c>
      <c r="FS57" s="368">
        <v>89.1</v>
      </c>
      <c r="FT57" s="170">
        <v>84</v>
      </c>
      <c r="FU57" s="170">
        <v>86.2</v>
      </c>
      <c r="FV57" s="170">
        <v>91.7</v>
      </c>
      <c r="FW57" s="170">
        <v>86.3</v>
      </c>
      <c r="FX57" s="170">
        <v>87.2</v>
      </c>
      <c r="FY57" s="170">
        <v>94.7</v>
      </c>
      <c r="FZ57" s="170">
        <v>93.2</v>
      </c>
      <c r="GA57" s="170">
        <v>89.8</v>
      </c>
      <c r="GB57" s="170">
        <v>95.9</v>
      </c>
      <c r="GC57" s="170">
        <v>102.7</v>
      </c>
      <c r="GD57" s="170">
        <v>98.9</v>
      </c>
      <c r="GE57" s="170">
        <v>109.1</v>
      </c>
      <c r="GF57" s="758">
        <v>104.84752578839684</v>
      </c>
      <c r="GG57" s="758">
        <v>99.179819575296506</v>
      </c>
      <c r="GH57" s="758">
        <v>101.00544790350095</v>
      </c>
      <c r="GI57" s="261">
        <v>103.11630708917498</v>
      </c>
      <c r="GJ57" s="259">
        <v>109.30548151517708</v>
      </c>
      <c r="GK57" s="302">
        <v>99.441155497171138</v>
      </c>
      <c r="GL57" s="260">
        <v>110.46538390777863</v>
      </c>
      <c r="GM57" s="260">
        <v>106.85159915325491</v>
      </c>
      <c r="GN57" s="249">
        <v>111.28705285686948</v>
      </c>
      <c r="GO57" s="249">
        <v>122.63374759129525</v>
      </c>
      <c r="GP57" s="173">
        <v>116.51053252792143</v>
      </c>
      <c r="GQ57" s="173">
        <v>116.78708503377671</v>
      </c>
      <c r="GR57" s="173">
        <v>93.060489966936728</v>
      </c>
      <c r="GS57" s="173">
        <v>111.98617804045715</v>
      </c>
      <c r="GT57" s="173">
        <v>116.20391994287684</v>
      </c>
      <c r="GU57" s="323">
        <v>99.303845063628557</v>
      </c>
      <c r="GV57" s="323">
        <v>110.46745268320578</v>
      </c>
      <c r="GW57" s="185">
        <v>90.539549162185509</v>
      </c>
      <c r="GX57" s="185">
        <v>89.107271384372893</v>
      </c>
      <c r="GY57" s="185">
        <v>78.968795312125664</v>
      </c>
      <c r="GZ57" s="185">
        <v>86.030291303946711</v>
      </c>
      <c r="HA57" s="185">
        <v>90.643198356315764</v>
      </c>
      <c r="HB57" s="185">
        <v>86.642380352204654</v>
      </c>
      <c r="HC57" s="185">
        <v>100.12527385546187</v>
      </c>
      <c r="HD57" s="185">
        <v>94.733217770855788</v>
      </c>
      <c r="HE57" s="185">
        <v>93</v>
      </c>
      <c r="HF57" s="185">
        <v>82.2</v>
      </c>
      <c r="HG57" s="323">
        <v>60.210159454991249</v>
      </c>
      <c r="HH57" s="323">
        <v>68.594751627459218</v>
      </c>
      <c r="HI57" s="323">
        <v>68.594751627459218</v>
      </c>
      <c r="HJ57" s="323">
        <f>HJ54</f>
        <v>95.4</v>
      </c>
      <c r="HK57" s="785">
        <f>HK54</f>
        <v>82.9</v>
      </c>
      <c r="HL57" s="175">
        <v>39.700000000000003</v>
      </c>
      <c r="HM57" s="18">
        <v>40.299999999999997</v>
      </c>
      <c r="HN57" s="18">
        <v>38.5</v>
      </c>
      <c r="HO57" s="18">
        <v>38</v>
      </c>
      <c r="HP57" s="18">
        <v>43</v>
      </c>
      <c r="HQ57" s="18">
        <v>35.9</v>
      </c>
      <c r="HR57" s="18">
        <v>41.1</v>
      </c>
      <c r="HS57" s="18">
        <v>41.6</v>
      </c>
      <c r="HT57" s="167">
        <v>46</v>
      </c>
      <c r="HU57" s="167">
        <v>40.299999999999997</v>
      </c>
      <c r="HV57" s="167">
        <v>39.4</v>
      </c>
      <c r="HW57" s="167">
        <v>42.802721088435405</v>
      </c>
      <c r="HX57" s="167">
        <v>38.96897810218978</v>
      </c>
      <c r="HY57" s="758">
        <v>44.235129081669122</v>
      </c>
      <c r="HZ57" s="176">
        <v>43.24865288948812</v>
      </c>
      <c r="IA57" s="176">
        <v>45.904741967523165</v>
      </c>
      <c r="IB57" s="177">
        <v>47.492141395042431</v>
      </c>
      <c r="IC57" s="178">
        <v>50.655438107004109</v>
      </c>
      <c r="ID57" s="179">
        <v>51.812557422667211</v>
      </c>
      <c r="IE57" s="180">
        <v>54.787665734410055</v>
      </c>
      <c r="IF57" s="180">
        <v>46.928991264804154</v>
      </c>
      <c r="IG57" s="181">
        <v>53.939699404451197</v>
      </c>
      <c r="IH57" s="181">
        <v>50.676759157255212</v>
      </c>
      <c r="II57" s="173">
        <v>57.026425972478393</v>
      </c>
      <c r="IJ57" s="173">
        <v>49.661925686348312</v>
      </c>
      <c r="IK57" s="173">
        <v>49.048177588335889</v>
      </c>
      <c r="IL57" s="173">
        <v>60.192181885299767</v>
      </c>
      <c r="IM57" s="173">
        <v>55.548173435583159</v>
      </c>
      <c r="IN57" s="881"/>
      <c r="IT57" s="190"/>
      <c r="IU57" s="190"/>
      <c r="IV57" s="190"/>
      <c r="IW57" s="190"/>
      <c r="IX57" s="190"/>
      <c r="IY57" s="190"/>
      <c r="IZ57" s="190"/>
      <c r="JA57" s="190"/>
      <c r="JB57" s="190"/>
    </row>
    <row r="58" spans="1:263" s="189" customFormat="1" ht="9.75" customHeight="1">
      <c r="A58" s="163"/>
      <c r="B58" s="164"/>
      <c r="C58" s="164"/>
      <c r="D58" s="165"/>
      <c r="E58" s="166"/>
      <c r="F58" s="758"/>
      <c r="G58" s="758"/>
      <c r="H58" s="758"/>
      <c r="I58" s="758"/>
      <c r="J58" s="758"/>
      <c r="K58" s="758"/>
      <c r="L58" s="758"/>
      <c r="M58" s="758"/>
      <c r="N58" s="758"/>
      <c r="O58" s="757"/>
      <c r="P58" s="391"/>
      <c r="Q58" s="391"/>
      <c r="R58" s="391"/>
      <c r="S58" s="758"/>
      <c r="T58" s="758"/>
      <c r="U58" s="758"/>
      <c r="V58" s="758"/>
      <c r="W58" s="758"/>
      <c r="X58" s="758"/>
      <c r="Y58" s="758"/>
      <c r="Z58" s="758"/>
      <c r="AA58" s="758"/>
      <c r="AB58" s="758"/>
      <c r="AC58" s="758"/>
      <c r="AD58" s="758"/>
      <c r="AE58" s="758"/>
      <c r="AF58" s="758"/>
      <c r="AG58" s="758"/>
      <c r="AH58" s="362"/>
      <c r="AI58" s="362"/>
      <c r="AJ58" s="185"/>
      <c r="AK58" s="185"/>
      <c r="AL58" s="890"/>
      <c r="AM58" s="185"/>
      <c r="AN58" s="185"/>
      <c r="AO58" s="185"/>
      <c r="AP58" s="185"/>
      <c r="AQ58" s="185"/>
      <c r="AR58" s="185"/>
      <c r="AS58" s="185"/>
      <c r="AT58" s="185"/>
      <c r="AU58" s="331"/>
      <c r="AV58" s="331"/>
      <c r="AW58" s="331"/>
      <c r="AX58" s="331"/>
      <c r="AY58" s="331"/>
      <c r="AZ58" s="365"/>
      <c r="BA58" s="758"/>
      <c r="BB58" s="758"/>
      <c r="BC58" s="758"/>
      <c r="BD58" s="758"/>
      <c r="BE58" s="758"/>
      <c r="BF58" s="758"/>
      <c r="BG58" s="758"/>
      <c r="BH58" s="758"/>
      <c r="BI58" s="758"/>
      <c r="BJ58" s="758"/>
      <c r="BK58" s="758"/>
      <c r="BL58" s="758"/>
      <c r="BM58" s="758"/>
      <c r="BN58" s="758"/>
      <c r="BO58" s="758"/>
      <c r="BP58" s="758"/>
      <c r="BQ58" s="758"/>
      <c r="BR58" s="758"/>
      <c r="BS58" s="758"/>
      <c r="BT58" s="758"/>
      <c r="BU58" s="758"/>
      <c r="BV58" s="758"/>
      <c r="BW58" s="758"/>
      <c r="BX58" s="758"/>
      <c r="BY58" s="758"/>
      <c r="BZ58" s="758"/>
      <c r="CA58" s="758"/>
      <c r="CB58" s="323"/>
      <c r="CC58" s="323"/>
      <c r="CD58" s="185"/>
      <c r="CE58" s="185"/>
      <c r="CF58" s="881"/>
      <c r="CG58" s="365"/>
      <c r="CH58" s="758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323"/>
      <c r="DJ58" s="323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830"/>
      <c r="DV58" s="331"/>
      <c r="DW58" s="331"/>
      <c r="DX58" s="331"/>
      <c r="DY58" s="785"/>
      <c r="DZ58" s="224"/>
      <c r="EA58" s="758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  <c r="EQ58" s="170"/>
      <c r="ER58" s="170"/>
      <c r="ES58" s="170"/>
      <c r="ET58" s="170"/>
      <c r="EU58" s="170"/>
      <c r="EV58" s="170"/>
      <c r="EW58" s="170"/>
      <c r="EX58" s="170"/>
      <c r="EY58" s="170"/>
      <c r="EZ58" s="170"/>
      <c r="FA58" s="170"/>
      <c r="FB58" s="323"/>
      <c r="FC58" s="323"/>
      <c r="FD58" s="185"/>
      <c r="FE58" s="185"/>
      <c r="FF58" s="185"/>
      <c r="FG58" s="185"/>
      <c r="FH58" s="185"/>
      <c r="FI58" s="185"/>
      <c r="FJ58" s="185"/>
      <c r="FK58" s="185"/>
      <c r="FL58" s="185"/>
      <c r="FM58" s="185"/>
      <c r="FN58" s="331"/>
      <c r="FO58" s="331"/>
      <c r="FP58" s="331"/>
      <c r="FQ58" s="331"/>
      <c r="FR58" s="785"/>
      <c r="FS58" s="368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758"/>
      <c r="GG58" s="759"/>
      <c r="GH58" s="759"/>
      <c r="GI58" s="759"/>
      <c r="GJ58" s="759"/>
      <c r="GK58" s="759"/>
      <c r="GL58" s="759"/>
      <c r="GM58" s="759"/>
      <c r="GN58" s="759"/>
      <c r="GO58" s="759"/>
      <c r="GP58" s="170"/>
      <c r="GQ58" s="170"/>
      <c r="GR58" s="170"/>
      <c r="GS58" s="170"/>
      <c r="GT58" s="170"/>
      <c r="GU58" s="323"/>
      <c r="GV58" s="323"/>
      <c r="GW58" s="185"/>
      <c r="GX58" s="185"/>
      <c r="GY58" s="185"/>
      <c r="GZ58" s="185"/>
      <c r="HA58" s="185"/>
      <c r="HB58" s="185"/>
      <c r="HC58" s="185"/>
      <c r="HD58" s="185"/>
      <c r="HE58" s="185"/>
      <c r="HF58" s="185"/>
      <c r="HG58" s="323"/>
      <c r="HH58" s="323"/>
      <c r="HI58" s="190"/>
      <c r="HJ58" s="190"/>
      <c r="HK58" s="786"/>
      <c r="HL58" s="224"/>
      <c r="HM58" s="18"/>
      <c r="HN58" s="18"/>
      <c r="HO58" s="18"/>
      <c r="HP58" s="18"/>
      <c r="HQ58" s="18"/>
      <c r="HR58" s="18"/>
      <c r="HS58" s="18"/>
      <c r="HT58" s="167"/>
      <c r="HU58" s="167"/>
      <c r="HV58" s="167"/>
      <c r="HW58" s="167"/>
      <c r="HX58" s="167"/>
      <c r="HY58" s="18"/>
      <c r="HZ58" s="18"/>
      <c r="IA58" s="18"/>
      <c r="IB58" s="18"/>
      <c r="IC58" s="18"/>
      <c r="ID58" s="18"/>
      <c r="IE58" s="18"/>
      <c r="IF58" s="167"/>
      <c r="IG58" s="167"/>
      <c r="IH58" s="167"/>
      <c r="II58" s="170"/>
      <c r="IJ58" s="170"/>
      <c r="IK58" s="170"/>
      <c r="IL58" s="170"/>
      <c r="IM58" s="170"/>
      <c r="IN58" s="881"/>
      <c r="IT58" s="190"/>
      <c r="IU58" s="190"/>
      <c r="IV58" s="190"/>
      <c r="IW58" s="190"/>
      <c r="IX58" s="190"/>
      <c r="IY58" s="190"/>
      <c r="IZ58" s="190"/>
      <c r="JA58" s="190"/>
      <c r="JB58" s="190"/>
    </row>
    <row r="59" spans="1:263" s="236" customFormat="1" ht="9.75" customHeight="1">
      <c r="A59" s="228" t="s">
        <v>63</v>
      </c>
      <c r="B59" s="229">
        <v>2856307.1429999992</v>
      </c>
      <c r="C59" s="229">
        <v>121299761.32859996</v>
      </c>
      <c r="D59" s="230">
        <v>42.467338159298222</v>
      </c>
      <c r="E59" s="231"/>
      <c r="F59" s="239">
        <v>75.7</v>
      </c>
      <c r="G59" s="239">
        <v>80.599999999999994</v>
      </c>
      <c r="H59" s="239">
        <v>82.1</v>
      </c>
      <c r="I59" s="239">
        <v>89.3</v>
      </c>
      <c r="J59" s="239">
        <v>82.8</v>
      </c>
      <c r="K59" s="239">
        <v>78.599999999999994</v>
      </c>
      <c r="L59" s="239">
        <v>80.3</v>
      </c>
      <c r="M59" s="239">
        <v>83.9</v>
      </c>
      <c r="N59" s="239">
        <v>86.7</v>
      </c>
      <c r="O59" s="887" t="s">
        <v>97</v>
      </c>
      <c r="P59" s="887"/>
      <c r="Q59" s="887"/>
      <c r="R59" s="887"/>
      <c r="S59" s="239">
        <v>75.511974354139213</v>
      </c>
      <c r="T59" s="239">
        <v>69.218362282878417</v>
      </c>
      <c r="U59" s="239">
        <v>82.308620669908294</v>
      </c>
      <c r="V59" s="239">
        <v>96.051408285342603</v>
      </c>
      <c r="W59" s="239">
        <v>95.19</v>
      </c>
      <c r="X59" s="239">
        <v>95.311231820585803</v>
      </c>
      <c r="Y59" s="239">
        <v>99.51</v>
      </c>
      <c r="Z59" s="239">
        <v>107.36252770810957</v>
      </c>
      <c r="AA59" s="239">
        <v>100.0950969735263</v>
      </c>
      <c r="AB59" s="239">
        <v>103.89</v>
      </c>
      <c r="AC59" s="239">
        <v>105.4589161107402</v>
      </c>
      <c r="AD59" s="239">
        <v>102.60831580001039</v>
      </c>
      <c r="AE59" s="239">
        <v>80.281260267531607</v>
      </c>
      <c r="AF59" s="239">
        <v>102.16076236969188</v>
      </c>
      <c r="AG59" s="239">
        <v>104.97198810418385</v>
      </c>
      <c r="AH59" s="370">
        <v>90.759513398248416</v>
      </c>
      <c r="AI59" s="370">
        <v>106.75585078848296</v>
      </c>
      <c r="AJ59" s="185">
        <v>83.04526622278523</v>
      </c>
      <c r="AK59" s="185">
        <v>77.26353140716752</v>
      </c>
      <c r="AL59" s="890"/>
      <c r="AM59" s="185">
        <v>73.270295760966832</v>
      </c>
      <c r="AN59" s="185">
        <v>75.947709925418451</v>
      </c>
      <c r="AO59" s="185">
        <v>83.121165133536607</v>
      </c>
      <c r="AP59" s="185">
        <v>80.45904136344609</v>
      </c>
      <c r="AQ59" s="185">
        <v>99.91854707712028</v>
      </c>
      <c r="AR59" s="185">
        <v>74.663293827649269</v>
      </c>
      <c r="AS59" s="185">
        <v>84</v>
      </c>
      <c r="AT59" s="185" t="s">
        <v>15</v>
      </c>
      <c r="AU59" s="371">
        <v>63.2</v>
      </c>
      <c r="AV59" s="371">
        <v>54.4</v>
      </c>
      <c r="AW59" s="371">
        <v>83</v>
      </c>
      <c r="AX59" s="371">
        <v>97.6</v>
      </c>
      <c r="AY59" s="826">
        <v>69.599999999999994</v>
      </c>
      <c r="AZ59" s="372">
        <v>69.5</v>
      </c>
      <c r="BA59" s="239">
        <v>80.599999999999994</v>
      </c>
      <c r="BB59" s="888" t="s">
        <v>624</v>
      </c>
      <c r="BC59" s="888"/>
      <c r="BD59" s="888"/>
      <c r="BE59" s="888"/>
      <c r="BF59" s="888"/>
      <c r="BG59" s="888"/>
      <c r="BH59" s="888"/>
      <c r="BI59" s="888"/>
      <c r="BJ59" s="888"/>
      <c r="BK59" s="888"/>
      <c r="BL59" s="888"/>
      <c r="BM59" s="239">
        <v>68.650120940435841</v>
      </c>
      <c r="BN59" s="239">
        <v>58.981132075471727</v>
      </c>
      <c r="BO59" s="239">
        <v>70.531398576121106</v>
      </c>
      <c r="BP59" s="239">
        <v>93.955237192238343</v>
      </c>
      <c r="BQ59" s="239">
        <v>95.51</v>
      </c>
      <c r="BR59" s="239">
        <v>78.03381100616852</v>
      </c>
      <c r="BS59" s="239">
        <v>92.75</v>
      </c>
      <c r="BT59" s="239">
        <v>102.02185200824877</v>
      </c>
      <c r="BU59" s="239">
        <v>90.50598576506664</v>
      </c>
      <c r="BV59" s="239">
        <v>87.8</v>
      </c>
      <c r="BW59" s="239">
        <v>88.105363480452112</v>
      </c>
      <c r="BX59" s="239">
        <v>83.827386054137449</v>
      </c>
      <c r="BY59" s="239">
        <v>66.137007181752921</v>
      </c>
      <c r="BZ59" s="239">
        <v>92.045892788703782</v>
      </c>
      <c r="CA59" s="239">
        <v>91.020555242426397</v>
      </c>
      <c r="CB59" s="327">
        <v>84.903241962036233</v>
      </c>
      <c r="CC59" s="327">
        <v>81.584887190058595</v>
      </c>
      <c r="CD59" s="185">
        <v>72.391640200938298</v>
      </c>
      <c r="CE59" s="185">
        <v>65.282833229751745</v>
      </c>
      <c r="CF59" s="881"/>
      <c r="CG59" s="372">
        <v>82.3</v>
      </c>
      <c r="CH59" s="239">
        <v>82.4</v>
      </c>
      <c r="CI59" s="235">
        <v>87.8</v>
      </c>
      <c r="CJ59" s="235">
        <v>92.3</v>
      </c>
      <c r="CK59" s="235">
        <v>85.1</v>
      </c>
      <c r="CL59" s="235">
        <v>86.1</v>
      </c>
      <c r="CM59" s="235">
        <v>103.5</v>
      </c>
      <c r="CN59" s="235">
        <v>103.9</v>
      </c>
      <c r="CO59" s="235">
        <v>97.9</v>
      </c>
      <c r="CP59" s="892" t="s">
        <v>97</v>
      </c>
      <c r="CQ59" s="892"/>
      <c r="CR59" s="892"/>
      <c r="CS59" s="892"/>
      <c r="CT59" s="235">
        <v>103.10127106125309</v>
      </c>
      <c r="CU59" s="235">
        <v>86.243803380517292</v>
      </c>
      <c r="CV59" s="235">
        <v>103.30998656816912</v>
      </c>
      <c r="CW59" s="235">
        <v>102.23824318456455</v>
      </c>
      <c r="CX59" s="235">
        <v>103.06</v>
      </c>
      <c r="CY59" s="235">
        <v>101.62567624426615</v>
      </c>
      <c r="CZ59" s="235">
        <v>109.28</v>
      </c>
      <c r="DA59" s="235">
        <v>112.31601084214302</v>
      </c>
      <c r="DB59" s="235">
        <v>113.63738088620957</v>
      </c>
      <c r="DC59" s="235">
        <v>119.1</v>
      </c>
      <c r="DD59" s="235">
        <v>120.04979147335438</v>
      </c>
      <c r="DE59" s="235">
        <v>118.80046833085294</v>
      </c>
      <c r="DF59" s="235">
        <v>85.021968124062951</v>
      </c>
      <c r="DG59" s="235">
        <v>115.99225355871998</v>
      </c>
      <c r="DH59" s="235">
        <v>117.6837012280931</v>
      </c>
      <c r="DI59" s="327">
        <v>94.264435514817919</v>
      </c>
      <c r="DJ59" s="327">
        <v>118.0613510086355</v>
      </c>
      <c r="DK59" s="185">
        <v>95.483589383160108</v>
      </c>
      <c r="DL59" s="185">
        <v>79.675577805828922</v>
      </c>
      <c r="DM59" s="185">
        <v>77.844464016565112</v>
      </c>
      <c r="DN59" s="185">
        <v>88.350757540022443</v>
      </c>
      <c r="DO59" s="185">
        <v>92.21038264706101</v>
      </c>
      <c r="DP59" s="185">
        <v>85.278395436973796</v>
      </c>
      <c r="DQ59" s="185">
        <v>104.08739040212011</v>
      </c>
      <c r="DR59" s="185">
        <v>98.957228805171198</v>
      </c>
      <c r="DS59" s="185">
        <v>95</v>
      </c>
      <c r="DT59" s="185">
        <v>89.9</v>
      </c>
      <c r="DU59" s="328">
        <v>57</v>
      </c>
      <c r="DV59" s="328">
        <v>68.099999999999994</v>
      </c>
      <c r="DW59" s="328">
        <v>86.3</v>
      </c>
      <c r="DX59" s="328">
        <v>10.17</v>
      </c>
      <c r="DY59" s="804">
        <v>80.099999999999994</v>
      </c>
      <c r="DZ59" s="233">
        <v>79.2</v>
      </c>
      <c r="EA59" s="239">
        <v>78.400000000000006</v>
      </c>
      <c r="EB59" s="235">
        <v>77.099999999999994</v>
      </c>
      <c r="EC59" s="235">
        <v>81.400000000000006</v>
      </c>
      <c r="ED59" s="235">
        <v>79.7</v>
      </c>
      <c r="EE59" s="235">
        <v>79.599999999999994</v>
      </c>
      <c r="EF59" s="235">
        <v>88.3</v>
      </c>
      <c r="EG59" s="235">
        <v>90.3</v>
      </c>
      <c r="EH59" s="235">
        <v>86.6</v>
      </c>
      <c r="EI59" s="235">
        <v>87.5</v>
      </c>
      <c r="EJ59" s="235">
        <v>91.6</v>
      </c>
      <c r="EK59" s="235">
        <v>90.8</v>
      </c>
      <c r="EL59" s="235">
        <v>92.5</v>
      </c>
      <c r="EM59" s="235">
        <v>94.900196013117267</v>
      </c>
      <c r="EN59" s="235">
        <v>85.120839549359417</v>
      </c>
      <c r="EO59" s="235">
        <v>93.210007254470554</v>
      </c>
      <c r="EP59" s="235">
        <v>97.852707416299438</v>
      </c>
      <c r="EQ59" s="235">
        <v>97.99</v>
      </c>
      <c r="ER59" s="235">
        <v>96.495400009324101</v>
      </c>
      <c r="ES59" s="235">
        <v>101.74</v>
      </c>
      <c r="ET59" s="235">
        <v>103.40892018483277</v>
      </c>
      <c r="EU59" s="235">
        <v>103.8291246798461</v>
      </c>
      <c r="EV59" s="235">
        <v>110.27</v>
      </c>
      <c r="EW59" s="235">
        <v>107.02064045721799</v>
      </c>
      <c r="EX59" s="235">
        <v>102.31527666385314</v>
      </c>
      <c r="EY59" s="235">
        <v>82.367446624225977</v>
      </c>
      <c r="EZ59" s="235">
        <v>105.94831183675075</v>
      </c>
      <c r="FA59" s="235">
        <v>106.50458651381287</v>
      </c>
      <c r="FB59" s="327">
        <v>94.255630323861837</v>
      </c>
      <c r="FC59" s="327">
        <v>105.96416271551611</v>
      </c>
      <c r="FD59" s="185">
        <v>83.532943471826172</v>
      </c>
      <c r="FE59" s="185">
        <v>79.051937411895366</v>
      </c>
      <c r="FF59" s="185">
        <v>77.78371778276825</v>
      </c>
      <c r="FG59" s="185">
        <v>86.431564455509772</v>
      </c>
      <c r="FH59" s="185">
        <v>87.865037782770116</v>
      </c>
      <c r="FI59" s="185">
        <v>82.979885893341518</v>
      </c>
      <c r="FJ59" s="185">
        <v>97.054510533064317</v>
      </c>
      <c r="FK59" s="185">
        <v>89.172151808652387</v>
      </c>
      <c r="FL59" s="185">
        <v>85</v>
      </c>
      <c r="FM59" s="185">
        <v>75.099999999999994</v>
      </c>
      <c r="FN59" s="327">
        <v>52.6</v>
      </c>
      <c r="FO59" s="327">
        <v>65.2</v>
      </c>
      <c r="FP59" s="327">
        <v>72.900000000000006</v>
      </c>
      <c r="FQ59" s="327">
        <v>90.9</v>
      </c>
      <c r="FR59" s="801">
        <v>70.2</v>
      </c>
      <c r="FS59" s="374">
        <v>84.8</v>
      </c>
      <c r="FT59" s="235">
        <v>81</v>
      </c>
      <c r="FU59" s="235">
        <v>83.7</v>
      </c>
      <c r="FV59" s="235">
        <v>89.1</v>
      </c>
      <c r="FW59" s="235">
        <v>82.9</v>
      </c>
      <c r="FX59" s="235">
        <v>84.2</v>
      </c>
      <c r="FY59" s="235">
        <v>92</v>
      </c>
      <c r="FZ59" s="235">
        <v>93.3</v>
      </c>
      <c r="GA59" s="235">
        <v>90.4</v>
      </c>
      <c r="GB59" s="235">
        <v>94.2</v>
      </c>
      <c r="GC59" s="235">
        <v>99.2</v>
      </c>
      <c r="GD59" s="235">
        <v>96.1</v>
      </c>
      <c r="GE59" s="235">
        <v>102.5</v>
      </c>
      <c r="GF59" s="239">
        <v>102.70000493030244</v>
      </c>
      <c r="GG59" s="233">
        <v>92.82060865165937</v>
      </c>
      <c r="GH59" s="233">
        <v>96.859999625391282</v>
      </c>
      <c r="GI59" s="233">
        <v>102.04085147332319</v>
      </c>
      <c r="GJ59" s="233">
        <v>104.77</v>
      </c>
      <c r="GK59" s="233">
        <v>98.231973281626523</v>
      </c>
      <c r="GL59" s="233">
        <v>107.08</v>
      </c>
      <c r="GM59" s="233">
        <v>107.31236182121697</v>
      </c>
      <c r="GN59" s="233">
        <v>106.05749024142446</v>
      </c>
      <c r="GO59" s="233">
        <v>117.98</v>
      </c>
      <c r="GP59" s="235">
        <v>114.15548489109355</v>
      </c>
      <c r="GQ59" s="235">
        <v>110.7563508722848</v>
      </c>
      <c r="GR59" s="235">
        <v>86.557222664111904</v>
      </c>
      <c r="GS59" s="235">
        <v>110.64913563674548</v>
      </c>
      <c r="GT59" s="235">
        <v>111.91781989775973</v>
      </c>
      <c r="GU59" s="327">
        <v>97.694623774781675</v>
      </c>
      <c r="GV59" s="327">
        <v>109.31788878450602</v>
      </c>
      <c r="GW59" s="185">
        <v>87.892696311527175</v>
      </c>
      <c r="GX59" s="185">
        <v>85.004748657094055</v>
      </c>
      <c r="GY59" s="185">
        <v>77.248770222127646</v>
      </c>
      <c r="GZ59" s="185">
        <v>83.882741356870824</v>
      </c>
      <c r="HA59" s="185">
        <v>87.605937911496426</v>
      </c>
      <c r="HB59" s="185">
        <v>83.140969733834439</v>
      </c>
      <c r="HC59" s="185">
        <v>93.976775211848235</v>
      </c>
      <c r="HD59" s="185">
        <v>89.251079871230104</v>
      </c>
      <c r="HE59" s="185">
        <v>86</v>
      </c>
      <c r="HF59" s="185">
        <v>75.900000000000006</v>
      </c>
      <c r="HG59" s="327">
        <v>53.5</v>
      </c>
      <c r="HH59" s="327">
        <v>65.400000000000006</v>
      </c>
      <c r="HI59" s="327">
        <v>72.400000000000006</v>
      </c>
      <c r="HJ59" s="327">
        <v>86.5</v>
      </c>
      <c r="HK59" s="801">
        <v>69.2</v>
      </c>
      <c r="HL59" s="237">
        <v>39.5</v>
      </c>
      <c r="HM59" s="238">
        <v>39.200000000000003</v>
      </c>
      <c r="HN59" s="238">
        <v>39.1</v>
      </c>
      <c r="HO59" s="238">
        <v>38.299999999999997</v>
      </c>
      <c r="HP59" s="238">
        <v>43.1</v>
      </c>
      <c r="HQ59" s="238">
        <v>37.6</v>
      </c>
      <c r="HR59" s="238">
        <v>42.1</v>
      </c>
      <c r="HS59" s="238">
        <v>42</v>
      </c>
      <c r="HT59" s="232">
        <v>46.9</v>
      </c>
      <c r="HU59" s="232">
        <v>41.3</v>
      </c>
      <c r="HV59" s="232">
        <v>41.9</v>
      </c>
      <c r="HW59" s="232">
        <v>42.714007782101184</v>
      </c>
      <c r="HX59" s="232">
        <v>42.101167315175097</v>
      </c>
      <c r="HY59" s="238">
        <v>43.9</v>
      </c>
      <c r="HZ59" s="238">
        <v>43.1</v>
      </c>
      <c r="IA59" s="238">
        <v>47.1</v>
      </c>
      <c r="IB59" s="238">
        <v>48.7</v>
      </c>
      <c r="IC59" s="238">
        <v>52.2</v>
      </c>
      <c r="ID59" s="238">
        <v>53.4</v>
      </c>
      <c r="IE59" s="238">
        <v>56.2</v>
      </c>
      <c r="IF59" s="232">
        <v>51.9</v>
      </c>
      <c r="IG59" s="232">
        <v>57.5</v>
      </c>
      <c r="IH59" s="232">
        <v>52.9</v>
      </c>
      <c r="II59" s="235">
        <v>58.54</v>
      </c>
      <c r="IJ59" s="235">
        <v>54.02</v>
      </c>
      <c r="IK59" s="235">
        <v>50.08</v>
      </c>
      <c r="IL59" s="235">
        <v>63.2</v>
      </c>
      <c r="IM59" s="235">
        <v>59.37</v>
      </c>
      <c r="IN59" s="881"/>
    </row>
    <row r="60" spans="1:263" s="189" customFormat="1" ht="9.75" customHeight="1">
      <c r="A60" s="244" t="s">
        <v>268</v>
      </c>
      <c r="B60" s="166"/>
      <c r="C60" s="166"/>
      <c r="D60" s="165"/>
      <c r="E60" s="166"/>
      <c r="F60" s="758"/>
      <c r="G60" s="190"/>
      <c r="H60" s="190"/>
      <c r="I60" s="190"/>
      <c r="J60" s="190"/>
      <c r="K60" s="190"/>
      <c r="L60" s="190"/>
      <c r="M60" s="190"/>
      <c r="N60" s="190"/>
      <c r="O60" s="392"/>
      <c r="P60" s="831"/>
      <c r="Q60" s="831"/>
      <c r="R60" s="831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890"/>
      <c r="AM60" s="190"/>
      <c r="AN60" s="190"/>
      <c r="AO60" s="190"/>
      <c r="AP60" s="190"/>
      <c r="AQ60" s="190"/>
      <c r="AR60" s="190"/>
      <c r="AS60" s="190"/>
      <c r="AT60" s="190"/>
      <c r="AU60" s="331"/>
      <c r="AV60" s="331"/>
      <c r="AW60" s="331"/>
      <c r="AX60" s="331"/>
      <c r="AY60" s="331"/>
      <c r="AZ60" s="365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85"/>
      <c r="CE60" s="185"/>
      <c r="CF60" s="881"/>
      <c r="CG60" s="365"/>
      <c r="CH60" s="190"/>
      <c r="CI60" s="353"/>
      <c r="CJ60" s="347"/>
      <c r="CK60" s="347"/>
      <c r="CL60" s="347"/>
      <c r="CM60" s="347"/>
      <c r="CN60" s="347"/>
      <c r="CO60" s="347"/>
      <c r="CP60" s="347"/>
      <c r="CQ60" s="347"/>
      <c r="CR60" s="347"/>
      <c r="CS60" s="347"/>
      <c r="CT60" s="347"/>
      <c r="CU60" s="347"/>
      <c r="CV60" s="347"/>
      <c r="CW60" s="347"/>
      <c r="CX60" s="347"/>
      <c r="CY60" s="347"/>
      <c r="CZ60" s="347"/>
      <c r="DA60" s="347"/>
      <c r="DB60" s="347"/>
      <c r="DC60" s="347"/>
      <c r="DD60" s="347"/>
      <c r="DE60" s="347"/>
      <c r="DF60" s="347"/>
      <c r="DG60" s="347"/>
      <c r="DH60" s="347"/>
      <c r="DI60" s="347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223"/>
      <c r="DU60" s="830"/>
      <c r="DV60" s="331"/>
      <c r="DW60" s="331"/>
      <c r="DX60" s="331"/>
      <c r="DY60" s="331"/>
      <c r="DZ60" s="224"/>
      <c r="EA60" s="190"/>
      <c r="EB60" s="347"/>
      <c r="EC60" s="347"/>
      <c r="ED60" s="347"/>
      <c r="EE60" s="347"/>
      <c r="EF60" s="347"/>
      <c r="EG60" s="347"/>
      <c r="EH60" s="347"/>
      <c r="EI60" s="347"/>
      <c r="EJ60" s="347"/>
      <c r="EK60" s="347"/>
      <c r="EL60" s="347"/>
      <c r="EM60" s="347"/>
      <c r="EN60" s="347"/>
      <c r="EO60" s="347"/>
      <c r="EP60" s="347"/>
      <c r="EQ60" s="347"/>
      <c r="ER60" s="346"/>
      <c r="ES60" s="346"/>
      <c r="ET60" s="346"/>
      <c r="EU60" s="346"/>
      <c r="EV60" s="346"/>
      <c r="EW60" s="346"/>
      <c r="EX60" s="346"/>
      <c r="EY60" s="346"/>
      <c r="EZ60" s="346"/>
      <c r="FA60" s="346"/>
      <c r="FB60" s="346"/>
      <c r="FC60" s="185"/>
      <c r="FD60" s="185"/>
      <c r="FE60" s="185"/>
      <c r="FF60" s="185"/>
      <c r="FG60" s="185"/>
      <c r="FH60" s="185"/>
      <c r="FI60" s="185"/>
      <c r="FJ60" s="185"/>
      <c r="FK60" s="185"/>
      <c r="FL60" s="185"/>
      <c r="FM60" s="185"/>
      <c r="FN60" s="331"/>
      <c r="FO60" s="331"/>
      <c r="FP60" s="331"/>
      <c r="FQ60" s="331"/>
      <c r="FR60" s="331"/>
      <c r="FS60" s="832"/>
      <c r="FT60" s="347"/>
      <c r="FU60" s="347"/>
      <c r="FV60" s="347"/>
      <c r="FW60" s="347"/>
      <c r="FX60" s="347"/>
      <c r="FY60" s="347"/>
      <c r="FZ60" s="347"/>
      <c r="GA60" s="185"/>
      <c r="GB60" s="185"/>
      <c r="GC60" s="185"/>
      <c r="GD60" s="185"/>
      <c r="GE60" s="185"/>
      <c r="GF60" s="185"/>
      <c r="GG60" s="185"/>
      <c r="GH60" s="223"/>
      <c r="GI60" s="185"/>
      <c r="GJ60" s="185"/>
      <c r="GK60" s="185"/>
      <c r="GL60" s="185"/>
      <c r="GM60" s="185"/>
      <c r="GN60" s="185"/>
      <c r="GO60" s="185"/>
      <c r="GP60" s="185"/>
      <c r="GQ60" s="185"/>
      <c r="GR60" s="185"/>
      <c r="GS60" s="185"/>
      <c r="GT60" s="185"/>
      <c r="GU60" s="185"/>
      <c r="GV60" s="190"/>
      <c r="GW60" s="190"/>
      <c r="GX60" s="190"/>
      <c r="GY60" s="190"/>
      <c r="GZ60" s="190"/>
      <c r="HA60" s="190"/>
      <c r="HB60" s="190"/>
      <c r="HC60" s="190"/>
      <c r="HD60" s="190"/>
      <c r="HE60" s="190"/>
      <c r="HF60" s="323"/>
      <c r="HG60" s="323"/>
      <c r="HH60" s="323"/>
      <c r="HI60" s="190"/>
      <c r="HJ60" s="190"/>
      <c r="HK60" s="190"/>
      <c r="HL60" s="246"/>
      <c r="HM60" s="18"/>
      <c r="HN60" s="18"/>
      <c r="HO60" s="18"/>
      <c r="HP60" s="18"/>
      <c r="HQ60" s="18"/>
      <c r="HR60" s="18"/>
      <c r="HS60" s="18"/>
      <c r="HT60" s="18"/>
      <c r="HU60" s="18"/>
      <c r="HV60" s="232"/>
      <c r="HW60" s="18"/>
      <c r="HX60" s="18"/>
      <c r="HY60" s="18"/>
      <c r="HZ60" s="18"/>
      <c r="IA60" s="18"/>
      <c r="IB60" s="18"/>
      <c r="IC60" s="18"/>
      <c r="ID60" s="18"/>
      <c r="IE60" s="18"/>
      <c r="IF60" s="167"/>
      <c r="IG60" s="167"/>
      <c r="IH60" s="167"/>
      <c r="II60" s="167"/>
      <c r="IJ60" s="167"/>
      <c r="IK60" s="167"/>
      <c r="IL60" s="167"/>
      <c r="IM60" s="167"/>
      <c r="IN60" s="881"/>
      <c r="IT60" s="190"/>
      <c r="IU60" s="190"/>
      <c r="IV60" s="190"/>
      <c r="IW60" s="190"/>
      <c r="IX60" s="190"/>
      <c r="IY60" s="190"/>
      <c r="IZ60" s="190"/>
      <c r="JA60" s="190"/>
      <c r="JB60" s="190"/>
    </row>
    <row r="61" spans="1:263" s="189" customFormat="1" ht="9.75" customHeight="1">
      <c r="A61" s="163" t="s">
        <v>81</v>
      </c>
      <c r="B61" s="164">
        <v>4826.2456000000002</v>
      </c>
      <c r="C61" s="164">
        <v>246983.1605</v>
      </c>
      <c r="D61" s="165">
        <v>51.175008685840602</v>
      </c>
      <c r="E61" s="166"/>
      <c r="F61" s="758" t="s">
        <v>78</v>
      </c>
      <c r="G61" s="758" t="s">
        <v>15</v>
      </c>
      <c r="H61" s="758" t="s">
        <v>15</v>
      </c>
      <c r="I61" s="758" t="s">
        <v>15</v>
      </c>
      <c r="J61" s="758" t="s">
        <v>15</v>
      </c>
      <c r="K61" s="758" t="s">
        <v>78</v>
      </c>
      <c r="L61" s="758" t="s">
        <v>78</v>
      </c>
      <c r="M61" s="758" t="s">
        <v>78</v>
      </c>
      <c r="N61" s="758" t="s">
        <v>78</v>
      </c>
      <c r="O61" s="887" t="s">
        <v>97</v>
      </c>
      <c r="P61" s="887"/>
      <c r="Q61" s="887"/>
      <c r="R61" s="887"/>
      <c r="S61" s="758">
        <v>74.16463784875134</v>
      </c>
      <c r="T61" s="758">
        <v>46.916039101608035</v>
      </c>
      <c r="U61" s="758">
        <v>54.578678754701201</v>
      </c>
      <c r="V61" s="758">
        <v>98.970588215500001</v>
      </c>
      <c r="W61" s="758" t="s">
        <v>78</v>
      </c>
      <c r="X61" s="758" t="s">
        <v>78</v>
      </c>
      <c r="Y61" s="758" t="s">
        <v>16</v>
      </c>
      <c r="Z61" s="758" t="s">
        <v>16</v>
      </c>
      <c r="AA61" s="758" t="s">
        <v>16</v>
      </c>
      <c r="AB61" s="758" t="s">
        <v>16</v>
      </c>
      <c r="AC61" s="758" t="s">
        <v>16</v>
      </c>
      <c r="AD61" s="758" t="s">
        <v>16</v>
      </c>
      <c r="AE61" s="758"/>
      <c r="AF61" s="758"/>
      <c r="AG61" s="758"/>
      <c r="AH61" s="758"/>
      <c r="AI61" s="758"/>
      <c r="AJ61" s="758"/>
      <c r="AK61" s="758"/>
      <c r="AL61" s="890"/>
      <c r="AM61" s="758"/>
      <c r="AN61" s="758"/>
      <c r="AO61" s="758"/>
      <c r="AP61" s="758"/>
      <c r="AQ61" s="758"/>
      <c r="AR61" s="758"/>
      <c r="AS61" s="758"/>
      <c r="AT61" s="758"/>
      <c r="AU61" s="331"/>
      <c r="AV61" s="331"/>
      <c r="AW61" s="331"/>
      <c r="AX61" s="331"/>
      <c r="AY61" s="331"/>
      <c r="AZ61" s="365"/>
      <c r="BA61" s="758" t="s">
        <v>15</v>
      </c>
      <c r="BB61" s="888" t="s">
        <v>624</v>
      </c>
      <c r="BC61" s="888"/>
      <c r="BD61" s="888"/>
      <c r="BE61" s="888"/>
      <c r="BF61" s="888"/>
      <c r="BG61" s="888"/>
      <c r="BH61" s="888"/>
      <c r="BI61" s="888"/>
      <c r="BJ61" s="888"/>
      <c r="BK61" s="888"/>
      <c r="BL61" s="888"/>
      <c r="BM61" s="758" t="s">
        <v>78</v>
      </c>
      <c r="BN61" s="758" t="s">
        <v>78</v>
      </c>
      <c r="BO61" s="758" t="s">
        <v>78</v>
      </c>
      <c r="BP61" s="758" t="s">
        <v>78</v>
      </c>
      <c r="BQ61" s="758" t="s">
        <v>78</v>
      </c>
      <c r="BR61" s="758" t="s">
        <v>78</v>
      </c>
      <c r="BS61" s="758" t="s">
        <v>16</v>
      </c>
      <c r="BT61" s="758" t="s">
        <v>16</v>
      </c>
      <c r="BU61" s="758" t="s">
        <v>16</v>
      </c>
      <c r="BV61" s="758" t="s">
        <v>16</v>
      </c>
      <c r="BW61" s="758" t="s">
        <v>16</v>
      </c>
      <c r="BX61" s="758" t="s">
        <v>16</v>
      </c>
      <c r="BY61" s="758"/>
      <c r="BZ61" s="758"/>
      <c r="CA61" s="758"/>
      <c r="CB61" s="758"/>
      <c r="CC61" s="758"/>
      <c r="CD61" s="185"/>
      <c r="CE61" s="185"/>
      <c r="CF61" s="881"/>
      <c r="CG61" s="365">
        <v>89.5</v>
      </c>
      <c r="CH61" s="758" t="s">
        <v>78</v>
      </c>
      <c r="CI61" s="170" t="s">
        <v>78</v>
      </c>
      <c r="CJ61" s="170" t="s">
        <v>78</v>
      </c>
      <c r="CK61" s="170" t="s">
        <v>78</v>
      </c>
      <c r="CL61" s="170" t="s">
        <v>15</v>
      </c>
      <c r="CM61" s="170" t="s">
        <v>15</v>
      </c>
      <c r="CN61" s="170" t="s">
        <v>15</v>
      </c>
      <c r="CO61" s="170" t="s">
        <v>15</v>
      </c>
      <c r="CP61" s="892" t="s">
        <v>97</v>
      </c>
      <c r="CQ61" s="892"/>
      <c r="CR61" s="892"/>
      <c r="CS61" s="892"/>
      <c r="CT61" s="170">
        <v>98.247224977459041</v>
      </c>
      <c r="CU61" s="170">
        <v>80.06670340510405</v>
      </c>
      <c r="CV61" s="170">
        <v>95.643431311703651</v>
      </c>
      <c r="CW61" s="170">
        <v>100.48433127679024</v>
      </c>
      <c r="CX61" s="170" t="s">
        <v>78</v>
      </c>
      <c r="CY61" s="170" t="s">
        <v>78</v>
      </c>
      <c r="CZ61" s="170" t="s">
        <v>16</v>
      </c>
      <c r="DA61" s="170" t="s">
        <v>16</v>
      </c>
      <c r="DB61" s="170" t="s">
        <v>15</v>
      </c>
      <c r="DC61" s="170" t="s">
        <v>15</v>
      </c>
      <c r="DD61" s="170" t="s">
        <v>15</v>
      </c>
      <c r="DE61" s="170" t="s">
        <v>15</v>
      </c>
      <c r="DF61" s="170"/>
      <c r="DG61" s="170"/>
      <c r="DH61" s="170"/>
      <c r="DI61" s="170"/>
      <c r="DJ61" s="185"/>
      <c r="DK61" s="185"/>
      <c r="DL61" s="185">
        <v>10</v>
      </c>
      <c r="DM61" s="185"/>
      <c r="DN61" s="185"/>
      <c r="DO61" s="185"/>
      <c r="DP61" s="185"/>
      <c r="DQ61" s="185"/>
      <c r="DR61" s="185"/>
      <c r="DS61" s="185"/>
      <c r="DT61" s="223"/>
      <c r="DU61" s="830"/>
      <c r="DV61" s="331"/>
      <c r="DW61" s="331"/>
      <c r="DX61" s="331"/>
      <c r="DY61" s="331"/>
      <c r="DZ61" s="224">
        <v>72.900000000000006</v>
      </c>
      <c r="EA61" s="758">
        <v>79.099999999999994</v>
      </c>
      <c r="EB61" s="170" t="s">
        <v>15</v>
      </c>
      <c r="EC61" s="170">
        <v>59.3</v>
      </c>
      <c r="ED61" s="170" t="s">
        <v>15</v>
      </c>
      <c r="EE61" s="170">
        <v>46.8</v>
      </c>
      <c r="EF61" s="170">
        <v>45.5</v>
      </c>
      <c r="EG61" s="170">
        <v>80.099999999999994</v>
      </c>
      <c r="EH61" s="170">
        <v>69.900000000000006</v>
      </c>
      <c r="EI61" s="170">
        <v>65.900000000000006</v>
      </c>
      <c r="EJ61" s="170">
        <v>69.599999999999994</v>
      </c>
      <c r="EK61" s="170">
        <v>57.6</v>
      </c>
      <c r="EL61" s="170" t="s">
        <v>15</v>
      </c>
      <c r="EM61" s="170">
        <v>86.351053353354601</v>
      </c>
      <c r="EN61" s="170">
        <v>64.434624388917328</v>
      </c>
      <c r="EO61" s="170">
        <v>76.872546175138623</v>
      </c>
      <c r="EP61" s="170">
        <v>88.007394124171171</v>
      </c>
      <c r="EQ61" s="170">
        <v>96.819176604711387</v>
      </c>
      <c r="ER61" s="170" t="s">
        <v>80</v>
      </c>
      <c r="ES61" s="170" t="s">
        <v>15</v>
      </c>
      <c r="ET61" s="170">
        <v>100.38610323237968</v>
      </c>
      <c r="EU61" s="170" t="s">
        <v>15</v>
      </c>
      <c r="EV61" s="170" t="s">
        <v>15</v>
      </c>
      <c r="EW61" s="170" t="s">
        <v>15</v>
      </c>
      <c r="EX61" s="170" t="s">
        <v>15</v>
      </c>
      <c r="EY61" s="170"/>
      <c r="EZ61" s="170"/>
      <c r="FA61" s="170"/>
      <c r="FB61" s="170"/>
      <c r="FC61" s="185"/>
      <c r="FD61" s="185"/>
      <c r="FE61" s="185"/>
      <c r="FF61" s="185"/>
      <c r="FG61" s="185"/>
      <c r="FH61" s="185"/>
      <c r="FI61" s="185"/>
      <c r="FJ61" s="185"/>
      <c r="FK61" s="185"/>
      <c r="FL61" s="185"/>
      <c r="FM61" s="185"/>
      <c r="FN61" s="331"/>
      <c r="FO61" s="331"/>
      <c r="FP61" s="331"/>
      <c r="FQ61" s="331"/>
      <c r="FR61" s="331"/>
      <c r="FS61" s="368">
        <v>72.599999999999994</v>
      </c>
      <c r="FT61" s="170" t="s">
        <v>15</v>
      </c>
      <c r="FU61" s="170" t="s">
        <v>15</v>
      </c>
      <c r="FV61" s="170" t="s">
        <v>15</v>
      </c>
      <c r="FW61" s="170" t="s">
        <v>15</v>
      </c>
      <c r="FX61" s="170">
        <v>46.1</v>
      </c>
      <c r="FY61" s="170">
        <v>46.7</v>
      </c>
      <c r="FZ61" s="170">
        <v>81.8</v>
      </c>
      <c r="GA61" s="170" t="s">
        <v>15</v>
      </c>
      <c r="GB61" s="170">
        <v>64.5</v>
      </c>
      <c r="GC61" s="170" t="s">
        <v>15</v>
      </c>
      <c r="GD61" s="170">
        <v>49.6</v>
      </c>
      <c r="GE61" s="170" t="s">
        <v>15</v>
      </c>
      <c r="GF61" s="170" t="s">
        <v>15</v>
      </c>
      <c r="GG61" s="170" t="s">
        <v>15</v>
      </c>
      <c r="GH61" s="170" t="s">
        <v>15</v>
      </c>
      <c r="GI61" s="170" t="s">
        <v>15</v>
      </c>
      <c r="GJ61" s="170" t="s">
        <v>15</v>
      </c>
      <c r="GK61" s="302" t="s">
        <v>80</v>
      </c>
      <c r="GL61" s="260" t="s">
        <v>15</v>
      </c>
      <c r="GM61" s="260" t="s">
        <v>15</v>
      </c>
      <c r="GN61" s="249" t="s">
        <v>15</v>
      </c>
      <c r="GO61" s="249" t="s">
        <v>15</v>
      </c>
      <c r="GP61" s="173" t="s">
        <v>15</v>
      </c>
      <c r="GQ61" s="173" t="s">
        <v>15</v>
      </c>
      <c r="GR61" s="173"/>
      <c r="GS61" s="173"/>
      <c r="GT61" s="173"/>
      <c r="GU61" s="173"/>
      <c r="GV61" s="190"/>
      <c r="GW61" s="190"/>
      <c r="GX61" s="190"/>
      <c r="GY61" s="190"/>
      <c r="GZ61" s="190"/>
      <c r="HA61" s="190"/>
      <c r="HB61" s="190"/>
      <c r="HC61" s="190"/>
      <c r="HD61" s="190"/>
      <c r="HE61" s="190"/>
      <c r="HF61" s="323"/>
      <c r="HG61" s="323"/>
      <c r="HH61" s="323"/>
      <c r="HI61" s="190"/>
      <c r="HJ61" s="190"/>
      <c r="HK61" s="190"/>
      <c r="HL61" s="175" t="s">
        <v>15</v>
      </c>
      <c r="HM61" s="18" t="s">
        <v>79</v>
      </c>
      <c r="HN61" s="18" t="s">
        <v>79</v>
      </c>
      <c r="HO61" s="18" t="s">
        <v>79</v>
      </c>
      <c r="HP61" s="18" t="s">
        <v>79</v>
      </c>
      <c r="HQ61" s="18" t="s">
        <v>79</v>
      </c>
      <c r="HR61" s="18" t="s">
        <v>79</v>
      </c>
      <c r="HS61" s="18" t="s">
        <v>79</v>
      </c>
      <c r="HT61" s="167" t="s">
        <v>79</v>
      </c>
      <c r="HU61" s="167" t="s">
        <v>79</v>
      </c>
      <c r="HV61" s="167" t="s">
        <v>79</v>
      </c>
      <c r="HW61" s="167" t="s">
        <v>79</v>
      </c>
      <c r="HX61" s="167" t="s">
        <v>79</v>
      </c>
      <c r="HY61" s="758" t="s">
        <v>79</v>
      </c>
      <c r="HZ61" s="168" t="s">
        <v>78</v>
      </c>
      <c r="IA61" s="176" t="s">
        <v>78</v>
      </c>
      <c r="IB61" s="177" t="s">
        <v>78</v>
      </c>
      <c r="IC61" s="178" t="s">
        <v>79</v>
      </c>
      <c r="ID61" s="179" t="s">
        <v>78</v>
      </c>
      <c r="IE61" s="180" t="s">
        <v>16</v>
      </c>
      <c r="IF61" s="180" t="s">
        <v>16</v>
      </c>
      <c r="IG61" s="181" t="s">
        <v>16</v>
      </c>
      <c r="IH61" s="181" t="s">
        <v>16</v>
      </c>
      <c r="II61" s="173" t="s">
        <v>16</v>
      </c>
      <c r="IJ61" s="173" t="s">
        <v>16</v>
      </c>
      <c r="IK61" s="173"/>
      <c r="IL61" s="173"/>
      <c r="IM61" s="173"/>
      <c r="IN61" s="881"/>
      <c r="IT61" s="190"/>
      <c r="IU61" s="190"/>
      <c r="IV61" s="190"/>
      <c r="IW61" s="190"/>
      <c r="IX61" s="190"/>
      <c r="IY61" s="190"/>
      <c r="IZ61" s="190"/>
      <c r="JA61" s="190"/>
      <c r="JB61" s="190"/>
    </row>
    <row r="62" spans="1:263" s="189" customFormat="1" ht="9.75" customHeight="1">
      <c r="A62" s="166"/>
      <c r="B62" s="166"/>
      <c r="C62" s="166"/>
      <c r="D62" s="166"/>
      <c r="E62" s="166"/>
      <c r="O62" s="185"/>
      <c r="T62" s="190"/>
      <c r="V62" s="190"/>
      <c r="W62" s="190"/>
      <c r="X62" s="190"/>
      <c r="Y62" s="190"/>
      <c r="Z62" s="190"/>
      <c r="AA62" s="190"/>
      <c r="AB62" s="190"/>
      <c r="AU62" s="227"/>
      <c r="AV62" s="331"/>
      <c r="AW62" s="331"/>
      <c r="AX62" s="331"/>
      <c r="AY62" s="227"/>
      <c r="BO62" s="190"/>
      <c r="BP62" s="190"/>
      <c r="BQ62" s="190"/>
      <c r="BR62" s="190"/>
      <c r="BS62" s="190"/>
      <c r="BT62" s="190"/>
      <c r="BU62" s="190"/>
      <c r="BV62" s="190"/>
      <c r="BW62" s="190"/>
      <c r="CD62" s="185"/>
      <c r="CE62" s="185"/>
      <c r="CH62" s="190"/>
      <c r="CI62" s="353"/>
      <c r="CJ62" s="347"/>
      <c r="CK62" s="166"/>
      <c r="CL62" s="166"/>
      <c r="CM62" s="347"/>
      <c r="CN62" s="347"/>
      <c r="CO62" s="347"/>
      <c r="CP62" s="347"/>
      <c r="CQ62" s="347"/>
      <c r="CR62" s="402"/>
      <c r="CS62" s="402"/>
      <c r="CT62" s="402"/>
      <c r="CU62" s="402"/>
      <c r="CV62" s="347"/>
      <c r="CW62" s="347"/>
      <c r="CX62" s="347"/>
      <c r="CY62" s="347"/>
      <c r="CZ62" s="347"/>
      <c r="DA62" s="347"/>
      <c r="DB62" s="347"/>
      <c r="DC62" s="347"/>
      <c r="DD62" s="166"/>
      <c r="DE62" s="166"/>
      <c r="DF62" s="166"/>
      <c r="DG62" s="166"/>
      <c r="DH62" s="166"/>
      <c r="DI62" s="166"/>
      <c r="DJ62" s="185"/>
      <c r="DK62" s="185"/>
      <c r="DL62" s="185"/>
      <c r="DM62" s="185"/>
      <c r="DN62" s="185"/>
      <c r="DO62" s="185"/>
      <c r="DP62" s="185"/>
      <c r="DQ62" s="185"/>
      <c r="DR62" s="185"/>
      <c r="DS62" s="185"/>
      <c r="DT62" s="223"/>
      <c r="DU62" s="369"/>
      <c r="DV62" s="227"/>
      <c r="DW62" s="227"/>
      <c r="DX62" s="227"/>
      <c r="DY62" s="227"/>
      <c r="DZ62" s="166"/>
      <c r="EA62" s="190"/>
      <c r="EB62" s="347"/>
      <c r="EC62" s="347"/>
      <c r="ED62" s="347"/>
      <c r="EE62" s="347"/>
      <c r="EF62" s="347"/>
      <c r="EG62" s="347"/>
      <c r="EH62" s="347"/>
      <c r="EI62" s="347"/>
      <c r="EJ62" s="347"/>
      <c r="EK62" s="347"/>
      <c r="EL62" s="347"/>
      <c r="EM62" s="347"/>
      <c r="EN62" s="347"/>
      <c r="EO62" s="347"/>
      <c r="EP62" s="347"/>
      <c r="EQ62" s="347"/>
      <c r="ER62" s="346"/>
      <c r="ES62" s="346"/>
      <c r="ET62" s="346"/>
      <c r="EU62" s="346"/>
      <c r="EV62" s="346"/>
      <c r="EW62" s="346"/>
      <c r="EX62" s="346"/>
      <c r="EY62" s="346"/>
      <c r="EZ62" s="346"/>
      <c r="FA62" s="346"/>
      <c r="FB62" s="346"/>
      <c r="FC62" s="185"/>
      <c r="FD62" s="185"/>
      <c r="FE62" s="185"/>
      <c r="FF62" s="185"/>
      <c r="FG62" s="185"/>
      <c r="FH62" s="185"/>
      <c r="FI62" s="185"/>
      <c r="FJ62" s="185"/>
      <c r="FK62" s="185"/>
      <c r="FL62" s="185"/>
      <c r="FM62" s="185"/>
      <c r="FN62" s="227"/>
      <c r="FO62" s="227"/>
      <c r="FP62" s="227"/>
      <c r="FQ62" s="227"/>
      <c r="FR62" s="227"/>
      <c r="FS62" s="166"/>
      <c r="FT62" s="166"/>
      <c r="FU62" s="166"/>
      <c r="FV62" s="166"/>
      <c r="FW62" s="166"/>
      <c r="FX62" s="166"/>
      <c r="FY62" s="166"/>
      <c r="FZ62" s="166"/>
      <c r="GA62" s="185"/>
      <c r="GB62" s="185"/>
      <c r="GC62" s="185"/>
      <c r="GD62" s="185"/>
      <c r="GE62" s="185"/>
      <c r="GF62" s="185"/>
      <c r="GG62" s="185"/>
      <c r="GH62" s="223"/>
      <c r="GI62" s="185"/>
      <c r="GJ62" s="185"/>
      <c r="GK62" s="185"/>
      <c r="GL62" s="185"/>
      <c r="GM62" s="185"/>
      <c r="GN62" s="185"/>
      <c r="GO62" s="185"/>
      <c r="GP62" s="185"/>
      <c r="GQ62" s="185"/>
      <c r="GR62" s="185"/>
      <c r="GS62" s="185"/>
      <c r="GT62" s="185"/>
      <c r="GU62" s="185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57"/>
      <c r="IG62" s="257"/>
      <c r="IH62" s="257"/>
      <c r="II62" s="257"/>
      <c r="IJ62" s="257"/>
      <c r="IK62" s="257"/>
      <c r="IO62" s="257"/>
      <c r="IP62" s="257"/>
      <c r="IQ62" s="257"/>
      <c r="IR62" s="257"/>
      <c r="IS62" s="257"/>
      <c r="IT62" s="257"/>
      <c r="IU62" s="257"/>
      <c r="IV62" s="257"/>
      <c r="IW62" s="257"/>
      <c r="IX62" s="257"/>
      <c r="IY62" s="257"/>
      <c r="IZ62" s="257"/>
      <c r="JA62" s="257"/>
      <c r="JB62" s="257"/>
      <c r="JC62" s="257"/>
    </row>
    <row r="63" spans="1:263" s="189" customFormat="1" ht="9.75" customHeight="1">
      <c r="A63" s="333" t="s">
        <v>269</v>
      </c>
      <c r="B63" s="256"/>
      <c r="C63" s="256"/>
      <c r="D63" s="166"/>
      <c r="E63" s="166"/>
      <c r="F63" s="219"/>
      <c r="G63" s="166"/>
      <c r="H63" s="166"/>
      <c r="I63" s="166"/>
      <c r="J63" s="166"/>
      <c r="K63" s="166"/>
      <c r="L63" s="166"/>
      <c r="M63" s="166"/>
      <c r="N63" s="185"/>
      <c r="O63" s="185"/>
      <c r="P63" s="185"/>
      <c r="Q63" s="185"/>
      <c r="R63" s="185"/>
      <c r="S63" s="185"/>
      <c r="T63" s="185"/>
      <c r="U63" s="223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227"/>
      <c r="AV63" s="331"/>
      <c r="AW63" s="331"/>
      <c r="AX63" s="331"/>
      <c r="AY63" s="227"/>
      <c r="AZ63" s="223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223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223"/>
      <c r="DU63" s="369"/>
      <c r="DV63" s="227"/>
      <c r="DW63" s="227"/>
      <c r="DX63" s="227"/>
      <c r="DY63" s="227"/>
      <c r="DZ63" s="223"/>
      <c r="EA63" s="223"/>
      <c r="EB63" s="223"/>
      <c r="EC63" s="223"/>
      <c r="ED63" s="223"/>
      <c r="EE63" s="223"/>
      <c r="EF63" s="223"/>
      <c r="EG63" s="223"/>
      <c r="EH63" s="223"/>
      <c r="EI63" s="223"/>
      <c r="EJ63" s="223"/>
      <c r="EK63" s="223"/>
      <c r="EL63" s="223"/>
      <c r="EM63" s="223"/>
      <c r="EN63" s="223"/>
      <c r="EO63" s="223"/>
      <c r="EP63" s="223"/>
      <c r="EQ63" s="223"/>
      <c r="ER63" s="223"/>
      <c r="ES63" s="223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  <c r="FL63" s="185"/>
      <c r="FM63" s="185"/>
      <c r="FN63" s="227"/>
      <c r="FO63" s="227"/>
      <c r="FP63" s="227"/>
      <c r="FQ63" s="227"/>
      <c r="FR63" s="227"/>
      <c r="GD63" s="190"/>
      <c r="GI63" s="190"/>
      <c r="GK63" s="190"/>
      <c r="GL63" s="190"/>
      <c r="GM63" s="190"/>
      <c r="GN63" s="190"/>
      <c r="GO63" s="190"/>
      <c r="HU63" s="185"/>
      <c r="HZ63" s="190"/>
      <c r="IB63" s="190"/>
      <c r="IC63" s="190"/>
      <c r="ID63" s="190"/>
      <c r="IE63" s="190"/>
      <c r="IF63" s="190"/>
      <c r="IG63" s="190"/>
      <c r="IH63" s="190"/>
      <c r="IT63" s="190"/>
      <c r="IU63" s="190"/>
      <c r="IV63" s="190"/>
      <c r="IW63" s="190"/>
      <c r="IX63" s="190"/>
      <c r="IY63" s="190"/>
      <c r="IZ63" s="190"/>
      <c r="JA63" s="190"/>
      <c r="JB63" s="190"/>
    </row>
    <row r="64" spans="1:263" s="189" customFormat="1" ht="9.75" customHeight="1">
      <c r="A64" s="254" t="s">
        <v>286</v>
      </c>
      <c r="B64" s="256"/>
      <c r="C64" s="256"/>
      <c r="D64" s="166"/>
      <c r="E64" s="166"/>
      <c r="F64" s="219"/>
      <c r="G64" s="166"/>
      <c r="H64" s="166"/>
      <c r="I64" s="166"/>
      <c r="J64" s="166"/>
      <c r="K64" s="166"/>
      <c r="L64" s="166"/>
      <c r="M64" s="166"/>
      <c r="N64" s="185"/>
      <c r="O64" s="185"/>
      <c r="P64" s="185"/>
      <c r="Q64" s="185"/>
      <c r="R64" s="185"/>
      <c r="S64" s="185"/>
      <c r="T64" s="185"/>
      <c r="U64" s="223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227"/>
      <c r="AV64" s="331"/>
      <c r="AW64" s="331"/>
      <c r="AX64" s="331"/>
      <c r="AY64" s="227"/>
      <c r="AZ64" s="223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223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223"/>
      <c r="DU64" s="369"/>
      <c r="DV64" s="227"/>
      <c r="DW64" s="227"/>
      <c r="DX64" s="227"/>
      <c r="DY64" s="227"/>
      <c r="DZ64" s="223"/>
      <c r="EA64" s="223"/>
      <c r="EB64" s="223"/>
      <c r="EC64" s="223"/>
      <c r="ED64" s="223"/>
      <c r="EE64" s="223"/>
      <c r="EF64" s="223"/>
      <c r="EG64" s="223"/>
      <c r="EH64" s="223"/>
      <c r="EI64" s="223"/>
      <c r="EJ64" s="223"/>
      <c r="EK64" s="223"/>
      <c r="EL64" s="223"/>
      <c r="EM64" s="223"/>
      <c r="EN64" s="223"/>
      <c r="EO64" s="223"/>
      <c r="EP64" s="223"/>
      <c r="EQ64" s="223"/>
      <c r="ER64" s="223"/>
      <c r="ES64" s="223"/>
      <c r="ET64" s="185"/>
      <c r="EU64" s="185"/>
      <c r="EV64" s="185"/>
      <c r="EW64" s="185"/>
      <c r="EX64" s="185"/>
      <c r="EY64" s="185"/>
      <c r="EZ64" s="185"/>
      <c r="FA64" s="185"/>
      <c r="FB64" s="185"/>
      <c r="FC64" s="185"/>
      <c r="FD64" s="185"/>
      <c r="FE64" s="185"/>
      <c r="FF64" s="185"/>
      <c r="FG64" s="185"/>
      <c r="FH64" s="185"/>
      <c r="FI64" s="185"/>
      <c r="FJ64" s="185"/>
      <c r="FK64" s="185"/>
      <c r="FL64" s="185"/>
      <c r="FM64" s="185"/>
      <c r="FN64" s="227"/>
      <c r="FO64" s="227"/>
      <c r="FP64" s="227"/>
      <c r="FQ64" s="227"/>
      <c r="FR64" s="227"/>
      <c r="GD64" s="190"/>
      <c r="GI64" s="190"/>
      <c r="GK64" s="190"/>
      <c r="GL64" s="190"/>
      <c r="GM64" s="190"/>
      <c r="GN64" s="190"/>
      <c r="GO64" s="190"/>
      <c r="HU64" s="185"/>
      <c r="HZ64" s="190"/>
      <c r="IB64" s="190"/>
      <c r="IC64" s="190"/>
      <c r="ID64" s="190"/>
      <c r="IE64" s="190"/>
      <c r="IF64" s="190"/>
      <c r="IG64" s="190"/>
      <c r="IH64" s="190"/>
      <c r="IT64" s="190"/>
      <c r="IU64" s="190"/>
      <c r="IV64" s="190"/>
      <c r="IW64" s="190"/>
      <c r="IX64" s="190"/>
      <c r="IY64" s="190"/>
      <c r="IZ64" s="190"/>
      <c r="JA64" s="190"/>
      <c r="JB64" s="190"/>
    </row>
    <row r="65" spans="1:262" s="189" customFormat="1" ht="9.75" customHeight="1">
      <c r="A65" s="333" t="s">
        <v>270</v>
      </c>
      <c r="B65" s="256"/>
      <c r="C65" s="256"/>
      <c r="D65" s="166"/>
      <c r="E65" s="166"/>
      <c r="F65" s="219"/>
      <c r="G65" s="166"/>
      <c r="H65" s="166"/>
      <c r="I65" s="166"/>
      <c r="J65" s="166"/>
      <c r="K65" s="166"/>
      <c r="L65" s="166"/>
      <c r="M65" s="166"/>
      <c r="N65" s="185"/>
      <c r="O65" s="185"/>
      <c r="P65" s="185"/>
      <c r="Q65" s="185"/>
      <c r="R65" s="185"/>
      <c r="S65" s="185"/>
      <c r="T65" s="185"/>
      <c r="U65" s="223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227"/>
      <c r="AV65" s="331"/>
      <c r="AW65" s="331"/>
      <c r="AX65" s="331"/>
      <c r="AY65" s="227"/>
      <c r="AZ65" s="223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223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223"/>
      <c r="DU65" s="369"/>
      <c r="DV65" s="227"/>
      <c r="DW65" s="227"/>
      <c r="DX65" s="227"/>
      <c r="DY65" s="227"/>
      <c r="DZ65" s="223"/>
      <c r="EA65" s="223"/>
      <c r="EB65" s="223"/>
      <c r="EC65" s="223"/>
      <c r="ED65" s="223"/>
      <c r="EE65" s="223"/>
      <c r="EF65" s="223"/>
      <c r="EG65" s="223"/>
      <c r="EH65" s="223"/>
      <c r="EI65" s="223"/>
      <c r="EJ65" s="223"/>
      <c r="EK65" s="223"/>
      <c r="EL65" s="223"/>
      <c r="EM65" s="223"/>
      <c r="EN65" s="223"/>
      <c r="EO65" s="223"/>
      <c r="EP65" s="223"/>
      <c r="EQ65" s="223"/>
      <c r="ER65" s="223"/>
      <c r="ES65" s="223"/>
      <c r="ET65" s="185"/>
      <c r="EU65" s="185"/>
      <c r="EV65" s="185"/>
      <c r="EW65" s="185"/>
      <c r="EX65" s="185"/>
      <c r="EY65" s="185"/>
      <c r="EZ65" s="185"/>
      <c r="FA65" s="185"/>
      <c r="FB65" s="185"/>
      <c r="FC65" s="185"/>
      <c r="FD65" s="185"/>
      <c r="FE65" s="185"/>
      <c r="FF65" s="185"/>
      <c r="FG65" s="185"/>
      <c r="FH65" s="185"/>
      <c r="FI65" s="185"/>
      <c r="FJ65" s="185"/>
      <c r="FK65" s="185"/>
      <c r="FL65" s="185"/>
      <c r="FM65" s="185"/>
      <c r="FN65" s="227"/>
      <c r="FO65" s="227"/>
      <c r="FP65" s="227"/>
      <c r="FQ65" s="227"/>
      <c r="FR65" s="227"/>
      <c r="GD65" s="190"/>
      <c r="GI65" s="190"/>
      <c r="GK65" s="190"/>
      <c r="GL65" s="190"/>
      <c r="GM65" s="190"/>
      <c r="GN65" s="190"/>
      <c r="GO65" s="190"/>
      <c r="HU65" s="185"/>
      <c r="HZ65" s="190"/>
      <c r="IB65" s="190"/>
      <c r="IC65" s="190"/>
      <c r="ID65" s="190"/>
      <c r="IE65" s="190"/>
      <c r="IF65" s="190"/>
      <c r="IG65" s="190"/>
      <c r="IH65" s="190"/>
      <c r="IT65" s="190"/>
      <c r="IU65" s="190"/>
      <c r="IV65" s="190"/>
      <c r="IW65" s="190"/>
      <c r="IX65" s="190"/>
      <c r="IY65" s="190"/>
      <c r="IZ65" s="190"/>
      <c r="JA65" s="190"/>
      <c r="JB65" s="190"/>
    </row>
    <row r="66" spans="1:262" s="189" customFormat="1" ht="9.75" customHeight="1">
      <c r="A66" s="166" t="s">
        <v>602</v>
      </c>
      <c r="B66" s="256"/>
      <c r="C66" s="256"/>
      <c r="D66" s="166"/>
      <c r="E66" s="166"/>
      <c r="F66" s="219"/>
      <c r="G66" s="166"/>
      <c r="H66" s="166"/>
      <c r="I66" s="166"/>
      <c r="J66" s="166"/>
      <c r="K66" s="166"/>
      <c r="L66" s="166"/>
      <c r="M66" s="166"/>
      <c r="N66" s="185"/>
      <c r="O66" s="185"/>
      <c r="P66" s="185"/>
      <c r="Q66" s="185"/>
      <c r="R66" s="185"/>
      <c r="S66" s="185"/>
      <c r="T66" s="185"/>
      <c r="U66" s="223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227"/>
      <c r="AV66" s="331"/>
      <c r="AW66" s="331"/>
      <c r="AX66" s="331"/>
      <c r="AY66" s="227"/>
      <c r="AZ66" s="223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223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223"/>
      <c r="DU66" s="369"/>
      <c r="DV66" s="227"/>
      <c r="DW66" s="227"/>
      <c r="DX66" s="227"/>
      <c r="DY66" s="227"/>
      <c r="DZ66" s="223"/>
      <c r="EA66" s="223"/>
      <c r="EB66" s="223"/>
      <c r="EC66" s="223"/>
      <c r="ED66" s="223"/>
      <c r="EE66" s="223"/>
      <c r="EF66" s="223"/>
      <c r="EG66" s="223"/>
      <c r="EH66" s="223"/>
      <c r="EI66" s="223"/>
      <c r="EJ66" s="223"/>
      <c r="EK66" s="223"/>
      <c r="EL66" s="223"/>
      <c r="EM66" s="223"/>
      <c r="EN66" s="223"/>
      <c r="EO66" s="223"/>
      <c r="EP66" s="223"/>
      <c r="EQ66" s="223"/>
      <c r="ER66" s="223"/>
      <c r="ES66" s="223"/>
      <c r="ET66" s="185"/>
      <c r="EU66" s="185"/>
      <c r="EV66" s="185"/>
      <c r="EW66" s="185"/>
      <c r="EX66" s="185"/>
      <c r="EY66" s="185"/>
      <c r="EZ66" s="185"/>
      <c r="FA66" s="185"/>
      <c r="FB66" s="185"/>
      <c r="FC66" s="185"/>
      <c r="FD66" s="185"/>
      <c r="FE66" s="185"/>
      <c r="FF66" s="185"/>
      <c r="FG66" s="185"/>
      <c r="FH66" s="185"/>
      <c r="FI66" s="185"/>
      <c r="FJ66" s="185"/>
      <c r="FK66" s="185"/>
      <c r="FL66" s="185"/>
      <c r="FM66" s="185"/>
      <c r="FN66" s="227"/>
      <c r="FO66" s="227"/>
      <c r="FP66" s="227"/>
      <c r="FQ66" s="227"/>
      <c r="FR66" s="227"/>
      <c r="GD66" s="190"/>
      <c r="GI66" s="190"/>
      <c r="GK66" s="190"/>
      <c r="GL66" s="190"/>
      <c r="GM66" s="190"/>
      <c r="GN66" s="190"/>
      <c r="GO66" s="190"/>
      <c r="GX66" s="219"/>
      <c r="HU66" s="185"/>
      <c r="HZ66" s="190"/>
      <c r="IB66" s="190"/>
      <c r="IC66" s="190"/>
      <c r="ID66" s="190"/>
      <c r="IE66" s="190"/>
      <c r="IF66" s="190"/>
      <c r="IG66" s="190"/>
      <c r="IH66" s="190"/>
      <c r="IT66" s="190"/>
      <c r="IU66" s="190"/>
      <c r="IV66" s="190"/>
      <c r="IW66" s="190"/>
      <c r="IX66" s="190"/>
      <c r="IY66" s="190"/>
      <c r="IZ66" s="190"/>
      <c r="JA66" s="190"/>
      <c r="JB66" s="190"/>
    </row>
    <row r="67" spans="1:262" s="189" customFormat="1" ht="9.75" customHeight="1">
      <c r="A67" s="333" t="s">
        <v>267</v>
      </c>
      <c r="B67" s="256"/>
      <c r="C67" s="256"/>
      <c r="D67" s="166"/>
      <c r="E67" s="166"/>
      <c r="F67" s="219"/>
      <c r="G67" s="166"/>
      <c r="H67" s="166"/>
      <c r="I67" s="166"/>
      <c r="J67" s="166"/>
      <c r="K67" s="166"/>
      <c r="L67" s="166"/>
      <c r="M67" s="166"/>
      <c r="N67" s="185"/>
      <c r="O67" s="185"/>
      <c r="P67" s="185"/>
      <c r="Q67" s="185"/>
      <c r="R67" s="185"/>
      <c r="S67" s="185"/>
      <c r="T67" s="185"/>
      <c r="U67" s="223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227"/>
      <c r="AV67" s="331"/>
      <c r="AW67" s="331"/>
      <c r="AX67" s="331"/>
      <c r="AY67" s="227"/>
      <c r="AZ67" s="223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223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223"/>
      <c r="DU67" s="369"/>
      <c r="DV67" s="227"/>
      <c r="DW67" s="227"/>
      <c r="DX67" s="227"/>
      <c r="DY67" s="227"/>
      <c r="DZ67" s="223"/>
      <c r="EA67" s="223"/>
      <c r="EB67" s="223"/>
      <c r="EC67" s="223"/>
      <c r="ED67" s="223"/>
      <c r="EE67" s="223"/>
      <c r="EF67" s="223"/>
      <c r="EG67" s="223"/>
      <c r="EH67" s="223"/>
      <c r="EI67" s="223"/>
      <c r="EJ67" s="223"/>
      <c r="EK67" s="223"/>
      <c r="EL67" s="223"/>
      <c r="EM67" s="223"/>
      <c r="EN67" s="223"/>
      <c r="EO67" s="223"/>
      <c r="EP67" s="223"/>
      <c r="EQ67" s="223"/>
      <c r="ER67" s="223"/>
      <c r="ES67" s="223"/>
      <c r="ET67" s="185"/>
      <c r="EU67" s="185"/>
      <c r="EV67" s="185"/>
      <c r="EW67" s="185"/>
      <c r="EX67" s="185"/>
      <c r="EY67" s="185"/>
      <c r="EZ67" s="185"/>
      <c r="FA67" s="185"/>
      <c r="FB67" s="185"/>
      <c r="FC67" s="185"/>
      <c r="FD67" s="185"/>
      <c r="FE67" s="185"/>
      <c r="FF67" s="185"/>
      <c r="FG67" s="185"/>
      <c r="FH67" s="185"/>
      <c r="FI67" s="185"/>
      <c r="FJ67" s="185"/>
      <c r="FK67" s="185"/>
      <c r="FL67" s="185"/>
      <c r="FM67" s="185"/>
      <c r="FN67" s="227"/>
      <c r="FO67" s="227"/>
      <c r="FP67" s="227"/>
      <c r="FQ67" s="227"/>
      <c r="FR67" s="227"/>
      <c r="GD67" s="190"/>
      <c r="GI67" s="190"/>
      <c r="GK67" s="190"/>
      <c r="GL67" s="190"/>
      <c r="GM67" s="190"/>
      <c r="GN67" s="190"/>
      <c r="GO67" s="190"/>
      <c r="HU67" s="185"/>
      <c r="HZ67" s="190"/>
      <c r="IB67" s="190"/>
      <c r="IC67" s="190"/>
      <c r="ID67" s="190"/>
      <c r="IE67" s="190"/>
      <c r="IF67" s="190"/>
      <c r="IG67" s="190"/>
      <c r="IH67" s="190"/>
      <c r="IT67" s="190"/>
      <c r="IU67" s="190"/>
      <c r="IV67" s="190"/>
      <c r="IW67" s="190"/>
      <c r="IX67" s="190"/>
      <c r="IY67" s="190"/>
      <c r="IZ67" s="190"/>
      <c r="JA67" s="190"/>
      <c r="JB67" s="190"/>
    </row>
    <row r="68" spans="1:262" s="189" customFormat="1" ht="9.75" customHeight="1">
      <c r="A68" s="333" t="s">
        <v>578</v>
      </c>
      <c r="B68" s="256"/>
      <c r="C68" s="256"/>
      <c r="D68" s="166"/>
      <c r="E68" s="166"/>
      <c r="F68" s="219"/>
      <c r="G68" s="166"/>
      <c r="H68" s="166"/>
      <c r="I68" s="166"/>
      <c r="J68" s="166"/>
      <c r="K68" s="166"/>
      <c r="L68" s="166"/>
      <c r="M68" s="166"/>
      <c r="N68" s="185"/>
      <c r="O68" s="185"/>
      <c r="P68" s="185"/>
      <c r="Q68" s="185"/>
      <c r="R68" s="185"/>
      <c r="S68" s="185"/>
      <c r="T68" s="185"/>
      <c r="U68" s="223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227"/>
      <c r="AV68" s="331"/>
      <c r="AW68" s="331"/>
      <c r="AX68" s="331"/>
      <c r="AY68" s="227"/>
      <c r="AZ68" s="223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223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223"/>
      <c r="DU68" s="369"/>
      <c r="DV68" s="227"/>
      <c r="DW68" s="227"/>
      <c r="DX68" s="227"/>
      <c r="DY68" s="227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185"/>
      <c r="EU68" s="185"/>
      <c r="EV68" s="185"/>
      <c r="EW68" s="185"/>
      <c r="EX68" s="185"/>
      <c r="EY68" s="185"/>
      <c r="EZ68" s="185"/>
      <c r="FA68" s="185"/>
      <c r="FB68" s="185"/>
      <c r="FC68" s="185"/>
      <c r="FD68" s="185"/>
      <c r="FE68" s="185"/>
      <c r="FF68" s="185"/>
      <c r="FG68" s="185"/>
      <c r="FH68" s="185"/>
      <c r="FI68" s="185"/>
      <c r="FJ68" s="185"/>
      <c r="FK68" s="185"/>
      <c r="FL68" s="185"/>
      <c r="FM68" s="185"/>
      <c r="FN68" s="227"/>
      <c r="FO68" s="227"/>
      <c r="FP68" s="227"/>
      <c r="FQ68" s="227"/>
      <c r="FR68" s="227"/>
      <c r="GD68" s="190"/>
      <c r="GI68" s="190"/>
      <c r="GK68" s="190"/>
      <c r="GL68" s="190"/>
      <c r="GM68" s="190"/>
      <c r="GN68" s="190"/>
      <c r="GO68" s="190"/>
      <c r="HU68" s="185"/>
      <c r="HZ68" s="190"/>
      <c r="IB68" s="190"/>
      <c r="IC68" s="190"/>
      <c r="ID68" s="190"/>
      <c r="IE68" s="190"/>
      <c r="IF68" s="190"/>
      <c r="IG68" s="190"/>
      <c r="IH68" s="190"/>
      <c r="IT68" s="190"/>
      <c r="IU68" s="190"/>
      <c r="IV68" s="190"/>
      <c r="IW68" s="190"/>
      <c r="IX68" s="190"/>
      <c r="IY68" s="190"/>
      <c r="IZ68" s="190"/>
      <c r="JA68" s="190"/>
      <c r="JB68" s="190"/>
    </row>
    <row r="69" spans="1:262" s="189" customFormat="1" ht="9.75" customHeight="1">
      <c r="A69" s="333" t="s">
        <v>577</v>
      </c>
      <c r="B69" s="256"/>
      <c r="C69" s="256"/>
      <c r="D69" s="166"/>
      <c r="E69" s="166"/>
      <c r="F69" s="219"/>
      <c r="G69" s="166"/>
      <c r="H69" s="166"/>
      <c r="I69" s="166"/>
      <c r="J69" s="166"/>
      <c r="K69" s="166"/>
      <c r="L69" s="166"/>
      <c r="M69" s="166"/>
      <c r="N69" s="185"/>
      <c r="O69" s="185"/>
      <c r="P69" s="185"/>
      <c r="Q69" s="185"/>
      <c r="R69" s="185"/>
      <c r="S69" s="185"/>
      <c r="T69" s="185"/>
      <c r="U69" s="223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227"/>
      <c r="AV69" s="331"/>
      <c r="AW69" s="331"/>
      <c r="AX69" s="331"/>
      <c r="AY69" s="227"/>
      <c r="AZ69" s="223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223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223"/>
      <c r="DU69" s="369"/>
      <c r="DV69" s="227"/>
      <c r="DW69" s="227"/>
      <c r="DX69" s="227"/>
      <c r="DY69" s="227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185"/>
      <c r="EU69" s="185"/>
      <c r="EV69" s="185"/>
      <c r="EW69" s="185"/>
      <c r="EX69" s="185"/>
      <c r="EY69" s="185"/>
      <c r="EZ69" s="185"/>
      <c r="FA69" s="185"/>
      <c r="FB69" s="185"/>
      <c r="FC69" s="185"/>
      <c r="FD69" s="185"/>
      <c r="FE69" s="185"/>
      <c r="FF69" s="185"/>
      <c r="FG69" s="185"/>
      <c r="FH69" s="185"/>
      <c r="FI69" s="185"/>
      <c r="FJ69" s="185"/>
      <c r="FK69" s="185"/>
      <c r="FL69" s="185"/>
      <c r="FM69" s="185"/>
      <c r="FN69" s="227"/>
      <c r="FO69" s="227"/>
      <c r="FP69" s="227"/>
      <c r="FQ69" s="227"/>
      <c r="FR69" s="227"/>
      <c r="GD69" s="190"/>
      <c r="GI69" s="190"/>
      <c r="GK69" s="190"/>
      <c r="GL69" s="190"/>
      <c r="GM69" s="190"/>
      <c r="GN69" s="190"/>
      <c r="GO69" s="190"/>
      <c r="HU69" s="185"/>
      <c r="HZ69" s="190"/>
      <c r="IB69" s="190"/>
      <c r="IC69" s="190"/>
      <c r="ID69" s="190"/>
      <c r="IE69" s="190"/>
      <c r="IF69" s="190"/>
      <c r="IG69" s="190"/>
      <c r="IH69" s="190"/>
      <c r="IT69" s="190"/>
      <c r="IU69" s="190"/>
      <c r="IV69" s="190"/>
      <c r="IW69" s="190"/>
      <c r="IX69" s="190"/>
      <c r="IY69" s="190"/>
      <c r="IZ69" s="190"/>
      <c r="JA69" s="190"/>
      <c r="JB69" s="190"/>
    </row>
    <row r="70" spans="1:262" ht="9.75" customHeight="1">
      <c r="A70" s="166" t="s">
        <v>697</v>
      </c>
      <c r="F70" s="359"/>
    </row>
    <row r="71" spans="1:262" ht="9.75" customHeight="1">
      <c r="F71" s="359"/>
    </row>
    <row r="72" spans="1:262" s="113" customFormat="1" ht="12.75" customHeight="1">
      <c r="A72" s="815" t="s">
        <v>181</v>
      </c>
      <c r="B72" s="114" t="s">
        <v>259</v>
      </c>
      <c r="C72" s="114"/>
      <c r="D72" s="115"/>
      <c r="E72" s="116"/>
      <c r="F72" s="397" t="s">
        <v>6</v>
      </c>
      <c r="G72" s="397" t="s">
        <v>6</v>
      </c>
      <c r="H72" s="397" t="s">
        <v>6</v>
      </c>
      <c r="I72" s="397" t="s">
        <v>6</v>
      </c>
      <c r="J72" s="397" t="s">
        <v>6</v>
      </c>
      <c r="K72" s="397" t="s">
        <v>6</v>
      </c>
      <c r="L72" s="397" t="s">
        <v>6</v>
      </c>
      <c r="M72" s="397" t="s">
        <v>6</v>
      </c>
      <c r="N72" s="397" t="s">
        <v>6</v>
      </c>
      <c r="O72" s="397" t="s">
        <v>6</v>
      </c>
      <c r="P72" s="397" t="s">
        <v>6</v>
      </c>
      <c r="Q72" s="397" t="s">
        <v>6</v>
      </c>
      <c r="R72" s="397" t="s">
        <v>6</v>
      </c>
      <c r="S72" s="397" t="s">
        <v>6</v>
      </c>
      <c r="T72" s="397" t="s">
        <v>6</v>
      </c>
      <c r="U72" s="397" t="s">
        <v>6</v>
      </c>
      <c r="V72" s="397" t="s">
        <v>6</v>
      </c>
      <c r="W72" s="397" t="s">
        <v>6</v>
      </c>
      <c r="X72" s="397" t="s">
        <v>6</v>
      </c>
      <c r="Y72" s="397" t="s">
        <v>6</v>
      </c>
      <c r="Z72" s="397" t="s">
        <v>6</v>
      </c>
      <c r="AA72" s="397" t="s">
        <v>6</v>
      </c>
      <c r="AB72" s="397" t="s">
        <v>6</v>
      </c>
      <c r="AC72" s="397" t="s">
        <v>6</v>
      </c>
      <c r="AD72" s="397" t="s">
        <v>6</v>
      </c>
      <c r="AE72" s="397" t="s">
        <v>6</v>
      </c>
      <c r="AF72" s="397" t="s">
        <v>6</v>
      </c>
      <c r="AG72" s="397" t="s">
        <v>6</v>
      </c>
      <c r="AH72" s="397" t="s">
        <v>6</v>
      </c>
      <c r="AI72" s="397" t="s">
        <v>6</v>
      </c>
      <c r="AJ72" s="397" t="s">
        <v>6</v>
      </c>
      <c r="AK72" s="397" t="s">
        <v>6</v>
      </c>
      <c r="AL72" s="397" t="s">
        <v>6</v>
      </c>
      <c r="AM72" s="397" t="s">
        <v>6</v>
      </c>
      <c r="AN72" s="397" t="s">
        <v>6</v>
      </c>
      <c r="AO72" s="397" t="s">
        <v>6</v>
      </c>
      <c r="AP72" s="397" t="s">
        <v>6</v>
      </c>
      <c r="AQ72" s="397" t="s">
        <v>6</v>
      </c>
      <c r="AR72" s="397" t="s">
        <v>6</v>
      </c>
      <c r="AS72" s="397" t="s">
        <v>6</v>
      </c>
      <c r="AT72" s="397" t="s">
        <v>6</v>
      </c>
      <c r="AU72" s="397" t="s">
        <v>6</v>
      </c>
      <c r="AV72" s="397" t="s">
        <v>6</v>
      </c>
      <c r="AW72" s="397" t="s">
        <v>6</v>
      </c>
      <c r="AX72" s="397" t="s">
        <v>6</v>
      </c>
      <c r="AY72" s="388"/>
      <c r="AZ72" s="388"/>
      <c r="BA72" s="388"/>
      <c r="BB72" s="388"/>
      <c r="BC72" s="388"/>
      <c r="BD72" s="388"/>
      <c r="BE72" s="388"/>
      <c r="BF72" s="388"/>
      <c r="BG72" s="388"/>
      <c r="BH72" s="388"/>
      <c r="BI72" s="388"/>
      <c r="BJ72" s="388"/>
      <c r="BK72" s="388"/>
      <c r="BL72" s="388"/>
      <c r="BM72" s="388"/>
      <c r="BN72" s="388"/>
      <c r="BO72" s="388"/>
      <c r="BP72" s="388"/>
      <c r="BQ72" s="388"/>
      <c r="BR72" s="388"/>
      <c r="BS72" s="388"/>
      <c r="BT72" s="388"/>
      <c r="BU72" s="388"/>
      <c r="BV72" s="388"/>
      <c r="BW72" s="388"/>
      <c r="BX72" s="388"/>
      <c r="BY72" s="388"/>
      <c r="BZ72" s="388"/>
      <c r="CA72" s="388"/>
      <c r="CB72" s="388"/>
      <c r="CC72" s="388"/>
      <c r="CD72" s="388"/>
      <c r="CE72" s="388"/>
      <c r="CF72" s="388"/>
      <c r="CG72" s="388"/>
      <c r="CH72" s="388"/>
      <c r="CI72" s="388"/>
      <c r="CJ72" s="388"/>
      <c r="CK72" s="388"/>
      <c r="CL72" s="388"/>
      <c r="CM72" s="388"/>
      <c r="CN72" s="388"/>
      <c r="CO72" s="388"/>
      <c r="CP72" s="388"/>
      <c r="CQ72" s="388"/>
      <c r="CR72" s="388"/>
      <c r="CS72" s="388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8"/>
      <c r="DT72" s="388"/>
      <c r="DU72" s="388"/>
      <c r="DV72" s="388"/>
      <c r="DW72" s="388"/>
      <c r="DX72" s="388"/>
      <c r="DY72" s="388"/>
      <c r="DZ72" s="388"/>
      <c r="EA72" s="388"/>
      <c r="EB72" s="388"/>
      <c r="EC72" s="388"/>
      <c r="ED72" s="388"/>
      <c r="EE72" s="388"/>
      <c r="EF72" s="388"/>
      <c r="EG72" s="388"/>
      <c r="EH72" s="388"/>
      <c r="EI72" s="388"/>
      <c r="EJ72" s="388"/>
      <c r="EK72" s="388"/>
      <c r="EL72" s="388"/>
      <c r="EM72" s="388"/>
      <c r="EN72" s="388"/>
      <c r="EO72" s="388"/>
      <c r="EP72" s="388"/>
      <c r="EQ72" s="388"/>
      <c r="ER72" s="388"/>
      <c r="ES72" s="388"/>
      <c r="ET72" s="388"/>
      <c r="EU72" s="388"/>
      <c r="EV72" s="388"/>
      <c r="EW72" s="388"/>
      <c r="EX72" s="388"/>
      <c r="EY72" s="388"/>
      <c r="EZ72" s="388"/>
      <c r="FA72" s="388"/>
      <c r="FB72" s="388"/>
      <c r="FC72" s="388"/>
      <c r="FD72" s="388"/>
      <c r="FE72" s="388"/>
      <c r="FF72" s="388"/>
      <c r="FG72" s="388"/>
      <c r="FH72" s="388"/>
      <c r="FI72" s="388"/>
      <c r="FJ72" s="388"/>
      <c r="FK72" s="388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389"/>
      <c r="FY72" s="389"/>
      <c r="FZ72" s="389"/>
      <c r="GA72" s="389"/>
      <c r="GB72" s="389"/>
      <c r="GC72" s="389"/>
      <c r="GD72" s="389"/>
      <c r="GE72" s="389"/>
      <c r="GF72" s="389"/>
      <c r="GG72" s="389"/>
      <c r="GH72" s="389"/>
      <c r="GI72" s="389"/>
      <c r="GJ72" s="389"/>
      <c r="GK72" s="389"/>
      <c r="GL72" s="389"/>
      <c r="GM72" s="389"/>
      <c r="GN72" s="389"/>
      <c r="GO72" s="389"/>
      <c r="GP72" s="389"/>
      <c r="GQ72" s="389"/>
      <c r="GR72" s="389"/>
      <c r="GS72" s="389"/>
      <c r="GT72" s="389"/>
      <c r="GU72" s="389"/>
      <c r="GV72" s="389"/>
      <c r="GW72" s="389"/>
      <c r="GX72" s="389"/>
      <c r="GY72" s="389"/>
      <c r="GZ72" s="389"/>
      <c r="HA72" s="389"/>
      <c r="HB72" s="389"/>
      <c r="HC72" s="389"/>
      <c r="HD72" s="389"/>
      <c r="HE72" s="389"/>
      <c r="HF72" s="389"/>
      <c r="HG72" s="389"/>
      <c r="HH72" s="389"/>
      <c r="HI72" s="389"/>
      <c r="HJ72" s="389"/>
      <c r="HK72" s="389"/>
      <c r="HL72" s="389"/>
      <c r="HM72" s="389"/>
      <c r="HN72" s="389"/>
      <c r="HO72" s="389"/>
      <c r="HP72" s="389"/>
      <c r="HQ72" s="389"/>
      <c r="HR72" s="389"/>
      <c r="HS72" s="389"/>
      <c r="HT72" s="389"/>
      <c r="HU72" s="389"/>
      <c r="HV72" s="389"/>
      <c r="HW72" s="389"/>
      <c r="HX72" s="389"/>
      <c r="HY72" s="389"/>
      <c r="HZ72" s="389"/>
      <c r="IA72" s="389"/>
      <c r="IB72" s="389"/>
      <c r="IC72" s="389"/>
      <c r="ID72" s="389"/>
      <c r="IE72" s="389"/>
      <c r="IF72" s="389"/>
      <c r="IG72" s="389"/>
      <c r="IH72" s="389"/>
      <c r="II72" s="389"/>
      <c r="IJ72" s="389"/>
      <c r="IK72" s="389"/>
      <c r="IL72" s="389"/>
      <c r="IM72" s="389"/>
      <c r="IN72" s="389"/>
      <c r="IO72" s="389"/>
      <c r="IP72" s="389"/>
      <c r="IQ72" s="389"/>
      <c r="IR72" s="389"/>
      <c r="IS72" s="389"/>
      <c r="IT72" s="389"/>
      <c r="IU72" s="389"/>
      <c r="IV72" s="389"/>
      <c r="IW72" s="360"/>
      <c r="IX72" s="360"/>
      <c r="IY72" s="360"/>
      <c r="IZ72" s="343"/>
      <c r="JA72" s="343"/>
    </row>
    <row r="73" spans="1:262" s="385" customFormat="1" ht="15" customHeight="1">
      <c r="A73" s="864" t="s">
        <v>603</v>
      </c>
      <c r="B73" s="120" t="s">
        <v>70</v>
      </c>
      <c r="C73" s="120" t="s">
        <v>71</v>
      </c>
      <c r="D73" s="121" t="s">
        <v>72</v>
      </c>
      <c r="E73" s="384"/>
      <c r="F73" s="264">
        <v>1978</v>
      </c>
      <c r="G73" s="264">
        <v>1979</v>
      </c>
      <c r="H73" s="264">
        <v>1980</v>
      </c>
      <c r="I73" s="264">
        <v>1981</v>
      </c>
      <c r="J73" s="264">
        <v>1982</v>
      </c>
      <c r="K73" s="264">
        <v>1983</v>
      </c>
      <c r="L73" s="264">
        <v>1984</v>
      </c>
      <c r="M73" s="264">
        <v>1985</v>
      </c>
      <c r="N73" s="264">
        <v>1986</v>
      </c>
      <c r="O73" s="264">
        <v>1987</v>
      </c>
      <c r="P73" s="264">
        <v>1988</v>
      </c>
      <c r="Q73" s="264">
        <v>1989</v>
      </c>
      <c r="R73" s="264">
        <v>1990</v>
      </c>
      <c r="S73" s="264">
        <v>1991</v>
      </c>
      <c r="T73" s="264">
        <v>1992</v>
      </c>
      <c r="U73" s="264">
        <v>1993</v>
      </c>
      <c r="V73" s="264">
        <v>1994</v>
      </c>
      <c r="W73" s="264">
        <v>1995</v>
      </c>
      <c r="X73" s="264">
        <v>1996</v>
      </c>
      <c r="Y73" s="264">
        <v>1997</v>
      </c>
      <c r="Z73" s="264">
        <v>1998</v>
      </c>
      <c r="AA73" s="264">
        <v>1999</v>
      </c>
      <c r="AB73" s="264">
        <v>2000</v>
      </c>
      <c r="AC73" s="264">
        <v>2001</v>
      </c>
      <c r="AD73" s="264">
        <v>2002</v>
      </c>
      <c r="AE73" s="264">
        <v>2003</v>
      </c>
      <c r="AF73" s="264">
        <v>2004</v>
      </c>
      <c r="AG73" s="264">
        <v>2005</v>
      </c>
      <c r="AH73" s="264">
        <v>2006</v>
      </c>
      <c r="AI73" s="264">
        <v>2007</v>
      </c>
      <c r="AJ73" s="264">
        <v>2008</v>
      </c>
      <c r="AK73" s="264">
        <v>2009</v>
      </c>
      <c r="AL73" s="264">
        <v>2010</v>
      </c>
      <c r="AM73" s="264">
        <v>2011</v>
      </c>
      <c r="AN73" s="264">
        <v>2012</v>
      </c>
      <c r="AO73" s="264">
        <v>2013</v>
      </c>
      <c r="AP73" s="264">
        <v>2014</v>
      </c>
      <c r="AQ73" s="264">
        <v>2015</v>
      </c>
      <c r="AR73" s="264">
        <v>2016</v>
      </c>
      <c r="AS73" s="264">
        <v>2017</v>
      </c>
      <c r="AT73" s="264">
        <v>2018</v>
      </c>
      <c r="AU73" s="264">
        <v>2019</v>
      </c>
      <c r="AV73" s="264">
        <v>2020</v>
      </c>
      <c r="AW73" s="264">
        <v>2021</v>
      </c>
      <c r="AX73" s="264">
        <v>2022</v>
      </c>
      <c r="AY73" s="386"/>
      <c r="AZ73" s="144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44"/>
      <c r="CH73" s="118"/>
      <c r="CI73" s="118"/>
      <c r="CJ73" s="118"/>
      <c r="CK73" s="118"/>
      <c r="CL73" s="118"/>
      <c r="CM73" s="118"/>
      <c r="CN73" s="118"/>
      <c r="CO73" s="118"/>
      <c r="CP73" s="118"/>
      <c r="CQ73" s="118"/>
      <c r="CR73" s="118"/>
      <c r="CS73" s="118"/>
      <c r="CT73" s="118"/>
      <c r="CU73" s="118"/>
      <c r="CV73" s="118"/>
      <c r="CW73" s="118"/>
      <c r="CX73" s="118"/>
      <c r="CY73" s="118"/>
      <c r="CZ73" s="118"/>
      <c r="DA73" s="118"/>
      <c r="DB73" s="118"/>
      <c r="DC73" s="118"/>
      <c r="DD73" s="118"/>
      <c r="DE73" s="118"/>
      <c r="DF73" s="118"/>
      <c r="DG73" s="118"/>
      <c r="DH73" s="118"/>
      <c r="DI73" s="118"/>
      <c r="DJ73" s="118"/>
      <c r="DK73" s="118"/>
      <c r="DL73" s="118"/>
      <c r="DM73" s="118"/>
      <c r="DN73" s="118"/>
      <c r="DO73" s="118"/>
      <c r="DP73" s="118"/>
      <c r="DQ73" s="118"/>
      <c r="DR73" s="118"/>
      <c r="DS73" s="118"/>
      <c r="DT73" s="144"/>
      <c r="DU73" s="387"/>
      <c r="DV73" s="386"/>
      <c r="DW73" s="386"/>
      <c r="DX73" s="386"/>
      <c r="DY73" s="386"/>
      <c r="DZ73" s="144"/>
      <c r="EA73" s="144"/>
      <c r="EB73" s="144"/>
      <c r="EC73" s="144"/>
      <c r="ED73" s="144"/>
      <c r="EE73" s="144"/>
      <c r="EF73" s="144"/>
      <c r="EG73" s="144"/>
      <c r="EH73" s="144"/>
      <c r="EI73" s="144"/>
      <c r="EJ73" s="144"/>
      <c r="EK73" s="144"/>
      <c r="EL73" s="144"/>
      <c r="EM73" s="144"/>
      <c r="EN73" s="144"/>
      <c r="EO73" s="144"/>
      <c r="EP73" s="144"/>
      <c r="EQ73" s="144"/>
      <c r="ER73" s="144"/>
      <c r="ES73" s="144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386"/>
      <c r="FO73" s="386"/>
      <c r="FP73" s="386"/>
      <c r="FQ73" s="386"/>
      <c r="FR73" s="386"/>
      <c r="GD73" s="119"/>
      <c r="GI73" s="119"/>
      <c r="GK73" s="119"/>
      <c r="GL73" s="119"/>
      <c r="GM73" s="119"/>
      <c r="GN73" s="119"/>
      <c r="GO73" s="119"/>
      <c r="HU73" s="118"/>
      <c r="HZ73" s="119"/>
      <c r="IB73" s="119"/>
      <c r="IC73" s="119"/>
      <c r="ID73" s="119"/>
      <c r="IE73" s="119"/>
      <c r="IF73" s="119"/>
      <c r="IG73" s="119"/>
      <c r="IH73" s="119"/>
      <c r="IT73" s="119"/>
      <c r="IU73" s="119"/>
      <c r="IV73" s="119"/>
      <c r="IW73" s="119"/>
      <c r="IX73" s="119"/>
      <c r="IY73" s="119"/>
      <c r="IZ73" s="119"/>
      <c r="JA73" s="119"/>
      <c r="JB73" s="119"/>
    </row>
    <row r="74" spans="1:262" s="157" customFormat="1" ht="21" customHeight="1" thickBot="1">
      <c r="A74" s="865"/>
      <c r="B74" s="154" t="s">
        <v>73</v>
      </c>
      <c r="C74" s="154" t="s">
        <v>74</v>
      </c>
      <c r="D74" s="155" t="s">
        <v>75</v>
      </c>
      <c r="E74" s="156"/>
      <c r="F74" s="398" t="s">
        <v>120</v>
      </c>
      <c r="G74" s="398" t="s">
        <v>120</v>
      </c>
      <c r="H74" s="398" t="s">
        <v>120</v>
      </c>
      <c r="I74" s="398" t="s">
        <v>120</v>
      </c>
      <c r="J74" s="398" t="s">
        <v>120</v>
      </c>
      <c r="K74" s="398" t="s">
        <v>120</v>
      </c>
      <c r="L74" s="398" t="s">
        <v>120</v>
      </c>
      <c r="M74" s="398" t="s">
        <v>120</v>
      </c>
      <c r="N74" s="398" t="s">
        <v>120</v>
      </c>
      <c r="O74" s="398" t="s">
        <v>120</v>
      </c>
      <c r="P74" s="398" t="s">
        <v>120</v>
      </c>
      <c r="Q74" s="398" t="s">
        <v>120</v>
      </c>
      <c r="R74" s="398" t="s">
        <v>120</v>
      </c>
      <c r="S74" s="398" t="s">
        <v>120</v>
      </c>
      <c r="T74" s="398" t="s">
        <v>120</v>
      </c>
      <c r="U74" s="398" t="s">
        <v>120</v>
      </c>
      <c r="V74" s="398" t="s">
        <v>120</v>
      </c>
      <c r="W74" s="398" t="s">
        <v>120</v>
      </c>
      <c r="X74" s="398" t="s">
        <v>120</v>
      </c>
      <c r="Y74" s="398" t="s">
        <v>120</v>
      </c>
      <c r="Z74" s="398" t="s">
        <v>120</v>
      </c>
      <c r="AA74" s="398" t="s">
        <v>120</v>
      </c>
      <c r="AB74" s="398" t="s">
        <v>120</v>
      </c>
      <c r="AC74" s="398" t="s">
        <v>120</v>
      </c>
      <c r="AD74" s="398" t="s">
        <v>120</v>
      </c>
      <c r="AE74" s="398" t="s">
        <v>120</v>
      </c>
      <c r="AF74" s="398" t="s">
        <v>120</v>
      </c>
      <c r="AG74" s="398" t="s">
        <v>120</v>
      </c>
      <c r="AH74" s="398" t="s">
        <v>120</v>
      </c>
      <c r="AI74" s="398" t="s">
        <v>120</v>
      </c>
      <c r="AJ74" s="398" t="s">
        <v>120</v>
      </c>
      <c r="AK74" s="398" t="s">
        <v>120</v>
      </c>
      <c r="AL74" s="398" t="s">
        <v>120</v>
      </c>
      <c r="AM74" s="398" t="s">
        <v>120</v>
      </c>
      <c r="AN74" s="398" t="s">
        <v>120</v>
      </c>
      <c r="AO74" s="398" t="s">
        <v>120</v>
      </c>
      <c r="AP74" s="398" t="s">
        <v>120</v>
      </c>
      <c r="AQ74" s="398" t="s">
        <v>120</v>
      </c>
      <c r="AR74" s="398" t="s">
        <v>120</v>
      </c>
      <c r="AS74" s="398" t="s">
        <v>120</v>
      </c>
      <c r="AT74" s="398" t="s">
        <v>120</v>
      </c>
      <c r="AU74" s="398" t="s">
        <v>120</v>
      </c>
      <c r="AV74" s="398" t="s">
        <v>120</v>
      </c>
      <c r="AW74" s="398" t="s">
        <v>120</v>
      </c>
      <c r="AX74" s="398" t="s">
        <v>120</v>
      </c>
      <c r="AY74" s="399"/>
      <c r="AZ74" s="400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400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8"/>
      <c r="DS74" s="158"/>
      <c r="DT74" s="400"/>
      <c r="DU74" s="401"/>
      <c r="DV74" s="399"/>
      <c r="DW74" s="399"/>
      <c r="DX74" s="399"/>
      <c r="DY74" s="399"/>
      <c r="DZ74" s="400"/>
      <c r="EA74" s="400"/>
      <c r="EB74" s="400"/>
      <c r="EC74" s="400"/>
      <c r="ED74" s="400"/>
      <c r="EE74" s="400"/>
      <c r="EF74" s="400"/>
      <c r="EG74" s="400"/>
      <c r="EH74" s="400"/>
      <c r="EI74" s="400"/>
      <c r="EJ74" s="400"/>
      <c r="EK74" s="400"/>
      <c r="EL74" s="400"/>
      <c r="EM74" s="400"/>
      <c r="EN74" s="400"/>
      <c r="EO74" s="400"/>
      <c r="EP74" s="400"/>
      <c r="EQ74" s="400"/>
      <c r="ER74" s="400"/>
      <c r="ES74" s="400"/>
      <c r="ET74" s="158"/>
      <c r="EU74" s="158"/>
      <c r="EV74" s="158"/>
      <c r="EW74" s="158"/>
      <c r="EX74" s="158"/>
      <c r="EY74" s="158"/>
      <c r="EZ74" s="158"/>
      <c r="FA74" s="158"/>
      <c r="FB74" s="158"/>
      <c r="FC74" s="158"/>
      <c r="FD74" s="158"/>
      <c r="FE74" s="158"/>
      <c r="FF74" s="158"/>
      <c r="FG74" s="158"/>
      <c r="FH74" s="158"/>
      <c r="FI74" s="158"/>
      <c r="FJ74" s="158"/>
      <c r="FK74" s="158"/>
      <c r="FL74" s="158"/>
      <c r="FM74" s="158"/>
      <c r="FN74" s="399"/>
      <c r="FO74" s="399"/>
      <c r="FP74" s="399"/>
      <c r="FQ74" s="399"/>
      <c r="FR74" s="399"/>
      <c r="GD74" s="159"/>
      <c r="GI74" s="159"/>
      <c r="GK74" s="159"/>
      <c r="GL74" s="159"/>
      <c r="GM74" s="159"/>
      <c r="GN74" s="159"/>
      <c r="GO74" s="159"/>
      <c r="HU74" s="158"/>
      <c r="HZ74" s="159"/>
      <c r="IB74" s="159"/>
      <c r="IC74" s="159"/>
      <c r="ID74" s="159"/>
      <c r="IE74" s="159"/>
      <c r="IF74" s="159"/>
      <c r="IG74" s="159"/>
      <c r="IH74" s="159"/>
      <c r="IT74" s="159"/>
      <c r="IU74" s="159"/>
      <c r="IV74" s="159"/>
      <c r="IW74" s="159"/>
      <c r="IX74" s="159"/>
      <c r="IY74" s="159"/>
      <c r="IZ74" s="159"/>
      <c r="JA74" s="159"/>
      <c r="JB74" s="159"/>
    </row>
    <row r="75" spans="1:262" s="189" customFormat="1" ht="9.75" customHeight="1" thickTop="1">
      <c r="A75" s="163" t="s">
        <v>14</v>
      </c>
      <c r="B75" s="164">
        <v>8645.6082000000006</v>
      </c>
      <c r="C75" s="164">
        <v>459091.47689999995</v>
      </c>
      <c r="D75" s="165">
        <v>53.101119814797983</v>
      </c>
      <c r="E75" s="166"/>
      <c r="F75" s="886" t="s">
        <v>97</v>
      </c>
      <c r="G75" s="886"/>
      <c r="H75" s="886"/>
      <c r="I75" s="886"/>
      <c r="J75" s="886"/>
      <c r="K75" s="886"/>
      <c r="L75" s="886"/>
      <c r="M75" s="886"/>
      <c r="N75" s="886"/>
      <c r="O75" s="886"/>
      <c r="P75" s="886"/>
      <c r="Q75" s="886"/>
      <c r="R75" s="886"/>
      <c r="S75" s="886"/>
      <c r="T75" s="886"/>
      <c r="U75" s="176" t="s">
        <v>15</v>
      </c>
      <c r="V75" s="375" t="s">
        <v>15</v>
      </c>
      <c r="W75" s="376" t="s">
        <v>15</v>
      </c>
      <c r="X75" s="251" t="s">
        <v>78</v>
      </c>
      <c r="Y75" s="377" t="s">
        <v>16</v>
      </c>
      <c r="Z75" s="377" t="s">
        <v>16</v>
      </c>
      <c r="AA75" s="378" t="s">
        <v>15</v>
      </c>
      <c r="AB75" s="378" t="s">
        <v>15</v>
      </c>
      <c r="AC75" s="173" t="s">
        <v>15</v>
      </c>
      <c r="AD75" s="173" t="s">
        <v>15</v>
      </c>
      <c r="AE75" s="173" t="s">
        <v>15</v>
      </c>
      <c r="AF75" s="173" t="s">
        <v>15</v>
      </c>
      <c r="AG75" s="173" t="s">
        <v>15</v>
      </c>
      <c r="AH75" s="185" t="s">
        <v>15</v>
      </c>
      <c r="AI75" s="185" t="s">
        <v>16</v>
      </c>
      <c r="AJ75" s="185" t="s">
        <v>16</v>
      </c>
      <c r="AK75" s="185" t="s">
        <v>16</v>
      </c>
      <c r="AL75" s="185" t="s">
        <v>16</v>
      </c>
      <c r="AM75" s="185" t="s">
        <v>16</v>
      </c>
      <c r="AN75" s="185" t="s">
        <v>16</v>
      </c>
      <c r="AO75" s="185" t="s">
        <v>16</v>
      </c>
      <c r="AP75" s="185" t="s">
        <v>16</v>
      </c>
      <c r="AQ75" s="185" t="s">
        <v>16</v>
      </c>
      <c r="AR75" s="185" t="s">
        <v>713</v>
      </c>
      <c r="AS75" s="185" t="s">
        <v>76</v>
      </c>
      <c r="AT75" s="185" t="s">
        <v>301</v>
      </c>
      <c r="AU75" s="227" t="s">
        <v>713</v>
      </c>
      <c r="AV75" s="331" t="s">
        <v>717</v>
      </c>
      <c r="AW75" s="331" t="s">
        <v>717</v>
      </c>
      <c r="AX75" s="331" t="s">
        <v>717</v>
      </c>
      <c r="AY75" s="227"/>
      <c r="AZ75" s="223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223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223"/>
      <c r="DU75" s="369"/>
      <c r="DV75" s="227"/>
      <c r="DW75" s="227"/>
      <c r="DX75" s="227"/>
      <c r="DY75" s="227"/>
      <c r="DZ75" s="223"/>
      <c r="EA75" s="223"/>
      <c r="EB75" s="223"/>
      <c r="EC75" s="223"/>
      <c r="ED75" s="223"/>
      <c r="EE75" s="223"/>
      <c r="EF75" s="223"/>
      <c r="EG75" s="223"/>
      <c r="EH75" s="223"/>
      <c r="EI75" s="223"/>
      <c r="EJ75" s="223"/>
      <c r="EK75" s="223"/>
      <c r="EL75" s="223"/>
      <c r="EM75" s="223"/>
      <c r="EN75" s="223"/>
      <c r="EO75" s="223"/>
      <c r="EP75" s="223"/>
      <c r="EQ75" s="223"/>
      <c r="ER75" s="223"/>
      <c r="ES75" s="223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227"/>
      <c r="FO75" s="227"/>
      <c r="FP75" s="227"/>
      <c r="FQ75" s="227"/>
      <c r="FR75" s="227"/>
      <c r="GD75" s="190"/>
      <c r="GI75" s="190"/>
      <c r="GK75" s="190"/>
      <c r="GL75" s="190"/>
      <c r="GM75" s="190"/>
      <c r="GN75" s="190"/>
      <c r="GO75" s="190"/>
      <c r="HU75" s="185"/>
      <c r="HZ75" s="190"/>
      <c r="IB75" s="190"/>
      <c r="IC75" s="190"/>
      <c r="ID75" s="190"/>
      <c r="IE75" s="190"/>
      <c r="IF75" s="190"/>
      <c r="IG75" s="190"/>
      <c r="IH75" s="190"/>
      <c r="IT75" s="190"/>
      <c r="IU75" s="190"/>
      <c r="IV75" s="190"/>
      <c r="IW75" s="190"/>
      <c r="IX75" s="190"/>
      <c r="IY75" s="190"/>
      <c r="IZ75" s="190"/>
      <c r="JA75" s="190"/>
      <c r="JB75" s="190"/>
    </row>
    <row r="76" spans="1:262" s="189" customFormat="1" ht="9.75" customHeight="1">
      <c r="A76" s="163" t="s">
        <v>17</v>
      </c>
      <c r="B76" s="164">
        <v>12131.0067</v>
      </c>
      <c r="C76" s="164">
        <v>971646.52209999971</v>
      </c>
      <c r="D76" s="165">
        <v>80.096116186301302</v>
      </c>
      <c r="E76" s="166"/>
      <c r="F76" s="892" t="s">
        <v>623</v>
      </c>
      <c r="G76" s="892"/>
      <c r="H76" s="892"/>
      <c r="I76" s="892"/>
      <c r="J76" s="892"/>
      <c r="K76" s="892"/>
      <c r="L76" s="892"/>
      <c r="M76" s="892"/>
      <c r="N76" s="892"/>
      <c r="O76" s="892"/>
      <c r="P76" s="892"/>
      <c r="Q76" s="892"/>
      <c r="R76" s="892"/>
      <c r="S76" s="892"/>
      <c r="T76" s="892"/>
      <c r="U76" s="176" t="s">
        <v>78</v>
      </c>
      <c r="V76" s="375" t="s">
        <v>78</v>
      </c>
      <c r="W76" s="376" t="s">
        <v>79</v>
      </c>
      <c r="X76" s="251" t="s">
        <v>78</v>
      </c>
      <c r="Y76" s="377" t="s">
        <v>16</v>
      </c>
      <c r="Z76" s="377" t="s">
        <v>16</v>
      </c>
      <c r="AA76" s="378" t="s">
        <v>16</v>
      </c>
      <c r="AB76" s="378" t="s">
        <v>16</v>
      </c>
      <c r="AC76" s="173" t="s">
        <v>16</v>
      </c>
      <c r="AD76" s="173" t="s">
        <v>16</v>
      </c>
      <c r="AE76" s="173" t="s">
        <v>16</v>
      </c>
      <c r="AF76" s="173" t="s">
        <v>16</v>
      </c>
      <c r="AG76" s="173" t="s">
        <v>16</v>
      </c>
      <c r="AH76" s="185" t="s">
        <v>16</v>
      </c>
      <c r="AI76" s="185" t="s">
        <v>15</v>
      </c>
      <c r="AJ76" s="185" t="s">
        <v>15</v>
      </c>
      <c r="AK76" s="185" t="s">
        <v>15</v>
      </c>
      <c r="AL76" s="185" t="s">
        <v>16</v>
      </c>
      <c r="AM76" s="185" t="s">
        <v>16</v>
      </c>
      <c r="AN76" s="185" t="s">
        <v>16</v>
      </c>
      <c r="AO76" s="185" t="s">
        <v>16</v>
      </c>
      <c r="AP76" s="185" t="s">
        <v>16</v>
      </c>
      <c r="AQ76" s="185" t="s">
        <v>16</v>
      </c>
      <c r="AR76" s="185" t="s">
        <v>76</v>
      </c>
      <c r="AS76" s="185" t="s">
        <v>76</v>
      </c>
      <c r="AT76" s="185" t="s">
        <v>713</v>
      </c>
      <c r="AU76" s="227" t="s">
        <v>713</v>
      </c>
      <c r="AV76" s="331" t="s">
        <v>717</v>
      </c>
      <c r="AW76" s="331" t="s">
        <v>717</v>
      </c>
      <c r="AX76" s="331" t="s">
        <v>716</v>
      </c>
      <c r="AY76" s="227"/>
      <c r="AZ76" s="223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223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223"/>
      <c r="DU76" s="369"/>
      <c r="DV76" s="227"/>
      <c r="DW76" s="227"/>
      <c r="DX76" s="227"/>
      <c r="DY76" s="227"/>
      <c r="DZ76" s="223"/>
      <c r="EA76" s="223"/>
      <c r="EB76" s="223"/>
      <c r="EC76" s="223"/>
      <c r="ED76" s="223"/>
      <c r="EE76" s="223"/>
      <c r="EF76" s="223"/>
      <c r="EG76" s="223"/>
      <c r="EH76" s="223"/>
      <c r="EI76" s="223"/>
      <c r="EJ76" s="223"/>
      <c r="EK76" s="223"/>
      <c r="EL76" s="223"/>
      <c r="EM76" s="223"/>
      <c r="EN76" s="223"/>
      <c r="EO76" s="223"/>
      <c r="EP76" s="223"/>
      <c r="EQ76" s="223"/>
      <c r="ER76" s="223"/>
      <c r="ES76" s="223"/>
      <c r="ET76" s="185"/>
      <c r="EU76" s="185"/>
      <c r="EV76" s="185"/>
      <c r="EW76" s="185"/>
      <c r="EX76" s="185"/>
      <c r="EY76" s="185"/>
      <c r="EZ76" s="185"/>
      <c r="FA76" s="185"/>
      <c r="FB76" s="185"/>
      <c r="FC76" s="185"/>
      <c r="FD76" s="185"/>
      <c r="FE76" s="185"/>
      <c r="FF76" s="185"/>
      <c r="FG76" s="185"/>
      <c r="FH76" s="185"/>
      <c r="FI76" s="185"/>
      <c r="FJ76" s="185"/>
      <c r="FK76" s="185"/>
      <c r="FL76" s="185"/>
      <c r="FM76" s="185"/>
      <c r="FN76" s="227"/>
      <c r="FO76" s="227"/>
      <c r="FP76" s="227"/>
      <c r="FQ76" s="227"/>
      <c r="FR76" s="227"/>
      <c r="GD76" s="190"/>
      <c r="GI76" s="190"/>
      <c r="GK76" s="190"/>
      <c r="GL76" s="190"/>
      <c r="GM76" s="190"/>
      <c r="GN76" s="190"/>
      <c r="GO76" s="190"/>
      <c r="HU76" s="185"/>
      <c r="HZ76" s="190"/>
      <c r="IB76" s="190"/>
      <c r="IC76" s="190"/>
      <c r="ID76" s="190"/>
      <c r="IE76" s="190"/>
      <c r="IF76" s="190"/>
      <c r="IG76" s="190"/>
      <c r="IH76" s="190"/>
      <c r="IT76" s="190"/>
      <c r="IU76" s="190"/>
      <c r="IV76" s="190"/>
      <c r="IW76" s="190"/>
      <c r="IX76" s="190"/>
      <c r="IY76" s="190"/>
      <c r="IZ76" s="190"/>
      <c r="JA76" s="190"/>
      <c r="JB76" s="190"/>
    </row>
    <row r="77" spans="1:262" s="189" customFormat="1" ht="9.75" customHeight="1">
      <c r="A77" s="163" t="s">
        <v>18</v>
      </c>
      <c r="B77" s="164">
        <v>9146.5371000000014</v>
      </c>
      <c r="C77" s="164">
        <v>354318.96</v>
      </c>
      <c r="D77" s="165">
        <v>38.738044368726172</v>
      </c>
      <c r="E77" s="166"/>
      <c r="F77" s="892" t="s">
        <v>623</v>
      </c>
      <c r="G77" s="892"/>
      <c r="H77" s="892"/>
      <c r="I77" s="892"/>
      <c r="J77" s="892"/>
      <c r="K77" s="892"/>
      <c r="L77" s="892"/>
      <c r="M77" s="892"/>
      <c r="N77" s="892"/>
      <c r="O77" s="892"/>
      <c r="P77" s="892"/>
      <c r="Q77" s="892"/>
      <c r="R77" s="892"/>
      <c r="S77" s="892"/>
      <c r="T77" s="892"/>
      <c r="U77" s="176" t="s">
        <v>78</v>
      </c>
      <c r="V77" s="375" t="s">
        <v>78</v>
      </c>
      <c r="W77" s="376" t="s">
        <v>15</v>
      </c>
      <c r="X77" s="251">
        <v>22.31208087023257</v>
      </c>
      <c r="Y77" s="377" t="s">
        <v>15</v>
      </c>
      <c r="Z77" s="377" t="s">
        <v>15</v>
      </c>
      <c r="AA77" s="378" t="s">
        <v>15</v>
      </c>
      <c r="AB77" s="378" t="s">
        <v>15</v>
      </c>
      <c r="AC77" s="173" t="s">
        <v>15</v>
      </c>
      <c r="AD77" s="173" t="s">
        <v>15</v>
      </c>
      <c r="AE77" s="173" t="s">
        <v>15</v>
      </c>
      <c r="AF77" s="173" t="s">
        <v>15</v>
      </c>
      <c r="AG77" s="173" t="s">
        <v>15</v>
      </c>
      <c r="AH77" s="185" t="s">
        <v>15</v>
      </c>
      <c r="AI77" s="185" t="s">
        <v>16</v>
      </c>
      <c r="AJ77" s="185" t="s">
        <v>16</v>
      </c>
      <c r="AK77" s="185" t="s">
        <v>16</v>
      </c>
      <c r="AL77" s="185" t="s">
        <v>16</v>
      </c>
      <c r="AM77" s="185" t="s">
        <v>16</v>
      </c>
      <c r="AN77" s="185" t="s">
        <v>16</v>
      </c>
      <c r="AO77" s="185" t="s">
        <v>16</v>
      </c>
      <c r="AP77" s="185" t="s">
        <v>16</v>
      </c>
      <c r="AQ77" s="185">
        <v>20.803598200899554</v>
      </c>
      <c r="AR77" s="185" t="s">
        <v>76</v>
      </c>
      <c r="AS77" s="185" t="s">
        <v>76</v>
      </c>
      <c r="AT77" s="185" t="s">
        <v>713</v>
      </c>
      <c r="AU77" s="227" t="s">
        <v>713</v>
      </c>
      <c r="AV77" s="331" t="s">
        <v>717</v>
      </c>
      <c r="AW77" s="331" t="s">
        <v>717</v>
      </c>
      <c r="AX77" s="331" t="s">
        <v>717</v>
      </c>
      <c r="AY77" s="227"/>
      <c r="AZ77" s="223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223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223"/>
      <c r="DU77" s="369"/>
      <c r="DV77" s="227"/>
      <c r="DW77" s="227"/>
      <c r="DX77" s="227"/>
      <c r="DY77" s="227"/>
      <c r="DZ77" s="223"/>
      <c r="EA77" s="223"/>
      <c r="EB77" s="223"/>
      <c r="EC77" s="223"/>
      <c r="ED77" s="223"/>
      <c r="EE77" s="223"/>
      <c r="EF77" s="223"/>
      <c r="EG77" s="223"/>
      <c r="EH77" s="223"/>
      <c r="EI77" s="223"/>
      <c r="EJ77" s="223"/>
      <c r="EK77" s="223"/>
      <c r="EL77" s="223"/>
      <c r="EM77" s="223"/>
      <c r="EN77" s="223"/>
      <c r="EO77" s="223"/>
      <c r="EP77" s="223"/>
      <c r="EQ77" s="223"/>
      <c r="ER77" s="223"/>
      <c r="ES77" s="223"/>
      <c r="ET77" s="185"/>
      <c r="EU77" s="185"/>
      <c r="EV77" s="185"/>
      <c r="EW77" s="185"/>
      <c r="EX77" s="185"/>
      <c r="EY77" s="185"/>
      <c r="EZ77" s="185"/>
      <c r="FA77" s="185"/>
      <c r="FB77" s="185"/>
      <c r="FC77" s="185"/>
      <c r="FD77" s="185"/>
      <c r="FE77" s="185"/>
      <c r="FF77" s="185"/>
      <c r="FG77" s="185"/>
      <c r="FH77" s="185"/>
      <c r="FI77" s="185"/>
      <c r="FJ77" s="185"/>
      <c r="FK77" s="185"/>
      <c r="FL77" s="185"/>
      <c r="FM77" s="185"/>
      <c r="FN77" s="227"/>
      <c r="FO77" s="227"/>
      <c r="FP77" s="227"/>
      <c r="FQ77" s="227"/>
      <c r="FR77" s="227"/>
      <c r="GD77" s="190"/>
      <c r="GI77" s="190"/>
      <c r="GK77" s="190"/>
      <c r="GL77" s="190"/>
      <c r="GM77" s="190"/>
      <c r="GN77" s="190"/>
      <c r="GO77" s="190"/>
      <c r="HU77" s="185"/>
      <c r="HZ77" s="190"/>
      <c r="IB77" s="190"/>
      <c r="IC77" s="190"/>
      <c r="ID77" s="190"/>
      <c r="IE77" s="190"/>
      <c r="IF77" s="190"/>
      <c r="IG77" s="190"/>
      <c r="IH77" s="190"/>
      <c r="IT77" s="190"/>
      <c r="IU77" s="190"/>
      <c r="IV77" s="190"/>
      <c r="IW77" s="190"/>
      <c r="IX77" s="190"/>
      <c r="IY77" s="190"/>
      <c r="IZ77" s="190"/>
      <c r="JA77" s="190"/>
      <c r="JB77" s="190"/>
    </row>
    <row r="78" spans="1:262" s="189" customFormat="1" ht="9.75" customHeight="1">
      <c r="A78" s="163" t="s">
        <v>19</v>
      </c>
      <c r="B78" s="164">
        <v>79902.579300000041</v>
      </c>
      <c r="C78" s="164">
        <v>2758739.0173000004</v>
      </c>
      <c r="D78" s="165">
        <v>34.526282398746034</v>
      </c>
      <c r="E78" s="166"/>
      <c r="F78" s="892" t="s">
        <v>623</v>
      </c>
      <c r="G78" s="892"/>
      <c r="H78" s="892"/>
      <c r="I78" s="892"/>
      <c r="J78" s="892"/>
      <c r="K78" s="892"/>
      <c r="L78" s="892"/>
      <c r="M78" s="892"/>
      <c r="N78" s="892"/>
      <c r="O78" s="892"/>
      <c r="P78" s="892"/>
      <c r="Q78" s="892"/>
      <c r="R78" s="892"/>
      <c r="S78" s="892"/>
      <c r="T78" s="892"/>
      <c r="U78" s="176">
        <v>24.642454446155167</v>
      </c>
      <c r="V78" s="375" t="s">
        <v>15</v>
      </c>
      <c r="W78" s="376" t="s">
        <v>15</v>
      </c>
      <c r="X78" s="251">
        <v>19.904223097581927</v>
      </c>
      <c r="Y78" s="377">
        <v>21.615265708481541</v>
      </c>
      <c r="Z78" s="377" t="s">
        <v>15</v>
      </c>
      <c r="AA78" s="378">
        <v>23.620796447960689</v>
      </c>
      <c r="AB78" s="378">
        <v>24.233554276080763</v>
      </c>
      <c r="AC78" s="173">
        <v>27.737754406466063</v>
      </c>
      <c r="AD78" s="173" t="s">
        <v>15</v>
      </c>
      <c r="AE78" s="173">
        <v>19.716647316724174</v>
      </c>
      <c r="AF78" s="173" t="s">
        <v>15</v>
      </c>
      <c r="AG78" s="173">
        <v>28.75373325597598</v>
      </c>
      <c r="AH78" s="185">
        <v>24.122392854736262</v>
      </c>
      <c r="AI78" s="185" t="s">
        <v>15</v>
      </c>
      <c r="AJ78" s="185" t="s">
        <v>15</v>
      </c>
      <c r="AK78" s="185" t="s">
        <v>15</v>
      </c>
      <c r="AL78" s="185">
        <v>24.527658120355525</v>
      </c>
      <c r="AM78" s="185">
        <v>25.685537618430281</v>
      </c>
      <c r="AN78" s="185">
        <v>29.384550218825229</v>
      </c>
      <c r="AO78" s="185" t="s">
        <v>16</v>
      </c>
      <c r="AP78" s="185">
        <v>22.355072463768124</v>
      </c>
      <c r="AQ78" s="185">
        <v>20.80359820089954</v>
      </c>
      <c r="AR78" s="185" t="s">
        <v>76</v>
      </c>
      <c r="AS78" s="185" t="s">
        <v>76</v>
      </c>
      <c r="AT78" s="185" t="s">
        <v>713</v>
      </c>
      <c r="AU78" s="227" t="s">
        <v>301</v>
      </c>
      <c r="AV78" s="331" t="s">
        <v>716</v>
      </c>
      <c r="AW78" s="331" t="s">
        <v>716</v>
      </c>
      <c r="AX78" s="331" t="s">
        <v>716</v>
      </c>
      <c r="AY78" s="227"/>
      <c r="AZ78" s="223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223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223"/>
      <c r="DU78" s="369"/>
      <c r="DV78" s="227"/>
      <c r="DW78" s="227"/>
      <c r="DX78" s="227"/>
      <c r="DY78" s="227"/>
      <c r="DZ78" s="223"/>
      <c r="EA78" s="223"/>
      <c r="EB78" s="223"/>
      <c r="EC78" s="223"/>
      <c r="ED78" s="223"/>
      <c r="EE78" s="223"/>
      <c r="EF78" s="223"/>
      <c r="EG78" s="223"/>
      <c r="EH78" s="223"/>
      <c r="EI78" s="223"/>
      <c r="EJ78" s="223"/>
      <c r="EK78" s="223"/>
      <c r="EL78" s="223"/>
      <c r="EM78" s="223"/>
      <c r="EN78" s="223"/>
      <c r="EO78" s="223"/>
      <c r="EP78" s="223"/>
      <c r="EQ78" s="223"/>
      <c r="ER78" s="223"/>
      <c r="ES78" s="223"/>
      <c r="ET78" s="185"/>
      <c r="EU78" s="185"/>
      <c r="EV78" s="185"/>
      <c r="EW78" s="185"/>
      <c r="EX78" s="185"/>
      <c r="EY78" s="185"/>
      <c r="EZ78" s="185"/>
      <c r="FA78" s="185"/>
      <c r="FB78" s="185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227"/>
      <c r="FO78" s="227"/>
      <c r="FP78" s="227"/>
      <c r="FQ78" s="227"/>
      <c r="FR78" s="227"/>
      <c r="GD78" s="190"/>
      <c r="GI78" s="190"/>
      <c r="GK78" s="190"/>
      <c r="GL78" s="190"/>
      <c r="GM78" s="190"/>
      <c r="GN78" s="190"/>
      <c r="GO78" s="190"/>
      <c r="HU78" s="185"/>
      <c r="HZ78" s="190"/>
      <c r="IB78" s="190"/>
      <c r="IC78" s="190"/>
      <c r="ID78" s="190"/>
      <c r="IE78" s="190"/>
      <c r="IF78" s="190"/>
      <c r="IG78" s="190"/>
      <c r="IH78" s="190"/>
      <c r="IT78" s="190"/>
      <c r="IU78" s="190"/>
      <c r="IV78" s="190"/>
      <c r="IW78" s="190"/>
      <c r="IX78" s="190"/>
      <c r="IY78" s="190"/>
      <c r="IZ78" s="190"/>
      <c r="JA78" s="190"/>
      <c r="JB78" s="190"/>
    </row>
    <row r="79" spans="1:262" s="189" customFormat="1" ht="9.75" customHeight="1">
      <c r="A79" s="192" t="s">
        <v>698</v>
      </c>
      <c r="B79" s="164">
        <v>58387.756900000008</v>
      </c>
      <c r="C79" s="164">
        <v>3339154.9439999997</v>
      </c>
      <c r="D79" s="165">
        <v>57.189299971206793</v>
      </c>
      <c r="E79" s="166"/>
      <c r="F79" s="892" t="s">
        <v>623</v>
      </c>
      <c r="G79" s="892"/>
      <c r="H79" s="892"/>
      <c r="I79" s="892"/>
      <c r="J79" s="892"/>
      <c r="K79" s="892"/>
      <c r="L79" s="892"/>
      <c r="M79" s="892"/>
      <c r="N79" s="892"/>
      <c r="O79" s="892"/>
      <c r="P79" s="892"/>
      <c r="Q79" s="892"/>
      <c r="R79" s="892"/>
      <c r="S79" s="892"/>
      <c r="T79" s="892"/>
      <c r="U79" s="176" t="s">
        <v>15</v>
      </c>
      <c r="V79" s="375" t="s">
        <v>15</v>
      </c>
      <c r="W79" s="376" t="s">
        <v>15</v>
      </c>
      <c r="X79" s="251">
        <v>18.929781545999823</v>
      </c>
      <c r="Y79" s="377" t="s">
        <v>15</v>
      </c>
      <c r="Z79" s="377" t="s">
        <v>15</v>
      </c>
      <c r="AA79" s="378" t="s">
        <v>15</v>
      </c>
      <c r="AB79" s="378" t="s">
        <v>15</v>
      </c>
      <c r="AC79" s="173" t="s">
        <v>15</v>
      </c>
      <c r="AD79" s="173" t="s">
        <v>15</v>
      </c>
      <c r="AE79" s="173">
        <v>19.885096085805564</v>
      </c>
      <c r="AF79" s="173" t="s">
        <v>15</v>
      </c>
      <c r="AG79" s="173">
        <v>24.608361615409738</v>
      </c>
      <c r="AH79" s="185" t="s">
        <v>15</v>
      </c>
      <c r="AI79" s="185" t="s">
        <v>15</v>
      </c>
      <c r="AJ79" s="185" t="s">
        <v>15</v>
      </c>
      <c r="AK79" s="185" t="s">
        <v>15</v>
      </c>
      <c r="AL79" s="185">
        <v>20.085475516215837</v>
      </c>
      <c r="AM79" s="185">
        <v>26.158501835457159</v>
      </c>
      <c r="AN79" s="185">
        <v>30.177866383778166</v>
      </c>
      <c r="AO79" s="185">
        <v>24.5</v>
      </c>
      <c r="AP79" s="185">
        <v>35.000000000000007</v>
      </c>
      <c r="AQ79" s="185">
        <v>35</v>
      </c>
      <c r="AR79" s="185" t="s">
        <v>76</v>
      </c>
      <c r="AS79" s="185" t="s">
        <v>76</v>
      </c>
      <c r="AT79" s="185" t="s">
        <v>713</v>
      </c>
      <c r="AU79" s="227" t="s">
        <v>301</v>
      </c>
      <c r="AV79" s="331" t="s">
        <v>717</v>
      </c>
      <c r="AW79" s="331" t="s">
        <v>716</v>
      </c>
      <c r="AX79" s="331" t="s">
        <v>716</v>
      </c>
      <c r="AY79" s="227"/>
      <c r="AZ79" s="223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223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223"/>
      <c r="DU79" s="369"/>
      <c r="DV79" s="227"/>
      <c r="DW79" s="227"/>
      <c r="DX79" s="227"/>
      <c r="DY79" s="227"/>
      <c r="DZ79" s="223"/>
      <c r="EA79" s="223"/>
      <c r="EB79" s="223"/>
      <c r="EC79" s="223"/>
      <c r="ED79" s="223"/>
      <c r="EE79" s="223"/>
      <c r="EF79" s="223"/>
      <c r="EG79" s="223"/>
      <c r="EH79" s="223"/>
      <c r="EI79" s="223"/>
      <c r="EJ79" s="223"/>
      <c r="EK79" s="223"/>
      <c r="EL79" s="223"/>
      <c r="EM79" s="223"/>
      <c r="EN79" s="223"/>
      <c r="EO79" s="223"/>
      <c r="EP79" s="223"/>
      <c r="EQ79" s="223"/>
      <c r="ER79" s="223"/>
      <c r="ES79" s="223"/>
      <c r="ET79" s="185"/>
      <c r="EU79" s="185"/>
      <c r="EV79" s="185"/>
      <c r="EW79" s="185"/>
      <c r="EX79" s="185"/>
      <c r="EY79" s="185"/>
      <c r="EZ79" s="185"/>
      <c r="FA79" s="185"/>
      <c r="FB79" s="185"/>
      <c r="FC79" s="185"/>
      <c r="FD79" s="185"/>
      <c r="FE79" s="185"/>
      <c r="FF79" s="185"/>
      <c r="FG79" s="185"/>
      <c r="FH79" s="185"/>
      <c r="FI79" s="185"/>
      <c r="FJ79" s="185"/>
      <c r="FK79" s="185"/>
      <c r="FL79" s="185"/>
      <c r="FM79" s="185"/>
      <c r="FN79" s="227"/>
      <c r="FO79" s="227"/>
      <c r="FP79" s="227"/>
      <c r="FQ79" s="227"/>
      <c r="FR79" s="227"/>
      <c r="GD79" s="190"/>
      <c r="GI79" s="190"/>
      <c r="GK79" s="190"/>
      <c r="GL79" s="190"/>
      <c r="GM79" s="190"/>
      <c r="GN79" s="190"/>
      <c r="GO79" s="190"/>
      <c r="HU79" s="185"/>
      <c r="HZ79" s="190"/>
      <c r="IB79" s="190"/>
      <c r="IC79" s="190"/>
      <c r="ID79" s="190"/>
      <c r="IE79" s="190"/>
      <c r="IF79" s="190"/>
      <c r="IG79" s="190"/>
      <c r="IH79" s="190"/>
      <c r="IT79" s="190"/>
      <c r="IU79" s="190"/>
      <c r="IV79" s="190"/>
      <c r="IW79" s="190"/>
      <c r="IX79" s="190"/>
      <c r="IY79" s="190"/>
      <c r="IZ79" s="190"/>
      <c r="JA79" s="190"/>
      <c r="JB79" s="190"/>
    </row>
    <row r="80" spans="1:262" s="189" customFormat="1" ht="9.75" customHeight="1">
      <c r="A80" s="163" t="s">
        <v>21</v>
      </c>
      <c r="B80" s="164">
        <v>27535.400699999998</v>
      </c>
      <c r="C80" s="164">
        <v>1642723.7226999998</v>
      </c>
      <c r="D80" s="165">
        <v>59.658609678412994</v>
      </c>
      <c r="E80" s="166"/>
      <c r="F80" s="892" t="s">
        <v>623</v>
      </c>
      <c r="G80" s="892"/>
      <c r="H80" s="892"/>
      <c r="I80" s="892"/>
      <c r="J80" s="892"/>
      <c r="K80" s="892"/>
      <c r="L80" s="892"/>
      <c r="M80" s="892"/>
      <c r="N80" s="892"/>
      <c r="O80" s="892"/>
      <c r="P80" s="892"/>
      <c r="Q80" s="892"/>
      <c r="R80" s="892"/>
      <c r="S80" s="892"/>
      <c r="T80" s="892"/>
      <c r="U80" s="176" t="s">
        <v>15</v>
      </c>
      <c r="V80" s="375" t="s">
        <v>15</v>
      </c>
      <c r="W80" s="376" t="s">
        <v>15</v>
      </c>
      <c r="X80" s="251" t="s">
        <v>15</v>
      </c>
      <c r="Y80" s="377" t="s">
        <v>15</v>
      </c>
      <c r="Z80" s="377" t="s">
        <v>15</v>
      </c>
      <c r="AA80" s="378" t="s">
        <v>15</v>
      </c>
      <c r="AB80" s="378" t="s">
        <v>15</v>
      </c>
      <c r="AC80" s="173" t="s">
        <v>15</v>
      </c>
      <c r="AD80" s="173" t="s">
        <v>15</v>
      </c>
      <c r="AE80" s="173">
        <v>20.112093796152763</v>
      </c>
      <c r="AF80" s="173" t="s">
        <v>15</v>
      </c>
      <c r="AG80" s="173" t="s">
        <v>15</v>
      </c>
      <c r="AH80" s="185" t="s">
        <v>15</v>
      </c>
      <c r="AI80" s="185" t="s">
        <v>16</v>
      </c>
      <c r="AJ80" s="185" t="s">
        <v>16</v>
      </c>
      <c r="AK80" s="185" t="s">
        <v>16</v>
      </c>
      <c r="AL80" s="185">
        <v>22.200577314607798</v>
      </c>
      <c r="AM80" s="185">
        <v>20.795261873605565</v>
      </c>
      <c r="AN80" s="185" t="s">
        <v>16</v>
      </c>
      <c r="AO80" s="185" t="s">
        <v>16</v>
      </c>
      <c r="AP80" s="185" t="s">
        <v>16</v>
      </c>
      <c r="AQ80" s="185">
        <v>32.274026438013578</v>
      </c>
      <c r="AR80" s="185" t="s">
        <v>713</v>
      </c>
      <c r="AS80" s="185" t="s">
        <v>76</v>
      </c>
      <c r="AT80" s="185" t="s">
        <v>713</v>
      </c>
      <c r="AU80" s="227" t="s">
        <v>301</v>
      </c>
      <c r="AV80" s="331" t="s">
        <v>716</v>
      </c>
      <c r="AW80" s="331" t="s">
        <v>717</v>
      </c>
      <c r="AX80" s="331" t="s">
        <v>717</v>
      </c>
      <c r="AY80" s="227"/>
      <c r="AZ80" s="223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223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223"/>
      <c r="DU80" s="369"/>
      <c r="DV80" s="227"/>
      <c r="DW80" s="227"/>
      <c r="DX80" s="227"/>
      <c r="DY80" s="227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M80" s="223"/>
      <c r="EN80" s="223"/>
      <c r="EO80" s="223"/>
      <c r="EP80" s="223"/>
      <c r="EQ80" s="223"/>
      <c r="ER80" s="223"/>
      <c r="ES80" s="223"/>
      <c r="ET80" s="185"/>
      <c r="EU80" s="185"/>
      <c r="EV80" s="185"/>
      <c r="EW80" s="185"/>
      <c r="EX80" s="185"/>
      <c r="EY80" s="185"/>
      <c r="EZ80" s="185"/>
      <c r="FA80" s="185"/>
      <c r="FB80" s="185"/>
      <c r="FC80" s="185"/>
      <c r="FD80" s="185"/>
      <c r="FE80" s="185"/>
      <c r="FF80" s="185"/>
      <c r="FG80" s="185"/>
      <c r="FH80" s="185"/>
      <c r="FI80" s="185"/>
      <c r="FJ80" s="185"/>
      <c r="FK80" s="185"/>
      <c r="FL80" s="185"/>
      <c r="FM80" s="185"/>
      <c r="FN80" s="227"/>
      <c r="FO80" s="227"/>
      <c r="FP80" s="227"/>
      <c r="FQ80" s="227"/>
      <c r="FR80" s="227"/>
      <c r="GD80" s="190"/>
      <c r="GI80" s="190"/>
      <c r="GK80" s="190"/>
      <c r="GL80" s="190"/>
      <c r="GM80" s="190"/>
      <c r="GN80" s="190"/>
      <c r="GO80" s="190"/>
      <c r="HU80" s="185"/>
      <c r="HZ80" s="190"/>
      <c r="IB80" s="190"/>
      <c r="IC80" s="190"/>
      <c r="ID80" s="190"/>
      <c r="IE80" s="190"/>
      <c r="IF80" s="190"/>
      <c r="IG80" s="190"/>
      <c r="IH80" s="190"/>
      <c r="IT80" s="190"/>
      <c r="IU80" s="190"/>
      <c r="IV80" s="190"/>
      <c r="IW80" s="190"/>
      <c r="IX80" s="190"/>
      <c r="IY80" s="190"/>
      <c r="IZ80" s="190"/>
      <c r="JA80" s="190"/>
      <c r="JB80" s="190"/>
    </row>
    <row r="81" spans="1:262" s="189" customFormat="1" ht="9.75" customHeight="1">
      <c r="A81" s="163" t="s">
        <v>22</v>
      </c>
      <c r="B81" s="164">
        <v>40113.613800000006</v>
      </c>
      <c r="C81" s="164">
        <v>2306565.3564999998</v>
      </c>
      <c r="D81" s="165">
        <v>57.500811769295126</v>
      </c>
      <c r="E81" s="166"/>
      <c r="F81" s="892" t="s">
        <v>623</v>
      </c>
      <c r="G81" s="892"/>
      <c r="H81" s="892"/>
      <c r="I81" s="892"/>
      <c r="J81" s="892"/>
      <c r="K81" s="892"/>
      <c r="L81" s="892"/>
      <c r="M81" s="892"/>
      <c r="N81" s="892"/>
      <c r="O81" s="892"/>
      <c r="P81" s="892"/>
      <c r="Q81" s="892"/>
      <c r="R81" s="892"/>
      <c r="S81" s="892"/>
      <c r="T81" s="892"/>
      <c r="U81" s="176" t="s">
        <v>15</v>
      </c>
      <c r="V81" s="375" t="s">
        <v>15</v>
      </c>
      <c r="W81" s="376" t="s">
        <v>15</v>
      </c>
      <c r="X81" s="251" t="s">
        <v>15</v>
      </c>
      <c r="Y81" s="377" t="s">
        <v>15</v>
      </c>
      <c r="Z81" s="377" t="s">
        <v>15</v>
      </c>
      <c r="AA81" s="378" t="s">
        <v>15</v>
      </c>
      <c r="AB81" s="378" t="s">
        <v>15</v>
      </c>
      <c r="AC81" s="173" t="s">
        <v>15</v>
      </c>
      <c r="AD81" s="173" t="s">
        <v>15</v>
      </c>
      <c r="AE81" s="173" t="s">
        <v>15</v>
      </c>
      <c r="AF81" s="173" t="s">
        <v>15</v>
      </c>
      <c r="AG81" s="173" t="s">
        <v>15</v>
      </c>
      <c r="AH81" s="185" t="s">
        <v>15</v>
      </c>
      <c r="AI81" s="185" t="s">
        <v>16</v>
      </c>
      <c r="AJ81" s="185" t="s">
        <v>16</v>
      </c>
      <c r="AK81" s="185" t="s">
        <v>16</v>
      </c>
      <c r="AL81" s="185">
        <v>25.132595004905976</v>
      </c>
      <c r="AM81" s="185">
        <v>21.554183183336875</v>
      </c>
      <c r="AN81" s="185">
        <v>30.177866383778177</v>
      </c>
      <c r="AO81" s="185">
        <v>24.5</v>
      </c>
      <c r="AP81" s="185">
        <v>30.77255381185147</v>
      </c>
      <c r="AQ81" s="185">
        <v>32.659763313609467</v>
      </c>
      <c r="AR81" s="185" t="s">
        <v>76</v>
      </c>
      <c r="AS81" s="185" t="s">
        <v>76</v>
      </c>
      <c r="AT81" s="185" t="s">
        <v>713</v>
      </c>
      <c r="AU81" s="227" t="s">
        <v>713</v>
      </c>
      <c r="AV81" s="331" t="s">
        <v>716</v>
      </c>
      <c r="AW81" s="331" t="s">
        <v>717</v>
      </c>
      <c r="AX81" s="331" t="s">
        <v>716</v>
      </c>
      <c r="AY81" s="227"/>
      <c r="AZ81" s="223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223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223"/>
      <c r="DU81" s="369"/>
      <c r="DV81" s="227"/>
      <c r="DW81" s="227"/>
      <c r="DX81" s="227"/>
      <c r="DY81" s="227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  <c r="EN81" s="223"/>
      <c r="EO81" s="223"/>
      <c r="EP81" s="223"/>
      <c r="EQ81" s="223"/>
      <c r="ER81" s="223"/>
      <c r="ES81" s="223"/>
      <c r="ET81" s="185"/>
      <c r="EU81" s="185"/>
      <c r="EV81" s="185"/>
      <c r="EW81" s="185"/>
      <c r="EX81" s="185"/>
      <c r="EY81" s="185"/>
      <c r="EZ81" s="185"/>
      <c r="FA81" s="185"/>
      <c r="FB81" s="185"/>
      <c r="FC81" s="185"/>
      <c r="FD81" s="185"/>
      <c r="FE81" s="185"/>
      <c r="FF81" s="185"/>
      <c r="FG81" s="185"/>
      <c r="FH81" s="185"/>
      <c r="FI81" s="185"/>
      <c r="FJ81" s="185"/>
      <c r="FK81" s="185"/>
      <c r="FL81" s="185"/>
      <c r="FM81" s="185"/>
      <c r="FN81" s="227"/>
      <c r="FO81" s="227"/>
      <c r="FP81" s="227"/>
      <c r="FQ81" s="227"/>
      <c r="FR81" s="227"/>
      <c r="GD81" s="190"/>
      <c r="GI81" s="190"/>
      <c r="GK81" s="190"/>
      <c r="GL81" s="190"/>
      <c r="GM81" s="190"/>
      <c r="GN81" s="190"/>
      <c r="GO81" s="190"/>
      <c r="HU81" s="185"/>
      <c r="HZ81" s="190"/>
      <c r="IB81" s="190"/>
      <c r="IC81" s="190"/>
      <c r="ID81" s="190"/>
      <c r="IE81" s="190"/>
      <c r="IF81" s="190"/>
      <c r="IG81" s="190"/>
      <c r="IH81" s="190"/>
      <c r="IT81" s="190"/>
      <c r="IU81" s="190"/>
      <c r="IV81" s="190"/>
      <c r="IW81" s="190"/>
      <c r="IX81" s="190"/>
      <c r="IY81" s="190"/>
      <c r="IZ81" s="190"/>
      <c r="JA81" s="190"/>
      <c r="JB81" s="190"/>
    </row>
    <row r="82" spans="1:262" s="189" customFormat="1" ht="9.75" customHeight="1">
      <c r="A82" s="163" t="s">
        <v>23</v>
      </c>
      <c r="B82" s="164">
        <v>62547.284900000006</v>
      </c>
      <c r="C82" s="164">
        <v>3862087.0574000007</v>
      </c>
      <c r="D82" s="165">
        <v>61.746677950524443</v>
      </c>
      <c r="E82" s="166"/>
      <c r="F82" s="892" t="s">
        <v>623</v>
      </c>
      <c r="G82" s="892"/>
      <c r="H82" s="892"/>
      <c r="I82" s="892"/>
      <c r="J82" s="892"/>
      <c r="K82" s="892"/>
      <c r="L82" s="892"/>
      <c r="M82" s="892"/>
      <c r="N82" s="892"/>
      <c r="O82" s="892"/>
      <c r="P82" s="892"/>
      <c r="Q82" s="892"/>
      <c r="R82" s="892"/>
      <c r="S82" s="892"/>
      <c r="T82" s="892"/>
      <c r="U82" s="176" t="s">
        <v>15</v>
      </c>
      <c r="V82" s="375" t="s">
        <v>15</v>
      </c>
      <c r="W82" s="376" t="s">
        <v>15</v>
      </c>
      <c r="X82" s="251">
        <v>17.637009252765647</v>
      </c>
      <c r="Y82" s="377" t="s">
        <v>15</v>
      </c>
      <c r="Z82" s="377" t="s">
        <v>15</v>
      </c>
      <c r="AA82" s="378">
        <v>24.980793831059387</v>
      </c>
      <c r="AB82" s="378" t="s">
        <v>15</v>
      </c>
      <c r="AC82" s="173" t="s">
        <v>15</v>
      </c>
      <c r="AD82" s="173" t="s">
        <v>15</v>
      </c>
      <c r="AE82" s="173">
        <v>23.965467260832263</v>
      </c>
      <c r="AF82" s="173" t="s">
        <v>15</v>
      </c>
      <c r="AG82" s="173" t="s">
        <v>15</v>
      </c>
      <c r="AH82" s="185">
        <v>24.914601262244002</v>
      </c>
      <c r="AI82" s="185" t="s">
        <v>15</v>
      </c>
      <c r="AJ82" s="185" t="s">
        <v>15</v>
      </c>
      <c r="AK82" s="185" t="s">
        <v>15</v>
      </c>
      <c r="AL82" s="185">
        <v>25.300840771760068</v>
      </c>
      <c r="AM82" s="185">
        <v>12.386292061858416</v>
      </c>
      <c r="AN82" s="185">
        <v>30.17786638377817</v>
      </c>
      <c r="AO82" s="185">
        <v>24.4</v>
      </c>
      <c r="AP82" s="185">
        <v>22.355072463768121</v>
      </c>
      <c r="AQ82" s="185">
        <v>28</v>
      </c>
      <c r="AR82" s="185" t="s">
        <v>301</v>
      </c>
      <c r="AS82" s="185" t="s">
        <v>76</v>
      </c>
      <c r="AT82" s="185" t="s">
        <v>301</v>
      </c>
      <c r="AU82" s="227" t="s">
        <v>301</v>
      </c>
      <c r="AV82" s="331" t="s">
        <v>716</v>
      </c>
      <c r="AW82" s="331" t="s">
        <v>716</v>
      </c>
      <c r="AX82" s="331" t="s">
        <v>716</v>
      </c>
      <c r="AY82" s="227"/>
      <c r="AZ82" s="223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223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223"/>
      <c r="DU82" s="369"/>
      <c r="DV82" s="227"/>
      <c r="DW82" s="227"/>
      <c r="DX82" s="227"/>
      <c r="DY82" s="227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M82" s="223"/>
      <c r="EN82" s="223"/>
      <c r="EO82" s="223"/>
      <c r="EP82" s="223"/>
      <c r="EQ82" s="223"/>
      <c r="ER82" s="223"/>
      <c r="ES82" s="223"/>
      <c r="ET82" s="185"/>
      <c r="EU82" s="185"/>
      <c r="EV82" s="185"/>
      <c r="EW82" s="185"/>
      <c r="EX82" s="185"/>
      <c r="EY82" s="185"/>
      <c r="EZ82" s="185"/>
      <c r="FA82" s="185"/>
      <c r="FB82" s="185"/>
      <c r="FC82" s="185"/>
      <c r="FD82" s="185"/>
      <c r="FE82" s="185"/>
      <c r="FF82" s="185"/>
      <c r="FG82" s="185"/>
      <c r="FH82" s="185"/>
      <c r="FI82" s="185"/>
      <c r="FJ82" s="185"/>
      <c r="FK82" s="185"/>
      <c r="FL82" s="185"/>
      <c r="FM82" s="185"/>
      <c r="FN82" s="227"/>
      <c r="FO82" s="227"/>
      <c r="FP82" s="227"/>
      <c r="FQ82" s="227"/>
      <c r="FR82" s="227"/>
      <c r="GD82" s="190"/>
      <c r="GI82" s="190"/>
      <c r="GK82" s="190"/>
      <c r="GL82" s="190"/>
      <c r="GM82" s="190"/>
      <c r="GN82" s="190"/>
      <c r="GO82" s="190"/>
      <c r="HU82" s="185"/>
      <c r="HZ82" s="190"/>
      <c r="IB82" s="190"/>
      <c r="IC82" s="190"/>
      <c r="ID82" s="190"/>
      <c r="IE82" s="190"/>
      <c r="IF82" s="190"/>
      <c r="IG82" s="190"/>
      <c r="IH82" s="190"/>
      <c r="IT82" s="190"/>
      <c r="IU82" s="190"/>
      <c r="IV82" s="190"/>
      <c r="IW82" s="190"/>
      <c r="IX82" s="190"/>
      <c r="IY82" s="190"/>
      <c r="IZ82" s="190"/>
      <c r="JA82" s="190"/>
      <c r="JB82" s="190"/>
    </row>
    <row r="83" spans="1:262" s="189" customFormat="1" ht="9.75" customHeight="1">
      <c r="A83" s="163" t="s">
        <v>699</v>
      </c>
      <c r="B83" s="164">
        <v>19767.240599999997</v>
      </c>
      <c r="C83" s="164">
        <v>1014457.3052000001</v>
      </c>
      <c r="D83" s="165">
        <v>51.320127362642623</v>
      </c>
      <c r="E83" s="166"/>
      <c r="F83" s="892" t="s">
        <v>623</v>
      </c>
      <c r="G83" s="892"/>
      <c r="H83" s="892"/>
      <c r="I83" s="892"/>
      <c r="J83" s="892"/>
      <c r="K83" s="892"/>
      <c r="L83" s="892"/>
      <c r="M83" s="892"/>
      <c r="N83" s="892"/>
      <c r="O83" s="892"/>
      <c r="P83" s="892"/>
      <c r="Q83" s="892"/>
      <c r="R83" s="892"/>
      <c r="S83" s="892"/>
      <c r="T83" s="892"/>
      <c r="U83" s="176" t="s">
        <v>15</v>
      </c>
      <c r="V83" s="375" t="s">
        <v>15</v>
      </c>
      <c r="W83" s="376" t="s">
        <v>15</v>
      </c>
      <c r="X83" s="251" t="s">
        <v>15</v>
      </c>
      <c r="Y83" s="377" t="s">
        <v>15</v>
      </c>
      <c r="Z83" s="377" t="s">
        <v>15</v>
      </c>
      <c r="AA83" s="378">
        <v>20.198588954564258</v>
      </c>
      <c r="AB83" s="378" t="s">
        <v>15</v>
      </c>
      <c r="AC83" s="173" t="s">
        <v>15</v>
      </c>
      <c r="AD83" s="173" t="s">
        <v>15</v>
      </c>
      <c r="AE83" s="173" t="s">
        <v>15</v>
      </c>
      <c r="AF83" s="173" t="s">
        <v>15</v>
      </c>
      <c r="AG83" s="173" t="s">
        <v>15</v>
      </c>
      <c r="AH83" s="185" t="s">
        <v>15</v>
      </c>
      <c r="AI83" s="185" t="s">
        <v>16</v>
      </c>
      <c r="AJ83" s="185" t="s">
        <v>16</v>
      </c>
      <c r="AK83" s="185" t="s">
        <v>16</v>
      </c>
      <c r="AL83" s="185" t="s">
        <v>16</v>
      </c>
      <c r="AM83" s="185" t="s">
        <v>16</v>
      </c>
      <c r="AN83" s="185" t="s">
        <v>16</v>
      </c>
      <c r="AO83" s="185" t="s">
        <v>16</v>
      </c>
      <c r="AP83" s="185" t="s">
        <v>16</v>
      </c>
      <c r="AQ83" s="185">
        <v>32.494752623688143</v>
      </c>
      <c r="AR83" s="185" t="s">
        <v>76</v>
      </c>
      <c r="AS83" s="185" t="s">
        <v>76</v>
      </c>
      <c r="AT83" s="185" t="s">
        <v>16</v>
      </c>
      <c r="AU83" s="227" t="s">
        <v>16</v>
      </c>
      <c r="AV83" s="331" t="s">
        <v>16</v>
      </c>
      <c r="AW83" s="331" t="s">
        <v>16</v>
      </c>
      <c r="AX83" s="331" t="s">
        <v>16</v>
      </c>
      <c r="AY83" s="227"/>
      <c r="AZ83" s="223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223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223"/>
      <c r="DU83" s="369"/>
      <c r="DV83" s="227"/>
      <c r="DW83" s="227"/>
      <c r="DX83" s="227"/>
      <c r="DY83" s="227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M83" s="223"/>
      <c r="EN83" s="223"/>
      <c r="EO83" s="223"/>
      <c r="EP83" s="223"/>
      <c r="EQ83" s="223"/>
      <c r="ER83" s="223"/>
      <c r="ES83" s="223"/>
      <c r="ET83" s="185"/>
      <c r="EU83" s="185"/>
      <c r="EV83" s="185"/>
      <c r="EW83" s="185"/>
      <c r="EX83" s="185"/>
      <c r="EY83" s="185"/>
      <c r="EZ83" s="185"/>
      <c r="FA83" s="185"/>
      <c r="FB83" s="185"/>
      <c r="FC83" s="185"/>
      <c r="FD83" s="185"/>
      <c r="FE83" s="185"/>
      <c r="FF83" s="185"/>
      <c r="FG83" s="185"/>
      <c r="FH83" s="185"/>
      <c r="FI83" s="185"/>
      <c r="FJ83" s="185"/>
      <c r="FK83" s="185"/>
      <c r="FL83" s="185"/>
      <c r="FM83" s="185"/>
      <c r="FN83" s="227"/>
      <c r="FO83" s="227"/>
      <c r="FP83" s="227"/>
      <c r="FQ83" s="227"/>
      <c r="FR83" s="227"/>
      <c r="GD83" s="190"/>
      <c r="GI83" s="190"/>
      <c r="GK83" s="190"/>
      <c r="GL83" s="190"/>
      <c r="GM83" s="190"/>
      <c r="GN83" s="190"/>
      <c r="GO83" s="190"/>
      <c r="HU83" s="185"/>
      <c r="HZ83" s="190"/>
      <c r="IB83" s="190"/>
      <c r="IC83" s="190"/>
      <c r="ID83" s="190"/>
      <c r="IE83" s="190"/>
      <c r="IF83" s="190"/>
      <c r="IG83" s="190"/>
      <c r="IH83" s="190"/>
      <c r="IT83" s="190"/>
      <c r="IU83" s="190"/>
      <c r="IV83" s="190"/>
      <c r="IW83" s="190"/>
      <c r="IX83" s="190"/>
      <c r="IY83" s="190"/>
      <c r="IZ83" s="190"/>
      <c r="JA83" s="190"/>
      <c r="JB83" s="190"/>
    </row>
    <row r="84" spans="1:262" s="189" customFormat="1" ht="9.75" customHeight="1">
      <c r="A84" s="163" t="s">
        <v>25</v>
      </c>
      <c r="B84" s="164">
        <v>38349.093999999997</v>
      </c>
      <c r="C84" s="164">
        <v>2211682.7620999995</v>
      </c>
      <c r="D84" s="165">
        <v>57.672360189265476</v>
      </c>
      <c r="E84" s="166"/>
      <c r="F84" s="892" t="s">
        <v>623</v>
      </c>
      <c r="G84" s="892"/>
      <c r="H84" s="892"/>
      <c r="I84" s="892"/>
      <c r="J84" s="892"/>
      <c r="K84" s="892"/>
      <c r="L84" s="892"/>
      <c r="M84" s="892"/>
      <c r="N84" s="892"/>
      <c r="O84" s="892"/>
      <c r="P84" s="892"/>
      <c r="Q84" s="892"/>
      <c r="R84" s="892"/>
      <c r="S84" s="892"/>
      <c r="T84" s="892"/>
      <c r="U84" s="176" t="s">
        <v>15</v>
      </c>
      <c r="V84" s="375" t="s">
        <v>15</v>
      </c>
      <c r="W84" s="376" t="s">
        <v>15</v>
      </c>
      <c r="X84" s="251" t="s">
        <v>15</v>
      </c>
      <c r="Y84" s="377" t="s">
        <v>15</v>
      </c>
      <c r="Z84" s="377" t="s">
        <v>15</v>
      </c>
      <c r="AA84" s="378" t="s">
        <v>15</v>
      </c>
      <c r="AB84" s="378" t="s">
        <v>15</v>
      </c>
      <c r="AC84" s="173" t="s">
        <v>15</v>
      </c>
      <c r="AD84" s="173" t="s">
        <v>15</v>
      </c>
      <c r="AE84" s="173" t="s">
        <v>15</v>
      </c>
      <c r="AF84" s="173" t="s">
        <v>15</v>
      </c>
      <c r="AG84" s="173" t="s">
        <v>15</v>
      </c>
      <c r="AH84" s="185" t="s">
        <v>15</v>
      </c>
      <c r="AI84" s="185" t="s">
        <v>16</v>
      </c>
      <c r="AJ84" s="185" t="s">
        <v>16</v>
      </c>
      <c r="AK84" s="185" t="s">
        <v>16</v>
      </c>
      <c r="AL84" s="185" t="s">
        <v>16</v>
      </c>
      <c r="AM84" s="185" t="s">
        <v>16</v>
      </c>
      <c r="AN84" s="185">
        <v>30.177866383778181</v>
      </c>
      <c r="AO84" s="185">
        <v>24.4</v>
      </c>
      <c r="AP84" s="185" t="s">
        <v>16</v>
      </c>
      <c r="AQ84" s="185">
        <v>27.208137310655026</v>
      </c>
      <c r="AR84" s="185" t="s">
        <v>76</v>
      </c>
      <c r="AS84" s="185" t="s">
        <v>76</v>
      </c>
      <c r="AT84" s="185" t="s">
        <v>713</v>
      </c>
      <c r="AU84" s="227" t="s">
        <v>713</v>
      </c>
      <c r="AV84" s="331" t="s">
        <v>717</v>
      </c>
      <c r="AW84" s="331" t="s">
        <v>717</v>
      </c>
      <c r="AX84" s="331" t="s">
        <v>716</v>
      </c>
      <c r="AY84" s="227"/>
      <c r="AZ84" s="223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223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223"/>
      <c r="DU84" s="369"/>
      <c r="DV84" s="227"/>
      <c r="DW84" s="227"/>
      <c r="DX84" s="227"/>
      <c r="DY84" s="227"/>
      <c r="DZ84" s="223"/>
      <c r="EA84" s="223"/>
      <c r="EB84" s="223"/>
      <c r="EC84" s="223"/>
      <c r="ED84" s="223"/>
      <c r="EE84" s="223"/>
      <c r="EF84" s="223"/>
      <c r="EG84" s="223"/>
      <c r="EH84" s="223"/>
      <c r="EI84" s="223"/>
      <c r="EJ84" s="223"/>
      <c r="EK84" s="223"/>
      <c r="EL84" s="223"/>
      <c r="EM84" s="223"/>
      <c r="EN84" s="223"/>
      <c r="EO84" s="223"/>
      <c r="EP84" s="223"/>
      <c r="EQ84" s="223"/>
      <c r="ER84" s="223"/>
      <c r="ES84" s="223"/>
      <c r="ET84" s="185"/>
      <c r="EU84" s="185"/>
      <c r="EV84" s="185"/>
      <c r="EW84" s="185"/>
      <c r="EX84" s="185"/>
      <c r="EY84" s="185"/>
      <c r="EZ84" s="185"/>
      <c r="FA84" s="185"/>
      <c r="FB84" s="185"/>
      <c r="FC84" s="185"/>
      <c r="FD84" s="185"/>
      <c r="FE84" s="185"/>
      <c r="FF84" s="185"/>
      <c r="FG84" s="185"/>
      <c r="FH84" s="185"/>
      <c r="FI84" s="185"/>
      <c r="FJ84" s="185"/>
      <c r="FK84" s="185"/>
      <c r="FL84" s="185"/>
      <c r="FM84" s="185"/>
      <c r="FN84" s="227"/>
      <c r="FO84" s="227"/>
      <c r="FP84" s="227"/>
      <c r="FQ84" s="227"/>
      <c r="FR84" s="227"/>
      <c r="GD84" s="190"/>
      <c r="GI84" s="190"/>
      <c r="GK84" s="190"/>
      <c r="GL84" s="190"/>
      <c r="GM84" s="190"/>
      <c r="GN84" s="190"/>
      <c r="GO84" s="190"/>
      <c r="HU84" s="185"/>
      <c r="HZ84" s="190"/>
      <c r="IB84" s="190"/>
      <c r="IC84" s="190"/>
      <c r="ID84" s="190"/>
      <c r="IE84" s="190"/>
      <c r="IF84" s="190"/>
      <c r="IG84" s="190"/>
      <c r="IH84" s="190"/>
      <c r="IT84" s="190"/>
      <c r="IU84" s="190"/>
      <c r="IV84" s="190"/>
      <c r="IW84" s="190"/>
      <c r="IX84" s="190"/>
      <c r="IY84" s="190"/>
      <c r="IZ84" s="190"/>
      <c r="JA84" s="190"/>
      <c r="JB84" s="190"/>
    </row>
    <row r="85" spans="1:262" s="189" customFormat="1" ht="9.75" customHeight="1">
      <c r="A85" s="163" t="s">
        <v>26</v>
      </c>
      <c r="B85" s="164">
        <v>50057.083300000006</v>
      </c>
      <c r="C85" s="164">
        <v>3688722.3561</v>
      </c>
      <c r="D85" s="165">
        <v>73.69031739210422</v>
      </c>
      <c r="E85" s="166"/>
      <c r="F85" s="892" t="s">
        <v>623</v>
      </c>
      <c r="G85" s="892"/>
      <c r="H85" s="892"/>
      <c r="I85" s="892"/>
      <c r="J85" s="892"/>
      <c r="K85" s="892"/>
      <c r="L85" s="892"/>
      <c r="M85" s="892"/>
      <c r="N85" s="892"/>
      <c r="O85" s="892"/>
      <c r="P85" s="892"/>
      <c r="Q85" s="892"/>
      <c r="R85" s="892"/>
      <c r="S85" s="892"/>
      <c r="T85" s="892"/>
      <c r="U85" s="176" t="s">
        <v>15</v>
      </c>
      <c r="V85" s="375" t="s">
        <v>15</v>
      </c>
      <c r="W85" s="376" t="s">
        <v>15</v>
      </c>
      <c r="X85" s="251" t="s">
        <v>78</v>
      </c>
      <c r="Y85" s="377" t="s">
        <v>16</v>
      </c>
      <c r="Z85" s="377" t="s">
        <v>16</v>
      </c>
      <c r="AA85" s="378" t="s">
        <v>15</v>
      </c>
      <c r="AB85" s="378" t="s">
        <v>15</v>
      </c>
      <c r="AC85" s="173" t="s">
        <v>15</v>
      </c>
      <c r="AD85" s="173" t="s">
        <v>15</v>
      </c>
      <c r="AE85" s="173" t="s">
        <v>15</v>
      </c>
      <c r="AF85" s="173" t="s">
        <v>15</v>
      </c>
      <c r="AG85" s="173" t="s">
        <v>15</v>
      </c>
      <c r="AH85" s="185" t="s">
        <v>15</v>
      </c>
      <c r="AI85" s="185" t="s">
        <v>15</v>
      </c>
      <c r="AJ85" s="185" t="s">
        <v>15</v>
      </c>
      <c r="AK85" s="185" t="s">
        <v>15</v>
      </c>
      <c r="AL85" s="185">
        <v>27.810658407068075</v>
      </c>
      <c r="AM85" s="185">
        <v>12.386292061858416</v>
      </c>
      <c r="AN85" s="185">
        <v>30.177866383778159</v>
      </c>
      <c r="AO85" s="185" t="s">
        <v>16</v>
      </c>
      <c r="AP85" s="185" t="s">
        <v>16</v>
      </c>
      <c r="AQ85" s="185" t="s">
        <v>16</v>
      </c>
      <c r="AR85" s="185" t="s">
        <v>76</v>
      </c>
      <c r="AS85" s="185" t="s">
        <v>76</v>
      </c>
      <c r="AT85" s="185" t="s">
        <v>713</v>
      </c>
      <c r="AU85" s="227" t="s">
        <v>713</v>
      </c>
      <c r="AV85" s="331" t="s">
        <v>717</v>
      </c>
      <c r="AW85" s="331" t="s">
        <v>717</v>
      </c>
      <c r="AX85" s="331" t="s">
        <v>717</v>
      </c>
      <c r="AY85" s="227"/>
      <c r="AZ85" s="223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223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223"/>
      <c r="DU85" s="369"/>
      <c r="DV85" s="227"/>
      <c r="DW85" s="227"/>
      <c r="DX85" s="227"/>
      <c r="DY85" s="227"/>
      <c r="DZ85" s="223"/>
      <c r="EA85" s="223"/>
      <c r="EB85" s="223"/>
      <c r="EC85" s="223"/>
      <c r="ED85" s="223"/>
      <c r="EE85" s="223"/>
      <c r="EF85" s="223"/>
      <c r="EG85" s="223"/>
      <c r="EH85" s="223"/>
      <c r="EI85" s="223"/>
      <c r="EJ85" s="223"/>
      <c r="EK85" s="223"/>
      <c r="EL85" s="223"/>
      <c r="EM85" s="223"/>
      <c r="EN85" s="223"/>
      <c r="EO85" s="223"/>
      <c r="EP85" s="223"/>
      <c r="EQ85" s="223"/>
      <c r="ER85" s="223"/>
      <c r="ES85" s="223"/>
      <c r="ET85" s="185"/>
      <c r="EU85" s="185"/>
      <c r="EV85" s="185"/>
      <c r="EW85" s="185"/>
      <c r="EX85" s="185"/>
      <c r="EY85" s="185"/>
      <c r="EZ85" s="185"/>
      <c r="FA85" s="185"/>
      <c r="FB85" s="185"/>
      <c r="FC85" s="185"/>
      <c r="FD85" s="185"/>
      <c r="FE85" s="185"/>
      <c r="FF85" s="185"/>
      <c r="FG85" s="185"/>
      <c r="FH85" s="185"/>
      <c r="FI85" s="185"/>
      <c r="FJ85" s="185"/>
      <c r="FK85" s="185"/>
      <c r="FL85" s="185"/>
      <c r="FM85" s="185"/>
      <c r="FN85" s="227"/>
      <c r="FO85" s="227"/>
      <c r="FP85" s="227"/>
      <c r="FQ85" s="227"/>
      <c r="FR85" s="227"/>
      <c r="GD85" s="190"/>
      <c r="GI85" s="190"/>
      <c r="GK85" s="190"/>
      <c r="GL85" s="190"/>
      <c r="GM85" s="190"/>
      <c r="GN85" s="190"/>
      <c r="GO85" s="190"/>
      <c r="HU85" s="185"/>
      <c r="HZ85" s="190"/>
      <c r="IB85" s="190"/>
      <c r="IC85" s="190"/>
      <c r="ID85" s="190"/>
      <c r="IE85" s="190"/>
      <c r="IF85" s="190"/>
      <c r="IG85" s="190"/>
      <c r="IH85" s="190"/>
      <c r="IT85" s="190"/>
      <c r="IU85" s="190"/>
      <c r="IV85" s="190"/>
      <c r="IW85" s="190"/>
      <c r="IX85" s="190"/>
      <c r="IY85" s="190"/>
      <c r="IZ85" s="190"/>
      <c r="JA85" s="190"/>
      <c r="JB85" s="190"/>
    </row>
    <row r="86" spans="1:262" s="189" customFormat="1" ht="9.75" customHeight="1">
      <c r="A86" s="163" t="s">
        <v>606</v>
      </c>
      <c r="B86" s="164">
        <v>121832.35009999998</v>
      </c>
      <c r="C86" s="164">
        <v>5872695.3767999988</v>
      </c>
      <c r="D86" s="165">
        <v>48.2030870452691</v>
      </c>
      <c r="E86" s="166"/>
      <c r="F86" s="892" t="s">
        <v>623</v>
      </c>
      <c r="G86" s="892"/>
      <c r="H86" s="892"/>
      <c r="I86" s="892"/>
      <c r="J86" s="892"/>
      <c r="K86" s="892"/>
      <c r="L86" s="892"/>
      <c r="M86" s="892"/>
      <c r="N86" s="892"/>
      <c r="O86" s="892"/>
      <c r="P86" s="892"/>
      <c r="Q86" s="892"/>
      <c r="R86" s="892"/>
      <c r="S86" s="892"/>
      <c r="T86" s="892"/>
      <c r="U86" s="176" t="s">
        <v>15</v>
      </c>
      <c r="V86" s="375">
        <v>17.247870588590768</v>
      </c>
      <c r="W86" s="376">
        <v>21.786121022165371</v>
      </c>
      <c r="X86" s="251">
        <v>20.189778633641815</v>
      </c>
      <c r="Y86" s="377" t="s">
        <v>15</v>
      </c>
      <c r="Z86" s="377" t="s">
        <v>15</v>
      </c>
      <c r="AA86" s="378">
        <v>22.519555565525227</v>
      </c>
      <c r="AB86" s="378">
        <v>21.337938428282371</v>
      </c>
      <c r="AC86" s="173" t="s">
        <v>15</v>
      </c>
      <c r="AD86" s="173" t="s">
        <v>15</v>
      </c>
      <c r="AE86" s="173" t="s">
        <v>15</v>
      </c>
      <c r="AF86" s="173">
        <v>30.87868135877725</v>
      </c>
      <c r="AG86" s="173" t="s">
        <v>15</v>
      </c>
      <c r="AH86" s="185" t="s">
        <v>15</v>
      </c>
      <c r="AI86" s="185" t="s">
        <v>15</v>
      </c>
      <c r="AJ86" s="185" t="s">
        <v>15</v>
      </c>
      <c r="AK86" s="185" t="s">
        <v>15</v>
      </c>
      <c r="AL86" s="185">
        <v>19.01344330908427</v>
      </c>
      <c r="AM86" s="185">
        <v>25.809928467872407</v>
      </c>
      <c r="AN86" s="185">
        <v>27.928835118573243</v>
      </c>
      <c r="AO86" s="185">
        <v>16.5</v>
      </c>
      <c r="AP86" s="185">
        <v>23.635519338417893</v>
      </c>
      <c r="AQ86" s="185">
        <v>22.241149998871137</v>
      </c>
      <c r="AR86" s="185" t="s">
        <v>301</v>
      </c>
      <c r="AS86" s="185" t="s">
        <v>76</v>
      </c>
      <c r="AT86" s="185" t="s">
        <v>301</v>
      </c>
      <c r="AU86" s="227" t="s">
        <v>301</v>
      </c>
      <c r="AV86" s="331" t="s">
        <v>716</v>
      </c>
      <c r="AW86" s="331" t="s">
        <v>717</v>
      </c>
      <c r="AX86" s="331" t="s">
        <v>716</v>
      </c>
      <c r="AY86" s="227"/>
      <c r="AZ86" s="223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223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223"/>
      <c r="DU86" s="369"/>
      <c r="DV86" s="227"/>
      <c r="DW86" s="227"/>
      <c r="DX86" s="227"/>
      <c r="DY86" s="227"/>
      <c r="DZ86" s="223"/>
      <c r="EA86" s="223"/>
      <c r="EB86" s="223"/>
      <c r="EC86" s="223"/>
      <c r="ED86" s="223"/>
      <c r="EE86" s="223"/>
      <c r="EF86" s="223"/>
      <c r="EG86" s="223"/>
      <c r="EH86" s="223"/>
      <c r="EI86" s="223"/>
      <c r="EJ86" s="223"/>
      <c r="EK86" s="223"/>
      <c r="EL86" s="223"/>
      <c r="EM86" s="223"/>
      <c r="EN86" s="223"/>
      <c r="EO86" s="223"/>
      <c r="EP86" s="223"/>
      <c r="EQ86" s="223"/>
      <c r="ER86" s="223"/>
      <c r="ES86" s="223"/>
      <c r="ET86" s="185"/>
      <c r="EU86" s="185"/>
      <c r="EV86" s="185"/>
      <c r="EW86" s="185"/>
      <c r="EX86" s="185"/>
      <c r="EY86" s="185"/>
      <c r="EZ86" s="185"/>
      <c r="FA86" s="185"/>
      <c r="FB86" s="185"/>
      <c r="FC86" s="185"/>
      <c r="FD86" s="185"/>
      <c r="FE86" s="185"/>
      <c r="FF86" s="185"/>
      <c r="FG86" s="185"/>
      <c r="FH86" s="185"/>
      <c r="FI86" s="185"/>
      <c r="FJ86" s="185"/>
      <c r="FK86" s="185"/>
      <c r="FL86" s="185"/>
      <c r="FM86" s="185"/>
      <c r="FN86" s="227"/>
      <c r="FO86" s="227"/>
      <c r="FP86" s="227"/>
      <c r="FQ86" s="227"/>
      <c r="FR86" s="227"/>
      <c r="GD86" s="190"/>
      <c r="GI86" s="190"/>
      <c r="GK86" s="190"/>
      <c r="GL86" s="190"/>
      <c r="GM86" s="190"/>
      <c r="GN86" s="190"/>
      <c r="GO86" s="190"/>
      <c r="HU86" s="185"/>
      <c r="HZ86" s="190"/>
      <c r="IB86" s="190"/>
      <c r="IC86" s="190"/>
      <c r="ID86" s="190"/>
      <c r="IE86" s="190"/>
      <c r="IF86" s="190"/>
      <c r="IG86" s="190"/>
      <c r="IH86" s="190"/>
      <c r="IT86" s="190"/>
      <c r="IU86" s="190"/>
      <c r="IV86" s="190"/>
      <c r="IW86" s="190"/>
      <c r="IX86" s="190"/>
      <c r="IY86" s="190"/>
      <c r="IZ86" s="190"/>
      <c r="JA86" s="190"/>
      <c r="JB86" s="190"/>
    </row>
    <row r="87" spans="1:262" s="189" customFormat="1" ht="9.75" customHeight="1">
      <c r="A87" s="163" t="s">
        <v>27</v>
      </c>
      <c r="B87" s="164">
        <v>144728.06209999998</v>
      </c>
      <c r="C87" s="164">
        <v>5322593.3215999985</v>
      </c>
      <c r="D87" s="165">
        <v>36.776512062479966</v>
      </c>
      <c r="E87" s="166"/>
      <c r="F87" s="892" t="s">
        <v>623</v>
      </c>
      <c r="G87" s="892"/>
      <c r="H87" s="892"/>
      <c r="I87" s="892"/>
      <c r="J87" s="892"/>
      <c r="K87" s="892"/>
      <c r="L87" s="892"/>
      <c r="M87" s="892"/>
      <c r="N87" s="892"/>
      <c r="O87" s="892"/>
      <c r="P87" s="892"/>
      <c r="Q87" s="892"/>
      <c r="R87" s="892"/>
      <c r="S87" s="892"/>
      <c r="T87" s="892"/>
      <c r="U87" s="176">
        <v>21.408328426313261</v>
      </c>
      <c r="V87" s="375">
        <v>18.072862165963436</v>
      </c>
      <c r="W87" s="376">
        <v>23.369465526593537</v>
      </c>
      <c r="X87" s="251" t="s">
        <v>15</v>
      </c>
      <c r="Y87" s="377" t="s">
        <v>15</v>
      </c>
      <c r="Z87" s="377" t="s">
        <v>15</v>
      </c>
      <c r="AA87" s="378">
        <v>23.128263875582558</v>
      </c>
      <c r="AB87" s="378">
        <v>19.35941959322037</v>
      </c>
      <c r="AC87" s="173">
        <v>23.900688991790247</v>
      </c>
      <c r="AD87" s="173" t="s">
        <v>15</v>
      </c>
      <c r="AE87" s="173">
        <v>21.8653606548881</v>
      </c>
      <c r="AF87" s="173">
        <v>27.284179316794027</v>
      </c>
      <c r="AG87" s="173">
        <v>24.778972017462724</v>
      </c>
      <c r="AH87" s="185">
        <v>27.592331241025175</v>
      </c>
      <c r="AI87" s="185">
        <v>26.114992138302501</v>
      </c>
      <c r="AJ87" s="185">
        <v>22.374338624338623</v>
      </c>
      <c r="AK87" s="185" t="s">
        <v>15</v>
      </c>
      <c r="AL87" s="185">
        <v>21.906362823841071</v>
      </c>
      <c r="AM87" s="185">
        <v>25.426450190549932</v>
      </c>
      <c r="AN87" s="185">
        <v>21.799675150393803</v>
      </c>
      <c r="AO87" s="185">
        <v>26.6</v>
      </c>
      <c r="AP87" s="185">
        <v>23.172222659014075</v>
      </c>
      <c r="AQ87" s="185">
        <v>18.463319199351503</v>
      </c>
      <c r="AR87" s="185" t="s">
        <v>76</v>
      </c>
      <c r="AS87" s="185" t="s">
        <v>76</v>
      </c>
      <c r="AT87" s="185" t="s">
        <v>301</v>
      </c>
      <c r="AU87" s="227" t="s">
        <v>713</v>
      </c>
      <c r="AV87" s="331" t="s">
        <v>716</v>
      </c>
      <c r="AW87" s="331" t="s">
        <v>716</v>
      </c>
      <c r="AX87" s="331" t="s">
        <v>716</v>
      </c>
      <c r="AY87" s="227"/>
      <c r="AZ87" s="223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223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223"/>
      <c r="DU87" s="369"/>
      <c r="DV87" s="227"/>
      <c r="DW87" s="227"/>
      <c r="DX87" s="227"/>
      <c r="DY87" s="227"/>
      <c r="DZ87" s="223"/>
      <c r="EA87" s="223"/>
      <c r="EB87" s="223"/>
      <c r="EC87" s="223"/>
      <c r="ED87" s="223"/>
      <c r="EE87" s="223"/>
      <c r="EF87" s="223"/>
      <c r="EG87" s="223"/>
      <c r="EH87" s="223"/>
      <c r="EI87" s="223"/>
      <c r="EJ87" s="223"/>
      <c r="EK87" s="223"/>
      <c r="EL87" s="223"/>
      <c r="EM87" s="223"/>
      <c r="EN87" s="223"/>
      <c r="EO87" s="223"/>
      <c r="EP87" s="223"/>
      <c r="EQ87" s="223"/>
      <c r="ER87" s="223"/>
      <c r="ES87" s="223"/>
      <c r="ET87" s="185"/>
      <c r="EU87" s="185"/>
      <c r="EV87" s="185"/>
      <c r="EW87" s="185"/>
      <c r="EX87" s="185"/>
      <c r="EY87" s="185"/>
      <c r="EZ87" s="185"/>
      <c r="FA87" s="185"/>
      <c r="FB87" s="185"/>
      <c r="FC87" s="185"/>
      <c r="FD87" s="185"/>
      <c r="FE87" s="185"/>
      <c r="FF87" s="185"/>
      <c r="FG87" s="185"/>
      <c r="FH87" s="185"/>
      <c r="FI87" s="185"/>
      <c r="FJ87" s="185"/>
      <c r="FK87" s="185"/>
      <c r="FL87" s="185"/>
      <c r="FM87" s="185"/>
      <c r="FN87" s="227"/>
      <c r="FO87" s="227"/>
      <c r="FP87" s="227"/>
      <c r="FQ87" s="227"/>
      <c r="FR87" s="227"/>
      <c r="GD87" s="190"/>
      <c r="GI87" s="190"/>
      <c r="GK87" s="190"/>
      <c r="GL87" s="190"/>
      <c r="GM87" s="190"/>
      <c r="GN87" s="190"/>
      <c r="GO87" s="190"/>
      <c r="HU87" s="185"/>
      <c r="HZ87" s="190"/>
      <c r="IB87" s="190"/>
      <c r="IC87" s="190"/>
      <c r="ID87" s="190"/>
      <c r="IE87" s="190"/>
      <c r="IF87" s="190"/>
      <c r="IG87" s="190"/>
      <c r="IH87" s="190"/>
      <c r="IT87" s="190"/>
      <c r="IU87" s="190"/>
      <c r="IV87" s="190"/>
      <c r="IW87" s="190"/>
      <c r="IX87" s="190"/>
      <c r="IY87" s="190"/>
      <c r="IZ87" s="190"/>
      <c r="JA87" s="190"/>
      <c r="JB87" s="190"/>
    </row>
    <row r="88" spans="1:262" s="189" customFormat="1" ht="9.75" customHeight="1">
      <c r="A88" s="163" t="s">
        <v>28</v>
      </c>
      <c r="B88" s="164">
        <v>43021.593699999998</v>
      </c>
      <c r="C88" s="164">
        <v>2704694.1977999993</v>
      </c>
      <c r="D88" s="165">
        <v>62.868293923755765</v>
      </c>
      <c r="E88" s="166"/>
      <c r="F88" s="892" t="s">
        <v>623</v>
      </c>
      <c r="G88" s="892"/>
      <c r="H88" s="892"/>
      <c r="I88" s="892"/>
      <c r="J88" s="892"/>
      <c r="K88" s="892"/>
      <c r="L88" s="892"/>
      <c r="M88" s="892"/>
      <c r="N88" s="892"/>
      <c r="O88" s="892"/>
      <c r="P88" s="892"/>
      <c r="Q88" s="892"/>
      <c r="R88" s="892"/>
      <c r="S88" s="892"/>
      <c r="T88" s="892"/>
      <c r="U88" s="176" t="s">
        <v>15</v>
      </c>
      <c r="V88" s="375" t="s">
        <v>15</v>
      </c>
      <c r="W88" s="376" t="s">
        <v>15</v>
      </c>
      <c r="X88" s="251" t="s">
        <v>15</v>
      </c>
      <c r="Y88" s="377" t="s">
        <v>15</v>
      </c>
      <c r="Z88" s="377" t="s">
        <v>15</v>
      </c>
      <c r="AA88" s="378">
        <v>29.738149188055313</v>
      </c>
      <c r="AB88" s="378" t="s">
        <v>15</v>
      </c>
      <c r="AC88" s="173" t="s">
        <v>15</v>
      </c>
      <c r="AD88" s="173" t="s">
        <v>15</v>
      </c>
      <c r="AE88" s="173" t="s">
        <v>15</v>
      </c>
      <c r="AF88" s="173" t="s">
        <v>15</v>
      </c>
      <c r="AG88" s="173" t="s">
        <v>15</v>
      </c>
      <c r="AH88" s="185" t="s">
        <v>15</v>
      </c>
      <c r="AI88" s="185" t="s">
        <v>16</v>
      </c>
      <c r="AJ88" s="185" t="s">
        <v>16</v>
      </c>
      <c r="AK88" s="185" t="s">
        <v>16</v>
      </c>
      <c r="AL88" s="185" t="s">
        <v>16</v>
      </c>
      <c r="AM88" s="185" t="s">
        <v>16</v>
      </c>
      <c r="AN88" s="185">
        <v>30.177866383778174</v>
      </c>
      <c r="AO88" s="185" t="s">
        <v>16</v>
      </c>
      <c r="AP88" s="185">
        <v>28.677536231884023</v>
      </c>
      <c r="AQ88" s="185">
        <v>31.076682247111734</v>
      </c>
      <c r="AR88" s="185" t="s">
        <v>713</v>
      </c>
      <c r="AS88" s="185" t="s">
        <v>76</v>
      </c>
      <c r="AT88" s="185" t="s">
        <v>713</v>
      </c>
      <c r="AU88" s="227" t="s">
        <v>301</v>
      </c>
      <c r="AV88" s="331" t="s">
        <v>716</v>
      </c>
      <c r="AW88" s="331" t="s">
        <v>716</v>
      </c>
      <c r="AX88" s="331" t="s">
        <v>717</v>
      </c>
      <c r="AY88" s="227"/>
      <c r="AZ88" s="223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223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223"/>
      <c r="DU88" s="369"/>
      <c r="DV88" s="227"/>
      <c r="DW88" s="227"/>
      <c r="DX88" s="227"/>
      <c r="DY88" s="227"/>
      <c r="DZ88" s="223"/>
      <c r="EA88" s="223"/>
      <c r="EB88" s="223"/>
      <c r="EC88" s="223"/>
      <c r="ED88" s="223"/>
      <c r="EE88" s="223"/>
      <c r="EF88" s="223"/>
      <c r="EG88" s="223"/>
      <c r="EH88" s="223"/>
      <c r="EI88" s="223"/>
      <c r="EJ88" s="223"/>
      <c r="EK88" s="223"/>
      <c r="EL88" s="223"/>
      <c r="EM88" s="223"/>
      <c r="EN88" s="223"/>
      <c r="EO88" s="223"/>
      <c r="EP88" s="223"/>
      <c r="EQ88" s="223"/>
      <c r="ER88" s="223"/>
      <c r="ES88" s="223"/>
      <c r="ET88" s="185"/>
      <c r="EU88" s="185"/>
      <c r="EV88" s="185"/>
      <c r="EW88" s="185"/>
      <c r="EX88" s="185"/>
      <c r="EY88" s="185"/>
      <c r="EZ88" s="185"/>
      <c r="FA88" s="185"/>
      <c r="FB88" s="185"/>
      <c r="FC88" s="185"/>
      <c r="FD88" s="185"/>
      <c r="FE88" s="185"/>
      <c r="FF88" s="185"/>
      <c r="FG88" s="185"/>
      <c r="FH88" s="185"/>
      <c r="FI88" s="185"/>
      <c r="FJ88" s="185"/>
      <c r="FK88" s="185"/>
      <c r="FL88" s="185"/>
      <c r="FM88" s="185"/>
      <c r="FN88" s="227"/>
      <c r="FO88" s="227"/>
      <c r="FP88" s="227"/>
      <c r="FQ88" s="227"/>
      <c r="FR88" s="227"/>
      <c r="GD88" s="190"/>
      <c r="GI88" s="190"/>
      <c r="GK88" s="190"/>
      <c r="GL88" s="190"/>
      <c r="GM88" s="190"/>
      <c r="GN88" s="190"/>
      <c r="GO88" s="190"/>
      <c r="HU88" s="185"/>
      <c r="HZ88" s="190"/>
      <c r="IB88" s="190"/>
      <c r="IC88" s="190"/>
      <c r="ID88" s="190"/>
      <c r="IE88" s="190"/>
      <c r="IF88" s="190"/>
      <c r="IG88" s="190"/>
      <c r="IH88" s="190"/>
      <c r="IT88" s="190"/>
      <c r="IU88" s="190"/>
      <c r="IV88" s="190"/>
      <c r="IW88" s="190"/>
      <c r="IX88" s="190"/>
      <c r="IY88" s="190"/>
      <c r="IZ88" s="190"/>
      <c r="JA88" s="190"/>
      <c r="JB88" s="190"/>
    </row>
    <row r="89" spans="1:262" s="189" customFormat="1" ht="9.75" customHeight="1">
      <c r="A89" s="163" t="s">
        <v>29</v>
      </c>
      <c r="B89" s="164">
        <v>72752.329500000022</v>
      </c>
      <c r="C89" s="164">
        <v>5504002.1970000006</v>
      </c>
      <c r="D89" s="165">
        <v>75.653965100870053</v>
      </c>
      <c r="E89" s="166"/>
      <c r="F89" s="892" t="s">
        <v>623</v>
      </c>
      <c r="G89" s="892"/>
      <c r="H89" s="892"/>
      <c r="I89" s="892"/>
      <c r="J89" s="892"/>
      <c r="K89" s="892"/>
      <c r="L89" s="892"/>
      <c r="M89" s="892"/>
      <c r="N89" s="892"/>
      <c r="O89" s="892"/>
      <c r="P89" s="892"/>
      <c r="Q89" s="892"/>
      <c r="R89" s="892"/>
      <c r="S89" s="892"/>
      <c r="T89" s="892"/>
      <c r="U89" s="176" t="s">
        <v>15</v>
      </c>
      <c r="V89" s="375" t="s">
        <v>15</v>
      </c>
      <c r="W89" s="376" t="s">
        <v>15</v>
      </c>
      <c r="X89" s="251" t="s">
        <v>15</v>
      </c>
      <c r="Y89" s="377" t="s">
        <v>15</v>
      </c>
      <c r="Z89" s="377" t="s">
        <v>15</v>
      </c>
      <c r="AA89" s="378">
        <v>23.434162683678519</v>
      </c>
      <c r="AB89" s="378" t="s">
        <v>15</v>
      </c>
      <c r="AC89" s="173" t="s">
        <v>15</v>
      </c>
      <c r="AD89" s="173" t="s">
        <v>15</v>
      </c>
      <c r="AE89" s="173" t="s">
        <v>15</v>
      </c>
      <c r="AF89" s="173" t="s">
        <v>15</v>
      </c>
      <c r="AG89" s="173" t="s">
        <v>15</v>
      </c>
      <c r="AH89" s="185" t="s">
        <v>15</v>
      </c>
      <c r="AI89" s="185" t="s">
        <v>15</v>
      </c>
      <c r="AJ89" s="185" t="s">
        <v>15</v>
      </c>
      <c r="AK89" s="185" t="s">
        <v>15</v>
      </c>
      <c r="AL89" s="185" t="s">
        <v>16</v>
      </c>
      <c r="AM89" s="185" t="s">
        <v>16</v>
      </c>
      <c r="AN89" s="185">
        <v>30.177866383778177</v>
      </c>
      <c r="AO89" s="185">
        <v>24.4</v>
      </c>
      <c r="AP89" s="185" t="s">
        <v>16</v>
      </c>
      <c r="AQ89" s="185" t="s">
        <v>16</v>
      </c>
      <c r="AR89" s="185" t="s">
        <v>713</v>
      </c>
      <c r="AS89" s="185" t="s">
        <v>76</v>
      </c>
      <c r="AT89" s="185" t="s">
        <v>301</v>
      </c>
      <c r="AU89" s="227" t="s">
        <v>713</v>
      </c>
      <c r="AV89" s="331" t="s">
        <v>716</v>
      </c>
      <c r="AW89" s="331" t="s">
        <v>717</v>
      </c>
      <c r="AX89" s="331" t="s">
        <v>716</v>
      </c>
      <c r="AY89" s="227"/>
      <c r="AZ89" s="223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223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223"/>
      <c r="DU89" s="369"/>
      <c r="DV89" s="227"/>
      <c r="DW89" s="227"/>
      <c r="DX89" s="227"/>
      <c r="DY89" s="227"/>
      <c r="DZ89" s="223"/>
      <c r="EA89" s="223"/>
      <c r="EB89" s="223"/>
      <c r="EC89" s="223"/>
      <c r="ED89" s="223"/>
      <c r="EE89" s="223"/>
      <c r="EF89" s="223"/>
      <c r="EG89" s="223"/>
      <c r="EH89" s="223"/>
      <c r="EI89" s="223"/>
      <c r="EJ89" s="223"/>
      <c r="EK89" s="223"/>
      <c r="EL89" s="223"/>
      <c r="EM89" s="223"/>
      <c r="EN89" s="223"/>
      <c r="EO89" s="223"/>
      <c r="EP89" s="223"/>
      <c r="EQ89" s="223"/>
      <c r="ER89" s="223"/>
      <c r="ES89" s="223"/>
      <c r="ET89" s="185"/>
      <c r="EU89" s="185"/>
      <c r="EV89" s="185"/>
      <c r="EW89" s="185"/>
      <c r="EX89" s="185"/>
      <c r="EY89" s="185"/>
      <c r="EZ89" s="185"/>
      <c r="FA89" s="185"/>
      <c r="FB89" s="185"/>
      <c r="FC89" s="185"/>
      <c r="FD89" s="185"/>
      <c r="FE89" s="185"/>
      <c r="FF89" s="185"/>
      <c r="FG89" s="185"/>
      <c r="FH89" s="185"/>
      <c r="FI89" s="185"/>
      <c r="FJ89" s="185"/>
      <c r="FK89" s="185"/>
      <c r="FL89" s="185"/>
      <c r="FM89" s="185"/>
      <c r="FN89" s="227"/>
      <c r="FO89" s="227"/>
      <c r="FP89" s="227"/>
      <c r="FQ89" s="227"/>
      <c r="FR89" s="227"/>
      <c r="GD89" s="190"/>
      <c r="GI89" s="190"/>
      <c r="GK89" s="190"/>
      <c r="GL89" s="190"/>
      <c r="GM89" s="190"/>
      <c r="GN89" s="190"/>
      <c r="GO89" s="190"/>
      <c r="HU89" s="185"/>
      <c r="HZ89" s="190"/>
      <c r="IB89" s="190"/>
      <c r="IC89" s="190"/>
      <c r="ID89" s="190"/>
      <c r="IE89" s="190"/>
      <c r="IF89" s="190"/>
      <c r="IG89" s="190"/>
      <c r="IH89" s="190"/>
      <c r="IT89" s="190"/>
      <c r="IU89" s="190"/>
      <c r="IV89" s="190"/>
      <c r="IW89" s="190"/>
      <c r="IX89" s="190"/>
      <c r="IY89" s="190"/>
      <c r="IZ89" s="190"/>
      <c r="JA89" s="190"/>
      <c r="JB89" s="190"/>
    </row>
    <row r="90" spans="1:262" s="189" customFormat="1" ht="9.75" customHeight="1">
      <c r="A90" s="163" t="s">
        <v>30</v>
      </c>
      <c r="B90" s="164">
        <v>29524.192299999995</v>
      </c>
      <c r="C90" s="164">
        <v>1661679.8061000002</v>
      </c>
      <c r="D90" s="165">
        <v>56.281973414053411</v>
      </c>
      <c r="E90" s="166"/>
      <c r="F90" s="892" t="s">
        <v>623</v>
      </c>
      <c r="G90" s="892"/>
      <c r="H90" s="892"/>
      <c r="I90" s="892"/>
      <c r="J90" s="892"/>
      <c r="K90" s="892"/>
      <c r="L90" s="892"/>
      <c r="M90" s="892"/>
      <c r="N90" s="892"/>
      <c r="O90" s="892"/>
      <c r="P90" s="892"/>
      <c r="Q90" s="892"/>
      <c r="R90" s="892"/>
      <c r="S90" s="892"/>
      <c r="T90" s="892"/>
      <c r="U90" s="176" t="s">
        <v>15</v>
      </c>
      <c r="V90" s="375" t="s">
        <v>15</v>
      </c>
      <c r="W90" s="376" t="s">
        <v>15</v>
      </c>
      <c r="X90" s="251" t="s">
        <v>15</v>
      </c>
      <c r="Y90" s="377" t="s">
        <v>15</v>
      </c>
      <c r="Z90" s="377" t="s">
        <v>15</v>
      </c>
      <c r="AA90" s="378">
        <v>21.102053229999928</v>
      </c>
      <c r="AB90" s="378" t="s">
        <v>15</v>
      </c>
      <c r="AC90" s="173" t="s">
        <v>15</v>
      </c>
      <c r="AD90" s="173" t="s">
        <v>15</v>
      </c>
      <c r="AE90" s="173" t="s">
        <v>15</v>
      </c>
      <c r="AF90" s="173" t="s">
        <v>15</v>
      </c>
      <c r="AG90" s="173" t="s">
        <v>15</v>
      </c>
      <c r="AH90" s="185" t="s">
        <v>15</v>
      </c>
      <c r="AI90" s="185" t="s">
        <v>15</v>
      </c>
      <c r="AJ90" s="185" t="s">
        <v>15</v>
      </c>
      <c r="AK90" s="185" t="s">
        <v>15</v>
      </c>
      <c r="AL90" s="185">
        <v>20.08547551621583</v>
      </c>
      <c r="AM90" s="185">
        <v>26.158501835457166</v>
      </c>
      <c r="AN90" s="185">
        <v>30.17786638377817</v>
      </c>
      <c r="AO90" s="185">
        <v>24.5</v>
      </c>
      <c r="AP90" s="185" t="s">
        <v>16</v>
      </c>
      <c r="AQ90" s="185">
        <v>35</v>
      </c>
      <c r="AR90" s="185" t="s">
        <v>76</v>
      </c>
      <c r="AS90" s="185" t="s">
        <v>76</v>
      </c>
      <c r="AT90" s="185" t="s">
        <v>713</v>
      </c>
      <c r="AU90" s="227" t="s">
        <v>301</v>
      </c>
      <c r="AV90" s="331" t="s">
        <v>716</v>
      </c>
      <c r="AW90" s="331" t="s">
        <v>716</v>
      </c>
      <c r="AX90" s="331" t="s">
        <v>717</v>
      </c>
      <c r="AY90" s="227"/>
      <c r="AZ90" s="223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223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223"/>
      <c r="DU90" s="369"/>
      <c r="DV90" s="227"/>
      <c r="DW90" s="227"/>
      <c r="DX90" s="227"/>
      <c r="DY90" s="227"/>
      <c r="DZ90" s="223"/>
      <c r="EA90" s="223"/>
      <c r="EB90" s="223"/>
      <c r="EC90" s="223"/>
      <c r="ED90" s="223"/>
      <c r="EE90" s="223"/>
      <c r="EF90" s="223"/>
      <c r="EG90" s="223"/>
      <c r="EH90" s="223"/>
      <c r="EI90" s="223"/>
      <c r="EJ90" s="223"/>
      <c r="EK90" s="223"/>
      <c r="EL90" s="223"/>
      <c r="EM90" s="223"/>
      <c r="EN90" s="223"/>
      <c r="EO90" s="223"/>
      <c r="EP90" s="223"/>
      <c r="EQ90" s="223"/>
      <c r="ER90" s="223"/>
      <c r="ES90" s="223"/>
      <c r="ET90" s="185"/>
      <c r="EU90" s="185"/>
      <c r="EV90" s="185"/>
      <c r="EW90" s="185"/>
      <c r="EX90" s="185"/>
      <c r="EY90" s="185"/>
      <c r="EZ90" s="185"/>
      <c r="FA90" s="185"/>
      <c r="FB90" s="185"/>
      <c r="FC90" s="185"/>
      <c r="FD90" s="185"/>
      <c r="FE90" s="185"/>
      <c r="FF90" s="185"/>
      <c r="FG90" s="185"/>
      <c r="FH90" s="185"/>
      <c r="FI90" s="185"/>
      <c r="FJ90" s="185"/>
      <c r="FK90" s="185"/>
      <c r="FL90" s="185"/>
      <c r="FM90" s="185"/>
      <c r="FN90" s="227"/>
      <c r="FO90" s="227"/>
      <c r="FP90" s="227"/>
      <c r="FQ90" s="227"/>
      <c r="FR90" s="227"/>
      <c r="GD90" s="190"/>
      <c r="GI90" s="190"/>
      <c r="GK90" s="190"/>
      <c r="GL90" s="190"/>
      <c r="GM90" s="190"/>
      <c r="GN90" s="190"/>
      <c r="GO90" s="190"/>
      <c r="HU90" s="185"/>
      <c r="HZ90" s="190"/>
      <c r="IB90" s="190"/>
      <c r="IC90" s="190"/>
      <c r="ID90" s="190"/>
      <c r="IE90" s="190"/>
      <c r="IF90" s="190"/>
      <c r="IG90" s="190"/>
      <c r="IH90" s="190"/>
      <c r="IT90" s="190"/>
      <c r="IU90" s="190"/>
      <c r="IV90" s="190"/>
      <c r="IW90" s="190"/>
      <c r="IX90" s="190"/>
      <c r="IY90" s="190"/>
      <c r="IZ90" s="190"/>
      <c r="JA90" s="190"/>
      <c r="JB90" s="190"/>
    </row>
    <row r="91" spans="1:262" s="189" customFormat="1" ht="9.75" customHeight="1">
      <c r="A91" s="163" t="s">
        <v>31</v>
      </c>
      <c r="B91" s="164">
        <v>92867.803400000004</v>
      </c>
      <c r="C91" s="164">
        <v>3584307.4486000007</v>
      </c>
      <c r="D91" s="165">
        <v>38.595803038020392</v>
      </c>
      <c r="E91" s="166"/>
      <c r="F91" s="892" t="s">
        <v>623</v>
      </c>
      <c r="G91" s="892"/>
      <c r="H91" s="892"/>
      <c r="I91" s="892"/>
      <c r="J91" s="892"/>
      <c r="K91" s="892"/>
      <c r="L91" s="892"/>
      <c r="M91" s="892"/>
      <c r="N91" s="892"/>
      <c r="O91" s="892"/>
      <c r="P91" s="892"/>
      <c r="Q91" s="892"/>
      <c r="R91" s="892"/>
      <c r="S91" s="892"/>
      <c r="T91" s="892"/>
      <c r="U91" s="176">
        <v>16.434886924274803</v>
      </c>
      <c r="V91" s="375">
        <v>18.432413075896712</v>
      </c>
      <c r="W91" s="376">
        <v>19.019396043298677</v>
      </c>
      <c r="X91" s="251">
        <v>19.490102044897966</v>
      </c>
      <c r="Y91" s="377">
        <v>26.075497569211862</v>
      </c>
      <c r="Z91" s="377">
        <v>23.649849740449831</v>
      </c>
      <c r="AA91" s="378">
        <v>23.31148244306457</v>
      </c>
      <c r="AB91" s="378">
        <v>21.184552984948457</v>
      </c>
      <c r="AC91" s="173">
        <v>23.311813558812027</v>
      </c>
      <c r="AD91" s="173" t="s">
        <v>15</v>
      </c>
      <c r="AE91" s="173">
        <v>19.10345251337754</v>
      </c>
      <c r="AF91" s="173">
        <v>32.132892906725019</v>
      </c>
      <c r="AG91" s="173">
        <v>28.342465276444841</v>
      </c>
      <c r="AH91" s="185">
        <v>28.086754881156526</v>
      </c>
      <c r="AI91" s="185">
        <v>23.882214051737659</v>
      </c>
      <c r="AJ91" s="185">
        <v>20.425635667014976</v>
      </c>
      <c r="AK91" s="185" t="s">
        <v>15</v>
      </c>
      <c r="AL91" s="185">
        <v>21.28601360413348</v>
      </c>
      <c r="AM91" s="185">
        <v>20.464308623939989</v>
      </c>
      <c r="AN91" s="185">
        <v>23.998183765958171</v>
      </c>
      <c r="AO91" s="185">
        <v>24.4</v>
      </c>
      <c r="AP91" s="185" t="s">
        <v>16</v>
      </c>
      <c r="AQ91" s="185">
        <v>20.803598200899554</v>
      </c>
      <c r="AR91" s="185" t="s">
        <v>76</v>
      </c>
      <c r="AS91" s="185" t="s">
        <v>76</v>
      </c>
      <c r="AT91" s="185" t="s">
        <v>713</v>
      </c>
      <c r="AU91" s="227" t="s">
        <v>713</v>
      </c>
      <c r="AV91" s="331" t="s">
        <v>717</v>
      </c>
      <c r="AW91" s="331" t="s">
        <v>716</v>
      </c>
      <c r="AX91" s="331" t="s">
        <v>717</v>
      </c>
      <c r="AY91" s="227"/>
      <c r="AZ91" s="223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223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223"/>
      <c r="DU91" s="369"/>
      <c r="DV91" s="227"/>
      <c r="DW91" s="227"/>
      <c r="DX91" s="227"/>
      <c r="DY91" s="227"/>
      <c r="DZ91" s="223"/>
      <c r="EA91" s="223"/>
      <c r="EB91" s="223"/>
      <c r="EC91" s="223"/>
      <c r="ED91" s="223"/>
      <c r="EE91" s="223"/>
      <c r="EF91" s="223"/>
      <c r="EG91" s="223"/>
      <c r="EH91" s="223"/>
      <c r="EI91" s="223"/>
      <c r="EJ91" s="223"/>
      <c r="EK91" s="223"/>
      <c r="EL91" s="223"/>
      <c r="EM91" s="223"/>
      <c r="EN91" s="223"/>
      <c r="EO91" s="223"/>
      <c r="EP91" s="223"/>
      <c r="EQ91" s="223"/>
      <c r="ER91" s="223"/>
      <c r="ES91" s="223"/>
      <c r="ET91" s="185"/>
      <c r="EU91" s="185"/>
      <c r="EV91" s="185"/>
      <c r="EW91" s="185"/>
      <c r="EX91" s="185"/>
      <c r="EY91" s="185"/>
      <c r="EZ91" s="185"/>
      <c r="FA91" s="185"/>
      <c r="FB91" s="185"/>
      <c r="FC91" s="185"/>
      <c r="FD91" s="185"/>
      <c r="FE91" s="185"/>
      <c r="FF91" s="185"/>
      <c r="FG91" s="185"/>
      <c r="FH91" s="185"/>
      <c r="FI91" s="185"/>
      <c r="FJ91" s="185"/>
      <c r="FK91" s="185"/>
      <c r="FL91" s="185"/>
      <c r="FM91" s="185"/>
      <c r="FN91" s="227"/>
      <c r="FO91" s="227"/>
      <c r="FP91" s="227"/>
      <c r="FQ91" s="227"/>
      <c r="FR91" s="227"/>
      <c r="GD91" s="190"/>
      <c r="GI91" s="190"/>
      <c r="GK91" s="190"/>
      <c r="GL91" s="190"/>
      <c r="GM91" s="190"/>
      <c r="GN91" s="190"/>
      <c r="GO91" s="190"/>
      <c r="HU91" s="185"/>
      <c r="HZ91" s="190"/>
      <c r="IB91" s="190"/>
      <c r="IC91" s="190"/>
      <c r="ID91" s="190"/>
      <c r="IE91" s="190"/>
      <c r="IF91" s="190"/>
      <c r="IG91" s="190"/>
      <c r="IH91" s="190"/>
      <c r="IT91" s="190"/>
      <c r="IU91" s="190"/>
      <c r="IV91" s="190"/>
      <c r="IW91" s="190"/>
      <c r="IX91" s="190"/>
      <c r="IY91" s="190"/>
      <c r="IZ91" s="190"/>
      <c r="JA91" s="190"/>
      <c r="JB91" s="190"/>
    </row>
    <row r="92" spans="1:262" s="189" customFormat="1" ht="9.75" customHeight="1">
      <c r="A92" s="163" t="s">
        <v>32</v>
      </c>
      <c r="B92" s="164">
        <v>38839.365600000005</v>
      </c>
      <c r="C92" s="164">
        <v>2428564.3780999999</v>
      </c>
      <c r="D92" s="165">
        <v>62.528425492614112</v>
      </c>
      <c r="E92" s="166"/>
      <c r="F92" s="892" t="s">
        <v>623</v>
      </c>
      <c r="G92" s="892"/>
      <c r="H92" s="892"/>
      <c r="I92" s="892"/>
      <c r="J92" s="892"/>
      <c r="K92" s="892"/>
      <c r="L92" s="892"/>
      <c r="M92" s="892"/>
      <c r="N92" s="892"/>
      <c r="O92" s="892"/>
      <c r="P92" s="892"/>
      <c r="Q92" s="892"/>
      <c r="R92" s="892"/>
      <c r="S92" s="892"/>
      <c r="T92" s="892"/>
      <c r="U92" s="176" t="s">
        <v>15</v>
      </c>
      <c r="V92" s="375">
        <v>18.468690157027954</v>
      </c>
      <c r="W92" s="376" t="s">
        <v>15</v>
      </c>
      <c r="X92" s="251" t="s">
        <v>15</v>
      </c>
      <c r="Y92" s="377" t="s">
        <v>15</v>
      </c>
      <c r="Z92" s="377" t="s">
        <v>15</v>
      </c>
      <c r="AA92" s="378" t="s">
        <v>15</v>
      </c>
      <c r="AB92" s="378" t="s">
        <v>15</v>
      </c>
      <c r="AC92" s="173" t="s">
        <v>15</v>
      </c>
      <c r="AD92" s="173" t="s">
        <v>15</v>
      </c>
      <c r="AE92" s="173">
        <v>20.057816731463777</v>
      </c>
      <c r="AF92" s="173" t="s">
        <v>15</v>
      </c>
      <c r="AG92" s="173">
        <v>29.996719522386677</v>
      </c>
      <c r="AH92" s="185" t="s">
        <v>15</v>
      </c>
      <c r="AI92" s="185" t="s">
        <v>15</v>
      </c>
      <c r="AJ92" s="185" t="s">
        <v>15</v>
      </c>
      <c r="AK92" s="185" t="s">
        <v>15</v>
      </c>
      <c r="AL92" s="185" t="s">
        <v>16</v>
      </c>
      <c r="AM92" s="185" t="s">
        <v>16</v>
      </c>
      <c r="AN92" s="185">
        <v>30.177866383778145</v>
      </c>
      <c r="AO92" s="185">
        <v>24.5</v>
      </c>
      <c r="AP92" s="185" t="s">
        <v>16</v>
      </c>
      <c r="AQ92" s="185">
        <v>31.898419642637716</v>
      </c>
      <c r="AR92" s="185" t="s">
        <v>76</v>
      </c>
      <c r="AS92" s="185" t="s">
        <v>76</v>
      </c>
      <c r="AT92" s="185" t="s">
        <v>713</v>
      </c>
      <c r="AU92" s="227" t="s">
        <v>301</v>
      </c>
      <c r="AV92" s="331" t="s">
        <v>717</v>
      </c>
      <c r="AW92" s="331" t="s">
        <v>717</v>
      </c>
      <c r="AX92" s="331" t="s">
        <v>717</v>
      </c>
      <c r="AY92" s="227"/>
      <c r="AZ92" s="223"/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5"/>
      <c r="BZ92" s="185"/>
      <c r="CA92" s="185"/>
      <c r="CB92" s="185"/>
      <c r="CC92" s="185"/>
      <c r="CD92" s="185"/>
      <c r="CE92" s="185"/>
      <c r="CF92" s="185"/>
      <c r="CG92" s="223"/>
      <c r="CH92" s="185"/>
      <c r="CI92" s="185"/>
      <c r="CJ92" s="185"/>
      <c r="CK92" s="185"/>
      <c r="CL92" s="185"/>
      <c r="CM92" s="185"/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223"/>
      <c r="DU92" s="369"/>
      <c r="DV92" s="227"/>
      <c r="DW92" s="227"/>
      <c r="DX92" s="227"/>
      <c r="DY92" s="227"/>
      <c r="DZ92" s="223"/>
      <c r="EA92" s="223"/>
      <c r="EB92" s="223"/>
      <c r="EC92" s="223"/>
      <c r="ED92" s="223"/>
      <c r="EE92" s="223"/>
      <c r="EF92" s="223"/>
      <c r="EG92" s="223"/>
      <c r="EH92" s="223"/>
      <c r="EI92" s="223"/>
      <c r="EJ92" s="223"/>
      <c r="EK92" s="223"/>
      <c r="EL92" s="223"/>
      <c r="EM92" s="223"/>
      <c r="EN92" s="223"/>
      <c r="EO92" s="223"/>
      <c r="EP92" s="223"/>
      <c r="EQ92" s="223"/>
      <c r="ER92" s="223"/>
      <c r="ES92" s="223"/>
      <c r="ET92" s="185"/>
      <c r="EU92" s="185"/>
      <c r="EV92" s="185"/>
      <c r="EW92" s="185"/>
      <c r="EX92" s="185"/>
      <c r="EY92" s="185"/>
      <c r="EZ92" s="185"/>
      <c r="FA92" s="185"/>
      <c r="FB92" s="185"/>
      <c r="FC92" s="185"/>
      <c r="FD92" s="185"/>
      <c r="FE92" s="185"/>
      <c r="FF92" s="185"/>
      <c r="FG92" s="185"/>
      <c r="FH92" s="185"/>
      <c r="FI92" s="185"/>
      <c r="FJ92" s="185"/>
      <c r="FK92" s="185"/>
      <c r="FL92" s="185"/>
      <c r="FM92" s="185"/>
      <c r="FN92" s="227"/>
      <c r="FO92" s="227"/>
      <c r="FP92" s="227"/>
      <c r="FQ92" s="227"/>
      <c r="FR92" s="227"/>
      <c r="GD92" s="190"/>
      <c r="GI92" s="190"/>
      <c r="GK92" s="190"/>
      <c r="GL92" s="190"/>
      <c r="GM92" s="190"/>
      <c r="GN92" s="190"/>
      <c r="GO92" s="190"/>
      <c r="HU92" s="185"/>
      <c r="HZ92" s="190"/>
      <c r="IB92" s="190"/>
      <c r="IC92" s="190"/>
      <c r="ID92" s="190"/>
      <c r="IE92" s="190"/>
      <c r="IF92" s="190"/>
      <c r="IG92" s="190"/>
      <c r="IH92" s="190"/>
      <c r="IT92" s="190"/>
      <c r="IU92" s="190"/>
      <c r="IV92" s="190"/>
      <c r="IW92" s="190"/>
      <c r="IX92" s="190"/>
      <c r="IY92" s="190"/>
      <c r="IZ92" s="190"/>
      <c r="JA92" s="190"/>
      <c r="JB92" s="190"/>
    </row>
    <row r="93" spans="1:262" s="189" customFormat="1" ht="9.75" customHeight="1">
      <c r="A93" s="163" t="s">
        <v>33</v>
      </c>
      <c r="B93" s="164">
        <v>56175.582100000021</v>
      </c>
      <c r="C93" s="164">
        <v>1876968.6096999997</v>
      </c>
      <c r="D93" s="165">
        <v>33.412535118171903</v>
      </c>
      <c r="E93" s="166"/>
      <c r="F93" s="892" t="s">
        <v>623</v>
      </c>
      <c r="G93" s="892"/>
      <c r="H93" s="892"/>
      <c r="I93" s="892"/>
      <c r="J93" s="892"/>
      <c r="K93" s="892"/>
      <c r="L93" s="892"/>
      <c r="M93" s="892"/>
      <c r="N93" s="892"/>
      <c r="O93" s="892"/>
      <c r="P93" s="892"/>
      <c r="Q93" s="892"/>
      <c r="R93" s="892"/>
      <c r="S93" s="892"/>
      <c r="T93" s="892"/>
      <c r="U93" s="176" t="s">
        <v>15</v>
      </c>
      <c r="V93" s="375">
        <v>17.805643798580604</v>
      </c>
      <c r="W93" s="376">
        <v>23.357303650040762</v>
      </c>
      <c r="X93" s="251">
        <v>20.456860893644848</v>
      </c>
      <c r="Y93" s="377">
        <v>27.040434437964965</v>
      </c>
      <c r="Z93" s="377">
        <v>21.728747063942411</v>
      </c>
      <c r="AA93" s="378">
        <v>22.87455956257282</v>
      </c>
      <c r="AB93" s="378">
        <v>23.683113654144858</v>
      </c>
      <c r="AC93" s="173">
        <v>23.40835838098598</v>
      </c>
      <c r="AD93" s="173">
        <v>18.491056127283443</v>
      </c>
      <c r="AE93" s="173">
        <v>15.979177460541383</v>
      </c>
      <c r="AF93" s="173">
        <v>26.561623914709404</v>
      </c>
      <c r="AG93" s="173">
        <v>24.03683540840327</v>
      </c>
      <c r="AH93" s="185">
        <v>22.055445853903798</v>
      </c>
      <c r="AI93" s="185">
        <v>22.606566542899436</v>
      </c>
      <c r="AJ93" s="185">
        <v>21.139305782127973</v>
      </c>
      <c r="AK93" s="185" t="s">
        <v>15</v>
      </c>
      <c r="AL93" s="185">
        <v>21.46346219065623</v>
      </c>
      <c r="AM93" s="185">
        <v>25.82392097775794</v>
      </c>
      <c r="AN93" s="185">
        <v>30.177866383778163</v>
      </c>
      <c r="AO93" s="185">
        <v>11.8</v>
      </c>
      <c r="AP93" s="185">
        <v>22.355072463768121</v>
      </c>
      <c r="AQ93" s="185">
        <v>20.803598200899554</v>
      </c>
      <c r="AR93" s="185" t="s">
        <v>76</v>
      </c>
      <c r="AS93" s="185" t="s">
        <v>76</v>
      </c>
      <c r="AT93" s="185" t="s">
        <v>301</v>
      </c>
      <c r="AU93" s="227" t="s">
        <v>301</v>
      </c>
      <c r="AV93" s="331" t="s">
        <v>716</v>
      </c>
      <c r="AW93" s="331" t="s">
        <v>716</v>
      </c>
      <c r="AX93" s="331" t="s">
        <v>716</v>
      </c>
      <c r="AY93" s="227"/>
      <c r="AZ93" s="223"/>
      <c r="BA93" s="185"/>
      <c r="BB93" s="185"/>
      <c r="BC93" s="185"/>
      <c r="BD93" s="185"/>
      <c r="BE93" s="185"/>
      <c r="BF93" s="185"/>
      <c r="BG93" s="185"/>
      <c r="BH93" s="185"/>
      <c r="BI93" s="185"/>
      <c r="BJ93" s="185"/>
      <c r="BK93" s="185"/>
      <c r="BL93" s="185"/>
      <c r="BM93" s="185"/>
      <c r="BN93" s="185"/>
      <c r="BO93" s="185"/>
      <c r="BP93" s="185"/>
      <c r="BQ93" s="185"/>
      <c r="BR93" s="185"/>
      <c r="BS93" s="185"/>
      <c r="BT93" s="185"/>
      <c r="BU93" s="185"/>
      <c r="BV93" s="185"/>
      <c r="BW93" s="185"/>
      <c r="BX93" s="185"/>
      <c r="BY93" s="185"/>
      <c r="BZ93" s="185"/>
      <c r="CA93" s="185"/>
      <c r="CB93" s="185"/>
      <c r="CC93" s="185"/>
      <c r="CD93" s="185"/>
      <c r="CE93" s="185"/>
      <c r="CF93" s="185"/>
      <c r="CG93" s="223"/>
      <c r="CH93" s="185"/>
      <c r="CI93" s="185"/>
      <c r="CJ93" s="185"/>
      <c r="CK93" s="185"/>
      <c r="CL93" s="185"/>
      <c r="CM93" s="185"/>
      <c r="CN93" s="185"/>
      <c r="CO93" s="185"/>
      <c r="CP93" s="185"/>
      <c r="CQ93" s="185"/>
      <c r="CR93" s="185"/>
      <c r="CS93" s="185"/>
      <c r="CT93" s="185"/>
      <c r="CU93" s="185"/>
      <c r="CV93" s="185"/>
      <c r="CW93" s="185"/>
      <c r="CX93" s="185"/>
      <c r="CY93" s="185"/>
      <c r="CZ93" s="185"/>
      <c r="DA93" s="185"/>
      <c r="DB93" s="185"/>
      <c r="DC93" s="185"/>
      <c r="DD93" s="185"/>
      <c r="DE93" s="185"/>
      <c r="DF93" s="185"/>
      <c r="DG93" s="185"/>
      <c r="DH93" s="185"/>
      <c r="DI93" s="185"/>
      <c r="DJ93" s="185"/>
      <c r="DK93" s="185"/>
      <c r="DL93" s="185"/>
      <c r="DM93" s="185"/>
      <c r="DN93" s="185"/>
      <c r="DO93" s="185"/>
      <c r="DP93" s="185"/>
      <c r="DQ93" s="185"/>
      <c r="DR93" s="185"/>
      <c r="DS93" s="185"/>
      <c r="DT93" s="223"/>
      <c r="DU93" s="369"/>
      <c r="DV93" s="227"/>
      <c r="DW93" s="227"/>
      <c r="DX93" s="227"/>
      <c r="DY93" s="227"/>
      <c r="DZ93" s="223"/>
      <c r="EA93" s="223"/>
      <c r="EB93" s="223"/>
      <c r="EC93" s="223"/>
      <c r="ED93" s="223"/>
      <c r="EE93" s="223"/>
      <c r="EF93" s="223"/>
      <c r="EG93" s="223"/>
      <c r="EH93" s="223"/>
      <c r="EI93" s="223"/>
      <c r="EJ93" s="223"/>
      <c r="EK93" s="223"/>
      <c r="EL93" s="223"/>
      <c r="EM93" s="223"/>
      <c r="EN93" s="223"/>
      <c r="EO93" s="223"/>
      <c r="EP93" s="223"/>
      <c r="EQ93" s="223"/>
      <c r="ER93" s="223"/>
      <c r="ES93" s="223"/>
      <c r="ET93" s="185"/>
      <c r="EU93" s="185"/>
      <c r="EV93" s="185"/>
      <c r="EW93" s="185"/>
      <c r="EX93" s="185"/>
      <c r="EY93" s="185"/>
      <c r="EZ93" s="185"/>
      <c r="FA93" s="185"/>
      <c r="FB93" s="185"/>
      <c r="FC93" s="185"/>
      <c r="FD93" s="185"/>
      <c r="FE93" s="185"/>
      <c r="FF93" s="185"/>
      <c r="FG93" s="185"/>
      <c r="FH93" s="185"/>
      <c r="FI93" s="185"/>
      <c r="FJ93" s="185"/>
      <c r="FK93" s="185"/>
      <c r="FL93" s="185"/>
      <c r="FM93" s="185"/>
      <c r="FN93" s="227"/>
      <c r="FO93" s="227"/>
      <c r="FP93" s="227"/>
      <c r="FQ93" s="227"/>
      <c r="FR93" s="227"/>
      <c r="GD93" s="190"/>
      <c r="GI93" s="190"/>
      <c r="GK93" s="190"/>
      <c r="GL93" s="190"/>
      <c r="GM93" s="190"/>
      <c r="GN93" s="190"/>
      <c r="GO93" s="190"/>
      <c r="HU93" s="185"/>
      <c r="HZ93" s="190"/>
      <c r="IB93" s="190"/>
      <c r="IC93" s="190"/>
      <c r="ID93" s="190"/>
      <c r="IE93" s="190"/>
      <c r="IF93" s="190"/>
      <c r="IG93" s="190"/>
      <c r="IH93" s="190"/>
      <c r="IT93" s="190"/>
      <c r="IU93" s="190"/>
      <c r="IV93" s="190"/>
      <c r="IW93" s="190"/>
      <c r="IX93" s="190"/>
      <c r="IY93" s="190"/>
      <c r="IZ93" s="190"/>
      <c r="JA93" s="190"/>
      <c r="JB93" s="190"/>
    </row>
    <row r="94" spans="1:262" s="189" customFormat="1" ht="9.75" customHeight="1">
      <c r="A94" s="163" t="s">
        <v>34</v>
      </c>
      <c r="B94" s="164">
        <v>150250.98029999994</v>
      </c>
      <c r="C94" s="164">
        <v>6572501.9765999997</v>
      </c>
      <c r="D94" s="165">
        <v>43.743488152136884</v>
      </c>
      <c r="E94" s="166"/>
      <c r="F94" s="892" t="s">
        <v>623</v>
      </c>
      <c r="G94" s="892"/>
      <c r="H94" s="892"/>
      <c r="I94" s="892"/>
      <c r="J94" s="892"/>
      <c r="K94" s="892"/>
      <c r="L94" s="892"/>
      <c r="M94" s="892"/>
      <c r="N94" s="892"/>
      <c r="O94" s="892"/>
      <c r="P94" s="892"/>
      <c r="Q94" s="892"/>
      <c r="R94" s="892"/>
      <c r="S94" s="892"/>
      <c r="T94" s="892"/>
      <c r="U94" s="176">
        <v>20.362250003398572</v>
      </c>
      <c r="V94" s="375">
        <v>17.092116562739307</v>
      </c>
      <c r="W94" s="376">
        <v>21.584697551133239</v>
      </c>
      <c r="X94" s="251" t="s">
        <v>15</v>
      </c>
      <c r="Y94" s="377" t="s">
        <v>15</v>
      </c>
      <c r="Z94" s="377" t="s">
        <v>15</v>
      </c>
      <c r="AA94" s="378">
        <v>26.243690472505108</v>
      </c>
      <c r="AB94" s="378" t="s">
        <v>15</v>
      </c>
      <c r="AC94" s="173" t="s">
        <v>15</v>
      </c>
      <c r="AD94" s="173" t="s">
        <v>15</v>
      </c>
      <c r="AE94" s="173">
        <v>20.311589498903938</v>
      </c>
      <c r="AF94" s="173">
        <v>26.234759178161354</v>
      </c>
      <c r="AG94" s="173" t="s">
        <v>15</v>
      </c>
      <c r="AH94" s="185" t="s">
        <v>15</v>
      </c>
      <c r="AI94" s="185" t="s">
        <v>15</v>
      </c>
      <c r="AJ94" s="185" t="s">
        <v>15</v>
      </c>
      <c r="AK94" s="185" t="s">
        <v>15</v>
      </c>
      <c r="AL94" s="185">
        <v>27.810658407068082</v>
      </c>
      <c r="AM94" s="185">
        <v>32.312066248326296</v>
      </c>
      <c r="AN94" s="185">
        <v>30.177866383778177</v>
      </c>
      <c r="AO94" s="185">
        <v>24.4</v>
      </c>
      <c r="AP94" s="185" t="s">
        <v>16</v>
      </c>
      <c r="AQ94" s="185" t="s">
        <v>16</v>
      </c>
      <c r="AR94" s="185" t="s">
        <v>76</v>
      </c>
      <c r="AS94" s="185" t="s">
        <v>76</v>
      </c>
      <c r="AT94" s="185" t="s">
        <v>301</v>
      </c>
      <c r="AU94" s="227" t="s">
        <v>713</v>
      </c>
      <c r="AV94" s="331" t="s">
        <v>716</v>
      </c>
      <c r="AW94" s="331" t="s">
        <v>716</v>
      </c>
      <c r="AX94" s="331" t="s">
        <v>716</v>
      </c>
      <c r="AY94" s="227"/>
      <c r="AZ94" s="223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85"/>
      <c r="CF94" s="185"/>
      <c r="CG94" s="223"/>
      <c r="CH94" s="185"/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223"/>
      <c r="DU94" s="369"/>
      <c r="DV94" s="227"/>
      <c r="DW94" s="227"/>
      <c r="DX94" s="227"/>
      <c r="DY94" s="227"/>
      <c r="DZ94" s="223"/>
      <c r="EA94" s="223"/>
      <c r="EB94" s="223"/>
      <c r="EC94" s="223"/>
      <c r="ED94" s="223"/>
      <c r="EE94" s="223"/>
      <c r="EF94" s="223"/>
      <c r="EG94" s="223"/>
      <c r="EH94" s="223"/>
      <c r="EI94" s="223"/>
      <c r="EJ94" s="223"/>
      <c r="EK94" s="223"/>
      <c r="EL94" s="223"/>
      <c r="EM94" s="223"/>
      <c r="EN94" s="223"/>
      <c r="EO94" s="223"/>
      <c r="EP94" s="223"/>
      <c r="EQ94" s="223"/>
      <c r="ER94" s="223"/>
      <c r="ES94" s="223"/>
      <c r="ET94" s="185"/>
      <c r="EU94" s="185"/>
      <c r="EV94" s="185"/>
      <c r="EW94" s="185"/>
      <c r="EX94" s="185"/>
      <c r="EY94" s="185"/>
      <c r="EZ94" s="185"/>
      <c r="FA94" s="185"/>
      <c r="FB94" s="185"/>
      <c r="FC94" s="185"/>
      <c r="FD94" s="185"/>
      <c r="FE94" s="185"/>
      <c r="FF94" s="185"/>
      <c r="FG94" s="185"/>
      <c r="FH94" s="185"/>
      <c r="FI94" s="185"/>
      <c r="FJ94" s="185"/>
      <c r="FK94" s="185"/>
      <c r="FL94" s="185"/>
      <c r="FM94" s="185"/>
      <c r="FN94" s="227"/>
      <c r="FO94" s="227"/>
      <c r="FP94" s="227"/>
      <c r="FQ94" s="227"/>
      <c r="FR94" s="227"/>
      <c r="GD94" s="190"/>
      <c r="GI94" s="190"/>
      <c r="GK94" s="190"/>
      <c r="GL94" s="190"/>
      <c r="GM94" s="190"/>
      <c r="GN94" s="190"/>
      <c r="GO94" s="190"/>
      <c r="HU94" s="185"/>
      <c r="HZ94" s="190"/>
      <c r="IB94" s="190"/>
      <c r="IC94" s="190"/>
      <c r="ID94" s="190"/>
      <c r="IE94" s="190"/>
      <c r="IF94" s="190"/>
      <c r="IG94" s="190"/>
      <c r="IH94" s="190"/>
      <c r="IT94" s="190"/>
      <c r="IU94" s="190"/>
      <c r="IV94" s="190"/>
      <c r="IW94" s="190"/>
      <c r="IX94" s="190"/>
      <c r="IY94" s="190"/>
      <c r="IZ94" s="190"/>
      <c r="JA94" s="190"/>
      <c r="JB94" s="190"/>
    </row>
    <row r="95" spans="1:262" s="189" customFormat="1" ht="9.75" customHeight="1">
      <c r="A95" s="163" t="s">
        <v>35</v>
      </c>
      <c r="B95" s="164">
        <v>67061.596900000004</v>
      </c>
      <c r="C95" s="164">
        <v>2480082.0526000005</v>
      </c>
      <c r="D95" s="165">
        <v>36.982150250585526</v>
      </c>
      <c r="E95" s="166"/>
      <c r="F95" s="892" t="s">
        <v>623</v>
      </c>
      <c r="G95" s="892"/>
      <c r="H95" s="892"/>
      <c r="I95" s="892"/>
      <c r="J95" s="892"/>
      <c r="K95" s="892"/>
      <c r="L95" s="892"/>
      <c r="M95" s="892"/>
      <c r="N95" s="892"/>
      <c r="O95" s="892"/>
      <c r="P95" s="892"/>
      <c r="Q95" s="892"/>
      <c r="R95" s="892"/>
      <c r="S95" s="892"/>
      <c r="T95" s="892"/>
      <c r="U95" s="176">
        <v>18.876882823733947</v>
      </c>
      <c r="V95" s="375">
        <v>18.867192921582237</v>
      </c>
      <c r="W95" s="376">
        <v>20.794726664945475</v>
      </c>
      <c r="X95" s="251">
        <v>19.312571941655715</v>
      </c>
      <c r="Y95" s="377">
        <v>21.812800210721058</v>
      </c>
      <c r="Z95" s="377">
        <v>19.775616749997237</v>
      </c>
      <c r="AA95" s="378">
        <v>22.272217723002608</v>
      </c>
      <c r="AB95" s="378">
        <v>20.649422835029409</v>
      </c>
      <c r="AC95" s="173">
        <v>24.032170230713046</v>
      </c>
      <c r="AD95" s="173">
        <v>16.93508923646321</v>
      </c>
      <c r="AE95" s="173">
        <v>18.832784760028794</v>
      </c>
      <c r="AF95" s="173">
        <v>27.401336613626228</v>
      </c>
      <c r="AG95" s="173">
        <v>24.598267005769479</v>
      </c>
      <c r="AH95" s="185">
        <v>23.046094551109118</v>
      </c>
      <c r="AI95" s="185">
        <v>30.30258638213855</v>
      </c>
      <c r="AJ95" s="185">
        <v>31.204932960493295</v>
      </c>
      <c r="AK95" s="185" t="s">
        <v>15</v>
      </c>
      <c r="AL95" s="185">
        <v>19.975139499018024</v>
      </c>
      <c r="AM95" s="185">
        <v>25.860681007619526</v>
      </c>
      <c r="AN95" s="185">
        <v>30.177866383778152</v>
      </c>
      <c r="AO95" s="185" t="s">
        <v>16</v>
      </c>
      <c r="AP95" s="185" t="s">
        <v>16</v>
      </c>
      <c r="AQ95" s="185" t="s">
        <v>16</v>
      </c>
      <c r="AR95" s="185" t="s">
        <v>76</v>
      </c>
      <c r="AS95" s="185" t="s">
        <v>76</v>
      </c>
      <c r="AT95" s="185" t="s">
        <v>301</v>
      </c>
      <c r="AU95" s="227" t="s">
        <v>301</v>
      </c>
      <c r="AV95" s="331" t="s">
        <v>717</v>
      </c>
      <c r="AW95" s="331" t="s">
        <v>717</v>
      </c>
      <c r="AX95" s="331" t="s">
        <v>717</v>
      </c>
      <c r="AY95" s="227"/>
      <c r="AZ95" s="223"/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5"/>
      <c r="BM95" s="185"/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5"/>
      <c r="BZ95" s="185"/>
      <c r="CA95" s="185"/>
      <c r="CB95" s="185"/>
      <c r="CC95" s="185"/>
      <c r="CD95" s="185"/>
      <c r="CE95" s="185"/>
      <c r="CF95" s="185"/>
      <c r="CG95" s="223"/>
      <c r="CH95" s="185"/>
      <c r="CI95" s="185"/>
      <c r="CJ95" s="185"/>
      <c r="CK95" s="185"/>
      <c r="CL95" s="185"/>
      <c r="CM95" s="185"/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223"/>
      <c r="DU95" s="369"/>
      <c r="DV95" s="227"/>
      <c r="DW95" s="227"/>
      <c r="DX95" s="227"/>
      <c r="DY95" s="227"/>
      <c r="DZ95" s="223"/>
      <c r="EA95" s="223"/>
      <c r="EB95" s="223"/>
      <c r="EC95" s="223"/>
      <c r="ED95" s="223"/>
      <c r="EE95" s="223"/>
      <c r="EF95" s="223"/>
      <c r="EG95" s="223"/>
      <c r="EH95" s="223"/>
      <c r="EI95" s="223"/>
      <c r="EJ95" s="223"/>
      <c r="EK95" s="223"/>
      <c r="EL95" s="223"/>
      <c r="EM95" s="223"/>
      <c r="EN95" s="223"/>
      <c r="EO95" s="223"/>
      <c r="EP95" s="223"/>
      <c r="EQ95" s="223"/>
      <c r="ER95" s="223"/>
      <c r="ES95" s="223"/>
      <c r="ET95" s="185"/>
      <c r="EU95" s="185"/>
      <c r="EV95" s="185"/>
      <c r="EW95" s="185"/>
      <c r="EX95" s="185"/>
      <c r="EY95" s="185"/>
      <c r="EZ95" s="185"/>
      <c r="FA95" s="185"/>
      <c r="FB95" s="185"/>
      <c r="FC95" s="185"/>
      <c r="FD95" s="185"/>
      <c r="FE95" s="185"/>
      <c r="FF95" s="185"/>
      <c r="FG95" s="185"/>
      <c r="FH95" s="185"/>
      <c r="FI95" s="185"/>
      <c r="FJ95" s="185"/>
      <c r="FK95" s="185"/>
      <c r="FL95" s="185"/>
      <c r="FM95" s="185"/>
      <c r="FN95" s="227"/>
      <c r="FO95" s="227"/>
      <c r="FP95" s="227"/>
      <c r="FQ95" s="227"/>
      <c r="FR95" s="227"/>
      <c r="GD95" s="190"/>
      <c r="GI95" s="190"/>
      <c r="GK95" s="190"/>
      <c r="GL95" s="190"/>
      <c r="GM95" s="190"/>
      <c r="GN95" s="190"/>
      <c r="GO95" s="190"/>
      <c r="HU95" s="185"/>
      <c r="HZ95" s="190"/>
      <c r="IB95" s="190"/>
      <c r="IC95" s="190"/>
      <c r="ID95" s="190"/>
      <c r="IE95" s="190"/>
      <c r="IF95" s="190"/>
      <c r="IG95" s="190"/>
      <c r="IH95" s="190"/>
      <c r="IT95" s="190"/>
      <c r="IU95" s="190"/>
      <c r="IV95" s="190"/>
      <c r="IW95" s="190"/>
      <c r="IX95" s="190"/>
      <c r="IY95" s="190"/>
      <c r="IZ95" s="190"/>
      <c r="JA95" s="190"/>
      <c r="JB95" s="190"/>
    </row>
    <row r="96" spans="1:262" s="189" customFormat="1" ht="9.75" customHeight="1">
      <c r="A96" s="163" t="s">
        <v>612</v>
      </c>
      <c r="B96" s="164">
        <v>63756.631700000005</v>
      </c>
      <c r="C96" s="164">
        <v>2239094.0372000001</v>
      </c>
      <c r="D96" s="165">
        <v>35.119390367668998</v>
      </c>
      <c r="E96" s="166"/>
      <c r="F96" s="892" t="s">
        <v>623</v>
      </c>
      <c r="G96" s="892"/>
      <c r="H96" s="892"/>
      <c r="I96" s="892"/>
      <c r="J96" s="892"/>
      <c r="K96" s="892"/>
      <c r="L96" s="892"/>
      <c r="M96" s="892"/>
      <c r="N96" s="892"/>
      <c r="O96" s="892"/>
      <c r="P96" s="892"/>
      <c r="Q96" s="892"/>
      <c r="R96" s="892"/>
      <c r="S96" s="892"/>
      <c r="T96" s="892"/>
      <c r="U96" s="176">
        <v>17.863676438432304</v>
      </c>
      <c r="V96" s="375">
        <v>18.963301479016195</v>
      </c>
      <c r="W96" s="376" t="s">
        <v>15</v>
      </c>
      <c r="X96" s="251">
        <v>21.276639494614837</v>
      </c>
      <c r="Y96" s="377">
        <v>22.41236413170121</v>
      </c>
      <c r="Z96" s="377">
        <v>19.126702351479921</v>
      </c>
      <c r="AA96" s="378">
        <v>20.899387277977311</v>
      </c>
      <c r="AB96" s="378">
        <v>17.360984625542873</v>
      </c>
      <c r="AC96" s="173">
        <v>25.224765074050854</v>
      </c>
      <c r="AD96" s="173" t="s">
        <v>15</v>
      </c>
      <c r="AE96" s="173">
        <v>18.237879869754863</v>
      </c>
      <c r="AF96" s="173">
        <v>26.615867865030435</v>
      </c>
      <c r="AG96" s="173" t="s">
        <v>15</v>
      </c>
      <c r="AH96" s="185">
        <v>20.197591421079991</v>
      </c>
      <c r="AI96" s="185" t="s">
        <v>15</v>
      </c>
      <c r="AJ96" s="185" t="s">
        <v>15</v>
      </c>
      <c r="AK96" s="185" t="s">
        <v>15</v>
      </c>
      <c r="AL96" s="185" t="s">
        <v>16</v>
      </c>
      <c r="AM96" s="185" t="s">
        <v>16</v>
      </c>
      <c r="AN96" s="185">
        <v>25.84451618010041</v>
      </c>
      <c r="AO96" s="185" t="s">
        <v>16</v>
      </c>
      <c r="AP96" s="185" t="s">
        <v>16</v>
      </c>
      <c r="AQ96" s="185">
        <v>20.803598200899547</v>
      </c>
      <c r="AR96" s="185" t="s">
        <v>76</v>
      </c>
      <c r="AS96" s="185" t="s">
        <v>76</v>
      </c>
      <c r="AT96" s="185" t="s">
        <v>713</v>
      </c>
      <c r="AU96" s="227" t="s">
        <v>713</v>
      </c>
      <c r="AV96" s="331" t="s">
        <v>716</v>
      </c>
      <c r="AW96" s="331" t="s">
        <v>716</v>
      </c>
      <c r="AX96" s="331" t="s">
        <v>716</v>
      </c>
      <c r="AY96" s="227"/>
      <c r="AZ96" s="223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223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223"/>
      <c r="DU96" s="369"/>
      <c r="DV96" s="227"/>
      <c r="DW96" s="227"/>
      <c r="DX96" s="227"/>
      <c r="DY96" s="227"/>
      <c r="DZ96" s="223"/>
      <c r="EA96" s="223"/>
      <c r="EB96" s="223"/>
      <c r="EC96" s="223"/>
      <c r="ED96" s="223"/>
      <c r="EE96" s="223"/>
      <c r="EF96" s="223"/>
      <c r="EG96" s="223"/>
      <c r="EH96" s="223"/>
      <c r="EI96" s="223"/>
      <c r="EJ96" s="223"/>
      <c r="EK96" s="223"/>
      <c r="EL96" s="223"/>
      <c r="EM96" s="223"/>
      <c r="EN96" s="223"/>
      <c r="EO96" s="223"/>
      <c r="EP96" s="223"/>
      <c r="EQ96" s="223"/>
      <c r="ER96" s="223"/>
      <c r="ES96" s="223"/>
      <c r="ET96" s="185"/>
      <c r="EU96" s="185"/>
      <c r="EV96" s="185"/>
      <c r="EW96" s="185"/>
      <c r="EX96" s="185"/>
      <c r="EY96" s="185"/>
      <c r="EZ96" s="185"/>
      <c r="FA96" s="185"/>
      <c r="FB96" s="185"/>
      <c r="FC96" s="185"/>
      <c r="FD96" s="185"/>
      <c r="FE96" s="185"/>
      <c r="FF96" s="185"/>
      <c r="FG96" s="185"/>
      <c r="FH96" s="185"/>
      <c r="FI96" s="185"/>
      <c r="FJ96" s="185"/>
      <c r="FK96" s="185"/>
      <c r="FL96" s="185"/>
      <c r="FM96" s="185"/>
      <c r="FN96" s="227"/>
      <c r="FO96" s="227"/>
      <c r="FP96" s="227"/>
      <c r="FQ96" s="227"/>
      <c r="FR96" s="227"/>
      <c r="GD96" s="190"/>
      <c r="GI96" s="190"/>
      <c r="GK96" s="190"/>
      <c r="GL96" s="190"/>
      <c r="GM96" s="190"/>
      <c r="GN96" s="190"/>
      <c r="GO96" s="190"/>
      <c r="HU96" s="185"/>
      <c r="HZ96" s="190"/>
      <c r="IB96" s="190"/>
      <c r="IC96" s="190"/>
      <c r="ID96" s="190"/>
      <c r="IE96" s="190"/>
      <c r="IF96" s="190"/>
      <c r="IG96" s="190"/>
      <c r="IH96" s="190"/>
      <c r="IT96" s="190"/>
      <c r="IU96" s="190"/>
      <c r="IV96" s="190"/>
      <c r="IW96" s="190"/>
      <c r="IX96" s="190"/>
      <c r="IY96" s="190"/>
      <c r="IZ96" s="190"/>
      <c r="JA96" s="190"/>
      <c r="JB96" s="190"/>
    </row>
    <row r="97" spans="1:262" s="189" customFormat="1" ht="9.75" customHeight="1">
      <c r="A97" s="163" t="s">
        <v>36</v>
      </c>
      <c r="B97" s="164">
        <v>53914.011499999986</v>
      </c>
      <c r="C97" s="164">
        <v>1910266.2423999994</v>
      </c>
      <c r="D97" s="165">
        <v>35.431721536803096</v>
      </c>
      <c r="E97" s="166"/>
      <c r="F97" s="892" t="s">
        <v>623</v>
      </c>
      <c r="G97" s="892"/>
      <c r="H97" s="892"/>
      <c r="I97" s="892"/>
      <c r="J97" s="892"/>
      <c r="K97" s="892"/>
      <c r="L97" s="892"/>
      <c r="M97" s="892"/>
      <c r="N97" s="892"/>
      <c r="O97" s="892"/>
      <c r="P97" s="892"/>
      <c r="Q97" s="892"/>
      <c r="R97" s="892"/>
      <c r="S97" s="892"/>
      <c r="T97" s="892"/>
      <c r="U97" s="176">
        <v>20.467833937754477</v>
      </c>
      <c r="V97" s="375">
        <v>21.548531611058909</v>
      </c>
      <c r="W97" s="376" t="s">
        <v>15</v>
      </c>
      <c r="X97" s="251">
        <v>19.346767010256151</v>
      </c>
      <c r="Y97" s="377">
        <v>22.014051344923004</v>
      </c>
      <c r="Z97" s="377">
        <v>20.649747332508493</v>
      </c>
      <c r="AA97" s="378">
        <v>22.463772196474327</v>
      </c>
      <c r="AB97" s="378">
        <v>19.429320335216389</v>
      </c>
      <c r="AC97" s="173">
        <v>23.269963408535212</v>
      </c>
      <c r="AD97" s="173">
        <v>17.723865939463874</v>
      </c>
      <c r="AE97" s="173">
        <v>18.533957979149708</v>
      </c>
      <c r="AF97" s="173">
        <v>28.075225911898684</v>
      </c>
      <c r="AG97" s="173">
        <v>25.525460986896444</v>
      </c>
      <c r="AH97" s="185" t="s">
        <v>15</v>
      </c>
      <c r="AI97" s="185">
        <v>24.720420654958183</v>
      </c>
      <c r="AJ97" s="185" t="s">
        <v>15</v>
      </c>
      <c r="AK97" s="185" t="s">
        <v>15</v>
      </c>
      <c r="AL97" s="185">
        <v>22.352642704075318</v>
      </c>
      <c r="AM97" s="185">
        <v>25.849652998661035</v>
      </c>
      <c r="AN97" s="185">
        <v>19.998486471631807</v>
      </c>
      <c r="AO97" s="185">
        <v>24.4</v>
      </c>
      <c r="AP97" s="185" t="s">
        <v>16</v>
      </c>
      <c r="AQ97" s="185" t="s">
        <v>16</v>
      </c>
      <c r="AR97" s="185" t="s">
        <v>713</v>
      </c>
      <c r="AS97" s="185" t="s">
        <v>76</v>
      </c>
      <c r="AT97" s="185" t="s">
        <v>301</v>
      </c>
      <c r="AU97" s="227" t="s">
        <v>713</v>
      </c>
      <c r="AV97" s="331" t="s">
        <v>716</v>
      </c>
      <c r="AW97" s="331" t="s">
        <v>716</v>
      </c>
      <c r="AX97" s="331" t="s">
        <v>716</v>
      </c>
      <c r="AY97" s="227"/>
      <c r="AZ97" s="223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5"/>
      <c r="BN97" s="185"/>
      <c r="BO97" s="185"/>
      <c r="BP97" s="185"/>
      <c r="BQ97" s="185"/>
      <c r="BR97" s="185"/>
      <c r="BS97" s="185"/>
      <c r="BT97" s="185"/>
      <c r="BU97" s="185"/>
      <c r="BV97" s="185"/>
      <c r="BW97" s="185"/>
      <c r="BX97" s="185"/>
      <c r="BY97" s="185"/>
      <c r="BZ97" s="185"/>
      <c r="CA97" s="185"/>
      <c r="CB97" s="185"/>
      <c r="CC97" s="185"/>
      <c r="CD97" s="185"/>
      <c r="CE97" s="185"/>
      <c r="CF97" s="185"/>
      <c r="CG97" s="223"/>
      <c r="CH97" s="185"/>
      <c r="CI97" s="185"/>
      <c r="CJ97" s="185"/>
      <c r="CK97" s="185"/>
      <c r="CL97" s="185"/>
      <c r="CM97" s="185"/>
      <c r="CN97" s="185"/>
      <c r="CO97" s="185"/>
      <c r="CP97" s="185"/>
      <c r="CQ97" s="185"/>
      <c r="CR97" s="185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223"/>
      <c r="DU97" s="369"/>
      <c r="DV97" s="227"/>
      <c r="DW97" s="227"/>
      <c r="DX97" s="227"/>
      <c r="DY97" s="227"/>
      <c r="DZ97" s="223"/>
      <c r="EA97" s="223"/>
      <c r="EB97" s="223"/>
      <c r="EC97" s="223"/>
      <c r="ED97" s="223"/>
      <c r="EE97" s="223"/>
      <c r="EF97" s="223"/>
      <c r="EG97" s="223"/>
      <c r="EH97" s="223"/>
      <c r="EI97" s="223"/>
      <c r="EJ97" s="223"/>
      <c r="EK97" s="223"/>
      <c r="EL97" s="223"/>
      <c r="EM97" s="223"/>
      <c r="EN97" s="223"/>
      <c r="EO97" s="223"/>
      <c r="EP97" s="223"/>
      <c r="EQ97" s="223"/>
      <c r="ER97" s="223"/>
      <c r="ES97" s="223"/>
      <c r="ET97" s="185"/>
      <c r="EU97" s="185"/>
      <c r="EV97" s="185"/>
      <c r="EW97" s="185"/>
      <c r="EX97" s="185"/>
      <c r="EY97" s="185"/>
      <c r="EZ97" s="185"/>
      <c r="FA97" s="185"/>
      <c r="FB97" s="185"/>
      <c r="FC97" s="185"/>
      <c r="FD97" s="185"/>
      <c r="FE97" s="185"/>
      <c r="FF97" s="185"/>
      <c r="FG97" s="185"/>
      <c r="FH97" s="185"/>
      <c r="FI97" s="185"/>
      <c r="FJ97" s="185"/>
      <c r="FK97" s="185"/>
      <c r="FL97" s="185"/>
      <c r="FM97" s="185"/>
      <c r="FN97" s="227"/>
      <c r="FO97" s="227"/>
      <c r="FP97" s="227"/>
      <c r="FQ97" s="227"/>
      <c r="FR97" s="227"/>
      <c r="GD97" s="190"/>
      <c r="GI97" s="190"/>
      <c r="GK97" s="190"/>
      <c r="GL97" s="190"/>
      <c r="GM97" s="190"/>
      <c r="GN97" s="190"/>
      <c r="GO97" s="190"/>
      <c r="HU97" s="185"/>
      <c r="HZ97" s="190"/>
      <c r="IB97" s="190"/>
      <c r="IC97" s="190"/>
      <c r="ID97" s="190"/>
      <c r="IE97" s="190"/>
      <c r="IF97" s="190"/>
      <c r="IG97" s="190"/>
      <c r="IH97" s="190"/>
      <c r="IT97" s="190"/>
      <c r="IU97" s="190"/>
      <c r="IV97" s="190"/>
      <c r="IW97" s="190"/>
      <c r="IX97" s="190"/>
      <c r="IY97" s="190"/>
      <c r="IZ97" s="190"/>
      <c r="JA97" s="190"/>
      <c r="JB97" s="190"/>
    </row>
    <row r="98" spans="1:262" s="189" customFormat="1" ht="9.75" customHeight="1">
      <c r="A98" s="163" t="s">
        <v>37</v>
      </c>
      <c r="B98" s="164">
        <v>43458.570800000009</v>
      </c>
      <c r="C98" s="164">
        <v>1552847.0949000004</v>
      </c>
      <c r="D98" s="165">
        <v>35.731665039016882</v>
      </c>
      <c r="E98" s="166"/>
      <c r="F98" s="892" t="s">
        <v>623</v>
      </c>
      <c r="G98" s="892"/>
      <c r="H98" s="892"/>
      <c r="I98" s="892"/>
      <c r="J98" s="892"/>
      <c r="K98" s="892"/>
      <c r="L98" s="892"/>
      <c r="M98" s="892"/>
      <c r="N98" s="892"/>
      <c r="O98" s="892"/>
      <c r="P98" s="892"/>
      <c r="Q98" s="892"/>
      <c r="R98" s="892"/>
      <c r="S98" s="892"/>
      <c r="T98" s="892"/>
      <c r="U98" s="176" t="s">
        <v>15</v>
      </c>
      <c r="V98" s="375" t="s">
        <v>15</v>
      </c>
      <c r="W98" s="376" t="s">
        <v>15</v>
      </c>
      <c r="X98" s="251" t="s">
        <v>15</v>
      </c>
      <c r="Y98" s="377" t="s">
        <v>15</v>
      </c>
      <c r="Z98" s="377" t="s">
        <v>15</v>
      </c>
      <c r="AA98" s="378" t="s">
        <v>15</v>
      </c>
      <c r="AB98" s="378" t="s">
        <v>15</v>
      </c>
      <c r="AC98" s="173" t="s">
        <v>15</v>
      </c>
      <c r="AD98" s="173" t="s">
        <v>15</v>
      </c>
      <c r="AE98" s="173" t="s">
        <v>16</v>
      </c>
      <c r="AF98" s="173" t="s">
        <v>16</v>
      </c>
      <c r="AG98" s="173" t="s">
        <v>16</v>
      </c>
      <c r="AH98" s="185" t="s">
        <v>16</v>
      </c>
      <c r="AI98" s="185" t="s">
        <v>15</v>
      </c>
      <c r="AJ98" s="185" t="s">
        <v>15</v>
      </c>
      <c r="AK98" s="185" t="s">
        <v>15</v>
      </c>
      <c r="AL98" s="185" t="s">
        <v>16</v>
      </c>
      <c r="AM98" s="185" t="s">
        <v>16</v>
      </c>
      <c r="AN98" s="185" t="s">
        <v>16</v>
      </c>
      <c r="AO98" s="185" t="s">
        <v>16</v>
      </c>
      <c r="AP98" s="185" t="s">
        <v>16</v>
      </c>
      <c r="AQ98" s="185">
        <v>20.803598200899557</v>
      </c>
      <c r="AR98" s="185" t="s">
        <v>76</v>
      </c>
      <c r="AS98" s="185" t="s">
        <v>76</v>
      </c>
      <c r="AT98" s="185" t="s">
        <v>301</v>
      </c>
      <c r="AU98" s="227" t="s">
        <v>301</v>
      </c>
      <c r="AV98" s="331" t="s">
        <v>716</v>
      </c>
      <c r="AW98" s="331" t="s">
        <v>716</v>
      </c>
      <c r="AX98" s="331" t="s">
        <v>716</v>
      </c>
      <c r="AY98" s="227"/>
      <c r="AZ98" s="223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5"/>
      <c r="BN98" s="185"/>
      <c r="BO98" s="185"/>
      <c r="BP98" s="185"/>
      <c r="BQ98" s="185"/>
      <c r="BR98" s="185"/>
      <c r="BS98" s="185"/>
      <c r="BT98" s="185"/>
      <c r="BU98" s="185"/>
      <c r="BV98" s="185"/>
      <c r="BW98" s="185"/>
      <c r="BX98" s="185"/>
      <c r="BY98" s="185"/>
      <c r="BZ98" s="185"/>
      <c r="CA98" s="185"/>
      <c r="CB98" s="185"/>
      <c r="CC98" s="185"/>
      <c r="CD98" s="185"/>
      <c r="CE98" s="185"/>
      <c r="CF98" s="185"/>
      <c r="CG98" s="223"/>
      <c r="CH98" s="185"/>
      <c r="CI98" s="185"/>
      <c r="CJ98" s="185"/>
      <c r="CK98" s="185"/>
      <c r="CL98" s="185"/>
      <c r="CM98" s="185"/>
      <c r="CN98" s="185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223"/>
      <c r="DU98" s="369"/>
      <c r="DV98" s="227"/>
      <c r="DW98" s="227"/>
      <c r="DX98" s="227"/>
      <c r="DY98" s="227"/>
      <c r="DZ98" s="223"/>
      <c r="EA98" s="223"/>
      <c r="EB98" s="223"/>
      <c r="EC98" s="223"/>
      <c r="ED98" s="223"/>
      <c r="EE98" s="223"/>
      <c r="EF98" s="223"/>
      <c r="EG98" s="223"/>
      <c r="EH98" s="223"/>
      <c r="EI98" s="223"/>
      <c r="EJ98" s="223"/>
      <c r="EK98" s="223"/>
      <c r="EL98" s="223"/>
      <c r="EM98" s="223"/>
      <c r="EN98" s="223"/>
      <c r="EO98" s="223"/>
      <c r="EP98" s="223"/>
      <c r="EQ98" s="223"/>
      <c r="ER98" s="223"/>
      <c r="ES98" s="223"/>
      <c r="ET98" s="185"/>
      <c r="EU98" s="185"/>
      <c r="EV98" s="185"/>
      <c r="EW98" s="185"/>
      <c r="EX98" s="185"/>
      <c r="EY98" s="185"/>
      <c r="EZ98" s="185"/>
      <c r="FA98" s="185"/>
      <c r="FB98" s="185"/>
      <c r="FC98" s="185"/>
      <c r="FD98" s="185"/>
      <c r="FE98" s="185"/>
      <c r="FF98" s="185"/>
      <c r="FG98" s="185"/>
      <c r="FH98" s="185"/>
      <c r="FI98" s="185"/>
      <c r="FJ98" s="185"/>
      <c r="FK98" s="185"/>
      <c r="FL98" s="185"/>
      <c r="FM98" s="185"/>
      <c r="FN98" s="227"/>
      <c r="FO98" s="227"/>
      <c r="FP98" s="227"/>
      <c r="FQ98" s="227"/>
      <c r="FR98" s="227"/>
      <c r="GD98" s="190"/>
      <c r="GI98" s="190"/>
      <c r="GK98" s="190"/>
      <c r="GL98" s="190"/>
      <c r="GM98" s="190"/>
      <c r="GN98" s="190"/>
      <c r="GO98" s="190"/>
      <c r="HU98" s="185"/>
      <c r="HZ98" s="190"/>
      <c r="IB98" s="190"/>
      <c r="IC98" s="190"/>
      <c r="ID98" s="190"/>
      <c r="IE98" s="190"/>
      <c r="IF98" s="190"/>
      <c r="IG98" s="190"/>
      <c r="IH98" s="190"/>
      <c r="IT98" s="190"/>
      <c r="IU98" s="190"/>
      <c r="IV98" s="190"/>
      <c r="IW98" s="190"/>
      <c r="IX98" s="190"/>
      <c r="IY98" s="190"/>
      <c r="IZ98" s="190"/>
      <c r="JA98" s="190"/>
      <c r="JB98" s="190"/>
    </row>
    <row r="99" spans="1:262" s="189" customFormat="1" ht="9.75" customHeight="1">
      <c r="A99" s="163" t="s">
        <v>38</v>
      </c>
      <c r="B99" s="164">
        <v>141492.54280000005</v>
      </c>
      <c r="C99" s="164">
        <v>4200623.1889000004</v>
      </c>
      <c r="D99" s="165">
        <v>29.687947546731056</v>
      </c>
      <c r="E99" s="166"/>
      <c r="F99" s="892" t="s">
        <v>623</v>
      </c>
      <c r="G99" s="892"/>
      <c r="H99" s="892"/>
      <c r="I99" s="892"/>
      <c r="J99" s="892"/>
      <c r="K99" s="892"/>
      <c r="L99" s="892"/>
      <c r="M99" s="892"/>
      <c r="N99" s="892"/>
      <c r="O99" s="892"/>
      <c r="P99" s="892"/>
      <c r="Q99" s="892"/>
      <c r="R99" s="892"/>
      <c r="S99" s="892"/>
      <c r="T99" s="892"/>
      <c r="U99" s="176">
        <v>18.431869683184146</v>
      </c>
      <c r="V99" s="375">
        <v>17.9043683718339</v>
      </c>
      <c r="W99" s="376">
        <v>21.111662613031967</v>
      </c>
      <c r="X99" s="251">
        <v>19.711887291266823</v>
      </c>
      <c r="Y99" s="377">
        <v>21.539075521797471</v>
      </c>
      <c r="Z99" s="377">
        <v>20.07076817783064</v>
      </c>
      <c r="AA99" s="378">
        <v>21.086669616029369</v>
      </c>
      <c r="AB99" s="378">
        <v>20.841753803765062</v>
      </c>
      <c r="AC99" s="173">
        <v>23.831819842410933</v>
      </c>
      <c r="AD99" s="173">
        <v>18.55911902387373</v>
      </c>
      <c r="AE99" s="173">
        <v>18.23470543987813</v>
      </c>
      <c r="AF99" s="173">
        <v>24.741055293496519</v>
      </c>
      <c r="AG99" s="173">
        <v>25.603809074047252</v>
      </c>
      <c r="AH99" s="185">
        <v>20.979799989367041</v>
      </c>
      <c r="AI99" s="185" t="s">
        <v>16</v>
      </c>
      <c r="AJ99" s="185" t="s">
        <v>16</v>
      </c>
      <c r="AK99" s="185" t="s">
        <v>16</v>
      </c>
      <c r="AL99" s="185">
        <v>18.54043893804538</v>
      </c>
      <c r="AM99" s="185">
        <v>25.823920977757915</v>
      </c>
      <c r="AN99" s="185" t="s">
        <v>16</v>
      </c>
      <c r="AO99" s="185">
        <v>11.8</v>
      </c>
      <c r="AP99" s="185">
        <v>22.355072463768071</v>
      </c>
      <c r="AQ99" s="185">
        <v>20.803598200899565</v>
      </c>
      <c r="AR99" s="185" t="s">
        <v>76</v>
      </c>
      <c r="AS99" s="185" t="s">
        <v>76</v>
      </c>
      <c r="AT99" s="185" t="s">
        <v>301</v>
      </c>
      <c r="AU99" s="227" t="s">
        <v>301</v>
      </c>
      <c r="AV99" s="331" t="s">
        <v>717</v>
      </c>
      <c r="AW99" s="331" t="s">
        <v>717</v>
      </c>
      <c r="AX99" s="331" t="s">
        <v>716</v>
      </c>
      <c r="AY99" s="227"/>
      <c r="AZ99" s="223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  <c r="BU99" s="185"/>
      <c r="BV99" s="185"/>
      <c r="BW99" s="185"/>
      <c r="BX99" s="185"/>
      <c r="BY99" s="185"/>
      <c r="BZ99" s="185"/>
      <c r="CA99" s="185"/>
      <c r="CB99" s="185"/>
      <c r="CC99" s="185"/>
      <c r="CD99" s="185"/>
      <c r="CE99" s="185"/>
      <c r="CF99" s="185"/>
      <c r="CG99" s="223"/>
      <c r="CH99" s="185"/>
      <c r="CI99" s="185"/>
      <c r="CJ99" s="185"/>
      <c r="CK99" s="185"/>
      <c r="CL99" s="185"/>
      <c r="CM99" s="185"/>
      <c r="CN99" s="185"/>
      <c r="CO99" s="185"/>
      <c r="CP99" s="185"/>
      <c r="CQ99" s="185"/>
      <c r="CR99" s="185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223"/>
      <c r="DU99" s="369"/>
      <c r="DV99" s="227"/>
      <c r="DW99" s="227"/>
      <c r="DX99" s="227"/>
      <c r="DY99" s="227"/>
      <c r="DZ99" s="223"/>
      <c r="EA99" s="223"/>
      <c r="EB99" s="223"/>
      <c r="EC99" s="223"/>
      <c r="ED99" s="223"/>
      <c r="EE99" s="223"/>
      <c r="EF99" s="223"/>
      <c r="EG99" s="223"/>
      <c r="EH99" s="223"/>
      <c r="EI99" s="223"/>
      <c r="EJ99" s="223"/>
      <c r="EK99" s="223"/>
      <c r="EL99" s="223"/>
      <c r="EM99" s="223"/>
      <c r="EN99" s="223"/>
      <c r="EO99" s="223"/>
      <c r="EP99" s="223"/>
      <c r="EQ99" s="223"/>
      <c r="ER99" s="223"/>
      <c r="ES99" s="223"/>
      <c r="ET99" s="185"/>
      <c r="EU99" s="185"/>
      <c r="EV99" s="185"/>
      <c r="EW99" s="185"/>
      <c r="EX99" s="185"/>
      <c r="EY99" s="185"/>
      <c r="EZ99" s="185"/>
      <c r="FA99" s="185"/>
      <c r="FB99" s="185"/>
      <c r="FC99" s="185"/>
      <c r="FD99" s="185"/>
      <c r="FE99" s="185"/>
      <c r="FF99" s="185"/>
      <c r="FG99" s="185"/>
      <c r="FH99" s="185"/>
      <c r="FI99" s="185"/>
      <c r="FJ99" s="185"/>
      <c r="FK99" s="185"/>
      <c r="FL99" s="185"/>
      <c r="FM99" s="185"/>
      <c r="FN99" s="227"/>
      <c r="FO99" s="227"/>
      <c r="FP99" s="227"/>
      <c r="FQ99" s="227"/>
      <c r="FR99" s="227"/>
      <c r="GD99" s="190"/>
      <c r="GI99" s="190"/>
      <c r="GK99" s="190"/>
      <c r="GL99" s="190"/>
      <c r="GM99" s="190"/>
      <c r="GN99" s="190"/>
      <c r="GO99" s="190"/>
      <c r="HU99" s="185"/>
      <c r="HZ99" s="190"/>
      <c r="IB99" s="190"/>
      <c r="IC99" s="190"/>
      <c r="ID99" s="190"/>
      <c r="IE99" s="190"/>
      <c r="IF99" s="190"/>
      <c r="IG99" s="190"/>
      <c r="IH99" s="190"/>
      <c r="IT99" s="190"/>
      <c r="IU99" s="190"/>
      <c r="IV99" s="190"/>
      <c r="IW99" s="190"/>
      <c r="IX99" s="190"/>
      <c r="IY99" s="190"/>
      <c r="IZ99" s="190"/>
      <c r="JA99" s="190"/>
      <c r="JB99" s="190"/>
    </row>
    <row r="100" spans="1:262" s="189" customFormat="1" ht="9.75" customHeight="1">
      <c r="A100" s="163" t="s">
        <v>607</v>
      </c>
      <c r="B100" s="164">
        <v>75849.02</v>
      </c>
      <c r="C100" s="164">
        <v>2346223.3035000004</v>
      </c>
      <c r="D100" s="165">
        <v>30.93280972516191</v>
      </c>
      <c r="E100" s="166"/>
      <c r="F100" s="892" t="s">
        <v>623</v>
      </c>
      <c r="G100" s="892"/>
      <c r="H100" s="892"/>
      <c r="I100" s="892"/>
      <c r="J100" s="892"/>
      <c r="K100" s="892"/>
      <c r="L100" s="892"/>
      <c r="M100" s="892"/>
      <c r="N100" s="892"/>
      <c r="O100" s="892"/>
      <c r="P100" s="892"/>
      <c r="Q100" s="892"/>
      <c r="R100" s="892"/>
      <c r="S100" s="892"/>
      <c r="T100" s="892"/>
      <c r="U100" s="176">
        <v>22.098345321105207</v>
      </c>
      <c r="V100" s="375">
        <v>19.913318379017948</v>
      </c>
      <c r="W100" s="376" t="s">
        <v>15</v>
      </c>
      <c r="X100" s="251">
        <v>20.45725981840685</v>
      </c>
      <c r="Y100" s="377">
        <v>20.050259239883932</v>
      </c>
      <c r="Z100" s="377">
        <v>21.38347926283863</v>
      </c>
      <c r="AA100" s="378">
        <v>22.17112157051411</v>
      </c>
      <c r="AB100" s="378">
        <v>21.069889366366027</v>
      </c>
      <c r="AC100" s="173">
        <v>24.4682790711365</v>
      </c>
      <c r="AD100" s="173">
        <v>20.680818165958055</v>
      </c>
      <c r="AE100" s="173">
        <v>19.167003265471664</v>
      </c>
      <c r="AF100" s="173">
        <v>26.082679415503243</v>
      </c>
      <c r="AG100" s="173">
        <v>26.142601399183651</v>
      </c>
      <c r="AH100" s="185">
        <v>21.481530402080434</v>
      </c>
      <c r="AI100" s="185">
        <v>23.402169466640032</v>
      </c>
      <c r="AJ100" s="185" t="s">
        <v>15</v>
      </c>
      <c r="AK100" s="185" t="s">
        <v>15</v>
      </c>
      <c r="AL100" s="185">
        <v>18.540438938045384</v>
      </c>
      <c r="AM100" s="185">
        <v>25.854554335975934</v>
      </c>
      <c r="AN100" s="185">
        <v>30.177866383778156</v>
      </c>
      <c r="AO100" s="185">
        <v>11.8</v>
      </c>
      <c r="AP100" s="185">
        <v>22.355072463768121</v>
      </c>
      <c r="AQ100" s="185">
        <v>20.80359820089954</v>
      </c>
      <c r="AR100" s="185" t="s">
        <v>76</v>
      </c>
      <c r="AS100" s="185" t="s">
        <v>76</v>
      </c>
      <c r="AT100" s="185" t="s">
        <v>301</v>
      </c>
      <c r="AU100" s="227" t="s">
        <v>301</v>
      </c>
      <c r="AV100" s="331" t="s">
        <v>716</v>
      </c>
      <c r="AW100" s="331" t="s">
        <v>717</v>
      </c>
      <c r="AX100" s="331" t="s">
        <v>717</v>
      </c>
      <c r="AY100" s="227"/>
      <c r="AZ100" s="223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223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223"/>
      <c r="DU100" s="369"/>
      <c r="DV100" s="227"/>
      <c r="DW100" s="227"/>
      <c r="DX100" s="227"/>
      <c r="DY100" s="227"/>
      <c r="DZ100" s="223"/>
      <c r="EA100" s="223"/>
      <c r="EB100" s="223"/>
      <c r="EC100" s="223"/>
      <c r="ED100" s="223"/>
      <c r="EE100" s="223"/>
      <c r="EF100" s="223"/>
      <c r="EG100" s="223"/>
      <c r="EH100" s="223"/>
      <c r="EI100" s="223"/>
      <c r="EJ100" s="223"/>
      <c r="EK100" s="223"/>
      <c r="EL100" s="223"/>
      <c r="EM100" s="223"/>
      <c r="EN100" s="223"/>
      <c r="EO100" s="223"/>
      <c r="EP100" s="223"/>
      <c r="EQ100" s="223"/>
      <c r="ER100" s="223"/>
      <c r="ES100" s="223"/>
      <c r="ET100" s="185"/>
      <c r="EU100" s="185"/>
      <c r="EV100" s="185"/>
      <c r="EW100" s="185"/>
      <c r="EX100" s="185"/>
      <c r="EY100" s="185"/>
      <c r="EZ100" s="185"/>
      <c r="FA100" s="185"/>
      <c r="FB100" s="185"/>
      <c r="FC100" s="185"/>
      <c r="FD100" s="185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227"/>
      <c r="FO100" s="227"/>
      <c r="FP100" s="227"/>
      <c r="FQ100" s="227"/>
      <c r="FR100" s="227"/>
      <c r="GD100" s="190"/>
      <c r="GI100" s="190"/>
      <c r="GK100" s="190"/>
      <c r="GL100" s="190"/>
      <c r="GM100" s="190"/>
      <c r="GN100" s="190"/>
      <c r="GO100" s="190"/>
      <c r="HU100" s="185"/>
      <c r="HZ100" s="190"/>
      <c r="IB100" s="190"/>
      <c r="IC100" s="190"/>
      <c r="ID100" s="190"/>
      <c r="IE100" s="190"/>
      <c r="IF100" s="190"/>
      <c r="IG100" s="190"/>
      <c r="IH100" s="190"/>
      <c r="IT100" s="190"/>
      <c r="IU100" s="190"/>
      <c r="IV100" s="190"/>
      <c r="IW100" s="190"/>
      <c r="IX100" s="190"/>
      <c r="IY100" s="190"/>
      <c r="IZ100" s="190"/>
      <c r="JA100" s="190"/>
      <c r="JB100" s="190"/>
    </row>
    <row r="101" spans="1:262" s="189" customFormat="1" ht="9.75" customHeight="1">
      <c r="A101" s="163" t="s">
        <v>39</v>
      </c>
      <c r="B101" s="164">
        <v>91861.171099999992</v>
      </c>
      <c r="C101" s="164">
        <v>4263391.4909000015</v>
      </c>
      <c r="D101" s="165">
        <v>46.411246883178499</v>
      </c>
      <c r="E101" s="166"/>
      <c r="F101" s="892" t="s">
        <v>623</v>
      </c>
      <c r="G101" s="892"/>
      <c r="H101" s="892"/>
      <c r="I101" s="892"/>
      <c r="J101" s="892"/>
      <c r="K101" s="892"/>
      <c r="L101" s="892"/>
      <c r="M101" s="892"/>
      <c r="N101" s="892"/>
      <c r="O101" s="892"/>
      <c r="P101" s="892"/>
      <c r="Q101" s="892"/>
      <c r="R101" s="892"/>
      <c r="S101" s="892"/>
      <c r="T101" s="892"/>
      <c r="U101" s="176" t="s">
        <v>15</v>
      </c>
      <c r="V101" s="375">
        <v>17.966655800744775</v>
      </c>
      <c r="W101" s="376" t="s">
        <v>15</v>
      </c>
      <c r="X101" s="251" t="s">
        <v>15</v>
      </c>
      <c r="Y101" s="377" t="s">
        <v>15</v>
      </c>
      <c r="Z101" s="377" t="s">
        <v>15</v>
      </c>
      <c r="AA101" s="378">
        <v>26.419153196196312</v>
      </c>
      <c r="AB101" s="378">
        <v>25.745257017522775</v>
      </c>
      <c r="AC101" s="173" t="s">
        <v>15</v>
      </c>
      <c r="AD101" s="173" t="s">
        <v>15</v>
      </c>
      <c r="AE101" s="173" t="s">
        <v>15</v>
      </c>
      <c r="AF101" s="173" t="s">
        <v>15</v>
      </c>
      <c r="AG101" s="173" t="s">
        <v>15</v>
      </c>
      <c r="AH101" s="185" t="s">
        <v>15</v>
      </c>
      <c r="AI101" s="185" t="s">
        <v>15</v>
      </c>
      <c r="AJ101" s="185" t="s">
        <v>15</v>
      </c>
      <c r="AK101" s="185" t="s">
        <v>15</v>
      </c>
      <c r="AL101" s="185">
        <v>27.141142556527548</v>
      </c>
      <c r="AM101" s="185">
        <v>31.739510374896785</v>
      </c>
      <c r="AN101" s="185">
        <v>29.275995282162739</v>
      </c>
      <c r="AO101" s="185">
        <v>24.4</v>
      </c>
      <c r="AP101" s="185">
        <v>22.355072463768121</v>
      </c>
      <c r="AQ101" s="185">
        <v>20.803598200899554</v>
      </c>
      <c r="AR101" s="185" t="s">
        <v>76</v>
      </c>
      <c r="AS101" s="185" t="s">
        <v>76</v>
      </c>
      <c r="AT101" s="185" t="s">
        <v>301</v>
      </c>
      <c r="AU101" s="227" t="s">
        <v>713</v>
      </c>
      <c r="AV101" s="331" t="s">
        <v>716</v>
      </c>
      <c r="AW101" s="331" t="s">
        <v>717</v>
      </c>
      <c r="AX101" s="331" t="s">
        <v>717</v>
      </c>
      <c r="AY101" s="227"/>
      <c r="AZ101" s="223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  <c r="BU101" s="185"/>
      <c r="BV101" s="185"/>
      <c r="BW101" s="185"/>
      <c r="BX101" s="185"/>
      <c r="BY101" s="185"/>
      <c r="BZ101" s="185"/>
      <c r="CA101" s="185"/>
      <c r="CB101" s="185"/>
      <c r="CC101" s="185"/>
      <c r="CD101" s="185"/>
      <c r="CE101" s="185"/>
      <c r="CF101" s="185"/>
      <c r="CG101" s="223"/>
      <c r="CH101" s="185"/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223"/>
      <c r="DU101" s="369"/>
      <c r="DV101" s="227"/>
      <c r="DW101" s="227"/>
      <c r="DX101" s="227"/>
      <c r="DY101" s="227"/>
      <c r="DZ101" s="223"/>
      <c r="EA101" s="223"/>
      <c r="EB101" s="223"/>
      <c r="EC101" s="223"/>
      <c r="ED101" s="223"/>
      <c r="EE101" s="223"/>
      <c r="EF101" s="223"/>
      <c r="EG101" s="223"/>
      <c r="EH101" s="223"/>
      <c r="EI101" s="223"/>
      <c r="EJ101" s="223"/>
      <c r="EK101" s="223"/>
      <c r="EL101" s="223"/>
      <c r="EM101" s="223"/>
      <c r="EN101" s="223"/>
      <c r="EO101" s="223"/>
      <c r="EP101" s="223"/>
      <c r="EQ101" s="223"/>
      <c r="ER101" s="223"/>
      <c r="ES101" s="223"/>
      <c r="ET101" s="185"/>
      <c r="EU101" s="185"/>
      <c r="EV101" s="185"/>
      <c r="EW101" s="185"/>
      <c r="EX101" s="185"/>
      <c r="EY101" s="185"/>
      <c r="EZ101" s="185"/>
      <c r="FA101" s="185"/>
      <c r="FB101" s="185"/>
      <c r="FC101" s="185"/>
      <c r="FD101" s="185"/>
      <c r="FE101" s="185"/>
      <c r="FF101" s="185"/>
      <c r="FG101" s="185"/>
      <c r="FH101" s="185"/>
      <c r="FI101" s="185"/>
      <c r="FJ101" s="185"/>
      <c r="FK101" s="185"/>
      <c r="FL101" s="185"/>
      <c r="FM101" s="185"/>
      <c r="FN101" s="227"/>
      <c r="FO101" s="227"/>
      <c r="FP101" s="227"/>
      <c r="FQ101" s="227"/>
      <c r="FR101" s="227"/>
      <c r="GD101" s="190"/>
      <c r="GI101" s="190"/>
      <c r="GK101" s="190"/>
      <c r="GL101" s="190"/>
      <c r="GM101" s="190"/>
      <c r="GN101" s="190"/>
      <c r="GO101" s="190"/>
      <c r="HU101" s="185"/>
      <c r="HZ101" s="190"/>
      <c r="IB101" s="190"/>
      <c r="IC101" s="190"/>
      <c r="ID101" s="190"/>
      <c r="IE101" s="190"/>
      <c r="IF101" s="190"/>
      <c r="IG101" s="190"/>
      <c r="IH101" s="190"/>
      <c r="IT101" s="190"/>
      <c r="IU101" s="190"/>
      <c r="IV101" s="190"/>
      <c r="IW101" s="190"/>
      <c r="IX101" s="190"/>
      <c r="IY101" s="190"/>
      <c r="IZ101" s="190"/>
      <c r="JA101" s="190"/>
      <c r="JB101" s="190"/>
    </row>
    <row r="102" spans="1:262" s="189" customFormat="1" ht="9.75" customHeight="1">
      <c r="A102" s="163" t="s">
        <v>40</v>
      </c>
      <c r="B102" s="164">
        <v>77803.920800000007</v>
      </c>
      <c r="C102" s="164">
        <v>2988102.2933999998</v>
      </c>
      <c r="D102" s="165">
        <v>38.405549009298767</v>
      </c>
      <c r="E102" s="166"/>
      <c r="F102" s="892" t="s">
        <v>623</v>
      </c>
      <c r="G102" s="892"/>
      <c r="H102" s="892"/>
      <c r="I102" s="892"/>
      <c r="J102" s="892"/>
      <c r="K102" s="892"/>
      <c r="L102" s="892"/>
      <c r="M102" s="892"/>
      <c r="N102" s="892"/>
      <c r="O102" s="892"/>
      <c r="P102" s="892"/>
      <c r="Q102" s="892"/>
      <c r="R102" s="892"/>
      <c r="S102" s="892"/>
      <c r="T102" s="892"/>
      <c r="U102" s="176">
        <v>20.449679917192825</v>
      </c>
      <c r="V102" s="375">
        <v>17.007230669686184</v>
      </c>
      <c r="W102" s="376">
        <v>20.481132318551424</v>
      </c>
      <c r="X102" s="251">
        <v>19.029538093369791</v>
      </c>
      <c r="Y102" s="377">
        <v>24.00412915176685</v>
      </c>
      <c r="Z102" s="377">
        <v>22.025262203544379</v>
      </c>
      <c r="AA102" s="378">
        <v>22.57389467505568</v>
      </c>
      <c r="AB102" s="378">
        <v>19.832362276214283</v>
      </c>
      <c r="AC102" s="173">
        <v>24.786645375392521</v>
      </c>
      <c r="AD102" s="173">
        <v>19.296976980575717</v>
      </c>
      <c r="AE102" s="173">
        <v>19.819341090248795</v>
      </c>
      <c r="AF102" s="173">
        <v>25.655560037034089</v>
      </c>
      <c r="AG102" s="173" t="s">
        <v>15</v>
      </c>
      <c r="AH102" s="185" t="s">
        <v>15</v>
      </c>
      <c r="AI102" s="185" t="s">
        <v>16</v>
      </c>
      <c r="AJ102" s="185" t="s">
        <v>16</v>
      </c>
      <c r="AK102" s="185" t="s">
        <v>16</v>
      </c>
      <c r="AL102" s="185" t="s">
        <v>16</v>
      </c>
      <c r="AM102" s="185" t="s">
        <v>16</v>
      </c>
      <c r="AN102" s="185" t="s">
        <v>16</v>
      </c>
      <c r="AO102" s="185" t="s">
        <v>16</v>
      </c>
      <c r="AP102" s="185" t="s">
        <v>16</v>
      </c>
      <c r="AQ102" s="185" t="s">
        <v>16</v>
      </c>
      <c r="AR102" s="185" t="s">
        <v>76</v>
      </c>
      <c r="AS102" s="185" t="s">
        <v>76</v>
      </c>
      <c r="AT102" s="185" t="s">
        <v>301</v>
      </c>
      <c r="AU102" s="227" t="s">
        <v>301</v>
      </c>
      <c r="AV102" s="331" t="s">
        <v>717</v>
      </c>
      <c r="AW102" s="331" t="s">
        <v>717</v>
      </c>
      <c r="AX102" s="331" t="s">
        <v>716</v>
      </c>
      <c r="AY102" s="227"/>
      <c r="AZ102" s="223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  <c r="BU102" s="185"/>
      <c r="BV102" s="185"/>
      <c r="BW102" s="185"/>
      <c r="BX102" s="185"/>
      <c r="BY102" s="185"/>
      <c r="BZ102" s="185"/>
      <c r="CA102" s="185"/>
      <c r="CB102" s="185"/>
      <c r="CC102" s="185"/>
      <c r="CD102" s="185"/>
      <c r="CE102" s="185"/>
      <c r="CF102" s="185"/>
      <c r="CG102" s="223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223"/>
      <c r="DU102" s="369"/>
      <c r="DV102" s="227"/>
      <c r="DW102" s="227"/>
      <c r="DX102" s="227"/>
      <c r="DY102" s="227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185"/>
      <c r="EU102" s="185"/>
      <c r="EV102" s="185"/>
      <c r="EW102" s="185"/>
      <c r="EX102" s="185"/>
      <c r="EY102" s="185"/>
      <c r="EZ102" s="185"/>
      <c r="FA102" s="185"/>
      <c r="FB102" s="185"/>
      <c r="FC102" s="185"/>
      <c r="FD102" s="185"/>
      <c r="FE102" s="185"/>
      <c r="FF102" s="185"/>
      <c r="FG102" s="185"/>
      <c r="FH102" s="185"/>
      <c r="FI102" s="185"/>
      <c r="FJ102" s="185"/>
      <c r="FK102" s="185"/>
      <c r="FL102" s="185"/>
      <c r="FM102" s="185"/>
      <c r="FN102" s="227"/>
      <c r="FO102" s="227"/>
      <c r="FP102" s="227"/>
      <c r="FQ102" s="227"/>
      <c r="FR102" s="227"/>
      <c r="GD102" s="190"/>
      <c r="GI102" s="190"/>
      <c r="GK102" s="190"/>
      <c r="GL102" s="190"/>
      <c r="GM102" s="190"/>
      <c r="GN102" s="190"/>
      <c r="GO102" s="190"/>
      <c r="HU102" s="185"/>
      <c r="HZ102" s="190"/>
      <c r="IB102" s="190"/>
      <c r="IC102" s="190"/>
      <c r="ID102" s="190"/>
      <c r="IE102" s="190"/>
      <c r="IF102" s="190"/>
      <c r="IG102" s="190"/>
      <c r="IH102" s="190"/>
      <c r="IT102" s="190"/>
      <c r="IU102" s="190"/>
      <c r="IV102" s="190"/>
      <c r="IW102" s="190"/>
      <c r="IX102" s="190"/>
      <c r="IY102" s="190"/>
      <c r="IZ102" s="190"/>
      <c r="JA102" s="190"/>
      <c r="JB102" s="190"/>
    </row>
    <row r="103" spans="1:262" s="189" customFormat="1" ht="9.75" customHeight="1">
      <c r="A103" s="163" t="s">
        <v>41</v>
      </c>
      <c r="B103" s="164">
        <v>54866.827700000009</v>
      </c>
      <c r="C103" s="164">
        <v>2137356.8015000001</v>
      </c>
      <c r="D103" s="165">
        <v>38.955355924468726</v>
      </c>
      <c r="E103" s="166"/>
      <c r="F103" s="892" t="s">
        <v>623</v>
      </c>
      <c r="G103" s="892"/>
      <c r="H103" s="892"/>
      <c r="I103" s="892"/>
      <c r="J103" s="892"/>
      <c r="K103" s="892"/>
      <c r="L103" s="892"/>
      <c r="M103" s="892"/>
      <c r="N103" s="892"/>
      <c r="O103" s="892"/>
      <c r="P103" s="892"/>
      <c r="Q103" s="892"/>
      <c r="R103" s="892"/>
      <c r="S103" s="892"/>
      <c r="T103" s="892"/>
      <c r="U103" s="176" t="s">
        <v>15</v>
      </c>
      <c r="V103" s="375">
        <v>19.720632411067193</v>
      </c>
      <c r="W103" s="376" t="s">
        <v>15</v>
      </c>
      <c r="X103" s="251">
        <v>20.855779303070275</v>
      </c>
      <c r="Y103" s="377">
        <v>23.388308904034634</v>
      </c>
      <c r="Z103" s="377">
        <v>22.777510646480277</v>
      </c>
      <c r="AA103" s="378">
        <v>24.938349123653651</v>
      </c>
      <c r="AB103" s="378">
        <v>24.1075972931222</v>
      </c>
      <c r="AC103" s="173">
        <v>24.397170046895877</v>
      </c>
      <c r="AD103" s="173" t="s">
        <v>15</v>
      </c>
      <c r="AE103" s="173">
        <v>22.025993103844183</v>
      </c>
      <c r="AF103" s="173" t="s">
        <v>15</v>
      </c>
      <c r="AG103" s="173">
        <v>26.748226982034641</v>
      </c>
      <c r="AH103" s="185" t="s">
        <v>15</v>
      </c>
      <c r="AI103" s="185" t="s">
        <v>15</v>
      </c>
      <c r="AJ103" s="185" t="s">
        <v>15</v>
      </c>
      <c r="AK103" s="185" t="s">
        <v>15</v>
      </c>
      <c r="AL103" s="185" t="s">
        <v>16</v>
      </c>
      <c r="AM103" s="185" t="s">
        <v>16</v>
      </c>
      <c r="AN103" s="185">
        <v>30.730181362565535</v>
      </c>
      <c r="AO103" s="185">
        <v>17.399999999999999</v>
      </c>
      <c r="AP103" s="185" t="s">
        <v>16</v>
      </c>
      <c r="AQ103" s="185" t="s">
        <v>16</v>
      </c>
      <c r="AR103" s="185" t="s">
        <v>713</v>
      </c>
      <c r="AS103" s="185" t="s">
        <v>76</v>
      </c>
      <c r="AT103" s="185" t="s">
        <v>301</v>
      </c>
      <c r="AU103" s="227" t="s">
        <v>301</v>
      </c>
      <c r="AV103" s="331" t="s">
        <v>716</v>
      </c>
      <c r="AW103" s="331" t="s">
        <v>717</v>
      </c>
      <c r="AX103" s="331" t="s">
        <v>716</v>
      </c>
      <c r="AY103" s="227"/>
      <c r="AZ103" s="223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  <c r="BU103" s="185"/>
      <c r="BV103" s="185"/>
      <c r="BW103" s="185"/>
      <c r="BX103" s="185"/>
      <c r="BY103" s="185"/>
      <c r="BZ103" s="185"/>
      <c r="CA103" s="185"/>
      <c r="CB103" s="185"/>
      <c r="CC103" s="185"/>
      <c r="CD103" s="185"/>
      <c r="CE103" s="185"/>
      <c r="CF103" s="185"/>
      <c r="CG103" s="223"/>
      <c r="CH103" s="185"/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223"/>
      <c r="DU103" s="369"/>
      <c r="DV103" s="227"/>
      <c r="DW103" s="227"/>
      <c r="DX103" s="227"/>
      <c r="DY103" s="227"/>
      <c r="DZ103" s="223"/>
      <c r="EA103" s="223"/>
      <c r="EB103" s="223"/>
      <c r="EC103" s="223"/>
      <c r="ED103" s="223"/>
      <c r="EE103" s="223"/>
      <c r="EF103" s="223"/>
      <c r="EG103" s="223"/>
      <c r="EH103" s="223"/>
      <c r="EI103" s="223"/>
      <c r="EJ103" s="223"/>
      <c r="EK103" s="223"/>
      <c r="EL103" s="223"/>
      <c r="EM103" s="223"/>
      <c r="EN103" s="223"/>
      <c r="EO103" s="223"/>
      <c r="EP103" s="223"/>
      <c r="EQ103" s="223"/>
      <c r="ER103" s="223"/>
      <c r="ES103" s="223"/>
      <c r="ET103" s="185"/>
      <c r="EU103" s="185"/>
      <c r="EV103" s="185"/>
      <c r="EW103" s="185"/>
      <c r="EX103" s="185"/>
      <c r="EY103" s="185"/>
      <c r="EZ103" s="185"/>
      <c r="FA103" s="185"/>
      <c r="FB103" s="185"/>
      <c r="FC103" s="185"/>
      <c r="FD103" s="185"/>
      <c r="FE103" s="185"/>
      <c r="FF103" s="185"/>
      <c r="FG103" s="185"/>
      <c r="FH103" s="185"/>
      <c r="FI103" s="185"/>
      <c r="FJ103" s="185"/>
      <c r="FK103" s="185"/>
      <c r="FL103" s="185"/>
      <c r="FM103" s="185"/>
      <c r="FN103" s="227"/>
      <c r="FO103" s="227"/>
      <c r="FP103" s="227"/>
      <c r="FQ103" s="227"/>
      <c r="FR103" s="227"/>
      <c r="GD103" s="190"/>
      <c r="GI103" s="190"/>
      <c r="GK103" s="190"/>
      <c r="GL103" s="190"/>
      <c r="GM103" s="190"/>
      <c r="GN103" s="190"/>
      <c r="GO103" s="190"/>
      <c r="HU103" s="185"/>
      <c r="HZ103" s="190"/>
      <c r="IB103" s="190"/>
      <c r="IC103" s="190"/>
      <c r="ID103" s="190"/>
      <c r="IE103" s="190"/>
      <c r="IF103" s="190"/>
      <c r="IG103" s="190"/>
      <c r="IH103" s="190"/>
      <c r="IT103" s="190"/>
      <c r="IU103" s="190"/>
      <c r="IV103" s="190"/>
      <c r="IW103" s="190"/>
      <c r="IX103" s="190"/>
      <c r="IY103" s="190"/>
      <c r="IZ103" s="190"/>
      <c r="JA103" s="190"/>
      <c r="JB103" s="190"/>
    </row>
    <row r="104" spans="1:262" s="189" customFormat="1" ht="9.75" customHeight="1">
      <c r="A104" s="163" t="s">
        <v>42</v>
      </c>
      <c r="B104" s="164">
        <v>3005.2275</v>
      </c>
      <c r="C104" s="164">
        <v>105312.51139999999</v>
      </c>
      <c r="D104" s="165">
        <v>35.043107851235888</v>
      </c>
      <c r="E104" s="166"/>
      <c r="F104" s="892" t="s">
        <v>623</v>
      </c>
      <c r="G104" s="892"/>
      <c r="H104" s="892"/>
      <c r="I104" s="892"/>
      <c r="J104" s="892"/>
      <c r="K104" s="892"/>
      <c r="L104" s="892"/>
      <c r="M104" s="892"/>
      <c r="N104" s="892"/>
      <c r="O104" s="892"/>
      <c r="P104" s="892"/>
      <c r="Q104" s="892"/>
      <c r="R104" s="892"/>
      <c r="S104" s="892"/>
      <c r="T104" s="892"/>
      <c r="U104" s="176" t="s">
        <v>78</v>
      </c>
      <c r="V104" s="375" t="s">
        <v>78</v>
      </c>
      <c r="W104" s="376" t="s">
        <v>79</v>
      </c>
      <c r="X104" s="251" t="s">
        <v>78</v>
      </c>
      <c r="Y104" s="377" t="s">
        <v>16</v>
      </c>
      <c r="Z104" s="377" t="s">
        <v>16</v>
      </c>
      <c r="AA104" s="378" t="s">
        <v>16</v>
      </c>
      <c r="AB104" s="378" t="s">
        <v>16</v>
      </c>
      <c r="AC104" s="173" t="s">
        <v>16</v>
      </c>
      <c r="AD104" s="173" t="s">
        <v>16</v>
      </c>
      <c r="AE104" s="173" t="s">
        <v>16</v>
      </c>
      <c r="AF104" s="173" t="s">
        <v>16</v>
      </c>
      <c r="AG104" s="173" t="s">
        <v>16</v>
      </c>
      <c r="AH104" s="185" t="s">
        <v>16</v>
      </c>
      <c r="AI104" s="185" t="s">
        <v>16</v>
      </c>
      <c r="AJ104" s="185" t="s">
        <v>16</v>
      </c>
      <c r="AK104" s="185" t="s">
        <v>16</v>
      </c>
      <c r="AL104" s="185" t="s">
        <v>16</v>
      </c>
      <c r="AM104" s="185" t="s">
        <v>16</v>
      </c>
      <c r="AN104" s="185" t="s">
        <v>16</v>
      </c>
      <c r="AO104" s="185" t="s">
        <v>16</v>
      </c>
      <c r="AP104" s="185" t="s">
        <v>16</v>
      </c>
      <c r="AQ104" s="185" t="s">
        <v>15</v>
      </c>
      <c r="AR104" s="185" t="s">
        <v>713</v>
      </c>
      <c r="AS104" s="185" t="s">
        <v>76</v>
      </c>
      <c r="AT104" s="185" t="s">
        <v>713</v>
      </c>
      <c r="AU104" s="227" t="s">
        <v>713</v>
      </c>
      <c r="AV104" s="331" t="s">
        <v>717</v>
      </c>
      <c r="AW104" s="331" t="s">
        <v>717</v>
      </c>
      <c r="AX104" s="331" t="s">
        <v>717</v>
      </c>
      <c r="AY104" s="227"/>
      <c r="AZ104" s="223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5"/>
      <c r="BW104" s="185"/>
      <c r="BX104" s="185"/>
      <c r="BY104" s="185"/>
      <c r="BZ104" s="185"/>
      <c r="CA104" s="185"/>
      <c r="CB104" s="185"/>
      <c r="CC104" s="185"/>
      <c r="CD104" s="185"/>
      <c r="CE104" s="185"/>
      <c r="CF104" s="185"/>
      <c r="CG104" s="223"/>
      <c r="CH104" s="185"/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223"/>
      <c r="DU104" s="369"/>
      <c r="DV104" s="227"/>
      <c r="DW104" s="227"/>
      <c r="DX104" s="227"/>
      <c r="DY104" s="227"/>
      <c r="DZ104" s="223"/>
      <c r="EA104" s="223"/>
      <c r="EB104" s="223"/>
      <c r="EC104" s="223"/>
      <c r="ED104" s="223"/>
      <c r="EE104" s="223"/>
      <c r="EF104" s="223"/>
      <c r="EG104" s="223"/>
      <c r="EH104" s="223"/>
      <c r="EI104" s="223"/>
      <c r="EJ104" s="223"/>
      <c r="EK104" s="223"/>
      <c r="EL104" s="223"/>
      <c r="EM104" s="223"/>
      <c r="EN104" s="223"/>
      <c r="EO104" s="223"/>
      <c r="EP104" s="223"/>
      <c r="EQ104" s="223"/>
      <c r="ER104" s="223"/>
      <c r="ES104" s="223"/>
      <c r="ET104" s="185"/>
      <c r="EU104" s="185"/>
      <c r="EV104" s="185"/>
      <c r="EW104" s="185"/>
      <c r="EX104" s="185"/>
      <c r="EY104" s="185"/>
      <c r="EZ104" s="185"/>
      <c r="FA104" s="185"/>
      <c r="FB104" s="185"/>
      <c r="FC104" s="185"/>
      <c r="FD104" s="185"/>
      <c r="FE104" s="185"/>
      <c r="FF104" s="185"/>
      <c r="FG104" s="185"/>
      <c r="FH104" s="185"/>
      <c r="FI104" s="185"/>
      <c r="FJ104" s="185"/>
      <c r="FK104" s="185"/>
      <c r="FL104" s="185"/>
      <c r="FM104" s="185"/>
      <c r="FN104" s="227"/>
      <c r="FO104" s="227"/>
      <c r="FP104" s="227"/>
      <c r="FQ104" s="227"/>
      <c r="FR104" s="227"/>
      <c r="GD104" s="190"/>
      <c r="GI104" s="190"/>
      <c r="GK104" s="190"/>
      <c r="GL104" s="190"/>
      <c r="GM104" s="190"/>
      <c r="GN104" s="190"/>
      <c r="GO104" s="190"/>
      <c r="HU104" s="185"/>
      <c r="HZ104" s="190"/>
      <c r="IB104" s="190"/>
      <c r="IC104" s="190"/>
      <c r="ID104" s="190"/>
      <c r="IE104" s="190"/>
      <c r="IF104" s="190"/>
      <c r="IG104" s="190"/>
      <c r="IH104" s="190"/>
      <c r="IT104" s="190"/>
      <c r="IU104" s="190"/>
      <c r="IV104" s="190"/>
      <c r="IW104" s="190"/>
      <c r="IX104" s="190"/>
      <c r="IY104" s="190"/>
      <c r="IZ104" s="190"/>
      <c r="JA104" s="190"/>
      <c r="JB104" s="190"/>
    </row>
    <row r="105" spans="1:262" s="189" customFormat="1" ht="9.75" customHeight="1">
      <c r="A105" s="163" t="s">
        <v>43</v>
      </c>
      <c r="B105" s="164">
        <v>6747.8680999999997</v>
      </c>
      <c r="C105" s="164">
        <v>368663.84820000001</v>
      </c>
      <c r="D105" s="165">
        <v>54.634121879175446</v>
      </c>
      <c r="E105" s="166"/>
      <c r="F105" s="892" t="s">
        <v>623</v>
      </c>
      <c r="G105" s="892"/>
      <c r="H105" s="892"/>
      <c r="I105" s="892"/>
      <c r="J105" s="892"/>
      <c r="K105" s="892"/>
      <c r="L105" s="892"/>
      <c r="M105" s="892"/>
      <c r="N105" s="892"/>
      <c r="O105" s="892"/>
      <c r="P105" s="892"/>
      <c r="Q105" s="892"/>
      <c r="R105" s="892"/>
      <c r="S105" s="892"/>
      <c r="T105" s="892"/>
      <c r="U105" s="176" t="s">
        <v>78</v>
      </c>
      <c r="V105" s="375" t="s">
        <v>78</v>
      </c>
      <c r="W105" s="376" t="s">
        <v>15</v>
      </c>
      <c r="X105" s="251" t="s">
        <v>15</v>
      </c>
      <c r="Y105" s="377" t="s">
        <v>15</v>
      </c>
      <c r="Z105" s="377" t="s">
        <v>15</v>
      </c>
      <c r="AA105" s="378" t="s">
        <v>15</v>
      </c>
      <c r="AB105" s="378" t="s">
        <v>15</v>
      </c>
      <c r="AC105" s="173" t="s">
        <v>15</v>
      </c>
      <c r="AD105" s="173" t="s">
        <v>15</v>
      </c>
      <c r="AE105" s="173" t="s">
        <v>16</v>
      </c>
      <c r="AF105" s="173" t="s">
        <v>16</v>
      </c>
      <c r="AG105" s="173" t="s">
        <v>16</v>
      </c>
      <c r="AH105" s="185" t="s">
        <v>16</v>
      </c>
      <c r="AI105" s="185" t="s">
        <v>15</v>
      </c>
      <c r="AJ105" s="185" t="s">
        <v>15</v>
      </c>
      <c r="AK105" s="185" t="s">
        <v>15</v>
      </c>
      <c r="AL105" s="185" t="s">
        <v>15</v>
      </c>
      <c r="AM105" s="185" t="s">
        <v>15</v>
      </c>
      <c r="AN105" s="185" t="s">
        <v>15</v>
      </c>
      <c r="AO105" s="185" t="s">
        <v>15</v>
      </c>
      <c r="AP105" s="185" t="s">
        <v>16</v>
      </c>
      <c r="AQ105" s="185" t="s">
        <v>16</v>
      </c>
      <c r="AR105" s="185" t="s">
        <v>76</v>
      </c>
      <c r="AS105" s="185" t="s">
        <v>76</v>
      </c>
      <c r="AT105" s="185" t="s">
        <v>713</v>
      </c>
      <c r="AU105" s="227" t="s">
        <v>301</v>
      </c>
      <c r="AV105" s="331" t="s">
        <v>716</v>
      </c>
      <c r="AW105" s="331" t="s">
        <v>716</v>
      </c>
      <c r="AX105" s="331" t="s">
        <v>716</v>
      </c>
      <c r="AY105" s="227"/>
      <c r="AZ105" s="223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85"/>
      <c r="BN105" s="185"/>
      <c r="BO105" s="185"/>
      <c r="BP105" s="185"/>
      <c r="BQ105" s="185"/>
      <c r="BR105" s="185"/>
      <c r="BS105" s="185"/>
      <c r="BT105" s="185"/>
      <c r="BU105" s="185"/>
      <c r="BV105" s="185"/>
      <c r="BW105" s="185"/>
      <c r="BX105" s="185"/>
      <c r="BY105" s="185"/>
      <c r="BZ105" s="185"/>
      <c r="CA105" s="185"/>
      <c r="CB105" s="185"/>
      <c r="CC105" s="185"/>
      <c r="CD105" s="185"/>
      <c r="CE105" s="185"/>
      <c r="CF105" s="185"/>
      <c r="CG105" s="223"/>
      <c r="CH105" s="185"/>
      <c r="CI105" s="185"/>
      <c r="CJ105" s="185"/>
      <c r="CK105" s="185"/>
      <c r="CL105" s="185"/>
      <c r="CM105" s="185"/>
      <c r="CN105" s="185"/>
      <c r="CO105" s="185"/>
      <c r="CP105" s="185"/>
      <c r="CQ105" s="185"/>
      <c r="CR105" s="185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223"/>
      <c r="DU105" s="369"/>
      <c r="DV105" s="227"/>
      <c r="DW105" s="227"/>
      <c r="DX105" s="227"/>
      <c r="DY105" s="227"/>
      <c r="DZ105" s="223"/>
      <c r="EA105" s="223"/>
      <c r="EB105" s="223"/>
      <c r="EC105" s="223"/>
      <c r="ED105" s="223"/>
      <c r="EE105" s="223"/>
      <c r="EF105" s="223"/>
      <c r="EG105" s="223"/>
      <c r="EH105" s="223"/>
      <c r="EI105" s="223"/>
      <c r="EJ105" s="223"/>
      <c r="EK105" s="223"/>
      <c r="EL105" s="223"/>
      <c r="EM105" s="223"/>
      <c r="EN105" s="223"/>
      <c r="EO105" s="223"/>
      <c r="EP105" s="223"/>
      <c r="EQ105" s="223"/>
      <c r="ER105" s="223"/>
      <c r="ES105" s="223"/>
      <c r="ET105" s="185"/>
      <c r="EU105" s="185"/>
      <c r="EV105" s="185"/>
      <c r="EW105" s="185"/>
      <c r="EX105" s="185"/>
      <c r="EY105" s="185"/>
      <c r="EZ105" s="185"/>
      <c r="FA105" s="185"/>
      <c r="FB105" s="185"/>
      <c r="FC105" s="185"/>
      <c r="FD105" s="185"/>
      <c r="FE105" s="185"/>
      <c r="FF105" s="185"/>
      <c r="FG105" s="185"/>
      <c r="FH105" s="185"/>
      <c r="FI105" s="185"/>
      <c r="FJ105" s="185"/>
      <c r="FK105" s="185"/>
      <c r="FL105" s="185"/>
      <c r="FM105" s="185"/>
      <c r="FN105" s="227"/>
      <c r="FO105" s="227"/>
      <c r="FP105" s="227"/>
      <c r="FQ105" s="227"/>
      <c r="FR105" s="227"/>
      <c r="GD105" s="190"/>
      <c r="GI105" s="190"/>
      <c r="GK105" s="190"/>
      <c r="GL105" s="190"/>
      <c r="GM105" s="190"/>
      <c r="GN105" s="190"/>
      <c r="GO105" s="190"/>
      <c r="HU105" s="185"/>
      <c r="HZ105" s="190"/>
      <c r="IB105" s="190"/>
      <c r="IC105" s="190"/>
      <c r="ID105" s="190"/>
      <c r="IE105" s="190"/>
      <c r="IF105" s="190"/>
      <c r="IG105" s="190"/>
      <c r="IH105" s="190"/>
      <c r="IT105" s="190"/>
      <c r="IU105" s="190"/>
      <c r="IV105" s="190"/>
      <c r="IW105" s="190"/>
      <c r="IX105" s="190"/>
      <c r="IY105" s="190"/>
      <c r="IZ105" s="190"/>
      <c r="JA105" s="190"/>
      <c r="JB105" s="190"/>
    </row>
    <row r="106" spans="1:262" s="189" customFormat="1" ht="9.75" customHeight="1">
      <c r="A106" s="163" t="s">
        <v>44</v>
      </c>
      <c r="B106" s="164">
        <v>3543.6670999999997</v>
      </c>
      <c r="C106" s="164">
        <v>118964.0588</v>
      </c>
      <c r="D106" s="165">
        <v>33.570890109852591</v>
      </c>
      <c r="E106" s="166"/>
      <c r="F106" s="892" t="s">
        <v>623</v>
      </c>
      <c r="G106" s="892"/>
      <c r="H106" s="892"/>
      <c r="I106" s="892"/>
      <c r="J106" s="892"/>
      <c r="K106" s="892"/>
      <c r="L106" s="892"/>
      <c r="M106" s="892"/>
      <c r="N106" s="892"/>
      <c r="O106" s="892"/>
      <c r="P106" s="892"/>
      <c r="Q106" s="892"/>
      <c r="R106" s="892"/>
      <c r="S106" s="892"/>
      <c r="T106" s="892"/>
      <c r="U106" s="176" t="s">
        <v>78</v>
      </c>
      <c r="V106" s="375" t="s">
        <v>78</v>
      </c>
      <c r="W106" s="376" t="s">
        <v>79</v>
      </c>
      <c r="X106" s="251" t="s">
        <v>78</v>
      </c>
      <c r="Y106" s="377" t="s">
        <v>16</v>
      </c>
      <c r="Z106" s="377" t="s">
        <v>16</v>
      </c>
      <c r="AA106" s="378" t="s">
        <v>16</v>
      </c>
      <c r="AB106" s="378" t="s">
        <v>16</v>
      </c>
      <c r="AC106" s="173" t="s">
        <v>16</v>
      </c>
      <c r="AD106" s="173" t="s">
        <v>16</v>
      </c>
      <c r="AE106" s="173" t="s">
        <v>15</v>
      </c>
      <c r="AF106" s="173" t="s">
        <v>15</v>
      </c>
      <c r="AG106" s="173" t="s">
        <v>15</v>
      </c>
      <c r="AH106" s="185" t="s">
        <v>15</v>
      </c>
      <c r="AI106" s="185" t="s">
        <v>16</v>
      </c>
      <c r="AJ106" s="185" t="s">
        <v>16</v>
      </c>
      <c r="AK106" s="185" t="s">
        <v>16</v>
      </c>
      <c r="AL106" s="185" t="s">
        <v>16</v>
      </c>
      <c r="AM106" s="185" t="s">
        <v>16</v>
      </c>
      <c r="AN106" s="185" t="s">
        <v>16</v>
      </c>
      <c r="AO106" s="185" t="s">
        <v>16</v>
      </c>
      <c r="AP106" s="185" t="s">
        <v>16</v>
      </c>
      <c r="AQ106" s="185" t="s">
        <v>16</v>
      </c>
      <c r="AR106" s="185" t="s">
        <v>713</v>
      </c>
      <c r="AS106" s="185" t="s">
        <v>76</v>
      </c>
      <c r="AT106" s="185" t="s">
        <v>713</v>
      </c>
      <c r="AU106" s="227" t="s">
        <v>713</v>
      </c>
      <c r="AV106" s="331" t="s">
        <v>717</v>
      </c>
      <c r="AW106" s="331" t="s">
        <v>717</v>
      </c>
      <c r="AX106" s="331" t="s">
        <v>717</v>
      </c>
      <c r="AY106" s="227"/>
      <c r="AZ106" s="223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223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223"/>
      <c r="DU106" s="369"/>
      <c r="DV106" s="227"/>
      <c r="DW106" s="227"/>
      <c r="DX106" s="227"/>
      <c r="DY106" s="227"/>
      <c r="DZ106" s="223"/>
      <c r="EA106" s="223"/>
      <c r="EB106" s="223"/>
      <c r="EC106" s="223"/>
      <c r="ED106" s="223"/>
      <c r="EE106" s="223"/>
      <c r="EF106" s="223"/>
      <c r="EG106" s="223"/>
      <c r="EH106" s="223"/>
      <c r="EI106" s="223"/>
      <c r="EJ106" s="223"/>
      <c r="EK106" s="223"/>
      <c r="EL106" s="223"/>
      <c r="EM106" s="223"/>
      <c r="EN106" s="223"/>
      <c r="EO106" s="223"/>
      <c r="EP106" s="223"/>
      <c r="EQ106" s="223"/>
      <c r="ER106" s="223"/>
      <c r="ES106" s="223"/>
      <c r="ET106" s="185"/>
      <c r="EU106" s="185"/>
      <c r="EV106" s="185"/>
      <c r="EW106" s="185"/>
      <c r="EX106" s="185"/>
      <c r="EY106" s="185"/>
      <c r="EZ106" s="185"/>
      <c r="FA106" s="185"/>
      <c r="FB106" s="185"/>
      <c r="FC106" s="185"/>
      <c r="FD106" s="185"/>
      <c r="FE106" s="185"/>
      <c r="FF106" s="185"/>
      <c r="FG106" s="185"/>
      <c r="FH106" s="185"/>
      <c r="FI106" s="185"/>
      <c r="FJ106" s="185"/>
      <c r="FK106" s="185"/>
      <c r="FL106" s="185"/>
      <c r="FM106" s="185"/>
      <c r="FN106" s="227"/>
      <c r="FO106" s="227"/>
      <c r="FP106" s="227"/>
      <c r="FQ106" s="227"/>
      <c r="FR106" s="227"/>
      <c r="GD106" s="190"/>
      <c r="GI106" s="190"/>
      <c r="GK106" s="190"/>
      <c r="GL106" s="190"/>
      <c r="GM106" s="190"/>
      <c r="GN106" s="190"/>
      <c r="GO106" s="190"/>
      <c r="HU106" s="185"/>
      <c r="HZ106" s="190"/>
      <c r="IB106" s="190"/>
      <c r="IC106" s="190"/>
      <c r="ID106" s="190"/>
      <c r="IE106" s="190"/>
      <c r="IF106" s="190"/>
      <c r="IG106" s="190"/>
      <c r="IH106" s="190"/>
      <c r="IT106" s="190"/>
      <c r="IU106" s="190"/>
      <c r="IV106" s="190"/>
      <c r="IW106" s="190"/>
      <c r="IX106" s="190"/>
      <c r="IY106" s="190"/>
      <c r="IZ106" s="190"/>
      <c r="JA106" s="190"/>
      <c r="JB106" s="190"/>
    </row>
    <row r="107" spans="1:262" s="189" customFormat="1" ht="9.75" customHeight="1">
      <c r="A107" s="163" t="s">
        <v>45</v>
      </c>
      <c r="B107" s="164">
        <v>4191.223</v>
      </c>
      <c r="C107" s="164">
        <v>185002.06660000002</v>
      </c>
      <c r="D107" s="165">
        <v>44.140353925333969</v>
      </c>
      <c r="E107" s="166"/>
      <c r="F107" s="892" t="s">
        <v>623</v>
      </c>
      <c r="G107" s="892"/>
      <c r="H107" s="892"/>
      <c r="I107" s="892"/>
      <c r="J107" s="892"/>
      <c r="K107" s="892"/>
      <c r="L107" s="892"/>
      <c r="M107" s="892"/>
      <c r="N107" s="892"/>
      <c r="O107" s="892"/>
      <c r="P107" s="892"/>
      <c r="Q107" s="892"/>
      <c r="R107" s="892"/>
      <c r="S107" s="892"/>
      <c r="T107" s="892"/>
      <c r="U107" s="176" t="s">
        <v>15</v>
      </c>
      <c r="V107" s="375" t="s">
        <v>15</v>
      </c>
      <c r="W107" s="376" t="s">
        <v>15</v>
      </c>
      <c r="X107" s="251" t="s">
        <v>15</v>
      </c>
      <c r="Y107" s="377" t="s">
        <v>15</v>
      </c>
      <c r="Z107" s="377" t="s">
        <v>15</v>
      </c>
      <c r="AA107" s="378" t="s">
        <v>15</v>
      </c>
      <c r="AB107" s="378" t="s">
        <v>15</v>
      </c>
      <c r="AC107" s="173" t="s">
        <v>15</v>
      </c>
      <c r="AD107" s="173" t="s">
        <v>15</v>
      </c>
      <c r="AE107" s="173" t="s">
        <v>16</v>
      </c>
      <c r="AF107" s="173" t="s">
        <v>16</v>
      </c>
      <c r="AG107" s="173" t="s">
        <v>16</v>
      </c>
      <c r="AH107" s="185" t="s">
        <v>16</v>
      </c>
      <c r="AI107" s="185" t="s">
        <v>16</v>
      </c>
      <c r="AJ107" s="185" t="s">
        <v>16</v>
      </c>
      <c r="AK107" s="185" t="s">
        <v>16</v>
      </c>
      <c r="AL107" s="185" t="s">
        <v>16</v>
      </c>
      <c r="AM107" s="185" t="s">
        <v>16</v>
      </c>
      <c r="AN107" s="185" t="s">
        <v>16</v>
      </c>
      <c r="AO107" s="185" t="s">
        <v>16</v>
      </c>
      <c r="AP107" s="185" t="s">
        <v>16</v>
      </c>
      <c r="AQ107" s="185" t="s">
        <v>16</v>
      </c>
      <c r="AR107" s="185" t="s">
        <v>713</v>
      </c>
      <c r="AS107" s="185" t="s">
        <v>76</v>
      </c>
      <c r="AT107" s="185" t="s">
        <v>713</v>
      </c>
      <c r="AU107" s="227" t="s">
        <v>713</v>
      </c>
      <c r="AV107" s="331" t="s">
        <v>716</v>
      </c>
      <c r="AW107" s="331" t="s">
        <v>717</v>
      </c>
      <c r="AX107" s="331" t="s">
        <v>717</v>
      </c>
      <c r="AY107" s="227"/>
      <c r="AZ107" s="223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223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223"/>
      <c r="DU107" s="369"/>
      <c r="DV107" s="227"/>
      <c r="DW107" s="227"/>
      <c r="DX107" s="227"/>
      <c r="DY107" s="227"/>
      <c r="DZ107" s="223"/>
      <c r="EA107" s="223"/>
      <c r="EB107" s="223"/>
      <c r="EC107" s="223"/>
      <c r="ED107" s="223"/>
      <c r="EE107" s="223"/>
      <c r="EF107" s="223"/>
      <c r="EG107" s="223"/>
      <c r="EH107" s="223"/>
      <c r="EI107" s="223"/>
      <c r="EJ107" s="223"/>
      <c r="EK107" s="223"/>
      <c r="EL107" s="223"/>
      <c r="EM107" s="223"/>
      <c r="EN107" s="223"/>
      <c r="EO107" s="223"/>
      <c r="EP107" s="223"/>
      <c r="EQ107" s="223"/>
      <c r="ER107" s="223"/>
      <c r="ES107" s="223"/>
      <c r="ET107" s="185"/>
      <c r="EU107" s="185"/>
      <c r="EV107" s="185"/>
      <c r="EW107" s="185"/>
      <c r="EX107" s="185"/>
      <c r="EY107" s="185"/>
      <c r="EZ107" s="185"/>
      <c r="FA107" s="185"/>
      <c r="FB107" s="185"/>
      <c r="FC107" s="185"/>
      <c r="FD107" s="185"/>
      <c r="FE107" s="185"/>
      <c r="FF107" s="185"/>
      <c r="FG107" s="185"/>
      <c r="FH107" s="185"/>
      <c r="FI107" s="185"/>
      <c r="FJ107" s="185"/>
      <c r="FK107" s="185"/>
      <c r="FL107" s="185"/>
      <c r="FM107" s="185"/>
      <c r="FN107" s="227"/>
      <c r="FO107" s="227"/>
      <c r="FP107" s="227"/>
      <c r="FQ107" s="227"/>
      <c r="FR107" s="227"/>
      <c r="GD107" s="190"/>
      <c r="GI107" s="190"/>
      <c r="GK107" s="190"/>
      <c r="GL107" s="190"/>
      <c r="GM107" s="190"/>
      <c r="GN107" s="190"/>
      <c r="GO107" s="190"/>
      <c r="HU107" s="185"/>
      <c r="HZ107" s="190"/>
      <c r="IB107" s="190"/>
      <c r="IC107" s="190"/>
      <c r="ID107" s="190"/>
      <c r="IE107" s="190"/>
      <c r="IF107" s="190"/>
      <c r="IG107" s="190"/>
      <c r="IH107" s="190"/>
      <c r="IT107" s="190"/>
      <c r="IU107" s="190"/>
      <c r="IV107" s="190"/>
      <c r="IW107" s="190"/>
      <c r="IX107" s="190"/>
      <c r="IY107" s="190"/>
      <c r="IZ107" s="190"/>
      <c r="JA107" s="190"/>
      <c r="JB107" s="190"/>
    </row>
    <row r="108" spans="1:262" s="189" customFormat="1" ht="9.75" customHeight="1">
      <c r="A108" s="163" t="s">
        <v>46</v>
      </c>
      <c r="B108" s="164">
        <v>4083.7136</v>
      </c>
      <c r="C108" s="164">
        <v>274828.05310000002</v>
      </c>
      <c r="D108" s="165">
        <v>67.298562049013427</v>
      </c>
      <c r="E108" s="166"/>
      <c r="F108" s="892" t="s">
        <v>623</v>
      </c>
      <c r="G108" s="892"/>
      <c r="H108" s="892"/>
      <c r="I108" s="892"/>
      <c r="J108" s="892"/>
      <c r="K108" s="892"/>
      <c r="L108" s="892"/>
      <c r="M108" s="892"/>
      <c r="N108" s="892"/>
      <c r="O108" s="892"/>
      <c r="P108" s="892"/>
      <c r="Q108" s="892"/>
      <c r="R108" s="892"/>
      <c r="S108" s="892"/>
      <c r="T108" s="892"/>
      <c r="U108" s="176" t="s">
        <v>15</v>
      </c>
      <c r="V108" s="375" t="s">
        <v>15</v>
      </c>
      <c r="W108" s="376" t="s">
        <v>15</v>
      </c>
      <c r="X108" s="251" t="s">
        <v>78</v>
      </c>
      <c r="Y108" s="377" t="s">
        <v>16</v>
      </c>
      <c r="Z108" s="377" t="s">
        <v>16</v>
      </c>
      <c r="AA108" s="378" t="s">
        <v>15</v>
      </c>
      <c r="AB108" s="378" t="s">
        <v>15</v>
      </c>
      <c r="AC108" s="173" t="s">
        <v>15</v>
      </c>
      <c r="AD108" s="173" t="s">
        <v>15</v>
      </c>
      <c r="AE108" s="173" t="s">
        <v>16</v>
      </c>
      <c r="AF108" s="173" t="s">
        <v>16</v>
      </c>
      <c r="AG108" s="173" t="s">
        <v>16</v>
      </c>
      <c r="AH108" s="185" t="s">
        <v>16</v>
      </c>
      <c r="AI108" s="185" t="s">
        <v>16</v>
      </c>
      <c r="AJ108" s="185" t="s">
        <v>16</v>
      </c>
      <c r="AK108" s="185" t="s">
        <v>16</v>
      </c>
      <c r="AL108" s="185" t="s">
        <v>16</v>
      </c>
      <c r="AM108" s="185" t="s">
        <v>16</v>
      </c>
      <c r="AN108" s="185" t="s">
        <v>16</v>
      </c>
      <c r="AO108" s="185" t="s">
        <v>15</v>
      </c>
      <c r="AP108" s="185" t="s">
        <v>16</v>
      </c>
      <c r="AQ108" s="185" t="s">
        <v>16</v>
      </c>
      <c r="AR108" s="185" t="s">
        <v>76</v>
      </c>
      <c r="AS108" s="185" t="s">
        <v>76</v>
      </c>
      <c r="AT108" s="185" t="s">
        <v>713</v>
      </c>
      <c r="AU108" s="227" t="s">
        <v>713</v>
      </c>
      <c r="AV108" s="331" t="s">
        <v>717</v>
      </c>
      <c r="AW108" s="331" t="s">
        <v>717</v>
      </c>
      <c r="AX108" s="331" t="s">
        <v>717</v>
      </c>
      <c r="AY108" s="227"/>
      <c r="AZ108" s="223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223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223"/>
      <c r="DU108" s="369"/>
      <c r="DV108" s="227"/>
      <c r="DW108" s="227"/>
      <c r="DX108" s="227"/>
      <c r="DY108" s="227"/>
      <c r="DZ108" s="223"/>
      <c r="EA108" s="223"/>
      <c r="EB108" s="223"/>
      <c r="EC108" s="223"/>
      <c r="ED108" s="223"/>
      <c r="EE108" s="223"/>
      <c r="EF108" s="223"/>
      <c r="EG108" s="223"/>
      <c r="EH108" s="223"/>
      <c r="EI108" s="223"/>
      <c r="EJ108" s="223"/>
      <c r="EK108" s="223"/>
      <c r="EL108" s="223"/>
      <c r="EM108" s="223"/>
      <c r="EN108" s="223"/>
      <c r="EO108" s="223"/>
      <c r="EP108" s="223"/>
      <c r="EQ108" s="223"/>
      <c r="ER108" s="223"/>
      <c r="ES108" s="223"/>
      <c r="ET108" s="185"/>
      <c r="EU108" s="185"/>
      <c r="EV108" s="185"/>
      <c r="EW108" s="185"/>
      <c r="EX108" s="185"/>
      <c r="EY108" s="185"/>
      <c r="EZ108" s="185"/>
      <c r="FA108" s="185"/>
      <c r="FB108" s="185"/>
      <c r="FC108" s="185"/>
      <c r="FD108" s="185"/>
      <c r="FE108" s="185"/>
      <c r="FF108" s="185"/>
      <c r="FG108" s="185"/>
      <c r="FH108" s="185"/>
      <c r="FI108" s="185"/>
      <c r="FJ108" s="185"/>
      <c r="FK108" s="185"/>
      <c r="FL108" s="185"/>
      <c r="FM108" s="185"/>
      <c r="FN108" s="227"/>
      <c r="FO108" s="227"/>
      <c r="FP108" s="227"/>
      <c r="FQ108" s="227"/>
      <c r="FR108" s="227"/>
      <c r="GD108" s="190"/>
      <c r="GI108" s="190"/>
      <c r="GK108" s="190"/>
      <c r="GL108" s="190"/>
      <c r="GM108" s="190"/>
      <c r="GN108" s="190"/>
      <c r="GO108" s="190"/>
      <c r="HU108" s="185"/>
      <c r="HZ108" s="190"/>
      <c r="IB108" s="190"/>
      <c r="IC108" s="190"/>
      <c r="ID108" s="190"/>
      <c r="IE108" s="190"/>
      <c r="IF108" s="190"/>
      <c r="IG108" s="190"/>
      <c r="IH108" s="190"/>
      <c r="IT108" s="190"/>
      <c r="IU108" s="190"/>
      <c r="IV108" s="190"/>
      <c r="IW108" s="190"/>
      <c r="IX108" s="190"/>
      <c r="IY108" s="190"/>
      <c r="IZ108" s="190"/>
      <c r="JA108" s="190"/>
      <c r="JB108" s="190"/>
    </row>
    <row r="109" spans="1:262" s="189" customFormat="1" ht="9.75" customHeight="1">
      <c r="A109" s="163" t="s">
        <v>47</v>
      </c>
      <c r="B109" s="164">
        <v>52983.665900000007</v>
      </c>
      <c r="C109" s="164">
        <v>1685186.0321999991</v>
      </c>
      <c r="D109" s="165">
        <v>31.805765108450128</v>
      </c>
      <c r="E109" s="166"/>
      <c r="F109" s="892" t="s">
        <v>623</v>
      </c>
      <c r="G109" s="892"/>
      <c r="H109" s="892"/>
      <c r="I109" s="892"/>
      <c r="J109" s="892"/>
      <c r="K109" s="892"/>
      <c r="L109" s="892"/>
      <c r="M109" s="892"/>
      <c r="N109" s="892"/>
      <c r="O109" s="892"/>
      <c r="P109" s="892"/>
      <c r="Q109" s="892"/>
      <c r="R109" s="892"/>
      <c r="S109" s="892"/>
      <c r="T109" s="892"/>
      <c r="U109" s="176" t="s">
        <v>15</v>
      </c>
      <c r="V109" s="375" t="s">
        <v>15</v>
      </c>
      <c r="W109" s="376" t="s">
        <v>15</v>
      </c>
      <c r="X109" s="251" t="s">
        <v>15</v>
      </c>
      <c r="Y109" s="377" t="s">
        <v>15</v>
      </c>
      <c r="Z109" s="377" t="s">
        <v>15</v>
      </c>
      <c r="AA109" s="378" t="s">
        <v>15</v>
      </c>
      <c r="AB109" s="378" t="s">
        <v>15</v>
      </c>
      <c r="AC109" s="173" t="s">
        <v>15</v>
      </c>
      <c r="AD109" s="173" t="s">
        <v>15</v>
      </c>
      <c r="AE109" s="173" t="s">
        <v>15</v>
      </c>
      <c r="AF109" s="173" t="s">
        <v>15</v>
      </c>
      <c r="AG109" s="173">
        <v>25.753865553690268</v>
      </c>
      <c r="AH109" s="185">
        <v>23.350150725903124</v>
      </c>
      <c r="AI109" s="185" t="s">
        <v>15</v>
      </c>
      <c r="AJ109" s="185" t="s">
        <v>15</v>
      </c>
      <c r="AK109" s="185" t="s">
        <v>15</v>
      </c>
      <c r="AL109" s="185" t="s">
        <v>16</v>
      </c>
      <c r="AM109" s="185" t="s">
        <v>16</v>
      </c>
      <c r="AN109" s="185" t="s">
        <v>16</v>
      </c>
      <c r="AO109" s="185" t="s">
        <v>16</v>
      </c>
      <c r="AP109" s="185" t="s">
        <v>16</v>
      </c>
      <c r="AQ109" s="185">
        <v>17</v>
      </c>
      <c r="AR109" s="185" t="s">
        <v>76</v>
      </c>
      <c r="AS109" s="185" t="s">
        <v>76</v>
      </c>
      <c r="AT109" s="185" t="s">
        <v>301</v>
      </c>
      <c r="AU109" s="227" t="s">
        <v>301</v>
      </c>
      <c r="AV109" s="331" t="s">
        <v>716</v>
      </c>
      <c r="AW109" s="331" t="s">
        <v>716</v>
      </c>
      <c r="AX109" s="331" t="s">
        <v>716</v>
      </c>
      <c r="AY109" s="227"/>
      <c r="AZ109" s="223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223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223"/>
      <c r="DU109" s="369"/>
      <c r="DV109" s="227"/>
      <c r="DW109" s="227"/>
      <c r="DX109" s="227"/>
      <c r="DY109" s="227"/>
      <c r="DZ109" s="223"/>
      <c r="EA109" s="223"/>
      <c r="EB109" s="223"/>
      <c r="EC109" s="223"/>
      <c r="ED109" s="223"/>
      <c r="EE109" s="223"/>
      <c r="EF109" s="223"/>
      <c r="EG109" s="223"/>
      <c r="EH109" s="223"/>
      <c r="EI109" s="223"/>
      <c r="EJ109" s="223"/>
      <c r="EK109" s="223"/>
      <c r="EL109" s="223"/>
      <c r="EM109" s="223"/>
      <c r="EN109" s="223"/>
      <c r="EO109" s="223"/>
      <c r="EP109" s="223"/>
      <c r="EQ109" s="223"/>
      <c r="ER109" s="223"/>
      <c r="ES109" s="223"/>
      <c r="ET109" s="185"/>
      <c r="EU109" s="185"/>
      <c r="EV109" s="185"/>
      <c r="EW109" s="185"/>
      <c r="EX109" s="185"/>
      <c r="EY109" s="185"/>
      <c r="EZ109" s="185"/>
      <c r="FA109" s="185"/>
      <c r="FB109" s="185"/>
      <c r="FC109" s="185"/>
      <c r="FD109" s="185"/>
      <c r="FE109" s="185"/>
      <c r="FF109" s="185"/>
      <c r="FG109" s="185"/>
      <c r="FH109" s="185"/>
      <c r="FI109" s="185"/>
      <c r="FJ109" s="185"/>
      <c r="FK109" s="185"/>
      <c r="FL109" s="185"/>
      <c r="FM109" s="185"/>
      <c r="FN109" s="227"/>
      <c r="FO109" s="227"/>
      <c r="FP109" s="227"/>
      <c r="FQ109" s="227"/>
      <c r="FR109" s="227"/>
      <c r="GD109" s="190"/>
      <c r="GI109" s="190"/>
      <c r="GK109" s="190"/>
      <c r="GL109" s="190"/>
      <c r="GM109" s="190"/>
      <c r="GN109" s="190"/>
      <c r="GO109" s="190"/>
      <c r="HU109" s="185"/>
      <c r="HZ109" s="190"/>
      <c r="IB109" s="190"/>
      <c r="IC109" s="190"/>
      <c r="ID109" s="190"/>
      <c r="IE109" s="190"/>
      <c r="IF109" s="190"/>
      <c r="IG109" s="190"/>
      <c r="IH109" s="190"/>
      <c r="IT109" s="190"/>
      <c r="IU109" s="190"/>
      <c r="IV109" s="190"/>
      <c r="IW109" s="190"/>
      <c r="IX109" s="190"/>
      <c r="IY109" s="190"/>
      <c r="IZ109" s="190"/>
      <c r="JA109" s="190"/>
      <c r="JB109" s="190"/>
    </row>
    <row r="110" spans="1:262" s="189" customFormat="1" ht="9.75" customHeight="1">
      <c r="A110" s="163" t="s">
        <v>48</v>
      </c>
      <c r="B110" s="164">
        <v>97677.260500000019</v>
      </c>
      <c r="C110" s="164">
        <v>4482321.9431999996</v>
      </c>
      <c r="D110" s="165">
        <v>45.889103771496529</v>
      </c>
      <c r="E110" s="166"/>
      <c r="F110" s="892" t="s">
        <v>623</v>
      </c>
      <c r="G110" s="892"/>
      <c r="H110" s="892"/>
      <c r="I110" s="892"/>
      <c r="J110" s="892"/>
      <c r="K110" s="892"/>
      <c r="L110" s="892"/>
      <c r="M110" s="892"/>
      <c r="N110" s="892"/>
      <c r="O110" s="892"/>
      <c r="P110" s="892"/>
      <c r="Q110" s="892"/>
      <c r="R110" s="892"/>
      <c r="S110" s="892"/>
      <c r="T110" s="892"/>
      <c r="U110" s="176" t="s">
        <v>15</v>
      </c>
      <c r="V110" s="375">
        <v>17.146684853658392</v>
      </c>
      <c r="W110" s="376">
        <v>17.80800850886029</v>
      </c>
      <c r="X110" s="251">
        <v>20.291617285290023</v>
      </c>
      <c r="Y110" s="377">
        <v>21.964000894752239</v>
      </c>
      <c r="Z110" s="377" t="s">
        <v>15</v>
      </c>
      <c r="AA110" s="378">
        <v>23.955043889937798</v>
      </c>
      <c r="AB110" s="378">
        <v>22.253454280705053</v>
      </c>
      <c r="AC110" s="173">
        <v>23.860818872213841</v>
      </c>
      <c r="AD110" s="173">
        <v>21.707504580246045</v>
      </c>
      <c r="AE110" s="173">
        <v>26.02910060949154</v>
      </c>
      <c r="AF110" s="173">
        <v>32.318443530330448</v>
      </c>
      <c r="AG110" s="173">
        <v>26.893007124036004</v>
      </c>
      <c r="AH110" s="185">
        <v>25.741388185227521</v>
      </c>
      <c r="AI110" s="185">
        <v>19.815726118425719</v>
      </c>
      <c r="AJ110" s="185">
        <v>25.741839762611278</v>
      </c>
      <c r="AK110" s="185" t="s">
        <v>15</v>
      </c>
      <c r="AL110" s="185">
        <v>23.378802742682019</v>
      </c>
      <c r="AM110" s="185">
        <v>26.274297052798094</v>
      </c>
      <c r="AN110" s="185">
        <v>29.079265740024816</v>
      </c>
      <c r="AO110" s="185">
        <v>23.7</v>
      </c>
      <c r="AP110" s="185">
        <v>22.792713581812315</v>
      </c>
      <c r="AQ110" s="185">
        <v>20.1742384371897</v>
      </c>
      <c r="AR110" s="185" t="s">
        <v>76</v>
      </c>
      <c r="AS110" s="185" t="s">
        <v>76</v>
      </c>
      <c r="AT110" s="185" t="s">
        <v>301</v>
      </c>
      <c r="AU110" s="227" t="s">
        <v>301</v>
      </c>
      <c r="AV110" s="331" t="s">
        <v>716</v>
      </c>
      <c r="AW110" s="331" t="s">
        <v>717</v>
      </c>
      <c r="AX110" s="331" t="s">
        <v>716</v>
      </c>
      <c r="AY110" s="227"/>
      <c r="AZ110" s="223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223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223"/>
      <c r="DU110" s="369"/>
      <c r="DV110" s="227"/>
      <c r="DW110" s="227"/>
      <c r="DX110" s="227"/>
      <c r="DY110" s="227"/>
      <c r="DZ110" s="223"/>
      <c r="EA110" s="223"/>
      <c r="EB110" s="223"/>
      <c r="EC110" s="223"/>
      <c r="ED110" s="223"/>
      <c r="EE110" s="223"/>
      <c r="EF110" s="223"/>
      <c r="EG110" s="223"/>
      <c r="EH110" s="223"/>
      <c r="EI110" s="223"/>
      <c r="EJ110" s="223"/>
      <c r="EK110" s="223"/>
      <c r="EL110" s="223"/>
      <c r="EM110" s="223"/>
      <c r="EN110" s="223"/>
      <c r="EO110" s="223"/>
      <c r="EP110" s="223"/>
      <c r="EQ110" s="223"/>
      <c r="ER110" s="223"/>
      <c r="ES110" s="223"/>
      <c r="ET110" s="185"/>
      <c r="EU110" s="185"/>
      <c r="EV110" s="185"/>
      <c r="EW110" s="185"/>
      <c r="EX110" s="185"/>
      <c r="EY110" s="185"/>
      <c r="EZ110" s="185"/>
      <c r="FA110" s="185"/>
      <c r="FB110" s="185"/>
      <c r="FC110" s="185"/>
      <c r="FD110" s="185"/>
      <c r="FE110" s="185"/>
      <c r="FF110" s="185"/>
      <c r="FG110" s="185"/>
      <c r="FH110" s="185"/>
      <c r="FI110" s="185"/>
      <c r="FJ110" s="185"/>
      <c r="FK110" s="185"/>
      <c r="FL110" s="185"/>
      <c r="FM110" s="185"/>
      <c r="FN110" s="227"/>
      <c r="FO110" s="227"/>
      <c r="FP110" s="227"/>
      <c r="FQ110" s="227"/>
      <c r="FR110" s="227"/>
      <c r="GD110" s="190"/>
      <c r="GI110" s="190"/>
      <c r="GK110" s="190"/>
      <c r="GL110" s="190"/>
      <c r="GM110" s="190"/>
      <c r="GN110" s="190"/>
      <c r="GO110" s="190"/>
      <c r="HU110" s="185"/>
      <c r="HZ110" s="190"/>
      <c r="IB110" s="190"/>
      <c r="IC110" s="190"/>
      <c r="ID110" s="190"/>
      <c r="IE110" s="190"/>
      <c r="IF110" s="190"/>
      <c r="IG110" s="190"/>
      <c r="IH110" s="190"/>
      <c r="IT110" s="190"/>
      <c r="IU110" s="190"/>
      <c r="IV110" s="190"/>
      <c r="IW110" s="190"/>
      <c r="IX110" s="190"/>
      <c r="IY110" s="190"/>
      <c r="IZ110" s="190"/>
      <c r="JA110" s="190"/>
      <c r="JB110" s="190"/>
    </row>
    <row r="111" spans="1:262" s="189" customFormat="1" ht="9.75" customHeight="1">
      <c r="A111" s="163" t="s">
        <v>49</v>
      </c>
      <c r="B111" s="164">
        <v>99109.433699999994</v>
      </c>
      <c r="C111" s="164">
        <v>2977306.2519</v>
      </c>
      <c r="D111" s="165">
        <v>30.040593924814246</v>
      </c>
      <c r="E111" s="166"/>
      <c r="F111" s="892" t="s">
        <v>623</v>
      </c>
      <c r="G111" s="892"/>
      <c r="H111" s="892"/>
      <c r="I111" s="892"/>
      <c r="J111" s="892"/>
      <c r="K111" s="892"/>
      <c r="L111" s="892"/>
      <c r="M111" s="892"/>
      <c r="N111" s="892"/>
      <c r="O111" s="892"/>
      <c r="P111" s="892"/>
      <c r="Q111" s="892"/>
      <c r="R111" s="892"/>
      <c r="S111" s="892"/>
      <c r="T111" s="892"/>
      <c r="U111" s="176">
        <v>20.548277231357094</v>
      </c>
      <c r="V111" s="375">
        <v>16.182254492834126</v>
      </c>
      <c r="W111" s="376">
        <v>18.763395872502517</v>
      </c>
      <c r="X111" s="251">
        <v>18.808833802571076</v>
      </c>
      <c r="Y111" s="377">
        <v>20.537306457906212</v>
      </c>
      <c r="Z111" s="377">
        <v>19.572491445311652</v>
      </c>
      <c r="AA111" s="378">
        <v>23.771003938711765</v>
      </c>
      <c r="AB111" s="378">
        <v>20.753035951688069</v>
      </c>
      <c r="AC111" s="173">
        <v>23.407544533952887</v>
      </c>
      <c r="AD111" s="173">
        <v>21.002579084883983</v>
      </c>
      <c r="AE111" s="173">
        <v>19.890286637480429</v>
      </c>
      <c r="AF111" s="173">
        <v>23.590589525805356</v>
      </c>
      <c r="AG111" s="173">
        <v>24.765156908109468</v>
      </c>
      <c r="AH111" s="185">
        <v>22.782309490012853</v>
      </c>
      <c r="AI111" s="185">
        <v>22.72479309212731</v>
      </c>
      <c r="AJ111" s="185">
        <v>23.454339942542266</v>
      </c>
      <c r="AK111" s="185" t="s">
        <v>15</v>
      </c>
      <c r="AL111" s="185">
        <v>18.540438938045384</v>
      </c>
      <c r="AM111" s="185">
        <v>24.618717141581957</v>
      </c>
      <c r="AN111" s="185">
        <v>22.498297280585788</v>
      </c>
      <c r="AO111" s="185">
        <v>19.600000000000001</v>
      </c>
      <c r="AP111" s="185">
        <v>24.999999999999996</v>
      </c>
      <c r="AQ111" s="185">
        <v>17</v>
      </c>
      <c r="AR111" s="185" t="s">
        <v>76</v>
      </c>
      <c r="AS111" s="185" t="s">
        <v>76</v>
      </c>
      <c r="AT111" s="185" t="s">
        <v>301</v>
      </c>
      <c r="AU111" s="227" t="s">
        <v>301</v>
      </c>
      <c r="AV111" s="331" t="s">
        <v>716</v>
      </c>
      <c r="AW111" s="331" t="s">
        <v>716</v>
      </c>
      <c r="AX111" s="331" t="s">
        <v>716</v>
      </c>
      <c r="AY111" s="227"/>
      <c r="AZ111" s="223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223"/>
      <c r="CH111" s="185"/>
      <c r="CI111" s="185"/>
      <c r="CJ111" s="185"/>
      <c r="CK111" s="185"/>
      <c r="CL111" s="185"/>
      <c r="CM111" s="185"/>
      <c r="CN111" s="185"/>
      <c r="CO111" s="185"/>
      <c r="CP111" s="185"/>
      <c r="CQ111" s="185"/>
      <c r="CR111" s="185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223"/>
      <c r="DU111" s="369"/>
      <c r="DV111" s="227"/>
      <c r="DW111" s="227"/>
      <c r="DX111" s="227"/>
      <c r="DY111" s="227"/>
      <c r="DZ111" s="223"/>
      <c r="EA111" s="223"/>
      <c r="EB111" s="223"/>
      <c r="EC111" s="223"/>
      <c r="ED111" s="223"/>
      <c r="EE111" s="223"/>
      <c r="EF111" s="223"/>
      <c r="EG111" s="223"/>
      <c r="EH111" s="223"/>
      <c r="EI111" s="223"/>
      <c r="EJ111" s="223"/>
      <c r="EK111" s="223"/>
      <c r="EL111" s="223"/>
      <c r="EM111" s="223"/>
      <c r="EN111" s="223"/>
      <c r="EO111" s="223"/>
      <c r="EP111" s="223"/>
      <c r="EQ111" s="223"/>
      <c r="ER111" s="223"/>
      <c r="ES111" s="223"/>
      <c r="ET111" s="185"/>
      <c r="EU111" s="185"/>
      <c r="EV111" s="185"/>
      <c r="EW111" s="185"/>
      <c r="EX111" s="185"/>
      <c r="EY111" s="185"/>
      <c r="EZ111" s="185"/>
      <c r="FA111" s="185"/>
      <c r="FB111" s="185"/>
      <c r="FC111" s="185"/>
      <c r="FD111" s="185"/>
      <c r="FE111" s="185"/>
      <c r="FF111" s="185"/>
      <c r="FG111" s="185"/>
      <c r="FH111" s="185"/>
      <c r="FI111" s="185"/>
      <c r="FJ111" s="185"/>
      <c r="FK111" s="185"/>
      <c r="FL111" s="185"/>
      <c r="FM111" s="185"/>
      <c r="FN111" s="227"/>
      <c r="FO111" s="227"/>
      <c r="FP111" s="227"/>
      <c r="FQ111" s="227"/>
      <c r="FR111" s="227"/>
      <c r="GD111" s="190"/>
      <c r="GI111" s="190"/>
      <c r="GK111" s="190"/>
      <c r="GL111" s="190"/>
      <c r="GM111" s="190"/>
      <c r="GN111" s="190"/>
      <c r="GO111" s="190"/>
      <c r="HU111" s="185"/>
      <c r="HZ111" s="190"/>
      <c r="IB111" s="190"/>
      <c r="IC111" s="190"/>
      <c r="ID111" s="190"/>
      <c r="IE111" s="190"/>
      <c r="IF111" s="190"/>
      <c r="IG111" s="190"/>
      <c r="IH111" s="190"/>
      <c r="IT111" s="190"/>
      <c r="IU111" s="190"/>
      <c r="IV111" s="190"/>
      <c r="IW111" s="190"/>
      <c r="IX111" s="190"/>
      <c r="IY111" s="190"/>
      <c r="IZ111" s="190"/>
      <c r="JA111" s="190"/>
      <c r="JB111" s="190"/>
    </row>
    <row r="112" spans="1:262" s="189" customFormat="1" ht="9.75" customHeight="1">
      <c r="A112" s="163" t="s">
        <v>50</v>
      </c>
      <c r="B112" s="164">
        <v>180363.24559999997</v>
      </c>
      <c r="C112" s="164">
        <v>5157046.8878000025</v>
      </c>
      <c r="D112" s="165">
        <v>28.592559812529807</v>
      </c>
      <c r="E112" s="166"/>
      <c r="F112" s="892" t="s">
        <v>623</v>
      </c>
      <c r="G112" s="892"/>
      <c r="H112" s="892"/>
      <c r="I112" s="892"/>
      <c r="J112" s="892"/>
      <c r="K112" s="892"/>
      <c r="L112" s="892"/>
      <c r="M112" s="892"/>
      <c r="N112" s="892"/>
      <c r="O112" s="892"/>
      <c r="P112" s="892"/>
      <c r="Q112" s="892"/>
      <c r="R112" s="892"/>
      <c r="S112" s="892"/>
      <c r="T112" s="892"/>
      <c r="U112" s="176">
        <v>20.572900561542344</v>
      </c>
      <c r="V112" s="375">
        <v>17.280741523764782</v>
      </c>
      <c r="W112" s="376">
        <v>19.51075815305698</v>
      </c>
      <c r="X112" s="251">
        <v>20.30534309642276</v>
      </c>
      <c r="Y112" s="377">
        <v>19.564468321011955</v>
      </c>
      <c r="Z112" s="377">
        <v>18.828056202472489</v>
      </c>
      <c r="AA112" s="378">
        <v>23.434442281548264</v>
      </c>
      <c r="AB112" s="378">
        <v>20.008644250942883</v>
      </c>
      <c r="AC112" s="173">
        <v>22.71506720662072</v>
      </c>
      <c r="AD112" s="173">
        <v>21.243418214888891</v>
      </c>
      <c r="AE112" s="173">
        <v>19.32313519519084</v>
      </c>
      <c r="AF112" s="173">
        <v>22.83129710240339</v>
      </c>
      <c r="AG112" s="173">
        <v>25.104058526386329</v>
      </c>
      <c r="AH112" s="185">
        <v>22.963715392213853</v>
      </c>
      <c r="AI112" s="185">
        <v>23.102489892050027</v>
      </c>
      <c r="AJ112" s="185">
        <v>24.168043363874016</v>
      </c>
      <c r="AK112" s="185">
        <v>25.314634778842198</v>
      </c>
      <c r="AL112" s="185">
        <v>18.54043893804538</v>
      </c>
      <c r="AM112" s="185">
        <v>24.529085889852873</v>
      </c>
      <c r="AN112" s="185">
        <v>22.498297280585785</v>
      </c>
      <c r="AO112" s="185">
        <v>19.600000000000001</v>
      </c>
      <c r="AP112" s="185" t="s">
        <v>16</v>
      </c>
      <c r="AQ112" s="185">
        <v>17.058252427184463</v>
      </c>
      <c r="AR112" s="185" t="s">
        <v>76</v>
      </c>
      <c r="AS112" s="185" t="s">
        <v>76</v>
      </c>
      <c r="AT112" s="185" t="s">
        <v>301</v>
      </c>
      <c r="AU112" s="227" t="s">
        <v>301</v>
      </c>
      <c r="AV112" s="331" t="s">
        <v>716</v>
      </c>
      <c r="AW112" s="331" t="s">
        <v>716</v>
      </c>
      <c r="AX112" s="331" t="s">
        <v>716</v>
      </c>
      <c r="AY112" s="227"/>
      <c r="AZ112" s="223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223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223"/>
      <c r="DU112" s="369"/>
      <c r="DV112" s="227"/>
      <c r="DW112" s="227"/>
      <c r="DX112" s="227"/>
      <c r="DY112" s="227"/>
      <c r="DZ112" s="223"/>
      <c r="EA112" s="223"/>
      <c r="EB112" s="223"/>
      <c r="EC112" s="223"/>
      <c r="ED112" s="223"/>
      <c r="EE112" s="223"/>
      <c r="EF112" s="223"/>
      <c r="EG112" s="223"/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/>
      <c r="ES112" s="223"/>
      <c r="ET112" s="185"/>
      <c r="EU112" s="185"/>
      <c r="EV112" s="185"/>
      <c r="EW112" s="185"/>
      <c r="EX112" s="185"/>
      <c r="EY112" s="185"/>
      <c r="EZ112" s="185"/>
      <c r="FA112" s="185"/>
      <c r="FB112" s="185"/>
      <c r="FC112" s="185"/>
      <c r="FD112" s="185"/>
      <c r="FE112" s="185"/>
      <c r="FF112" s="185"/>
      <c r="FG112" s="185"/>
      <c r="FH112" s="185"/>
      <c r="FI112" s="185"/>
      <c r="FJ112" s="185"/>
      <c r="FK112" s="185"/>
      <c r="FL112" s="185"/>
      <c r="FM112" s="185"/>
      <c r="FN112" s="227"/>
      <c r="FO112" s="227"/>
      <c r="FP112" s="227"/>
      <c r="FQ112" s="227"/>
      <c r="FR112" s="227"/>
      <c r="GD112" s="190"/>
      <c r="GI112" s="190"/>
      <c r="GK112" s="190"/>
      <c r="GL112" s="190"/>
      <c r="GM112" s="190"/>
      <c r="GN112" s="190"/>
      <c r="GO112" s="190"/>
      <c r="HU112" s="185"/>
      <c r="HZ112" s="190"/>
      <c r="IB112" s="190"/>
      <c r="IC112" s="190"/>
      <c r="ID112" s="190"/>
      <c r="IE112" s="190"/>
      <c r="IF112" s="190"/>
      <c r="IG112" s="190"/>
      <c r="IH112" s="190"/>
      <c r="IT112" s="190"/>
      <c r="IU112" s="190"/>
      <c r="IV112" s="190"/>
      <c r="IW112" s="190"/>
      <c r="IX112" s="190"/>
      <c r="IY112" s="190"/>
      <c r="IZ112" s="190"/>
      <c r="JA112" s="190"/>
      <c r="JB112" s="190"/>
    </row>
    <row r="113" spans="1:262" s="189" customFormat="1" ht="9.75" customHeight="1">
      <c r="A113" s="163" t="s">
        <v>257</v>
      </c>
      <c r="B113" s="164">
        <v>45499.038900000007</v>
      </c>
      <c r="C113" s="164">
        <v>2524816.5994999995</v>
      </c>
      <c r="D113" s="165">
        <v>55.491646868611092</v>
      </c>
      <c r="E113" s="166"/>
      <c r="F113" s="892" t="s">
        <v>623</v>
      </c>
      <c r="G113" s="892"/>
      <c r="H113" s="892"/>
      <c r="I113" s="892"/>
      <c r="J113" s="892"/>
      <c r="K113" s="892"/>
      <c r="L113" s="892"/>
      <c r="M113" s="892"/>
      <c r="N113" s="892"/>
      <c r="O113" s="892"/>
      <c r="P113" s="892"/>
      <c r="Q113" s="892"/>
      <c r="R113" s="892"/>
      <c r="S113" s="892"/>
      <c r="T113" s="892"/>
      <c r="U113" s="176" t="s">
        <v>15</v>
      </c>
      <c r="V113" s="375">
        <v>15.279720279720278</v>
      </c>
      <c r="W113" s="376" t="s">
        <v>15</v>
      </c>
      <c r="X113" s="251" t="s">
        <v>15</v>
      </c>
      <c r="Y113" s="377" t="s">
        <v>15</v>
      </c>
      <c r="Z113" s="377" t="s">
        <v>15</v>
      </c>
      <c r="AA113" s="378">
        <v>25.49560641933941</v>
      </c>
      <c r="AB113" s="378" t="s">
        <v>15</v>
      </c>
      <c r="AC113" s="173" t="s">
        <v>15</v>
      </c>
      <c r="AD113" s="173" t="s">
        <v>15</v>
      </c>
      <c r="AE113" s="173" t="s">
        <v>15</v>
      </c>
      <c r="AF113" s="173" t="s">
        <v>15</v>
      </c>
      <c r="AG113" s="173" t="s">
        <v>15</v>
      </c>
      <c r="AH113" s="185" t="s">
        <v>15</v>
      </c>
      <c r="AI113" s="185" t="s">
        <v>15</v>
      </c>
      <c r="AJ113" s="185" t="s">
        <v>15</v>
      </c>
      <c r="AK113" s="185" t="s">
        <v>15</v>
      </c>
      <c r="AL113" s="185" t="s">
        <v>16</v>
      </c>
      <c r="AM113" s="185" t="s">
        <v>16</v>
      </c>
      <c r="AN113" s="185">
        <v>24.742578229503209</v>
      </c>
      <c r="AO113" s="185">
        <v>30.7</v>
      </c>
      <c r="AP113" s="185" t="s">
        <v>16</v>
      </c>
      <c r="AQ113" s="185" t="s">
        <v>16</v>
      </c>
      <c r="AR113" s="185" t="s">
        <v>301</v>
      </c>
      <c r="AS113" s="185" t="s">
        <v>76</v>
      </c>
      <c r="AT113" s="185" t="s">
        <v>713</v>
      </c>
      <c r="AU113" s="227" t="s">
        <v>301</v>
      </c>
      <c r="AV113" s="331" t="s">
        <v>716</v>
      </c>
      <c r="AW113" s="331" t="s">
        <v>717</v>
      </c>
      <c r="AX113" s="331" t="s">
        <v>716</v>
      </c>
      <c r="AY113" s="227"/>
      <c r="AZ113" s="223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223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223"/>
      <c r="DU113" s="369"/>
      <c r="DV113" s="227"/>
      <c r="DW113" s="227"/>
      <c r="DX113" s="227"/>
      <c r="DY113" s="227"/>
      <c r="DZ113" s="223"/>
      <c r="EA113" s="223"/>
      <c r="EB113" s="223"/>
      <c r="EC113" s="223"/>
      <c r="ED113" s="223"/>
      <c r="EE113" s="223"/>
      <c r="EF113" s="223"/>
      <c r="EG113" s="223"/>
      <c r="EH113" s="223"/>
      <c r="EI113" s="223"/>
      <c r="EJ113" s="223"/>
      <c r="EK113" s="223"/>
      <c r="EL113" s="223"/>
      <c r="EM113" s="223"/>
      <c r="EN113" s="223"/>
      <c r="EO113" s="223"/>
      <c r="EP113" s="223"/>
      <c r="EQ113" s="223"/>
      <c r="ER113" s="223"/>
      <c r="ES113" s="223"/>
      <c r="ET113" s="185"/>
      <c r="EU113" s="185"/>
      <c r="EV113" s="185"/>
      <c r="EW113" s="185"/>
      <c r="EX113" s="185"/>
      <c r="EY113" s="185"/>
      <c r="EZ113" s="185"/>
      <c r="FA113" s="185"/>
      <c r="FB113" s="185"/>
      <c r="FC113" s="185"/>
      <c r="FD113" s="185"/>
      <c r="FE113" s="185"/>
      <c r="FF113" s="185"/>
      <c r="FG113" s="185"/>
      <c r="FH113" s="185"/>
      <c r="FI113" s="185"/>
      <c r="FJ113" s="185"/>
      <c r="FK113" s="185"/>
      <c r="FL113" s="185"/>
      <c r="FM113" s="185"/>
      <c r="FN113" s="227"/>
      <c r="FO113" s="227"/>
      <c r="FP113" s="227"/>
      <c r="FQ113" s="227"/>
      <c r="FR113" s="227"/>
      <c r="GD113" s="190"/>
      <c r="GI113" s="190"/>
      <c r="GK113" s="190"/>
      <c r="GL113" s="190"/>
      <c r="GM113" s="190"/>
      <c r="GN113" s="190"/>
      <c r="GO113" s="190"/>
      <c r="HU113" s="185"/>
      <c r="HZ113" s="190"/>
      <c r="IB113" s="190"/>
      <c r="IC113" s="190"/>
      <c r="ID113" s="190"/>
      <c r="IE113" s="190"/>
      <c r="IF113" s="190"/>
      <c r="IG113" s="190"/>
      <c r="IH113" s="190"/>
      <c r="IT113" s="190"/>
      <c r="IU113" s="190"/>
      <c r="IV113" s="190"/>
      <c r="IW113" s="190"/>
      <c r="IX113" s="190"/>
      <c r="IY113" s="190"/>
      <c r="IZ113" s="190"/>
      <c r="JA113" s="190"/>
      <c r="JB113" s="190"/>
    </row>
    <row r="114" spans="1:262" s="189" customFormat="1" ht="9.75" customHeight="1">
      <c r="A114" s="163" t="s">
        <v>51</v>
      </c>
      <c r="B114" s="164">
        <v>65928.343899999993</v>
      </c>
      <c r="C114" s="164">
        <v>1932295.1719999998</v>
      </c>
      <c r="D114" s="165">
        <v>29.309020334727382</v>
      </c>
      <c r="E114" s="166"/>
      <c r="F114" s="892" t="s">
        <v>623</v>
      </c>
      <c r="G114" s="892"/>
      <c r="H114" s="892"/>
      <c r="I114" s="892"/>
      <c r="J114" s="892"/>
      <c r="K114" s="892"/>
      <c r="L114" s="892"/>
      <c r="M114" s="892"/>
      <c r="N114" s="892"/>
      <c r="O114" s="892"/>
      <c r="P114" s="892"/>
      <c r="Q114" s="892"/>
      <c r="R114" s="892"/>
      <c r="S114" s="892"/>
      <c r="T114" s="892"/>
      <c r="U114" s="176" t="s">
        <v>15</v>
      </c>
      <c r="V114" s="375">
        <v>16.83939393939394</v>
      </c>
      <c r="W114" s="376">
        <v>19.192442008500553</v>
      </c>
      <c r="X114" s="251">
        <v>17.415001257439659</v>
      </c>
      <c r="Y114" s="377">
        <v>19.585916080576393</v>
      </c>
      <c r="Z114" s="377">
        <v>19.717544025555824</v>
      </c>
      <c r="AA114" s="378">
        <v>22.186834473637969</v>
      </c>
      <c r="AB114" s="378">
        <v>22.222486307958185</v>
      </c>
      <c r="AC114" s="173">
        <v>22.898157150269306</v>
      </c>
      <c r="AD114" s="173">
        <v>22.214479272447232</v>
      </c>
      <c r="AE114" s="173">
        <v>19.68735851583709</v>
      </c>
      <c r="AF114" s="173">
        <v>23.974263614485636</v>
      </c>
      <c r="AG114" s="173">
        <v>25.577512316806004</v>
      </c>
      <c r="AH114" s="185">
        <v>23.206458359200678</v>
      </c>
      <c r="AI114" s="185">
        <v>24.166609917525456</v>
      </c>
      <c r="AJ114" s="185">
        <v>24.352941176470591</v>
      </c>
      <c r="AK114" s="185" t="s">
        <v>15</v>
      </c>
      <c r="AL114" s="185">
        <v>18.540438938045387</v>
      </c>
      <c r="AM114" s="185">
        <v>24.618717141581946</v>
      </c>
      <c r="AN114" s="185">
        <v>22.498297280585785</v>
      </c>
      <c r="AO114" s="185">
        <v>19.600000000000001</v>
      </c>
      <c r="AP114" s="185" t="s">
        <v>16</v>
      </c>
      <c r="AQ114" s="185">
        <v>16.94736842105263</v>
      </c>
      <c r="AR114" s="185" t="s">
        <v>301</v>
      </c>
      <c r="AS114" s="185" t="s">
        <v>76</v>
      </c>
      <c r="AT114" s="185" t="s">
        <v>301</v>
      </c>
      <c r="AU114" s="227" t="s">
        <v>713</v>
      </c>
      <c r="AV114" s="331" t="s">
        <v>716</v>
      </c>
      <c r="AW114" s="331" t="s">
        <v>716</v>
      </c>
      <c r="AX114" s="331" t="s">
        <v>716</v>
      </c>
      <c r="AY114" s="227"/>
      <c r="AZ114" s="223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223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223"/>
      <c r="DU114" s="369"/>
      <c r="DV114" s="227"/>
      <c r="DW114" s="227"/>
      <c r="DX114" s="227"/>
      <c r="DY114" s="227"/>
      <c r="DZ114" s="223"/>
      <c r="EA114" s="223"/>
      <c r="EB114" s="223"/>
      <c r="EC114" s="223"/>
      <c r="ED114" s="223"/>
      <c r="EE114" s="223"/>
      <c r="EF114" s="223"/>
      <c r="EG114" s="223"/>
      <c r="EH114" s="223"/>
      <c r="EI114" s="223"/>
      <c r="EJ114" s="223"/>
      <c r="EK114" s="223"/>
      <c r="EL114" s="223"/>
      <c r="EM114" s="223"/>
      <c r="EN114" s="223"/>
      <c r="EO114" s="223"/>
      <c r="EP114" s="223"/>
      <c r="EQ114" s="223"/>
      <c r="ER114" s="223"/>
      <c r="ES114" s="223"/>
      <c r="ET114" s="185"/>
      <c r="EU114" s="185"/>
      <c r="EV114" s="185"/>
      <c r="EW114" s="185"/>
      <c r="EX114" s="185"/>
      <c r="EY114" s="185"/>
      <c r="EZ114" s="185"/>
      <c r="FA114" s="185"/>
      <c r="FB114" s="185"/>
      <c r="FC114" s="185"/>
      <c r="FD114" s="185"/>
      <c r="FE114" s="185"/>
      <c r="FF114" s="185"/>
      <c r="FG114" s="185"/>
      <c r="FH114" s="185"/>
      <c r="FI114" s="185"/>
      <c r="FJ114" s="185"/>
      <c r="FK114" s="185"/>
      <c r="FL114" s="185"/>
      <c r="FM114" s="185"/>
      <c r="FN114" s="227"/>
      <c r="FO114" s="227"/>
      <c r="FP114" s="227"/>
      <c r="FQ114" s="227"/>
      <c r="FR114" s="227"/>
      <c r="GD114" s="190"/>
      <c r="GI114" s="190"/>
      <c r="GK114" s="190"/>
      <c r="GL114" s="190"/>
      <c r="GM114" s="190"/>
      <c r="GN114" s="190"/>
      <c r="GO114" s="190"/>
      <c r="HU114" s="185"/>
      <c r="HZ114" s="190"/>
      <c r="IB114" s="190"/>
      <c r="IC114" s="190"/>
      <c r="ID114" s="190"/>
      <c r="IE114" s="190"/>
      <c r="IF114" s="190"/>
      <c r="IG114" s="190"/>
      <c r="IH114" s="190"/>
      <c r="IT114" s="190"/>
      <c r="IU114" s="190"/>
      <c r="IV114" s="190"/>
      <c r="IW114" s="190"/>
      <c r="IX114" s="190"/>
      <c r="IY114" s="190"/>
      <c r="IZ114" s="190"/>
      <c r="JA114" s="190"/>
      <c r="JB114" s="190"/>
    </row>
    <row r="115" spans="1:262" s="189" customFormat="1" ht="9.75" customHeight="1">
      <c r="A115" s="163" t="s">
        <v>52</v>
      </c>
      <c r="B115" s="164">
        <v>81261.039599999975</v>
      </c>
      <c r="C115" s="164">
        <v>3217371.0741000003</v>
      </c>
      <c r="D115" s="165">
        <v>39.593033635026266</v>
      </c>
      <c r="E115" s="166"/>
      <c r="F115" s="892" t="s">
        <v>623</v>
      </c>
      <c r="G115" s="892"/>
      <c r="H115" s="892"/>
      <c r="I115" s="892"/>
      <c r="J115" s="892"/>
      <c r="K115" s="892"/>
      <c r="L115" s="892"/>
      <c r="M115" s="892"/>
      <c r="N115" s="892"/>
      <c r="O115" s="892"/>
      <c r="P115" s="892"/>
      <c r="Q115" s="892"/>
      <c r="R115" s="892"/>
      <c r="S115" s="892"/>
      <c r="T115" s="892"/>
      <c r="U115" s="176" t="s">
        <v>15</v>
      </c>
      <c r="V115" s="375" t="s">
        <v>15</v>
      </c>
      <c r="W115" s="376" t="s">
        <v>15</v>
      </c>
      <c r="X115" s="251" t="s">
        <v>15</v>
      </c>
      <c r="Y115" s="377" t="s">
        <v>15</v>
      </c>
      <c r="Z115" s="377" t="s">
        <v>15</v>
      </c>
      <c r="AA115" s="378">
        <v>27.119036703338001</v>
      </c>
      <c r="AB115" s="378" t="s">
        <v>15</v>
      </c>
      <c r="AC115" s="173" t="s">
        <v>15</v>
      </c>
      <c r="AD115" s="173" t="s">
        <v>15</v>
      </c>
      <c r="AE115" s="173" t="s">
        <v>15</v>
      </c>
      <c r="AF115" s="173" t="s">
        <v>15</v>
      </c>
      <c r="AG115" s="173" t="s">
        <v>15</v>
      </c>
      <c r="AH115" s="185" t="s">
        <v>15</v>
      </c>
      <c r="AI115" s="185" t="s">
        <v>15</v>
      </c>
      <c r="AJ115" s="185" t="s">
        <v>15</v>
      </c>
      <c r="AK115" s="185" t="s">
        <v>15</v>
      </c>
      <c r="AL115" s="185">
        <v>27.810658407068079</v>
      </c>
      <c r="AM115" s="185">
        <v>27.740335052519935</v>
      </c>
      <c r="AN115" s="185">
        <v>32.541396846383343</v>
      </c>
      <c r="AO115" s="185">
        <v>24.5</v>
      </c>
      <c r="AP115" s="185" t="s">
        <v>16</v>
      </c>
      <c r="AQ115" s="185" t="s">
        <v>16</v>
      </c>
      <c r="AR115" s="185" t="s">
        <v>76</v>
      </c>
      <c r="AS115" s="185" t="s">
        <v>76</v>
      </c>
      <c r="AT115" s="185" t="s">
        <v>713</v>
      </c>
      <c r="AU115" s="227" t="s">
        <v>713</v>
      </c>
      <c r="AV115" s="331" t="s">
        <v>716</v>
      </c>
      <c r="AW115" s="331" t="s">
        <v>717</v>
      </c>
      <c r="AX115" s="331" t="s">
        <v>717</v>
      </c>
      <c r="AY115" s="227"/>
      <c r="AZ115" s="223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223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223"/>
      <c r="DU115" s="369"/>
      <c r="DV115" s="227"/>
      <c r="DW115" s="227"/>
      <c r="DX115" s="227"/>
      <c r="DY115" s="227"/>
      <c r="DZ115" s="223"/>
      <c r="EA115" s="223"/>
      <c r="EB115" s="223"/>
      <c r="EC115" s="223"/>
      <c r="ED115" s="223"/>
      <c r="EE115" s="223"/>
      <c r="EF115" s="223"/>
      <c r="EG115" s="223"/>
      <c r="EH115" s="223"/>
      <c r="EI115" s="223"/>
      <c r="EJ115" s="223"/>
      <c r="EK115" s="223"/>
      <c r="EL115" s="223"/>
      <c r="EM115" s="223"/>
      <c r="EN115" s="223"/>
      <c r="EO115" s="223"/>
      <c r="EP115" s="223"/>
      <c r="EQ115" s="223"/>
      <c r="ER115" s="223"/>
      <c r="ES115" s="223"/>
      <c r="ET115" s="185"/>
      <c r="EU115" s="185"/>
      <c r="EV115" s="185"/>
      <c r="EW115" s="185"/>
      <c r="EX115" s="185"/>
      <c r="EY115" s="185"/>
      <c r="EZ115" s="185"/>
      <c r="FA115" s="185"/>
      <c r="FB115" s="185"/>
      <c r="FC115" s="185"/>
      <c r="FD115" s="185"/>
      <c r="FE115" s="185"/>
      <c r="FF115" s="185"/>
      <c r="FG115" s="185"/>
      <c r="FH115" s="185"/>
      <c r="FI115" s="185"/>
      <c r="FJ115" s="185"/>
      <c r="FK115" s="185"/>
      <c r="FL115" s="185"/>
      <c r="FM115" s="185"/>
      <c r="FN115" s="227"/>
      <c r="FO115" s="227"/>
      <c r="FP115" s="227"/>
      <c r="FQ115" s="227"/>
      <c r="FR115" s="227"/>
      <c r="GD115" s="190"/>
      <c r="GI115" s="190"/>
      <c r="GK115" s="190"/>
      <c r="GL115" s="190"/>
      <c r="GM115" s="190"/>
      <c r="GN115" s="190"/>
      <c r="GO115" s="190"/>
      <c r="HU115" s="185"/>
      <c r="HZ115" s="190"/>
      <c r="IB115" s="190"/>
      <c r="IC115" s="190"/>
      <c r="ID115" s="190"/>
      <c r="IE115" s="190"/>
      <c r="IF115" s="190"/>
      <c r="IG115" s="190"/>
      <c r="IH115" s="190"/>
      <c r="IT115" s="190"/>
      <c r="IU115" s="190"/>
      <c r="IV115" s="190"/>
      <c r="IW115" s="190"/>
      <c r="IX115" s="190"/>
      <c r="IY115" s="190"/>
      <c r="IZ115" s="190"/>
      <c r="JA115" s="190"/>
      <c r="JB115" s="190"/>
    </row>
    <row r="116" spans="1:262" s="189" customFormat="1" ht="9.75" customHeight="1">
      <c r="A116" s="163" t="s">
        <v>53</v>
      </c>
      <c r="B116" s="164">
        <v>71072.578899999979</v>
      </c>
      <c r="C116" s="164">
        <v>2230570.9778999998</v>
      </c>
      <c r="D116" s="165">
        <v>31.384410308769596</v>
      </c>
      <c r="E116" s="166"/>
      <c r="F116" s="892" t="s">
        <v>623</v>
      </c>
      <c r="G116" s="892"/>
      <c r="H116" s="892"/>
      <c r="I116" s="892"/>
      <c r="J116" s="892"/>
      <c r="K116" s="892"/>
      <c r="L116" s="892"/>
      <c r="M116" s="892"/>
      <c r="N116" s="892"/>
      <c r="O116" s="892"/>
      <c r="P116" s="892"/>
      <c r="Q116" s="892"/>
      <c r="R116" s="892"/>
      <c r="S116" s="892"/>
      <c r="T116" s="892"/>
      <c r="U116" s="176">
        <v>19.83443604146985</v>
      </c>
      <c r="V116" s="375">
        <v>17.443892244067836</v>
      </c>
      <c r="W116" s="376">
        <v>19.608350115942681</v>
      </c>
      <c r="X116" s="251">
        <v>21.950056927410674</v>
      </c>
      <c r="Y116" s="377">
        <v>20.63114862880742</v>
      </c>
      <c r="Z116" s="377">
        <v>19.851729949079836</v>
      </c>
      <c r="AA116" s="378">
        <v>24.135783448132873</v>
      </c>
      <c r="AB116" s="378">
        <v>20.227103073254128</v>
      </c>
      <c r="AC116" s="173">
        <v>23.00977483478367</v>
      </c>
      <c r="AD116" s="173">
        <v>20.113324028804026</v>
      </c>
      <c r="AE116" s="173">
        <v>22.174640786836857</v>
      </c>
      <c r="AF116" s="173">
        <v>24.37396014420359</v>
      </c>
      <c r="AG116" s="173">
        <v>24.675825268332705</v>
      </c>
      <c r="AH116" s="185">
        <v>21.516854459518473</v>
      </c>
      <c r="AI116" s="185">
        <v>22.0008328116621</v>
      </c>
      <c r="AJ116" s="185">
        <v>25.391712615743764</v>
      </c>
      <c r="AK116" s="185" t="s">
        <v>15</v>
      </c>
      <c r="AL116" s="185">
        <v>18.54043893804538</v>
      </c>
      <c r="AM116" s="185">
        <v>24.618717141581936</v>
      </c>
      <c r="AN116" s="185">
        <v>22.498297280585781</v>
      </c>
      <c r="AO116" s="185">
        <v>19.600000000000001</v>
      </c>
      <c r="AP116" s="185" t="s">
        <v>16</v>
      </c>
      <c r="AQ116" s="185">
        <v>17</v>
      </c>
      <c r="AR116" s="185" t="s">
        <v>76</v>
      </c>
      <c r="AS116" s="185" t="s">
        <v>76</v>
      </c>
      <c r="AT116" s="185" t="s">
        <v>301</v>
      </c>
      <c r="AU116" s="227" t="s">
        <v>301</v>
      </c>
      <c r="AV116" s="331" t="s">
        <v>716</v>
      </c>
      <c r="AW116" s="331" t="s">
        <v>716</v>
      </c>
      <c r="AX116" s="331" t="s">
        <v>716</v>
      </c>
      <c r="AY116" s="227"/>
      <c r="AZ116" s="223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223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223"/>
      <c r="DU116" s="369"/>
      <c r="DV116" s="227"/>
      <c r="DW116" s="227"/>
      <c r="DX116" s="227"/>
      <c r="DY116" s="227"/>
      <c r="DZ116" s="223"/>
      <c r="EA116" s="223"/>
      <c r="EB116" s="223"/>
      <c r="EC116" s="223"/>
      <c r="ED116" s="223"/>
      <c r="EE116" s="223"/>
      <c r="EF116" s="223"/>
      <c r="EG116" s="223"/>
      <c r="EH116" s="223"/>
      <c r="EI116" s="223"/>
      <c r="EJ116" s="223"/>
      <c r="EK116" s="223"/>
      <c r="EL116" s="223"/>
      <c r="EM116" s="223"/>
      <c r="EN116" s="223"/>
      <c r="EO116" s="223"/>
      <c r="EP116" s="223"/>
      <c r="EQ116" s="223"/>
      <c r="ER116" s="223"/>
      <c r="ES116" s="223"/>
      <c r="ET116" s="185"/>
      <c r="EU116" s="185"/>
      <c r="EV116" s="185"/>
      <c r="EW116" s="185"/>
      <c r="EX116" s="185"/>
      <c r="EY116" s="185"/>
      <c r="EZ116" s="185"/>
      <c r="FA116" s="185"/>
      <c r="FB116" s="185"/>
      <c r="FC116" s="185"/>
      <c r="FD116" s="185"/>
      <c r="FE116" s="185"/>
      <c r="FF116" s="185"/>
      <c r="FG116" s="185"/>
      <c r="FH116" s="185"/>
      <c r="FI116" s="185"/>
      <c r="FJ116" s="185"/>
      <c r="FK116" s="185"/>
      <c r="FL116" s="185"/>
      <c r="FM116" s="185"/>
      <c r="FN116" s="227"/>
      <c r="FO116" s="227"/>
      <c r="FP116" s="227"/>
      <c r="FQ116" s="227"/>
      <c r="FR116" s="227"/>
      <c r="GD116" s="190"/>
      <c r="GI116" s="190"/>
      <c r="GK116" s="190"/>
      <c r="GL116" s="190"/>
      <c r="GM116" s="190"/>
      <c r="GN116" s="190"/>
      <c r="GO116" s="190"/>
      <c r="HU116" s="185"/>
      <c r="HZ116" s="190"/>
      <c r="IB116" s="190"/>
      <c r="IC116" s="190"/>
      <c r="ID116" s="190"/>
      <c r="IE116" s="190"/>
      <c r="IF116" s="190"/>
      <c r="IG116" s="190"/>
      <c r="IH116" s="190"/>
      <c r="IT116" s="190"/>
      <c r="IU116" s="190"/>
      <c r="IV116" s="190"/>
      <c r="IW116" s="190"/>
      <c r="IX116" s="190"/>
      <c r="IY116" s="190"/>
      <c r="IZ116" s="190"/>
      <c r="JA116" s="190"/>
      <c r="JB116" s="190"/>
    </row>
    <row r="117" spans="1:262" s="189" customFormat="1" ht="9.75" customHeight="1">
      <c r="A117" s="163" t="s">
        <v>54</v>
      </c>
      <c r="B117" s="164">
        <v>137915.36939999997</v>
      </c>
      <c r="C117" s="164">
        <v>5577716.8592000017</v>
      </c>
      <c r="D117" s="165">
        <v>40.443040420120163</v>
      </c>
      <c r="E117" s="166"/>
      <c r="F117" s="892" t="s">
        <v>623</v>
      </c>
      <c r="G117" s="892"/>
      <c r="H117" s="892"/>
      <c r="I117" s="892"/>
      <c r="J117" s="892"/>
      <c r="K117" s="892"/>
      <c r="L117" s="892"/>
      <c r="M117" s="892"/>
      <c r="N117" s="892"/>
      <c r="O117" s="892"/>
      <c r="P117" s="892"/>
      <c r="Q117" s="892"/>
      <c r="R117" s="892"/>
      <c r="S117" s="892"/>
      <c r="T117" s="892"/>
      <c r="U117" s="176">
        <v>20.256454069255774</v>
      </c>
      <c r="V117" s="375">
        <v>17.692000722534388</v>
      </c>
      <c r="W117" s="376">
        <v>18.192328691265608</v>
      </c>
      <c r="X117" s="251">
        <v>20.570571769448172</v>
      </c>
      <c r="Y117" s="377">
        <v>20.900013556105112</v>
      </c>
      <c r="Z117" s="377">
        <v>21.873271156321682</v>
      </c>
      <c r="AA117" s="378">
        <v>23.259927806766353</v>
      </c>
      <c r="AB117" s="378">
        <v>22.071309211049424</v>
      </c>
      <c r="AC117" s="173">
        <v>23.440892295113358</v>
      </c>
      <c r="AD117" s="173">
        <v>20.809284025132321</v>
      </c>
      <c r="AE117" s="173">
        <v>20.400691688198904</v>
      </c>
      <c r="AF117" s="173">
        <v>22.673360819991579</v>
      </c>
      <c r="AG117" s="173">
        <v>24.35963298634767</v>
      </c>
      <c r="AH117" s="185">
        <v>21.738277034584623</v>
      </c>
      <c r="AI117" s="185">
        <v>23.399760542460982</v>
      </c>
      <c r="AJ117" s="185">
        <v>30.166666666666668</v>
      </c>
      <c r="AK117" s="185" t="s">
        <v>15</v>
      </c>
      <c r="AL117" s="185">
        <v>19.827969419854096</v>
      </c>
      <c r="AM117" s="185">
        <v>24.851245740654438</v>
      </c>
      <c r="AN117" s="185">
        <v>21.672250858997838</v>
      </c>
      <c r="AO117" s="185">
        <v>33.700000000000003</v>
      </c>
      <c r="AP117" s="185">
        <v>20.877779169973135</v>
      </c>
      <c r="AQ117" s="185">
        <v>20.803598200899557</v>
      </c>
      <c r="AR117" s="185" t="s">
        <v>76</v>
      </c>
      <c r="AS117" s="185" t="s">
        <v>76</v>
      </c>
      <c r="AT117" s="185" t="s">
        <v>301</v>
      </c>
      <c r="AU117" s="227" t="s">
        <v>713</v>
      </c>
      <c r="AV117" s="331" t="s">
        <v>716</v>
      </c>
      <c r="AW117" s="331" t="s">
        <v>717</v>
      </c>
      <c r="AX117" s="331" t="s">
        <v>716</v>
      </c>
      <c r="AY117" s="227"/>
      <c r="AZ117" s="223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223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223"/>
      <c r="DU117" s="369"/>
      <c r="DV117" s="227"/>
      <c r="DW117" s="227"/>
      <c r="DX117" s="227"/>
      <c r="DY117" s="227"/>
      <c r="DZ117" s="223"/>
      <c r="EA117" s="223"/>
      <c r="EB117" s="223"/>
      <c r="EC117" s="223"/>
      <c r="ED117" s="223"/>
      <c r="EE117" s="223"/>
      <c r="EF117" s="223"/>
      <c r="EG117" s="223"/>
      <c r="EH117" s="223"/>
      <c r="EI117" s="223"/>
      <c r="EJ117" s="223"/>
      <c r="EK117" s="223"/>
      <c r="EL117" s="223"/>
      <c r="EM117" s="223"/>
      <c r="EN117" s="223"/>
      <c r="EO117" s="223"/>
      <c r="EP117" s="223"/>
      <c r="EQ117" s="223"/>
      <c r="ER117" s="223"/>
      <c r="ES117" s="223"/>
      <c r="ET117" s="185"/>
      <c r="EU117" s="185"/>
      <c r="EV117" s="185"/>
      <c r="EW117" s="185"/>
      <c r="EX117" s="185"/>
      <c r="EY117" s="185"/>
      <c r="EZ117" s="185"/>
      <c r="FA117" s="185"/>
      <c r="FB117" s="185"/>
      <c r="FC117" s="185"/>
      <c r="FD117" s="185"/>
      <c r="FE117" s="185"/>
      <c r="FF117" s="185"/>
      <c r="FG117" s="185"/>
      <c r="FH117" s="185"/>
      <c r="FI117" s="185"/>
      <c r="FJ117" s="185"/>
      <c r="FK117" s="185"/>
      <c r="FL117" s="185"/>
      <c r="FM117" s="185"/>
      <c r="FN117" s="227"/>
      <c r="FO117" s="227"/>
      <c r="FP117" s="227"/>
      <c r="FQ117" s="227"/>
      <c r="FR117" s="227"/>
      <c r="GD117" s="190"/>
      <c r="GI117" s="190"/>
      <c r="GK117" s="190"/>
      <c r="GL117" s="190"/>
      <c r="GM117" s="190"/>
      <c r="GN117" s="190"/>
      <c r="GO117" s="190"/>
      <c r="HU117" s="185"/>
      <c r="HZ117" s="190"/>
      <c r="IB117" s="190"/>
      <c r="IC117" s="190"/>
      <c r="ID117" s="190"/>
      <c r="IE117" s="190"/>
      <c r="IF117" s="190"/>
      <c r="IG117" s="190"/>
      <c r="IH117" s="190"/>
      <c r="IT117" s="190"/>
      <c r="IU117" s="190"/>
      <c r="IV117" s="190"/>
      <c r="IW117" s="190"/>
      <c r="IX117" s="190"/>
      <c r="IY117" s="190"/>
      <c r="IZ117" s="190"/>
      <c r="JA117" s="190"/>
      <c r="JB117" s="190"/>
    </row>
    <row r="118" spans="1:262" s="189" customFormat="1" ht="9.75" customHeight="1">
      <c r="A118" s="163" t="s">
        <v>55</v>
      </c>
      <c r="B118" s="164">
        <v>56831.376699999986</v>
      </c>
      <c r="C118" s="164">
        <v>1989743.2393999996</v>
      </c>
      <c r="D118" s="165">
        <v>35.011350330353693</v>
      </c>
      <c r="E118" s="166"/>
      <c r="F118" s="892" t="s">
        <v>623</v>
      </c>
      <c r="G118" s="892"/>
      <c r="H118" s="892"/>
      <c r="I118" s="892"/>
      <c r="J118" s="892"/>
      <c r="K118" s="892"/>
      <c r="L118" s="892"/>
      <c r="M118" s="892"/>
      <c r="N118" s="892"/>
      <c r="O118" s="892"/>
      <c r="P118" s="892"/>
      <c r="Q118" s="892"/>
      <c r="R118" s="892"/>
      <c r="S118" s="892"/>
      <c r="T118" s="892"/>
      <c r="U118" s="176">
        <v>19.911499410396512</v>
      </c>
      <c r="V118" s="375">
        <v>16.969487031904855</v>
      </c>
      <c r="W118" s="376">
        <v>17.847542642699793</v>
      </c>
      <c r="X118" s="251">
        <v>19.433847414985117</v>
      </c>
      <c r="Y118" s="377">
        <v>19.008366823386783</v>
      </c>
      <c r="Z118" s="377">
        <v>19.269150248817379</v>
      </c>
      <c r="AA118" s="378">
        <v>21.887687056071758</v>
      </c>
      <c r="AB118" s="378">
        <v>21.486902662990286</v>
      </c>
      <c r="AC118" s="173">
        <v>22.924582727811234</v>
      </c>
      <c r="AD118" s="173">
        <v>18.135794712218793</v>
      </c>
      <c r="AE118" s="173">
        <v>18.89533404445503</v>
      </c>
      <c r="AF118" s="173">
        <v>25.193658471317917</v>
      </c>
      <c r="AG118" s="173">
        <v>25.236389758903044</v>
      </c>
      <c r="AH118" s="185">
        <v>22.955740491013735</v>
      </c>
      <c r="AI118" s="185">
        <v>23.874559196257056</v>
      </c>
      <c r="AJ118" s="185" t="s">
        <v>15</v>
      </c>
      <c r="AK118" s="185" t="s">
        <v>15</v>
      </c>
      <c r="AL118" s="185" t="s">
        <v>16</v>
      </c>
      <c r="AM118" s="185" t="s">
        <v>16</v>
      </c>
      <c r="AN118" s="185">
        <v>23.089161653611271</v>
      </c>
      <c r="AO118" s="185" t="s">
        <v>16</v>
      </c>
      <c r="AP118" s="185">
        <v>23.958058849363216</v>
      </c>
      <c r="AQ118" s="185">
        <v>18.498387170051345</v>
      </c>
      <c r="AR118" s="185" t="s">
        <v>76</v>
      </c>
      <c r="AS118" s="185" t="s">
        <v>76</v>
      </c>
      <c r="AT118" s="185" t="s">
        <v>713</v>
      </c>
      <c r="AU118" s="227" t="s">
        <v>713</v>
      </c>
      <c r="AV118" s="331" t="s">
        <v>716</v>
      </c>
      <c r="AW118" s="331" t="s">
        <v>716</v>
      </c>
      <c r="AX118" s="331" t="s">
        <v>717</v>
      </c>
      <c r="AY118" s="227"/>
      <c r="AZ118" s="223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223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223"/>
      <c r="DU118" s="369"/>
      <c r="DV118" s="227"/>
      <c r="DW118" s="227"/>
      <c r="DX118" s="227"/>
      <c r="DY118" s="227"/>
      <c r="DZ118" s="223"/>
      <c r="EA118" s="223"/>
      <c r="EB118" s="223"/>
      <c r="EC118" s="223"/>
      <c r="ED118" s="223"/>
      <c r="EE118" s="223"/>
      <c r="EF118" s="223"/>
      <c r="EG118" s="223"/>
      <c r="EH118" s="223"/>
      <c r="EI118" s="223"/>
      <c r="EJ118" s="223"/>
      <c r="EK118" s="223"/>
      <c r="EL118" s="223"/>
      <c r="EM118" s="223"/>
      <c r="EN118" s="223"/>
      <c r="EO118" s="223"/>
      <c r="EP118" s="223"/>
      <c r="EQ118" s="223"/>
      <c r="ER118" s="223"/>
      <c r="ES118" s="223"/>
      <c r="ET118" s="185"/>
      <c r="EU118" s="185"/>
      <c r="EV118" s="185"/>
      <c r="EW118" s="185"/>
      <c r="EX118" s="185"/>
      <c r="EY118" s="185"/>
      <c r="EZ118" s="185"/>
      <c r="FA118" s="185"/>
      <c r="FB118" s="185"/>
      <c r="FC118" s="185"/>
      <c r="FD118" s="185"/>
      <c r="FE118" s="185"/>
      <c r="FF118" s="185"/>
      <c r="FG118" s="185"/>
      <c r="FH118" s="185"/>
      <c r="FI118" s="185"/>
      <c r="FJ118" s="185"/>
      <c r="FK118" s="185"/>
      <c r="FL118" s="185"/>
      <c r="FM118" s="185"/>
      <c r="FN118" s="227"/>
      <c r="FO118" s="227"/>
      <c r="FP118" s="227"/>
      <c r="FQ118" s="227"/>
      <c r="FR118" s="227"/>
      <c r="GD118" s="190"/>
      <c r="GI118" s="190"/>
      <c r="GK118" s="190"/>
      <c r="GL118" s="190"/>
      <c r="GM118" s="190"/>
      <c r="GN118" s="190"/>
      <c r="GO118" s="190"/>
      <c r="HU118" s="185"/>
      <c r="HZ118" s="190"/>
      <c r="IB118" s="190"/>
      <c r="IC118" s="190"/>
      <c r="ID118" s="190"/>
      <c r="IE118" s="190"/>
      <c r="IF118" s="190"/>
      <c r="IG118" s="190"/>
      <c r="IH118" s="190"/>
      <c r="IT118" s="190"/>
      <c r="IU118" s="190"/>
      <c r="IV118" s="190"/>
      <c r="IW118" s="190"/>
      <c r="IX118" s="190"/>
      <c r="IY118" s="190"/>
      <c r="IZ118" s="190"/>
      <c r="JA118" s="190"/>
      <c r="JB118" s="190"/>
    </row>
    <row r="119" spans="1:262" s="189" customFormat="1" ht="9.75" customHeight="1">
      <c r="A119" s="163" t="s">
        <v>56</v>
      </c>
      <c r="B119" s="164">
        <v>63406.616200000011</v>
      </c>
      <c r="C119" s="164">
        <v>3718892.2196999989</v>
      </c>
      <c r="D119" s="165">
        <v>58.651485327173134</v>
      </c>
      <c r="E119" s="166"/>
      <c r="F119" s="892" t="s">
        <v>623</v>
      </c>
      <c r="G119" s="892"/>
      <c r="H119" s="892"/>
      <c r="I119" s="892"/>
      <c r="J119" s="892"/>
      <c r="K119" s="892"/>
      <c r="L119" s="892"/>
      <c r="M119" s="892"/>
      <c r="N119" s="892"/>
      <c r="O119" s="892"/>
      <c r="P119" s="892"/>
      <c r="Q119" s="892"/>
      <c r="R119" s="892"/>
      <c r="S119" s="892"/>
      <c r="T119" s="892"/>
      <c r="U119" s="176" t="s">
        <v>78</v>
      </c>
      <c r="V119" s="375" t="s">
        <v>78</v>
      </c>
      <c r="W119" s="376" t="s">
        <v>15</v>
      </c>
      <c r="X119" s="251" t="s">
        <v>15</v>
      </c>
      <c r="Y119" s="377" t="s">
        <v>15</v>
      </c>
      <c r="Z119" s="377" t="s">
        <v>15</v>
      </c>
      <c r="AA119" s="378" t="s">
        <v>15</v>
      </c>
      <c r="AB119" s="378" t="s">
        <v>15</v>
      </c>
      <c r="AC119" s="173" t="s">
        <v>15</v>
      </c>
      <c r="AD119" s="173" t="s">
        <v>15</v>
      </c>
      <c r="AE119" s="173" t="s">
        <v>15</v>
      </c>
      <c r="AF119" s="173" t="s">
        <v>15</v>
      </c>
      <c r="AG119" s="173" t="s">
        <v>15</v>
      </c>
      <c r="AH119" s="185" t="s">
        <v>15</v>
      </c>
      <c r="AI119" s="185" t="s">
        <v>15</v>
      </c>
      <c r="AJ119" s="185" t="s">
        <v>15</v>
      </c>
      <c r="AK119" s="185" t="s">
        <v>15</v>
      </c>
      <c r="AL119" s="185">
        <v>25.752965968068448</v>
      </c>
      <c r="AM119" s="185">
        <v>27.546998994156617</v>
      </c>
      <c r="AN119" s="185">
        <v>23.635627982825486</v>
      </c>
      <c r="AO119" s="185">
        <v>35.299999999999997</v>
      </c>
      <c r="AP119" s="185" t="s">
        <v>16</v>
      </c>
      <c r="AQ119" s="185">
        <v>20.803598200899554</v>
      </c>
      <c r="AR119" s="185" t="s">
        <v>76</v>
      </c>
      <c r="AS119" s="185" t="s">
        <v>76</v>
      </c>
      <c r="AT119" s="185" t="s">
        <v>713</v>
      </c>
      <c r="AU119" s="227" t="s">
        <v>713</v>
      </c>
      <c r="AV119" s="331" t="s">
        <v>717</v>
      </c>
      <c r="AW119" s="331" t="s">
        <v>717</v>
      </c>
      <c r="AX119" s="331" t="s">
        <v>717</v>
      </c>
      <c r="AY119" s="227"/>
      <c r="AZ119" s="223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223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223"/>
      <c r="DU119" s="369"/>
      <c r="DV119" s="227"/>
      <c r="DW119" s="227"/>
      <c r="DX119" s="227"/>
      <c r="DY119" s="227"/>
      <c r="DZ119" s="223"/>
      <c r="EA119" s="223"/>
      <c r="EB119" s="223"/>
      <c r="EC119" s="223"/>
      <c r="ED119" s="223"/>
      <c r="EE119" s="223"/>
      <c r="EF119" s="223"/>
      <c r="EG119" s="223"/>
      <c r="EH119" s="223"/>
      <c r="EI119" s="223"/>
      <c r="EJ119" s="223"/>
      <c r="EK119" s="223"/>
      <c r="EL119" s="223"/>
      <c r="EM119" s="223"/>
      <c r="EN119" s="223"/>
      <c r="EO119" s="223"/>
      <c r="EP119" s="223"/>
      <c r="EQ119" s="223"/>
      <c r="ER119" s="223"/>
      <c r="ES119" s="223"/>
      <c r="ET119" s="185"/>
      <c r="EU119" s="185"/>
      <c r="EV119" s="185"/>
      <c r="EW119" s="185"/>
      <c r="EX119" s="185"/>
      <c r="EY119" s="185"/>
      <c r="EZ119" s="185"/>
      <c r="FA119" s="185"/>
      <c r="FB119" s="185"/>
      <c r="FC119" s="185"/>
      <c r="FD119" s="185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227"/>
      <c r="FO119" s="227"/>
      <c r="FP119" s="227"/>
      <c r="FQ119" s="227"/>
      <c r="FR119" s="227"/>
      <c r="GD119" s="190"/>
      <c r="GI119" s="190"/>
      <c r="GK119" s="190"/>
      <c r="GL119" s="190"/>
      <c r="GM119" s="190"/>
      <c r="GN119" s="190"/>
      <c r="GO119" s="190"/>
      <c r="HU119" s="185"/>
      <c r="HZ119" s="190"/>
      <c r="IB119" s="190"/>
      <c r="IC119" s="190"/>
      <c r="ID119" s="190"/>
      <c r="IE119" s="190"/>
      <c r="IF119" s="190"/>
      <c r="IG119" s="190"/>
      <c r="IH119" s="190"/>
      <c r="IT119" s="190"/>
      <c r="IU119" s="190"/>
      <c r="IV119" s="190"/>
      <c r="IW119" s="190"/>
      <c r="IX119" s="190"/>
      <c r="IY119" s="190"/>
      <c r="IZ119" s="190"/>
      <c r="JA119" s="190"/>
      <c r="JB119" s="190"/>
    </row>
    <row r="120" spans="1:262" s="189" customFormat="1" ht="9.75" customHeight="1">
      <c r="A120" s="163" t="s">
        <v>258</v>
      </c>
      <c r="B120" s="164">
        <v>51221.470900000008</v>
      </c>
      <c r="C120" s="164">
        <v>2251557.0752000003</v>
      </c>
      <c r="D120" s="165">
        <v>43.957290480699569</v>
      </c>
      <c r="E120" s="166"/>
      <c r="F120" s="892" t="s">
        <v>623</v>
      </c>
      <c r="G120" s="892"/>
      <c r="H120" s="892"/>
      <c r="I120" s="892"/>
      <c r="J120" s="892"/>
      <c r="K120" s="892"/>
      <c r="L120" s="892"/>
      <c r="M120" s="892"/>
      <c r="N120" s="892"/>
      <c r="O120" s="892"/>
      <c r="P120" s="892"/>
      <c r="Q120" s="892"/>
      <c r="R120" s="892"/>
      <c r="S120" s="892"/>
      <c r="T120" s="892"/>
      <c r="U120" s="176" t="s">
        <v>15</v>
      </c>
      <c r="V120" s="375" t="s">
        <v>15</v>
      </c>
      <c r="W120" s="376" t="s">
        <v>15</v>
      </c>
      <c r="X120" s="251" t="s">
        <v>15</v>
      </c>
      <c r="Y120" s="377" t="s">
        <v>15</v>
      </c>
      <c r="Z120" s="377" t="s">
        <v>15</v>
      </c>
      <c r="AA120" s="378" t="s">
        <v>15</v>
      </c>
      <c r="AB120" s="378" t="s">
        <v>15</v>
      </c>
      <c r="AC120" s="173" t="s">
        <v>15</v>
      </c>
      <c r="AD120" s="173" t="s">
        <v>15</v>
      </c>
      <c r="AE120" s="173" t="s">
        <v>15</v>
      </c>
      <c r="AF120" s="173" t="s">
        <v>15</v>
      </c>
      <c r="AG120" s="173" t="s">
        <v>15</v>
      </c>
      <c r="AH120" s="185" t="s">
        <v>15</v>
      </c>
      <c r="AI120" s="185" t="s">
        <v>15</v>
      </c>
      <c r="AJ120" s="185" t="s">
        <v>15</v>
      </c>
      <c r="AK120" s="185" t="s">
        <v>15</v>
      </c>
      <c r="AL120" s="185" t="s">
        <v>16</v>
      </c>
      <c r="AM120" s="185" t="s">
        <v>16</v>
      </c>
      <c r="AN120" s="185">
        <v>23.825108111957672</v>
      </c>
      <c r="AO120" s="185">
        <v>24.7</v>
      </c>
      <c r="AP120" s="185" t="s">
        <v>16</v>
      </c>
      <c r="AQ120" s="185">
        <v>19.085844174686841</v>
      </c>
      <c r="AR120" s="185" t="s">
        <v>76</v>
      </c>
      <c r="AS120" s="185" t="s">
        <v>76</v>
      </c>
      <c r="AT120" s="185" t="s">
        <v>713</v>
      </c>
      <c r="AU120" s="227" t="s">
        <v>713</v>
      </c>
      <c r="AV120" s="331" t="s">
        <v>716</v>
      </c>
      <c r="AW120" s="331" t="s">
        <v>716</v>
      </c>
      <c r="AX120" s="331" t="s">
        <v>716</v>
      </c>
      <c r="AY120" s="227"/>
      <c r="AZ120" s="223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  <c r="CF120" s="185"/>
      <c r="CG120" s="223"/>
      <c r="CH120" s="185"/>
      <c r="CI120" s="185"/>
      <c r="CJ120" s="185"/>
      <c r="CK120" s="185"/>
      <c r="CL120" s="185"/>
      <c r="CM120" s="185"/>
      <c r="CN120" s="185"/>
      <c r="CO120" s="185"/>
      <c r="CP120" s="185"/>
      <c r="CQ120" s="185"/>
      <c r="CR120" s="185"/>
      <c r="CS120" s="185"/>
      <c r="CT120" s="185"/>
      <c r="CU120" s="185"/>
      <c r="CV120" s="185"/>
      <c r="CW120" s="185"/>
      <c r="CX120" s="185"/>
      <c r="CY120" s="185"/>
      <c r="CZ120" s="185"/>
      <c r="DA120" s="185"/>
      <c r="DB120" s="185"/>
      <c r="DC120" s="185"/>
      <c r="DD120" s="185"/>
      <c r="DE120" s="185"/>
      <c r="DF120" s="185"/>
      <c r="DG120" s="185"/>
      <c r="DH120" s="185"/>
      <c r="DI120" s="185"/>
      <c r="DJ120" s="185"/>
      <c r="DK120" s="185"/>
      <c r="DL120" s="185"/>
      <c r="DM120" s="185"/>
      <c r="DN120" s="185"/>
      <c r="DO120" s="185"/>
      <c r="DP120" s="185"/>
      <c r="DQ120" s="185"/>
      <c r="DR120" s="185"/>
      <c r="DS120" s="185"/>
      <c r="DT120" s="223"/>
      <c r="DU120" s="369"/>
      <c r="DV120" s="227"/>
      <c r="DW120" s="227"/>
      <c r="DX120" s="227"/>
      <c r="DY120" s="227"/>
      <c r="DZ120" s="223"/>
      <c r="EA120" s="223"/>
      <c r="EB120" s="223"/>
      <c r="EC120" s="223"/>
      <c r="ED120" s="223"/>
      <c r="EE120" s="223"/>
      <c r="EF120" s="223"/>
      <c r="EG120" s="223"/>
      <c r="EH120" s="223"/>
      <c r="EI120" s="223"/>
      <c r="EJ120" s="223"/>
      <c r="EK120" s="223"/>
      <c r="EL120" s="223"/>
      <c r="EM120" s="223"/>
      <c r="EN120" s="223"/>
      <c r="EO120" s="223"/>
      <c r="EP120" s="223"/>
      <c r="EQ120" s="223"/>
      <c r="ER120" s="223"/>
      <c r="ES120" s="223"/>
      <c r="ET120" s="185"/>
      <c r="EU120" s="185"/>
      <c r="EV120" s="185"/>
      <c r="EW120" s="185"/>
      <c r="EX120" s="185"/>
      <c r="EY120" s="185"/>
      <c r="EZ120" s="185"/>
      <c r="FA120" s="185"/>
      <c r="FB120" s="185"/>
      <c r="FC120" s="185"/>
      <c r="FD120" s="185"/>
      <c r="FE120" s="185"/>
      <c r="FF120" s="185"/>
      <c r="FG120" s="185"/>
      <c r="FH120" s="185"/>
      <c r="FI120" s="185"/>
      <c r="FJ120" s="185"/>
      <c r="FK120" s="185"/>
      <c r="FL120" s="185"/>
      <c r="FM120" s="185"/>
      <c r="FN120" s="227"/>
      <c r="FO120" s="227"/>
      <c r="FP120" s="227"/>
      <c r="FQ120" s="227"/>
      <c r="FR120" s="227"/>
      <c r="GD120" s="190"/>
      <c r="GI120" s="190"/>
      <c r="GK120" s="190"/>
      <c r="GL120" s="190"/>
      <c r="GM120" s="190"/>
      <c r="GN120" s="190"/>
      <c r="GO120" s="190"/>
      <c r="HU120" s="185"/>
      <c r="HZ120" s="190"/>
      <c r="IB120" s="190"/>
      <c r="IC120" s="190"/>
      <c r="ID120" s="190"/>
      <c r="IE120" s="190"/>
      <c r="IF120" s="190"/>
      <c r="IG120" s="190"/>
      <c r="IH120" s="190"/>
      <c r="IT120" s="190"/>
      <c r="IU120" s="190"/>
      <c r="IV120" s="190"/>
      <c r="IW120" s="190"/>
      <c r="IX120" s="190"/>
      <c r="IY120" s="190"/>
      <c r="IZ120" s="190"/>
      <c r="JA120" s="190"/>
      <c r="JB120" s="190"/>
    </row>
    <row r="121" spans="1:262" s="189" customFormat="1" ht="9.75" customHeight="1">
      <c r="A121" s="163"/>
      <c r="B121" s="164"/>
      <c r="C121" s="164"/>
      <c r="D121" s="165"/>
      <c r="E121" s="166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377"/>
      <c r="Z121" s="208"/>
      <c r="AA121" s="378"/>
      <c r="AB121" s="378"/>
      <c r="AC121" s="170"/>
      <c r="AD121" s="170"/>
      <c r="AE121" s="170"/>
      <c r="AF121" s="170"/>
      <c r="AG121" s="170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227"/>
      <c r="AV121" s="331"/>
      <c r="AW121" s="331"/>
      <c r="AX121" s="331"/>
      <c r="AY121" s="227"/>
      <c r="AZ121" s="223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223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223"/>
      <c r="DU121" s="369"/>
      <c r="DV121" s="227"/>
      <c r="DW121" s="227"/>
      <c r="DX121" s="227"/>
      <c r="DY121" s="227"/>
      <c r="DZ121" s="223"/>
      <c r="EA121" s="223"/>
      <c r="EB121" s="223"/>
      <c r="EC121" s="223"/>
      <c r="ED121" s="223"/>
      <c r="EE121" s="223"/>
      <c r="EF121" s="223"/>
      <c r="EG121" s="223"/>
      <c r="EH121" s="223"/>
      <c r="EI121" s="223"/>
      <c r="EJ121" s="223"/>
      <c r="EK121" s="223"/>
      <c r="EL121" s="223"/>
      <c r="EM121" s="223"/>
      <c r="EN121" s="223"/>
      <c r="EO121" s="223"/>
      <c r="EP121" s="223"/>
      <c r="EQ121" s="223"/>
      <c r="ER121" s="223"/>
      <c r="ES121" s="223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227"/>
      <c r="FO121" s="227"/>
      <c r="FP121" s="227"/>
      <c r="FQ121" s="227"/>
      <c r="FR121" s="227"/>
      <c r="GD121" s="190"/>
      <c r="GI121" s="190"/>
      <c r="GK121" s="190"/>
      <c r="GL121" s="190"/>
      <c r="GM121" s="190"/>
      <c r="GN121" s="190"/>
      <c r="GO121" s="190"/>
      <c r="HU121" s="185"/>
      <c r="HZ121" s="190"/>
      <c r="IB121" s="190"/>
      <c r="IC121" s="190"/>
      <c r="ID121" s="190"/>
      <c r="IE121" s="190"/>
      <c r="IF121" s="190"/>
      <c r="IG121" s="190"/>
      <c r="IH121" s="190"/>
      <c r="IT121" s="190"/>
      <c r="IU121" s="190"/>
      <c r="IV121" s="190"/>
      <c r="IW121" s="190"/>
      <c r="IX121" s="190"/>
      <c r="IY121" s="190"/>
      <c r="IZ121" s="190"/>
      <c r="JA121" s="190"/>
      <c r="JB121" s="190"/>
    </row>
    <row r="122" spans="1:262" s="282" customFormat="1" ht="9.75" customHeight="1">
      <c r="A122" s="228" t="s">
        <v>608</v>
      </c>
      <c r="B122" s="229">
        <v>406583.20549999987</v>
      </c>
      <c r="C122" s="229">
        <v>22609189.480300035</v>
      </c>
      <c r="D122" s="230">
        <v>55.607780091398887</v>
      </c>
      <c r="E122" s="231"/>
      <c r="F122" s="892" t="s">
        <v>623</v>
      </c>
      <c r="G122" s="892"/>
      <c r="H122" s="892"/>
      <c r="I122" s="892"/>
      <c r="J122" s="892"/>
      <c r="K122" s="892"/>
      <c r="L122" s="892"/>
      <c r="M122" s="892"/>
      <c r="N122" s="892"/>
      <c r="O122" s="892"/>
      <c r="P122" s="892"/>
      <c r="Q122" s="892"/>
      <c r="R122" s="892"/>
      <c r="S122" s="892"/>
      <c r="T122" s="892"/>
      <c r="U122" s="270">
        <v>24.282132852892062</v>
      </c>
      <c r="V122" s="379">
        <v>19.558862170660507</v>
      </c>
      <c r="W122" s="380">
        <v>20.409397533215365</v>
      </c>
      <c r="X122" s="273">
        <v>18.858050567187608</v>
      </c>
      <c r="Y122" s="381">
        <v>22.196853880599061</v>
      </c>
      <c r="Z122" s="381" t="s">
        <v>15</v>
      </c>
      <c r="AA122" s="382">
        <v>22.304434117544385</v>
      </c>
      <c r="AB122" s="382">
        <v>23.781414610049211</v>
      </c>
      <c r="AC122" s="275">
        <v>26.056915025651591</v>
      </c>
      <c r="AD122" s="275">
        <v>24.251117805983341</v>
      </c>
      <c r="AE122" s="275">
        <v>21.02793073942355</v>
      </c>
      <c r="AF122" s="275">
        <v>21.600688187028833</v>
      </c>
      <c r="AG122" s="275">
        <v>24.680743307715858</v>
      </c>
      <c r="AH122" s="279">
        <v>24.365151525564389</v>
      </c>
      <c r="AI122" s="279">
        <v>22.54693577666638</v>
      </c>
      <c r="AJ122" s="279">
        <v>25.733035969354628</v>
      </c>
      <c r="AK122" s="279" t="s">
        <v>15</v>
      </c>
      <c r="AL122" s="279">
        <v>24.157419755975464</v>
      </c>
      <c r="AM122" s="279">
        <v>20.072481524785573</v>
      </c>
      <c r="AN122" s="279">
        <v>30.114380936471719</v>
      </c>
      <c r="AO122" s="279">
        <v>24.5</v>
      </c>
      <c r="AP122" s="279">
        <v>22.920696702672959</v>
      </c>
      <c r="AQ122" s="279">
        <v>27.129885276202362</v>
      </c>
      <c r="AR122" s="279" t="s">
        <v>301</v>
      </c>
      <c r="AS122" s="185" t="s">
        <v>76</v>
      </c>
      <c r="AT122" s="279">
        <v>18.600000000000001</v>
      </c>
      <c r="AU122" s="842" t="s">
        <v>301</v>
      </c>
      <c r="AV122" s="842" t="s">
        <v>716</v>
      </c>
      <c r="AW122" s="842" t="s">
        <v>716</v>
      </c>
      <c r="AX122" s="842" t="s">
        <v>716</v>
      </c>
      <c r="AY122" s="280"/>
      <c r="AZ122" s="281"/>
      <c r="BA122" s="279"/>
      <c r="BB122" s="279"/>
      <c r="BC122" s="279"/>
      <c r="BD122" s="279"/>
      <c r="BE122" s="279"/>
      <c r="BF122" s="279"/>
      <c r="BG122" s="279"/>
      <c r="BH122" s="279"/>
      <c r="BI122" s="279"/>
      <c r="BJ122" s="279"/>
      <c r="BK122" s="279"/>
      <c r="BL122" s="279"/>
      <c r="BM122" s="279"/>
      <c r="BN122" s="279"/>
      <c r="BO122" s="279"/>
      <c r="BP122" s="279"/>
      <c r="BQ122" s="279"/>
      <c r="BR122" s="279"/>
      <c r="BS122" s="279"/>
      <c r="BT122" s="279"/>
      <c r="BU122" s="279"/>
      <c r="BV122" s="279"/>
      <c r="BW122" s="279"/>
      <c r="BX122" s="279"/>
      <c r="BY122" s="279"/>
      <c r="BZ122" s="279"/>
      <c r="CA122" s="279"/>
      <c r="CB122" s="279"/>
      <c r="CC122" s="279"/>
      <c r="CD122" s="279"/>
      <c r="CE122" s="279"/>
      <c r="CF122" s="279"/>
      <c r="CG122" s="281"/>
      <c r="CH122" s="279"/>
      <c r="CI122" s="279"/>
      <c r="CJ122" s="279"/>
      <c r="CK122" s="279"/>
      <c r="CL122" s="279"/>
      <c r="CM122" s="279"/>
      <c r="CN122" s="279"/>
      <c r="CO122" s="279"/>
      <c r="CP122" s="279"/>
      <c r="CQ122" s="279"/>
      <c r="CR122" s="279"/>
      <c r="CS122" s="279"/>
      <c r="CT122" s="279"/>
      <c r="CU122" s="279"/>
      <c r="CV122" s="279"/>
      <c r="CW122" s="279"/>
      <c r="CX122" s="279"/>
      <c r="CY122" s="279"/>
      <c r="CZ122" s="279"/>
      <c r="DA122" s="279"/>
      <c r="DB122" s="279"/>
      <c r="DC122" s="279"/>
      <c r="DD122" s="279"/>
      <c r="DE122" s="279"/>
      <c r="DF122" s="279"/>
      <c r="DG122" s="279"/>
      <c r="DH122" s="279"/>
      <c r="DI122" s="279"/>
      <c r="DJ122" s="279"/>
      <c r="DK122" s="279"/>
      <c r="DL122" s="279"/>
      <c r="DM122" s="279"/>
      <c r="DN122" s="279"/>
      <c r="DO122" s="279"/>
      <c r="DP122" s="279"/>
      <c r="DQ122" s="279"/>
      <c r="DR122" s="279"/>
      <c r="DS122" s="279"/>
      <c r="DT122" s="281"/>
      <c r="DU122" s="383"/>
      <c r="DV122" s="280"/>
      <c r="DW122" s="280"/>
      <c r="DX122" s="280"/>
      <c r="DY122" s="280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1"/>
      <c r="EN122" s="281"/>
      <c r="EO122" s="281"/>
      <c r="EP122" s="281"/>
      <c r="EQ122" s="281"/>
      <c r="ER122" s="281"/>
      <c r="ES122" s="281"/>
      <c r="ET122" s="279"/>
      <c r="EU122" s="279"/>
      <c r="EV122" s="279"/>
      <c r="EW122" s="279"/>
      <c r="EX122" s="279"/>
      <c r="EY122" s="279"/>
      <c r="EZ122" s="279"/>
      <c r="FA122" s="279"/>
      <c r="FB122" s="279"/>
      <c r="FC122" s="279"/>
      <c r="FD122" s="279"/>
      <c r="FE122" s="279"/>
      <c r="FF122" s="279"/>
      <c r="FG122" s="279"/>
      <c r="FH122" s="279"/>
      <c r="FI122" s="279"/>
      <c r="FJ122" s="279"/>
      <c r="FK122" s="279"/>
      <c r="FL122" s="279"/>
      <c r="FM122" s="279"/>
      <c r="FN122" s="280"/>
      <c r="FO122" s="280"/>
      <c r="FP122" s="280"/>
      <c r="FQ122" s="280"/>
      <c r="FR122" s="280"/>
      <c r="GD122" s="283"/>
      <c r="GI122" s="283"/>
      <c r="GK122" s="283"/>
      <c r="GL122" s="283"/>
      <c r="GM122" s="283"/>
      <c r="GN122" s="283"/>
      <c r="GO122" s="283"/>
      <c r="HU122" s="279"/>
      <c r="HZ122" s="283"/>
      <c r="IB122" s="283"/>
      <c r="IC122" s="283"/>
      <c r="ID122" s="283"/>
      <c r="IE122" s="283"/>
      <c r="IF122" s="283"/>
      <c r="IG122" s="283"/>
      <c r="IH122" s="283"/>
      <c r="IT122" s="283"/>
      <c r="IU122" s="283"/>
      <c r="IV122" s="283"/>
      <c r="IW122" s="283"/>
      <c r="IX122" s="283"/>
      <c r="IY122" s="283"/>
      <c r="IZ122" s="283"/>
      <c r="JA122" s="283"/>
      <c r="JB122" s="283"/>
    </row>
    <row r="123" spans="1:262" s="282" customFormat="1" ht="9.75" customHeight="1">
      <c r="A123" s="228" t="s">
        <v>609</v>
      </c>
      <c r="B123" s="229">
        <v>548391.94229999976</v>
      </c>
      <c r="C123" s="229">
        <v>27325519.886499971</v>
      </c>
      <c r="D123" s="230">
        <v>49.828448922671164</v>
      </c>
      <c r="E123" s="231"/>
      <c r="F123" s="892" t="s">
        <v>623</v>
      </c>
      <c r="G123" s="892"/>
      <c r="H123" s="892"/>
      <c r="I123" s="892"/>
      <c r="J123" s="892"/>
      <c r="K123" s="892"/>
      <c r="L123" s="892"/>
      <c r="M123" s="892"/>
      <c r="N123" s="892"/>
      <c r="O123" s="892"/>
      <c r="P123" s="892"/>
      <c r="Q123" s="892"/>
      <c r="R123" s="892"/>
      <c r="S123" s="892"/>
      <c r="T123" s="892"/>
      <c r="U123" s="270">
        <v>20.55547153770824</v>
      </c>
      <c r="V123" s="379">
        <v>18.058930503060619</v>
      </c>
      <c r="W123" s="380">
        <v>20.261749261676076</v>
      </c>
      <c r="X123" s="273">
        <v>19.755716804965612</v>
      </c>
      <c r="Y123" s="381">
        <v>28.047508234758304</v>
      </c>
      <c r="Z123" s="381">
        <v>24.598084836911443</v>
      </c>
      <c r="AA123" s="382">
        <v>23.307412866902379</v>
      </c>
      <c r="AB123" s="382">
        <v>21.294640629313456</v>
      </c>
      <c r="AC123" s="275">
        <v>23.759913730881323</v>
      </c>
      <c r="AD123" s="275">
        <v>16.067351411737469</v>
      </c>
      <c r="AE123" s="275">
        <v>21.682220924210135</v>
      </c>
      <c r="AF123" s="275">
        <v>30.645328156924364</v>
      </c>
      <c r="AG123" s="275">
        <v>27.13103938852144</v>
      </c>
      <c r="AH123" s="279">
        <v>27.83545082317978</v>
      </c>
      <c r="AI123" s="279">
        <v>24.637002857906996</v>
      </c>
      <c r="AJ123" s="279">
        <v>20.75297686519632</v>
      </c>
      <c r="AK123" s="279" t="s">
        <v>15</v>
      </c>
      <c r="AL123" s="279">
        <v>19.953275114236458</v>
      </c>
      <c r="AM123" s="279">
        <v>25.621055556206798</v>
      </c>
      <c r="AN123" s="279">
        <v>27.864684620401679</v>
      </c>
      <c r="AO123" s="279">
        <v>21</v>
      </c>
      <c r="AP123" s="279">
        <v>23.685150921782526</v>
      </c>
      <c r="AQ123" s="279">
        <v>21.062448598669445</v>
      </c>
      <c r="AR123" s="279" t="s">
        <v>301</v>
      </c>
      <c r="AS123" s="185" t="s">
        <v>76</v>
      </c>
      <c r="AT123" s="279">
        <v>16.899999999999999</v>
      </c>
      <c r="AU123" s="842" t="s">
        <v>301</v>
      </c>
      <c r="AV123" s="842" t="s">
        <v>716</v>
      </c>
      <c r="AW123" s="842" t="s">
        <v>716</v>
      </c>
      <c r="AX123" s="842" t="s">
        <v>716</v>
      </c>
      <c r="AY123" s="280"/>
      <c r="AZ123" s="281"/>
      <c r="BA123" s="279"/>
      <c r="BB123" s="279"/>
      <c r="BC123" s="279"/>
      <c r="BD123" s="279"/>
      <c r="BE123" s="279"/>
      <c r="BF123" s="279"/>
      <c r="BG123" s="279"/>
      <c r="BH123" s="279"/>
      <c r="BI123" s="279"/>
      <c r="BJ123" s="279"/>
      <c r="BK123" s="279"/>
      <c r="BL123" s="279"/>
      <c r="BM123" s="279"/>
      <c r="BN123" s="279"/>
      <c r="BO123" s="279"/>
      <c r="BP123" s="279"/>
      <c r="BQ123" s="279"/>
      <c r="BR123" s="279"/>
      <c r="BS123" s="279"/>
      <c r="BT123" s="279"/>
      <c r="BU123" s="279"/>
      <c r="BV123" s="279"/>
      <c r="BW123" s="279"/>
      <c r="BX123" s="279"/>
      <c r="BY123" s="279"/>
      <c r="BZ123" s="279"/>
      <c r="CA123" s="279"/>
      <c r="CB123" s="279"/>
      <c r="CC123" s="279"/>
      <c r="CD123" s="279"/>
      <c r="CE123" s="279"/>
      <c r="CF123" s="279"/>
      <c r="CG123" s="281"/>
      <c r="CH123" s="279"/>
      <c r="CI123" s="279"/>
      <c r="CJ123" s="279"/>
      <c r="CK123" s="279"/>
      <c r="CL123" s="279"/>
      <c r="CM123" s="279"/>
      <c r="CN123" s="279"/>
      <c r="CO123" s="279"/>
      <c r="CP123" s="279"/>
      <c r="CQ123" s="279"/>
      <c r="CR123" s="279"/>
      <c r="CS123" s="279"/>
      <c r="CT123" s="279"/>
      <c r="CU123" s="279"/>
      <c r="CV123" s="279"/>
      <c r="CW123" s="279"/>
      <c r="CX123" s="279"/>
      <c r="CY123" s="279"/>
      <c r="CZ123" s="279"/>
      <c r="DA123" s="279"/>
      <c r="DB123" s="279"/>
      <c r="DC123" s="279"/>
      <c r="DD123" s="279"/>
      <c r="DE123" s="279"/>
      <c r="DF123" s="279"/>
      <c r="DG123" s="279"/>
      <c r="DH123" s="279"/>
      <c r="DI123" s="279"/>
      <c r="DJ123" s="279"/>
      <c r="DK123" s="279"/>
      <c r="DL123" s="279"/>
      <c r="DM123" s="279"/>
      <c r="DN123" s="279"/>
      <c r="DO123" s="279"/>
      <c r="DP123" s="279"/>
      <c r="DQ123" s="279"/>
      <c r="DR123" s="279"/>
      <c r="DS123" s="279"/>
      <c r="DT123" s="281"/>
      <c r="DU123" s="383"/>
      <c r="DV123" s="280"/>
      <c r="DW123" s="280"/>
      <c r="DX123" s="280"/>
      <c r="DY123" s="280"/>
      <c r="DZ123" s="28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1"/>
      <c r="EN123" s="281"/>
      <c r="EO123" s="281"/>
      <c r="EP123" s="281"/>
      <c r="EQ123" s="281"/>
      <c r="ER123" s="281"/>
      <c r="ES123" s="281"/>
      <c r="ET123" s="279"/>
      <c r="EU123" s="279"/>
      <c r="EV123" s="279"/>
      <c r="EW123" s="279"/>
      <c r="EX123" s="279"/>
      <c r="EY123" s="279"/>
      <c r="EZ123" s="279"/>
      <c r="FA123" s="279"/>
      <c r="FB123" s="279"/>
      <c r="FC123" s="279"/>
      <c r="FD123" s="279"/>
      <c r="FE123" s="279"/>
      <c r="FF123" s="279"/>
      <c r="FG123" s="279"/>
      <c r="FH123" s="279"/>
      <c r="FI123" s="279"/>
      <c r="FJ123" s="279"/>
      <c r="FK123" s="279"/>
      <c r="FL123" s="279"/>
      <c r="FM123" s="279"/>
      <c r="FN123" s="280"/>
      <c r="FO123" s="280"/>
      <c r="FP123" s="280"/>
      <c r="FQ123" s="280"/>
      <c r="FR123" s="280"/>
      <c r="GD123" s="283"/>
      <c r="GI123" s="283"/>
      <c r="GK123" s="283"/>
      <c r="GL123" s="283"/>
      <c r="GM123" s="283"/>
      <c r="GN123" s="283"/>
      <c r="GO123" s="283"/>
      <c r="HU123" s="279"/>
      <c r="HZ123" s="283"/>
      <c r="IB123" s="283"/>
      <c r="IC123" s="283"/>
      <c r="ID123" s="283"/>
      <c r="IE123" s="283"/>
      <c r="IF123" s="283"/>
      <c r="IG123" s="283"/>
      <c r="IH123" s="283"/>
      <c r="IT123" s="283"/>
      <c r="IU123" s="283"/>
      <c r="IV123" s="283"/>
      <c r="IW123" s="283"/>
      <c r="IX123" s="283"/>
      <c r="IY123" s="283"/>
      <c r="IZ123" s="283"/>
      <c r="JA123" s="283"/>
      <c r="JB123" s="283"/>
    </row>
    <row r="124" spans="1:262" s="282" customFormat="1" ht="9.75" customHeight="1">
      <c r="A124" s="228" t="s">
        <v>610</v>
      </c>
      <c r="B124" s="229">
        <v>876490.85569999903</v>
      </c>
      <c r="C124" s="229">
        <v>32567457.091599982</v>
      </c>
      <c r="D124" s="230">
        <v>37.156642171229919</v>
      </c>
      <c r="E124" s="231"/>
      <c r="F124" s="892" t="s">
        <v>623</v>
      </c>
      <c r="G124" s="892"/>
      <c r="H124" s="892"/>
      <c r="I124" s="892"/>
      <c r="J124" s="892"/>
      <c r="K124" s="892"/>
      <c r="L124" s="892"/>
      <c r="M124" s="892"/>
      <c r="N124" s="892"/>
      <c r="O124" s="892"/>
      <c r="P124" s="892"/>
      <c r="Q124" s="892"/>
      <c r="R124" s="892"/>
      <c r="S124" s="892"/>
      <c r="T124" s="892"/>
      <c r="U124" s="270">
        <v>19.877159395644192</v>
      </c>
      <c r="V124" s="379">
        <v>18.598121585462604</v>
      </c>
      <c r="W124" s="380">
        <v>21.452312479055312</v>
      </c>
      <c r="X124" s="273">
        <v>20.213645474774896</v>
      </c>
      <c r="Y124" s="381">
        <v>22.949344719610178</v>
      </c>
      <c r="Z124" s="381">
        <v>20.98193168923769</v>
      </c>
      <c r="AA124" s="382">
        <v>23.008377353161173</v>
      </c>
      <c r="AB124" s="382">
        <v>21.765399116403092</v>
      </c>
      <c r="AC124" s="275">
        <v>24.109879572987921</v>
      </c>
      <c r="AD124" s="275">
        <v>18.045415064360075</v>
      </c>
      <c r="AE124" s="275">
        <v>18.793146142389418</v>
      </c>
      <c r="AF124" s="275">
        <v>26.934580330295191</v>
      </c>
      <c r="AG124" s="275">
        <v>25.423558579999597</v>
      </c>
      <c r="AH124" s="279">
        <v>22.015431775248167</v>
      </c>
      <c r="AI124" s="279">
        <v>24.564838208483291</v>
      </c>
      <c r="AJ124" s="279">
        <v>23.906675750747915</v>
      </c>
      <c r="AK124" s="279" t="s">
        <v>15</v>
      </c>
      <c r="AL124" s="279">
        <v>22.319597329199034</v>
      </c>
      <c r="AM124" s="279">
        <v>27.92585509579294</v>
      </c>
      <c r="AN124" s="279">
        <v>29.385841155632473</v>
      </c>
      <c r="AO124" s="279">
        <v>16.600000000000001</v>
      </c>
      <c r="AP124" s="279">
        <v>22.355072463768106</v>
      </c>
      <c r="AQ124" s="279">
        <v>20.803598200899593</v>
      </c>
      <c r="AR124" s="279" t="s">
        <v>301</v>
      </c>
      <c r="AS124" s="185" t="s">
        <v>76</v>
      </c>
      <c r="AT124" s="279">
        <v>18.600000000000001</v>
      </c>
      <c r="AU124" s="842" t="s">
        <v>301</v>
      </c>
      <c r="AV124" s="842" t="s">
        <v>716</v>
      </c>
      <c r="AW124" s="842" t="s">
        <v>716</v>
      </c>
      <c r="AX124" s="842" t="s">
        <v>716</v>
      </c>
      <c r="AY124" s="280"/>
      <c r="AZ124" s="281"/>
      <c r="BA124" s="279"/>
      <c r="BB124" s="279"/>
      <c r="BC124" s="279"/>
      <c r="BD124" s="279"/>
      <c r="BE124" s="279"/>
      <c r="BF124" s="279"/>
      <c r="BG124" s="279"/>
      <c r="BH124" s="279"/>
      <c r="BI124" s="279"/>
      <c r="BJ124" s="279"/>
      <c r="BK124" s="279"/>
      <c r="BL124" s="279"/>
      <c r="BM124" s="279"/>
      <c r="BN124" s="279"/>
      <c r="BO124" s="279"/>
      <c r="BP124" s="279"/>
      <c r="BQ124" s="279"/>
      <c r="BR124" s="279"/>
      <c r="BS124" s="279"/>
      <c r="BT124" s="279"/>
      <c r="BU124" s="279"/>
      <c r="BV124" s="279"/>
      <c r="BW124" s="279"/>
      <c r="BX124" s="279"/>
      <c r="BY124" s="279"/>
      <c r="BZ124" s="279"/>
      <c r="CA124" s="279"/>
      <c r="CB124" s="279"/>
      <c r="CC124" s="279"/>
      <c r="CD124" s="279"/>
      <c r="CE124" s="279"/>
      <c r="CF124" s="279"/>
      <c r="CG124" s="281"/>
      <c r="CH124" s="279"/>
      <c r="CI124" s="279"/>
      <c r="CJ124" s="279"/>
      <c r="CK124" s="279"/>
      <c r="CL124" s="279"/>
      <c r="CM124" s="279"/>
      <c r="CN124" s="279"/>
      <c r="CO124" s="279"/>
      <c r="CP124" s="279"/>
      <c r="CQ124" s="279"/>
      <c r="CR124" s="279"/>
      <c r="CS124" s="279"/>
      <c r="CT124" s="279"/>
      <c r="CU124" s="279"/>
      <c r="CV124" s="279"/>
      <c r="CW124" s="279"/>
      <c r="CX124" s="279"/>
      <c r="CY124" s="279"/>
      <c r="CZ124" s="279"/>
      <c r="DA124" s="279"/>
      <c r="DB124" s="279"/>
      <c r="DC124" s="279"/>
      <c r="DD124" s="279"/>
      <c r="DE124" s="279"/>
      <c r="DF124" s="279"/>
      <c r="DG124" s="279"/>
      <c r="DH124" s="279"/>
      <c r="DI124" s="279"/>
      <c r="DJ124" s="279"/>
      <c r="DK124" s="279"/>
      <c r="DL124" s="279"/>
      <c r="DM124" s="279"/>
      <c r="DN124" s="279"/>
      <c r="DO124" s="279"/>
      <c r="DP124" s="279"/>
      <c r="DQ124" s="279"/>
      <c r="DR124" s="279"/>
      <c r="DS124" s="279"/>
      <c r="DT124" s="281"/>
      <c r="DU124" s="383"/>
      <c r="DV124" s="280"/>
      <c r="DW124" s="280"/>
      <c r="DX124" s="280"/>
      <c r="DY124" s="280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1"/>
      <c r="EN124" s="281"/>
      <c r="EO124" s="281"/>
      <c r="EP124" s="281"/>
      <c r="EQ124" s="281"/>
      <c r="ER124" s="281"/>
      <c r="ES124" s="281"/>
      <c r="ET124" s="279"/>
      <c r="EU124" s="279"/>
      <c r="EV124" s="279"/>
      <c r="EW124" s="279"/>
      <c r="EX124" s="279"/>
      <c r="EY124" s="279"/>
      <c r="EZ124" s="279"/>
      <c r="FA124" s="279"/>
      <c r="FB124" s="279"/>
      <c r="FC124" s="279"/>
      <c r="FD124" s="279"/>
      <c r="FE124" s="279"/>
      <c r="FF124" s="279"/>
      <c r="FG124" s="279"/>
      <c r="FH124" s="279"/>
      <c r="FI124" s="279"/>
      <c r="FJ124" s="279"/>
      <c r="FK124" s="279"/>
      <c r="FL124" s="279"/>
      <c r="FM124" s="279"/>
      <c r="FN124" s="280"/>
      <c r="FO124" s="280"/>
      <c r="FP124" s="280"/>
      <c r="FQ124" s="280"/>
      <c r="FR124" s="280"/>
      <c r="GD124" s="283"/>
      <c r="GI124" s="283"/>
      <c r="GK124" s="283"/>
      <c r="GL124" s="283"/>
      <c r="GM124" s="283"/>
      <c r="GN124" s="283"/>
      <c r="GO124" s="283"/>
      <c r="HU124" s="279"/>
      <c r="HZ124" s="283"/>
      <c r="IB124" s="283"/>
      <c r="IC124" s="283"/>
      <c r="ID124" s="283"/>
      <c r="IE124" s="283"/>
      <c r="IF124" s="283"/>
      <c r="IG124" s="283"/>
      <c r="IH124" s="283"/>
      <c r="IT124" s="283"/>
      <c r="IU124" s="283"/>
      <c r="IV124" s="283"/>
      <c r="IW124" s="283"/>
      <c r="IX124" s="283"/>
      <c r="IY124" s="283"/>
      <c r="IZ124" s="283"/>
      <c r="JA124" s="283"/>
      <c r="JB124" s="283"/>
    </row>
    <row r="125" spans="1:262" s="282" customFormat="1" ht="9.75" customHeight="1">
      <c r="A125" s="228" t="s">
        <v>611</v>
      </c>
      <c r="B125" s="229">
        <v>1024841.1395000005</v>
      </c>
      <c r="C125" s="229">
        <v>38797594.870199956</v>
      </c>
      <c r="D125" s="230">
        <v>37.857179395753498</v>
      </c>
      <c r="E125" s="231"/>
      <c r="F125" s="892" t="s">
        <v>623</v>
      </c>
      <c r="G125" s="892"/>
      <c r="H125" s="892"/>
      <c r="I125" s="892"/>
      <c r="J125" s="892"/>
      <c r="K125" s="892"/>
      <c r="L125" s="892"/>
      <c r="M125" s="892"/>
      <c r="N125" s="892"/>
      <c r="O125" s="892"/>
      <c r="P125" s="892"/>
      <c r="Q125" s="892"/>
      <c r="R125" s="892"/>
      <c r="S125" s="892"/>
      <c r="T125" s="892"/>
      <c r="U125" s="270">
        <v>19.746749820646389</v>
      </c>
      <c r="V125" s="379">
        <v>17.072298523079667</v>
      </c>
      <c r="W125" s="380">
        <v>18.933330017743629</v>
      </c>
      <c r="X125" s="273">
        <v>19.968000020585976</v>
      </c>
      <c r="Y125" s="381">
        <v>20.165431210846616</v>
      </c>
      <c r="Z125" s="381">
        <v>19.914999408560472</v>
      </c>
      <c r="AA125" s="382">
        <v>23.497493826343241</v>
      </c>
      <c r="AB125" s="382">
        <v>21.160038853341877</v>
      </c>
      <c r="AC125" s="275">
        <v>23.294386469555207</v>
      </c>
      <c r="AD125" s="275">
        <v>20.898074978114817</v>
      </c>
      <c r="AE125" s="275">
        <v>20.550615516176507</v>
      </c>
      <c r="AF125" s="275">
        <v>24.28101616061446</v>
      </c>
      <c r="AG125" s="275">
        <v>25.368845391801642</v>
      </c>
      <c r="AH125" s="279">
        <v>23.013064044242839</v>
      </c>
      <c r="AI125" s="279">
        <v>22.275252705169759</v>
      </c>
      <c r="AJ125" s="279">
        <v>23.995795501969603</v>
      </c>
      <c r="AK125" s="279">
        <v>26.783056371309822</v>
      </c>
      <c r="AL125" s="279">
        <v>23.028022962470587</v>
      </c>
      <c r="AM125" s="279">
        <v>26.319470866108642</v>
      </c>
      <c r="AN125" s="279">
        <v>27.210353673880338</v>
      </c>
      <c r="AO125" s="279">
        <v>25.7</v>
      </c>
      <c r="AP125" s="279">
        <v>23.228902193707892</v>
      </c>
      <c r="AQ125" s="279">
        <v>18.232959667101085</v>
      </c>
      <c r="AR125" s="279" t="s">
        <v>301</v>
      </c>
      <c r="AS125" s="185" t="s">
        <v>76</v>
      </c>
      <c r="AT125" s="279">
        <v>20</v>
      </c>
      <c r="AU125" s="842" t="s">
        <v>301</v>
      </c>
      <c r="AV125" s="842" t="s">
        <v>716</v>
      </c>
      <c r="AW125" s="842" t="s">
        <v>716</v>
      </c>
      <c r="AX125" s="842" t="s">
        <v>716</v>
      </c>
      <c r="AY125" s="280"/>
      <c r="AZ125" s="281"/>
      <c r="BA125" s="279"/>
      <c r="BB125" s="279"/>
      <c r="BC125" s="279"/>
      <c r="BD125" s="279"/>
      <c r="BE125" s="279"/>
      <c r="BF125" s="279"/>
      <c r="BG125" s="279"/>
      <c r="BH125" s="279"/>
      <c r="BI125" s="279"/>
      <c r="BJ125" s="279"/>
      <c r="BK125" s="279"/>
      <c r="BL125" s="279"/>
      <c r="BM125" s="279"/>
      <c r="BN125" s="279"/>
      <c r="BO125" s="279"/>
      <c r="BP125" s="279"/>
      <c r="BQ125" s="279"/>
      <c r="BR125" s="279"/>
      <c r="BS125" s="279"/>
      <c r="BT125" s="279"/>
      <c r="BU125" s="279"/>
      <c r="BV125" s="279"/>
      <c r="BW125" s="279"/>
      <c r="BX125" s="279"/>
      <c r="BY125" s="279"/>
      <c r="BZ125" s="279"/>
      <c r="CA125" s="279"/>
      <c r="CB125" s="279"/>
      <c r="CC125" s="279"/>
      <c r="CD125" s="279"/>
      <c r="CE125" s="279"/>
      <c r="CF125" s="279"/>
      <c r="CG125" s="281"/>
      <c r="CH125" s="279"/>
      <c r="CI125" s="279"/>
      <c r="CJ125" s="279"/>
      <c r="CK125" s="279"/>
      <c r="CL125" s="279"/>
      <c r="CM125" s="279"/>
      <c r="CN125" s="279"/>
      <c r="CO125" s="279"/>
      <c r="CP125" s="279"/>
      <c r="CQ125" s="279"/>
      <c r="CR125" s="279"/>
      <c r="CS125" s="279"/>
      <c r="CT125" s="279"/>
      <c r="CU125" s="279"/>
      <c r="CV125" s="279"/>
      <c r="CW125" s="279"/>
      <c r="CX125" s="279"/>
      <c r="CY125" s="279"/>
      <c r="CZ125" s="279"/>
      <c r="DA125" s="279"/>
      <c r="DB125" s="279"/>
      <c r="DC125" s="279"/>
      <c r="DD125" s="279"/>
      <c r="DE125" s="279"/>
      <c r="DF125" s="279"/>
      <c r="DG125" s="279"/>
      <c r="DH125" s="279"/>
      <c r="DI125" s="279"/>
      <c r="DJ125" s="279"/>
      <c r="DK125" s="279"/>
      <c r="DL125" s="279"/>
      <c r="DM125" s="279"/>
      <c r="DN125" s="279"/>
      <c r="DO125" s="279"/>
      <c r="DP125" s="279"/>
      <c r="DQ125" s="279"/>
      <c r="DR125" s="279"/>
      <c r="DS125" s="279"/>
      <c r="DT125" s="281"/>
      <c r="DU125" s="383"/>
      <c r="DV125" s="280"/>
      <c r="DW125" s="280"/>
      <c r="DX125" s="280"/>
      <c r="DY125" s="280"/>
      <c r="DZ125" s="28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1"/>
      <c r="EN125" s="281"/>
      <c r="EO125" s="281"/>
      <c r="EP125" s="281"/>
      <c r="EQ125" s="281"/>
      <c r="ER125" s="281"/>
      <c r="ES125" s="281"/>
      <c r="ET125" s="279"/>
      <c r="EU125" s="279"/>
      <c r="EV125" s="279"/>
      <c r="EW125" s="279"/>
      <c r="EX125" s="279"/>
      <c r="EY125" s="279"/>
      <c r="EZ125" s="279"/>
      <c r="FA125" s="279"/>
      <c r="FB125" s="279"/>
      <c r="FC125" s="279"/>
      <c r="FD125" s="279"/>
      <c r="FE125" s="279"/>
      <c r="FF125" s="279"/>
      <c r="FG125" s="279"/>
      <c r="FH125" s="279"/>
      <c r="FI125" s="279"/>
      <c r="FJ125" s="279"/>
      <c r="FK125" s="279"/>
      <c r="FL125" s="279"/>
      <c r="FM125" s="279"/>
      <c r="FN125" s="280"/>
      <c r="FO125" s="280"/>
      <c r="FP125" s="280"/>
      <c r="FQ125" s="280"/>
      <c r="FR125" s="280"/>
      <c r="GD125" s="283"/>
      <c r="GI125" s="283"/>
      <c r="GK125" s="283"/>
      <c r="GL125" s="283"/>
      <c r="GM125" s="283"/>
      <c r="GN125" s="283"/>
      <c r="GO125" s="283"/>
      <c r="HU125" s="279"/>
      <c r="HZ125" s="283"/>
      <c r="IB125" s="283"/>
      <c r="IC125" s="283"/>
      <c r="ID125" s="283"/>
      <c r="IE125" s="283"/>
      <c r="IF125" s="283"/>
      <c r="IG125" s="283"/>
      <c r="IH125" s="283"/>
      <c r="IT125" s="283"/>
      <c r="IU125" s="283"/>
      <c r="IV125" s="283"/>
      <c r="IW125" s="283"/>
      <c r="IX125" s="283"/>
      <c r="IY125" s="283"/>
      <c r="IZ125" s="283"/>
      <c r="JA125" s="283"/>
      <c r="JB125" s="283"/>
    </row>
    <row r="126" spans="1:262" s="189" customFormat="1" ht="9.75" customHeight="1">
      <c r="A126" s="163"/>
      <c r="B126" s="164"/>
      <c r="C126" s="164"/>
      <c r="D126" s="165"/>
      <c r="E126" s="166"/>
      <c r="F126" s="249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375"/>
      <c r="W126" s="376"/>
      <c r="X126" s="251"/>
      <c r="Y126" s="377"/>
      <c r="Z126" s="377"/>
      <c r="AA126" s="378"/>
      <c r="AB126" s="378"/>
      <c r="AC126" s="173"/>
      <c r="AD126" s="173"/>
      <c r="AE126" s="173"/>
      <c r="AF126" s="173"/>
      <c r="AG126" s="173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 t="s">
        <v>76</v>
      </c>
      <c r="AT126" s="185"/>
      <c r="AU126" s="227"/>
      <c r="AV126" s="331"/>
      <c r="AW126" s="331"/>
      <c r="AX126" s="331"/>
      <c r="AY126" s="227"/>
      <c r="AZ126" s="223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223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223"/>
      <c r="DU126" s="369"/>
      <c r="DV126" s="227"/>
      <c r="DW126" s="227"/>
      <c r="DX126" s="227"/>
      <c r="DY126" s="227"/>
      <c r="DZ126" s="223"/>
      <c r="EA126" s="223"/>
      <c r="EB126" s="223"/>
      <c r="EC126" s="223"/>
      <c r="ED126" s="223"/>
      <c r="EE126" s="223"/>
      <c r="EF126" s="223"/>
      <c r="EG126" s="223"/>
      <c r="EH126" s="223"/>
      <c r="EI126" s="223"/>
      <c r="EJ126" s="223"/>
      <c r="EK126" s="223"/>
      <c r="EL126" s="223"/>
      <c r="EM126" s="223"/>
      <c r="EN126" s="223"/>
      <c r="EO126" s="223"/>
      <c r="EP126" s="223"/>
      <c r="EQ126" s="223"/>
      <c r="ER126" s="223"/>
      <c r="ES126" s="223"/>
      <c r="ET126" s="185"/>
      <c r="EU126" s="185"/>
      <c r="EV126" s="185"/>
      <c r="EW126" s="185"/>
      <c r="EX126" s="185"/>
      <c r="EY126" s="185"/>
      <c r="EZ126" s="185"/>
      <c r="FA126" s="185"/>
      <c r="FB126" s="185"/>
      <c r="FC126" s="185"/>
      <c r="FD126" s="185"/>
      <c r="FE126" s="185"/>
      <c r="FF126" s="185"/>
      <c r="FG126" s="185"/>
      <c r="FH126" s="185"/>
      <c r="FI126" s="185"/>
      <c r="FJ126" s="185"/>
      <c r="FK126" s="185"/>
      <c r="FL126" s="185"/>
      <c r="FM126" s="185"/>
      <c r="FN126" s="227"/>
      <c r="FO126" s="227"/>
      <c r="FP126" s="227"/>
      <c r="FQ126" s="227"/>
      <c r="FR126" s="227"/>
      <c r="GD126" s="190"/>
      <c r="GI126" s="190"/>
      <c r="GK126" s="190"/>
      <c r="GL126" s="190"/>
      <c r="GM126" s="190"/>
      <c r="GN126" s="190"/>
      <c r="GO126" s="190"/>
      <c r="HU126" s="185"/>
      <c r="HZ126" s="190"/>
      <c r="IB126" s="190"/>
      <c r="IC126" s="190"/>
      <c r="ID126" s="190"/>
      <c r="IE126" s="190"/>
      <c r="IF126" s="190"/>
      <c r="IG126" s="190"/>
      <c r="IH126" s="190"/>
      <c r="IT126" s="190"/>
      <c r="IU126" s="190"/>
      <c r="IV126" s="190"/>
      <c r="IW126" s="190"/>
      <c r="IX126" s="190"/>
      <c r="IY126" s="190"/>
      <c r="IZ126" s="190"/>
      <c r="JA126" s="190"/>
      <c r="JB126" s="190"/>
    </row>
    <row r="127" spans="1:262" s="189" customFormat="1" ht="9.75" customHeight="1">
      <c r="A127" s="163" t="s">
        <v>61</v>
      </c>
      <c r="B127" s="164">
        <v>1831466.0034999987</v>
      </c>
      <c r="C127" s="164">
        <v>82502166.458399996</v>
      </c>
      <c r="D127" s="165">
        <v>45.04706410096356</v>
      </c>
      <c r="E127" s="166"/>
      <c r="F127" s="249"/>
      <c r="G127" s="208">
        <v>18</v>
      </c>
      <c r="H127" s="208">
        <v>18.7</v>
      </c>
      <c r="I127" s="208">
        <v>18.600000000000001</v>
      </c>
      <c r="J127" s="208">
        <v>18.7</v>
      </c>
      <c r="K127" s="208">
        <v>17.2</v>
      </c>
      <c r="L127" s="208">
        <v>20.100000000000001</v>
      </c>
      <c r="M127" s="208">
        <v>20.7</v>
      </c>
      <c r="N127" s="208">
        <v>24.6</v>
      </c>
      <c r="O127" s="208">
        <v>22.3</v>
      </c>
      <c r="P127" s="208">
        <v>23.7</v>
      </c>
      <c r="Q127" s="208">
        <v>23.5</v>
      </c>
      <c r="R127" s="208">
        <v>25.6</v>
      </c>
      <c r="S127" s="208">
        <v>24.4</v>
      </c>
      <c r="T127" s="208">
        <v>17.600000000000001</v>
      </c>
      <c r="U127" s="208">
        <v>21.2</v>
      </c>
      <c r="V127" s="375">
        <v>18.662837702767543</v>
      </c>
      <c r="W127" s="376">
        <v>21.026458284794327</v>
      </c>
      <c r="X127" s="251">
        <v>19.926665609898635</v>
      </c>
      <c r="Y127" s="377">
        <v>24.099423579747967</v>
      </c>
      <c r="Z127" s="377">
        <v>22.265085852144299</v>
      </c>
      <c r="AA127" s="378">
        <v>22.995041684711033</v>
      </c>
      <c r="AB127" s="378">
        <v>21.858920995091019</v>
      </c>
      <c r="AC127" s="173">
        <v>24.21522105142347</v>
      </c>
      <c r="AD127" s="173">
        <v>18.257400538596201</v>
      </c>
      <c r="AE127" s="173">
        <v>19.568240051371035</v>
      </c>
      <c r="AF127" s="173">
        <v>26.330529365429527</v>
      </c>
      <c r="AG127" s="173">
        <v>25.479308316877759</v>
      </c>
      <c r="AH127" s="185">
        <v>23.157230556137247</v>
      </c>
      <c r="AI127" s="185">
        <v>24.275196520441682</v>
      </c>
      <c r="AJ127" s="185">
        <v>22.675159472306692</v>
      </c>
      <c r="AK127" s="185">
        <v>27.320458543010538</v>
      </c>
      <c r="AL127" s="185">
        <v>22.607447302367842</v>
      </c>
      <c r="AM127" s="185">
        <v>23.586148602493829</v>
      </c>
      <c r="AN127" s="185">
        <v>28.817772613053364</v>
      </c>
      <c r="AO127" s="185">
        <v>20.8</v>
      </c>
      <c r="AP127" s="185">
        <v>23.13951304192496</v>
      </c>
      <c r="AQ127" s="185">
        <v>22.293366508413715</v>
      </c>
      <c r="AR127" s="185" t="s">
        <v>301</v>
      </c>
      <c r="AS127" s="185" t="s">
        <v>76</v>
      </c>
      <c r="AT127" s="185">
        <v>18.316802678384601</v>
      </c>
      <c r="AU127" s="331" t="s">
        <v>301</v>
      </c>
      <c r="AV127" s="331" t="s">
        <v>716</v>
      </c>
      <c r="AW127" s="331" t="s">
        <v>716</v>
      </c>
      <c r="AX127" s="331" t="s">
        <v>716</v>
      </c>
      <c r="AY127" s="227"/>
      <c r="AZ127" s="223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223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223"/>
      <c r="DU127" s="369"/>
      <c r="DV127" s="227"/>
      <c r="DW127" s="227"/>
      <c r="DX127" s="227"/>
      <c r="DY127" s="227"/>
      <c r="DZ127" s="223"/>
      <c r="EA127" s="223"/>
      <c r="EB127" s="223"/>
      <c r="EC127" s="223"/>
      <c r="ED127" s="223"/>
      <c r="EE127" s="223"/>
      <c r="EF127" s="223"/>
      <c r="EG127" s="223"/>
      <c r="EH127" s="223"/>
      <c r="EI127" s="223"/>
      <c r="EJ127" s="223"/>
      <c r="EK127" s="223"/>
      <c r="EL127" s="223"/>
      <c r="EM127" s="223"/>
      <c r="EN127" s="223"/>
      <c r="EO127" s="223"/>
      <c r="EP127" s="223"/>
      <c r="EQ127" s="223"/>
      <c r="ER127" s="223"/>
      <c r="ES127" s="223"/>
      <c r="ET127" s="185"/>
      <c r="EU127" s="185"/>
      <c r="EV127" s="185"/>
      <c r="EW127" s="185"/>
      <c r="EX127" s="185"/>
      <c r="EY127" s="185"/>
      <c r="EZ127" s="185"/>
      <c r="FA127" s="185"/>
      <c r="FB127" s="185"/>
      <c r="FC127" s="185"/>
      <c r="FD127" s="185"/>
      <c r="FE127" s="185"/>
      <c r="FF127" s="185"/>
      <c r="FG127" s="185"/>
      <c r="FH127" s="185"/>
      <c r="FI127" s="185"/>
      <c r="FJ127" s="185"/>
      <c r="FK127" s="185"/>
      <c r="FL127" s="185"/>
      <c r="FM127" s="185"/>
      <c r="FN127" s="227"/>
      <c r="FO127" s="227"/>
      <c r="FP127" s="227"/>
      <c r="FQ127" s="227"/>
      <c r="FR127" s="227"/>
      <c r="GD127" s="190"/>
      <c r="GI127" s="190"/>
      <c r="GK127" s="190"/>
      <c r="GL127" s="190"/>
      <c r="GM127" s="190"/>
      <c r="GN127" s="190"/>
      <c r="GO127" s="190"/>
      <c r="HU127" s="185"/>
      <c r="HZ127" s="190"/>
      <c r="IB127" s="190"/>
      <c r="IC127" s="190"/>
      <c r="ID127" s="190"/>
      <c r="IE127" s="190"/>
      <c r="IF127" s="190"/>
      <c r="IG127" s="190"/>
      <c r="IH127" s="190"/>
      <c r="IT127" s="190"/>
      <c r="IU127" s="190"/>
      <c r="IV127" s="190"/>
      <c r="IW127" s="190"/>
      <c r="IX127" s="190"/>
      <c r="IY127" s="190"/>
      <c r="IZ127" s="190"/>
      <c r="JA127" s="190"/>
      <c r="JB127" s="190"/>
    </row>
    <row r="128" spans="1:262" s="189" customFormat="1" ht="9.75" customHeight="1">
      <c r="A128" s="163" t="s">
        <v>62</v>
      </c>
      <c r="B128" s="164">
        <v>1024841.1395000005</v>
      </c>
      <c r="C128" s="164">
        <v>38797594.870199956</v>
      </c>
      <c r="D128" s="165">
        <v>37.857179395753498</v>
      </c>
      <c r="E128" s="166"/>
      <c r="F128" s="249"/>
      <c r="G128" s="208">
        <v>18.899999999999999</v>
      </c>
      <c r="H128" s="208">
        <v>19.2</v>
      </c>
      <c r="I128" s="208">
        <v>22.5</v>
      </c>
      <c r="J128" s="208">
        <v>20.9</v>
      </c>
      <c r="K128" s="208">
        <v>16.5</v>
      </c>
      <c r="L128" s="208">
        <v>22.8</v>
      </c>
      <c r="M128" s="208">
        <v>19.8</v>
      </c>
      <c r="N128" s="208">
        <v>17.899999999999999</v>
      </c>
      <c r="O128" s="208">
        <v>22.2</v>
      </c>
      <c r="P128" s="208">
        <v>24.8</v>
      </c>
      <c r="Q128" s="208">
        <v>23.2</v>
      </c>
      <c r="R128" s="208">
        <v>24.8</v>
      </c>
      <c r="S128" s="208">
        <v>24.8</v>
      </c>
      <c r="T128" s="208">
        <v>16.399999999999999</v>
      </c>
      <c r="U128" s="208">
        <v>19.7</v>
      </c>
      <c r="V128" s="375">
        <v>17.072298523079667</v>
      </c>
      <c r="W128" s="376">
        <v>18.933330017743629</v>
      </c>
      <c r="X128" s="251">
        <v>19.968000020585976</v>
      </c>
      <c r="Y128" s="377">
        <v>20.165431210846616</v>
      </c>
      <c r="Z128" s="377">
        <v>19.914999408560472</v>
      </c>
      <c r="AA128" s="378">
        <v>23.497493826343241</v>
      </c>
      <c r="AB128" s="378">
        <v>21.160038853341877</v>
      </c>
      <c r="AC128" s="173">
        <v>23.294386469555207</v>
      </c>
      <c r="AD128" s="173">
        <v>20.898074978114817</v>
      </c>
      <c r="AE128" s="173">
        <v>20.550615516176507</v>
      </c>
      <c r="AF128" s="173">
        <v>24.28101616061446</v>
      </c>
      <c r="AG128" s="173">
        <v>25.368845391801642</v>
      </c>
      <c r="AH128" s="185">
        <v>23.013064044242839</v>
      </c>
      <c r="AI128" s="185">
        <v>22.275252705169759</v>
      </c>
      <c r="AJ128" s="185">
        <v>23.995795501969603</v>
      </c>
      <c r="AK128" s="185">
        <v>26.783056371309822</v>
      </c>
      <c r="AL128" s="185">
        <v>23.028022962470587</v>
      </c>
      <c r="AM128" s="185">
        <v>26.319470866108642</v>
      </c>
      <c r="AN128" s="185">
        <v>27.210353673880338</v>
      </c>
      <c r="AO128" s="185">
        <v>25.7</v>
      </c>
      <c r="AP128" s="185">
        <v>23.228902193707892</v>
      </c>
      <c r="AQ128" s="185">
        <v>18.232959667101085</v>
      </c>
      <c r="AR128" s="185" t="s">
        <v>301</v>
      </c>
      <c r="AS128" s="185" t="s">
        <v>76</v>
      </c>
      <c r="AT128" s="185">
        <v>20.0391219949231</v>
      </c>
      <c r="AU128" s="331" t="s">
        <v>301</v>
      </c>
      <c r="AV128" s="331" t="s">
        <v>716</v>
      </c>
      <c r="AW128" s="331" t="s">
        <v>716</v>
      </c>
      <c r="AX128" s="331" t="s">
        <v>716</v>
      </c>
      <c r="AY128" s="227"/>
      <c r="AZ128" s="223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223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223"/>
      <c r="DU128" s="369"/>
      <c r="DV128" s="227"/>
      <c r="DW128" s="227"/>
      <c r="DX128" s="227"/>
      <c r="DY128" s="227"/>
      <c r="DZ128" s="223"/>
      <c r="EA128" s="223"/>
      <c r="EB128" s="223"/>
      <c r="EC128" s="223"/>
      <c r="ED128" s="223"/>
      <c r="EE128" s="223"/>
      <c r="EF128" s="223"/>
      <c r="EG128" s="223"/>
      <c r="EH128" s="223"/>
      <c r="EI128" s="223"/>
      <c r="EJ128" s="223"/>
      <c r="EK128" s="223"/>
      <c r="EL128" s="223"/>
      <c r="EM128" s="223"/>
      <c r="EN128" s="223"/>
      <c r="EO128" s="223"/>
      <c r="EP128" s="223"/>
      <c r="EQ128" s="223"/>
      <c r="ER128" s="223"/>
      <c r="ES128" s="223"/>
      <c r="ET128" s="185"/>
      <c r="EU128" s="185"/>
      <c r="EV128" s="185"/>
      <c r="EW128" s="185"/>
      <c r="EX128" s="185"/>
      <c r="EY128" s="185"/>
      <c r="EZ128" s="185"/>
      <c r="FA128" s="185"/>
      <c r="FB128" s="185"/>
      <c r="FC128" s="185"/>
      <c r="FD128" s="185"/>
      <c r="FE128" s="185"/>
      <c r="FF128" s="185"/>
      <c r="FG128" s="185"/>
      <c r="FH128" s="185"/>
      <c r="FI128" s="185"/>
      <c r="FJ128" s="185"/>
      <c r="FK128" s="185"/>
      <c r="FL128" s="185"/>
      <c r="FM128" s="185"/>
      <c r="FN128" s="227"/>
      <c r="FO128" s="227"/>
      <c r="FP128" s="227"/>
      <c r="FQ128" s="227"/>
      <c r="FR128" s="227"/>
      <c r="GD128" s="190"/>
      <c r="GI128" s="190"/>
      <c r="GK128" s="190"/>
      <c r="GL128" s="190"/>
      <c r="GM128" s="190"/>
      <c r="GN128" s="190"/>
      <c r="GO128" s="190"/>
      <c r="HU128" s="185"/>
      <c r="HZ128" s="190"/>
      <c r="IB128" s="190"/>
      <c r="IC128" s="190"/>
      <c r="ID128" s="190"/>
      <c r="IE128" s="190"/>
      <c r="IF128" s="190"/>
      <c r="IG128" s="190"/>
      <c r="IH128" s="190"/>
      <c r="IT128" s="190"/>
      <c r="IU128" s="190"/>
      <c r="IV128" s="190"/>
      <c r="IW128" s="190"/>
      <c r="IX128" s="190"/>
      <c r="IY128" s="190"/>
      <c r="IZ128" s="190"/>
      <c r="JA128" s="190"/>
      <c r="JB128" s="190"/>
    </row>
    <row r="129" spans="1:262" s="189" customFormat="1" ht="9.75" customHeight="1">
      <c r="A129" s="163"/>
      <c r="B129" s="164"/>
      <c r="C129" s="164"/>
      <c r="D129" s="165"/>
      <c r="E129" s="166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170"/>
      <c r="AD129" s="170"/>
      <c r="AE129" s="170"/>
      <c r="AF129" s="170"/>
      <c r="AG129" s="170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227"/>
      <c r="AV129" s="331"/>
      <c r="AW129" s="331"/>
      <c r="AX129" s="331"/>
      <c r="AY129" s="227"/>
      <c r="AZ129" s="223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85"/>
      <c r="CG129" s="223"/>
      <c r="CH129" s="185"/>
      <c r="CI129" s="185"/>
      <c r="CJ129" s="185"/>
      <c r="CK129" s="185"/>
      <c r="CL129" s="185"/>
      <c r="CM129" s="185"/>
      <c r="CN129" s="185"/>
      <c r="CO129" s="185"/>
      <c r="CP129" s="185"/>
      <c r="CQ129" s="185"/>
      <c r="CR129" s="185"/>
      <c r="CS129" s="185"/>
      <c r="CT129" s="185"/>
      <c r="CU129" s="185"/>
      <c r="CV129" s="185"/>
      <c r="CW129" s="185"/>
      <c r="CX129" s="185"/>
      <c r="CY129" s="185"/>
      <c r="CZ129" s="185"/>
      <c r="DA129" s="185"/>
      <c r="DB129" s="185"/>
      <c r="DC129" s="185"/>
      <c r="DD129" s="185"/>
      <c r="DE129" s="185"/>
      <c r="DF129" s="185"/>
      <c r="DG129" s="185"/>
      <c r="DH129" s="185"/>
      <c r="DI129" s="185"/>
      <c r="DJ129" s="185"/>
      <c r="DK129" s="185"/>
      <c r="DL129" s="185"/>
      <c r="DM129" s="185"/>
      <c r="DN129" s="185"/>
      <c r="DO129" s="185"/>
      <c r="DP129" s="185"/>
      <c r="DQ129" s="185"/>
      <c r="DR129" s="185"/>
      <c r="DS129" s="185"/>
      <c r="DT129" s="223"/>
      <c r="DU129" s="369"/>
      <c r="DV129" s="227"/>
      <c r="DW129" s="227"/>
      <c r="DX129" s="227"/>
      <c r="DY129" s="227"/>
      <c r="DZ129" s="223"/>
      <c r="EA129" s="223"/>
      <c r="EB129" s="223"/>
      <c r="EC129" s="223"/>
      <c r="ED129" s="223"/>
      <c r="EE129" s="223"/>
      <c r="EF129" s="223"/>
      <c r="EG129" s="223"/>
      <c r="EH129" s="223"/>
      <c r="EI129" s="223"/>
      <c r="EJ129" s="223"/>
      <c r="EK129" s="223"/>
      <c r="EL129" s="223"/>
      <c r="EM129" s="223"/>
      <c r="EN129" s="223"/>
      <c r="EO129" s="223"/>
      <c r="EP129" s="223"/>
      <c r="EQ129" s="223"/>
      <c r="ER129" s="223"/>
      <c r="ES129" s="223"/>
      <c r="ET129" s="185"/>
      <c r="EU129" s="185"/>
      <c r="EV129" s="185"/>
      <c r="EW129" s="185"/>
      <c r="EX129" s="185"/>
      <c r="EY129" s="185"/>
      <c r="EZ129" s="185"/>
      <c r="FA129" s="185"/>
      <c r="FB129" s="185"/>
      <c r="FC129" s="185"/>
      <c r="FD129" s="185"/>
      <c r="FE129" s="185"/>
      <c r="FF129" s="185"/>
      <c r="FG129" s="185"/>
      <c r="FH129" s="185"/>
      <c r="FI129" s="185"/>
      <c r="FJ129" s="185"/>
      <c r="FK129" s="185"/>
      <c r="FL129" s="185"/>
      <c r="FM129" s="185"/>
      <c r="FN129" s="227"/>
      <c r="FO129" s="227"/>
      <c r="FP129" s="227"/>
      <c r="FQ129" s="227"/>
      <c r="FR129" s="227"/>
      <c r="GD129" s="190"/>
      <c r="GI129" s="190"/>
      <c r="GK129" s="190"/>
      <c r="GL129" s="190"/>
      <c r="GM129" s="190"/>
      <c r="GN129" s="190"/>
      <c r="GO129" s="190"/>
      <c r="HU129" s="185"/>
      <c r="HZ129" s="190"/>
      <c r="IB129" s="190"/>
      <c r="IC129" s="190"/>
      <c r="ID129" s="190"/>
      <c r="IE129" s="190"/>
      <c r="IF129" s="190"/>
      <c r="IG129" s="190"/>
      <c r="IH129" s="190"/>
      <c r="IT129" s="190"/>
      <c r="IU129" s="190"/>
      <c r="IV129" s="190"/>
      <c r="IW129" s="190"/>
      <c r="IX129" s="190"/>
      <c r="IY129" s="190"/>
      <c r="IZ129" s="190"/>
      <c r="JA129" s="190"/>
      <c r="JB129" s="190"/>
    </row>
    <row r="130" spans="1:262" s="189" customFormat="1" ht="9.75" customHeight="1">
      <c r="A130" s="228" t="s">
        <v>63</v>
      </c>
      <c r="B130" s="229">
        <v>2856307.1429999992</v>
      </c>
      <c r="C130" s="229">
        <v>121299761.32859996</v>
      </c>
      <c r="D130" s="230">
        <v>42.467338159298222</v>
      </c>
      <c r="E130" s="231"/>
      <c r="F130" s="233"/>
      <c r="G130" s="233">
        <v>18.399999999999999</v>
      </c>
      <c r="H130" s="233">
        <v>18.899999999999999</v>
      </c>
      <c r="I130" s="233">
        <v>19.3</v>
      </c>
      <c r="J130" s="233">
        <v>19.5</v>
      </c>
      <c r="K130" s="233">
        <v>17</v>
      </c>
      <c r="L130" s="233">
        <v>20.8</v>
      </c>
      <c r="M130" s="233">
        <v>20.5</v>
      </c>
      <c r="N130" s="233">
        <v>23</v>
      </c>
      <c r="O130" s="233">
        <v>22.3</v>
      </c>
      <c r="P130" s="233">
        <v>23.9</v>
      </c>
      <c r="Q130" s="233">
        <v>23.4</v>
      </c>
      <c r="R130" s="233">
        <v>25.4</v>
      </c>
      <c r="S130" s="233">
        <v>24.5</v>
      </c>
      <c r="T130" s="233">
        <v>16.899999999999999</v>
      </c>
      <c r="U130" s="233">
        <v>20.5</v>
      </c>
      <c r="V130" s="233">
        <v>17.899999999999999</v>
      </c>
      <c r="W130" s="233">
        <v>19.899999999999999</v>
      </c>
      <c r="X130" s="233">
        <v>19.899999999999999</v>
      </c>
      <c r="Y130" s="233">
        <v>22.9</v>
      </c>
      <c r="Z130" s="233">
        <v>21.5</v>
      </c>
      <c r="AA130" s="233">
        <v>23.2</v>
      </c>
      <c r="AB130" s="233">
        <v>21.5</v>
      </c>
      <c r="AC130" s="235">
        <v>23.786299522756043</v>
      </c>
      <c r="AD130" s="235">
        <v>19.87</v>
      </c>
      <c r="AE130" s="235">
        <v>20.010110167296215</v>
      </c>
      <c r="AF130" s="235">
        <v>25.472809450601595</v>
      </c>
      <c r="AG130" s="235">
        <v>25.435432458026174</v>
      </c>
      <c r="AH130" s="279">
        <v>23.12</v>
      </c>
      <c r="AI130" s="279">
        <v>23.435211033567718</v>
      </c>
      <c r="AJ130" s="841">
        <v>23.225955291978593</v>
      </c>
      <c r="AK130" s="279">
        <v>27.129174267845354</v>
      </c>
      <c r="AL130" s="279">
        <v>22.765026168134369</v>
      </c>
      <c r="AM130" s="279">
        <v>24.546064659472144</v>
      </c>
      <c r="AN130" s="279">
        <v>27.976330248582993</v>
      </c>
      <c r="AO130" s="279">
        <v>24</v>
      </c>
      <c r="AP130" s="279">
        <v>23.187766133159037</v>
      </c>
      <c r="AQ130" s="279">
        <v>19.905487405951256</v>
      </c>
      <c r="AR130" s="279" t="s">
        <v>301</v>
      </c>
      <c r="AS130" s="185" t="s">
        <v>76</v>
      </c>
      <c r="AT130" s="279">
        <v>19.600000000000001</v>
      </c>
      <c r="AU130" s="842" t="s">
        <v>301</v>
      </c>
      <c r="AV130" s="842">
        <v>16.2</v>
      </c>
      <c r="AW130" s="842">
        <v>23.8</v>
      </c>
      <c r="AX130" s="842">
        <v>22.4</v>
      </c>
      <c r="AY130" s="227"/>
      <c r="AZ130" s="223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223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223"/>
      <c r="DU130" s="369"/>
      <c r="DV130" s="227"/>
      <c r="DW130" s="227"/>
      <c r="DX130" s="227"/>
      <c r="DY130" s="227"/>
      <c r="DZ130" s="223"/>
      <c r="EA130" s="223"/>
      <c r="EB130" s="223"/>
      <c r="EC130" s="223"/>
      <c r="ED130" s="223"/>
      <c r="EE130" s="223"/>
      <c r="EF130" s="223"/>
      <c r="EG130" s="223"/>
      <c r="EH130" s="223"/>
      <c r="EI130" s="223"/>
      <c r="EJ130" s="223"/>
      <c r="EK130" s="223"/>
      <c r="EL130" s="223"/>
      <c r="EM130" s="223"/>
      <c r="EN130" s="223"/>
      <c r="EO130" s="223"/>
      <c r="EP130" s="223"/>
      <c r="EQ130" s="223"/>
      <c r="ER130" s="223"/>
      <c r="ES130" s="223"/>
      <c r="ET130" s="185"/>
      <c r="EU130" s="185"/>
      <c r="EV130" s="185"/>
      <c r="EW130" s="185"/>
      <c r="EX130" s="185"/>
      <c r="EY130" s="185"/>
      <c r="EZ130" s="185"/>
      <c r="FA130" s="185"/>
      <c r="FB130" s="185"/>
      <c r="FC130" s="185"/>
      <c r="FD130" s="185"/>
      <c r="FE130" s="185"/>
      <c r="FF130" s="185"/>
      <c r="FG130" s="185"/>
      <c r="FH130" s="185"/>
      <c r="FI130" s="185"/>
      <c r="FJ130" s="185"/>
      <c r="FK130" s="185"/>
      <c r="FL130" s="185"/>
      <c r="FM130" s="185"/>
      <c r="FN130" s="227"/>
      <c r="FO130" s="227"/>
      <c r="FP130" s="227"/>
      <c r="FQ130" s="227"/>
      <c r="FR130" s="227"/>
      <c r="GD130" s="190"/>
      <c r="GI130" s="190"/>
      <c r="GK130" s="190"/>
      <c r="GL130" s="190"/>
      <c r="GM130" s="190"/>
      <c r="GN130" s="190"/>
      <c r="GO130" s="190"/>
      <c r="HU130" s="185"/>
      <c r="HZ130" s="190"/>
      <c r="IB130" s="190"/>
      <c r="IC130" s="190"/>
      <c r="ID130" s="190"/>
      <c r="IE130" s="190"/>
      <c r="IF130" s="190"/>
      <c r="IG130" s="190"/>
      <c r="IH130" s="190"/>
      <c r="IT130" s="190"/>
      <c r="IU130" s="190"/>
      <c r="IV130" s="190"/>
      <c r="IW130" s="190"/>
      <c r="IX130" s="190"/>
      <c r="IY130" s="190"/>
      <c r="IZ130" s="190"/>
      <c r="JA130" s="190"/>
      <c r="JB130" s="190"/>
    </row>
    <row r="131" spans="1:262" s="189" customFormat="1" ht="9.75" customHeight="1">
      <c r="A131" s="244" t="s">
        <v>268</v>
      </c>
      <c r="B131" s="166"/>
      <c r="C131" s="166"/>
      <c r="D131" s="165"/>
      <c r="E131" s="166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67"/>
      <c r="AA131" s="167"/>
      <c r="AB131" s="167"/>
      <c r="AC131" s="167"/>
      <c r="AD131" s="167"/>
      <c r="AE131" s="167"/>
      <c r="AF131" s="167"/>
      <c r="AG131" s="166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227"/>
      <c r="AV131" s="331"/>
      <c r="AW131" s="331"/>
      <c r="AX131" s="331"/>
      <c r="AY131" s="227"/>
      <c r="AZ131" s="223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223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185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223"/>
      <c r="DU131" s="369"/>
      <c r="DV131" s="227"/>
      <c r="DW131" s="227"/>
      <c r="DX131" s="227"/>
      <c r="DY131" s="227"/>
      <c r="DZ131" s="223"/>
      <c r="EA131" s="223"/>
      <c r="EB131" s="223"/>
      <c r="EC131" s="223"/>
      <c r="ED131" s="223"/>
      <c r="EE131" s="223"/>
      <c r="EF131" s="223"/>
      <c r="EG131" s="223"/>
      <c r="EH131" s="223"/>
      <c r="EI131" s="223"/>
      <c r="EJ131" s="223"/>
      <c r="EK131" s="223"/>
      <c r="EL131" s="223"/>
      <c r="EM131" s="223"/>
      <c r="EN131" s="223"/>
      <c r="EO131" s="223"/>
      <c r="EP131" s="223"/>
      <c r="EQ131" s="223"/>
      <c r="ER131" s="223"/>
      <c r="ES131" s="223"/>
      <c r="ET131" s="185"/>
      <c r="EU131" s="185"/>
      <c r="EV131" s="185"/>
      <c r="EW131" s="185"/>
      <c r="EX131" s="185"/>
      <c r="EY131" s="185"/>
      <c r="EZ131" s="185"/>
      <c r="FA131" s="185"/>
      <c r="FB131" s="185"/>
      <c r="FC131" s="185"/>
      <c r="FD131" s="185"/>
      <c r="FE131" s="185"/>
      <c r="FF131" s="185"/>
      <c r="FG131" s="185"/>
      <c r="FH131" s="185"/>
      <c r="FI131" s="185"/>
      <c r="FJ131" s="185"/>
      <c r="FK131" s="185"/>
      <c r="FL131" s="185"/>
      <c r="FM131" s="185"/>
      <c r="FN131" s="227"/>
      <c r="FO131" s="227"/>
      <c r="FP131" s="227"/>
      <c r="FQ131" s="227"/>
      <c r="FR131" s="227"/>
      <c r="GD131" s="190"/>
      <c r="GI131" s="190"/>
      <c r="GK131" s="190"/>
      <c r="GL131" s="190"/>
      <c r="GM131" s="190"/>
      <c r="GN131" s="190"/>
      <c r="GO131" s="190"/>
      <c r="HU131" s="185"/>
      <c r="HZ131" s="190"/>
      <c r="IB131" s="190"/>
      <c r="IC131" s="190"/>
      <c r="ID131" s="190"/>
      <c r="IE131" s="190"/>
      <c r="IF131" s="190"/>
      <c r="IG131" s="190"/>
      <c r="IH131" s="190"/>
      <c r="IT131" s="190"/>
      <c r="IU131" s="190"/>
      <c r="IV131" s="190"/>
      <c r="IW131" s="190"/>
      <c r="IX131" s="190"/>
      <c r="IY131" s="190"/>
      <c r="IZ131" s="190"/>
      <c r="JA131" s="190"/>
      <c r="JB131" s="190"/>
    </row>
    <row r="132" spans="1:262" s="189" customFormat="1" ht="9.75" customHeight="1">
      <c r="A132" s="163" t="s">
        <v>81</v>
      </c>
      <c r="B132" s="164">
        <v>4826.2456000000002</v>
      </c>
      <c r="C132" s="164">
        <v>246983.1605</v>
      </c>
      <c r="D132" s="165">
        <v>51.175008685840602</v>
      </c>
      <c r="E132" s="166"/>
      <c r="F132" s="249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176" t="s">
        <v>78</v>
      </c>
      <c r="V132" s="375" t="s">
        <v>78</v>
      </c>
      <c r="W132" s="376" t="s">
        <v>79</v>
      </c>
      <c r="X132" s="251" t="s">
        <v>78</v>
      </c>
      <c r="Y132" s="377" t="s">
        <v>16</v>
      </c>
      <c r="Z132" s="377" t="s">
        <v>16</v>
      </c>
      <c r="AA132" s="378" t="s">
        <v>16</v>
      </c>
      <c r="AB132" s="378" t="s">
        <v>16</v>
      </c>
      <c r="AC132" s="173" t="s">
        <v>16</v>
      </c>
      <c r="AD132" s="173" t="s">
        <v>16</v>
      </c>
      <c r="AE132" s="173" t="s">
        <v>16</v>
      </c>
      <c r="AF132" s="173" t="s">
        <v>16</v>
      </c>
      <c r="AG132" s="173" t="s">
        <v>16</v>
      </c>
      <c r="AH132" s="173" t="s">
        <v>16</v>
      </c>
      <c r="AI132" s="173" t="s">
        <v>16</v>
      </c>
      <c r="AJ132" s="173" t="s">
        <v>16</v>
      </c>
      <c r="AK132" s="173" t="s">
        <v>16</v>
      </c>
      <c r="AL132" s="173" t="s">
        <v>16</v>
      </c>
      <c r="AM132" s="173" t="s">
        <v>16</v>
      </c>
      <c r="AN132" s="173" t="s">
        <v>16</v>
      </c>
      <c r="AO132" s="173" t="s">
        <v>16</v>
      </c>
      <c r="AP132" s="173" t="s">
        <v>16</v>
      </c>
      <c r="AQ132" s="173" t="s">
        <v>16</v>
      </c>
      <c r="AR132" s="173" t="s">
        <v>16</v>
      </c>
      <c r="AS132" s="173" t="s">
        <v>16</v>
      </c>
      <c r="AT132" s="173" t="s">
        <v>16</v>
      </c>
      <c r="AU132" s="173" t="s">
        <v>16</v>
      </c>
      <c r="AV132" s="173" t="s">
        <v>16</v>
      </c>
      <c r="AW132" s="173" t="s">
        <v>16</v>
      </c>
      <c r="AX132" s="173" t="s">
        <v>16</v>
      </c>
      <c r="AY132" s="227"/>
      <c r="AZ132" s="223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223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223"/>
      <c r="DU132" s="369"/>
      <c r="DV132" s="227"/>
      <c r="DW132" s="227"/>
      <c r="DX132" s="227"/>
      <c r="DY132" s="227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M132" s="223"/>
      <c r="EN132" s="223"/>
      <c r="EO132" s="223"/>
      <c r="EP132" s="223"/>
      <c r="EQ132" s="223"/>
      <c r="ER132" s="223"/>
      <c r="ES132" s="223"/>
      <c r="ET132" s="185"/>
      <c r="EU132" s="185"/>
      <c r="EV132" s="185"/>
      <c r="EW132" s="185"/>
      <c r="EX132" s="185"/>
      <c r="EY132" s="185"/>
      <c r="EZ132" s="185"/>
      <c r="FA132" s="185"/>
      <c r="FB132" s="185"/>
      <c r="FC132" s="185"/>
      <c r="FD132" s="185"/>
      <c r="FE132" s="185"/>
      <c r="FF132" s="185"/>
      <c r="FG132" s="185"/>
      <c r="FH132" s="185"/>
      <c r="FI132" s="185"/>
      <c r="FJ132" s="185"/>
      <c r="FK132" s="185"/>
      <c r="FL132" s="185"/>
      <c r="FM132" s="185"/>
      <c r="FN132" s="227"/>
      <c r="FO132" s="227"/>
      <c r="FP132" s="227"/>
      <c r="FQ132" s="227"/>
      <c r="FR132" s="227"/>
      <c r="GD132" s="190"/>
      <c r="GI132" s="190"/>
      <c r="GK132" s="190"/>
      <c r="GL132" s="190"/>
      <c r="GM132" s="190"/>
      <c r="GN132" s="190"/>
      <c r="GO132" s="190"/>
      <c r="HU132" s="185"/>
      <c r="HZ132" s="190"/>
      <c r="IB132" s="190"/>
      <c r="IC132" s="190"/>
      <c r="ID132" s="190"/>
      <c r="IE132" s="190"/>
      <c r="IF132" s="190"/>
      <c r="IG132" s="190"/>
      <c r="IH132" s="190"/>
      <c r="IT132" s="190"/>
      <c r="IU132" s="190"/>
      <c r="IV132" s="190"/>
      <c r="IW132" s="190"/>
      <c r="IX132" s="190"/>
      <c r="IY132" s="190"/>
      <c r="IZ132" s="190"/>
      <c r="JA132" s="190"/>
      <c r="JB132" s="190"/>
    </row>
    <row r="133" spans="1:262" s="189" customFormat="1" ht="9.75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85"/>
      <c r="O133" s="185"/>
      <c r="P133" s="185"/>
      <c r="Q133" s="185"/>
      <c r="R133" s="185"/>
      <c r="S133" s="185"/>
      <c r="T133" s="185"/>
      <c r="U133" s="223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227"/>
      <c r="AV133" s="331"/>
      <c r="AW133" s="331"/>
      <c r="AX133" s="331"/>
      <c r="AY133" s="227"/>
      <c r="AZ133" s="223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223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223"/>
      <c r="DU133" s="369"/>
      <c r="DV133" s="227"/>
      <c r="DW133" s="227"/>
      <c r="DX133" s="227"/>
      <c r="DY133" s="227"/>
      <c r="DZ133" s="223"/>
      <c r="EA133" s="223"/>
      <c r="EB133" s="223"/>
      <c r="EC133" s="223"/>
      <c r="ED133" s="223"/>
      <c r="EE133" s="223"/>
      <c r="EF133" s="223"/>
      <c r="EG133" s="223"/>
      <c r="EH133" s="223"/>
      <c r="EI133" s="223"/>
      <c r="EJ133" s="223"/>
      <c r="EK133" s="223"/>
      <c r="EL133" s="223"/>
      <c r="EM133" s="223"/>
      <c r="EN133" s="223"/>
      <c r="EO133" s="223"/>
      <c r="EP133" s="223"/>
      <c r="EQ133" s="223"/>
      <c r="ER133" s="223"/>
      <c r="ES133" s="223"/>
      <c r="ET133" s="185"/>
      <c r="EU133" s="185"/>
      <c r="EV133" s="185"/>
      <c r="EW133" s="185"/>
      <c r="EX133" s="185"/>
      <c r="EY133" s="185"/>
      <c r="EZ133" s="185"/>
      <c r="FA133" s="185"/>
      <c r="FB133" s="185"/>
      <c r="FC133" s="185"/>
      <c r="FD133" s="185"/>
      <c r="FE133" s="185"/>
      <c r="FF133" s="185"/>
      <c r="FG133" s="185"/>
      <c r="FH133" s="185"/>
      <c r="FI133" s="185"/>
      <c r="FJ133" s="185"/>
      <c r="FK133" s="185"/>
      <c r="FL133" s="185"/>
      <c r="FM133" s="185"/>
      <c r="FN133" s="227"/>
      <c r="FO133" s="227"/>
      <c r="FP133" s="227"/>
      <c r="FQ133" s="227"/>
      <c r="FR133" s="227"/>
      <c r="GD133" s="190"/>
      <c r="GI133" s="190"/>
      <c r="GK133" s="190"/>
      <c r="GL133" s="190"/>
      <c r="GM133" s="190"/>
      <c r="GN133" s="190"/>
      <c r="GO133" s="190"/>
      <c r="HU133" s="185"/>
      <c r="HZ133" s="190"/>
      <c r="IB133" s="190"/>
      <c r="IC133" s="190"/>
      <c r="ID133" s="190"/>
      <c r="IE133" s="190"/>
      <c r="IF133" s="190"/>
      <c r="IG133" s="190"/>
      <c r="IH133" s="190"/>
      <c r="IT133" s="190"/>
      <c r="IU133" s="190"/>
      <c r="IV133" s="190"/>
      <c r="IW133" s="190"/>
      <c r="IX133" s="190"/>
      <c r="IY133" s="190"/>
      <c r="IZ133" s="190"/>
      <c r="JA133" s="190"/>
      <c r="JB133" s="190"/>
    </row>
    <row r="134" spans="1:262" s="189" customFormat="1" ht="9.75" customHeight="1">
      <c r="A134" s="166" t="s">
        <v>269</v>
      </c>
      <c r="B134" s="256"/>
      <c r="C134" s="25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85"/>
      <c r="O134" s="185"/>
      <c r="P134" s="185"/>
      <c r="Q134" s="185"/>
      <c r="R134" s="185"/>
      <c r="S134" s="185"/>
      <c r="T134" s="185"/>
      <c r="U134" s="223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227"/>
      <c r="AV134" s="331"/>
      <c r="AW134" s="331"/>
      <c r="AX134" s="331"/>
      <c r="AY134" s="227"/>
      <c r="AZ134" s="223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223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223"/>
      <c r="DU134" s="369"/>
      <c r="DV134" s="227"/>
      <c r="DW134" s="227"/>
      <c r="DX134" s="227"/>
      <c r="DY134" s="227"/>
      <c r="DZ134" s="223"/>
      <c r="EA134" s="223"/>
      <c r="EB134" s="223"/>
      <c r="EC134" s="223"/>
      <c r="ED134" s="223"/>
      <c r="EE134" s="223"/>
      <c r="EF134" s="223"/>
      <c r="EG134" s="223"/>
      <c r="EH134" s="223"/>
      <c r="EI134" s="223"/>
      <c r="EJ134" s="223"/>
      <c r="EK134" s="223"/>
      <c r="EL134" s="223"/>
      <c r="EM134" s="223"/>
      <c r="EN134" s="223"/>
      <c r="EO134" s="223"/>
      <c r="EP134" s="223"/>
      <c r="EQ134" s="223"/>
      <c r="ER134" s="223"/>
      <c r="ES134" s="223"/>
      <c r="ET134" s="185"/>
      <c r="EU134" s="185"/>
      <c r="EV134" s="185"/>
      <c r="EW134" s="185"/>
      <c r="EX134" s="185"/>
      <c r="EY134" s="185"/>
      <c r="EZ134" s="185"/>
      <c r="FA134" s="185"/>
      <c r="FB134" s="185"/>
      <c r="FC134" s="185"/>
      <c r="FD134" s="185"/>
      <c r="FE134" s="185"/>
      <c r="FF134" s="185"/>
      <c r="FG134" s="185"/>
      <c r="FH134" s="185"/>
      <c r="FI134" s="185"/>
      <c r="FJ134" s="185"/>
      <c r="FK134" s="185"/>
      <c r="FL134" s="185"/>
      <c r="FM134" s="185"/>
      <c r="FN134" s="227"/>
      <c r="FO134" s="227"/>
      <c r="FP134" s="227"/>
      <c r="FQ134" s="227"/>
      <c r="FR134" s="227"/>
      <c r="GD134" s="190"/>
      <c r="GI134" s="190"/>
      <c r="GK134" s="190"/>
      <c r="GL134" s="190"/>
      <c r="GM134" s="190"/>
      <c r="GN134" s="190"/>
      <c r="GO134" s="190"/>
      <c r="HU134" s="185"/>
      <c r="HZ134" s="190"/>
      <c r="IB134" s="190"/>
      <c r="IC134" s="190"/>
      <c r="ID134" s="190"/>
      <c r="IE134" s="190"/>
      <c r="IF134" s="190"/>
      <c r="IG134" s="190"/>
      <c r="IH134" s="190"/>
      <c r="IT134" s="190"/>
      <c r="IU134" s="190"/>
      <c r="IV134" s="190"/>
      <c r="IW134" s="190"/>
      <c r="IX134" s="190"/>
      <c r="IY134" s="190"/>
      <c r="IZ134" s="190"/>
      <c r="JA134" s="190"/>
      <c r="JB134" s="190"/>
    </row>
    <row r="135" spans="1:262" s="189" customFormat="1" ht="9.75" customHeight="1">
      <c r="A135" s="254" t="s">
        <v>286</v>
      </c>
      <c r="B135" s="256"/>
      <c r="C135" s="25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85"/>
      <c r="O135" s="185"/>
      <c r="P135" s="185"/>
      <c r="Q135" s="185"/>
      <c r="R135" s="185"/>
      <c r="S135" s="185"/>
      <c r="T135" s="185"/>
      <c r="U135" s="223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227"/>
      <c r="AV135" s="331"/>
      <c r="AW135" s="331"/>
      <c r="AX135" s="331"/>
      <c r="AY135" s="227"/>
      <c r="AZ135" s="223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85"/>
      <c r="BK135" s="185"/>
      <c r="BL135" s="185"/>
      <c r="BM135" s="185"/>
      <c r="BN135" s="185"/>
      <c r="BO135" s="185"/>
      <c r="BP135" s="185"/>
      <c r="BQ135" s="185"/>
      <c r="BR135" s="185"/>
      <c r="BS135" s="185"/>
      <c r="BT135" s="185"/>
      <c r="BU135" s="185"/>
      <c r="BV135" s="185"/>
      <c r="BW135" s="185"/>
      <c r="BX135" s="185"/>
      <c r="BY135" s="185"/>
      <c r="BZ135" s="185"/>
      <c r="CA135" s="185"/>
      <c r="CB135" s="185"/>
      <c r="CC135" s="185"/>
      <c r="CD135" s="185"/>
      <c r="CE135" s="185"/>
      <c r="CF135" s="185"/>
      <c r="CG135" s="223"/>
      <c r="CH135" s="185"/>
      <c r="CI135" s="185"/>
      <c r="CJ135" s="185"/>
      <c r="CK135" s="185"/>
      <c r="CL135" s="185"/>
      <c r="CM135" s="185"/>
      <c r="CN135" s="185"/>
      <c r="CO135" s="185"/>
      <c r="CP135" s="185"/>
      <c r="CQ135" s="185"/>
      <c r="CR135" s="185"/>
      <c r="CS135" s="185"/>
      <c r="CT135" s="185"/>
      <c r="CU135" s="185"/>
      <c r="CV135" s="185"/>
      <c r="CW135" s="185"/>
      <c r="CX135" s="185"/>
      <c r="CY135" s="185"/>
      <c r="CZ135" s="185"/>
      <c r="DA135" s="185"/>
      <c r="DB135" s="185"/>
      <c r="DC135" s="185"/>
      <c r="DD135" s="185"/>
      <c r="DE135" s="185"/>
      <c r="DF135" s="185"/>
      <c r="DG135" s="185"/>
      <c r="DH135" s="185"/>
      <c r="DI135" s="185"/>
      <c r="DJ135" s="185"/>
      <c r="DK135" s="185"/>
      <c r="DL135" s="185"/>
      <c r="DM135" s="185"/>
      <c r="DN135" s="185"/>
      <c r="DO135" s="185"/>
      <c r="DP135" s="185"/>
      <c r="DQ135" s="185"/>
      <c r="DR135" s="185"/>
      <c r="DS135" s="185"/>
      <c r="DT135" s="223"/>
      <c r="DU135" s="369"/>
      <c r="DV135" s="227"/>
      <c r="DW135" s="227"/>
      <c r="DX135" s="227"/>
      <c r="DY135" s="227"/>
      <c r="DZ135" s="223"/>
      <c r="EA135" s="223"/>
      <c r="EB135" s="223"/>
      <c r="EC135" s="223"/>
      <c r="ED135" s="223"/>
      <c r="EE135" s="223"/>
      <c r="EF135" s="223"/>
      <c r="EG135" s="223"/>
      <c r="EH135" s="223"/>
      <c r="EI135" s="223"/>
      <c r="EJ135" s="223"/>
      <c r="EK135" s="223"/>
      <c r="EL135" s="223"/>
      <c r="EM135" s="223"/>
      <c r="EN135" s="223"/>
      <c r="EO135" s="223"/>
      <c r="EP135" s="223"/>
      <c r="EQ135" s="223"/>
      <c r="ER135" s="223"/>
      <c r="ES135" s="223"/>
      <c r="ET135" s="185"/>
      <c r="EU135" s="185"/>
      <c r="EV135" s="185"/>
      <c r="EW135" s="185"/>
      <c r="EX135" s="185"/>
      <c r="EY135" s="185"/>
      <c r="EZ135" s="185"/>
      <c r="FA135" s="185"/>
      <c r="FB135" s="185"/>
      <c r="FC135" s="185"/>
      <c r="FD135" s="185"/>
      <c r="FE135" s="185"/>
      <c r="FF135" s="185"/>
      <c r="FG135" s="185"/>
      <c r="FH135" s="185"/>
      <c r="FI135" s="185"/>
      <c r="FJ135" s="185"/>
      <c r="FK135" s="185"/>
      <c r="FL135" s="185"/>
      <c r="FM135" s="185"/>
      <c r="FN135" s="227"/>
      <c r="FO135" s="227"/>
      <c r="FP135" s="227"/>
      <c r="FQ135" s="227"/>
      <c r="FR135" s="227"/>
      <c r="GD135" s="190"/>
      <c r="GI135" s="190"/>
      <c r="GK135" s="190"/>
      <c r="GL135" s="190"/>
      <c r="GM135" s="190"/>
      <c r="GN135" s="190"/>
      <c r="GO135" s="190"/>
      <c r="HU135" s="185"/>
      <c r="HZ135" s="190"/>
      <c r="IB135" s="190"/>
      <c r="IC135" s="190"/>
      <c r="ID135" s="190"/>
      <c r="IE135" s="190"/>
      <c r="IF135" s="190"/>
      <c r="IG135" s="190"/>
      <c r="IH135" s="190"/>
      <c r="IT135" s="190"/>
      <c r="IU135" s="190"/>
      <c r="IV135" s="190"/>
      <c r="IW135" s="190"/>
      <c r="IX135" s="190"/>
      <c r="IY135" s="190"/>
      <c r="IZ135" s="190"/>
      <c r="JA135" s="190"/>
      <c r="JB135" s="190"/>
    </row>
    <row r="136" spans="1:262" s="189" customFormat="1" ht="9.75" customHeight="1">
      <c r="A136" s="166" t="s">
        <v>270</v>
      </c>
      <c r="B136" s="256"/>
      <c r="C136" s="25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85"/>
      <c r="O136" s="185"/>
      <c r="P136" s="185"/>
      <c r="Q136" s="185"/>
      <c r="R136" s="185"/>
      <c r="S136" s="185"/>
      <c r="T136" s="185"/>
      <c r="U136" s="223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227"/>
      <c r="AV136" s="331"/>
      <c r="AW136" s="331"/>
      <c r="AX136" s="331"/>
      <c r="AY136" s="227"/>
      <c r="AZ136" s="223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223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223"/>
      <c r="DU136" s="369"/>
      <c r="DV136" s="227"/>
      <c r="DW136" s="227"/>
      <c r="DX136" s="227"/>
      <c r="DY136" s="227"/>
      <c r="DZ136" s="223"/>
      <c r="EA136" s="223"/>
      <c r="EB136" s="223"/>
      <c r="EC136" s="223"/>
      <c r="ED136" s="223"/>
      <c r="EE136" s="223"/>
      <c r="EF136" s="223"/>
      <c r="EG136" s="223"/>
      <c r="EH136" s="223"/>
      <c r="EI136" s="223"/>
      <c r="EJ136" s="223"/>
      <c r="EK136" s="223"/>
      <c r="EL136" s="223"/>
      <c r="EM136" s="223"/>
      <c r="EN136" s="223"/>
      <c r="EO136" s="223"/>
      <c r="EP136" s="223"/>
      <c r="EQ136" s="223"/>
      <c r="ER136" s="223"/>
      <c r="ES136" s="223"/>
      <c r="ET136" s="185"/>
      <c r="EU136" s="185"/>
      <c r="EV136" s="185"/>
      <c r="EW136" s="185"/>
      <c r="EX136" s="185"/>
      <c r="EY136" s="185"/>
      <c r="EZ136" s="185"/>
      <c r="FA136" s="185"/>
      <c r="FB136" s="185"/>
      <c r="FC136" s="185"/>
      <c r="FD136" s="185"/>
      <c r="FE136" s="185"/>
      <c r="FF136" s="185"/>
      <c r="FG136" s="185"/>
      <c r="FH136" s="185"/>
      <c r="FI136" s="185"/>
      <c r="FJ136" s="185"/>
      <c r="FK136" s="185"/>
      <c r="FL136" s="185"/>
      <c r="FM136" s="185"/>
      <c r="FN136" s="227"/>
      <c r="FO136" s="227"/>
      <c r="FP136" s="227"/>
      <c r="FQ136" s="227"/>
      <c r="FR136" s="227"/>
      <c r="GD136" s="190"/>
      <c r="GI136" s="190"/>
      <c r="GK136" s="190"/>
      <c r="GL136" s="190"/>
      <c r="GM136" s="190"/>
      <c r="GN136" s="190"/>
      <c r="GO136" s="190"/>
      <c r="HU136" s="185"/>
      <c r="HZ136" s="190"/>
      <c r="IB136" s="190"/>
      <c r="IC136" s="190"/>
      <c r="ID136" s="190"/>
      <c r="IE136" s="190"/>
      <c r="IF136" s="190"/>
      <c r="IG136" s="190"/>
      <c r="IH136" s="190"/>
      <c r="IT136" s="190"/>
      <c r="IU136" s="190"/>
      <c r="IV136" s="190"/>
      <c r="IW136" s="190"/>
      <c r="IX136" s="190"/>
      <c r="IY136" s="190"/>
      <c r="IZ136" s="190"/>
      <c r="JA136" s="190"/>
      <c r="JB136" s="190"/>
    </row>
    <row r="137" spans="1:262" s="189" customFormat="1" ht="9.75" customHeight="1">
      <c r="A137" s="166" t="s">
        <v>602</v>
      </c>
      <c r="B137" s="256"/>
      <c r="C137" s="25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85"/>
      <c r="O137" s="185"/>
      <c r="P137" s="185"/>
      <c r="Q137" s="185"/>
      <c r="R137" s="185"/>
      <c r="S137" s="185"/>
      <c r="T137" s="185"/>
      <c r="U137" s="223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227"/>
      <c r="AV137" s="331"/>
      <c r="AW137" s="331"/>
      <c r="AX137" s="331"/>
      <c r="AY137" s="227"/>
      <c r="AZ137" s="223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223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223"/>
      <c r="DU137" s="369"/>
      <c r="DV137" s="227"/>
      <c r="DW137" s="227"/>
      <c r="DX137" s="227"/>
      <c r="DY137" s="227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M137" s="223"/>
      <c r="EN137" s="223"/>
      <c r="EO137" s="223"/>
      <c r="EP137" s="223"/>
      <c r="EQ137" s="223"/>
      <c r="ER137" s="223"/>
      <c r="ES137" s="223"/>
      <c r="ET137" s="185"/>
      <c r="EU137" s="185"/>
      <c r="EV137" s="185"/>
      <c r="EW137" s="185"/>
      <c r="EX137" s="185"/>
      <c r="EY137" s="185"/>
      <c r="EZ137" s="185"/>
      <c r="FA137" s="185"/>
      <c r="FB137" s="185"/>
      <c r="FC137" s="185"/>
      <c r="FD137" s="185"/>
      <c r="FE137" s="185"/>
      <c r="FF137" s="185"/>
      <c r="FG137" s="185"/>
      <c r="FH137" s="185"/>
      <c r="FI137" s="185"/>
      <c r="FJ137" s="185"/>
      <c r="FK137" s="185"/>
      <c r="FL137" s="185"/>
      <c r="FM137" s="185"/>
      <c r="FN137" s="227"/>
      <c r="FO137" s="227"/>
      <c r="FP137" s="227"/>
      <c r="FQ137" s="227"/>
      <c r="FR137" s="227"/>
      <c r="GD137" s="190"/>
      <c r="GI137" s="190"/>
      <c r="GK137" s="190"/>
      <c r="GL137" s="190"/>
      <c r="GM137" s="190"/>
      <c r="GN137" s="190"/>
      <c r="GO137" s="190"/>
      <c r="HU137" s="185"/>
      <c r="HZ137" s="190"/>
      <c r="IB137" s="190"/>
      <c r="IC137" s="190"/>
      <c r="ID137" s="190"/>
      <c r="IE137" s="190"/>
      <c r="IF137" s="190"/>
      <c r="IG137" s="190"/>
      <c r="IH137" s="190"/>
      <c r="IT137" s="190"/>
      <c r="IU137" s="190"/>
      <c r="IV137" s="190"/>
      <c r="IW137" s="190"/>
      <c r="IX137" s="190"/>
      <c r="IY137" s="190"/>
      <c r="IZ137" s="190"/>
      <c r="JA137" s="190"/>
      <c r="JB137" s="190"/>
    </row>
    <row r="138" spans="1:262" s="189" customFormat="1" ht="9.75" customHeight="1">
      <c r="A138" s="166" t="s">
        <v>267</v>
      </c>
      <c r="B138" s="256"/>
      <c r="C138" s="25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85"/>
      <c r="O138" s="185"/>
      <c r="P138" s="185"/>
      <c r="Q138" s="185"/>
      <c r="R138" s="185"/>
      <c r="S138" s="185"/>
      <c r="T138" s="185"/>
      <c r="U138" s="223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227"/>
      <c r="AV138" s="331"/>
      <c r="AW138" s="331"/>
      <c r="AX138" s="331"/>
      <c r="AY138" s="227"/>
      <c r="AZ138" s="223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223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185"/>
      <c r="DE138" s="185"/>
      <c r="DF138" s="185"/>
      <c r="DG138" s="185"/>
      <c r="DH138" s="185"/>
      <c r="DI138" s="185"/>
      <c r="DJ138" s="185"/>
      <c r="DK138" s="185"/>
      <c r="DL138" s="185"/>
      <c r="DM138" s="185"/>
      <c r="DN138" s="185"/>
      <c r="DO138" s="185"/>
      <c r="DP138" s="185"/>
      <c r="DQ138" s="185"/>
      <c r="DR138" s="185"/>
      <c r="DS138" s="185"/>
      <c r="DT138" s="223"/>
      <c r="DU138" s="369"/>
      <c r="DV138" s="227"/>
      <c r="DW138" s="227"/>
      <c r="DX138" s="227"/>
      <c r="DY138" s="227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M138" s="223"/>
      <c r="EN138" s="223"/>
      <c r="EO138" s="223"/>
      <c r="EP138" s="223"/>
      <c r="EQ138" s="223"/>
      <c r="ER138" s="223"/>
      <c r="ES138" s="223"/>
      <c r="ET138" s="185"/>
      <c r="EU138" s="185"/>
      <c r="EV138" s="185"/>
      <c r="EW138" s="185"/>
      <c r="EX138" s="185"/>
      <c r="EY138" s="185"/>
      <c r="EZ138" s="185"/>
      <c r="FA138" s="185"/>
      <c r="FB138" s="185"/>
      <c r="FC138" s="185"/>
      <c r="FD138" s="185"/>
      <c r="FE138" s="185"/>
      <c r="FF138" s="185"/>
      <c r="FG138" s="185"/>
      <c r="FH138" s="185"/>
      <c r="FI138" s="185"/>
      <c r="FJ138" s="185"/>
      <c r="FK138" s="185"/>
      <c r="FL138" s="185"/>
      <c r="FM138" s="185"/>
      <c r="FN138" s="227"/>
      <c r="FO138" s="227"/>
      <c r="FP138" s="227"/>
      <c r="FQ138" s="227"/>
      <c r="FR138" s="227"/>
      <c r="GD138" s="190"/>
      <c r="GI138" s="190"/>
      <c r="GK138" s="190"/>
      <c r="GL138" s="190"/>
      <c r="GM138" s="190"/>
      <c r="GN138" s="190"/>
      <c r="GO138" s="190"/>
      <c r="HU138" s="185"/>
      <c r="HZ138" s="190"/>
      <c r="IB138" s="190"/>
      <c r="IC138" s="190"/>
      <c r="ID138" s="190"/>
      <c r="IE138" s="190"/>
      <c r="IF138" s="190"/>
      <c r="IG138" s="190"/>
      <c r="IH138" s="190"/>
      <c r="IT138" s="190"/>
      <c r="IU138" s="190"/>
      <c r="IV138" s="190"/>
      <c r="IW138" s="190"/>
      <c r="IX138" s="190"/>
      <c r="IY138" s="190"/>
      <c r="IZ138" s="190"/>
      <c r="JA138" s="190"/>
      <c r="JB138" s="190"/>
    </row>
    <row r="139" spans="1:262" s="189" customFormat="1" ht="9.75" customHeight="1">
      <c r="A139" s="166" t="s">
        <v>281</v>
      </c>
      <c r="B139" s="256"/>
      <c r="C139" s="25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85"/>
      <c r="O139" s="185"/>
      <c r="P139" s="185"/>
      <c r="Q139" s="185"/>
      <c r="R139" s="185"/>
      <c r="S139" s="185"/>
      <c r="T139" s="185"/>
      <c r="U139" s="223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227"/>
      <c r="AV139" s="331"/>
      <c r="AW139" s="331"/>
      <c r="AX139" s="331"/>
      <c r="AY139" s="227"/>
      <c r="AZ139" s="223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85"/>
      <c r="CG139" s="223"/>
      <c r="CH139" s="185"/>
      <c r="CI139" s="185"/>
      <c r="CJ139" s="185"/>
      <c r="CK139" s="185"/>
      <c r="CL139" s="185"/>
      <c r="CM139" s="185"/>
      <c r="CN139" s="185"/>
      <c r="CO139" s="185"/>
      <c r="CP139" s="185"/>
      <c r="CQ139" s="185"/>
      <c r="CR139" s="185"/>
      <c r="CS139" s="185"/>
      <c r="CT139" s="185"/>
      <c r="CU139" s="185"/>
      <c r="CV139" s="185"/>
      <c r="CW139" s="185"/>
      <c r="CX139" s="185"/>
      <c r="CY139" s="185"/>
      <c r="CZ139" s="185"/>
      <c r="DA139" s="185"/>
      <c r="DB139" s="185"/>
      <c r="DC139" s="185"/>
      <c r="DD139" s="185"/>
      <c r="DE139" s="185"/>
      <c r="DF139" s="185"/>
      <c r="DG139" s="185"/>
      <c r="DH139" s="185"/>
      <c r="DI139" s="185"/>
      <c r="DJ139" s="185"/>
      <c r="DK139" s="185"/>
      <c r="DL139" s="185"/>
      <c r="DM139" s="185"/>
      <c r="DN139" s="185"/>
      <c r="DO139" s="185"/>
      <c r="DP139" s="185"/>
      <c r="DQ139" s="185"/>
      <c r="DR139" s="185"/>
      <c r="DS139" s="185"/>
      <c r="DT139" s="223"/>
      <c r="DU139" s="369"/>
      <c r="DV139" s="227"/>
      <c r="DW139" s="227"/>
      <c r="DX139" s="227"/>
      <c r="DY139" s="227"/>
      <c r="DZ139" s="223"/>
      <c r="EA139" s="223"/>
      <c r="EB139" s="223"/>
      <c r="EC139" s="223"/>
      <c r="ED139" s="223"/>
      <c r="EE139" s="223"/>
      <c r="EF139" s="223"/>
      <c r="EG139" s="223"/>
      <c r="EH139" s="223"/>
      <c r="EI139" s="223"/>
      <c r="EJ139" s="223"/>
      <c r="EK139" s="223"/>
      <c r="EL139" s="223"/>
      <c r="EM139" s="223"/>
      <c r="EN139" s="223"/>
      <c r="EO139" s="223"/>
      <c r="EP139" s="223"/>
      <c r="EQ139" s="223"/>
      <c r="ER139" s="223"/>
      <c r="ES139" s="223"/>
      <c r="ET139" s="185"/>
      <c r="EU139" s="185"/>
      <c r="EV139" s="185"/>
      <c r="EW139" s="185"/>
      <c r="EX139" s="185"/>
      <c r="EY139" s="185"/>
      <c r="EZ139" s="185"/>
      <c r="FA139" s="185"/>
      <c r="FB139" s="185"/>
      <c r="FC139" s="185"/>
      <c r="FD139" s="185"/>
      <c r="FE139" s="185"/>
      <c r="FF139" s="185"/>
      <c r="FG139" s="185"/>
      <c r="FH139" s="185"/>
      <c r="FI139" s="185"/>
      <c r="FJ139" s="185"/>
      <c r="FK139" s="185"/>
      <c r="FL139" s="185"/>
      <c r="FM139" s="185"/>
      <c r="FN139" s="227"/>
      <c r="FO139" s="227"/>
      <c r="FP139" s="227"/>
      <c r="FQ139" s="227"/>
      <c r="FR139" s="227"/>
      <c r="GD139" s="190"/>
      <c r="GI139" s="190"/>
      <c r="GK139" s="190"/>
      <c r="GL139" s="190"/>
      <c r="GM139" s="190"/>
      <c r="GN139" s="190"/>
      <c r="GO139" s="190"/>
      <c r="HU139" s="185"/>
      <c r="HZ139" s="190"/>
      <c r="IB139" s="190"/>
      <c r="IC139" s="190"/>
      <c r="ID139" s="190"/>
      <c r="IE139" s="190"/>
      <c r="IF139" s="190"/>
      <c r="IG139" s="190"/>
      <c r="IH139" s="190"/>
      <c r="IT139" s="190"/>
      <c r="IU139" s="190"/>
      <c r="IV139" s="190"/>
      <c r="IW139" s="190"/>
      <c r="IX139" s="190"/>
      <c r="IY139" s="190"/>
      <c r="IZ139" s="190"/>
      <c r="JA139" s="190"/>
      <c r="JB139" s="190"/>
    </row>
    <row r="140" spans="1:262" s="189" customFormat="1" ht="9.75" customHeight="1">
      <c r="A140" s="166" t="s">
        <v>282</v>
      </c>
      <c r="B140" s="256"/>
      <c r="C140" s="25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85"/>
      <c r="O140" s="185"/>
      <c r="P140" s="185"/>
      <c r="Q140" s="185"/>
      <c r="R140" s="185"/>
      <c r="S140" s="185"/>
      <c r="T140" s="185"/>
      <c r="U140" s="223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227"/>
      <c r="AV140" s="331"/>
      <c r="AW140" s="331"/>
      <c r="AX140" s="331"/>
      <c r="AY140" s="227"/>
      <c r="AZ140" s="223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5"/>
      <c r="CG140" s="223"/>
      <c r="CH140" s="185"/>
      <c r="CI140" s="185"/>
      <c r="CJ140" s="185"/>
      <c r="CK140" s="185"/>
      <c r="CL140" s="185"/>
      <c r="CM140" s="185"/>
      <c r="CN140" s="185"/>
      <c r="CO140" s="185"/>
      <c r="CP140" s="185"/>
      <c r="CQ140" s="185"/>
      <c r="CR140" s="185"/>
      <c r="CS140" s="185"/>
      <c r="CT140" s="185"/>
      <c r="CU140" s="185"/>
      <c r="CV140" s="185"/>
      <c r="CW140" s="185"/>
      <c r="CX140" s="185"/>
      <c r="CY140" s="185"/>
      <c r="CZ140" s="185"/>
      <c r="DA140" s="185"/>
      <c r="DB140" s="185"/>
      <c r="DC140" s="185"/>
      <c r="DD140" s="185"/>
      <c r="DE140" s="185"/>
      <c r="DF140" s="185"/>
      <c r="DG140" s="185"/>
      <c r="DH140" s="185"/>
      <c r="DI140" s="185"/>
      <c r="DJ140" s="185"/>
      <c r="DK140" s="185"/>
      <c r="DL140" s="185"/>
      <c r="DM140" s="185"/>
      <c r="DN140" s="185"/>
      <c r="DO140" s="185"/>
      <c r="DP140" s="185"/>
      <c r="DQ140" s="185"/>
      <c r="DR140" s="185"/>
      <c r="DS140" s="185"/>
      <c r="DT140" s="223"/>
      <c r="DU140" s="369"/>
      <c r="DV140" s="227"/>
      <c r="DW140" s="227"/>
      <c r="DX140" s="227"/>
      <c r="DY140" s="227"/>
      <c r="DZ140" s="223"/>
      <c r="EA140" s="223"/>
      <c r="EB140" s="223"/>
      <c r="EC140" s="223"/>
      <c r="ED140" s="223"/>
      <c r="EE140" s="223"/>
      <c r="EF140" s="223"/>
      <c r="EG140" s="223"/>
      <c r="EH140" s="223"/>
      <c r="EI140" s="223"/>
      <c r="EJ140" s="223"/>
      <c r="EK140" s="223"/>
      <c r="EL140" s="223"/>
      <c r="EM140" s="223"/>
      <c r="EN140" s="223"/>
      <c r="EO140" s="223"/>
      <c r="EP140" s="223"/>
      <c r="EQ140" s="223"/>
      <c r="ER140" s="223"/>
      <c r="ES140" s="223"/>
      <c r="ET140" s="185"/>
      <c r="EU140" s="185"/>
      <c r="EV140" s="185"/>
      <c r="EW140" s="185"/>
      <c r="EX140" s="185"/>
      <c r="EY140" s="185"/>
      <c r="EZ140" s="185"/>
      <c r="FA140" s="185"/>
      <c r="FB140" s="185"/>
      <c r="FC140" s="185"/>
      <c r="FD140" s="185"/>
      <c r="FE140" s="185"/>
      <c r="FF140" s="185"/>
      <c r="FG140" s="185"/>
      <c r="FH140" s="185"/>
      <c r="FI140" s="185"/>
      <c r="FJ140" s="185"/>
      <c r="FK140" s="185"/>
      <c r="FL140" s="185"/>
      <c r="FM140" s="185"/>
      <c r="FN140" s="227"/>
      <c r="FO140" s="227"/>
      <c r="FP140" s="227"/>
      <c r="FQ140" s="227"/>
      <c r="FR140" s="227"/>
      <c r="GD140" s="190"/>
      <c r="GI140" s="190"/>
      <c r="GK140" s="190"/>
      <c r="GL140" s="190"/>
      <c r="GM140" s="190"/>
      <c r="GN140" s="190"/>
      <c r="GO140" s="190"/>
      <c r="HU140" s="185"/>
      <c r="HZ140" s="190"/>
      <c r="IB140" s="190"/>
      <c r="IC140" s="190"/>
      <c r="ID140" s="190"/>
      <c r="IE140" s="190"/>
      <c r="IF140" s="190"/>
      <c r="IG140" s="190"/>
      <c r="IH140" s="190"/>
      <c r="IT140" s="190"/>
      <c r="IU140" s="190"/>
      <c r="IV140" s="190"/>
      <c r="IW140" s="190"/>
      <c r="IX140" s="190"/>
      <c r="IY140" s="190"/>
      <c r="IZ140" s="190"/>
      <c r="JA140" s="190"/>
      <c r="JB140" s="190"/>
    </row>
    <row r="141" spans="1:262" s="189" customFormat="1" ht="9.75" customHeight="1">
      <c r="A141" s="166" t="s">
        <v>697</v>
      </c>
      <c r="B141" s="256"/>
      <c r="C141" s="25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85"/>
      <c r="O141" s="185"/>
      <c r="P141" s="185"/>
      <c r="Q141" s="185"/>
      <c r="R141" s="185"/>
      <c r="S141" s="185"/>
      <c r="T141" s="185"/>
      <c r="U141" s="223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227"/>
      <c r="AV141" s="331"/>
      <c r="AW141" s="331"/>
      <c r="AX141" s="331"/>
      <c r="AY141" s="227"/>
      <c r="AZ141" s="223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223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223"/>
      <c r="DU141" s="369"/>
      <c r="DV141" s="227"/>
      <c r="DW141" s="227"/>
      <c r="DX141" s="227"/>
      <c r="DY141" s="227"/>
      <c r="DZ141" s="223"/>
      <c r="EA141" s="223"/>
      <c r="EB141" s="223"/>
      <c r="EC141" s="223"/>
      <c r="ED141" s="223"/>
      <c r="EE141" s="223"/>
      <c r="EF141" s="223"/>
      <c r="EG141" s="223"/>
      <c r="EH141" s="223"/>
      <c r="EI141" s="223"/>
      <c r="EJ141" s="223"/>
      <c r="EK141" s="223"/>
      <c r="EL141" s="223"/>
      <c r="EM141" s="223"/>
      <c r="EN141" s="223"/>
      <c r="EO141" s="223"/>
      <c r="EP141" s="223"/>
      <c r="EQ141" s="223"/>
      <c r="ER141" s="223"/>
      <c r="ES141" s="223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227"/>
      <c r="FO141" s="227"/>
      <c r="FP141" s="227"/>
      <c r="FQ141" s="227"/>
      <c r="FR141" s="227"/>
      <c r="GD141" s="190"/>
      <c r="GI141" s="190"/>
      <c r="GK141" s="190"/>
      <c r="GL141" s="190"/>
      <c r="GM141" s="190"/>
      <c r="GN141" s="190"/>
      <c r="GO141" s="190"/>
      <c r="HU141" s="185"/>
      <c r="HZ141" s="190"/>
      <c r="IB141" s="190"/>
      <c r="IC141" s="190"/>
      <c r="ID141" s="190"/>
      <c r="IE141" s="190"/>
      <c r="IF141" s="190"/>
      <c r="IG141" s="190"/>
      <c r="IH141" s="190"/>
      <c r="IT141" s="190"/>
      <c r="IU141" s="190"/>
      <c r="IV141" s="190"/>
      <c r="IW141" s="190"/>
      <c r="IX141" s="190"/>
      <c r="IY141" s="190"/>
      <c r="IZ141" s="190"/>
      <c r="JA141" s="190"/>
      <c r="JB141" s="190"/>
    </row>
    <row r="142" spans="1:262" ht="9.75" customHeight="1"/>
    <row r="143" spans="1:262" ht="9.75" customHeight="1"/>
    <row r="144" spans="1:262" ht="9.75" customHeight="1"/>
  </sheetData>
  <mergeCells count="221">
    <mergeCell ref="F120:T120"/>
    <mergeCell ref="F122:T122"/>
    <mergeCell ref="F123:T123"/>
    <mergeCell ref="F124:T124"/>
    <mergeCell ref="F125:T125"/>
    <mergeCell ref="F114:T114"/>
    <mergeCell ref="F115:T115"/>
    <mergeCell ref="F116:T116"/>
    <mergeCell ref="F117:T117"/>
    <mergeCell ref="F118:T118"/>
    <mergeCell ref="F119:T119"/>
    <mergeCell ref="F108:T108"/>
    <mergeCell ref="F109:T109"/>
    <mergeCell ref="F110:T110"/>
    <mergeCell ref="F111:T111"/>
    <mergeCell ref="F112:T112"/>
    <mergeCell ref="F113:T113"/>
    <mergeCell ref="F102:T102"/>
    <mergeCell ref="F103:T103"/>
    <mergeCell ref="F104:T104"/>
    <mergeCell ref="F105:T105"/>
    <mergeCell ref="F106:T106"/>
    <mergeCell ref="F107:T107"/>
    <mergeCell ref="F96:T96"/>
    <mergeCell ref="F97:T97"/>
    <mergeCell ref="F98:T98"/>
    <mergeCell ref="F99:T99"/>
    <mergeCell ref="F100:T100"/>
    <mergeCell ref="F101:T101"/>
    <mergeCell ref="F90:T90"/>
    <mergeCell ref="F91:T91"/>
    <mergeCell ref="F92:T92"/>
    <mergeCell ref="F93:T93"/>
    <mergeCell ref="F94:T94"/>
    <mergeCell ref="F95:T95"/>
    <mergeCell ref="F84:T84"/>
    <mergeCell ref="F85:T85"/>
    <mergeCell ref="F86:T86"/>
    <mergeCell ref="F87:T87"/>
    <mergeCell ref="F88:T88"/>
    <mergeCell ref="F89:T89"/>
    <mergeCell ref="F78:T78"/>
    <mergeCell ref="F79:T79"/>
    <mergeCell ref="F80:T80"/>
    <mergeCell ref="F81:T81"/>
    <mergeCell ref="F82:T82"/>
    <mergeCell ref="F83:T83"/>
    <mergeCell ref="CP57:CS57"/>
    <mergeCell ref="CP59:CS59"/>
    <mergeCell ref="CP61:CS61"/>
    <mergeCell ref="IN4:IN61"/>
    <mergeCell ref="F76:T76"/>
    <mergeCell ref="F77:T77"/>
    <mergeCell ref="CP49:CS49"/>
    <mergeCell ref="CP51:CS51"/>
    <mergeCell ref="CP52:CS52"/>
    <mergeCell ref="CP54:CS54"/>
    <mergeCell ref="CP53:CS53"/>
    <mergeCell ref="CP56:CS56"/>
    <mergeCell ref="CP43:CS43"/>
    <mergeCell ref="CP44:CS44"/>
    <mergeCell ref="CP45:CS45"/>
    <mergeCell ref="CP46:CS46"/>
    <mergeCell ref="CP47:CS47"/>
    <mergeCell ref="CP48:CS48"/>
    <mergeCell ref="CP37:CS37"/>
    <mergeCell ref="CP38:CS38"/>
    <mergeCell ref="CP39:CS39"/>
    <mergeCell ref="CP40:CS40"/>
    <mergeCell ref="CP41:CS41"/>
    <mergeCell ref="CP42:CS42"/>
    <mergeCell ref="CP33:CS33"/>
    <mergeCell ref="CP34:CS34"/>
    <mergeCell ref="CP35:CS35"/>
    <mergeCell ref="CP36:CS36"/>
    <mergeCell ref="CP25:CS25"/>
    <mergeCell ref="CP26:CS26"/>
    <mergeCell ref="CP27:CS27"/>
    <mergeCell ref="CP28:CS28"/>
    <mergeCell ref="CP29:CS29"/>
    <mergeCell ref="CP30:CS30"/>
    <mergeCell ref="CF4:CF61"/>
    <mergeCell ref="CP4:CS4"/>
    <mergeCell ref="CP5:CS5"/>
    <mergeCell ref="CP6:CS6"/>
    <mergeCell ref="CP7:CS7"/>
    <mergeCell ref="CP8:CS8"/>
    <mergeCell ref="CP9:CS9"/>
    <mergeCell ref="CP10:CS10"/>
    <mergeCell ref="CP11:CS11"/>
    <mergeCell ref="CP12:CS12"/>
    <mergeCell ref="CP19:CS19"/>
    <mergeCell ref="CP20:CS20"/>
    <mergeCell ref="CP21:CS21"/>
    <mergeCell ref="CP22:CS22"/>
    <mergeCell ref="CP23:CS23"/>
    <mergeCell ref="CP24:CS24"/>
    <mergeCell ref="CP13:CS13"/>
    <mergeCell ref="CP14:CS14"/>
    <mergeCell ref="CP15:CS15"/>
    <mergeCell ref="CP16:CS16"/>
    <mergeCell ref="CP17:CS17"/>
    <mergeCell ref="CP18:CS18"/>
    <mergeCell ref="CP31:CS31"/>
    <mergeCell ref="CP32:CS32"/>
    <mergeCell ref="BB53:BL53"/>
    <mergeCell ref="BB54:BL54"/>
    <mergeCell ref="BB56:BL56"/>
    <mergeCell ref="BB57:BL57"/>
    <mergeCell ref="BB59:BL59"/>
    <mergeCell ref="BB61:BL61"/>
    <mergeCell ref="BB46:BL46"/>
    <mergeCell ref="BB47:BL47"/>
    <mergeCell ref="BB48:BL48"/>
    <mergeCell ref="BB49:BL49"/>
    <mergeCell ref="BB51:BL51"/>
    <mergeCell ref="BB52:BL52"/>
    <mergeCell ref="BB40:BL40"/>
    <mergeCell ref="BB41:BL41"/>
    <mergeCell ref="BB42:BL42"/>
    <mergeCell ref="BB43:BL43"/>
    <mergeCell ref="BB44:BL44"/>
    <mergeCell ref="BB45:BL45"/>
    <mergeCell ref="BB34:BL34"/>
    <mergeCell ref="BB35:BL35"/>
    <mergeCell ref="BB36:BL36"/>
    <mergeCell ref="BB37:BL37"/>
    <mergeCell ref="BB38:BL38"/>
    <mergeCell ref="BB39:BL39"/>
    <mergeCell ref="BB28:BL28"/>
    <mergeCell ref="BB29:BL29"/>
    <mergeCell ref="BB30:BL30"/>
    <mergeCell ref="BB31:BL31"/>
    <mergeCell ref="BB32:BL32"/>
    <mergeCell ref="BB33:BL33"/>
    <mergeCell ref="BB22:BL22"/>
    <mergeCell ref="BB23:BL23"/>
    <mergeCell ref="BB24:BL24"/>
    <mergeCell ref="BB25:BL25"/>
    <mergeCell ref="BB26:BL26"/>
    <mergeCell ref="BB27:BL27"/>
    <mergeCell ref="BB16:BL16"/>
    <mergeCell ref="BB17:BL17"/>
    <mergeCell ref="BB18:BL18"/>
    <mergeCell ref="BB19:BL19"/>
    <mergeCell ref="BB20:BL20"/>
    <mergeCell ref="BB21:BL21"/>
    <mergeCell ref="BB10:BL10"/>
    <mergeCell ref="BB11:BL11"/>
    <mergeCell ref="BB12:BL12"/>
    <mergeCell ref="BB13:BL13"/>
    <mergeCell ref="BB14:BL14"/>
    <mergeCell ref="BB15:BL15"/>
    <mergeCell ref="BB4:BL4"/>
    <mergeCell ref="BB5:BL5"/>
    <mergeCell ref="BB6:BL6"/>
    <mergeCell ref="BB7:BL7"/>
    <mergeCell ref="BB8:BL8"/>
    <mergeCell ref="BB9:BL9"/>
    <mergeCell ref="B1:D1"/>
    <mergeCell ref="B2:B3"/>
    <mergeCell ref="C2:C3"/>
    <mergeCell ref="D2:D3"/>
    <mergeCell ref="AL4:AL61"/>
    <mergeCell ref="O53:R53"/>
    <mergeCell ref="O54:R54"/>
    <mergeCell ref="O56:R56"/>
    <mergeCell ref="O57:R57"/>
    <mergeCell ref="O59:R59"/>
    <mergeCell ref="O61:R61"/>
    <mergeCell ref="O46:R46"/>
    <mergeCell ref="O47:R47"/>
    <mergeCell ref="O48:R48"/>
    <mergeCell ref="O49:R49"/>
    <mergeCell ref="O51:R51"/>
    <mergeCell ref="O52:R52"/>
    <mergeCell ref="O40:R40"/>
    <mergeCell ref="O41:R41"/>
    <mergeCell ref="O42:R42"/>
    <mergeCell ref="O43:R43"/>
    <mergeCell ref="O44:R44"/>
    <mergeCell ref="O45:R45"/>
    <mergeCell ref="O34:R34"/>
    <mergeCell ref="O35:R35"/>
    <mergeCell ref="O36:R36"/>
    <mergeCell ref="O37:R37"/>
    <mergeCell ref="O38:R38"/>
    <mergeCell ref="O39:R39"/>
    <mergeCell ref="O31:R31"/>
    <mergeCell ref="O32:R32"/>
    <mergeCell ref="O33:R33"/>
    <mergeCell ref="O22:R22"/>
    <mergeCell ref="O23:R23"/>
    <mergeCell ref="O24:R24"/>
    <mergeCell ref="O25:R25"/>
    <mergeCell ref="O26:R26"/>
    <mergeCell ref="O27:R27"/>
    <mergeCell ref="A2:A3"/>
    <mergeCell ref="A73:A74"/>
    <mergeCell ref="F75:T75"/>
    <mergeCell ref="O4:R4"/>
    <mergeCell ref="O5:R5"/>
    <mergeCell ref="O6:R6"/>
    <mergeCell ref="O7:R7"/>
    <mergeCell ref="O8:R8"/>
    <mergeCell ref="O9:R9"/>
    <mergeCell ref="O16:R16"/>
    <mergeCell ref="O17:R17"/>
    <mergeCell ref="O18:R18"/>
    <mergeCell ref="O19:R19"/>
    <mergeCell ref="O20:R20"/>
    <mergeCell ref="O21:R21"/>
    <mergeCell ref="O10:R10"/>
    <mergeCell ref="O11:R11"/>
    <mergeCell ref="O12:R12"/>
    <mergeCell ref="O13:R13"/>
    <mergeCell ref="O14:R14"/>
    <mergeCell ref="O15:R15"/>
    <mergeCell ref="O28:R28"/>
    <mergeCell ref="O29:R29"/>
    <mergeCell ref="O30:R30"/>
  </mergeCells>
  <printOptions headings="1" gridLines="1"/>
  <pageMargins left="0.19685039370078741" right="0.19685039370078741" top="0.47244094488188981" bottom="0.35433070866141736" header="0.27559055118110237" footer="0.19685039370078741"/>
  <pageSetup paperSize="8" scale="75" pageOrder="overThenDown" orientation="portrait" r:id="rId1"/>
  <headerFooter alignWithMargins="0">
    <oddHeader>&amp;LLSN, Dez. 42, Erntestatistik, &amp;CLangjährige Reihe Kreis- Hektarerträge ab 1979&amp;RDruck am: &amp;D, &amp;T</oddHeader>
    <oddFooter>&amp;LLSN, Keckl, Tel. 0511 9898 3441; Datei: &amp;F, Tabelle: &amp;A&amp;R— = keine Angabe, kein Anbau; . = unsicherer Wert (zu wenig Meldungen); Seite: &amp;P von &amp;N</oddFooter>
  </headerFooter>
  <colBreaks count="1" manualBreakCount="1">
    <brk id="5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IV67"/>
  <sheetViews>
    <sheetView topLeftCell="A27" zoomScaleNormal="100" workbookViewId="0">
      <pane xSplit="1" topLeftCell="R1" activePane="topRight" state="frozen"/>
      <selection pane="topRight" activeCell="Q20" sqref="Q20"/>
    </sheetView>
  </sheetViews>
  <sheetFormatPr baseColWidth="10" defaultColWidth="8.25" defaultRowHeight="9.6"/>
  <cols>
    <col min="1" max="1" width="22.75" style="166" customWidth="1"/>
    <col min="2" max="2" width="13.875" style="256" customWidth="1"/>
    <col min="3" max="3" width="11.25" style="256" customWidth="1"/>
    <col min="4" max="4" width="7" style="166" customWidth="1"/>
    <col min="5" max="5" width="2" style="166" customWidth="1"/>
    <col min="6" max="13" width="8.25" style="166" customWidth="1"/>
    <col min="14" max="20" width="8.25" style="185" customWidth="1"/>
    <col min="21" max="21" width="8.25" style="223" customWidth="1"/>
    <col min="22" max="42" width="8.25" style="185" customWidth="1"/>
    <col min="43" max="43" width="8.25" style="223" customWidth="1"/>
    <col min="44" max="79" width="8.25" style="185" customWidth="1"/>
    <col min="80" max="80" width="8.25" style="223" customWidth="1"/>
    <col min="81" max="116" width="8.25" style="185" customWidth="1"/>
    <col min="117" max="136" width="8.25" style="223" customWidth="1"/>
    <col min="137" max="153" width="8.25" style="185" customWidth="1"/>
    <col min="154" max="164" width="8.25" style="189" customWidth="1"/>
    <col min="165" max="165" width="8.25" style="190" customWidth="1"/>
    <col min="166" max="169" width="8.25" style="189" customWidth="1"/>
    <col min="170" max="170" width="8.25" style="190" customWidth="1"/>
    <col min="171" max="171" width="8.25" style="189" customWidth="1"/>
    <col min="172" max="176" width="8.25" style="190" customWidth="1"/>
    <col min="177" max="199" width="8.25" style="189" customWidth="1"/>
    <col min="200" max="200" width="8.25" style="185" customWidth="1"/>
    <col min="201" max="204" width="8.25" style="189" customWidth="1"/>
    <col min="205" max="205" width="8.25" style="190" customWidth="1"/>
    <col min="206" max="206" width="8.25" style="189" customWidth="1"/>
    <col min="207" max="213" width="8.25" style="190" customWidth="1"/>
    <col min="214" max="242" width="8.25" style="189" customWidth="1"/>
    <col min="243" max="251" width="8.25" style="190" customWidth="1"/>
    <col min="252" max="16384" width="8.25" style="189"/>
  </cols>
  <sheetData>
    <row r="1" spans="1:256" s="159" customFormat="1" ht="12.75" customHeight="1">
      <c r="A1" s="161" t="s">
        <v>181</v>
      </c>
      <c r="B1" s="876" t="s">
        <v>604</v>
      </c>
      <c r="C1" s="876"/>
      <c r="D1" s="877"/>
      <c r="E1" s="684"/>
      <c r="F1" s="322" t="s">
        <v>13</v>
      </c>
      <c r="G1" s="322" t="s">
        <v>13</v>
      </c>
      <c r="H1" s="322" t="s">
        <v>13</v>
      </c>
      <c r="I1" s="322" t="s">
        <v>13</v>
      </c>
      <c r="J1" s="322" t="s">
        <v>13</v>
      </c>
      <c r="K1" s="322" t="s">
        <v>13</v>
      </c>
      <c r="L1" s="322" t="s">
        <v>13</v>
      </c>
      <c r="M1" s="322" t="s">
        <v>13</v>
      </c>
      <c r="N1" s="322" t="s">
        <v>13</v>
      </c>
      <c r="O1" s="322" t="s">
        <v>13</v>
      </c>
      <c r="P1" s="322" t="s">
        <v>13</v>
      </c>
      <c r="Q1" s="322" t="s">
        <v>13</v>
      </c>
      <c r="R1" s="322" t="s">
        <v>13</v>
      </c>
      <c r="S1" s="322" t="s">
        <v>13</v>
      </c>
      <c r="T1" s="322" t="s">
        <v>13</v>
      </c>
      <c r="U1" s="322" t="s">
        <v>13</v>
      </c>
      <c r="V1" s="322" t="s">
        <v>13</v>
      </c>
      <c r="W1" s="322" t="s">
        <v>13</v>
      </c>
      <c r="X1" s="322" t="s">
        <v>13</v>
      </c>
      <c r="Y1" s="322" t="s">
        <v>13</v>
      </c>
      <c r="Z1" s="322" t="s">
        <v>13</v>
      </c>
      <c r="AA1" s="322" t="s">
        <v>13</v>
      </c>
      <c r="AB1" s="322" t="s">
        <v>13</v>
      </c>
      <c r="AC1" s="322" t="s">
        <v>13</v>
      </c>
      <c r="AD1" s="322" t="s">
        <v>13</v>
      </c>
      <c r="AE1" s="322" t="s">
        <v>13</v>
      </c>
      <c r="AF1" s="322" t="s">
        <v>13</v>
      </c>
      <c r="AG1" s="322" t="s">
        <v>13</v>
      </c>
      <c r="AH1" s="322" t="s">
        <v>13</v>
      </c>
      <c r="AI1" s="893" t="s">
        <v>176</v>
      </c>
      <c r="AJ1" s="684"/>
      <c r="AK1" s="684"/>
      <c r="AL1" s="684"/>
      <c r="AM1" s="684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  <c r="DJ1" s="161"/>
      <c r="DK1" s="161"/>
      <c r="DL1" s="161"/>
      <c r="DM1" s="161"/>
      <c r="DN1" s="161"/>
      <c r="DO1" s="161"/>
      <c r="DP1" s="161"/>
      <c r="DQ1" s="161"/>
      <c r="DR1" s="161"/>
      <c r="DS1" s="161"/>
      <c r="DT1" s="161"/>
      <c r="DU1" s="161"/>
      <c r="DV1" s="161"/>
      <c r="DW1" s="161"/>
      <c r="DX1" s="161"/>
      <c r="DY1" s="161"/>
      <c r="DZ1" s="161"/>
      <c r="EA1" s="161"/>
      <c r="EB1" s="161"/>
      <c r="EC1" s="161"/>
      <c r="ED1" s="161"/>
      <c r="EE1" s="161"/>
      <c r="EF1" s="161"/>
      <c r="EG1" s="161"/>
      <c r="EH1" s="161"/>
      <c r="EI1" s="161"/>
      <c r="EJ1" s="161"/>
      <c r="EK1" s="161"/>
      <c r="EL1" s="161"/>
      <c r="EM1" s="161"/>
      <c r="EN1" s="161"/>
      <c r="EO1" s="161"/>
      <c r="EP1" s="161"/>
      <c r="EQ1" s="161"/>
      <c r="ER1" s="161"/>
      <c r="ES1" s="161"/>
      <c r="ET1" s="161"/>
      <c r="EU1" s="161"/>
      <c r="EV1" s="161"/>
      <c r="EW1" s="161"/>
      <c r="EX1" s="161"/>
      <c r="EY1" s="161"/>
      <c r="EZ1" s="161"/>
      <c r="FA1" s="161"/>
      <c r="FB1" s="161"/>
      <c r="FC1" s="161"/>
      <c r="FD1" s="161"/>
      <c r="FE1" s="161"/>
      <c r="FF1" s="161"/>
      <c r="FG1" s="161"/>
      <c r="FH1" s="161"/>
      <c r="FI1" s="161"/>
      <c r="FJ1" s="161"/>
      <c r="FK1" s="161"/>
      <c r="FL1" s="161"/>
      <c r="FM1" s="161"/>
      <c r="FN1" s="161"/>
      <c r="FO1" s="161"/>
      <c r="FP1" s="161"/>
      <c r="FQ1" s="161"/>
      <c r="FR1" s="161"/>
      <c r="FS1" s="161"/>
      <c r="FT1" s="161"/>
      <c r="FU1" s="161"/>
      <c r="FV1" s="161"/>
      <c r="FW1" s="161"/>
      <c r="FX1" s="161"/>
      <c r="FY1" s="161"/>
      <c r="FZ1" s="161"/>
      <c r="GA1" s="161"/>
      <c r="GB1" s="161"/>
      <c r="GC1" s="161"/>
      <c r="GD1" s="161"/>
      <c r="GE1" s="161"/>
      <c r="GF1" s="161"/>
      <c r="GG1" s="161"/>
      <c r="GH1" s="161"/>
      <c r="GI1" s="161"/>
      <c r="GJ1" s="161"/>
      <c r="GK1" s="161"/>
      <c r="GL1" s="161"/>
      <c r="GM1" s="161"/>
      <c r="GN1" s="161"/>
      <c r="GO1" s="161"/>
      <c r="GP1" s="161"/>
      <c r="GQ1" s="161"/>
      <c r="GR1" s="161"/>
      <c r="GS1" s="161"/>
      <c r="GT1" s="161"/>
      <c r="GU1" s="161"/>
      <c r="GV1" s="161"/>
      <c r="GW1" s="161"/>
      <c r="GX1" s="161"/>
      <c r="GY1" s="161"/>
      <c r="GZ1" s="161"/>
      <c r="HA1" s="161"/>
      <c r="HB1" s="161"/>
      <c r="HC1" s="161"/>
      <c r="HD1" s="161"/>
      <c r="HE1" s="161"/>
      <c r="HF1" s="161"/>
      <c r="HG1" s="161"/>
      <c r="HH1" s="161"/>
      <c r="HI1" s="161"/>
      <c r="HJ1" s="161"/>
      <c r="HK1" s="161"/>
      <c r="HL1" s="161"/>
      <c r="HM1" s="161"/>
      <c r="HN1" s="161"/>
      <c r="HO1" s="161"/>
      <c r="HP1" s="161"/>
      <c r="HQ1" s="161"/>
      <c r="HR1" s="161"/>
      <c r="HS1" s="161"/>
      <c r="HT1" s="161"/>
      <c r="HU1" s="161"/>
      <c r="HV1" s="161"/>
      <c r="HW1" s="161"/>
      <c r="HX1" s="161"/>
      <c r="HY1" s="161"/>
      <c r="HZ1" s="161"/>
      <c r="IA1" s="161"/>
      <c r="IB1" s="161"/>
      <c r="IC1" s="161"/>
      <c r="ID1" s="161"/>
      <c r="IE1" s="161"/>
      <c r="IF1" s="161"/>
      <c r="IG1" s="161"/>
      <c r="IH1" s="161"/>
      <c r="II1" s="161"/>
      <c r="IJ1" s="161"/>
      <c r="IK1" s="161"/>
      <c r="IL1" s="161"/>
      <c r="IM1" s="161"/>
      <c r="IN1" s="161"/>
      <c r="IO1" s="161"/>
      <c r="IP1" s="161"/>
      <c r="IQ1" s="161"/>
      <c r="IR1" s="161"/>
      <c r="IS1" s="161"/>
      <c r="IT1" s="161"/>
      <c r="IU1" s="161"/>
      <c r="IV1" s="161"/>
    </row>
    <row r="2" spans="1:256" s="159" customFormat="1" ht="10.199999999999999">
      <c r="A2" s="894" t="s">
        <v>603</v>
      </c>
      <c r="B2" s="868" t="s">
        <v>619</v>
      </c>
      <c r="C2" s="870" t="s">
        <v>620</v>
      </c>
      <c r="D2" s="872" t="s">
        <v>621</v>
      </c>
      <c r="E2" s="684"/>
      <c r="F2" s="267">
        <v>1978</v>
      </c>
      <c r="G2" s="267">
        <v>1979</v>
      </c>
      <c r="H2" s="267">
        <v>1980</v>
      </c>
      <c r="I2" s="267">
        <v>1981</v>
      </c>
      <c r="J2" s="267">
        <v>1982</v>
      </c>
      <c r="K2" s="267">
        <v>1983</v>
      </c>
      <c r="L2" s="267">
        <v>1984</v>
      </c>
      <c r="M2" s="267">
        <v>1985</v>
      </c>
      <c r="N2" s="267">
        <v>1986</v>
      </c>
      <c r="O2" s="267">
        <v>1987</v>
      </c>
      <c r="P2" s="267">
        <v>1988</v>
      </c>
      <c r="Q2" s="267">
        <v>1989</v>
      </c>
      <c r="R2" s="267">
        <v>1990</v>
      </c>
      <c r="S2" s="267">
        <v>1991</v>
      </c>
      <c r="T2" s="267">
        <v>1992</v>
      </c>
      <c r="U2" s="267">
        <v>1993</v>
      </c>
      <c r="V2" s="267">
        <v>1994</v>
      </c>
      <c r="W2" s="267">
        <v>1995</v>
      </c>
      <c r="X2" s="267">
        <v>1996</v>
      </c>
      <c r="Y2" s="267">
        <v>1997</v>
      </c>
      <c r="Z2" s="267">
        <v>1998</v>
      </c>
      <c r="AA2" s="267">
        <v>1999</v>
      </c>
      <c r="AB2" s="267">
        <v>2000</v>
      </c>
      <c r="AC2" s="267">
        <v>2001</v>
      </c>
      <c r="AD2" s="267">
        <v>2002</v>
      </c>
      <c r="AE2" s="267">
        <v>2003</v>
      </c>
      <c r="AF2" s="267">
        <v>2004</v>
      </c>
      <c r="AG2" s="267">
        <v>2005</v>
      </c>
      <c r="AH2" s="267">
        <v>2006</v>
      </c>
      <c r="AI2" s="893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1"/>
      <c r="EB2" s="161"/>
      <c r="EC2" s="161"/>
      <c r="ED2" s="161"/>
      <c r="EE2" s="161"/>
      <c r="EF2" s="161"/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1"/>
      <c r="ER2" s="161"/>
      <c r="ES2" s="161"/>
      <c r="ET2" s="161"/>
      <c r="EU2" s="161"/>
      <c r="EV2" s="161"/>
      <c r="EW2" s="161"/>
      <c r="EX2" s="161"/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1"/>
      <c r="FM2" s="161"/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1"/>
      <c r="GW2" s="161"/>
      <c r="GX2" s="161"/>
      <c r="GY2" s="161"/>
      <c r="GZ2" s="161"/>
      <c r="HA2" s="161"/>
      <c r="HB2" s="161"/>
      <c r="HC2" s="161"/>
      <c r="HD2" s="161"/>
      <c r="HE2" s="161"/>
      <c r="HF2" s="161"/>
      <c r="HG2" s="161"/>
      <c r="HH2" s="161"/>
      <c r="HI2" s="161"/>
      <c r="HJ2" s="161"/>
      <c r="HK2" s="161"/>
      <c r="HL2" s="161"/>
      <c r="HM2" s="161"/>
      <c r="HN2" s="161"/>
      <c r="HO2" s="161"/>
      <c r="HP2" s="161"/>
      <c r="HQ2" s="161"/>
      <c r="HR2" s="161"/>
      <c r="HS2" s="161"/>
      <c r="HT2" s="161"/>
      <c r="HU2" s="161"/>
      <c r="HV2" s="161"/>
      <c r="HW2" s="161"/>
      <c r="HX2" s="161"/>
      <c r="HY2" s="161"/>
      <c r="HZ2" s="161"/>
      <c r="IA2" s="161"/>
      <c r="IB2" s="161"/>
      <c r="IC2" s="161"/>
      <c r="ID2" s="161"/>
      <c r="IE2" s="161"/>
      <c r="IF2" s="161"/>
      <c r="IG2" s="161"/>
      <c r="IH2" s="161"/>
      <c r="II2" s="161"/>
      <c r="IJ2" s="161"/>
      <c r="IK2" s="161"/>
      <c r="IL2" s="161"/>
      <c r="IM2" s="161"/>
      <c r="IN2" s="161"/>
      <c r="IO2" s="161"/>
      <c r="IP2" s="161"/>
      <c r="IQ2" s="161"/>
      <c r="IR2" s="161"/>
      <c r="IS2" s="161"/>
      <c r="IT2" s="161"/>
      <c r="IU2" s="161"/>
      <c r="IV2" s="161"/>
    </row>
    <row r="3" spans="1:256" s="159" customFormat="1" ht="10.8" thickBot="1">
      <c r="A3" s="895"/>
      <c r="B3" s="869"/>
      <c r="C3" s="871"/>
      <c r="D3" s="873"/>
      <c r="E3" s="684"/>
      <c r="F3" s="321" t="s">
        <v>120</v>
      </c>
      <c r="G3" s="321" t="s">
        <v>120</v>
      </c>
      <c r="H3" s="321" t="s">
        <v>120</v>
      </c>
      <c r="I3" s="321" t="s">
        <v>120</v>
      </c>
      <c r="J3" s="321" t="s">
        <v>120</v>
      </c>
      <c r="K3" s="321" t="s">
        <v>120</v>
      </c>
      <c r="L3" s="321" t="s">
        <v>120</v>
      </c>
      <c r="M3" s="321" t="s">
        <v>120</v>
      </c>
      <c r="N3" s="321" t="s">
        <v>120</v>
      </c>
      <c r="O3" s="321" t="s">
        <v>120</v>
      </c>
      <c r="P3" s="321" t="s">
        <v>120</v>
      </c>
      <c r="Q3" s="321" t="s">
        <v>120</v>
      </c>
      <c r="R3" s="321" t="s">
        <v>120</v>
      </c>
      <c r="S3" s="321" t="s">
        <v>120</v>
      </c>
      <c r="T3" s="321" t="s">
        <v>120</v>
      </c>
      <c r="U3" s="321" t="s">
        <v>120</v>
      </c>
      <c r="V3" s="321" t="s">
        <v>120</v>
      </c>
      <c r="W3" s="321" t="s">
        <v>120</v>
      </c>
      <c r="X3" s="321" t="s">
        <v>120</v>
      </c>
      <c r="Y3" s="321" t="s">
        <v>120</v>
      </c>
      <c r="Z3" s="321" t="s">
        <v>120</v>
      </c>
      <c r="AA3" s="321" t="s">
        <v>120</v>
      </c>
      <c r="AB3" s="321" t="s">
        <v>120</v>
      </c>
      <c r="AC3" s="321" t="s">
        <v>120</v>
      </c>
      <c r="AD3" s="321" t="s">
        <v>120</v>
      </c>
      <c r="AE3" s="321" t="s">
        <v>120</v>
      </c>
      <c r="AF3" s="321" t="s">
        <v>120</v>
      </c>
      <c r="AG3" s="321" t="s">
        <v>120</v>
      </c>
      <c r="AH3" s="321" t="s">
        <v>120</v>
      </c>
      <c r="AI3" s="893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1"/>
      <c r="IB3" s="161"/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</row>
    <row r="4" spans="1:256" ht="10.199999999999999" thickTop="1">
      <c r="A4" s="163" t="s">
        <v>14</v>
      </c>
      <c r="B4" s="164">
        <v>8645.6082000000006</v>
      </c>
      <c r="C4" s="164">
        <v>459091.47689999995</v>
      </c>
      <c r="D4" s="165">
        <v>53.101119814797983</v>
      </c>
      <c r="F4" s="175">
        <v>935.2</v>
      </c>
      <c r="G4" s="170">
        <v>822.4</v>
      </c>
      <c r="H4" s="170">
        <v>685.2</v>
      </c>
      <c r="I4" s="170">
        <v>660.3</v>
      </c>
      <c r="J4" s="170">
        <v>793</v>
      </c>
      <c r="K4" s="170">
        <v>411.4</v>
      </c>
      <c r="L4" s="170">
        <v>918</v>
      </c>
      <c r="M4" s="170">
        <v>864.9</v>
      </c>
      <c r="N4" s="170" t="s">
        <v>15</v>
      </c>
      <c r="O4" s="170">
        <v>995</v>
      </c>
      <c r="P4" s="170">
        <v>542.4</v>
      </c>
      <c r="Q4" s="170">
        <v>655.20000000000005</v>
      </c>
      <c r="R4" s="170">
        <v>679.2</v>
      </c>
      <c r="S4" s="394">
        <v>577.93799776676406</v>
      </c>
      <c r="T4" s="394">
        <v>613.17868537288018</v>
      </c>
      <c r="U4" s="394">
        <v>770.81216789053565</v>
      </c>
      <c r="V4" s="261">
        <v>682.8983786252569</v>
      </c>
      <c r="W4" s="259">
        <v>612.61112213731622</v>
      </c>
      <c r="X4" s="302">
        <v>772.35843868700056</v>
      </c>
      <c r="Y4" s="260" t="s">
        <v>15</v>
      </c>
      <c r="Z4" s="260" t="s">
        <v>15</v>
      </c>
      <c r="AA4" s="249" t="s">
        <v>16</v>
      </c>
      <c r="AB4" s="249" t="s">
        <v>16</v>
      </c>
      <c r="AC4" s="173" t="s">
        <v>16</v>
      </c>
      <c r="AD4" s="173" t="s">
        <v>16</v>
      </c>
      <c r="AE4" s="173" t="s">
        <v>16</v>
      </c>
      <c r="AF4" s="173" t="s">
        <v>16</v>
      </c>
      <c r="AG4" s="173" t="s">
        <v>16</v>
      </c>
      <c r="AH4" s="174" t="s">
        <v>16</v>
      </c>
      <c r="AI4" s="173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  <c r="ES4" s="347"/>
      <c r="ET4" s="347"/>
      <c r="EU4" s="347"/>
      <c r="EV4" s="347"/>
      <c r="EW4" s="347"/>
      <c r="EX4" s="347"/>
      <c r="EY4" s="347"/>
      <c r="EZ4" s="347"/>
      <c r="FA4" s="347"/>
      <c r="FB4" s="347"/>
      <c r="FC4" s="347"/>
      <c r="FD4" s="347"/>
      <c r="FE4" s="347"/>
      <c r="FF4" s="347"/>
      <c r="FG4" s="347"/>
      <c r="FH4" s="347"/>
      <c r="FI4" s="347"/>
      <c r="FJ4" s="347"/>
      <c r="FK4" s="347"/>
      <c r="FL4" s="347"/>
      <c r="FM4" s="347"/>
      <c r="FN4" s="347"/>
      <c r="FO4" s="347"/>
      <c r="FP4" s="347"/>
      <c r="FQ4" s="347"/>
      <c r="FR4" s="347"/>
      <c r="FS4" s="347"/>
      <c r="FT4" s="347"/>
      <c r="FU4" s="347"/>
      <c r="FV4" s="347"/>
      <c r="FW4" s="347"/>
      <c r="FX4" s="347"/>
      <c r="FY4" s="347"/>
      <c r="FZ4" s="347"/>
      <c r="GA4" s="347"/>
      <c r="GB4" s="347"/>
      <c r="GC4" s="347"/>
      <c r="GD4" s="347"/>
      <c r="GE4" s="347"/>
      <c r="GF4" s="347"/>
      <c r="GG4" s="347"/>
      <c r="GH4" s="347"/>
      <c r="GI4" s="347"/>
      <c r="GJ4" s="347"/>
      <c r="GK4" s="347"/>
      <c r="GL4" s="347"/>
      <c r="GM4" s="347"/>
      <c r="GN4" s="347"/>
      <c r="GO4" s="347"/>
      <c r="GP4" s="347"/>
      <c r="GQ4" s="347"/>
      <c r="GR4" s="347"/>
      <c r="GS4" s="347"/>
      <c r="GT4" s="347"/>
      <c r="GU4" s="347"/>
      <c r="GV4" s="347"/>
      <c r="GW4" s="347"/>
      <c r="GX4" s="347"/>
      <c r="GY4" s="347"/>
      <c r="GZ4" s="347"/>
      <c r="HA4" s="347"/>
      <c r="HB4" s="347"/>
      <c r="HC4" s="347"/>
      <c r="HD4" s="347"/>
      <c r="HE4" s="347"/>
      <c r="HF4" s="347"/>
      <c r="HG4" s="347"/>
      <c r="HH4" s="347"/>
      <c r="HI4" s="347"/>
      <c r="HJ4" s="347"/>
      <c r="HK4" s="347"/>
      <c r="HL4" s="347"/>
      <c r="HM4" s="347"/>
      <c r="HN4" s="347"/>
      <c r="HO4" s="347"/>
      <c r="HP4" s="347"/>
      <c r="HQ4" s="347"/>
      <c r="HR4" s="347"/>
      <c r="HS4" s="347"/>
      <c r="HT4" s="347"/>
      <c r="HU4" s="347"/>
      <c r="HV4" s="347"/>
      <c r="HW4" s="347"/>
      <c r="HX4" s="347"/>
      <c r="HY4" s="347"/>
      <c r="HZ4" s="347"/>
      <c r="IA4" s="347"/>
      <c r="IB4" s="347"/>
      <c r="IC4" s="347"/>
      <c r="ID4" s="347"/>
      <c r="IE4" s="347"/>
      <c r="IF4" s="347"/>
      <c r="IG4" s="347"/>
      <c r="IH4" s="347"/>
      <c r="II4" s="347"/>
      <c r="IJ4" s="347"/>
      <c r="IK4" s="347"/>
      <c r="IL4" s="347"/>
      <c r="IM4" s="347"/>
      <c r="IN4" s="347"/>
      <c r="IO4" s="347"/>
      <c r="IP4" s="347"/>
      <c r="IQ4" s="347"/>
      <c r="IR4" s="347"/>
      <c r="IS4" s="347"/>
      <c r="IT4" s="347"/>
      <c r="IU4" s="347"/>
      <c r="IV4" s="347"/>
    </row>
    <row r="5" spans="1:256">
      <c r="A5" s="163" t="s">
        <v>17</v>
      </c>
      <c r="B5" s="164">
        <v>12131.0067</v>
      </c>
      <c r="C5" s="164">
        <v>971646.52209999971</v>
      </c>
      <c r="D5" s="165">
        <v>80.096116186301302</v>
      </c>
      <c r="F5" s="175">
        <v>753.5</v>
      </c>
      <c r="G5" s="170">
        <v>687.5</v>
      </c>
      <c r="H5" s="170">
        <v>731.3</v>
      </c>
      <c r="I5" s="170">
        <v>777</v>
      </c>
      <c r="J5" s="170">
        <v>816.5</v>
      </c>
      <c r="K5" s="170" t="s">
        <v>15</v>
      </c>
      <c r="L5" s="170">
        <v>761.8</v>
      </c>
      <c r="M5" s="170">
        <v>861.8</v>
      </c>
      <c r="N5" s="170" t="s">
        <v>15</v>
      </c>
      <c r="O5" s="170" t="s">
        <v>15</v>
      </c>
      <c r="P5" s="170" t="s">
        <v>15</v>
      </c>
      <c r="Q5" s="170">
        <v>720</v>
      </c>
      <c r="R5" s="170">
        <v>828</v>
      </c>
      <c r="S5" s="394">
        <v>784.38377852969779</v>
      </c>
      <c r="T5" s="394" t="s">
        <v>80</v>
      </c>
      <c r="U5" s="394" t="s">
        <v>80</v>
      </c>
      <c r="V5" s="394" t="s">
        <v>80</v>
      </c>
      <c r="W5" s="259" t="s">
        <v>80</v>
      </c>
      <c r="X5" s="302" t="s">
        <v>80</v>
      </c>
      <c r="Y5" s="260" t="s">
        <v>15</v>
      </c>
      <c r="Z5" s="260" t="s">
        <v>15</v>
      </c>
      <c r="AA5" s="249" t="s">
        <v>16</v>
      </c>
      <c r="AB5" s="249" t="s">
        <v>16</v>
      </c>
      <c r="AC5" s="173" t="s">
        <v>16</v>
      </c>
      <c r="AD5" s="173" t="s">
        <v>16</v>
      </c>
      <c r="AE5" s="173" t="s">
        <v>16</v>
      </c>
      <c r="AF5" s="173" t="s">
        <v>16</v>
      </c>
      <c r="AG5" s="173" t="s">
        <v>16</v>
      </c>
      <c r="AH5" s="174" t="s">
        <v>16</v>
      </c>
      <c r="AI5" s="173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S5" s="347"/>
      <c r="FT5" s="347"/>
      <c r="FU5" s="347"/>
      <c r="FV5" s="347"/>
      <c r="FW5" s="347"/>
      <c r="FX5" s="347"/>
      <c r="FY5" s="347"/>
      <c r="FZ5" s="347"/>
      <c r="GA5" s="347"/>
      <c r="GB5" s="347"/>
      <c r="GC5" s="347"/>
      <c r="GD5" s="347"/>
      <c r="GE5" s="347"/>
      <c r="GF5" s="347"/>
      <c r="GG5" s="347"/>
      <c r="GH5" s="347"/>
      <c r="GI5" s="347"/>
      <c r="GJ5" s="347"/>
      <c r="GK5" s="347"/>
      <c r="GL5" s="347"/>
      <c r="GM5" s="347"/>
      <c r="GN5" s="347"/>
      <c r="GO5" s="347"/>
      <c r="GP5" s="347"/>
      <c r="GQ5" s="347"/>
      <c r="GR5" s="347"/>
      <c r="GS5" s="347"/>
      <c r="GT5" s="347"/>
      <c r="GU5" s="347"/>
      <c r="GV5" s="347"/>
      <c r="GW5" s="347"/>
      <c r="GX5" s="347"/>
      <c r="GY5" s="347"/>
      <c r="GZ5" s="347"/>
      <c r="HA5" s="347"/>
      <c r="HB5" s="347"/>
      <c r="HC5" s="347"/>
      <c r="HD5" s="347"/>
      <c r="HE5" s="347"/>
      <c r="HF5" s="347"/>
      <c r="HG5" s="347"/>
      <c r="HH5" s="347"/>
      <c r="HI5" s="347"/>
      <c r="HJ5" s="347"/>
      <c r="HK5" s="347"/>
      <c r="HL5" s="347"/>
      <c r="HM5" s="347"/>
      <c r="HN5" s="347"/>
      <c r="HO5" s="347"/>
      <c r="HP5" s="347"/>
      <c r="HQ5" s="347"/>
      <c r="HR5" s="347"/>
      <c r="HS5" s="347"/>
      <c r="HT5" s="347"/>
      <c r="HU5" s="347"/>
      <c r="HV5" s="347"/>
      <c r="HW5" s="347"/>
      <c r="HX5" s="347"/>
      <c r="HY5" s="347"/>
      <c r="HZ5" s="347"/>
      <c r="IA5" s="347"/>
      <c r="IB5" s="347"/>
      <c r="IC5" s="347"/>
      <c r="ID5" s="347"/>
      <c r="IE5" s="347"/>
      <c r="IF5" s="347"/>
      <c r="IG5" s="347"/>
      <c r="IH5" s="347"/>
      <c r="II5" s="347"/>
      <c r="IJ5" s="347"/>
      <c r="IK5" s="347"/>
      <c r="IL5" s="347"/>
      <c r="IM5" s="347"/>
      <c r="IN5" s="347"/>
      <c r="IO5" s="347"/>
      <c r="IP5" s="347"/>
      <c r="IQ5" s="347"/>
      <c r="IR5" s="347"/>
      <c r="IS5" s="347"/>
      <c r="IT5" s="347"/>
      <c r="IU5" s="347"/>
      <c r="IV5" s="347"/>
    </row>
    <row r="6" spans="1:256">
      <c r="A6" s="163" t="s">
        <v>18</v>
      </c>
      <c r="B6" s="164">
        <v>9146.5371000000014</v>
      </c>
      <c r="C6" s="164">
        <v>354318.96</v>
      </c>
      <c r="D6" s="165">
        <v>38.738044368726172</v>
      </c>
      <c r="F6" s="175">
        <v>700.1</v>
      </c>
      <c r="G6" s="170">
        <v>456.7</v>
      </c>
      <c r="H6" s="170">
        <v>578.1</v>
      </c>
      <c r="I6" s="170">
        <v>528.9</v>
      </c>
      <c r="J6" s="170">
        <v>510.3</v>
      </c>
      <c r="K6" s="170">
        <v>445.5</v>
      </c>
      <c r="L6" s="170">
        <v>771.2</v>
      </c>
      <c r="M6" s="170">
        <v>770.7</v>
      </c>
      <c r="N6" s="170">
        <v>649.79999999999995</v>
      </c>
      <c r="O6" s="170">
        <v>652.6</v>
      </c>
      <c r="P6" s="170">
        <v>576</v>
      </c>
      <c r="Q6" s="170">
        <v>610.9</v>
      </c>
      <c r="R6" s="170">
        <v>732</v>
      </c>
      <c r="S6" s="394">
        <v>786.80876180222435</v>
      </c>
      <c r="T6" s="394">
        <v>623.13921807502618</v>
      </c>
      <c r="U6" s="394">
        <v>785.55724256069709</v>
      </c>
      <c r="V6" s="261">
        <v>704.92543122512177</v>
      </c>
      <c r="W6" s="259">
        <v>654.1632531615578</v>
      </c>
      <c r="X6" s="302">
        <v>718.85781671159043</v>
      </c>
      <c r="Y6" s="260">
        <v>687.4864596180247</v>
      </c>
      <c r="Z6" s="260">
        <v>734.8101488339388</v>
      </c>
      <c r="AA6" s="249">
        <v>721.88095717296937</v>
      </c>
      <c r="AB6" s="249">
        <v>840</v>
      </c>
      <c r="AC6" s="173">
        <v>720.14504488893283</v>
      </c>
      <c r="AD6" s="173" t="s">
        <v>15</v>
      </c>
      <c r="AE6" s="173" t="s">
        <v>15</v>
      </c>
      <c r="AF6" s="173" t="s">
        <v>15</v>
      </c>
      <c r="AG6" s="173" t="s">
        <v>15</v>
      </c>
      <c r="AH6" s="174" t="s">
        <v>15</v>
      </c>
      <c r="AI6" s="173"/>
      <c r="AJ6" s="347"/>
      <c r="AK6" s="347"/>
      <c r="AL6" s="347"/>
      <c r="AM6" s="347"/>
      <c r="AN6" s="347"/>
      <c r="AO6" s="347"/>
      <c r="AP6" s="347"/>
      <c r="AQ6" s="347"/>
      <c r="AR6" s="347"/>
      <c r="AS6" s="347"/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347"/>
      <c r="FS6" s="347"/>
      <c r="FT6" s="347"/>
      <c r="FU6" s="347"/>
      <c r="FV6" s="347"/>
      <c r="FW6" s="347"/>
      <c r="FX6" s="347"/>
      <c r="FY6" s="347"/>
      <c r="FZ6" s="347"/>
      <c r="GA6" s="347"/>
      <c r="GB6" s="347"/>
      <c r="GC6" s="347"/>
      <c r="GD6" s="347"/>
      <c r="GE6" s="347"/>
      <c r="GF6" s="347"/>
      <c r="GG6" s="347"/>
      <c r="GH6" s="347"/>
      <c r="GI6" s="347"/>
      <c r="GJ6" s="347"/>
      <c r="GK6" s="347"/>
      <c r="GL6" s="347"/>
      <c r="GM6" s="347"/>
      <c r="GN6" s="347"/>
      <c r="GO6" s="347"/>
      <c r="GP6" s="347"/>
      <c r="GQ6" s="347"/>
      <c r="GR6" s="347"/>
      <c r="GS6" s="347"/>
      <c r="GT6" s="347"/>
      <c r="GU6" s="347"/>
      <c r="GV6" s="347"/>
      <c r="GW6" s="347"/>
      <c r="GX6" s="347"/>
      <c r="GY6" s="347"/>
      <c r="GZ6" s="347"/>
      <c r="HA6" s="347"/>
      <c r="HB6" s="347"/>
      <c r="HC6" s="347"/>
      <c r="HD6" s="347"/>
      <c r="HE6" s="347"/>
      <c r="HF6" s="347"/>
      <c r="HG6" s="347"/>
      <c r="HH6" s="347"/>
      <c r="HI6" s="347"/>
      <c r="HJ6" s="347"/>
      <c r="HK6" s="347"/>
      <c r="HL6" s="347"/>
      <c r="HM6" s="347"/>
      <c r="HN6" s="347"/>
      <c r="HO6" s="347"/>
      <c r="HP6" s="347"/>
      <c r="HQ6" s="347"/>
      <c r="HR6" s="347"/>
      <c r="HS6" s="347"/>
      <c r="HT6" s="347"/>
      <c r="HU6" s="347"/>
      <c r="HV6" s="347"/>
      <c r="HW6" s="347"/>
      <c r="HX6" s="347"/>
      <c r="HY6" s="347"/>
      <c r="HZ6" s="347"/>
      <c r="IA6" s="347"/>
      <c r="IB6" s="347"/>
      <c r="IC6" s="347"/>
      <c r="ID6" s="347"/>
      <c r="IE6" s="347"/>
      <c r="IF6" s="347"/>
      <c r="IG6" s="347"/>
      <c r="IH6" s="347"/>
      <c r="II6" s="347"/>
      <c r="IJ6" s="347"/>
      <c r="IK6" s="347"/>
      <c r="IL6" s="347"/>
      <c r="IM6" s="347"/>
      <c r="IN6" s="347"/>
      <c r="IO6" s="347"/>
      <c r="IP6" s="347"/>
      <c r="IQ6" s="347"/>
      <c r="IR6" s="347"/>
      <c r="IS6" s="347"/>
      <c r="IT6" s="347"/>
      <c r="IU6" s="347"/>
      <c r="IV6" s="347"/>
    </row>
    <row r="7" spans="1:256">
      <c r="A7" s="163" t="s">
        <v>19</v>
      </c>
      <c r="B7" s="164">
        <v>79902.579300000041</v>
      </c>
      <c r="C7" s="164">
        <v>2758739.0173000004</v>
      </c>
      <c r="D7" s="165">
        <v>34.526282398746034</v>
      </c>
      <c r="F7" s="175">
        <v>700.1</v>
      </c>
      <c r="G7" s="170">
        <v>712.1</v>
      </c>
      <c r="H7" s="170">
        <v>619.6</v>
      </c>
      <c r="I7" s="170">
        <v>717.3</v>
      </c>
      <c r="J7" s="170">
        <v>708.5</v>
      </c>
      <c r="K7" s="170">
        <v>527.6</v>
      </c>
      <c r="L7" s="170">
        <v>651.4</v>
      </c>
      <c r="M7" s="170">
        <v>789.3</v>
      </c>
      <c r="N7" s="170">
        <v>745.5</v>
      </c>
      <c r="O7" s="170">
        <v>744.7</v>
      </c>
      <c r="P7" s="170">
        <v>696.5</v>
      </c>
      <c r="Q7" s="170">
        <v>733.3</v>
      </c>
      <c r="R7" s="170">
        <v>758.7</v>
      </c>
      <c r="S7" s="394">
        <v>702.94837880226748</v>
      </c>
      <c r="T7" s="394">
        <v>644.34418359826861</v>
      </c>
      <c r="U7" s="394">
        <v>752.01567019142885</v>
      </c>
      <c r="V7" s="261">
        <v>731.48929440168013</v>
      </c>
      <c r="W7" s="259">
        <v>747.96263975257671</v>
      </c>
      <c r="X7" s="302">
        <v>727.00501825310982</v>
      </c>
      <c r="Y7" s="260">
        <v>751.87945026561727</v>
      </c>
      <c r="Z7" s="260">
        <v>795.58680367766374</v>
      </c>
      <c r="AA7" s="249">
        <v>780.03127476385907</v>
      </c>
      <c r="AB7" s="249">
        <v>818.24338422391872</v>
      </c>
      <c r="AC7" s="173">
        <v>737.59121140460479</v>
      </c>
      <c r="AD7" s="173">
        <v>737.99540167211933</v>
      </c>
      <c r="AE7" s="173">
        <v>785.98155416619079</v>
      </c>
      <c r="AF7" s="173">
        <v>734</v>
      </c>
      <c r="AG7" s="173">
        <v>763.30706755012977</v>
      </c>
      <c r="AH7" s="174">
        <v>779.3673057517658</v>
      </c>
      <c r="AI7" s="173"/>
      <c r="AJ7" s="347"/>
      <c r="AK7" s="347"/>
      <c r="AL7" s="347"/>
      <c r="AM7" s="347"/>
      <c r="AN7" s="347"/>
      <c r="AO7" s="347"/>
      <c r="AP7" s="347"/>
      <c r="AQ7" s="347"/>
      <c r="AR7" s="347"/>
      <c r="AS7" s="347"/>
      <c r="AT7" s="347"/>
      <c r="AU7" s="34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  <c r="ES7" s="347"/>
      <c r="ET7" s="347"/>
      <c r="EU7" s="347"/>
      <c r="EV7" s="347"/>
      <c r="EW7" s="347"/>
      <c r="EX7" s="347"/>
      <c r="EY7" s="347"/>
      <c r="EZ7" s="347"/>
      <c r="FA7" s="347"/>
      <c r="FB7" s="347"/>
      <c r="FC7" s="347"/>
      <c r="FD7" s="347"/>
      <c r="FE7" s="347"/>
      <c r="FF7" s="347"/>
      <c r="FG7" s="347"/>
      <c r="FH7" s="347"/>
      <c r="FI7" s="347"/>
      <c r="FJ7" s="347"/>
      <c r="FK7" s="347"/>
      <c r="FL7" s="347"/>
      <c r="FM7" s="347"/>
      <c r="FN7" s="347"/>
      <c r="FO7" s="347"/>
      <c r="FP7" s="347"/>
      <c r="FQ7" s="347"/>
      <c r="FR7" s="347"/>
      <c r="FS7" s="347"/>
      <c r="FT7" s="347"/>
      <c r="FU7" s="347"/>
      <c r="FV7" s="347"/>
      <c r="FW7" s="347"/>
      <c r="FX7" s="347"/>
      <c r="FY7" s="347"/>
      <c r="FZ7" s="347"/>
      <c r="GA7" s="347"/>
      <c r="GB7" s="347"/>
      <c r="GC7" s="347"/>
      <c r="GD7" s="347"/>
      <c r="GE7" s="347"/>
      <c r="GF7" s="347"/>
      <c r="GG7" s="347"/>
      <c r="GH7" s="347"/>
      <c r="GI7" s="347"/>
      <c r="GJ7" s="347"/>
      <c r="GK7" s="347"/>
      <c r="GL7" s="347"/>
      <c r="GM7" s="347"/>
      <c r="GN7" s="347"/>
      <c r="GO7" s="347"/>
      <c r="GP7" s="347"/>
      <c r="GQ7" s="347"/>
      <c r="GR7" s="347"/>
      <c r="GS7" s="347"/>
      <c r="GT7" s="347"/>
      <c r="GU7" s="347"/>
      <c r="GV7" s="347"/>
      <c r="GW7" s="347"/>
      <c r="GX7" s="347"/>
      <c r="GY7" s="347"/>
      <c r="GZ7" s="347"/>
      <c r="HA7" s="347"/>
      <c r="HB7" s="347"/>
      <c r="HC7" s="347"/>
      <c r="HD7" s="347"/>
      <c r="HE7" s="347"/>
      <c r="HF7" s="347"/>
      <c r="HG7" s="347"/>
      <c r="HH7" s="347"/>
      <c r="HI7" s="347"/>
      <c r="HJ7" s="347"/>
      <c r="HK7" s="347"/>
      <c r="HL7" s="347"/>
      <c r="HM7" s="347"/>
      <c r="HN7" s="347"/>
      <c r="HO7" s="347"/>
      <c r="HP7" s="347"/>
      <c r="HQ7" s="347"/>
      <c r="HR7" s="347"/>
      <c r="HS7" s="347"/>
      <c r="HT7" s="347"/>
      <c r="HU7" s="347"/>
      <c r="HV7" s="347"/>
      <c r="HW7" s="347"/>
      <c r="HX7" s="347"/>
      <c r="HY7" s="347"/>
      <c r="HZ7" s="347"/>
      <c r="IA7" s="347"/>
      <c r="IB7" s="347"/>
      <c r="IC7" s="347"/>
      <c r="ID7" s="347"/>
      <c r="IE7" s="347"/>
      <c r="IF7" s="347"/>
      <c r="IG7" s="347"/>
      <c r="IH7" s="347"/>
      <c r="II7" s="347"/>
      <c r="IJ7" s="347"/>
      <c r="IK7" s="347"/>
      <c r="IL7" s="347"/>
      <c r="IM7" s="347"/>
      <c r="IN7" s="347"/>
      <c r="IO7" s="347"/>
      <c r="IP7" s="347"/>
      <c r="IQ7" s="347"/>
      <c r="IR7" s="347"/>
      <c r="IS7" s="347"/>
      <c r="IT7" s="347"/>
      <c r="IU7" s="347"/>
      <c r="IV7" s="347"/>
    </row>
    <row r="8" spans="1:256">
      <c r="A8" s="163" t="s">
        <v>20</v>
      </c>
      <c r="B8" s="164">
        <v>58387.756900000008</v>
      </c>
      <c r="C8" s="164">
        <v>3339154.9439999997</v>
      </c>
      <c r="D8" s="165">
        <v>57.189299971206793</v>
      </c>
      <c r="F8" s="175">
        <v>832.5</v>
      </c>
      <c r="G8" s="170">
        <v>706.9</v>
      </c>
      <c r="H8" s="170">
        <v>732.2</v>
      </c>
      <c r="I8" s="170">
        <v>772.9</v>
      </c>
      <c r="J8" s="170">
        <v>721.7</v>
      </c>
      <c r="K8" s="170">
        <v>551.29999999999995</v>
      </c>
      <c r="L8" s="170">
        <v>777.3</v>
      </c>
      <c r="M8" s="170">
        <v>875.2</v>
      </c>
      <c r="N8" s="170">
        <v>839.3</v>
      </c>
      <c r="O8" s="170">
        <v>783</v>
      </c>
      <c r="P8" s="170">
        <v>708.8</v>
      </c>
      <c r="Q8" s="170">
        <v>735.1</v>
      </c>
      <c r="R8" s="170">
        <v>783</v>
      </c>
      <c r="S8" s="394">
        <v>706.95691551422203</v>
      </c>
      <c r="T8" s="394">
        <v>802.15806359131648</v>
      </c>
      <c r="U8" s="394">
        <v>858.08081215326388</v>
      </c>
      <c r="V8" s="261">
        <v>781.02990786127441</v>
      </c>
      <c r="W8" s="259">
        <v>795.06791123568905</v>
      </c>
      <c r="X8" s="302">
        <v>813.32222075874802</v>
      </c>
      <c r="Y8" s="260">
        <v>826.87700043263533</v>
      </c>
      <c r="Z8" s="260">
        <v>848.33273671918164</v>
      </c>
      <c r="AA8" s="249">
        <v>879.56934262696075</v>
      </c>
      <c r="AB8" s="249">
        <v>872.3040301389384</v>
      </c>
      <c r="AC8" s="173">
        <v>828.68658908925011</v>
      </c>
      <c r="AD8" s="173">
        <v>803.06429123607165</v>
      </c>
      <c r="AE8" s="173">
        <v>806.06144436917702</v>
      </c>
      <c r="AF8" s="173">
        <v>833.8</v>
      </c>
      <c r="AG8" s="173">
        <v>786.15697281609766</v>
      </c>
      <c r="AH8" s="174">
        <v>789.28721660748408</v>
      </c>
      <c r="AI8" s="173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  <c r="II8" s="347"/>
      <c r="IJ8" s="347"/>
      <c r="IK8" s="347"/>
      <c r="IL8" s="347"/>
      <c r="IM8" s="347"/>
      <c r="IN8" s="347"/>
      <c r="IO8" s="347"/>
      <c r="IP8" s="347"/>
      <c r="IQ8" s="347"/>
      <c r="IR8" s="347"/>
      <c r="IS8" s="347"/>
      <c r="IT8" s="347"/>
      <c r="IU8" s="347"/>
      <c r="IV8" s="347"/>
    </row>
    <row r="9" spans="1:256">
      <c r="A9" s="163" t="s">
        <v>21</v>
      </c>
      <c r="B9" s="164">
        <v>27535.400699999998</v>
      </c>
      <c r="C9" s="164">
        <v>1642723.7226999998</v>
      </c>
      <c r="D9" s="165">
        <v>59.658609678412994</v>
      </c>
      <c r="F9" s="175">
        <v>755.5</v>
      </c>
      <c r="G9" s="170">
        <v>628.5</v>
      </c>
      <c r="H9" s="170">
        <v>871.7</v>
      </c>
      <c r="I9" s="170">
        <v>829.1</v>
      </c>
      <c r="J9" s="170">
        <v>888.4</v>
      </c>
      <c r="K9" s="170">
        <v>429.9</v>
      </c>
      <c r="L9" s="170">
        <v>810.4</v>
      </c>
      <c r="M9" s="170">
        <v>882.9</v>
      </c>
      <c r="N9" s="170">
        <v>784</v>
      </c>
      <c r="O9" s="170">
        <v>726.8</v>
      </c>
      <c r="P9" s="170">
        <v>741.2</v>
      </c>
      <c r="Q9" s="170">
        <v>644.9</v>
      </c>
      <c r="R9" s="170">
        <v>755.2</v>
      </c>
      <c r="S9" s="394">
        <v>667.68474905321671</v>
      </c>
      <c r="T9" s="394">
        <v>712.28010405965119</v>
      </c>
      <c r="U9" s="394">
        <v>825.09257632545894</v>
      </c>
      <c r="V9" s="261">
        <v>704.50859267354019</v>
      </c>
      <c r="W9" s="259">
        <v>736.35865133671803</v>
      </c>
      <c r="X9" s="302">
        <v>803.25645050030039</v>
      </c>
      <c r="Y9" s="260">
        <v>785.13417710758711</v>
      </c>
      <c r="Z9" s="260">
        <v>783.83026052822174</v>
      </c>
      <c r="AA9" s="249">
        <v>855.04875865537542</v>
      </c>
      <c r="AB9" s="249">
        <v>871.71810751565238</v>
      </c>
      <c r="AC9" s="173">
        <v>848.43600207704901</v>
      </c>
      <c r="AD9" s="173">
        <v>795.81795340841484</v>
      </c>
      <c r="AE9" s="173">
        <v>774.85010989465923</v>
      </c>
      <c r="AF9" s="173">
        <v>837.1</v>
      </c>
      <c r="AG9" s="173">
        <v>809.35816890083277</v>
      </c>
      <c r="AH9" s="174">
        <v>723.74893009985738</v>
      </c>
      <c r="AI9" s="173"/>
      <c r="AJ9" s="347"/>
      <c r="AK9" s="347"/>
      <c r="AL9" s="347"/>
      <c r="AM9" s="347"/>
      <c r="AN9" s="347"/>
      <c r="AO9" s="347"/>
      <c r="AP9" s="347"/>
      <c r="AQ9" s="347"/>
      <c r="AR9" s="347"/>
      <c r="AS9" s="347"/>
      <c r="AT9" s="347"/>
      <c r="AU9" s="347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  <c r="ES9" s="347"/>
      <c r="ET9" s="347"/>
      <c r="EU9" s="347"/>
      <c r="EV9" s="347"/>
      <c r="EW9" s="347"/>
      <c r="EX9" s="347"/>
      <c r="EY9" s="347"/>
      <c r="EZ9" s="347"/>
      <c r="FA9" s="347"/>
      <c r="FB9" s="347"/>
      <c r="FC9" s="347"/>
      <c r="FD9" s="347"/>
      <c r="FE9" s="347"/>
      <c r="FF9" s="347"/>
      <c r="FG9" s="347"/>
      <c r="FH9" s="347"/>
      <c r="FI9" s="347"/>
      <c r="FJ9" s="347"/>
      <c r="FK9" s="347"/>
      <c r="FL9" s="347"/>
      <c r="FM9" s="347"/>
      <c r="FN9" s="347"/>
      <c r="FO9" s="347"/>
      <c r="FP9" s="347"/>
      <c r="FQ9" s="347"/>
      <c r="FR9" s="347"/>
      <c r="FS9" s="347"/>
      <c r="FT9" s="347"/>
      <c r="FU9" s="347"/>
      <c r="FV9" s="347"/>
      <c r="FW9" s="347"/>
      <c r="FX9" s="347"/>
      <c r="FY9" s="347"/>
      <c r="FZ9" s="347"/>
      <c r="GA9" s="347"/>
      <c r="GB9" s="347"/>
      <c r="GC9" s="347"/>
      <c r="GD9" s="347"/>
      <c r="GE9" s="347"/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  <c r="GZ9" s="347"/>
      <c r="HA9" s="347"/>
      <c r="HB9" s="347"/>
      <c r="HC9" s="347"/>
      <c r="HD9" s="347"/>
      <c r="HE9" s="347"/>
      <c r="HF9" s="347"/>
      <c r="HG9" s="347"/>
      <c r="HH9" s="347"/>
      <c r="HI9" s="347"/>
      <c r="HJ9" s="347"/>
      <c r="HK9" s="347"/>
      <c r="HL9" s="347"/>
      <c r="HM9" s="347"/>
      <c r="HN9" s="347"/>
      <c r="HO9" s="347"/>
      <c r="HP9" s="347"/>
      <c r="HQ9" s="347"/>
      <c r="HR9" s="347"/>
      <c r="HS9" s="347"/>
      <c r="HT9" s="347"/>
      <c r="HU9" s="347"/>
      <c r="HV9" s="347"/>
      <c r="HW9" s="347"/>
      <c r="HX9" s="347"/>
      <c r="HY9" s="347"/>
      <c r="HZ9" s="347"/>
      <c r="IA9" s="347"/>
      <c r="IB9" s="347"/>
      <c r="IC9" s="347"/>
      <c r="ID9" s="347"/>
      <c r="IE9" s="347"/>
      <c r="IF9" s="347"/>
      <c r="IG9" s="347"/>
      <c r="IH9" s="347"/>
      <c r="II9" s="347"/>
      <c r="IJ9" s="347"/>
      <c r="IK9" s="347"/>
      <c r="IL9" s="347"/>
      <c r="IM9" s="347"/>
      <c r="IN9" s="347"/>
      <c r="IO9" s="347"/>
      <c r="IP9" s="347"/>
      <c r="IQ9" s="347"/>
      <c r="IR9" s="347"/>
      <c r="IS9" s="347"/>
      <c r="IT9" s="347"/>
      <c r="IU9" s="347"/>
      <c r="IV9" s="347"/>
    </row>
    <row r="10" spans="1:256">
      <c r="A10" s="163" t="s">
        <v>22</v>
      </c>
      <c r="B10" s="164">
        <v>40113.613800000006</v>
      </c>
      <c r="C10" s="164">
        <v>2306565.3564999998</v>
      </c>
      <c r="D10" s="165">
        <v>57.500811769295126</v>
      </c>
      <c r="F10" s="175">
        <v>663.5</v>
      </c>
      <c r="G10" s="170">
        <v>559.70000000000005</v>
      </c>
      <c r="H10" s="170">
        <v>644.6</v>
      </c>
      <c r="I10" s="170">
        <v>613.79999999999995</v>
      </c>
      <c r="J10" s="170">
        <v>682.7</v>
      </c>
      <c r="K10" s="170">
        <v>424.1</v>
      </c>
      <c r="L10" s="170">
        <v>600.70000000000005</v>
      </c>
      <c r="M10" s="170">
        <v>669.8</v>
      </c>
      <c r="N10" s="170">
        <v>644.20000000000005</v>
      </c>
      <c r="O10" s="170">
        <v>643.1</v>
      </c>
      <c r="P10" s="170">
        <v>434.5</v>
      </c>
      <c r="Q10" s="170">
        <v>612.29999999999995</v>
      </c>
      <c r="R10" s="170">
        <v>733.3</v>
      </c>
      <c r="S10" s="394">
        <v>669.75242404396226</v>
      </c>
      <c r="T10" s="394">
        <v>650.21425951499634</v>
      </c>
      <c r="U10" s="394">
        <v>805.39672407579872</v>
      </c>
      <c r="V10" s="261">
        <v>708.3949612805452</v>
      </c>
      <c r="W10" s="259">
        <v>665.19649645799075</v>
      </c>
      <c r="X10" s="302">
        <v>803.67992970630689</v>
      </c>
      <c r="Y10" s="260">
        <v>817.64643164368022</v>
      </c>
      <c r="Z10" s="260">
        <v>824.01706830523904</v>
      </c>
      <c r="AA10" s="249">
        <v>729.71545076246173</v>
      </c>
      <c r="AB10" s="249">
        <v>742.08386830348763</v>
      </c>
      <c r="AC10" s="173">
        <v>711.96697021189073</v>
      </c>
      <c r="AD10" s="173">
        <v>732.71644704734013</v>
      </c>
      <c r="AE10" s="173" t="s">
        <v>15</v>
      </c>
      <c r="AF10" s="173" t="s">
        <v>15</v>
      </c>
      <c r="AG10" s="173" t="s">
        <v>15</v>
      </c>
      <c r="AH10" s="174" t="s">
        <v>15</v>
      </c>
      <c r="AI10" s="173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7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  <c r="HC10" s="347"/>
      <c r="HD10" s="347"/>
      <c r="HE10" s="347"/>
      <c r="HF10" s="347"/>
      <c r="HG10" s="347"/>
      <c r="HH10" s="347"/>
      <c r="HI10" s="347"/>
      <c r="HJ10" s="347"/>
      <c r="HK10" s="347"/>
      <c r="HL10" s="347"/>
      <c r="HM10" s="347"/>
      <c r="HN10" s="347"/>
      <c r="HO10" s="347"/>
      <c r="HP10" s="347"/>
      <c r="HQ10" s="347"/>
      <c r="HR10" s="347"/>
      <c r="HS10" s="347"/>
      <c r="HT10" s="347"/>
      <c r="HU10" s="347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  <c r="IG10" s="347"/>
      <c r="IH10" s="347"/>
      <c r="II10" s="347"/>
      <c r="IJ10" s="347"/>
      <c r="IK10" s="347"/>
      <c r="IL10" s="347"/>
      <c r="IM10" s="347"/>
      <c r="IN10" s="347"/>
      <c r="IO10" s="347"/>
      <c r="IP10" s="347"/>
      <c r="IQ10" s="347"/>
      <c r="IR10" s="347"/>
      <c r="IS10" s="347"/>
      <c r="IT10" s="347"/>
      <c r="IU10" s="347"/>
      <c r="IV10" s="347"/>
    </row>
    <row r="11" spans="1:256">
      <c r="A11" s="163" t="s">
        <v>23</v>
      </c>
      <c r="B11" s="164">
        <v>62547.284900000006</v>
      </c>
      <c r="C11" s="164">
        <v>3862087.0574000007</v>
      </c>
      <c r="D11" s="165">
        <v>61.746677950524443</v>
      </c>
      <c r="F11" s="175">
        <v>843.3</v>
      </c>
      <c r="G11" s="170">
        <v>784.6</v>
      </c>
      <c r="H11" s="170">
        <v>764</v>
      </c>
      <c r="I11" s="170">
        <v>787.6</v>
      </c>
      <c r="J11" s="170">
        <v>774.7</v>
      </c>
      <c r="K11" s="170">
        <v>465.6</v>
      </c>
      <c r="L11" s="170">
        <v>858.4</v>
      </c>
      <c r="M11" s="170">
        <v>891.5</v>
      </c>
      <c r="N11" s="170">
        <v>827.9</v>
      </c>
      <c r="O11" s="170">
        <v>809.5</v>
      </c>
      <c r="P11" s="170">
        <v>784.2</v>
      </c>
      <c r="Q11" s="170">
        <v>781.5</v>
      </c>
      <c r="R11" s="170">
        <v>888.2</v>
      </c>
      <c r="S11" s="394">
        <v>773.47729384131287</v>
      </c>
      <c r="T11" s="394">
        <v>797.10908355381423</v>
      </c>
      <c r="U11" s="394">
        <v>870.29721799235676</v>
      </c>
      <c r="V11" s="261">
        <v>785.85311473606771</v>
      </c>
      <c r="W11" s="259">
        <v>851.90472964398919</v>
      </c>
      <c r="X11" s="302">
        <v>812.77889030834456</v>
      </c>
      <c r="Y11" s="260">
        <v>866.65375744234075</v>
      </c>
      <c r="Z11" s="260">
        <v>865.03351030033377</v>
      </c>
      <c r="AA11" s="249">
        <v>928.1888084543981</v>
      </c>
      <c r="AB11" s="249">
        <v>898.02256951651532</v>
      </c>
      <c r="AC11" s="173">
        <v>871.05786989504065</v>
      </c>
      <c r="AD11" s="173">
        <v>814.72427220731902</v>
      </c>
      <c r="AE11" s="173">
        <v>818.47556168550352</v>
      </c>
      <c r="AF11" s="173">
        <v>869</v>
      </c>
      <c r="AG11" s="173">
        <v>816.87439328943469</v>
      </c>
      <c r="AH11" s="174">
        <v>804.15735442611935</v>
      </c>
      <c r="AI11" s="173"/>
      <c r="AJ11" s="347"/>
      <c r="AK11" s="347"/>
      <c r="AL11" s="347"/>
      <c r="AM11" s="347"/>
      <c r="AN11" s="347"/>
      <c r="AO11" s="347"/>
      <c r="AP11" s="347"/>
      <c r="AQ11" s="347"/>
      <c r="AR11" s="347"/>
      <c r="AS11" s="347"/>
      <c r="AT11" s="347"/>
      <c r="AU11" s="347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  <c r="ES11" s="347"/>
      <c r="ET11" s="347"/>
      <c r="EU11" s="347"/>
      <c r="EV11" s="347"/>
      <c r="EW11" s="347"/>
      <c r="EX11" s="347"/>
      <c r="EY11" s="347"/>
      <c r="EZ11" s="347"/>
      <c r="FA11" s="347"/>
      <c r="FB11" s="347"/>
      <c r="FC11" s="347"/>
      <c r="FD11" s="347"/>
      <c r="FE11" s="347"/>
      <c r="FF11" s="347"/>
      <c r="FG11" s="347"/>
      <c r="FH11" s="347"/>
      <c r="FI11" s="347"/>
      <c r="FJ11" s="347"/>
      <c r="FK11" s="347"/>
      <c r="FL11" s="347"/>
      <c r="FM11" s="347"/>
      <c r="FN11" s="347"/>
      <c r="FO11" s="347"/>
      <c r="FP11" s="347"/>
      <c r="FQ11" s="347"/>
      <c r="FR11" s="347"/>
      <c r="FS11" s="347"/>
      <c r="FT11" s="347"/>
      <c r="FU11" s="347"/>
      <c r="FV11" s="347"/>
      <c r="FW11" s="347"/>
      <c r="FX11" s="347"/>
      <c r="FY11" s="347"/>
      <c r="FZ11" s="347"/>
      <c r="GA11" s="347"/>
      <c r="GB11" s="347"/>
      <c r="GC11" s="347"/>
      <c r="GD11" s="347"/>
      <c r="GE11" s="347"/>
      <c r="GF11" s="347"/>
      <c r="GG11" s="347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  <c r="GX11" s="347"/>
      <c r="GY11" s="347"/>
      <c r="GZ11" s="347"/>
      <c r="HA11" s="347"/>
      <c r="HB11" s="347"/>
      <c r="HC11" s="347"/>
      <c r="HD11" s="347"/>
      <c r="HE11" s="347"/>
      <c r="HF11" s="347"/>
      <c r="HG11" s="347"/>
      <c r="HH11" s="347"/>
      <c r="HI11" s="347"/>
      <c r="HJ11" s="347"/>
      <c r="HK11" s="347"/>
      <c r="HL11" s="347"/>
      <c r="HM11" s="347"/>
      <c r="HN11" s="347"/>
      <c r="HO11" s="347"/>
      <c r="HP11" s="347"/>
      <c r="HQ11" s="347"/>
      <c r="HR11" s="347"/>
      <c r="HS11" s="347"/>
      <c r="HT11" s="347"/>
      <c r="HU11" s="347"/>
      <c r="HV11" s="347"/>
      <c r="HW11" s="347"/>
      <c r="HX11" s="347"/>
      <c r="HY11" s="347"/>
      <c r="HZ11" s="347"/>
      <c r="IA11" s="347"/>
      <c r="IB11" s="347"/>
      <c r="IC11" s="347"/>
      <c r="ID11" s="347"/>
      <c r="IE11" s="347"/>
      <c r="IF11" s="347"/>
      <c r="IG11" s="347"/>
      <c r="IH11" s="347"/>
      <c r="II11" s="347"/>
      <c r="IJ11" s="347"/>
      <c r="IK11" s="347"/>
      <c r="IL11" s="347"/>
      <c r="IM11" s="347"/>
      <c r="IN11" s="347"/>
      <c r="IO11" s="347"/>
      <c r="IP11" s="347"/>
      <c r="IQ11" s="347"/>
      <c r="IR11" s="347"/>
      <c r="IS11" s="347"/>
      <c r="IT11" s="347"/>
      <c r="IU11" s="347"/>
      <c r="IV11" s="347"/>
    </row>
    <row r="12" spans="1:256">
      <c r="A12" s="163" t="s">
        <v>24</v>
      </c>
      <c r="B12" s="164">
        <v>19767.240599999997</v>
      </c>
      <c r="C12" s="164">
        <v>1014457.3052000001</v>
      </c>
      <c r="D12" s="165">
        <v>51.320127362642623</v>
      </c>
      <c r="F12" s="175">
        <v>851.1</v>
      </c>
      <c r="G12" s="170">
        <v>570</v>
      </c>
      <c r="H12" s="170">
        <v>602.79999999999995</v>
      </c>
      <c r="I12" s="170">
        <v>777.5</v>
      </c>
      <c r="J12" s="170">
        <v>760.6</v>
      </c>
      <c r="K12" s="170">
        <v>387.4</v>
      </c>
      <c r="L12" s="170">
        <v>772.5</v>
      </c>
      <c r="M12" s="170">
        <v>746.6</v>
      </c>
      <c r="N12" s="170">
        <v>792.3</v>
      </c>
      <c r="O12" s="170">
        <v>708</v>
      </c>
      <c r="P12" s="170">
        <v>724.1</v>
      </c>
      <c r="Q12" s="170">
        <v>695.1</v>
      </c>
      <c r="R12" s="170">
        <v>781.2</v>
      </c>
      <c r="S12" s="394">
        <v>752.75087058060899</v>
      </c>
      <c r="T12" s="394">
        <v>731.35290754848143</v>
      </c>
      <c r="U12" s="394">
        <v>858.91322449341931</v>
      </c>
      <c r="V12" s="261">
        <v>754.1370216335855</v>
      </c>
      <c r="W12" s="259">
        <v>761.72195222102312</v>
      </c>
      <c r="X12" s="302">
        <v>788.8863311874228</v>
      </c>
      <c r="Y12" s="260">
        <v>802.61671289517392</v>
      </c>
      <c r="Z12" s="260">
        <v>827.85176696213477</v>
      </c>
      <c r="AA12" s="249">
        <v>846.62323668197041</v>
      </c>
      <c r="AB12" s="249">
        <v>889.2499185686338</v>
      </c>
      <c r="AC12" s="173">
        <v>821.48911553718688</v>
      </c>
      <c r="AD12" s="173">
        <v>796.7111994729114</v>
      </c>
      <c r="AE12" s="173">
        <v>848.2678378201532</v>
      </c>
      <c r="AF12" s="173">
        <v>851.1</v>
      </c>
      <c r="AG12" s="173" t="s">
        <v>15</v>
      </c>
      <c r="AH12" s="174" t="s">
        <v>15</v>
      </c>
      <c r="AI12" s="173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  <c r="IH12" s="347"/>
      <c r="II12" s="347"/>
      <c r="IJ12" s="347"/>
      <c r="IK12" s="347"/>
      <c r="IL12" s="347"/>
      <c r="IM12" s="347"/>
      <c r="IN12" s="347"/>
      <c r="IO12" s="347"/>
      <c r="IP12" s="347"/>
      <c r="IQ12" s="347"/>
      <c r="IR12" s="347"/>
      <c r="IS12" s="347"/>
      <c r="IT12" s="347"/>
      <c r="IU12" s="347"/>
      <c r="IV12" s="347"/>
    </row>
    <row r="13" spans="1:256">
      <c r="A13" s="163" t="s">
        <v>25</v>
      </c>
      <c r="B13" s="164">
        <v>38349.093999999997</v>
      </c>
      <c r="C13" s="164">
        <v>2211682.7620999995</v>
      </c>
      <c r="D13" s="165">
        <v>57.672360189265476</v>
      </c>
      <c r="F13" s="175">
        <v>856.1</v>
      </c>
      <c r="G13" s="170">
        <v>753.4</v>
      </c>
      <c r="H13" s="170">
        <v>792</v>
      </c>
      <c r="I13" s="170">
        <v>766.8</v>
      </c>
      <c r="J13" s="170">
        <v>817.9</v>
      </c>
      <c r="K13" s="170">
        <v>593.1</v>
      </c>
      <c r="L13" s="170">
        <v>797.3</v>
      </c>
      <c r="M13" s="170">
        <v>770.2</v>
      </c>
      <c r="N13" s="170">
        <v>783.5</v>
      </c>
      <c r="O13" s="170">
        <v>716.7</v>
      </c>
      <c r="P13" s="170">
        <v>720.3</v>
      </c>
      <c r="Q13" s="170">
        <v>754.2</v>
      </c>
      <c r="R13" s="170">
        <v>774.4</v>
      </c>
      <c r="S13" s="394">
        <v>767.62445522849919</v>
      </c>
      <c r="T13" s="394">
        <v>775.54197057999147</v>
      </c>
      <c r="U13" s="394">
        <v>776.04897759354469</v>
      </c>
      <c r="V13" s="261">
        <v>752.71444944179223</v>
      </c>
      <c r="W13" s="259">
        <v>767.45862408585174</v>
      </c>
      <c r="X13" s="302">
        <v>741.95857030015793</v>
      </c>
      <c r="Y13" s="260">
        <v>765.97206537567979</v>
      </c>
      <c r="Z13" s="260">
        <v>807.39738920761624</v>
      </c>
      <c r="AA13" s="249">
        <v>869.95090067837782</v>
      </c>
      <c r="AB13" s="249">
        <v>876.08975960581006</v>
      </c>
      <c r="AC13" s="173">
        <v>805.71384247526953</v>
      </c>
      <c r="AD13" s="173">
        <v>791.39417617126594</v>
      </c>
      <c r="AE13" s="173">
        <v>816.09686686723626</v>
      </c>
      <c r="AF13" s="173">
        <v>750.9</v>
      </c>
      <c r="AG13" s="173">
        <v>772.85582364728612</v>
      </c>
      <c r="AH13" s="174">
        <v>744.14113110539847</v>
      </c>
      <c r="AI13" s="173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7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  <c r="ES13" s="347"/>
      <c r="ET13" s="347"/>
      <c r="EU13" s="347"/>
      <c r="EV13" s="347"/>
      <c r="EW13" s="347"/>
      <c r="EX13" s="347"/>
      <c r="EY13" s="347"/>
      <c r="EZ13" s="347"/>
      <c r="FA13" s="347"/>
      <c r="FB13" s="347"/>
      <c r="FC13" s="347"/>
      <c r="FD13" s="347"/>
      <c r="FE13" s="347"/>
      <c r="FF13" s="347"/>
      <c r="FG13" s="347"/>
      <c r="FH13" s="347"/>
      <c r="FI13" s="347"/>
      <c r="FJ13" s="347"/>
      <c r="FK13" s="347"/>
      <c r="FL13" s="347"/>
      <c r="FM13" s="347"/>
      <c r="FN13" s="347"/>
      <c r="FO13" s="347"/>
      <c r="FP13" s="347"/>
      <c r="FQ13" s="347"/>
      <c r="FR13" s="347"/>
      <c r="FS13" s="347"/>
      <c r="FT13" s="347"/>
      <c r="FU13" s="347"/>
      <c r="FV13" s="347"/>
      <c r="FW13" s="347"/>
      <c r="FX13" s="347"/>
      <c r="FY13" s="347"/>
      <c r="FZ13" s="347"/>
      <c r="GA13" s="347"/>
      <c r="GB13" s="347"/>
      <c r="GC13" s="347"/>
      <c r="GD13" s="347"/>
      <c r="GE13" s="347"/>
      <c r="GF13" s="347"/>
      <c r="GG13" s="347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  <c r="GX13" s="347"/>
      <c r="GY13" s="347"/>
      <c r="GZ13" s="347"/>
      <c r="HA13" s="347"/>
      <c r="HB13" s="347"/>
      <c r="HC13" s="347"/>
      <c r="HD13" s="347"/>
      <c r="HE13" s="347"/>
      <c r="HF13" s="347"/>
      <c r="HG13" s="347"/>
      <c r="HH13" s="347"/>
      <c r="HI13" s="347"/>
      <c r="HJ13" s="347"/>
      <c r="HK13" s="347"/>
      <c r="HL13" s="347"/>
      <c r="HM13" s="347"/>
      <c r="HN13" s="347"/>
      <c r="HO13" s="347"/>
      <c r="HP13" s="347"/>
      <c r="HQ13" s="347"/>
      <c r="HR13" s="347"/>
      <c r="HS13" s="347"/>
      <c r="HT13" s="347"/>
      <c r="HU13" s="347"/>
      <c r="HV13" s="347"/>
      <c r="HW13" s="347"/>
      <c r="HX13" s="347"/>
      <c r="HY13" s="347"/>
      <c r="HZ13" s="347"/>
      <c r="IA13" s="347"/>
      <c r="IB13" s="347"/>
      <c r="IC13" s="347"/>
      <c r="ID13" s="347"/>
      <c r="IE13" s="347"/>
      <c r="IF13" s="347"/>
      <c r="IG13" s="347"/>
      <c r="IH13" s="347"/>
      <c r="II13" s="347"/>
      <c r="IJ13" s="347"/>
      <c r="IK13" s="347"/>
      <c r="IL13" s="347"/>
      <c r="IM13" s="347"/>
      <c r="IN13" s="347"/>
      <c r="IO13" s="347"/>
      <c r="IP13" s="347"/>
      <c r="IQ13" s="347"/>
      <c r="IR13" s="347"/>
      <c r="IS13" s="347"/>
      <c r="IT13" s="347"/>
      <c r="IU13" s="347"/>
      <c r="IV13" s="347"/>
    </row>
    <row r="14" spans="1:256">
      <c r="A14" s="163" t="s">
        <v>26</v>
      </c>
      <c r="B14" s="164">
        <v>50057.083300000006</v>
      </c>
      <c r="C14" s="164">
        <v>3688722.3561</v>
      </c>
      <c r="D14" s="165">
        <v>73.69031739210422</v>
      </c>
      <c r="F14" s="175">
        <v>741.7</v>
      </c>
      <c r="G14" s="170">
        <v>698</v>
      </c>
      <c r="H14" s="170">
        <v>803.5</v>
      </c>
      <c r="I14" s="170">
        <v>755.5</v>
      </c>
      <c r="J14" s="170">
        <v>730.3</v>
      </c>
      <c r="K14" s="170">
        <v>452.2</v>
      </c>
      <c r="L14" s="170">
        <v>794.2</v>
      </c>
      <c r="M14" s="170">
        <v>818.8</v>
      </c>
      <c r="N14" s="170">
        <v>727.1</v>
      </c>
      <c r="O14" s="170">
        <v>702.2</v>
      </c>
      <c r="P14" s="170">
        <v>586.5</v>
      </c>
      <c r="Q14" s="170">
        <v>615.9</v>
      </c>
      <c r="R14" s="170">
        <v>736.5</v>
      </c>
      <c r="S14" s="394">
        <v>815.35056662207148</v>
      </c>
      <c r="T14" s="394">
        <v>800.36950111634451</v>
      </c>
      <c r="U14" s="394">
        <v>819.59205520905084</v>
      </c>
      <c r="V14" s="261">
        <v>754.66650441395336</v>
      </c>
      <c r="W14" s="259">
        <v>774.39582229831046</v>
      </c>
      <c r="X14" s="302">
        <v>778.76456302074098</v>
      </c>
      <c r="Y14" s="260">
        <v>844.53118178353668</v>
      </c>
      <c r="Z14" s="260">
        <v>840.47935534094324</v>
      </c>
      <c r="AA14" s="249">
        <v>851.57044293591241</v>
      </c>
      <c r="AB14" s="249">
        <v>869.58333333333326</v>
      </c>
      <c r="AC14" s="173">
        <v>772.02770443107283</v>
      </c>
      <c r="AD14" s="173">
        <v>814.60680042613615</v>
      </c>
      <c r="AE14" s="173">
        <v>843.69514664670567</v>
      </c>
      <c r="AF14" s="173">
        <v>797.2</v>
      </c>
      <c r="AG14" s="173">
        <v>812.49904583036448</v>
      </c>
      <c r="AH14" s="174" t="s">
        <v>15</v>
      </c>
      <c r="AI14" s="173"/>
      <c r="AJ14" s="347"/>
      <c r="AK14" s="347"/>
      <c r="AL14" s="347"/>
      <c r="AM14" s="347"/>
      <c r="AN14" s="347"/>
      <c r="AO14" s="347"/>
      <c r="AP14" s="347"/>
      <c r="AQ14" s="347"/>
      <c r="AR14" s="347"/>
      <c r="AS14" s="347"/>
      <c r="AT14" s="347"/>
      <c r="AU14" s="347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  <c r="ES14" s="347"/>
      <c r="ET14" s="347"/>
      <c r="EU14" s="347"/>
      <c r="EV14" s="347"/>
      <c r="EW14" s="347"/>
      <c r="EX14" s="347"/>
      <c r="EY14" s="347"/>
      <c r="EZ14" s="347"/>
      <c r="FA14" s="347"/>
      <c r="FB14" s="347"/>
      <c r="FC14" s="347"/>
      <c r="FD14" s="347"/>
      <c r="FE14" s="347"/>
      <c r="FF14" s="347"/>
      <c r="FG14" s="347"/>
      <c r="FH14" s="347"/>
      <c r="FI14" s="347"/>
      <c r="FJ14" s="347"/>
      <c r="FK14" s="347"/>
      <c r="FL14" s="347"/>
      <c r="FM14" s="347"/>
      <c r="FN14" s="347"/>
      <c r="FO14" s="347"/>
      <c r="FP14" s="347"/>
      <c r="FQ14" s="347"/>
      <c r="FR14" s="347"/>
      <c r="FS14" s="347"/>
      <c r="FT14" s="347"/>
      <c r="FU14" s="347"/>
      <c r="FV14" s="347"/>
      <c r="FW14" s="347"/>
      <c r="FX14" s="347"/>
      <c r="FY14" s="347"/>
      <c r="FZ14" s="347"/>
      <c r="GA14" s="347"/>
      <c r="GB14" s="347"/>
      <c r="GC14" s="347"/>
      <c r="GD14" s="347"/>
      <c r="GE14" s="347"/>
      <c r="GF14" s="347"/>
      <c r="GG14" s="347"/>
      <c r="GH14" s="347"/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  <c r="GW14" s="347"/>
      <c r="GX14" s="347"/>
      <c r="GY14" s="347"/>
      <c r="GZ14" s="347"/>
      <c r="HA14" s="347"/>
      <c r="HB14" s="347"/>
      <c r="HC14" s="347"/>
      <c r="HD14" s="347"/>
      <c r="HE14" s="347"/>
      <c r="HF14" s="347"/>
      <c r="HG14" s="347"/>
      <c r="HH14" s="347"/>
      <c r="HI14" s="347"/>
      <c r="HJ14" s="347"/>
      <c r="HK14" s="347"/>
      <c r="HL14" s="347"/>
      <c r="HM14" s="347"/>
      <c r="HN14" s="347"/>
      <c r="HO14" s="347"/>
      <c r="HP14" s="347"/>
      <c r="HQ14" s="347"/>
      <c r="HR14" s="347"/>
      <c r="HS14" s="347"/>
      <c r="HT14" s="347"/>
      <c r="HU14" s="347"/>
      <c r="HV14" s="347"/>
      <c r="HW14" s="347"/>
      <c r="HX14" s="347"/>
      <c r="HY14" s="347"/>
      <c r="HZ14" s="347"/>
      <c r="IA14" s="347"/>
      <c r="IB14" s="347"/>
      <c r="IC14" s="347"/>
      <c r="ID14" s="347"/>
      <c r="IE14" s="347"/>
      <c r="IF14" s="347"/>
      <c r="IG14" s="347"/>
      <c r="IH14" s="347"/>
      <c r="II14" s="347"/>
      <c r="IJ14" s="347"/>
      <c r="IK14" s="347"/>
      <c r="IL14" s="347"/>
      <c r="IM14" s="347"/>
      <c r="IN14" s="347"/>
      <c r="IO14" s="347"/>
      <c r="IP14" s="347"/>
      <c r="IQ14" s="347"/>
      <c r="IR14" s="347"/>
      <c r="IS14" s="347"/>
      <c r="IT14" s="347"/>
      <c r="IU14" s="347"/>
      <c r="IV14" s="347"/>
    </row>
    <row r="15" spans="1:256" ht="10.8">
      <c r="A15" s="163" t="s">
        <v>606</v>
      </c>
      <c r="B15" s="164">
        <v>121832.35009999998</v>
      </c>
      <c r="C15" s="164">
        <v>5872695.3767999988</v>
      </c>
      <c r="D15" s="165">
        <v>48.2030870452691</v>
      </c>
      <c r="F15" s="175">
        <v>810.5</v>
      </c>
      <c r="G15" s="170">
        <v>783.4</v>
      </c>
      <c r="H15" s="170">
        <v>845.5</v>
      </c>
      <c r="I15" s="170">
        <v>794.4</v>
      </c>
      <c r="J15" s="170">
        <v>811.9</v>
      </c>
      <c r="K15" s="170">
        <v>583.79999999999995</v>
      </c>
      <c r="L15" s="170">
        <v>719</v>
      </c>
      <c r="M15" s="170">
        <v>817.3</v>
      </c>
      <c r="N15" s="170">
        <v>703.8</v>
      </c>
      <c r="O15" s="170">
        <v>680.2</v>
      </c>
      <c r="P15" s="170">
        <v>630.70000000000005</v>
      </c>
      <c r="Q15" s="170">
        <v>628.20000000000005</v>
      </c>
      <c r="R15" s="170">
        <v>704.5</v>
      </c>
      <c r="S15" s="394">
        <v>665.62823806842209</v>
      </c>
      <c r="T15" s="394">
        <v>705.23576240252419</v>
      </c>
      <c r="U15" s="394">
        <v>815.70668034433754</v>
      </c>
      <c r="V15" s="261">
        <v>733.95020817692739</v>
      </c>
      <c r="W15" s="259">
        <v>684.41916192786164</v>
      </c>
      <c r="X15" s="302">
        <v>709.80267259493235</v>
      </c>
      <c r="Y15" s="260">
        <v>723.40560884917318</v>
      </c>
      <c r="Z15" s="260">
        <v>705.49475737723753</v>
      </c>
      <c r="AA15" s="249">
        <v>771.84719570575419</v>
      </c>
      <c r="AB15" s="249">
        <v>792.44878821436976</v>
      </c>
      <c r="AC15" s="173">
        <v>760.5700105551856</v>
      </c>
      <c r="AD15" s="173">
        <v>749.92529137529175</v>
      </c>
      <c r="AE15" s="173">
        <v>694.382812138742</v>
      </c>
      <c r="AF15" s="173">
        <v>835</v>
      </c>
      <c r="AG15" s="173">
        <v>843.50531834978676</v>
      </c>
      <c r="AH15" s="174">
        <v>772.4469884209102</v>
      </c>
      <c r="AI15" s="173"/>
      <c r="AJ15" s="347"/>
      <c r="AK15" s="347"/>
      <c r="AL15" s="347"/>
      <c r="AM15" s="347"/>
      <c r="AN15" s="347"/>
      <c r="AO15" s="347"/>
      <c r="AP15" s="347"/>
      <c r="AQ15" s="347"/>
      <c r="AR15" s="347"/>
      <c r="AS15" s="347"/>
      <c r="AT15" s="347"/>
      <c r="AU15" s="347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  <c r="ES15" s="347"/>
      <c r="ET15" s="347"/>
      <c r="EU15" s="347"/>
      <c r="EV15" s="347"/>
      <c r="EW15" s="347"/>
      <c r="EX15" s="347"/>
      <c r="EY15" s="347"/>
      <c r="EZ15" s="347"/>
      <c r="FA15" s="347"/>
      <c r="FB15" s="347"/>
      <c r="FC15" s="347"/>
      <c r="FD15" s="347"/>
      <c r="FE15" s="347"/>
      <c r="FF15" s="347"/>
      <c r="FG15" s="347"/>
      <c r="FH15" s="347"/>
      <c r="FI15" s="347"/>
      <c r="FJ15" s="347"/>
      <c r="FK15" s="347"/>
      <c r="FL15" s="347"/>
      <c r="FM15" s="347"/>
      <c r="FN15" s="347"/>
      <c r="FO15" s="347"/>
      <c r="FP15" s="347"/>
      <c r="FQ15" s="347"/>
      <c r="FR15" s="347"/>
      <c r="FS15" s="347"/>
      <c r="FT15" s="347"/>
      <c r="FU15" s="347"/>
      <c r="FV15" s="347"/>
      <c r="FW15" s="347"/>
      <c r="FX15" s="347"/>
      <c r="FY15" s="347"/>
      <c r="FZ15" s="347"/>
      <c r="GA15" s="347"/>
      <c r="GB15" s="347"/>
      <c r="GC15" s="347"/>
      <c r="GD15" s="347"/>
      <c r="GE15" s="347"/>
      <c r="GF15" s="347"/>
      <c r="GG15" s="347"/>
      <c r="GH15" s="347"/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  <c r="GX15" s="347"/>
      <c r="GY15" s="347"/>
      <c r="GZ15" s="347"/>
      <c r="HA15" s="347"/>
      <c r="HB15" s="347"/>
      <c r="HC15" s="347"/>
      <c r="HD15" s="347"/>
      <c r="HE15" s="347"/>
      <c r="HF15" s="347"/>
      <c r="HG15" s="347"/>
      <c r="HH15" s="347"/>
      <c r="HI15" s="347"/>
      <c r="HJ15" s="347"/>
      <c r="HK15" s="347"/>
      <c r="HL15" s="347"/>
      <c r="HM15" s="347"/>
      <c r="HN15" s="347"/>
      <c r="HO15" s="347"/>
      <c r="HP15" s="347"/>
      <c r="HQ15" s="347"/>
      <c r="HR15" s="347"/>
      <c r="HS15" s="347"/>
      <c r="HT15" s="347"/>
      <c r="HU15" s="347"/>
      <c r="HV15" s="347"/>
      <c r="HW15" s="347"/>
      <c r="HX15" s="347"/>
      <c r="HY15" s="347"/>
      <c r="HZ15" s="347"/>
      <c r="IA15" s="347"/>
      <c r="IB15" s="347"/>
      <c r="IC15" s="347"/>
      <c r="ID15" s="347"/>
      <c r="IE15" s="347"/>
      <c r="IF15" s="347"/>
      <c r="IG15" s="347"/>
      <c r="IH15" s="347"/>
      <c r="II15" s="347"/>
      <c r="IJ15" s="347"/>
      <c r="IK15" s="347"/>
      <c r="IL15" s="347"/>
      <c r="IM15" s="347"/>
      <c r="IN15" s="347"/>
      <c r="IO15" s="347"/>
      <c r="IP15" s="347"/>
      <c r="IQ15" s="347"/>
      <c r="IR15" s="347"/>
      <c r="IS15" s="347"/>
      <c r="IT15" s="347"/>
      <c r="IU15" s="347"/>
      <c r="IV15" s="347"/>
    </row>
    <row r="16" spans="1:256">
      <c r="A16" s="163" t="s">
        <v>27</v>
      </c>
      <c r="B16" s="164">
        <v>144728.06209999998</v>
      </c>
      <c r="C16" s="164">
        <v>5322593.3215999985</v>
      </c>
      <c r="D16" s="165">
        <v>36.776512062479966</v>
      </c>
      <c r="F16" s="175">
        <v>829.2</v>
      </c>
      <c r="G16" s="170">
        <v>822.7</v>
      </c>
      <c r="H16" s="170">
        <v>840.6</v>
      </c>
      <c r="I16" s="170">
        <v>834.8</v>
      </c>
      <c r="J16" s="170">
        <v>757.5</v>
      </c>
      <c r="K16" s="170">
        <v>677.5</v>
      </c>
      <c r="L16" s="170">
        <v>815.1</v>
      </c>
      <c r="M16" s="170">
        <v>935.8</v>
      </c>
      <c r="N16" s="170">
        <v>834</v>
      </c>
      <c r="O16" s="170">
        <v>878</v>
      </c>
      <c r="P16" s="170">
        <v>827.4</v>
      </c>
      <c r="Q16" s="170">
        <v>839.8</v>
      </c>
      <c r="R16" s="170">
        <v>906.2</v>
      </c>
      <c r="S16" s="394">
        <v>837.22020293523576</v>
      </c>
      <c r="T16" s="394">
        <v>789.68549024751951</v>
      </c>
      <c r="U16" s="394">
        <v>892.14757331563987</v>
      </c>
      <c r="V16" s="261">
        <v>830.77723653357339</v>
      </c>
      <c r="W16" s="259">
        <v>775.59260939623653</v>
      </c>
      <c r="X16" s="302">
        <v>818.57671651850171</v>
      </c>
      <c r="Y16" s="260">
        <v>788.47841874290339</v>
      </c>
      <c r="Z16" s="260">
        <v>808.71666812476337</v>
      </c>
      <c r="AA16" s="249">
        <v>832.22294206306049</v>
      </c>
      <c r="AB16" s="249">
        <v>895.57287486134965</v>
      </c>
      <c r="AC16" s="173">
        <v>812.7835918846755</v>
      </c>
      <c r="AD16" s="173">
        <v>772.99460256391762</v>
      </c>
      <c r="AE16" s="173">
        <v>705.37283017523271</v>
      </c>
      <c r="AF16" s="173">
        <v>884.8</v>
      </c>
      <c r="AG16" s="173">
        <v>867.27805767753728</v>
      </c>
      <c r="AH16" s="174">
        <v>829.36944058470442</v>
      </c>
      <c r="AI16" s="173"/>
      <c r="AJ16" s="347"/>
      <c r="AK16" s="347"/>
      <c r="AL16" s="347"/>
      <c r="AM16" s="347"/>
      <c r="AN16" s="347"/>
      <c r="AO16" s="347"/>
      <c r="AP16" s="347"/>
      <c r="AQ16" s="347"/>
      <c r="AR16" s="347"/>
      <c r="AS16" s="347"/>
      <c r="AT16" s="347"/>
      <c r="AU16" s="347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  <c r="ES16" s="347"/>
      <c r="ET16" s="347"/>
      <c r="EU16" s="347"/>
      <c r="EV16" s="347"/>
      <c r="EW16" s="347"/>
      <c r="EX16" s="347"/>
      <c r="EY16" s="347"/>
      <c r="EZ16" s="347"/>
      <c r="FA16" s="347"/>
      <c r="FB16" s="347"/>
      <c r="FC16" s="347"/>
      <c r="FD16" s="347"/>
      <c r="FE16" s="347"/>
      <c r="FF16" s="347"/>
      <c r="FG16" s="347"/>
      <c r="FH16" s="347"/>
      <c r="FI16" s="347"/>
      <c r="FJ16" s="347"/>
      <c r="FK16" s="347"/>
      <c r="FL16" s="347"/>
      <c r="FM16" s="347"/>
      <c r="FN16" s="347"/>
      <c r="FO16" s="347"/>
      <c r="FP16" s="347"/>
      <c r="FQ16" s="347"/>
      <c r="FR16" s="347"/>
      <c r="FS16" s="347"/>
      <c r="FT16" s="347"/>
      <c r="FU16" s="347"/>
      <c r="FV16" s="347"/>
      <c r="FW16" s="347"/>
      <c r="FX16" s="347"/>
      <c r="FY16" s="347"/>
      <c r="FZ16" s="347"/>
      <c r="GA16" s="347"/>
      <c r="GB16" s="347"/>
      <c r="GC16" s="347"/>
      <c r="GD16" s="347"/>
      <c r="GE16" s="347"/>
      <c r="GF16" s="347"/>
      <c r="GG16" s="347"/>
      <c r="GH16" s="347"/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  <c r="GX16" s="347"/>
      <c r="GY16" s="347"/>
      <c r="GZ16" s="347"/>
      <c r="HA16" s="347"/>
      <c r="HB16" s="347"/>
      <c r="HC16" s="347"/>
      <c r="HD16" s="347"/>
      <c r="HE16" s="347"/>
      <c r="HF16" s="347"/>
      <c r="HG16" s="347"/>
      <c r="HH16" s="347"/>
      <c r="HI16" s="347"/>
      <c r="HJ16" s="347"/>
      <c r="HK16" s="347"/>
      <c r="HL16" s="347"/>
      <c r="HM16" s="347"/>
      <c r="HN16" s="347"/>
      <c r="HO16" s="347"/>
      <c r="HP16" s="347"/>
      <c r="HQ16" s="347"/>
      <c r="HR16" s="347"/>
      <c r="HS16" s="347"/>
      <c r="HT16" s="347"/>
      <c r="HU16" s="347"/>
      <c r="HV16" s="347"/>
      <c r="HW16" s="347"/>
      <c r="HX16" s="347"/>
      <c r="HY16" s="347"/>
      <c r="HZ16" s="347"/>
      <c r="IA16" s="347"/>
      <c r="IB16" s="347"/>
      <c r="IC16" s="347"/>
      <c r="ID16" s="347"/>
      <c r="IE16" s="347"/>
      <c r="IF16" s="347"/>
      <c r="IG16" s="347"/>
      <c r="IH16" s="347"/>
      <c r="II16" s="347"/>
      <c r="IJ16" s="347"/>
      <c r="IK16" s="347"/>
      <c r="IL16" s="347"/>
      <c r="IM16" s="347"/>
      <c r="IN16" s="347"/>
      <c r="IO16" s="347"/>
      <c r="IP16" s="347"/>
      <c r="IQ16" s="347"/>
      <c r="IR16" s="347"/>
      <c r="IS16" s="347"/>
      <c r="IT16" s="347"/>
      <c r="IU16" s="347"/>
      <c r="IV16" s="347"/>
    </row>
    <row r="17" spans="1:256">
      <c r="A17" s="163" t="s">
        <v>28</v>
      </c>
      <c r="B17" s="164">
        <v>43021.593699999998</v>
      </c>
      <c r="C17" s="164">
        <v>2704694.1977999993</v>
      </c>
      <c r="D17" s="165">
        <v>62.868293923755765</v>
      </c>
      <c r="F17" s="175">
        <v>806.4</v>
      </c>
      <c r="G17" s="170">
        <v>732</v>
      </c>
      <c r="H17" s="170">
        <v>737.4</v>
      </c>
      <c r="I17" s="170">
        <v>762.4</v>
      </c>
      <c r="J17" s="170">
        <v>779.9</v>
      </c>
      <c r="K17" s="170">
        <v>645</v>
      </c>
      <c r="L17" s="170">
        <v>742.6</v>
      </c>
      <c r="M17" s="170">
        <v>796.5</v>
      </c>
      <c r="N17" s="170">
        <v>788.9</v>
      </c>
      <c r="O17" s="170">
        <v>723.9</v>
      </c>
      <c r="P17" s="170">
        <v>720.9</v>
      </c>
      <c r="Q17" s="170">
        <v>718.1</v>
      </c>
      <c r="R17" s="170">
        <v>809.4</v>
      </c>
      <c r="S17" s="394">
        <v>723.52061220735629</v>
      </c>
      <c r="T17" s="394">
        <v>790.88255026358968</v>
      </c>
      <c r="U17" s="394">
        <v>861.35071651461715</v>
      </c>
      <c r="V17" s="261">
        <v>844.28124359597246</v>
      </c>
      <c r="W17" s="259">
        <v>781.88344722314685</v>
      </c>
      <c r="X17" s="302">
        <v>822.58830243668933</v>
      </c>
      <c r="Y17" s="260">
        <v>848.62388232861599</v>
      </c>
      <c r="Z17" s="260">
        <v>819.37517718931952</v>
      </c>
      <c r="AA17" s="249">
        <v>953.4943492492464</v>
      </c>
      <c r="AB17" s="249">
        <v>931.19509267793092</v>
      </c>
      <c r="AC17" s="173">
        <v>843.37598081427518</v>
      </c>
      <c r="AD17" s="173">
        <v>838.50006958394067</v>
      </c>
      <c r="AE17" s="173">
        <v>874.27895894598805</v>
      </c>
      <c r="AF17" s="173">
        <v>884</v>
      </c>
      <c r="AG17" s="173">
        <v>926.02687520951099</v>
      </c>
      <c r="AH17" s="174">
        <v>851.17801379036064</v>
      </c>
      <c r="AI17" s="173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347"/>
      <c r="FS17" s="347"/>
      <c r="FT17" s="347"/>
      <c r="FU17" s="347"/>
      <c r="FV17" s="347"/>
      <c r="FW17" s="347"/>
      <c r="FX17" s="347"/>
      <c r="FY17" s="347"/>
      <c r="FZ17" s="347"/>
      <c r="GA17" s="347"/>
      <c r="GB17" s="347"/>
      <c r="GC17" s="347"/>
      <c r="GD17" s="347"/>
      <c r="GE17" s="347"/>
      <c r="GF17" s="347"/>
      <c r="GG17" s="347"/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  <c r="GX17" s="347"/>
      <c r="GY17" s="347"/>
      <c r="GZ17" s="347"/>
      <c r="HA17" s="347"/>
      <c r="HB17" s="347"/>
      <c r="HC17" s="347"/>
      <c r="HD17" s="347"/>
      <c r="HE17" s="347"/>
      <c r="HF17" s="347"/>
      <c r="HG17" s="347"/>
      <c r="HH17" s="347"/>
      <c r="HI17" s="347"/>
      <c r="HJ17" s="347"/>
      <c r="HK17" s="347"/>
      <c r="HL17" s="347"/>
      <c r="HM17" s="347"/>
      <c r="HN17" s="347"/>
      <c r="HO17" s="347"/>
      <c r="HP17" s="347"/>
      <c r="HQ17" s="347"/>
      <c r="HR17" s="347"/>
      <c r="HS17" s="347"/>
      <c r="HT17" s="347"/>
      <c r="HU17" s="347"/>
      <c r="HV17" s="347"/>
      <c r="HW17" s="347"/>
      <c r="HX17" s="347"/>
      <c r="HY17" s="347"/>
      <c r="HZ17" s="347"/>
      <c r="IA17" s="347"/>
      <c r="IB17" s="347"/>
      <c r="IC17" s="347"/>
      <c r="ID17" s="347"/>
      <c r="IE17" s="347"/>
      <c r="IF17" s="347"/>
      <c r="IG17" s="347"/>
      <c r="IH17" s="347"/>
      <c r="II17" s="347"/>
      <c r="IJ17" s="347"/>
      <c r="IK17" s="347"/>
      <c r="IL17" s="347"/>
      <c r="IM17" s="347"/>
      <c r="IN17" s="347"/>
      <c r="IO17" s="347"/>
      <c r="IP17" s="347"/>
      <c r="IQ17" s="347"/>
      <c r="IR17" s="347"/>
      <c r="IS17" s="347"/>
      <c r="IT17" s="347"/>
      <c r="IU17" s="347"/>
      <c r="IV17" s="347"/>
    </row>
    <row r="18" spans="1:256">
      <c r="A18" s="163" t="s">
        <v>29</v>
      </c>
      <c r="B18" s="164">
        <v>72752.329500000022</v>
      </c>
      <c r="C18" s="164">
        <v>5504002.1970000006</v>
      </c>
      <c r="D18" s="165">
        <v>75.653965100870053</v>
      </c>
      <c r="F18" s="175">
        <v>759.1</v>
      </c>
      <c r="G18" s="170">
        <v>732.9</v>
      </c>
      <c r="H18" s="170">
        <v>758.7</v>
      </c>
      <c r="I18" s="170">
        <v>754.3</v>
      </c>
      <c r="J18" s="170">
        <v>781.7</v>
      </c>
      <c r="K18" s="170">
        <v>512.9</v>
      </c>
      <c r="L18" s="170">
        <v>703.3</v>
      </c>
      <c r="M18" s="170">
        <v>804</v>
      </c>
      <c r="N18" s="170">
        <v>766.8</v>
      </c>
      <c r="O18" s="170">
        <v>693.8</v>
      </c>
      <c r="P18" s="170">
        <v>711.7</v>
      </c>
      <c r="Q18" s="170">
        <v>690.4</v>
      </c>
      <c r="R18" s="170">
        <v>759.6</v>
      </c>
      <c r="S18" s="394">
        <v>672.5288516301606</v>
      </c>
      <c r="T18" s="394">
        <v>751.45082392089626</v>
      </c>
      <c r="U18" s="394">
        <v>775.74412050196077</v>
      </c>
      <c r="V18" s="261">
        <v>734.22957068160622</v>
      </c>
      <c r="W18" s="259">
        <v>711.73280662638547</v>
      </c>
      <c r="X18" s="302">
        <v>707.58229722830015</v>
      </c>
      <c r="Y18" s="260">
        <v>726.31059815334436</v>
      </c>
      <c r="Z18" s="260">
        <v>718.15018515401471</v>
      </c>
      <c r="AA18" s="249">
        <v>832.25431273303207</v>
      </c>
      <c r="AB18" s="249">
        <v>815.24741824440628</v>
      </c>
      <c r="AC18" s="173">
        <v>803.81514109133104</v>
      </c>
      <c r="AD18" s="173">
        <v>782.36020124453853</v>
      </c>
      <c r="AE18" s="173">
        <v>824.97380533539001</v>
      </c>
      <c r="AF18" s="173">
        <v>858.4</v>
      </c>
      <c r="AG18" s="173">
        <v>969.49921916409164</v>
      </c>
      <c r="AH18" s="174">
        <v>834.87390136640386</v>
      </c>
      <c r="AI18" s="173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347"/>
      <c r="FS18" s="347"/>
      <c r="FT18" s="347"/>
      <c r="FU18" s="347"/>
      <c r="FV18" s="347"/>
      <c r="FW18" s="347"/>
      <c r="FX18" s="347"/>
      <c r="FY18" s="347"/>
      <c r="FZ18" s="347"/>
      <c r="GA18" s="347"/>
      <c r="GB18" s="347"/>
      <c r="GC18" s="347"/>
      <c r="GD18" s="347"/>
      <c r="GE18" s="347"/>
      <c r="GF18" s="347"/>
      <c r="GG18" s="347"/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  <c r="GX18" s="347"/>
      <c r="GY18" s="347"/>
      <c r="GZ18" s="347"/>
      <c r="HA18" s="347"/>
      <c r="HB18" s="347"/>
      <c r="HC18" s="347"/>
      <c r="HD18" s="347"/>
      <c r="HE18" s="347"/>
      <c r="HF18" s="347"/>
      <c r="HG18" s="347"/>
      <c r="HH18" s="347"/>
      <c r="HI18" s="347"/>
      <c r="HJ18" s="347"/>
      <c r="HK18" s="347"/>
      <c r="HL18" s="347"/>
      <c r="HM18" s="347"/>
      <c r="HN18" s="347"/>
      <c r="HO18" s="347"/>
      <c r="HP18" s="347"/>
      <c r="HQ18" s="347"/>
      <c r="HR18" s="347"/>
      <c r="HS18" s="347"/>
      <c r="HT18" s="347"/>
      <c r="HU18" s="347"/>
      <c r="HV18" s="347"/>
      <c r="HW18" s="347"/>
      <c r="HX18" s="347"/>
      <c r="HY18" s="347"/>
      <c r="HZ18" s="347"/>
      <c r="IA18" s="347"/>
      <c r="IB18" s="347"/>
      <c r="IC18" s="347"/>
      <c r="ID18" s="347"/>
      <c r="IE18" s="347"/>
      <c r="IF18" s="347"/>
      <c r="IG18" s="347"/>
      <c r="IH18" s="347"/>
      <c r="II18" s="347"/>
      <c r="IJ18" s="347"/>
      <c r="IK18" s="347"/>
      <c r="IL18" s="347"/>
      <c r="IM18" s="347"/>
      <c r="IN18" s="347"/>
      <c r="IO18" s="347"/>
      <c r="IP18" s="347"/>
      <c r="IQ18" s="347"/>
      <c r="IR18" s="347"/>
      <c r="IS18" s="347"/>
      <c r="IT18" s="347"/>
      <c r="IU18" s="347"/>
      <c r="IV18" s="347"/>
    </row>
    <row r="19" spans="1:256">
      <c r="A19" s="163" t="s">
        <v>30</v>
      </c>
      <c r="B19" s="164">
        <v>29524.192299999995</v>
      </c>
      <c r="C19" s="164">
        <v>1661679.8061000002</v>
      </c>
      <c r="D19" s="165">
        <v>56.281973414053411</v>
      </c>
      <c r="F19" s="175">
        <v>904.9</v>
      </c>
      <c r="G19" s="170">
        <v>881</v>
      </c>
      <c r="H19" s="170">
        <v>851.2</v>
      </c>
      <c r="I19" s="170">
        <v>784.1</v>
      </c>
      <c r="J19" s="170">
        <v>792.3</v>
      </c>
      <c r="K19" s="170">
        <v>512.29999999999995</v>
      </c>
      <c r="L19" s="170">
        <v>684.3</v>
      </c>
      <c r="M19" s="170">
        <v>773.8</v>
      </c>
      <c r="N19" s="170">
        <v>710.9</v>
      </c>
      <c r="O19" s="170">
        <v>642</v>
      </c>
      <c r="P19" s="170">
        <v>726.5</v>
      </c>
      <c r="Q19" s="170">
        <v>618</v>
      </c>
      <c r="R19" s="170">
        <v>737.6</v>
      </c>
      <c r="S19" s="394">
        <v>646.67462751468645</v>
      </c>
      <c r="T19" s="394">
        <v>695.58764564997705</v>
      </c>
      <c r="U19" s="394">
        <v>805.04946336618059</v>
      </c>
      <c r="V19" s="261">
        <v>704.86567660146022</v>
      </c>
      <c r="W19" s="259">
        <v>690.53676103208863</v>
      </c>
      <c r="X19" s="302">
        <v>716.7253842863787</v>
      </c>
      <c r="Y19" s="260">
        <v>699.39304083487343</v>
      </c>
      <c r="Z19" s="260">
        <v>785.66692414976922</v>
      </c>
      <c r="AA19" s="249">
        <v>825.67704661162111</v>
      </c>
      <c r="AB19" s="249">
        <v>865.19247395833338</v>
      </c>
      <c r="AC19" s="173">
        <v>822.73703153810675</v>
      </c>
      <c r="AD19" s="173">
        <v>762.28717635717123</v>
      </c>
      <c r="AE19" s="173">
        <v>753.85554071903016</v>
      </c>
      <c r="AF19" s="173">
        <v>909.6</v>
      </c>
      <c r="AG19" s="173">
        <v>814.62139777505536</v>
      </c>
      <c r="AH19" s="174">
        <v>802.24561890939242</v>
      </c>
      <c r="AI19" s="173"/>
      <c r="AJ19" s="347"/>
      <c r="AK19" s="347"/>
      <c r="AL19" s="347"/>
      <c r="AM19" s="347"/>
      <c r="AN19" s="347"/>
      <c r="AO19" s="347"/>
      <c r="AP19" s="347"/>
      <c r="AQ19" s="347"/>
      <c r="AR19" s="347"/>
      <c r="AS19" s="347"/>
      <c r="AT19" s="347"/>
      <c r="AU19" s="347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  <c r="ES19" s="347"/>
      <c r="ET19" s="347"/>
      <c r="EU19" s="347"/>
      <c r="EV19" s="347"/>
      <c r="EW19" s="347"/>
      <c r="EX19" s="347"/>
      <c r="EY19" s="347"/>
      <c r="EZ19" s="347"/>
      <c r="FA19" s="347"/>
      <c r="FB19" s="347"/>
      <c r="FC19" s="347"/>
      <c r="FD19" s="347"/>
      <c r="FE19" s="347"/>
      <c r="FF19" s="347"/>
      <c r="FG19" s="347"/>
      <c r="FH19" s="347"/>
      <c r="FI19" s="347"/>
      <c r="FJ19" s="347"/>
      <c r="FK19" s="347"/>
      <c r="FL19" s="347"/>
      <c r="FM19" s="347"/>
      <c r="FN19" s="347"/>
      <c r="FO19" s="347"/>
      <c r="FP19" s="347"/>
      <c r="FQ19" s="347"/>
      <c r="FR19" s="347"/>
      <c r="FS19" s="347"/>
      <c r="FT19" s="347"/>
      <c r="FU19" s="347"/>
      <c r="FV19" s="347"/>
      <c r="FW19" s="347"/>
      <c r="FX19" s="347"/>
      <c r="FY19" s="347"/>
      <c r="FZ19" s="347"/>
      <c r="GA19" s="347"/>
      <c r="GB19" s="347"/>
      <c r="GC19" s="347"/>
      <c r="GD19" s="347"/>
      <c r="GE19" s="347"/>
      <c r="GF19" s="347"/>
      <c r="GG19" s="347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  <c r="GX19" s="347"/>
      <c r="GY19" s="347"/>
      <c r="GZ19" s="347"/>
      <c r="HA19" s="347"/>
      <c r="HB19" s="347"/>
      <c r="HC19" s="347"/>
      <c r="HD19" s="347"/>
      <c r="HE19" s="347"/>
      <c r="HF19" s="347"/>
      <c r="HG19" s="347"/>
      <c r="HH19" s="347"/>
      <c r="HI19" s="347"/>
      <c r="HJ19" s="347"/>
      <c r="HK19" s="347"/>
      <c r="HL19" s="347"/>
      <c r="HM19" s="347"/>
      <c r="HN19" s="347"/>
      <c r="HO19" s="347"/>
      <c r="HP19" s="347"/>
      <c r="HQ19" s="347"/>
      <c r="HR19" s="347"/>
      <c r="HS19" s="347"/>
      <c r="HT19" s="347"/>
      <c r="HU19" s="347"/>
      <c r="HV19" s="347"/>
      <c r="HW19" s="347"/>
      <c r="HX19" s="347"/>
      <c r="HY19" s="347"/>
      <c r="HZ19" s="347"/>
      <c r="IA19" s="347"/>
      <c r="IB19" s="347"/>
      <c r="IC19" s="347"/>
      <c r="ID19" s="347"/>
      <c r="IE19" s="347"/>
      <c r="IF19" s="347"/>
      <c r="IG19" s="347"/>
      <c r="IH19" s="347"/>
      <c r="II19" s="347"/>
      <c r="IJ19" s="347"/>
      <c r="IK19" s="347"/>
      <c r="IL19" s="347"/>
      <c r="IM19" s="347"/>
      <c r="IN19" s="347"/>
      <c r="IO19" s="347"/>
      <c r="IP19" s="347"/>
      <c r="IQ19" s="347"/>
      <c r="IR19" s="347"/>
      <c r="IS19" s="347"/>
      <c r="IT19" s="347"/>
      <c r="IU19" s="347"/>
      <c r="IV19" s="347"/>
    </row>
    <row r="20" spans="1:256">
      <c r="A20" s="163" t="s">
        <v>31</v>
      </c>
      <c r="B20" s="164">
        <v>92867.803400000004</v>
      </c>
      <c r="C20" s="164">
        <v>3584307.4486000007</v>
      </c>
      <c r="D20" s="165">
        <v>38.595803038020392</v>
      </c>
      <c r="F20" s="175">
        <v>816.7</v>
      </c>
      <c r="G20" s="170">
        <v>812.7</v>
      </c>
      <c r="H20" s="170">
        <v>845.5</v>
      </c>
      <c r="I20" s="170">
        <v>815.4</v>
      </c>
      <c r="J20" s="170">
        <v>707</v>
      </c>
      <c r="K20" s="170">
        <v>594.5</v>
      </c>
      <c r="L20" s="170">
        <v>838.6</v>
      </c>
      <c r="M20" s="170">
        <v>937.6</v>
      </c>
      <c r="N20" s="170">
        <v>812.9</v>
      </c>
      <c r="O20" s="170">
        <v>814</v>
      </c>
      <c r="P20" s="170">
        <v>809.3</v>
      </c>
      <c r="Q20" s="170">
        <v>782.7</v>
      </c>
      <c r="R20" s="170">
        <v>798.3</v>
      </c>
      <c r="S20" s="394">
        <v>817.93596610429722</v>
      </c>
      <c r="T20" s="394">
        <v>771.17090043371149</v>
      </c>
      <c r="U20" s="394">
        <v>871.67080648463661</v>
      </c>
      <c r="V20" s="261">
        <v>792.7158392434709</v>
      </c>
      <c r="W20" s="259">
        <v>757.37849732340112</v>
      </c>
      <c r="X20" s="302">
        <v>764.55922802643033</v>
      </c>
      <c r="Y20" s="260">
        <v>769.87233288919299</v>
      </c>
      <c r="Z20" s="260">
        <v>783.91601769713463</v>
      </c>
      <c r="AA20" s="249">
        <v>813.11092481113337</v>
      </c>
      <c r="AB20" s="249">
        <v>868.86006819053</v>
      </c>
      <c r="AC20" s="173">
        <v>815.99803146745205</v>
      </c>
      <c r="AD20" s="173">
        <v>776.42186888454012</v>
      </c>
      <c r="AE20" s="173">
        <v>742.30002964682171</v>
      </c>
      <c r="AF20" s="173">
        <v>838.2</v>
      </c>
      <c r="AG20" s="173">
        <v>864.20300657159362</v>
      </c>
      <c r="AH20" s="174">
        <v>815.32988466226993</v>
      </c>
      <c r="AI20" s="173"/>
      <c r="AJ20" s="347"/>
      <c r="AK20" s="347"/>
      <c r="AL20" s="347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  <c r="ES20" s="347"/>
      <c r="ET20" s="347"/>
      <c r="EU20" s="347"/>
      <c r="EV20" s="347"/>
      <c r="EW20" s="347"/>
      <c r="EX20" s="347"/>
      <c r="EY20" s="347"/>
      <c r="EZ20" s="347"/>
      <c r="FA20" s="347"/>
      <c r="FB20" s="347"/>
      <c r="FC20" s="347"/>
      <c r="FD20" s="347"/>
      <c r="FE20" s="347"/>
      <c r="FF20" s="347"/>
      <c r="FG20" s="347"/>
      <c r="FH20" s="347"/>
      <c r="FI20" s="347"/>
      <c r="FJ20" s="347"/>
      <c r="FK20" s="347"/>
      <c r="FL20" s="347"/>
      <c r="FM20" s="347"/>
      <c r="FN20" s="347"/>
      <c r="FO20" s="347"/>
      <c r="FP20" s="347"/>
      <c r="FQ20" s="347"/>
      <c r="FR20" s="347"/>
      <c r="FS20" s="347"/>
      <c r="FT20" s="347"/>
      <c r="FU20" s="347"/>
      <c r="FV20" s="347"/>
      <c r="FW20" s="347"/>
      <c r="FX20" s="347"/>
      <c r="FY20" s="347"/>
      <c r="FZ20" s="347"/>
      <c r="GA20" s="347"/>
      <c r="GB20" s="347"/>
      <c r="GC20" s="347"/>
      <c r="GD20" s="347"/>
      <c r="GE20" s="347"/>
      <c r="GF20" s="347"/>
      <c r="GG20" s="347"/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  <c r="GX20" s="347"/>
      <c r="GY20" s="347"/>
      <c r="GZ20" s="347"/>
      <c r="HA20" s="347"/>
      <c r="HB20" s="347"/>
      <c r="HC20" s="347"/>
      <c r="HD20" s="347"/>
      <c r="HE20" s="347"/>
      <c r="HF20" s="347"/>
      <c r="HG20" s="347"/>
      <c r="HH20" s="347"/>
      <c r="HI20" s="347"/>
      <c r="HJ20" s="347"/>
      <c r="HK20" s="347"/>
      <c r="HL20" s="347"/>
      <c r="HM20" s="347"/>
      <c r="HN20" s="347"/>
      <c r="HO20" s="347"/>
      <c r="HP20" s="347"/>
      <c r="HQ20" s="347"/>
      <c r="HR20" s="347"/>
      <c r="HS20" s="347"/>
      <c r="HT20" s="347"/>
      <c r="HU20" s="347"/>
      <c r="HV20" s="347"/>
      <c r="HW20" s="347"/>
      <c r="HX20" s="347"/>
      <c r="HY20" s="347"/>
      <c r="HZ20" s="347"/>
      <c r="IA20" s="347"/>
      <c r="IB20" s="347"/>
      <c r="IC20" s="347"/>
      <c r="ID20" s="347"/>
      <c r="IE20" s="347"/>
      <c r="IF20" s="347"/>
      <c r="IG20" s="347"/>
      <c r="IH20" s="347"/>
      <c r="II20" s="347"/>
      <c r="IJ20" s="347"/>
      <c r="IK20" s="347"/>
      <c r="IL20" s="347"/>
      <c r="IM20" s="347"/>
      <c r="IN20" s="347"/>
      <c r="IO20" s="347"/>
      <c r="IP20" s="347"/>
      <c r="IQ20" s="347"/>
      <c r="IR20" s="347"/>
      <c r="IS20" s="347"/>
      <c r="IT20" s="347"/>
      <c r="IU20" s="347"/>
      <c r="IV20" s="347"/>
    </row>
    <row r="21" spans="1:256">
      <c r="A21" s="163" t="s">
        <v>32</v>
      </c>
      <c r="B21" s="164">
        <v>38839.365600000005</v>
      </c>
      <c r="C21" s="164">
        <v>2428564.3780999999</v>
      </c>
      <c r="D21" s="165">
        <v>62.528425492614112</v>
      </c>
      <c r="F21" s="175">
        <v>887.1</v>
      </c>
      <c r="G21" s="170">
        <v>886.2</v>
      </c>
      <c r="H21" s="170">
        <v>830.1</v>
      </c>
      <c r="I21" s="170">
        <v>865.9</v>
      </c>
      <c r="J21" s="170">
        <v>858</v>
      </c>
      <c r="K21" s="170">
        <v>675.1</v>
      </c>
      <c r="L21" s="170">
        <v>833</v>
      </c>
      <c r="M21" s="170">
        <v>905.3</v>
      </c>
      <c r="N21" s="170">
        <v>833.7</v>
      </c>
      <c r="O21" s="170">
        <v>818.1</v>
      </c>
      <c r="P21" s="170">
        <v>889.8</v>
      </c>
      <c r="Q21" s="170">
        <v>858.1</v>
      </c>
      <c r="R21" s="170">
        <v>934.3</v>
      </c>
      <c r="S21" s="394">
        <v>866.00861580297021</v>
      </c>
      <c r="T21" s="394">
        <v>813.03999310496283</v>
      </c>
      <c r="U21" s="394">
        <v>903.51920829283756</v>
      </c>
      <c r="V21" s="261">
        <v>825.98933547083084</v>
      </c>
      <c r="W21" s="259">
        <v>827.63024186719349</v>
      </c>
      <c r="X21" s="302">
        <v>822.15306702267981</v>
      </c>
      <c r="Y21" s="260">
        <v>829.75610800584161</v>
      </c>
      <c r="Z21" s="260">
        <v>834.22606736133275</v>
      </c>
      <c r="AA21" s="249">
        <v>920.69049752317289</v>
      </c>
      <c r="AB21" s="249">
        <v>921.62551327675874</v>
      </c>
      <c r="AC21" s="173">
        <v>887.84278132344252</v>
      </c>
      <c r="AD21" s="173">
        <v>889.7657250701667</v>
      </c>
      <c r="AE21" s="173">
        <v>855.18653448766713</v>
      </c>
      <c r="AF21" s="173">
        <v>896.6</v>
      </c>
      <c r="AG21" s="173">
        <v>911.96162408367866</v>
      </c>
      <c r="AH21" s="174">
        <v>827.9954467731967</v>
      </c>
      <c r="AI21" s="173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  <c r="ES21" s="347"/>
      <c r="ET21" s="347"/>
      <c r="EU21" s="347"/>
      <c r="EV21" s="347"/>
      <c r="EW21" s="347"/>
      <c r="EX21" s="347"/>
      <c r="EY21" s="347"/>
      <c r="EZ21" s="347"/>
      <c r="FA21" s="347"/>
      <c r="FB21" s="347"/>
      <c r="FC21" s="347"/>
      <c r="FD21" s="347"/>
      <c r="FE21" s="347"/>
      <c r="FF21" s="347"/>
      <c r="FG21" s="347"/>
      <c r="FH21" s="347"/>
      <c r="FI21" s="347"/>
      <c r="FJ21" s="347"/>
      <c r="FK21" s="347"/>
      <c r="FL21" s="347"/>
      <c r="FM21" s="347"/>
      <c r="FN21" s="347"/>
      <c r="FO21" s="347"/>
      <c r="FP21" s="347"/>
      <c r="FQ21" s="347"/>
      <c r="FR21" s="347"/>
      <c r="FS21" s="347"/>
      <c r="FT21" s="347"/>
      <c r="FU21" s="347"/>
      <c r="FV21" s="347"/>
      <c r="FW21" s="347"/>
      <c r="FX21" s="347"/>
      <c r="FY21" s="347"/>
      <c r="FZ21" s="347"/>
      <c r="GA21" s="347"/>
      <c r="GB21" s="347"/>
      <c r="GC21" s="347"/>
      <c r="GD21" s="347"/>
      <c r="GE21" s="347"/>
      <c r="GF21" s="347"/>
      <c r="GG21" s="347"/>
      <c r="GH21" s="347"/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  <c r="GW21" s="347"/>
      <c r="GX21" s="347"/>
      <c r="GY21" s="347"/>
      <c r="GZ21" s="347"/>
      <c r="HA21" s="347"/>
      <c r="HB21" s="347"/>
      <c r="HC21" s="347"/>
      <c r="HD21" s="347"/>
      <c r="HE21" s="347"/>
      <c r="HF21" s="347"/>
      <c r="HG21" s="347"/>
      <c r="HH21" s="347"/>
      <c r="HI21" s="347"/>
      <c r="HJ21" s="347"/>
      <c r="HK21" s="347"/>
      <c r="HL21" s="347"/>
      <c r="HM21" s="347"/>
      <c r="HN21" s="347"/>
      <c r="HO21" s="347"/>
      <c r="HP21" s="347"/>
      <c r="HQ21" s="347"/>
      <c r="HR21" s="347"/>
      <c r="HS21" s="347"/>
      <c r="HT21" s="347"/>
      <c r="HU21" s="347"/>
      <c r="HV21" s="347"/>
      <c r="HW21" s="347"/>
      <c r="HX21" s="347"/>
      <c r="HY21" s="347"/>
      <c r="HZ21" s="347"/>
      <c r="IA21" s="347"/>
      <c r="IB21" s="347"/>
      <c r="IC21" s="347"/>
      <c r="ID21" s="347"/>
      <c r="IE21" s="347"/>
      <c r="IF21" s="347"/>
      <c r="IG21" s="347"/>
      <c r="IH21" s="347"/>
      <c r="II21" s="347"/>
      <c r="IJ21" s="347"/>
      <c r="IK21" s="347"/>
      <c r="IL21" s="347"/>
      <c r="IM21" s="347"/>
      <c r="IN21" s="347"/>
      <c r="IO21" s="347"/>
      <c r="IP21" s="347"/>
      <c r="IQ21" s="347"/>
      <c r="IR21" s="347"/>
      <c r="IS21" s="347"/>
      <c r="IT21" s="347"/>
      <c r="IU21" s="347"/>
      <c r="IV21" s="347"/>
    </row>
    <row r="22" spans="1:256">
      <c r="A22" s="163" t="s">
        <v>33</v>
      </c>
      <c r="B22" s="164">
        <v>56175.582100000021</v>
      </c>
      <c r="C22" s="164">
        <v>1876968.6096999997</v>
      </c>
      <c r="D22" s="165">
        <v>33.412535118171903</v>
      </c>
      <c r="F22" s="175">
        <v>807.1</v>
      </c>
      <c r="G22" s="170">
        <v>748.1</v>
      </c>
      <c r="H22" s="170">
        <v>739.2</v>
      </c>
      <c r="I22" s="170">
        <v>774</v>
      </c>
      <c r="J22" s="170">
        <v>730.7</v>
      </c>
      <c r="K22" s="170">
        <v>597.70000000000005</v>
      </c>
      <c r="L22" s="170">
        <v>710.5</v>
      </c>
      <c r="M22" s="170">
        <v>817.7</v>
      </c>
      <c r="N22" s="170">
        <v>781.7</v>
      </c>
      <c r="O22" s="170">
        <v>741.9</v>
      </c>
      <c r="P22" s="170">
        <v>729.9</v>
      </c>
      <c r="Q22" s="170">
        <v>757.3</v>
      </c>
      <c r="R22" s="170">
        <v>740.8</v>
      </c>
      <c r="S22" s="394">
        <v>671.72996806536662</v>
      </c>
      <c r="T22" s="394">
        <v>677.74225873557339</v>
      </c>
      <c r="U22" s="394">
        <v>811.48050434491392</v>
      </c>
      <c r="V22" s="261">
        <v>724.64057568147052</v>
      </c>
      <c r="W22" s="259">
        <v>747.83791362084514</v>
      </c>
      <c r="X22" s="302">
        <v>774.4058310076565</v>
      </c>
      <c r="Y22" s="260">
        <v>786.72859829254776</v>
      </c>
      <c r="Z22" s="260">
        <v>786.7733294731961</v>
      </c>
      <c r="AA22" s="249">
        <v>783.91471102296839</v>
      </c>
      <c r="AB22" s="249">
        <v>823.72913760896654</v>
      </c>
      <c r="AC22" s="173">
        <v>799.4094346739613</v>
      </c>
      <c r="AD22" s="173">
        <v>780.86442625867289</v>
      </c>
      <c r="AE22" s="173">
        <v>785.00849981653948</v>
      </c>
      <c r="AF22" s="173">
        <v>790.8</v>
      </c>
      <c r="AG22" s="173">
        <v>837.93783340149923</v>
      </c>
      <c r="AH22" s="174">
        <v>796.05793515402274</v>
      </c>
      <c r="AI22" s="173"/>
      <c r="AJ22" s="347"/>
      <c r="AK22" s="347"/>
      <c r="AL22" s="347"/>
      <c r="AM22" s="347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  <c r="DU22" s="347"/>
      <c r="DV22" s="347"/>
      <c r="DW22" s="347"/>
      <c r="DX22" s="347"/>
      <c r="DY22" s="347"/>
      <c r="DZ22" s="347"/>
      <c r="EA22" s="347"/>
      <c r="EB22" s="347"/>
      <c r="EC22" s="347"/>
      <c r="ED22" s="347"/>
      <c r="EE22" s="347"/>
      <c r="EF22" s="347"/>
      <c r="EG22" s="347"/>
      <c r="EH22" s="347"/>
      <c r="EI22" s="347"/>
      <c r="EJ22" s="347"/>
      <c r="EK22" s="347"/>
      <c r="EL22" s="347"/>
      <c r="EM22" s="347"/>
      <c r="EN22" s="347"/>
      <c r="EO22" s="347"/>
      <c r="EP22" s="347"/>
      <c r="EQ22" s="347"/>
      <c r="ER22" s="347"/>
      <c r="ES22" s="347"/>
      <c r="ET22" s="347"/>
      <c r="EU22" s="347"/>
      <c r="EV22" s="347"/>
      <c r="EW22" s="347"/>
      <c r="EX22" s="347"/>
      <c r="EY22" s="347"/>
      <c r="EZ22" s="347"/>
      <c r="FA22" s="347"/>
      <c r="FB22" s="347"/>
      <c r="FC22" s="347"/>
      <c r="FD22" s="347"/>
      <c r="FE22" s="347"/>
      <c r="FF22" s="347"/>
      <c r="FG22" s="347"/>
      <c r="FH22" s="347"/>
      <c r="FI22" s="347"/>
      <c r="FJ22" s="347"/>
      <c r="FK22" s="347"/>
      <c r="FL22" s="347"/>
      <c r="FM22" s="347"/>
      <c r="FN22" s="347"/>
      <c r="FO22" s="347"/>
      <c r="FP22" s="347"/>
      <c r="FQ22" s="347"/>
      <c r="FR22" s="347"/>
      <c r="FS22" s="347"/>
      <c r="FT22" s="347"/>
      <c r="FU22" s="347"/>
      <c r="FV22" s="347"/>
      <c r="FW22" s="347"/>
      <c r="FX22" s="347"/>
      <c r="FY22" s="347"/>
      <c r="FZ22" s="347"/>
      <c r="GA22" s="347"/>
      <c r="GB22" s="347"/>
      <c r="GC22" s="347"/>
      <c r="GD22" s="347"/>
      <c r="GE22" s="347"/>
      <c r="GF22" s="347"/>
      <c r="GG22" s="347"/>
      <c r="GH22" s="347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  <c r="GW22" s="347"/>
      <c r="GX22" s="347"/>
      <c r="GY22" s="347"/>
      <c r="GZ22" s="347"/>
      <c r="HA22" s="347"/>
      <c r="HB22" s="347"/>
      <c r="HC22" s="347"/>
      <c r="HD22" s="347"/>
      <c r="HE22" s="347"/>
      <c r="HF22" s="347"/>
      <c r="HG22" s="347"/>
      <c r="HH22" s="347"/>
      <c r="HI22" s="347"/>
      <c r="HJ22" s="347"/>
      <c r="HK22" s="347"/>
      <c r="HL22" s="347"/>
      <c r="HM22" s="347"/>
      <c r="HN22" s="347"/>
      <c r="HO22" s="347"/>
      <c r="HP22" s="347"/>
      <c r="HQ22" s="347"/>
      <c r="HR22" s="347"/>
      <c r="HS22" s="347"/>
      <c r="HT22" s="347"/>
      <c r="HU22" s="347"/>
      <c r="HV22" s="347"/>
      <c r="HW22" s="347"/>
      <c r="HX22" s="347"/>
      <c r="HY22" s="347"/>
      <c r="HZ22" s="347"/>
      <c r="IA22" s="347"/>
      <c r="IB22" s="347"/>
      <c r="IC22" s="347"/>
      <c r="ID22" s="347"/>
      <c r="IE22" s="347"/>
      <c r="IF22" s="347"/>
      <c r="IG22" s="347"/>
      <c r="IH22" s="347"/>
      <c r="II22" s="347"/>
      <c r="IJ22" s="347"/>
      <c r="IK22" s="347"/>
      <c r="IL22" s="347"/>
      <c r="IM22" s="347"/>
      <c r="IN22" s="347"/>
      <c r="IO22" s="347"/>
      <c r="IP22" s="347"/>
      <c r="IQ22" s="347"/>
      <c r="IR22" s="347"/>
      <c r="IS22" s="347"/>
      <c r="IT22" s="347"/>
      <c r="IU22" s="347"/>
      <c r="IV22" s="347"/>
    </row>
    <row r="23" spans="1:256">
      <c r="A23" s="163" t="s">
        <v>34</v>
      </c>
      <c r="B23" s="164">
        <v>150250.98029999994</v>
      </c>
      <c r="C23" s="164">
        <v>6572501.9765999997</v>
      </c>
      <c r="D23" s="165">
        <v>43.743488152136884</v>
      </c>
      <c r="F23" s="175">
        <v>719.1</v>
      </c>
      <c r="G23" s="170">
        <v>747.1</v>
      </c>
      <c r="H23" s="170">
        <v>686.2</v>
      </c>
      <c r="I23" s="170">
        <v>798.7</v>
      </c>
      <c r="J23" s="170">
        <v>696.3</v>
      </c>
      <c r="K23" s="170">
        <v>584.20000000000005</v>
      </c>
      <c r="L23" s="170">
        <v>756.1</v>
      </c>
      <c r="M23" s="170">
        <v>840.4</v>
      </c>
      <c r="N23" s="170">
        <v>774.8</v>
      </c>
      <c r="O23" s="170">
        <v>709.2</v>
      </c>
      <c r="P23" s="170">
        <v>778.1</v>
      </c>
      <c r="Q23" s="170">
        <v>707.2</v>
      </c>
      <c r="R23" s="170">
        <v>679.4</v>
      </c>
      <c r="S23" s="394">
        <v>740.25230318068077</v>
      </c>
      <c r="T23" s="394">
        <v>690.8428470979926</v>
      </c>
      <c r="U23" s="394">
        <v>830.22461163130527</v>
      </c>
      <c r="V23" s="261">
        <v>735.16578772764922</v>
      </c>
      <c r="W23" s="259">
        <v>739.92115328970124</v>
      </c>
      <c r="X23" s="302">
        <v>778.98314707636428</v>
      </c>
      <c r="Y23" s="260">
        <v>815.74901590993284</v>
      </c>
      <c r="Z23" s="260">
        <v>782.03905003952013</v>
      </c>
      <c r="AA23" s="249">
        <v>820.63593153487636</v>
      </c>
      <c r="AB23" s="249">
        <v>862.72892902609806</v>
      </c>
      <c r="AC23" s="173">
        <v>848.46957007551919</v>
      </c>
      <c r="AD23" s="173">
        <v>813.836909716636</v>
      </c>
      <c r="AE23" s="173">
        <v>712.88041739362893</v>
      </c>
      <c r="AF23" s="173">
        <v>817.2</v>
      </c>
      <c r="AG23" s="173">
        <v>822.35396070204479</v>
      </c>
      <c r="AH23" s="174">
        <v>725.30727461515153</v>
      </c>
      <c r="AI23" s="173"/>
      <c r="AJ23" s="347"/>
      <c r="AK23" s="347"/>
      <c r="AL23" s="347"/>
      <c r="AM23" s="347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  <c r="ES23" s="347"/>
      <c r="ET23" s="347"/>
      <c r="EU23" s="347"/>
      <c r="EV23" s="347"/>
      <c r="EW23" s="347"/>
      <c r="EX23" s="347"/>
      <c r="EY23" s="347"/>
      <c r="EZ23" s="347"/>
      <c r="FA23" s="347"/>
      <c r="FB23" s="347"/>
      <c r="FC23" s="347"/>
      <c r="FD23" s="347"/>
      <c r="FE23" s="347"/>
      <c r="FF23" s="347"/>
      <c r="FG23" s="347"/>
      <c r="FH23" s="347"/>
      <c r="FI23" s="347"/>
      <c r="FJ23" s="347"/>
      <c r="FK23" s="347"/>
      <c r="FL23" s="347"/>
      <c r="FM23" s="347"/>
      <c r="FN23" s="347"/>
      <c r="FO23" s="347"/>
      <c r="FP23" s="347"/>
      <c r="FQ23" s="347"/>
      <c r="FR23" s="347"/>
      <c r="FS23" s="347"/>
      <c r="FT23" s="347"/>
      <c r="FU23" s="347"/>
      <c r="FV23" s="347"/>
      <c r="FW23" s="347"/>
      <c r="FX23" s="347"/>
      <c r="FY23" s="347"/>
      <c r="FZ23" s="347"/>
      <c r="GA23" s="347"/>
      <c r="GB23" s="347"/>
      <c r="GC23" s="347"/>
      <c r="GD23" s="347"/>
      <c r="GE23" s="347"/>
      <c r="GF23" s="347"/>
      <c r="GG23" s="347"/>
      <c r="GH23" s="347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  <c r="GX23" s="347"/>
      <c r="GY23" s="347"/>
      <c r="GZ23" s="347"/>
      <c r="HA23" s="347"/>
      <c r="HB23" s="347"/>
      <c r="HC23" s="347"/>
      <c r="HD23" s="347"/>
      <c r="HE23" s="347"/>
      <c r="HF23" s="347"/>
      <c r="HG23" s="347"/>
      <c r="HH23" s="347"/>
      <c r="HI23" s="347"/>
      <c r="HJ23" s="347"/>
      <c r="HK23" s="347"/>
      <c r="HL23" s="347"/>
      <c r="HM23" s="347"/>
      <c r="HN23" s="347"/>
      <c r="HO23" s="347"/>
      <c r="HP23" s="347"/>
      <c r="HQ23" s="347"/>
      <c r="HR23" s="347"/>
      <c r="HS23" s="347"/>
      <c r="HT23" s="347"/>
      <c r="HU23" s="347"/>
      <c r="HV23" s="347"/>
      <c r="HW23" s="347"/>
      <c r="HX23" s="347"/>
      <c r="HY23" s="347"/>
      <c r="HZ23" s="347"/>
      <c r="IA23" s="347"/>
      <c r="IB23" s="347"/>
      <c r="IC23" s="347"/>
      <c r="ID23" s="347"/>
      <c r="IE23" s="347"/>
      <c r="IF23" s="347"/>
      <c r="IG23" s="347"/>
      <c r="IH23" s="347"/>
      <c r="II23" s="347"/>
      <c r="IJ23" s="347"/>
      <c r="IK23" s="347"/>
      <c r="IL23" s="347"/>
      <c r="IM23" s="347"/>
      <c r="IN23" s="347"/>
      <c r="IO23" s="347"/>
      <c r="IP23" s="347"/>
      <c r="IQ23" s="347"/>
      <c r="IR23" s="347"/>
      <c r="IS23" s="347"/>
      <c r="IT23" s="347"/>
      <c r="IU23" s="347"/>
      <c r="IV23" s="347"/>
    </row>
    <row r="24" spans="1:256">
      <c r="A24" s="163" t="s">
        <v>35</v>
      </c>
      <c r="B24" s="164">
        <v>67061.596900000004</v>
      </c>
      <c r="C24" s="164">
        <v>2480082.0526000005</v>
      </c>
      <c r="D24" s="165">
        <v>36.982150250585526</v>
      </c>
      <c r="F24" s="175">
        <v>789</v>
      </c>
      <c r="G24" s="170">
        <v>745.6</v>
      </c>
      <c r="H24" s="170">
        <v>641.6</v>
      </c>
      <c r="I24" s="170">
        <v>781.6</v>
      </c>
      <c r="J24" s="170">
        <v>649</v>
      </c>
      <c r="K24" s="170">
        <v>470.2</v>
      </c>
      <c r="L24" s="170">
        <v>688.6</v>
      </c>
      <c r="M24" s="170">
        <v>756.8</v>
      </c>
      <c r="N24" s="170">
        <v>701.4</v>
      </c>
      <c r="O24" s="170">
        <v>719.6</v>
      </c>
      <c r="P24" s="170">
        <v>706.2</v>
      </c>
      <c r="Q24" s="170">
        <v>730.6</v>
      </c>
      <c r="R24" s="170">
        <v>773.1</v>
      </c>
      <c r="S24" s="394">
        <v>741.91435761664002</v>
      </c>
      <c r="T24" s="394">
        <v>622.36324598418366</v>
      </c>
      <c r="U24" s="394">
        <v>842.78681405751263</v>
      </c>
      <c r="V24" s="261">
        <v>696.13270387989712</v>
      </c>
      <c r="W24" s="259">
        <v>669.38790398040373</v>
      </c>
      <c r="X24" s="302">
        <v>685.79012485619637</v>
      </c>
      <c r="Y24" s="260">
        <v>773.33703825082762</v>
      </c>
      <c r="Z24" s="260">
        <v>771.96989528023119</v>
      </c>
      <c r="AA24" s="249">
        <v>783.57629242563598</v>
      </c>
      <c r="AB24" s="249">
        <v>794.83759722395928</v>
      </c>
      <c r="AC24" s="173">
        <v>804.04117531580471</v>
      </c>
      <c r="AD24" s="173">
        <v>785.48608192357847</v>
      </c>
      <c r="AE24" s="173">
        <v>687.42104537607622</v>
      </c>
      <c r="AF24" s="173">
        <v>777.4</v>
      </c>
      <c r="AG24" s="173">
        <v>781.54450434777107</v>
      </c>
      <c r="AH24" s="174">
        <v>748.37567464114807</v>
      </c>
      <c r="AI24" s="173"/>
      <c r="AJ24" s="347"/>
      <c r="AK24" s="347"/>
      <c r="AL24" s="347"/>
      <c r="AM24" s="347"/>
      <c r="AN24" s="347"/>
      <c r="AO24" s="347"/>
      <c r="AP24" s="347"/>
      <c r="AQ24" s="347"/>
      <c r="AR24" s="347"/>
      <c r="AS24" s="347"/>
      <c r="AT24" s="347"/>
      <c r="AU24" s="347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  <c r="ES24" s="347"/>
      <c r="ET24" s="347"/>
      <c r="EU24" s="347"/>
      <c r="EV24" s="347"/>
      <c r="EW24" s="347"/>
      <c r="EX24" s="347"/>
      <c r="EY24" s="347"/>
      <c r="EZ24" s="347"/>
      <c r="FA24" s="347"/>
      <c r="FB24" s="347"/>
      <c r="FC24" s="347"/>
      <c r="FD24" s="347"/>
      <c r="FE24" s="347"/>
      <c r="FF24" s="347"/>
      <c r="FG24" s="347"/>
      <c r="FH24" s="347"/>
      <c r="FI24" s="347"/>
      <c r="FJ24" s="347"/>
      <c r="FK24" s="347"/>
      <c r="FL24" s="347"/>
      <c r="FM24" s="347"/>
      <c r="FN24" s="347"/>
      <c r="FO24" s="347"/>
      <c r="FP24" s="347"/>
      <c r="FQ24" s="347"/>
      <c r="FR24" s="347"/>
      <c r="FS24" s="347"/>
      <c r="FT24" s="347"/>
      <c r="FU24" s="347"/>
      <c r="FV24" s="347"/>
      <c r="FW24" s="347"/>
      <c r="FX24" s="347"/>
      <c r="FY24" s="347"/>
      <c r="FZ24" s="347"/>
      <c r="GA24" s="347"/>
      <c r="GB24" s="347"/>
      <c r="GC24" s="347"/>
      <c r="GD24" s="347"/>
      <c r="GE24" s="347"/>
      <c r="GF24" s="347"/>
      <c r="GG24" s="347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  <c r="GX24" s="347"/>
      <c r="GY24" s="347"/>
      <c r="GZ24" s="347"/>
      <c r="HA24" s="347"/>
      <c r="HB24" s="347"/>
      <c r="HC24" s="347"/>
      <c r="HD24" s="347"/>
      <c r="HE24" s="347"/>
      <c r="HF24" s="347"/>
      <c r="HG24" s="347"/>
      <c r="HH24" s="347"/>
      <c r="HI24" s="347"/>
      <c r="HJ24" s="347"/>
      <c r="HK24" s="347"/>
      <c r="HL24" s="347"/>
      <c r="HM24" s="347"/>
      <c r="HN24" s="347"/>
      <c r="HO24" s="347"/>
      <c r="HP24" s="347"/>
      <c r="HQ24" s="347"/>
      <c r="HR24" s="347"/>
      <c r="HS24" s="347"/>
      <c r="HT24" s="347"/>
      <c r="HU24" s="347"/>
      <c r="HV24" s="347"/>
      <c r="HW24" s="347"/>
      <c r="HX24" s="347"/>
      <c r="HY24" s="347"/>
      <c r="HZ24" s="347"/>
      <c r="IA24" s="347"/>
      <c r="IB24" s="347"/>
      <c r="IC24" s="347"/>
      <c r="ID24" s="347"/>
      <c r="IE24" s="347"/>
      <c r="IF24" s="347"/>
      <c r="IG24" s="347"/>
      <c r="IH24" s="347"/>
      <c r="II24" s="347"/>
      <c r="IJ24" s="347"/>
      <c r="IK24" s="347"/>
      <c r="IL24" s="347"/>
      <c r="IM24" s="347"/>
      <c r="IN24" s="347"/>
      <c r="IO24" s="347"/>
      <c r="IP24" s="347"/>
      <c r="IQ24" s="347"/>
      <c r="IR24" s="347"/>
      <c r="IS24" s="347"/>
      <c r="IT24" s="347"/>
      <c r="IU24" s="347"/>
      <c r="IV24" s="347"/>
    </row>
    <row r="25" spans="1:256">
      <c r="A25" s="163" t="s">
        <v>612</v>
      </c>
      <c r="B25" s="164">
        <v>63756.631700000005</v>
      </c>
      <c r="C25" s="164">
        <v>2239094.0372000001</v>
      </c>
      <c r="D25" s="165">
        <v>35.119390367668998</v>
      </c>
      <c r="F25" s="175">
        <v>740.4</v>
      </c>
      <c r="G25" s="170">
        <v>639.6</v>
      </c>
      <c r="H25" s="170">
        <v>724.7</v>
      </c>
      <c r="I25" s="170">
        <v>710.9</v>
      </c>
      <c r="J25" s="170">
        <v>643.9</v>
      </c>
      <c r="K25" s="170">
        <v>537.70000000000005</v>
      </c>
      <c r="L25" s="170">
        <v>637.1</v>
      </c>
      <c r="M25" s="170">
        <v>701.1</v>
      </c>
      <c r="N25" s="170">
        <v>664.5</v>
      </c>
      <c r="O25" s="170">
        <v>639.20000000000005</v>
      </c>
      <c r="P25" s="170">
        <v>634.29999999999995</v>
      </c>
      <c r="Q25" s="170">
        <v>632.79999999999995</v>
      </c>
      <c r="R25" s="170">
        <v>692.4</v>
      </c>
      <c r="S25" s="394">
        <v>709.16309638094094</v>
      </c>
      <c r="T25" s="394">
        <v>683.76115717431549</v>
      </c>
      <c r="U25" s="394">
        <v>863.04474490825828</v>
      </c>
      <c r="V25" s="261">
        <v>727.93594378409489</v>
      </c>
      <c r="W25" s="259">
        <v>707.78626416104078</v>
      </c>
      <c r="X25" s="302">
        <v>751.79912769138787</v>
      </c>
      <c r="Y25" s="260">
        <v>769.32933645415483</v>
      </c>
      <c r="Z25" s="260">
        <v>786.72324939306714</v>
      </c>
      <c r="AA25" s="249">
        <v>804.16398410190936</v>
      </c>
      <c r="AB25" s="249">
        <v>846.96415217391325</v>
      </c>
      <c r="AC25" s="173">
        <v>849.34806791818517</v>
      </c>
      <c r="AD25" s="173">
        <v>800.79688439190579</v>
      </c>
      <c r="AE25" s="173">
        <v>747.38327225697401</v>
      </c>
      <c r="AF25" s="173">
        <v>822.4</v>
      </c>
      <c r="AG25" s="173">
        <v>807.70303966563858</v>
      </c>
      <c r="AH25" s="174">
        <v>873.95569226033592</v>
      </c>
      <c r="AI25" s="173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347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  <c r="DU25" s="347"/>
      <c r="DV25" s="347"/>
      <c r="DW25" s="347"/>
      <c r="DX25" s="347"/>
      <c r="DY25" s="347"/>
      <c r="DZ25" s="347"/>
      <c r="EA25" s="347"/>
      <c r="EB25" s="347"/>
      <c r="EC25" s="347"/>
      <c r="ED25" s="347"/>
      <c r="EE25" s="347"/>
      <c r="EF25" s="347"/>
      <c r="EG25" s="347"/>
      <c r="EH25" s="347"/>
      <c r="EI25" s="347"/>
      <c r="EJ25" s="347"/>
      <c r="EK25" s="347"/>
      <c r="EL25" s="347"/>
      <c r="EM25" s="347"/>
      <c r="EN25" s="347"/>
      <c r="EO25" s="347"/>
      <c r="EP25" s="347"/>
      <c r="EQ25" s="347"/>
      <c r="ER25" s="347"/>
      <c r="ES25" s="347"/>
      <c r="ET25" s="347"/>
      <c r="EU25" s="347"/>
      <c r="EV25" s="347"/>
      <c r="EW25" s="347"/>
      <c r="EX25" s="347"/>
      <c r="EY25" s="347"/>
      <c r="EZ25" s="347"/>
      <c r="FA25" s="347"/>
      <c r="FB25" s="347"/>
      <c r="FC25" s="347"/>
      <c r="FD25" s="347"/>
      <c r="FE25" s="347"/>
      <c r="FF25" s="347"/>
      <c r="FG25" s="347"/>
      <c r="FH25" s="347"/>
      <c r="FI25" s="347"/>
      <c r="FJ25" s="347"/>
      <c r="FK25" s="347"/>
      <c r="FL25" s="347"/>
      <c r="FM25" s="347"/>
      <c r="FN25" s="347"/>
      <c r="FO25" s="347"/>
      <c r="FP25" s="347"/>
      <c r="FQ25" s="347"/>
      <c r="FR25" s="347"/>
      <c r="FS25" s="347"/>
      <c r="FT25" s="347"/>
      <c r="FU25" s="347"/>
      <c r="FV25" s="347"/>
      <c r="FW25" s="347"/>
      <c r="FX25" s="347"/>
      <c r="FY25" s="347"/>
      <c r="FZ25" s="347"/>
      <c r="GA25" s="347"/>
      <c r="GB25" s="347"/>
      <c r="GC25" s="347"/>
      <c r="GD25" s="347"/>
      <c r="GE25" s="347"/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  <c r="GZ25" s="347"/>
      <c r="HA25" s="347"/>
      <c r="HB25" s="347"/>
      <c r="HC25" s="347"/>
      <c r="HD25" s="347"/>
      <c r="HE25" s="347"/>
      <c r="HF25" s="347"/>
      <c r="HG25" s="347"/>
      <c r="HH25" s="347"/>
      <c r="HI25" s="347"/>
      <c r="HJ25" s="347"/>
      <c r="HK25" s="347"/>
      <c r="HL25" s="347"/>
      <c r="HM25" s="347"/>
      <c r="HN25" s="347"/>
      <c r="HO25" s="347"/>
      <c r="HP25" s="347"/>
      <c r="HQ25" s="347"/>
      <c r="HR25" s="347"/>
      <c r="HS25" s="347"/>
      <c r="HT25" s="347"/>
      <c r="HU25" s="347"/>
      <c r="HV25" s="347"/>
      <c r="HW25" s="347"/>
      <c r="HX25" s="347"/>
      <c r="HY25" s="347"/>
      <c r="HZ25" s="347"/>
      <c r="IA25" s="347"/>
      <c r="IB25" s="347"/>
      <c r="IC25" s="347"/>
      <c r="ID25" s="347"/>
      <c r="IE25" s="347"/>
      <c r="IF25" s="347"/>
      <c r="IG25" s="347"/>
      <c r="IH25" s="347"/>
      <c r="II25" s="347"/>
      <c r="IJ25" s="347"/>
      <c r="IK25" s="347"/>
      <c r="IL25" s="347"/>
      <c r="IM25" s="347"/>
      <c r="IN25" s="347"/>
      <c r="IO25" s="347"/>
      <c r="IP25" s="347"/>
      <c r="IQ25" s="347"/>
      <c r="IR25" s="347"/>
      <c r="IS25" s="347"/>
      <c r="IT25" s="347"/>
      <c r="IU25" s="347"/>
      <c r="IV25" s="347"/>
    </row>
    <row r="26" spans="1:256">
      <c r="A26" s="163" t="s">
        <v>36</v>
      </c>
      <c r="B26" s="164">
        <v>53914.011499999986</v>
      </c>
      <c r="C26" s="164">
        <v>1910266.2423999994</v>
      </c>
      <c r="D26" s="165">
        <v>35.431721536803096</v>
      </c>
      <c r="F26" s="175">
        <v>833.7</v>
      </c>
      <c r="G26" s="170">
        <v>798.3</v>
      </c>
      <c r="H26" s="170">
        <v>887.8</v>
      </c>
      <c r="I26" s="170">
        <v>877.5</v>
      </c>
      <c r="J26" s="170">
        <v>744.8</v>
      </c>
      <c r="K26" s="170">
        <v>609.1</v>
      </c>
      <c r="L26" s="170">
        <v>884.2</v>
      </c>
      <c r="M26" s="170">
        <v>904.9</v>
      </c>
      <c r="N26" s="170">
        <v>830.7</v>
      </c>
      <c r="O26" s="170">
        <v>793.9</v>
      </c>
      <c r="P26" s="170">
        <v>723.5</v>
      </c>
      <c r="Q26" s="170">
        <v>733.2</v>
      </c>
      <c r="R26" s="170">
        <v>750.2</v>
      </c>
      <c r="S26" s="394">
        <v>705.52626710083814</v>
      </c>
      <c r="T26" s="394">
        <v>673.63862986065521</v>
      </c>
      <c r="U26" s="394">
        <v>849.83838859844241</v>
      </c>
      <c r="V26" s="261">
        <v>715.23167108935218</v>
      </c>
      <c r="W26" s="259">
        <v>708.1219998490875</v>
      </c>
      <c r="X26" s="302">
        <v>714.57969854315581</v>
      </c>
      <c r="Y26" s="260">
        <v>774.677288847672</v>
      </c>
      <c r="Z26" s="260">
        <v>781.57046140666284</v>
      </c>
      <c r="AA26" s="249">
        <v>757.9010237614068</v>
      </c>
      <c r="AB26" s="249">
        <v>815.76688423645328</v>
      </c>
      <c r="AC26" s="173">
        <v>845.9302163599092</v>
      </c>
      <c r="AD26" s="173">
        <v>808.34561626621098</v>
      </c>
      <c r="AE26" s="173">
        <v>734.20622486917387</v>
      </c>
      <c r="AF26" s="173"/>
      <c r="AG26" s="173">
        <v>820.31715796655214</v>
      </c>
      <c r="AH26" s="174">
        <v>772.51533571428581</v>
      </c>
      <c r="AI26" s="173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  <c r="ES26" s="347"/>
      <c r="ET26" s="347"/>
      <c r="EU26" s="347"/>
      <c r="EV26" s="347"/>
      <c r="EW26" s="347"/>
      <c r="EX26" s="347"/>
      <c r="EY26" s="347"/>
      <c r="EZ26" s="347"/>
      <c r="FA26" s="347"/>
      <c r="FB26" s="347"/>
      <c r="FC26" s="347"/>
      <c r="FD26" s="347"/>
      <c r="FE26" s="347"/>
      <c r="FF26" s="347"/>
      <c r="FG26" s="347"/>
      <c r="FH26" s="347"/>
      <c r="FI26" s="347"/>
      <c r="FJ26" s="347"/>
      <c r="FK26" s="347"/>
      <c r="FL26" s="347"/>
      <c r="FM26" s="347"/>
      <c r="FN26" s="347"/>
      <c r="FO26" s="347"/>
      <c r="FP26" s="347"/>
      <c r="FQ26" s="347"/>
      <c r="FR26" s="347"/>
      <c r="FS26" s="347"/>
      <c r="FT26" s="347"/>
      <c r="FU26" s="347"/>
      <c r="FV26" s="347"/>
      <c r="FW26" s="347"/>
      <c r="FX26" s="347"/>
      <c r="FY26" s="347"/>
      <c r="FZ26" s="347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  <c r="GZ26" s="347"/>
      <c r="HA26" s="347"/>
      <c r="HB26" s="347"/>
      <c r="HC26" s="347"/>
      <c r="HD26" s="347"/>
      <c r="HE26" s="347"/>
      <c r="HF26" s="347"/>
      <c r="HG26" s="347"/>
      <c r="HH26" s="347"/>
      <c r="HI26" s="347"/>
      <c r="HJ26" s="347"/>
      <c r="HK26" s="347"/>
      <c r="HL26" s="347"/>
      <c r="HM26" s="347"/>
      <c r="HN26" s="347"/>
      <c r="HO26" s="347"/>
      <c r="HP26" s="347"/>
      <c r="HQ26" s="347"/>
      <c r="HR26" s="347"/>
      <c r="HS26" s="347"/>
      <c r="HT26" s="347"/>
      <c r="HU26" s="347"/>
      <c r="HV26" s="347"/>
      <c r="HW26" s="347"/>
      <c r="HX26" s="347"/>
      <c r="HY26" s="347"/>
      <c r="HZ26" s="347"/>
      <c r="IA26" s="347"/>
      <c r="IB26" s="347"/>
      <c r="IC26" s="347"/>
      <c r="ID26" s="347"/>
      <c r="IE26" s="347"/>
      <c r="IF26" s="347"/>
      <c r="IG26" s="347"/>
      <c r="IH26" s="347"/>
      <c r="II26" s="347"/>
      <c r="IJ26" s="347"/>
      <c r="IK26" s="347"/>
      <c r="IL26" s="347"/>
      <c r="IM26" s="347"/>
      <c r="IN26" s="347"/>
      <c r="IO26" s="347"/>
      <c r="IP26" s="347"/>
      <c r="IQ26" s="347"/>
      <c r="IR26" s="347"/>
      <c r="IS26" s="347"/>
      <c r="IT26" s="347"/>
      <c r="IU26" s="347"/>
      <c r="IV26" s="347"/>
    </row>
    <row r="27" spans="1:256">
      <c r="A27" s="163" t="s">
        <v>37</v>
      </c>
      <c r="B27" s="164">
        <v>43458.570800000009</v>
      </c>
      <c r="C27" s="164">
        <v>1552847.0949000004</v>
      </c>
      <c r="D27" s="165">
        <v>35.731665039016882</v>
      </c>
      <c r="F27" s="175">
        <v>588</v>
      </c>
      <c r="G27" s="170">
        <v>576.4</v>
      </c>
      <c r="H27" s="170">
        <v>609.6</v>
      </c>
      <c r="I27" s="170">
        <v>758.6</v>
      </c>
      <c r="J27" s="170">
        <v>651.70000000000005</v>
      </c>
      <c r="K27" s="170">
        <v>525.6</v>
      </c>
      <c r="L27" s="170">
        <v>680.7</v>
      </c>
      <c r="M27" s="170">
        <v>673</v>
      </c>
      <c r="N27" s="170">
        <v>623.6</v>
      </c>
      <c r="O27" s="170">
        <v>710.4</v>
      </c>
      <c r="P27" s="170">
        <v>744.2</v>
      </c>
      <c r="Q27" s="170">
        <v>725.9</v>
      </c>
      <c r="R27" s="170">
        <v>741.7</v>
      </c>
      <c r="S27" s="394">
        <v>716.33180275743928</v>
      </c>
      <c r="T27" s="394">
        <v>673.17349849315144</v>
      </c>
      <c r="U27" s="394">
        <v>810.34332591959856</v>
      </c>
      <c r="V27" s="261">
        <v>728.84173486962368</v>
      </c>
      <c r="W27" s="259">
        <v>695.94776264200698</v>
      </c>
      <c r="X27" s="302">
        <v>664.07567160440794</v>
      </c>
      <c r="Y27" s="260">
        <v>666.22511169337042</v>
      </c>
      <c r="Z27" s="260">
        <v>661.92298010603304</v>
      </c>
      <c r="AA27" s="249">
        <v>783.61225406660674</v>
      </c>
      <c r="AB27" s="249">
        <v>838.12677683013499</v>
      </c>
      <c r="AC27" s="173">
        <v>837.20683993247997</v>
      </c>
      <c r="AD27" s="173">
        <v>807.08002436795607</v>
      </c>
      <c r="AE27" s="173" t="s">
        <v>15</v>
      </c>
      <c r="AF27" s="173">
        <v>774.7</v>
      </c>
      <c r="AG27" s="173" t="s">
        <v>15</v>
      </c>
      <c r="AH27" s="174" t="s">
        <v>15</v>
      </c>
      <c r="AI27" s="173"/>
      <c r="AJ27" s="347"/>
      <c r="AK27" s="347"/>
      <c r="AL27" s="347"/>
      <c r="AM27" s="347"/>
      <c r="AN27" s="347"/>
      <c r="AO27" s="347"/>
      <c r="AP27" s="347"/>
      <c r="AQ27" s="347"/>
      <c r="AR27" s="347"/>
      <c r="AS27" s="347"/>
      <c r="AT27" s="347"/>
      <c r="AU27" s="34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  <c r="ES27" s="347"/>
      <c r="ET27" s="347"/>
      <c r="EU27" s="347"/>
      <c r="EV27" s="347"/>
      <c r="EW27" s="347"/>
      <c r="EX27" s="347"/>
      <c r="EY27" s="347"/>
      <c r="EZ27" s="347"/>
      <c r="FA27" s="347"/>
      <c r="FB27" s="347"/>
      <c r="FC27" s="347"/>
      <c r="FD27" s="347"/>
      <c r="FE27" s="347"/>
      <c r="FF27" s="347"/>
      <c r="FG27" s="347"/>
      <c r="FH27" s="347"/>
      <c r="FI27" s="347"/>
      <c r="FJ27" s="347"/>
      <c r="FK27" s="347"/>
      <c r="FL27" s="347"/>
      <c r="FM27" s="347"/>
      <c r="FN27" s="347"/>
      <c r="FO27" s="347"/>
      <c r="FP27" s="347"/>
      <c r="FQ27" s="347"/>
      <c r="FR27" s="347"/>
      <c r="FS27" s="347"/>
      <c r="FT27" s="347"/>
      <c r="FU27" s="347"/>
      <c r="FV27" s="347"/>
      <c r="FW27" s="347"/>
      <c r="FX27" s="347"/>
      <c r="FY27" s="347"/>
      <c r="FZ27" s="347"/>
      <c r="GA27" s="347"/>
      <c r="GB27" s="347"/>
      <c r="GC27" s="347"/>
      <c r="GD27" s="347"/>
      <c r="GE27" s="347"/>
      <c r="GF27" s="347"/>
      <c r="GG27" s="347"/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  <c r="GZ27" s="347"/>
      <c r="HA27" s="347"/>
      <c r="HB27" s="347"/>
      <c r="HC27" s="347"/>
      <c r="HD27" s="347"/>
      <c r="HE27" s="347"/>
      <c r="HF27" s="347"/>
      <c r="HG27" s="347"/>
      <c r="HH27" s="347"/>
      <c r="HI27" s="347"/>
      <c r="HJ27" s="347"/>
      <c r="HK27" s="347"/>
      <c r="HL27" s="347"/>
      <c r="HM27" s="347"/>
      <c r="HN27" s="347"/>
      <c r="HO27" s="347"/>
      <c r="HP27" s="347"/>
      <c r="HQ27" s="347"/>
      <c r="HR27" s="347"/>
      <c r="HS27" s="347"/>
      <c r="HT27" s="347"/>
      <c r="HU27" s="347"/>
      <c r="HV27" s="347"/>
      <c r="HW27" s="347"/>
      <c r="HX27" s="347"/>
      <c r="HY27" s="347"/>
      <c r="HZ27" s="347"/>
      <c r="IA27" s="347"/>
      <c r="IB27" s="347"/>
      <c r="IC27" s="347"/>
      <c r="ID27" s="347"/>
      <c r="IE27" s="347"/>
      <c r="IF27" s="347"/>
      <c r="IG27" s="347"/>
      <c r="IH27" s="347"/>
      <c r="II27" s="347"/>
      <c r="IJ27" s="347"/>
      <c r="IK27" s="347"/>
      <c r="IL27" s="347"/>
      <c r="IM27" s="347"/>
      <c r="IN27" s="347"/>
      <c r="IO27" s="347"/>
      <c r="IP27" s="347"/>
      <c r="IQ27" s="347"/>
      <c r="IR27" s="347"/>
      <c r="IS27" s="347"/>
      <c r="IT27" s="347"/>
      <c r="IU27" s="347"/>
      <c r="IV27" s="347"/>
    </row>
    <row r="28" spans="1:256">
      <c r="A28" s="163" t="s">
        <v>38</v>
      </c>
      <c r="B28" s="164">
        <v>141492.54280000005</v>
      </c>
      <c r="C28" s="164">
        <v>4200623.1889000004</v>
      </c>
      <c r="D28" s="165">
        <v>29.687947546731056</v>
      </c>
      <c r="F28" s="175">
        <v>834.5</v>
      </c>
      <c r="G28" s="170">
        <v>785.1</v>
      </c>
      <c r="H28" s="170">
        <v>704.2</v>
      </c>
      <c r="I28" s="170">
        <v>809.8</v>
      </c>
      <c r="J28" s="170">
        <v>670.2</v>
      </c>
      <c r="K28" s="170">
        <v>511</v>
      </c>
      <c r="L28" s="170">
        <v>815</v>
      </c>
      <c r="M28" s="170">
        <v>891.6</v>
      </c>
      <c r="N28" s="170">
        <v>800.3</v>
      </c>
      <c r="O28" s="170">
        <v>735.5</v>
      </c>
      <c r="P28" s="170">
        <v>809.9</v>
      </c>
      <c r="Q28" s="170">
        <v>762.4</v>
      </c>
      <c r="R28" s="170">
        <v>772.8</v>
      </c>
      <c r="S28" s="394">
        <v>772.64245352833916</v>
      </c>
      <c r="T28" s="394">
        <v>687.60002638119022</v>
      </c>
      <c r="U28" s="394">
        <v>866.45428931078402</v>
      </c>
      <c r="V28" s="261">
        <v>695.2223969860537</v>
      </c>
      <c r="W28" s="259">
        <v>682.74626968276937</v>
      </c>
      <c r="X28" s="302">
        <v>726.27862447312498</v>
      </c>
      <c r="Y28" s="260">
        <v>796.80691185001649</v>
      </c>
      <c r="Z28" s="260">
        <v>770.19103341596463</v>
      </c>
      <c r="AA28" s="249">
        <v>779.46646706024558</v>
      </c>
      <c r="AB28" s="249">
        <v>867.60984737837578</v>
      </c>
      <c r="AC28" s="173">
        <v>835.96859574605071</v>
      </c>
      <c r="AD28" s="173">
        <v>771.3600630450768</v>
      </c>
      <c r="AE28" s="173">
        <v>673.69858944757004</v>
      </c>
      <c r="AF28" s="173">
        <v>824.3</v>
      </c>
      <c r="AG28" s="173">
        <v>866.29356965362103</v>
      </c>
      <c r="AH28" s="174">
        <v>752.02111691144978</v>
      </c>
      <c r="AI28" s="173"/>
      <c r="AJ28" s="347"/>
      <c r="AK28" s="347"/>
      <c r="AL28" s="347"/>
      <c r="AM28" s="347"/>
      <c r="AN28" s="347"/>
      <c r="AO28" s="347"/>
      <c r="AP28" s="347"/>
      <c r="AQ28" s="347"/>
      <c r="AR28" s="347"/>
      <c r="AS28" s="347"/>
      <c r="AT28" s="347"/>
      <c r="AU28" s="347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  <c r="ES28" s="347"/>
      <c r="ET28" s="347"/>
      <c r="EU28" s="347"/>
      <c r="EV28" s="347"/>
      <c r="EW28" s="347"/>
      <c r="EX28" s="347"/>
      <c r="EY28" s="347"/>
      <c r="EZ28" s="347"/>
      <c r="FA28" s="347"/>
      <c r="FB28" s="347"/>
      <c r="FC28" s="347"/>
      <c r="FD28" s="347"/>
      <c r="FE28" s="347"/>
      <c r="FF28" s="347"/>
      <c r="FG28" s="347"/>
      <c r="FH28" s="347"/>
      <c r="FI28" s="347"/>
      <c r="FJ28" s="347"/>
      <c r="FK28" s="347"/>
      <c r="FL28" s="347"/>
      <c r="FM28" s="347"/>
      <c r="FN28" s="347"/>
      <c r="FO28" s="347"/>
      <c r="FP28" s="347"/>
      <c r="FQ28" s="347"/>
      <c r="FR28" s="347"/>
      <c r="FS28" s="347"/>
      <c r="FT28" s="347"/>
      <c r="FU28" s="347"/>
      <c r="FV28" s="347"/>
      <c r="FW28" s="347"/>
      <c r="FX28" s="347"/>
      <c r="FY28" s="347"/>
      <c r="FZ28" s="347"/>
      <c r="GA28" s="347"/>
      <c r="GB28" s="347"/>
      <c r="GC28" s="347"/>
      <c r="GD28" s="347"/>
      <c r="GE28" s="347"/>
      <c r="GF28" s="347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  <c r="HA28" s="347"/>
      <c r="HB28" s="347"/>
      <c r="HC28" s="347"/>
      <c r="HD28" s="347"/>
      <c r="HE28" s="347"/>
      <c r="HF28" s="347"/>
      <c r="HG28" s="347"/>
      <c r="HH28" s="347"/>
      <c r="HI28" s="347"/>
      <c r="HJ28" s="347"/>
      <c r="HK28" s="347"/>
      <c r="HL28" s="347"/>
      <c r="HM28" s="347"/>
      <c r="HN28" s="347"/>
      <c r="HO28" s="347"/>
      <c r="HP28" s="347"/>
      <c r="HQ28" s="347"/>
      <c r="HR28" s="347"/>
      <c r="HS28" s="347"/>
      <c r="HT28" s="347"/>
      <c r="HU28" s="347"/>
      <c r="HV28" s="347"/>
      <c r="HW28" s="347"/>
      <c r="HX28" s="347"/>
      <c r="HY28" s="347"/>
      <c r="HZ28" s="347"/>
      <c r="IA28" s="347"/>
      <c r="IB28" s="347"/>
      <c r="IC28" s="347"/>
      <c r="ID28" s="347"/>
      <c r="IE28" s="347"/>
      <c r="IF28" s="347"/>
      <c r="IG28" s="347"/>
      <c r="IH28" s="347"/>
      <c r="II28" s="347"/>
      <c r="IJ28" s="347"/>
      <c r="IK28" s="347"/>
      <c r="IL28" s="347"/>
      <c r="IM28" s="347"/>
      <c r="IN28" s="347"/>
      <c r="IO28" s="347"/>
      <c r="IP28" s="347"/>
      <c r="IQ28" s="347"/>
      <c r="IR28" s="347"/>
      <c r="IS28" s="347"/>
      <c r="IT28" s="347"/>
      <c r="IU28" s="347"/>
      <c r="IV28" s="347"/>
    </row>
    <row r="29" spans="1:256" ht="10.8">
      <c r="A29" s="163" t="s">
        <v>607</v>
      </c>
      <c r="B29" s="164">
        <v>75849.02</v>
      </c>
      <c r="C29" s="164">
        <v>2346223.3035000004</v>
      </c>
      <c r="D29" s="165">
        <v>30.93280972516191</v>
      </c>
      <c r="F29" s="175">
        <v>749.1</v>
      </c>
      <c r="G29" s="170">
        <v>667.1</v>
      </c>
      <c r="H29" s="170">
        <v>662.4</v>
      </c>
      <c r="I29" s="170">
        <v>778.1</v>
      </c>
      <c r="J29" s="170">
        <v>632.20000000000005</v>
      </c>
      <c r="K29" s="170">
        <v>435.4</v>
      </c>
      <c r="L29" s="170">
        <v>674.7</v>
      </c>
      <c r="M29" s="170">
        <v>758.8</v>
      </c>
      <c r="N29" s="170">
        <v>728.3</v>
      </c>
      <c r="O29" s="170">
        <v>738.3</v>
      </c>
      <c r="P29" s="170">
        <v>683.5</v>
      </c>
      <c r="Q29" s="170">
        <v>682.2</v>
      </c>
      <c r="R29" s="170">
        <v>686.6</v>
      </c>
      <c r="S29" s="394">
        <v>665.72270695741236</v>
      </c>
      <c r="T29" s="394">
        <v>656.3350511181502</v>
      </c>
      <c r="U29" s="394">
        <v>880.1352923608822</v>
      </c>
      <c r="V29" s="261">
        <v>721.12279075233425</v>
      </c>
      <c r="W29" s="259">
        <v>681.66411036457328</v>
      </c>
      <c r="X29" s="302">
        <v>703.9677466598738</v>
      </c>
      <c r="Y29" s="260">
        <v>738.96204361424248</v>
      </c>
      <c r="Z29" s="260">
        <v>808.7352931029269</v>
      </c>
      <c r="AA29" s="249">
        <v>799.73298224225607</v>
      </c>
      <c r="AB29" s="249">
        <v>903.2056703873053</v>
      </c>
      <c r="AC29" s="173">
        <v>841.36121963011738</v>
      </c>
      <c r="AD29" s="173">
        <v>758.21280680857615</v>
      </c>
      <c r="AE29" s="173">
        <v>746.44696103041451</v>
      </c>
      <c r="AF29" s="173">
        <v>774</v>
      </c>
      <c r="AG29" s="173">
        <v>793.66805250470532</v>
      </c>
      <c r="AH29" s="174">
        <v>731.48649806172637</v>
      </c>
      <c r="AI29" s="173"/>
      <c r="AJ29" s="347"/>
      <c r="AK29" s="347"/>
      <c r="AL29" s="347"/>
      <c r="AM29" s="347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347"/>
      <c r="EC29" s="347"/>
      <c r="ED29" s="347"/>
      <c r="EE29" s="347"/>
      <c r="EF29" s="347"/>
      <c r="EG29" s="347"/>
      <c r="EH29" s="347"/>
      <c r="EI29" s="347"/>
      <c r="EJ29" s="347"/>
      <c r="EK29" s="347"/>
      <c r="EL29" s="347"/>
      <c r="EM29" s="347"/>
      <c r="EN29" s="347"/>
      <c r="EO29" s="347"/>
      <c r="EP29" s="347"/>
      <c r="EQ29" s="347"/>
      <c r="ER29" s="347"/>
      <c r="ES29" s="347"/>
      <c r="ET29" s="347"/>
      <c r="EU29" s="347"/>
      <c r="EV29" s="347"/>
      <c r="EW29" s="347"/>
      <c r="EX29" s="347"/>
      <c r="EY29" s="347"/>
      <c r="EZ29" s="347"/>
      <c r="FA29" s="347"/>
      <c r="FB29" s="347"/>
      <c r="FC29" s="347"/>
      <c r="FD29" s="347"/>
      <c r="FE29" s="347"/>
      <c r="FF29" s="347"/>
      <c r="FG29" s="347"/>
      <c r="FH29" s="347"/>
      <c r="FI29" s="347"/>
      <c r="FJ29" s="347"/>
      <c r="FK29" s="347"/>
      <c r="FL29" s="347"/>
      <c r="FM29" s="347"/>
      <c r="FN29" s="347"/>
      <c r="FO29" s="347"/>
      <c r="FP29" s="347"/>
      <c r="FQ29" s="347"/>
      <c r="FR29" s="347"/>
      <c r="FS29" s="347"/>
      <c r="FT29" s="347"/>
      <c r="FU29" s="347"/>
      <c r="FV29" s="347"/>
      <c r="FW29" s="347"/>
      <c r="FX29" s="347"/>
      <c r="FY29" s="347"/>
      <c r="FZ29" s="347"/>
      <c r="GA29" s="347"/>
      <c r="GB29" s="347"/>
      <c r="GC29" s="347"/>
      <c r="GD29" s="347"/>
      <c r="GE29" s="347"/>
      <c r="GF29" s="347"/>
      <c r="GG29" s="347"/>
      <c r="GH29" s="347"/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  <c r="GX29" s="347"/>
      <c r="GY29" s="347"/>
      <c r="GZ29" s="347"/>
      <c r="HA29" s="347"/>
      <c r="HB29" s="347"/>
      <c r="HC29" s="347"/>
      <c r="HD29" s="347"/>
      <c r="HE29" s="347"/>
      <c r="HF29" s="347"/>
      <c r="HG29" s="347"/>
      <c r="HH29" s="347"/>
      <c r="HI29" s="347"/>
      <c r="HJ29" s="347"/>
      <c r="HK29" s="347"/>
      <c r="HL29" s="347"/>
      <c r="HM29" s="347"/>
      <c r="HN29" s="347"/>
      <c r="HO29" s="347"/>
      <c r="HP29" s="347"/>
      <c r="HQ29" s="347"/>
      <c r="HR29" s="347"/>
      <c r="HS29" s="347"/>
      <c r="HT29" s="347"/>
      <c r="HU29" s="347"/>
      <c r="HV29" s="347"/>
      <c r="HW29" s="347"/>
      <c r="HX29" s="347"/>
      <c r="HY29" s="347"/>
      <c r="HZ29" s="347"/>
      <c r="IA29" s="347"/>
      <c r="IB29" s="347"/>
      <c r="IC29" s="347"/>
      <c r="ID29" s="347"/>
      <c r="IE29" s="347"/>
      <c r="IF29" s="347"/>
      <c r="IG29" s="347"/>
      <c r="IH29" s="347"/>
      <c r="II29" s="347"/>
      <c r="IJ29" s="347"/>
      <c r="IK29" s="347"/>
      <c r="IL29" s="347"/>
      <c r="IM29" s="347"/>
      <c r="IN29" s="347"/>
      <c r="IO29" s="347"/>
      <c r="IP29" s="347"/>
      <c r="IQ29" s="347"/>
      <c r="IR29" s="347"/>
      <c r="IS29" s="347"/>
      <c r="IT29" s="347"/>
      <c r="IU29" s="347"/>
      <c r="IV29" s="347"/>
    </row>
    <row r="30" spans="1:256">
      <c r="A30" s="163" t="s">
        <v>39</v>
      </c>
      <c r="B30" s="164">
        <v>91861.171099999992</v>
      </c>
      <c r="C30" s="164">
        <v>4263391.4909000015</v>
      </c>
      <c r="D30" s="165">
        <v>46.411246883178499</v>
      </c>
      <c r="F30" s="175">
        <v>745.1</v>
      </c>
      <c r="G30" s="170">
        <v>779.5</v>
      </c>
      <c r="H30" s="170">
        <v>683.1</v>
      </c>
      <c r="I30" s="170">
        <v>854.2</v>
      </c>
      <c r="J30" s="170">
        <v>706.8</v>
      </c>
      <c r="K30" s="170">
        <v>580</v>
      </c>
      <c r="L30" s="170">
        <v>903.6</v>
      </c>
      <c r="M30" s="170">
        <v>933.4</v>
      </c>
      <c r="N30" s="170">
        <v>807.9</v>
      </c>
      <c r="O30" s="170">
        <v>825.4</v>
      </c>
      <c r="P30" s="170">
        <v>872</v>
      </c>
      <c r="Q30" s="170">
        <v>815.9</v>
      </c>
      <c r="R30" s="170">
        <v>892.3</v>
      </c>
      <c r="S30" s="394">
        <v>844.25595783457391</v>
      </c>
      <c r="T30" s="394">
        <v>726.93882634012095</v>
      </c>
      <c r="U30" s="394">
        <v>935.99053139713749</v>
      </c>
      <c r="V30" s="261">
        <v>727.16511866416295</v>
      </c>
      <c r="W30" s="259">
        <v>738.99049985164334</v>
      </c>
      <c r="X30" s="302">
        <v>756.17921155185365</v>
      </c>
      <c r="Y30" s="260">
        <v>815.9366603136732</v>
      </c>
      <c r="Z30" s="260">
        <v>795.97404478166732</v>
      </c>
      <c r="AA30" s="249">
        <v>804.31607502512702</v>
      </c>
      <c r="AB30" s="249">
        <v>848.97853037124025</v>
      </c>
      <c r="AC30" s="173">
        <v>812.10192401222446</v>
      </c>
      <c r="AD30" s="173">
        <v>778.10100717544367</v>
      </c>
      <c r="AE30" s="173">
        <v>746.32263346615753</v>
      </c>
      <c r="AF30" s="173">
        <v>833.3</v>
      </c>
      <c r="AG30" s="173">
        <v>881.84428525810029</v>
      </c>
      <c r="AH30" s="174">
        <v>792.44167879898021</v>
      </c>
      <c r="AI30" s="173"/>
      <c r="AJ30" s="347"/>
      <c r="AK30" s="347"/>
      <c r="AL30" s="347"/>
      <c r="AM30" s="347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347"/>
      <c r="FR30" s="347"/>
      <c r="FS30" s="347"/>
      <c r="FT30" s="347"/>
      <c r="FU30" s="347"/>
      <c r="FV30" s="347"/>
      <c r="FW30" s="347"/>
      <c r="FX30" s="347"/>
      <c r="FY30" s="347"/>
      <c r="FZ30" s="347"/>
      <c r="GA30" s="347"/>
      <c r="GB30" s="347"/>
      <c r="GC30" s="347"/>
      <c r="GD30" s="347"/>
      <c r="GE30" s="347"/>
      <c r="GF30" s="347"/>
      <c r="GG30" s="347"/>
      <c r="GH30" s="347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  <c r="GX30" s="347"/>
      <c r="GY30" s="347"/>
      <c r="GZ30" s="347"/>
      <c r="HA30" s="347"/>
      <c r="HB30" s="347"/>
      <c r="HC30" s="347"/>
      <c r="HD30" s="347"/>
      <c r="HE30" s="347"/>
      <c r="HF30" s="347"/>
      <c r="HG30" s="347"/>
      <c r="HH30" s="347"/>
      <c r="HI30" s="347"/>
      <c r="HJ30" s="347"/>
      <c r="HK30" s="347"/>
      <c r="HL30" s="347"/>
      <c r="HM30" s="347"/>
      <c r="HN30" s="347"/>
      <c r="HO30" s="347"/>
      <c r="HP30" s="347"/>
      <c r="HQ30" s="347"/>
      <c r="HR30" s="347"/>
      <c r="HS30" s="347"/>
      <c r="HT30" s="347"/>
      <c r="HU30" s="347"/>
      <c r="HV30" s="347"/>
      <c r="HW30" s="347"/>
      <c r="HX30" s="347"/>
      <c r="HY30" s="347"/>
      <c r="HZ30" s="347"/>
      <c r="IA30" s="347"/>
      <c r="IB30" s="347"/>
      <c r="IC30" s="347"/>
      <c r="ID30" s="347"/>
      <c r="IE30" s="347"/>
      <c r="IF30" s="347"/>
      <c r="IG30" s="347"/>
      <c r="IH30" s="347"/>
      <c r="II30" s="347"/>
      <c r="IJ30" s="347"/>
      <c r="IK30" s="347"/>
      <c r="IL30" s="347"/>
      <c r="IM30" s="347"/>
      <c r="IN30" s="347"/>
      <c r="IO30" s="347"/>
      <c r="IP30" s="347"/>
      <c r="IQ30" s="347"/>
      <c r="IR30" s="347"/>
      <c r="IS30" s="347"/>
      <c r="IT30" s="347"/>
      <c r="IU30" s="347"/>
      <c r="IV30" s="347"/>
    </row>
    <row r="31" spans="1:256">
      <c r="A31" s="163" t="s">
        <v>40</v>
      </c>
      <c r="B31" s="164">
        <v>77803.920800000007</v>
      </c>
      <c r="C31" s="164">
        <v>2988102.2933999998</v>
      </c>
      <c r="D31" s="165">
        <v>38.405549009298767</v>
      </c>
      <c r="F31" s="175">
        <v>723.1</v>
      </c>
      <c r="G31" s="170">
        <v>639.70000000000005</v>
      </c>
      <c r="H31" s="170">
        <v>666.4</v>
      </c>
      <c r="I31" s="170">
        <v>717.3</v>
      </c>
      <c r="J31" s="170">
        <v>742.9</v>
      </c>
      <c r="K31" s="170">
        <v>602.29999999999995</v>
      </c>
      <c r="L31" s="170">
        <v>741.2</v>
      </c>
      <c r="M31" s="170">
        <v>770.9</v>
      </c>
      <c r="N31" s="170">
        <v>779.4</v>
      </c>
      <c r="O31" s="170">
        <v>733.5</v>
      </c>
      <c r="P31" s="170">
        <v>599.70000000000005</v>
      </c>
      <c r="Q31" s="170">
        <v>654.4</v>
      </c>
      <c r="R31" s="170">
        <v>714</v>
      </c>
      <c r="S31" s="394">
        <v>800.1986520541916</v>
      </c>
      <c r="T31" s="394">
        <v>718.54633205815503</v>
      </c>
      <c r="U31" s="394">
        <v>804.00713253047275</v>
      </c>
      <c r="V31" s="261">
        <v>687.73635123552401</v>
      </c>
      <c r="W31" s="259">
        <v>740.78620421454571</v>
      </c>
      <c r="X31" s="302">
        <v>707.01738910399501</v>
      </c>
      <c r="Y31" s="260">
        <v>751.59638949465216</v>
      </c>
      <c r="Z31" s="260">
        <v>773.1495069167164</v>
      </c>
      <c r="AA31" s="249">
        <v>773.43452452618806</v>
      </c>
      <c r="AB31" s="249">
        <v>818.38632625085665</v>
      </c>
      <c r="AC31" s="173">
        <v>817.72003616823827</v>
      </c>
      <c r="AD31" s="173">
        <v>752.28908645843501</v>
      </c>
      <c r="AE31" s="173">
        <v>709.21694109093573</v>
      </c>
      <c r="AF31" s="173">
        <v>785.6</v>
      </c>
      <c r="AG31" s="173">
        <v>797.49070889019652</v>
      </c>
      <c r="AH31" s="174">
        <v>762.65341955835959</v>
      </c>
      <c r="AI31" s="173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  <c r="II31" s="347"/>
      <c r="IJ31" s="347"/>
      <c r="IK31" s="347"/>
      <c r="IL31" s="347"/>
      <c r="IM31" s="347"/>
      <c r="IN31" s="347"/>
      <c r="IO31" s="347"/>
      <c r="IP31" s="347"/>
      <c r="IQ31" s="347"/>
      <c r="IR31" s="347"/>
      <c r="IS31" s="347"/>
      <c r="IT31" s="347"/>
      <c r="IU31" s="347"/>
      <c r="IV31" s="347"/>
    </row>
    <row r="32" spans="1:256">
      <c r="A32" s="163" t="s">
        <v>41</v>
      </c>
      <c r="B32" s="164">
        <v>54866.827700000009</v>
      </c>
      <c r="C32" s="164">
        <v>2137356.8015000001</v>
      </c>
      <c r="D32" s="165">
        <v>38.955355924468726</v>
      </c>
      <c r="F32" s="175">
        <v>831.8</v>
      </c>
      <c r="G32" s="170">
        <v>742.9</v>
      </c>
      <c r="H32" s="170">
        <v>865.4</v>
      </c>
      <c r="I32" s="170">
        <v>834.4</v>
      </c>
      <c r="J32" s="170">
        <v>675.7</v>
      </c>
      <c r="K32" s="170">
        <v>522.20000000000005</v>
      </c>
      <c r="L32" s="170">
        <v>786.6</v>
      </c>
      <c r="M32" s="170">
        <v>842.5</v>
      </c>
      <c r="N32" s="170">
        <v>761.3</v>
      </c>
      <c r="O32" s="170">
        <v>743.5</v>
      </c>
      <c r="P32" s="170">
        <v>703.7</v>
      </c>
      <c r="Q32" s="170">
        <v>751.3</v>
      </c>
      <c r="R32" s="170">
        <v>678.8</v>
      </c>
      <c r="S32" s="394">
        <v>643.10498860354915</v>
      </c>
      <c r="T32" s="394">
        <v>621.50966756645801</v>
      </c>
      <c r="U32" s="394">
        <v>814.00550694855917</v>
      </c>
      <c r="V32" s="261">
        <v>711.79828714916596</v>
      </c>
      <c r="W32" s="259">
        <v>686.55778156408758</v>
      </c>
      <c r="X32" s="302">
        <v>700.03677932502035</v>
      </c>
      <c r="Y32" s="260">
        <v>757.94806119755026</v>
      </c>
      <c r="Z32" s="260">
        <v>764.58110006979359</v>
      </c>
      <c r="AA32" s="249">
        <v>764.38768579054681</v>
      </c>
      <c r="AB32" s="249">
        <v>836.9340887776184</v>
      </c>
      <c r="AC32" s="173">
        <v>835.48731254853328</v>
      </c>
      <c r="AD32" s="173">
        <v>838.63103063245751</v>
      </c>
      <c r="AE32" s="173">
        <v>733.84875741271583</v>
      </c>
      <c r="AF32" s="173"/>
      <c r="AG32" s="173">
        <v>827.0036915080716</v>
      </c>
      <c r="AH32" s="174">
        <v>808.9745864013762</v>
      </c>
      <c r="AI32" s="173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347"/>
      <c r="EW32" s="347"/>
      <c r="EX32" s="347"/>
      <c r="EY32" s="347"/>
      <c r="EZ32" s="347"/>
      <c r="FA32" s="347"/>
      <c r="FB32" s="347"/>
      <c r="FC32" s="347"/>
      <c r="FD32" s="347"/>
      <c r="FE32" s="347"/>
      <c r="FF32" s="347"/>
      <c r="FG32" s="347"/>
      <c r="FH32" s="347"/>
      <c r="FI32" s="347"/>
      <c r="FJ32" s="347"/>
      <c r="FK32" s="347"/>
      <c r="FL32" s="347"/>
      <c r="FM32" s="347"/>
      <c r="FN32" s="347"/>
      <c r="FO32" s="347"/>
      <c r="FP32" s="347"/>
      <c r="FQ32" s="347"/>
      <c r="FR32" s="347"/>
      <c r="FS32" s="347"/>
      <c r="FT32" s="347"/>
      <c r="FU32" s="347"/>
      <c r="FV32" s="347"/>
      <c r="FW32" s="347"/>
      <c r="FX32" s="347"/>
      <c r="FY32" s="347"/>
      <c r="FZ32" s="347"/>
      <c r="GA32" s="347"/>
      <c r="GB32" s="347"/>
      <c r="GC32" s="347"/>
      <c r="GD32" s="347"/>
      <c r="GE32" s="347"/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  <c r="HA32" s="347"/>
      <c r="HB32" s="347"/>
      <c r="HC32" s="347"/>
      <c r="HD32" s="347"/>
      <c r="HE32" s="347"/>
      <c r="HF32" s="347"/>
      <c r="HG32" s="347"/>
      <c r="HH32" s="347"/>
      <c r="HI32" s="347"/>
      <c r="HJ32" s="347"/>
      <c r="HK32" s="347"/>
      <c r="HL32" s="347"/>
      <c r="HM32" s="347"/>
      <c r="HN32" s="347"/>
      <c r="HO32" s="347"/>
      <c r="HP32" s="347"/>
      <c r="HQ32" s="347"/>
      <c r="HR32" s="347"/>
      <c r="HS32" s="347"/>
      <c r="HT32" s="347"/>
      <c r="HU32" s="347"/>
      <c r="HV32" s="347"/>
      <c r="HW32" s="347"/>
      <c r="HX32" s="347"/>
      <c r="HY32" s="347"/>
      <c r="HZ32" s="347"/>
      <c r="IA32" s="347"/>
      <c r="IB32" s="347"/>
      <c r="IC32" s="347"/>
      <c r="ID32" s="347"/>
      <c r="IE32" s="347"/>
      <c r="IF32" s="347"/>
      <c r="IG32" s="347"/>
      <c r="IH32" s="347"/>
      <c r="II32" s="347"/>
      <c r="IJ32" s="347"/>
      <c r="IK32" s="347"/>
      <c r="IL32" s="347"/>
      <c r="IM32" s="347"/>
      <c r="IN32" s="347"/>
      <c r="IO32" s="347"/>
      <c r="IP32" s="347"/>
      <c r="IQ32" s="347"/>
      <c r="IR32" s="347"/>
      <c r="IS32" s="347"/>
      <c r="IT32" s="347"/>
      <c r="IU32" s="347"/>
      <c r="IV32" s="347"/>
    </row>
    <row r="33" spans="1:256">
      <c r="A33" s="163" t="s">
        <v>42</v>
      </c>
      <c r="B33" s="164">
        <v>3005.2275</v>
      </c>
      <c r="C33" s="164">
        <v>105312.51139999999</v>
      </c>
      <c r="D33" s="165">
        <v>35.043107851235888</v>
      </c>
      <c r="F33" s="175">
        <v>906.5</v>
      </c>
      <c r="G33" s="170">
        <v>960.2</v>
      </c>
      <c r="H33" s="170">
        <v>952</v>
      </c>
      <c r="I33" s="170">
        <v>1007.1</v>
      </c>
      <c r="J33" s="170">
        <v>997.7</v>
      </c>
      <c r="K33" s="170">
        <v>800.4</v>
      </c>
      <c r="L33" s="170">
        <v>966.4</v>
      </c>
      <c r="M33" s="170">
        <v>1004.1</v>
      </c>
      <c r="N33" s="170">
        <v>932.2</v>
      </c>
      <c r="O33" s="170">
        <v>990</v>
      </c>
      <c r="P33" s="170">
        <v>932</v>
      </c>
      <c r="Q33" s="170">
        <v>1043.4000000000001</v>
      </c>
      <c r="R33" s="170">
        <v>907</v>
      </c>
      <c r="S33" s="394">
        <v>730.14571422405675</v>
      </c>
      <c r="T33" s="394" t="s">
        <v>80</v>
      </c>
      <c r="U33" s="394">
        <v>849.81916364489541</v>
      </c>
      <c r="V33" s="261">
        <v>819.11862745098051</v>
      </c>
      <c r="W33" s="259" t="s">
        <v>80</v>
      </c>
      <c r="X33" s="302" t="s">
        <v>80</v>
      </c>
      <c r="Y33" s="260" t="s">
        <v>15</v>
      </c>
      <c r="Z33" s="260" t="s">
        <v>15</v>
      </c>
      <c r="AA33" s="249" t="s">
        <v>15</v>
      </c>
      <c r="AB33" s="249" t="s">
        <v>15</v>
      </c>
      <c r="AC33" s="173" t="s">
        <v>15</v>
      </c>
      <c r="AD33" s="173" t="s">
        <v>15</v>
      </c>
      <c r="AE33" s="173" t="s">
        <v>15</v>
      </c>
      <c r="AF33" s="173" t="s">
        <v>15</v>
      </c>
      <c r="AG33" s="173" t="s">
        <v>15</v>
      </c>
      <c r="AH33" s="174" t="s">
        <v>15</v>
      </c>
      <c r="AI33" s="173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  <c r="IL33" s="347"/>
      <c r="IM33" s="347"/>
      <c r="IN33" s="347"/>
      <c r="IO33" s="347"/>
      <c r="IP33" s="347"/>
      <c r="IQ33" s="347"/>
      <c r="IR33" s="347"/>
      <c r="IS33" s="347"/>
      <c r="IT33" s="347"/>
      <c r="IU33" s="347"/>
      <c r="IV33" s="347"/>
    </row>
    <row r="34" spans="1:256">
      <c r="A34" s="163" t="s">
        <v>43</v>
      </c>
      <c r="B34" s="164">
        <v>6747.8680999999997</v>
      </c>
      <c r="C34" s="164">
        <v>368663.84820000001</v>
      </c>
      <c r="D34" s="165">
        <v>54.634121879175446</v>
      </c>
      <c r="F34" s="175">
        <v>831.7</v>
      </c>
      <c r="G34" s="170" t="s">
        <v>15</v>
      </c>
      <c r="H34" s="170" t="s">
        <v>15</v>
      </c>
      <c r="I34" s="170" t="s">
        <v>15</v>
      </c>
      <c r="J34" s="170" t="s">
        <v>15</v>
      </c>
      <c r="K34" s="170" t="s">
        <v>15</v>
      </c>
      <c r="L34" s="170" t="s">
        <v>15</v>
      </c>
      <c r="M34" s="170">
        <v>449.1</v>
      </c>
      <c r="N34" s="170" t="s">
        <v>15</v>
      </c>
      <c r="O34" s="170">
        <v>681.4</v>
      </c>
      <c r="P34" s="170">
        <v>687.9</v>
      </c>
      <c r="Q34" s="170">
        <v>803.3</v>
      </c>
      <c r="R34" s="170">
        <v>959.1</v>
      </c>
      <c r="S34" s="394" t="s">
        <v>80</v>
      </c>
      <c r="T34" s="394" t="s">
        <v>80</v>
      </c>
      <c r="U34" s="394" t="s">
        <v>80</v>
      </c>
      <c r="V34" s="394" t="s">
        <v>80</v>
      </c>
      <c r="W34" s="259" t="s">
        <v>80</v>
      </c>
      <c r="X34" s="302" t="s">
        <v>80</v>
      </c>
      <c r="Y34" s="260" t="s">
        <v>15</v>
      </c>
      <c r="Z34" s="260" t="s">
        <v>15</v>
      </c>
      <c r="AA34" s="249" t="s">
        <v>16</v>
      </c>
      <c r="AB34" s="249" t="s">
        <v>16</v>
      </c>
      <c r="AC34" s="173" t="s">
        <v>16</v>
      </c>
      <c r="AD34" s="173" t="s">
        <v>16</v>
      </c>
      <c r="AE34" s="173" t="s">
        <v>16</v>
      </c>
      <c r="AF34" s="173" t="s">
        <v>16</v>
      </c>
      <c r="AG34" s="173" t="s">
        <v>16</v>
      </c>
      <c r="AH34" s="174" t="s">
        <v>16</v>
      </c>
      <c r="AI34" s="173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  <c r="II34" s="347"/>
      <c r="IJ34" s="347"/>
      <c r="IK34" s="347"/>
      <c r="IL34" s="347"/>
      <c r="IM34" s="347"/>
      <c r="IN34" s="347"/>
      <c r="IO34" s="347"/>
      <c r="IP34" s="347"/>
      <c r="IQ34" s="347"/>
      <c r="IR34" s="347"/>
      <c r="IS34" s="347"/>
      <c r="IT34" s="347"/>
      <c r="IU34" s="347"/>
      <c r="IV34" s="347"/>
    </row>
    <row r="35" spans="1:256">
      <c r="A35" s="163" t="s">
        <v>44</v>
      </c>
      <c r="B35" s="164">
        <v>3543.6670999999997</v>
      </c>
      <c r="C35" s="164">
        <v>118964.0588</v>
      </c>
      <c r="D35" s="165">
        <v>33.570890109852591</v>
      </c>
      <c r="F35" s="175">
        <v>906.5</v>
      </c>
      <c r="G35" s="170">
        <v>960.6</v>
      </c>
      <c r="H35" s="170">
        <v>952</v>
      </c>
      <c r="I35" s="170">
        <v>1007.1</v>
      </c>
      <c r="J35" s="170"/>
      <c r="K35" s="170">
        <v>800</v>
      </c>
      <c r="L35" s="170">
        <v>966.4</v>
      </c>
      <c r="M35" s="170">
        <v>1004.1</v>
      </c>
      <c r="N35" s="170">
        <v>932.2</v>
      </c>
      <c r="O35" s="170">
        <v>990</v>
      </c>
      <c r="P35" s="170">
        <v>932</v>
      </c>
      <c r="Q35" s="170">
        <v>1043.4000000000001</v>
      </c>
      <c r="R35" s="170">
        <v>907</v>
      </c>
      <c r="S35" s="394" t="s">
        <v>80</v>
      </c>
      <c r="T35" s="394" t="s">
        <v>80</v>
      </c>
      <c r="U35" s="394" t="s">
        <v>80</v>
      </c>
      <c r="V35" s="394" t="s">
        <v>80</v>
      </c>
      <c r="W35" s="259" t="s">
        <v>80</v>
      </c>
      <c r="X35" s="302" t="s">
        <v>80</v>
      </c>
      <c r="Y35" s="260" t="s">
        <v>15</v>
      </c>
      <c r="Z35" s="260" t="s">
        <v>15</v>
      </c>
      <c r="AA35" s="249" t="s">
        <v>15</v>
      </c>
      <c r="AB35" s="249" t="s">
        <v>15</v>
      </c>
      <c r="AC35" s="173" t="s">
        <v>15</v>
      </c>
      <c r="AD35" s="173" t="s">
        <v>15</v>
      </c>
      <c r="AE35" s="173" t="s">
        <v>15</v>
      </c>
      <c r="AF35" s="173" t="s">
        <v>15</v>
      </c>
      <c r="AG35" s="173" t="s">
        <v>15</v>
      </c>
      <c r="AH35" s="174" t="s">
        <v>15</v>
      </c>
      <c r="AI35" s="173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347"/>
      <c r="EC35" s="347"/>
      <c r="ED35" s="347"/>
      <c r="EE35" s="347"/>
      <c r="EF35" s="347"/>
      <c r="EG35" s="347"/>
      <c r="EH35" s="347"/>
      <c r="EI35" s="347"/>
      <c r="EJ35" s="347"/>
      <c r="EK35" s="347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347"/>
      <c r="EW35" s="347"/>
      <c r="EX35" s="347"/>
      <c r="EY35" s="347"/>
      <c r="EZ35" s="347"/>
      <c r="FA35" s="347"/>
      <c r="FB35" s="347"/>
      <c r="FC35" s="347"/>
      <c r="FD35" s="347"/>
      <c r="FE35" s="347"/>
      <c r="FF35" s="347"/>
      <c r="FG35" s="347"/>
      <c r="FH35" s="347"/>
      <c r="FI35" s="347"/>
      <c r="FJ35" s="347"/>
      <c r="FK35" s="347"/>
      <c r="FL35" s="347"/>
      <c r="FM35" s="347"/>
      <c r="FN35" s="347"/>
      <c r="FO35" s="347"/>
      <c r="FP35" s="347"/>
      <c r="FQ35" s="347"/>
      <c r="FR35" s="347"/>
      <c r="FS35" s="347"/>
      <c r="FT35" s="347"/>
      <c r="FU35" s="347"/>
      <c r="FV35" s="347"/>
      <c r="FW35" s="347"/>
      <c r="FX35" s="347"/>
      <c r="FY35" s="347"/>
      <c r="FZ35" s="347"/>
      <c r="GA35" s="347"/>
      <c r="GB35" s="347"/>
      <c r="GC35" s="347"/>
      <c r="GD35" s="347"/>
      <c r="GE35" s="347"/>
      <c r="GF35" s="347"/>
      <c r="GG35" s="347"/>
      <c r="GH35" s="347"/>
      <c r="GI35" s="347"/>
      <c r="GJ35" s="347"/>
      <c r="GK35" s="347"/>
      <c r="GL35" s="347"/>
      <c r="GM35" s="347"/>
      <c r="GN35" s="347"/>
      <c r="GO35" s="347"/>
      <c r="GP35" s="347"/>
      <c r="GQ35" s="347"/>
      <c r="GR35" s="347"/>
      <c r="GS35" s="347"/>
      <c r="GT35" s="347"/>
      <c r="GU35" s="347"/>
      <c r="GV35" s="347"/>
      <c r="GW35" s="347"/>
      <c r="GX35" s="347"/>
      <c r="GY35" s="347"/>
      <c r="GZ35" s="347"/>
      <c r="HA35" s="347"/>
      <c r="HB35" s="347"/>
      <c r="HC35" s="347"/>
      <c r="HD35" s="347"/>
      <c r="HE35" s="347"/>
      <c r="HF35" s="347"/>
      <c r="HG35" s="347"/>
      <c r="HH35" s="347"/>
      <c r="HI35" s="347"/>
      <c r="HJ35" s="347"/>
      <c r="HK35" s="347"/>
      <c r="HL35" s="347"/>
      <c r="HM35" s="347"/>
      <c r="HN35" s="347"/>
      <c r="HO35" s="347"/>
      <c r="HP35" s="347"/>
      <c r="HQ35" s="347"/>
      <c r="HR35" s="347"/>
      <c r="HS35" s="347"/>
      <c r="HT35" s="347"/>
      <c r="HU35" s="347"/>
      <c r="HV35" s="347"/>
      <c r="HW35" s="347"/>
      <c r="HX35" s="347"/>
      <c r="HY35" s="347"/>
      <c r="HZ35" s="347"/>
      <c r="IA35" s="347"/>
      <c r="IB35" s="347"/>
      <c r="IC35" s="347"/>
      <c r="ID35" s="347"/>
      <c r="IE35" s="347"/>
      <c r="IF35" s="347"/>
      <c r="IG35" s="347"/>
      <c r="IH35" s="347"/>
      <c r="II35" s="347"/>
      <c r="IJ35" s="347"/>
      <c r="IK35" s="347"/>
      <c r="IL35" s="347"/>
      <c r="IM35" s="347"/>
      <c r="IN35" s="347"/>
      <c r="IO35" s="347"/>
      <c r="IP35" s="347"/>
      <c r="IQ35" s="347"/>
      <c r="IR35" s="347"/>
      <c r="IS35" s="347"/>
      <c r="IT35" s="347"/>
      <c r="IU35" s="347"/>
      <c r="IV35" s="347"/>
    </row>
    <row r="36" spans="1:256">
      <c r="A36" s="163" t="s">
        <v>45</v>
      </c>
      <c r="B36" s="164">
        <v>4191.223</v>
      </c>
      <c r="C36" s="164">
        <v>185002.06660000002</v>
      </c>
      <c r="D36" s="165">
        <v>44.140353925333969</v>
      </c>
      <c r="F36" s="175">
        <v>822.8</v>
      </c>
      <c r="G36" s="170">
        <v>851</v>
      </c>
      <c r="H36" s="170">
        <v>692.3</v>
      </c>
      <c r="I36" s="170">
        <v>806.9</v>
      </c>
      <c r="J36" s="170">
        <v>729.9</v>
      </c>
      <c r="K36" s="170">
        <v>517</v>
      </c>
      <c r="L36" s="170">
        <v>924.9</v>
      </c>
      <c r="M36" s="170">
        <v>649.29999999999995</v>
      </c>
      <c r="N36" s="170">
        <v>882.1</v>
      </c>
      <c r="O36" s="170" t="s">
        <v>15</v>
      </c>
      <c r="P36" s="170">
        <v>902.4</v>
      </c>
      <c r="Q36" s="170">
        <v>970.8</v>
      </c>
      <c r="R36" s="170" t="s">
        <v>15</v>
      </c>
      <c r="S36" s="394" t="s">
        <v>80</v>
      </c>
      <c r="T36" s="394">
        <v>805.57065406589004</v>
      </c>
      <c r="U36" s="394" t="s">
        <v>80</v>
      </c>
      <c r="V36" s="394" t="s">
        <v>80</v>
      </c>
      <c r="W36" s="259" t="s">
        <v>80</v>
      </c>
      <c r="X36" s="302" t="s">
        <v>80</v>
      </c>
      <c r="Y36" s="260" t="s">
        <v>15</v>
      </c>
      <c r="Z36" s="260" t="s">
        <v>15</v>
      </c>
      <c r="AA36" s="249" t="s">
        <v>15</v>
      </c>
      <c r="AB36" s="249" t="s">
        <v>15</v>
      </c>
      <c r="AC36" s="173" t="s">
        <v>15</v>
      </c>
      <c r="AD36" s="173" t="s">
        <v>15</v>
      </c>
      <c r="AE36" s="173" t="s">
        <v>15</v>
      </c>
      <c r="AF36" s="173" t="s">
        <v>15</v>
      </c>
      <c r="AG36" s="173" t="s">
        <v>15</v>
      </c>
      <c r="AH36" s="174" t="s">
        <v>15</v>
      </c>
      <c r="AI36" s="173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I36" s="347"/>
      <c r="FJ36" s="347"/>
      <c r="FK36" s="347"/>
      <c r="FL36" s="347"/>
      <c r="FM36" s="347"/>
      <c r="FN36" s="347"/>
      <c r="FO36" s="347"/>
      <c r="FP36" s="347"/>
      <c r="FQ36" s="347"/>
      <c r="FR36" s="347"/>
      <c r="FS36" s="347"/>
      <c r="FT36" s="347"/>
      <c r="FU36" s="347"/>
      <c r="FV36" s="347"/>
      <c r="FW36" s="347"/>
      <c r="FX36" s="347"/>
      <c r="FY36" s="347"/>
      <c r="FZ36" s="347"/>
      <c r="GA36" s="347"/>
      <c r="GB36" s="347"/>
      <c r="GC36" s="347"/>
      <c r="GD36" s="347"/>
      <c r="GE36" s="347"/>
      <c r="GF36" s="347"/>
      <c r="GG36" s="347"/>
      <c r="GH36" s="347"/>
      <c r="GI36" s="347"/>
      <c r="GJ36" s="347"/>
      <c r="GK36" s="347"/>
      <c r="GL36" s="347"/>
      <c r="GM36" s="347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  <c r="HC36" s="347"/>
      <c r="HD36" s="347"/>
      <c r="HE36" s="347"/>
      <c r="HF36" s="347"/>
      <c r="HG36" s="347"/>
      <c r="HH36" s="347"/>
      <c r="HI36" s="347"/>
      <c r="HJ36" s="347"/>
      <c r="HK36" s="347"/>
      <c r="HL36" s="347"/>
      <c r="HM36" s="347"/>
      <c r="HN36" s="347"/>
      <c r="HO36" s="347"/>
      <c r="HP36" s="347"/>
      <c r="HQ36" s="347"/>
      <c r="HR36" s="347"/>
      <c r="HS36" s="347"/>
      <c r="HT36" s="347"/>
      <c r="HU36" s="347"/>
      <c r="HV36" s="347"/>
      <c r="HW36" s="347"/>
      <c r="HX36" s="347"/>
      <c r="HY36" s="347"/>
      <c r="HZ36" s="347"/>
      <c r="IA36" s="347"/>
      <c r="IB36" s="347"/>
      <c r="IC36" s="347"/>
      <c r="ID36" s="347"/>
      <c r="IE36" s="347"/>
      <c r="IF36" s="347"/>
      <c r="IG36" s="347"/>
      <c r="IH36" s="347"/>
      <c r="II36" s="347"/>
      <c r="IJ36" s="347"/>
      <c r="IK36" s="347"/>
      <c r="IL36" s="347"/>
      <c r="IM36" s="347"/>
      <c r="IN36" s="347"/>
      <c r="IO36" s="347"/>
      <c r="IP36" s="347"/>
      <c r="IQ36" s="347"/>
      <c r="IR36" s="347"/>
      <c r="IS36" s="347"/>
      <c r="IT36" s="347"/>
      <c r="IU36" s="347"/>
      <c r="IV36" s="347"/>
    </row>
    <row r="37" spans="1:256">
      <c r="A37" s="163" t="s">
        <v>46</v>
      </c>
      <c r="B37" s="164">
        <v>4083.7136</v>
      </c>
      <c r="C37" s="164">
        <v>274828.05310000002</v>
      </c>
      <c r="D37" s="165">
        <v>67.298562049013427</v>
      </c>
      <c r="F37" s="175">
        <v>884.6</v>
      </c>
      <c r="G37" s="170">
        <v>850</v>
      </c>
      <c r="H37" s="170">
        <v>763</v>
      </c>
      <c r="I37" s="170">
        <v>673.1</v>
      </c>
      <c r="J37" s="170">
        <v>929.4</v>
      </c>
      <c r="K37" s="170" t="s">
        <v>78</v>
      </c>
      <c r="L37" s="170" t="s">
        <v>78</v>
      </c>
      <c r="M37" s="170" t="s">
        <v>78</v>
      </c>
      <c r="N37" s="170" t="s">
        <v>78</v>
      </c>
      <c r="O37" s="170" t="s">
        <v>78</v>
      </c>
      <c r="P37" s="170" t="s">
        <v>78</v>
      </c>
      <c r="Q37" s="170" t="s">
        <v>78</v>
      </c>
      <c r="R37" s="170" t="s">
        <v>78</v>
      </c>
      <c r="S37" s="394" t="s">
        <v>78</v>
      </c>
      <c r="T37" s="394" t="s">
        <v>78</v>
      </c>
      <c r="U37" s="394" t="s">
        <v>78</v>
      </c>
      <c r="V37" s="261" t="s">
        <v>78</v>
      </c>
      <c r="W37" s="259" t="s">
        <v>79</v>
      </c>
      <c r="X37" s="302" t="s">
        <v>78</v>
      </c>
      <c r="Y37" s="260" t="s">
        <v>16</v>
      </c>
      <c r="Z37" s="260" t="s">
        <v>16</v>
      </c>
      <c r="AA37" s="249" t="s">
        <v>16</v>
      </c>
      <c r="AB37" s="249" t="s">
        <v>16</v>
      </c>
      <c r="AC37" s="173" t="s">
        <v>16</v>
      </c>
      <c r="AD37" s="173" t="s">
        <v>16</v>
      </c>
      <c r="AE37" s="173" t="s">
        <v>16</v>
      </c>
      <c r="AF37" s="173" t="s">
        <v>16</v>
      </c>
      <c r="AG37" s="173" t="s">
        <v>16</v>
      </c>
      <c r="AH37" s="174" t="s">
        <v>16</v>
      </c>
      <c r="AI37" s="173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347"/>
      <c r="EW37" s="347"/>
      <c r="EX37" s="347"/>
      <c r="EY37" s="347"/>
      <c r="EZ37" s="347"/>
      <c r="FA37" s="347"/>
      <c r="FB37" s="347"/>
      <c r="FC37" s="347"/>
      <c r="FD37" s="347"/>
      <c r="FE37" s="347"/>
      <c r="FF37" s="347"/>
      <c r="FG37" s="347"/>
      <c r="FH37" s="347"/>
      <c r="FI37" s="347"/>
      <c r="FJ37" s="347"/>
      <c r="FK37" s="347"/>
      <c r="FL37" s="347"/>
      <c r="FM37" s="347"/>
      <c r="FN37" s="347"/>
      <c r="FO37" s="347"/>
      <c r="FP37" s="347"/>
      <c r="FQ37" s="347"/>
      <c r="FR37" s="347"/>
      <c r="FS37" s="347"/>
      <c r="FT37" s="347"/>
      <c r="FU37" s="347"/>
      <c r="FV37" s="347"/>
      <c r="FW37" s="347"/>
      <c r="FX37" s="347"/>
      <c r="FY37" s="347"/>
      <c r="FZ37" s="347"/>
      <c r="GA37" s="347"/>
      <c r="GB37" s="347"/>
      <c r="GC37" s="347"/>
      <c r="GD37" s="347"/>
      <c r="GE37" s="347"/>
      <c r="GF37" s="347"/>
      <c r="GG37" s="347"/>
      <c r="GH37" s="347"/>
      <c r="GI37" s="347"/>
      <c r="GJ37" s="347"/>
      <c r="GK37" s="347"/>
      <c r="GL37" s="347"/>
      <c r="GM37" s="347"/>
      <c r="GN37" s="347"/>
      <c r="GO37" s="347"/>
      <c r="GP37" s="347"/>
      <c r="GQ37" s="347"/>
      <c r="GR37" s="347"/>
      <c r="GS37" s="347"/>
      <c r="GT37" s="347"/>
      <c r="GU37" s="347"/>
      <c r="GV37" s="347"/>
      <c r="GW37" s="347"/>
      <c r="GX37" s="347"/>
      <c r="GY37" s="347"/>
      <c r="GZ37" s="347"/>
      <c r="HA37" s="347"/>
      <c r="HB37" s="347"/>
      <c r="HC37" s="347"/>
      <c r="HD37" s="347"/>
      <c r="HE37" s="347"/>
      <c r="HF37" s="347"/>
      <c r="HG37" s="347"/>
      <c r="HH37" s="347"/>
      <c r="HI37" s="347"/>
      <c r="HJ37" s="347"/>
      <c r="HK37" s="347"/>
      <c r="HL37" s="347"/>
      <c r="HM37" s="347"/>
      <c r="HN37" s="347"/>
      <c r="HO37" s="347"/>
      <c r="HP37" s="347"/>
      <c r="HQ37" s="347"/>
      <c r="HR37" s="347"/>
      <c r="HS37" s="347"/>
      <c r="HT37" s="347"/>
      <c r="HU37" s="347"/>
      <c r="HV37" s="347"/>
      <c r="HW37" s="347"/>
      <c r="HX37" s="347"/>
      <c r="HY37" s="347"/>
      <c r="HZ37" s="347"/>
      <c r="IA37" s="347"/>
      <c r="IB37" s="347"/>
      <c r="IC37" s="347"/>
      <c r="ID37" s="347"/>
      <c r="IE37" s="347"/>
      <c r="IF37" s="347"/>
      <c r="IG37" s="347"/>
      <c r="IH37" s="347"/>
      <c r="II37" s="347"/>
      <c r="IJ37" s="347"/>
      <c r="IK37" s="347"/>
      <c r="IL37" s="347"/>
      <c r="IM37" s="347"/>
      <c r="IN37" s="347"/>
      <c r="IO37" s="347"/>
      <c r="IP37" s="347"/>
      <c r="IQ37" s="347"/>
      <c r="IR37" s="347"/>
      <c r="IS37" s="347"/>
      <c r="IT37" s="347"/>
      <c r="IU37" s="347"/>
      <c r="IV37" s="347"/>
    </row>
    <row r="38" spans="1:256">
      <c r="A38" s="163" t="s">
        <v>47</v>
      </c>
      <c r="B38" s="164">
        <v>52983.665900000007</v>
      </c>
      <c r="C38" s="164">
        <v>1685186.0321999991</v>
      </c>
      <c r="D38" s="165">
        <v>31.805765108450128</v>
      </c>
      <c r="F38" s="175">
        <v>969.6</v>
      </c>
      <c r="G38" s="170">
        <v>915.8</v>
      </c>
      <c r="H38" s="170">
        <v>898</v>
      </c>
      <c r="I38" s="170">
        <v>1065.7</v>
      </c>
      <c r="J38" s="170">
        <v>921.3</v>
      </c>
      <c r="K38" s="170">
        <v>766.1</v>
      </c>
      <c r="L38" s="170">
        <v>908.8</v>
      </c>
      <c r="M38" s="170">
        <v>852.1</v>
      </c>
      <c r="N38" s="170">
        <v>1028.5999999999999</v>
      </c>
      <c r="O38" s="170">
        <v>931.3</v>
      </c>
      <c r="P38" s="170">
        <v>1027.2</v>
      </c>
      <c r="Q38" s="170">
        <v>1032.0999999999999</v>
      </c>
      <c r="R38" s="170" t="s">
        <v>78</v>
      </c>
      <c r="S38" s="394" t="s">
        <v>78</v>
      </c>
      <c r="T38" s="394">
        <v>753.94539847447231</v>
      </c>
      <c r="U38" s="394">
        <v>878.66109429970459</v>
      </c>
      <c r="V38" s="261">
        <v>804.24201171661332</v>
      </c>
      <c r="W38" s="259">
        <v>782.15357512576281</v>
      </c>
      <c r="X38" s="302">
        <v>814.76393877731573</v>
      </c>
      <c r="Y38" s="260" t="s">
        <v>15</v>
      </c>
      <c r="Z38" s="260" t="s">
        <v>15</v>
      </c>
      <c r="AA38" s="249" t="s">
        <v>15</v>
      </c>
      <c r="AB38" s="249" t="s">
        <v>15</v>
      </c>
      <c r="AC38" s="173" t="s">
        <v>15</v>
      </c>
      <c r="AD38" s="173" t="s">
        <v>15</v>
      </c>
      <c r="AE38" s="173" t="s">
        <v>15</v>
      </c>
      <c r="AF38" s="173" t="s">
        <v>15</v>
      </c>
      <c r="AG38" s="173" t="s">
        <v>15</v>
      </c>
      <c r="AH38" s="174" t="s">
        <v>15</v>
      </c>
      <c r="AI38" s="173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  <c r="HC38" s="347"/>
      <c r="HD38" s="347"/>
      <c r="HE38" s="347"/>
      <c r="HF38" s="347"/>
      <c r="HG38" s="347"/>
      <c r="HH38" s="347"/>
      <c r="HI38" s="347"/>
      <c r="HJ38" s="347"/>
      <c r="HK38" s="347"/>
      <c r="HL38" s="347"/>
      <c r="HM38" s="347"/>
      <c r="HN38" s="347"/>
      <c r="HO38" s="347"/>
      <c r="HP38" s="347"/>
      <c r="HQ38" s="347"/>
      <c r="HR38" s="347"/>
      <c r="HS38" s="347"/>
      <c r="HT38" s="347"/>
      <c r="HU38" s="347"/>
      <c r="HV38" s="347"/>
      <c r="HW38" s="347"/>
      <c r="HX38" s="347"/>
      <c r="HY38" s="347"/>
      <c r="HZ38" s="347"/>
      <c r="IA38" s="347"/>
      <c r="IB38" s="347"/>
      <c r="IC38" s="347"/>
      <c r="ID38" s="347"/>
      <c r="IE38" s="347"/>
      <c r="IF38" s="347"/>
      <c r="IG38" s="347"/>
      <c r="IH38" s="347"/>
      <c r="II38" s="347"/>
      <c r="IJ38" s="347"/>
      <c r="IK38" s="347"/>
      <c r="IL38" s="347"/>
      <c r="IM38" s="347"/>
      <c r="IN38" s="347"/>
      <c r="IO38" s="347"/>
      <c r="IP38" s="347"/>
      <c r="IQ38" s="347"/>
      <c r="IR38" s="347"/>
      <c r="IS38" s="347"/>
      <c r="IT38" s="347"/>
      <c r="IU38" s="347"/>
      <c r="IV38" s="347"/>
    </row>
    <row r="39" spans="1:256">
      <c r="A39" s="163" t="s">
        <v>48</v>
      </c>
      <c r="B39" s="164">
        <v>97677.260500000019</v>
      </c>
      <c r="C39" s="164">
        <v>4482321.9431999996</v>
      </c>
      <c r="D39" s="165">
        <v>45.889103771496529</v>
      </c>
      <c r="F39" s="175">
        <v>831.7</v>
      </c>
      <c r="G39" s="170">
        <v>802.3</v>
      </c>
      <c r="H39" s="170">
        <v>883.2</v>
      </c>
      <c r="I39" s="170">
        <v>902.6</v>
      </c>
      <c r="J39" s="170">
        <v>866.6</v>
      </c>
      <c r="K39" s="170">
        <v>705.1</v>
      </c>
      <c r="L39" s="170">
        <v>755.5</v>
      </c>
      <c r="M39" s="170">
        <v>832</v>
      </c>
      <c r="N39" s="170">
        <v>750.1</v>
      </c>
      <c r="O39" s="170">
        <v>747.7</v>
      </c>
      <c r="P39" s="170">
        <v>687.9</v>
      </c>
      <c r="Q39" s="170">
        <v>803.3</v>
      </c>
      <c r="R39" s="170">
        <v>959.1</v>
      </c>
      <c r="S39" s="394">
        <v>938.25776870963057</v>
      </c>
      <c r="T39" s="394">
        <v>844.26159423356467</v>
      </c>
      <c r="U39" s="394">
        <v>842.50111802736342</v>
      </c>
      <c r="V39" s="261">
        <v>825.3932520093482</v>
      </c>
      <c r="W39" s="259">
        <v>939.05543012447913</v>
      </c>
      <c r="X39" s="302">
        <v>948.57644968430725</v>
      </c>
      <c r="Y39" s="260">
        <v>1063.9335491743329</v>
      </c>
      <c r="Z39" s="260">
        <v>696.61143662615041</v>
      </c>
      <c r="AA39" s="249">
        <v>810.95946519353618</v>
      </c>
      <c r="AB39" s="249">
        <v>867.48015602044995</v>
      </c>
      <c r="AC39" s="173">
        <v>817.07033053252928</v>
      </c>
      <c r="AD39" s="173">
        <v>777.70030696576157</v>
      </c>
      <c r="AE39" s="173">
        <v>701.84053087838686</v>
      </c>
      <c r="AF39" s="173">
        <v>756</v>
      </c>
      <c r="AG39" s="173">
        <v>843.17046162483314</v>
      </c>
      <c r="AH39" s="174">
        <v>777.99757446236163</v>
      </c>
      <c r="AI39" s="173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  <c r="II39" s="347"/>
      <c r="IJ39" s="347"/>
      <c r="IK39" s="347"/>
      <c r="IL39" s="347"/>
      <c r="IM39" s="347"/>
      <c r="IN39" s="347"/>
      <c r="IO39" s="347"/>
      <c r="IP39" s="347"/>
      <c r="IQ39" s="347"/>
      <c r="IR39" s="347"/>
      <c r="IS39" s="347"/>
      <c r="IT39" s="347"/>
      <c r="IU39" s="347"/>
      <c r="IV39" s="347"/>
    </row>
    <row r="40" spans="1:256">
      <c r="A40" s="163" t="s">
        <v>49</v>
      </c>
      <c r="B40" s="164">
        <v>99109.433699999994</v>
      </c>
      <c r="C40" s="164">
        <v>2977306.2519</v>
      </c>
      <c r="D40" s="165">
        <v>30.040593924814246</v>
      </c>
      <c r="F40" s="175">
        <v>853.7</v>
      </c>
      <c r="G40" s="170">
        <v>839.3</v>
      </c>
      <c r="H40" s="170">
        <v>816.8</v>
      </c>
      <c r="I40" s="170">
        <v>900.3</v>
      </c>
      <c r="J40" s="170">
        <v>806.9</v>
      </c>
      <c r="K40" s="170">
        <v>566.5</v>
      </c>
      <c r="L40" s="170">
        <v>732.8</v>
      </c>
      <c r="M40" s="170">
        <v>1021.1</v>
      </c>
      <c r="N40" s="170">
        <v>816.9</v>
      </c>
      <c r="O40" s="170">
        <v>746.1</v>
      </c>
      <c r="P40" s="170">
        <v>780.7</v>
      </c>
      <c r="Q40" s="170">
        <v>769.5</v>
      </c>
      <c r="R40" s="170">
        <v>944.1</v>
      </c>
      <c r="S40" s="394">
        <v>747.27894334026439</v>
      </c>
      <c r="T40" s="394">
        <v>744.99940260884659</v>
      </c>
      <c r="U40" s="394">
        <v>855.29325882824162</v>
      </c>
      <c r="V40" s="261">
        <v>783.85741604557688</v>
      </c>
      <c r="W40" s="259">
        <v>751.68879758416233</v>
      </c>
      <c r="X40" s="302">
        <v>781.72513542710556</v>
      </c>
      <c r="Y40" s="260">
        <v>779.84592798199276</v>
      </c>
      <c r="Z40" s="260">
        <v>700.62529288994051</v>
      </c>
      <c r="AA40" s="249">
        <v>818.63289952729974</v>
      </c>
      <c r="AB40" s="249">
        <v>863.24524981113586</v>
      </c>
      <c r="AC40" s="173">
        <v>817.30345568085727</v>
      </c>
      <c r="AD40" s="173">
        <v>805.188375248493</v>
      </c>
      <c r="AE40" s="173">
        <v>675.95847777178994</v>
      </c>
      <c r="AF40" s="173" t="s">
        <v>15</v>
      </c>
      <c r="AG40" s="173" t="s">
        <v>15</v>
      </c>
      <c r="AH40" s="174" t="s">
        <v>15</v>
      </c>
      <c r="AI40" s="173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  <c r="DU40" s="347"/>
      <c r="DV40" s="347"/>
      <c r="DW40" s="347"/>
      <c r="DX40" s="347"/>
      <c r="DY40" s="347"/>
      <c r="DZ40" s="347"/>
      <c r="EA40" s="347"/>
      <c r="EB40" s="347"/>
      <c r="EC40" s="347"/>
      <c r="ED40" s="347"/>
      <c r="EE40" s="347"/>
      <c r="EF40" s="347"/>
      <c r="EG40" s="347"/>
      <c r="EH40" s="347"/>
      <c r="EI40" s="347"/>
      <c r="EJ40" s="347"/>
      <c r="EK40" s="347"/>
      <c r="EL40" s="347"/>
      <c r="EM40" s="347"/>
      <c r="EN40" s="347"/>
      <c r="EO40" s="347"/>
      <c r="EP40" s="347"/>
      <c r="EQ40" s="347"/>
      <c r="ER40" s="347"/>
      <c r="ES40" s="347"/>
      <c r="ET40" s="347"/>
      <c r="EU40" s="347"/>
      <c r="EV40" s="347"/>
      <c r="EW40" s="347"/>
      <c r="EX40" s="347"/>
      <c r="EY40" s="347"/>
      <c r="EZ40" s="347"/>
      <c r="FA40" s="347"/>
      <c r="FB40" s="347"/>
      <c r="FC40" s="347"/>
      <c r="FD40" s="347"/>
      <c r="FE40" s="347"/>
      <c r="FF40" s="347"/>
      <c r="FG40" s="347"/>
      <c r="FH40" s="347"/>
      <c r="FI40" s="347"/>
      <c r="FJ40" s="347"/>
      <c r="FK40" s="347"/>
      <c r="FL40" s="347"/>
      <c r="FM40" s="347"/>
      <c r="FN40" s="347"/>
      <c r="FO40" s="347"/>
      <c r="FP40" s="347"/>
      <c r="FQ40" s="347"/>
      <c r="FR40" s="347"/>
      <c r="FS40" s="347"/>
      <c r="FT40" s="347"/>
      <c r="FU40" s="347"/>
      <c r="FV40" s="347"/>
      <c r="FW40" s="347"/>
      <c r="FX40" s="347"/>
      <c r="FY40" s="347"/>
      <c r="FZ40" s="347"/>
      <c r="GA40" s="347"/>
      <c r="GB40" s="347"/>
      <c r="GC40" s="347"/>
      <c r="GD40" s="347"/>
      <c r="GE40" s="347"/>
      <c r="GF40" s="347"/>
      <c r="GG40" s="347"/>
      <c r="GH40" s="347"/>
      <c r="GI40" s="347"/>
      <c r="GJ40" s="347"/>
      <c r="GK40" s="347"/>
      <c r="GL40" s="347"/>
      <c r="GM40" s="347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  <c r="HC40" s="347"/>
      <c r="HD40" s="347"/>
      <c r="HE40" s="347"/>
      <c r="HF40" s="347"/>
      <c r="HG40" s="347"/>
      <c r="HH40" s="347"/>
      <c r="HI40" s="347"/>
      <c r="HJ40" s="347"/>
      <c r="HK40" s="347"/>
      <c r="HL40" s="347"/>
      <c r="HM40" s="347"/>
      <c r="HN40" s="347"/>
      <c r="HO40" s="347"/>
      <c r="HP40" s="347"/>
      <c r="HQ40" s="347"/>
      <c r="HR40" s="347"/>
      <c r="HS40" s="347"/>
      <c r="HT40" s="347"/>
      <c r="HU40" s="347"/>
      <c r="HV40" s="347"/>
      <c r="HW40" s="347"/>
      <c r="HX40" s="347"/>
      <c r="HY40" s="347"/>
      <c r="HZ40" s="347"/>
      <c r="IA40" s="347"/>
      <c r="IB40" s="347"/>
      <c r="IC40" s="347"/>
      <c r="ID40" s="347"/>
      <c r="IE40" s="347"/>
      <c r="IF40" s="347"/>
      <c r="IG40" s="347"/>
      <c r="IH40" s="347"/>
      <c r="II40" s="347"/>
      <c r="IJ40" s="347"/>
      <c r="IK40" s="347"/>
      <c r="IL40" s="347"/>
      <c r="IM40" s="347"/>
      <c r="IN40" s="347"/>
      <c r="IO40" s="347"/>
      <c r="IP40" s="347"/>
      <c r="IQ40" s="347"/>
      <c r="IR40" s="347"/>
      <c r="IS40" s="347"/>
      <c r="IT40" s="347"/>
      <c r="IU40" s="347"/>
      <c r="IV40" s="347"/>
    </row>
    <row r="41" spans="1:256">
      <c r="A41" s="163" t="s">
        <v>50</v>
      </c>
      <c r="B41" s="164">
        <v>180363.24559999997</v>
      </c>
      <c r="C41" s="164">
        <v>5157046.8878000025</v>
      </c>
      <c r="D41" s="165">
        <v>28.592559812529807</v>
      </c>
      <c r="F41" s="175">
        <v>894.4</v>
      </c>
      <c r="G41" s="170">
        <v>837.3</v>
      </c>
      <c r="H41" s="170">
        <v>813.7</v>
      </c>
      <c r="I41" s="170">
        <v>808.7</v>
      </c>
      <c r="J41" s="170">
        <v>659.3</v>
      </c>
      <c r="K41" s="170">
        <v>548.5</v>
      </c>
      <c r="L41" s="170">
        <v>765.1</v>
      </c>
      <c r="M41" s="170">
        <v>802.7</v>
      </c>
      <c r="N41" s="170">
        <v>702.7</v>
      </c>
      <c r="O41" s="170">
        <v>861.8</v>
      </c>
      <c r="P41" s="170">
        <v>845.7</v>
      </c>
      <c r="Q41" s="170">
        <v>785.4</v>
      </c>
      <c r="R41" s="170">
        <v>775.3</v>
      </c>
      <c r="S41" s="394">
        <v>610.24401746655553</v>
      </c>
      <c r="T41" s="394">
        <v>689.36666177901907</v>
      </c>
      <c r="U41" s="394">
        <v>828.28355814951556</v>
      </c>
      <c r="V41" s="261">
        <v>734.11561583129787</v>
      </c>
      <c r="W41" s="259">
        <v>707.20263043750651</v>
      </c>
      <c r="X41" s="302">
        <v>770.14551851585577</v>
      </c>
      <c r="Y41" s="260">
        <v>781.51518515866599</v>
      </c>
      <c r="Z41" s="260">
        <v>719.52218592397458</v>
      </c>
      <c r="AA41" s="249">
        <v>750.32142119270611</v>
      </c>
      <c r="AB41" s="249">
        <v>836.86537022942275</v>
      </c>
      <c r="AC41" s="173">
        <v>807.32021615966073</v>
      </c>
      <c r="AD41" s="173">
        <v>800.76550495715014</v>
      </c>
      <c r="AE41" s="173">
        <v>694.97976535107819</v>
      </c>
      <c r="AF41" s="173">
        <v>746.6</v>
      </c>
      <c r="AG41" s="173">
        <v>850.65955892074214</v>
      </c>
      <c r="AH41" s="174">
        <v>739.88747561912646</v>
      </c>
      <c r="AI41" s="173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  <c r="BE41" s="347"/>
      <c r="BF41" s="347"/>
      <c r="BG41" s="347"/>
      <c r="BH41" s="347"/>
      <c r="BI41" s="347"/>
      <c r="BJ41" s="347"/>
      <c r="BK41" s="347"/>
      <c r="BL41" s="347"/>
      <c r="BM41" s="347"/>
      <c r="BN41" s="347"/>
      <c r="BO41" s="347"/>
      <c r="BP41" s="347"/>
      <c r="BQ41" s="347"/>
      <c r="BR41" s="347"/>
      <c r="BS41" s="347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347"/>
      <c r="DZ41" s="347"/>
      <c r="EA41" s="347"/>
      <c r="EB41" s="347"/>
      <c r="EC41" s="347"/>
      <c r="ED41" s="347"/>
      <c r="EE41" s="347"/>
      <c r="EF41" s="347"/>
      <c r="EG41" s="347"/>
      <c r="EH41" s="347"/>
      <c r="EI41" s="347"/>
      <c r="EJ41" s="347"/>
      <c r="EK41" s="347"/>
      <c r="EL41" s="347"/>
      <c r="EM41" s="347"/>
      <c r="EN41" s="347"/>
      <c r="EO41" s="347"/>
      <c r="EP41" s="347"/>
      <c r="EQ41" s="347"/>
      <c r="ER41" s="347"/>
      <c r="ES41" s="347"/>
      <c r="ET41" s="347"/>
      <c r="EU41" s="347"/>
      <c r="EV41" s="347"/>
      <c r="EW41" s="347"/>
      <c r="EX41" s="347"/>
      <c r="EY41" s="347"/>
      <c r="EZ41" s="347"/>
      <c r="FA41" s="347"/>
      <c r="FB41" s="347"/>
      <c r="FC41" s="347"/>
      <c r="FD41" s="347"/>
      <c r="FE41" s="347"/>
      <c r="FF41" s="347"/>
      <c r="FG41" s="347"/>
      <c r="FH41" s="347"/>
      <c r="FI41" s="347"/>
      <c r="FJ41" s="347"/>
      <c r="FK41" s="347"/>
      <c r="FL41" s="347"/>
      <c r="FM41" s="347"/>
      <c r="FN41" s="347"/>
      <c r="FO41" s="347"/>
      <c r="FP41" s="347"/>
      <c r="FQ41" s="347"/>
      <c r="FR41" s="347"/>
      <c r="FS41" s="347"/>
      <c r="FT41" s="347"/>
      <c r="FU41" s="347"/>
      <c r="FV41" s="347"/>
      <c r="FW41" s="347"/>
      <c r="FX41" s="347"/>
      <c r="FY41" s="347"/>
      <c r="FZ41" s="347"/>
      <c r="GA41" s="347"/>
      <c r="GB41" s="347"/>
      <c r="GC41" s="347"/>
      <c r="GD41" s="347"/>
      <c r="GE41" s="347"/>
      <c r="GF41" s="347"/>
      <c r="GG41" s="347"/>
      <c r="GH41" s="347"/>
      <c r="GI41" s="347"/>
      <c r="GJ41" s="347"/>
      <c r="GK41" s="347"/>
      <c r="GL41" s="347"/>
      <c r="GM41" s="347"/>
      <c r="GN41" s="347"/>
      <c r="GO41" s="347"/>
      <c r="GP41" s="347"/>
      <c r="GQ41" s="347"/>
      <c r="GR41" s="347"/>
      <c r="GS41" s="347"/>
      <c r="GT41" s="347"/>
      <c r="GU41" s="347"/>
      <c r="GV41" s="347"/>
      <c r="GW41" s="347"/>
      <c r="GX41" s="347"/>
      <c r="GY41" s="347"/>
      <c r="GZ41" s="347"/>
      <c r="HA41" s="347"/>
      <c r="HB41" s="347"/>
      <c r="HC41" s="347"/>
      <c r="HD41" s="347"/>
      <c r="HE41" s="347"/>
      <c r="HF41" s="347"/>
      <c r="HG41" s="347"/>
      <c r="HH41" s="347"/>
      <c r="HI41" s="347"/>
      <c r="HJ41" s="347"/>
      <c r="HK41" s="347"/>
      <c r="HL41" s="347"/>
      <c r="HM41" s="347"/>
      <c r="HN41" s="347"/>
      <c r="HO41" s="347"/>
      <c r="HP41" s="347"/>
      <c r="HQ41" s="347"/>
      <c r="HR41" s="347"/>
      <c r="HS41" s="347"/>
      <c r="HT41" s="347"/>
      <c r="HU41" s="347"/>
      <c r="HV41" s="347"/>
      <c r="HW41" s="347"/>
      <c r="HX41" s="347"/>
      <c r="HY41" s="347"/>
      <c r="HZ41" s="347"/>
      <c r="IA41" s="347"/>
      <c r="IB41" s="347"/>
      <c r="IC41" s="347"/>
      <c r="ID41" s="347"/>
      <c r="IE41" s="347"/>
      <c r="IF41" s="347"/>
      <c r="IG41" s="347"/>
      <c r="IH41" s="347"/>
      <c r="II41" s="347"/>
      <c r="IJ41" s="347"/>
      <c r="IK41" s="347"/>
      <c r="IL41" s="347"/>
      <c r="IM41" s="347"/>
      <c r="IN41" s="347"/>
      <c r="IO41" s="347"/>
      <c r="IP41" s="347"/>
      <c r="IQ41" s="347"/>
      <c r="IR41" s="347"/>
      <c r="IS41" s="347"/>
      <c r="IT41" s="347"/>
      <c r="IU41" s="347"/>
      <c r="IV41" s="347"/>
    </row>
    <row r="42" spans="1:256">
      <c r="A42" s="163" t="s">
        <v>257</v>
      </c>
      <c r="B42" s="164">
        <v>45499.038900000007</v>
      </c>
      <c r="C42" s="164">
        <v>2524816.5994999995</v>
      </c>
      <c r="D42" s="165">
        <v>55.491646868611092</v>
      </c>
      <c r="F42" s="175">
        <v>884.6</v>
      </c>
      <c r="G42" s="170">
        <v>844.4</v>
      </c>
      <c r="H42" s="170">
        <v>763</v>
      </c>
      <c r="I42" s="170">
        <v>673.1</v>
      </c>
      <c r="J42" s="170">
        <v>929.4</v>
      </c>
      <c r="K42" s="170">
        <v>696.9</v>
      </c>
      <c r="L42" s="170">
        <v>570.5</v>
      </c>
      <c r="M42" s="170">
        <v>793.4</v>
      </c>
      <c r="N42" s="170">
        <v>725.5</v>
      </c>
      <c r="O42" s="170">
        <v>534</v>
      </c>
      <c r="P42" s="170">
        <v>848.3</v>
      </c>
      <c r="Q42" s="170">
        <v>903.6</v>
      </c>
      <c r="R42" s="170">
        <v>810.8</v>
      </c>
      <c r="S42" s="394">
        <v>609.88010006178183</v>
      </c>
      <c r="T42" s="394">
        <v>783.28071675178307</v>
      </c>
      <c r="U42" s="394" t="s">
        <v>78</v>
      </c>
      <c r="V42" s="261" t="s">
        <v>78</v>
      </c>
      <c r="W42" s="259" t="s">
        <v>80</v>
      </c>
      <c r="X42" s="302">
        <v>569.96379310344832</v>
      </c>
      <c r="Y42" s="260" t="s">
        <v>15</v>
      </c>
      <c r="Z42" s="260" t="s">
        <v>15</v>
      </c>
      <c r="AA42" s="249" t="s">
        <v>15</v>
      </c>
      <c r="AB42" s="249" t="s">
        <v>15</v>
      </c>
      <c r="AC42" s="173" t="s">
        <v>15</v>
      </c>
      <c r="AD42" s="173" t="s">
        <v>15</v>
      </c>
      <c r="AE42" s="173" t="s">
        <v>15</v>
      </c>
      <c r="AF42" s="173" t="s">
        <v>15</v>
      </c>
      <c r="AG42" s="173" t="s">
        <v>15</v>
      </c>
      <c r="AH42" s="174" t="s">
        <v>15</v>
      </c>
      <c r="AI42" s="173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  <c r="BE42" s="347"/>
      <c r="BF42" s="347"/>
      <c r="BG42" s="347"/>
      <c r="BH42" s="347"/>
      <c r="BI42" s="347"/>
      <c r="BJ42" s="347"/>
      <c r="BK42" s="347"/>
      <c r="BL42" s="347"/>
      <c r="BM42" s="347"/>
      <c r="BN42" s="347"/>
      <c r="BO42" s="347"/>
      <c r="BP42" s="347"/>
      <c r="BQ42" s="347"/>
      <c r="BR42" s="347"/>
      <c r="BS42" s="347"/>
      <c r="BT42" s="347"/>
      <c r="BU42" s="347"/>
      <c r="BV42" s="347"/>
      <c r="BW42" s="347"/>
      <c r="BX42" s="347"/>
      <c r="BY42" s="347"/>
      <c r="BZ42" s="347"/>
      <c r="CA42" s="347"/>
      <c r="CB42" s="347"/>
      <c r="CC42" s="347"/>
      <c r="CD42" s="347"/>
      <c r="CE42" s="347"/>
      <c r="CF42" s="347"/>
      <c r="CG42" s="347"/>
      <c r="CH42" s="347"/>
      <c r="CI42" s="347"/>
      <c r="CJ42" s="347"/>
      <c r="CK42" s="347"/>
      <c r="CL42" s="347"/>
      <c r="CM42" s="347"/>
      <c r="CN42" s="347"/>
      <c r="CO42" s="347"/>
      <c r="CP42" s="347"/>
      <c r="CQ42" s="347"/>
      <c r="CR42" s="347"/>
      <c r="CS42" s="347"/>
      <c r="CT42" s="347"/>
      <c r="CU42" s="347"/>
      <c r="CV42" s="347"/>
      <c r="CW42" s="347"/>
      <c r="CX42" s="347"/>
      <c r="CY42" s="347"/>
      <c r="CZ42" s="347"/>
      <c r="DA42" s="347"/>
      <c r="DB42" s="347"/>
      <c r="DC42" s="347"/>
      <c r="DD42" s="347"/>
      <c r="DE42" s="347"/>
      <c r="DF42" s="347"/>
      <c r="DG42" s="347"/>
      <c r="DH42" s="347"/>
      <c r="DI42" s="347"/>
      <c r="DJ42" s="347"/>
      <c r="DK42" s="347"/>
      <c r="DL42" s="347"/>
      <c r="DM42" s="347"/>
      <c r="DN42" s="347"/>
      <c r="DO42" s="347"/>
      <c r="DP42" s="347"/>
      <c r="DQ42" s="347"/>
      <c r="DR42" s="347"/>
      <c r="DS42" s="347"/>
      <c r="DT42" s="347"/>
      <c r="DU42" s="347"/>
      <c r="DV42" s="347"/>
      <c r="DW42" s="347"/>
      <c r="DX42" s="347"/>
      <c r="DY42" s="347"/>
      <c r="DZ42" s="347"/>
      <c r="EA42" s="347"/>
      <c r="EB42" s="347"/>
      <c r="EC42" s="347"/>
      <c r="ED42" s="347"/>
      <c r="EE42" s="347"/>
      <c r="EF42" s="347"/>
      <c r="EG42" s="347"/>
      <c r="EH42" s="347"/>
      <c r="EI42" s="347"/>
      <c r="EJ42" s="347"/>
      <c r="EK42" s="347"/>
      <c r="EL42" s="347"/>
      <c r="EM42" s="347"/>
      <c r="EN42" s="347"/>
      <c r="EO42" s="347"/>
      <c r="EP42" s="347"/>
      <c r="EQ42" s="347"/>
      <c r="ER42" s="347"/>
      <c r="ES42" s="347"/>
      <c r="ET42" s="347"/>
      <c r="EU42" s="347"/>
      <c r="EV42" s="347"/>
      <c r="EW42" s="347"/>
      <c r="EX42" s="347"/>
      <c r="EY42" s="347"/>
      <c r="EZ42" s="347"/>
      <c r="FA42" s="347"/>
      <c r="FB42" s="347"/>
      <c r="FC42" s="347"/>
      <c r="FD42" s="347"/>
      <c r="FE42" s="347"/>
      <c r="FF42" s="347"/>
      <c r="FG42" s="347"/>
      <c r="FH42" s="347"/>
      <c r="FI42" s="347"/>
      <c r="FJ42" s="347"/>
      <c r="FK42" s="347"/>
      <c r="FL42" s="347"/>
      <c r="FM42" s="347"/>
      <c r="FN42" s="347"/>
      <c r="FO42" s="347"/>
      <c r="FP42" s="347"/>
      <c r="FQ42" s="347"/>
      <c r="FR42" s="347"/>
      <c r="FS42" s="347"/>
      <c r="FT42" s="347"/>
      <c r="FU42" s="347"/>
      <c r="FV42" s="347"/>
      <c r="FW42" s="347"/>
      <c r="FX42" s="347"/>
      <c r="FY42" s="347"/>
      <c r="FZ42" s="347"/>
      <c r="GA42" s="347"/>
      <c r="GB42" s="347"/>
      <c r="GC42" s="347"/>
      <c r="GD42" s="347"/>
      <c r="GE42" s="347"/>
      <c r="GF42" s="347"/>
      <c r="GG42" s="347"/>
      <c r="GH42" s="347"/>
      <c r="GI42" s="347"/>
      <c r="GJ42" s="347"/>
      <c r="GK42" s="347"/>
      <c r="GL42" s="347"/>
      <c r="GM42" s="347"/>
      <c r="GN42" s="347"/>
      <c r="GO42" s="347"/>
      <c r="GP42" s="347"/>
      <c r="GQ42" s="347"/>
      <c r="GR42" s="347"/>
      <c r="GS42" s="347"/>
      <c r="GT42" s="347"/>
      <c r="GU42" s="347"/>
      <c r="GV42" s="347"/>
      <c r="GW42" s="347"/>
      <c r="GX42" s="347"/>
      <c r="GY42" s="347"/>
      <c r="GZ42" s="347"/>
      <c r="HA42" s="347"/>
      <c r="HB42" s="347"/>
      <c r="HC42" s="347"/>
      <c r="HD42" s="347"/>
      <c r="HE42" s="347"/>
      <c r="HF42" s="347"/>
      <c r="HG42" s="347"/>
      <c r="HH42" s="347"/>
      <c r="HI42" s="347"/>
      <c r="HJ42" s="347"/>
      <c r="HK42" s="347"/>
      <c r="HL42" s="347"/>
      <c r="HM42" s="347"/>
      <c r="HN42" s="347"/>
      <c r="HO42" s="347"/>
      <c r="HP42" s="347"/>
      <c r="HQ42" s="347"/>
      <c r="HR42" s="347"/>
      <c r="HS42" s="347"/>
      <c r="HT42" s="347"/>
      <c r="HU42" s="347"/>
      <c r="HV42" s="347"/>
      <c r="HW42" s="347"/>
      <c r="HX42" s="347"/>
      <c r="HY42" s="347"/>
      <c r="HZ42" s="347"/>
      <c r="IA42" s="347"/>
      <c r="IB42" s="347"/>
      <c r="IC42" s="347"/>
      <c r="ID42" s="347"/>
      <c r="IE42" s="347"/>
      <c r="IF42" s="347"/>
      <c r="IG42" s="347"/>
      <c r="IH42" s="347"/>
      <c r="II42" s="347"/>
      <c r="IJ42" s="347"/>
      <c r="IK42" s="347"/>
      <c r="IL42" s="347"/>
      <c r="IM42" s="347"/>
      <c r="IN42" s="347"/>
      <c r="IO42" s="347"/>
      <c r="IP42" s="347"/>
      <c r="IQ42" s="347"/>
      <c r="IR42" s="347"/>
      <c r="IS42" s="347"/>
      <c r="IT42" s="347"/>
      <c r="IU42" s="347"/>
      <c r="IV42" s="347"/>
    </row>
    <row r="43" spans="1:256">
      <c r="A43" s="163" t="s">
        <v>51</v>
      </c>
      <c r="B43" s="164">
        <v>65928.343899999993</v>
      </c>
      <c r="C43" s="164">
        <v>1932295.1719999998</v>
      </c>
      <c r="D43" s="165">
        <v>29.309020334727382</v>
      </c>
      <c r="F43" s="175">
        <v>985.5</v>
      </c>
      <c r="G43" s="170">
        <v>879.7</v>
      </c>
      <c r="H43" s="170">
        <v>898.6</v>
      </c>
      <c r="I43" s="170">
        <v>959.8</v>
      </c>
      <c r="J43" s="170">
        <v>703.3</v>
      </c>
      <c r="K43" s="170">
        <v>592.79999999999995</v>
      </c>
      <c r="L43" s="170">
        <v>771.2</v>
      </c>
      <c r="M43" s="170">
        <v>859.2</v>
      </c>
      <c r="N43" s="170">
        <v>761.3</v>
      </c>
      <c r="O43" s="170">
        <v>891.4</v>
      </c>
      <c r="P43" s="170">
        <v>819.5</v>
      </c>
      <c r="Q43" s="170">
        <v>930.7</v>
      </c>
      <c r="R43" s="170">
        <v>806.2</v>
      </c>
      <c r="S43" s="394">
        <v>681.6461956635369</v>
      </c>
      <c r="T43" s="394">
        <v>639.14250103109248</v>
      </c>
      <c r="U43" s="394">
        <v>811.99497496528113</v>
      </c>
      <c r="V43" s="261">
        <v>728.42762386221898</v>
      </c>
      <c r="W43" s="259">
        <v>742.38976327595856</v>
      </c>
      <c r="X43" s="302">
        <v>765.26034069524405</v>
      </c>
      <c r="Y43" s="260">
        <v>796.54881987457134</v>
      </c>
      <c r="Z43" s="260">
        <v>724.43740861974879</v>
      </c>
      <c r="AA43" s="249">
        <v>833.74017140670344</v>
      </c>
      <c r="AB43" s="249">
        <v>926.27240335806289</v>
      </c>
      <c r="AC43" s="173">
        <v>849.83128425901305</v>
      </c>
      <c r="AD43" s="173">
        <v>803.93984771573571</v>
      </c>
      <c r="AE43" s="173" t="s">
        <v>15</v>
      </c>
      <c r="AF43" s="173" t="s">
        <v>15</v>
      </c>
      <c r="AG43" s="173" t="s">
        <v>15</v>
      </c>
      <c r="AH43" s="174" t="s">
        <v>15</v>
      </c>
      <c r="AI43" s="173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7"/>
      <c r="BI43" s="347"/>
      <c r="BJ43" s="347"/>
      <c r="BK43" s="347"/>
      <c r="BL43" s="347"/>
      <c r="BM43" s="347"/>
      <c r="BN43" s="347"/>
      <c r="BO43" s="347"/>
      <c r="BP43" s="347"/>
      <c r="BQ43" s="347"/>
      <c r="BR43" s="347"/>
      <c r="BS43" s="347"/>
      <c r="BT43" s="347"/>
      <c r="BU43" s="347"/>
      <c r="BV43" s="347"/>
      <c r="BW43" s="347"/>
      <c r="BX43" s="347"/>
      <c r="BY43" s="347"/>
      <c r="BZ43" s="347"/>
      <c r="CA43" s="347"/>
      <c r="CB43" s="347"/>
      <c r="CC43" s="347"/>
      <c r="CD43" s="347"/>
      <c r="CE43" s="347"/>
      <c r="CF43" s="347"/>
      <c r="CG43" s="347"/>
      <c r="CH43" s="347"/>
      <c r="CI43" s="347"/>
      <c r="CJ43" s="347"/>
      <c r="CK43" s="347"/>
      <c r="CL43" s="347"/>
      <c r="CM43" s="347"/>
      <c r="CN43" s="347"/>
      <c r="CO43" s="347"/>
      <c r="CP43" s="347"/>
      <c r="CQ43" s="347"/>
      <c r="CR43" s="347"/>
      <c r="CS43" s="347"/>
      <c r="CT43" s="347"/>
      <c r="CU43" s="347"/>
      <c r="CV43" s="347"/>
      <c r="CW43" s="347"/>
      <c r="CX43" s="347"/>
      <c r="CY43" s="347"/>
      <c r="CZ43" s="347"/>
      <c r="DA43" s="347"/>
      <c r="DB43" s="347"/>
      <c r="DC43" s="347"/>
      <c r="DD43" s="347"/>
      <c r="DE43" s="347"/>
      <c r="DF43" s="347"/>
      <c r="DG43" s="347"/>
      <c r="DH43" s="347"/>
      <c r="DI43" s="347"/>
      <c r="DJ43" s="347"/>
      <c r="DK43" s="347"/>
      <c r="DL43" s="347"/>
      <c r="DM43" s="347"/>
      <c r="DN43" s="347"/>
      <c r="DO43" s="347"/>
      <c r="DP43" s="347"/>
      <c r="DQ43" s="347"/>
      <c r="DR43" s="347"/>
      <c r="DS43" s="347"/>
      <c r="DT43" s="347"/>
      <c r="DU43" s="347"/>
      <c r="DV43" s="347"/>
      <c r="DW43" s="347"/>
      <c r="DX43" s="347"/>
      <c r="DY43" s="347"/>
      <c r="DZ43" s="347"/>
      <c r="EA43" s="347"/>
      <c r="EB43" s="347"/>
      <c r="EC43" s="347"/>
      <c r="ED43" s="347"/>
      <c r="EE43" s="347"/>
      <c r="EF43" s="347"/>
      <c r="EG43" s="347"/>
      <c r="EH43" s="347"/>
      <c r="EI43" s="347"/>
      <c r="EJ43" s="347"/>
      <c r="EK43" s="347"/>
      <c r="EL43" s="347"/>
      <c r="EM43" s="347"/>
      <c r="EN43" s="347"/>
      <c r="EO43" s="347"/>
      <c r="EP43" s="347"/>
      <c r="EQ43" s="347"/>
      <c r="ER43" s="347"/>
      <c r="ES43" s="347"/>
      <c r="ET43" s="347"/>
      <c r="EU43" s="347"/>
      <c r="EV43" s="347"/>
      <c r="EW43" s="347"/>
      <c r="EX43" s="347"/>
      <c r="EY43" s="347"/>
      <c r="EZ43" s="347"/>
      <c r="FA43" s="347"/>
      <c r="FB43" s="347"/>
      <c r="FC43" s="347"/>
      <c r="FD43" s="347"/>
      <c r="FE43" s="347"/>
      <c r="FF43" s="347"/>
      <c r="FG43" s="347"/>
      <c r="FH43" s="347"/>
      <c r="FI43" s="347"/>
      <c r="FJ43" s="347"/>
      <c r="FK43" s="347"/>
      <c r="FL43" s="347"/>
      <c r="FM43" s="347"/>
      <c r="FN43" s="347"/>
      <c r="FO43" s="347"/>
      <c r="FP43" s="347"/>
      <c r="FQ43" s="347"/>
      <c r="FR43" s="347"/>
      <c r="FS43" s="347"/>
      <c r="FT43" s="347"/>
      <c r="FU43" s="347"/>
      <c r="FV43" s="347"/>
      <c r="FW43" s="347"/>
      <c r="FX43" s="347"/>
      <c r="FY43" s="347"/>
      <c r="FZ43" s="347"/>
      <c r="GA43" s="347"/>
      <c r="GB43" s="347"/>
      <c r="GC43" s="347"/>
      <c r="GD43" s="347"/>
      <c r="GE43" s="347"/>
      <c r="GF43" s="347"/>
      <c r="GG43" s="347"/>
      <c r="GH43" s="347"/>
      <c r="GI43" s="347"/>
      <c r="GJ43" s="347"/>
      <c r="GK43" s="347"/>
      <c r="GL43" s="347"/>
      <c r="GM43" s="347"/>
      <c r="GN43" s="347"/>
      <c r="GO43" s="347"/>
      <c r="GP43" s="347"/>
      <c r="GQ43" s="347"/>
      <c r="GR43" s="347"/>
      <c r="GS43" s="347"/>
      <c r="GT43" s="347"/>
      <c r="GU43" s="347"/>
      <c r="GV43" s="347"/>
      <c r="GW43" s="347"/>
      <c r="GX43" s="347"/>
      <c r="GY43" s="347"/>
      <c r="GZ43" s="347"/>
      <c r="HA43" s="347"/>
      <c r="HB43" s="347"/>
      <c r="HC43" s="347"/>
      <c r="HD43" s="347"/>
      <c r="HE43" s="347"/>
      <c r="HF43" s="347"/>
      <c r="HG43" s="347"/>
      <c r="HH43" s="347"/>
      <c r="HI43" s="347"/>
      <c r="HJ43" s="347"/>
      <c r="HK43" s="347"/>
      <c r="HL43" s="347"/>
      <c r="HM43" s="347"/>
      <c r="HN43" s="347"/>
      <c r="HO43" s="347"/>
      <c r="HP43" s="347"/>
      <c r="HQ43" s="347"/>
      <c r="HR43" s="347"/>
      <c r="HS43" s="347"/>
      <c r="HT43" s="347"/>
      <c r="HU43" s="347"/>
      <c r="HV43" s="347"/>
      <c r="HW43" s="347"/>
      <c r="HX43" s="347"/>
      <c r="HY43" s="347"/>
      <c r="HZ43" s="347"/>
      <c r="IA43" s="347"/>
      <c r="IB43" s="347"/>
      <c r="IC43" s="347"/>
      <c r="ID43" s="347"/>
      <c r="IE43" s="347"/>
      <c r="IF43" s="347"/>
      <c r="IG43" s="347"/>
      <c r="IH43" s="347"/>
      <c r="II43" s="347"/>
      <c r="IJ43" s="347"/>
      <c r="IK43" s="347"/>
      <c r="IL43" s="347"/>
      <c r="IM43" s="347"/>
      <c r="IN43" s="347"/>
      <c r="IO43" s="347"/>
      <c r="IP43" s="347"/>
      <c r="IQ43" s="347"/>
      <c r="IR43" s="347"/>
      <c r="IS43" s="347"/>
      <c r="IT43" s="347"/>
      <c r="IU43" s="347"/>
      <c r="IV43" s="347"/>
    </row>
    <row r="44" spans="1:256">
      <c r="A44" s="163" t="s">
        <v>52</v>
      </c>
      <c r="B44" s="164">
        <v>81261.039599999975</v>
      </c>
      <c r="C44" s="164">
        <v>3217371.0741000003</v>
      </c>
      <c r="D44" s="165">
        <v>39.593033635026266</v>
      </c>
      <c r="F44" s="175">
        <v>749.4</v>
      </c>
      <c r="G44" s="170">
        <v>801.5</v>
      </c>
      <c r="H44" s="170">
        <v>702</v>
      </c>
      <c r="I44" s="170">
        <v>775.9</v>
      </c>
      <c r="J44" s="170">
        <v>686.5</v>
      </c>
      <c r="K44" s="170">
        <v>580.70000000000005</v>
      </c>
      <c r="L44" s="170">
        <v>795.2</v>
      </c>
      <c r="M44" s="170">
        <v>791.9</v>
      </c>
      <c r="N44" s="170">
        <v>807.2</v>
      </c>
      <c r="O44" s="170">
        <v>616.4</v>
      </c>
      <c r="P44" s="170">
        <v>688.3</v>
      </c>
      <c r="Q44" s="170">
        <v>597.6</v>
      </c>
      <c r="R44" s="170">
        <v>700.8</v>
      </c>
      <c r="S44" s="394">
        <v>769.38825933515466</v>
      </c>
      <c r="T44" s="394">
        <v>717.48953018877478</v>
      </c>
      <c r="U44" s="394">
        <v>783.13501932242696</v>
      </c>
      <c r="V44" s="261">
        <v>769.05693901617235</v>
      </c>
      <c r="W44" s="259">
        <v>705.36382474565573</v>
      </c>
      <c r="X44" s="302">
        <v>866.78901921531599</v>
      </c>
      <c r="Y44" s="260">
        <v>831.78052537982796</v>
      </c>
      <c r="Z44" s="260">
        <v>611.49286814189577</v>
      </c>
      <c r="AA44" s="249">
        <v>781.97947439816323</v>
      </c>
      <c r="AB44" s="249">
        <v>853.52728624571807</v>
      </c>
      <c r="AC44" s="173">
        <v>791.56707196608465</v>
      </c>
      <c r="AD44" s="173">
        <v>783.13310984026828</v>
      </c>
      <c r="AE44" s="173" t="s">
        <v>15</v>
      </c>
      <c r="AF44" s="173"/>
      <c r="AG44" s="173" t="s">
        <v>15</v>
      </c>
      <c r="AH44" s="174">
        <v>778.07587883320844</v>
      </c>
      <c r="AI44" s="173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  <c r="BE44" s="347"/>
      <c r="BF44" s="347"/>
      <c r="BG44" s="347"/>
      <c r="BH44" s="347"/>
      <c r="BI44" s="347"/>
      <c r="BJ44" s="347"/>
      <c r="BK44" s="347"/>
      <c r="BL44" s="347"/>
      <c r="BM44" s="347"/>
      <c r="BN44" s="347"/>
      <c r="BO44" s="347"/>
      <c r="BP44" s="347"/>
      <c r="BQ44" s="347"/>
      <c r="BR44" s="347"/>
      <c r="BS44" s="347"/>
      <c r="BT44" s="347"/>
      <c r="BU44" s="347"/>
      <c r="BV44" s="347"/>
      <c r="BW44" s="347"/>
      <c r="BX44" s="347"/>
      <c r="BY44" s="347"/>
      <c r="BZ44" s="347"/>
      <c r="CA44" s="347"/>
      <c r="CB44" s="347"/>
      <c r="CC44" s="347"/>
      <c r="CD44" s="347"/>
      <c r="CE44" s="347"/>
      <c r="CF44" s="347"/>
      <c r="CG44" s="347"/>
      <c r="CH44" s="347"/>
      <c r="CI44" s="347"/>
      <c r="CJ44" s="347"/>
      <c r="CK44" s="347"/>
      <c r="CL44" s="347"/>
      <c r="CM44" s="347"/>
      <c r="CN44" s="347"/>
      <c r="CO44" s="347"/>
      <c r="CP44" s="347"/>
      <c r="CQ44" s="347"/>
      <c r="CR44" s="347"/>
      <c r="CS44" s="347"/>
      <c r="CT44" s="347"/>
      <c r="CU44" s="347"/>
      <c r="CV44" s="347"/>
      <c r="CW44" s="347"/>
      <c r="CX44" s="347"/>
      <c r="CY44" s="347"/>
      <c r="CZ44" s="347"/>
      <c r="DA44" s="347"/>
      <c r="DB44" s="347"/>
      <c r="DC44" s="347"/>
      <c r="DD44" s="347"/>
      <c r="DE44" s="347"/>
      <c r="DF44" s="347"/>
      <c r="DG44" s="347"/>
      <c r="DH44" s="347"/>
      <c r="DI44" s="347"/>
      <c r="DJ44" s="347"/>
      <c r="DK44" s="347"/>
      <c r="DL44" s="347"/>
      <c r="DM44" s="347"/>
      <c r="DN44" s="347"/>
      <c r="DO44" s="347"/>
      <c r="DP44" s="347"/>
      <c r="DQ44" s="347"/>
      <c r="DR44" s="347"/>
      <c r="DS44" s="347"/>
      <c r="DT44" s="347"/>
      <c r="DU44" s="347"/>
      <c r="DV44" s="347"/>
      <c r="DW44" s="347"/>
      <c r="DX44" s="347"/>
      <c r="DY44" s="347"/>
      <c r="DZ44" s="347"/>
      <c r="EA44" s="347"/>
      <c r="EB44" s="347"/>
      <c r="EC44" s="347"/>
      <c r="ED44" s="347"/>
      <c r="EE44" s="347"/>
      <c r="EF44" s="347"/>
      <c r="EG44" s="347"/>
      <c r="EH44" s="347"/>
      <c r="EI44" s="347"/>
      <c r="EJ44" s="347"/>
      <c r="EK44" s="347"/>
      <c r="EL44" s="347"/>
      <c r="EM44" s="347"/>
      <c r="EN44" s="347"/>
      <c r="EO44" s="347"/>
      <c r="EP44" s="347"/>
      <c r="EQ44" s="347"/>
      <c r="ER44" s="347"/>
      <c r="ES44" s="347"/>
      <c r="ET44" s="347"/>
      <c r="EU44" s="347"/>
      <c r="EV44" s="347"/>
      <c r="EW44" s="347"/>
      <c r="EX44" s="347"/>
      <c r="EY44" s="347"/>
      <c r="EZ44" s="347"/>
      <c r="FA44" s="347"/>
      <c r="FB44" s="347"/>
      <c r="FC44" s="347"/>
      <c r="FD44" s="347"/>
      <c r="FE44" s="347"/>
      <c r="FF44" s="347"/>
      <c r="FG44" s="347"/>
      <c r="FH44" s="347"/>
      <c r="FI44" s="347"/>
      <c r="FJ44" s="347"/>
      <c r="FK44" s="347"/>
      <c r="FL44" s="347"/>
      <c r="FM44" s="347"/>
      <c r="FN44" s="347"/>
      <c r="FO44" s="347"/>
      <c r="FP44" s="347"/>
      <c r="FQ44" s="347"/>
      <c r="FR44" s="347"/>
      <c r="FS44" s="347"/>
      <c r="FT44" s="347"/>
      <c r="FU44" s="347"/>
      <c r="FV44" s="347"/>
      <c r="FW44" s="347"/>
      <c r="FX44" s="347"/>
      <c r="FY44" s="347"/>
      <c r="FZ44" s="347"/>
      <c r="GA44" s="347"/>
      <c r="GB44" s="347"/>
      <c r="GC44" s="347"/>
      <c r="GD44" s="347"/>
      <c r="GE44" s="347"/>
      <c r="GF44" s="347"/>
      <c r="GG44" s="347"/>
      <c r="GH44" s="347"/>
      <c r="GI44" s="347"/>
      <c r="GJ44" s="347"/>
      <c r="GK44" s="347"/>
      <c r="GL44" s="347"/>
      <c r="GM44" s="347"/>
      <c r="GN44" s="347"/>
      <c r="GO44" s="347"/>
      <c r="GP44" s="347"/>
      <c r="GQ44" s="347"/>
      <c r="GR44" s="347"/>
      <c r="GS44" s="347"/>
      <c r="GT44" s="347"/>
      <c r="GU44" s="347"/>
      <c r="GV44" s="347"/>
      <c r="GW44" s="347"/>
      <c r="GX44" s="347"/>
      <c r="GY44" s="347"/>
      <c r="GZ44" s="347"/>
      <c r="HA44" s="347"/>
      <c r="HB44" s="347"/>
      <c r="HC44" s="347"/>
      <c r="HD44" s="347"/>
      <c r="HE44" s="347"/>
      <c r="HF44" s="347"/>
      <c r="HG44" s="347"/>
      <c r="HH44" s="347"/>
      <c r="HI44" s="347"/>
      <c r="HJ44" s="347"/>
      <c r="HK44" s="347"/>
      <c r="HL44" s="347"/>
      <c r="HM44" s="347"/>
      <c r="HN44" s="347"/>
      <c r="HO44" s="347"/>
      <c r="HP44" s="347"/>
      <c r="HQ44" s="347"/>
      <c r="HR44" s="347"/>
      <c r="HS44" s="347"/>
      <c r="HT44" s="347"/>
      <c r="HU44" s="347"/>
      <c r="HV44" s="347"/>
      <c r="HW44" s="347"/>
      <c r="HX44" s="347"/>
      <c r="HY44" s="347"/>
      <c r="HZ44" s="347"/>
      <c r="IA44" s="347"/>
      <c r="IB44" s="347"/>
      <c r="IC44" s="347"/>
      <c r="ID44" s="347"/>
      <c r="IE44" s="347"/>
      <c r="IF44" s="347"/>
      <c r="IG44" s="347"/>
      <c r="IH44" s="347"/>
      <c r="II44" s="347"/>
      <c r="IJ44" s="347"/>
      <c r="IK44" s="347"/>
      <c r="IL44" s="347"/>
      <c r="IM44" s="347"/>
      <c r="IN44" s="347"/>
      <c r="IO44" s="347"/>
      <c r="IP44" s="347"/>
      <c r="IQ44" s="347"/>
      <c r="IR44" s="347"/>
      <c r="IS44" s="347"/>
      <c r="IT44" s="347"/>
      <c r="IU44" s="347"/>
      <c r="IV44" s="347"/>
    </row>
    <row r="45" spans="1:256">
      <c r="A45" s="163" t="s">
        <v>53</v>
      </c>
      <c r="B45" s="164">
        <v>71072.578899999979</v>
      </c>
      <c r="C45" s="164">
        <v>2230570.9778999998</v>
      </c>
      <c r="D45" s="165">
        <v>31.384410308769596</v>
      </c>
      <c r="F45" s="175">
        <v>906.5</v>
      </c>
      <c r="G45" s="170">
        <v>960.5</v>
      </c>
      <c r="H45" s="170">
        <v>952</v>
      </c>
      <c r="I45" s="170">
        <v>1007.1</v>
      </c>
      <c r="J45" s="170">
        <v>997.7</v>
      </c>
      <c r="K45" s="170">
        <v>800.4</v>
      </c>
      <c r="L45" s="170">
        <v>966.4</v>
      </c>
      <c r="M45" s="170">
        <v>1004.1</v>
      </c>
      <c r="N45" s="170">
        <v>932.2</v>
      </c>
      <c r="O45" s="170">
        <v>990.5</v>
      </c>
      <c r="P45" s="170">
        <v>932</v>
      </c>
      <c r="Q45" s="170">
        <v>1043.4000000000001</v>
      </c>
      <c r="R45" s="170">
        <v>907</v>
      </c>
      <c r="S45" s="394">
        <v>850.22339954687288</v>
      </c>
      <c r="T45" s="394">
        <v>788.71073406351672</v>
      </c>
      <c r="U45" s="394">
        <v>929.41977590678187</v>
      </c>
      <c r="V45" s="261">
        <v>827.27033678414546</v>
      </c>
      <c r="W45" s="259">
        <v>791.22850347107919</v>
      </c>
      <c r="X45" s="302">
        <v>851.02863586978958</v>
      </c>
      <c r="Y45" s="260">
        <v>832.33386749756505</v>
      </c>
      <c r="Z45" s="260">
        <v>743.91773005452285</v>
      </c>
      <c r="AA45" s="249">
        <v>814.11652538172245</v>
      </c>
      <c r="AB45" s="249">
        <v>925.92248838641046</v>
      </c>
      <c r="AC45" s="173">
        <v>889.19736289595539</v>
      </c>
      <c r="AD45" s="173">
        <v>812.42199463714189</v>
      </c>
      <c r="AE45" s="173">
        <v>690.98296871088667</v>
      </c>
      <c r="AF45" s="173">
        <v>810.2</v>
      </c>
      <c r="AG45" s="173">
        <v>863.03274740415452</v>
      </c>
      <c r="AH45" s="174">
        <v>776.11183834216308</v>
      </c>
      <c r="AI45" s="173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  <c r="BE45" s="347"/>
      <c r="BF45" s="347"/>
      <c r="BG45" s="347"/>
      <c r="BH45" s="347"/>
      <c r="BI45" s="347"/>
      <c r="BJ45" s="347"/>
      <c r="BK45" s="347"/>
      <c r="BL45" s="347"/>
      <c r="BM45" s="347"/>
      <c r="BN45" s="347"/>
      <c r="BO45" s="347"/>
      <c r="BP45" s="347"/>
      <c r="BQ45" s="347"/>
      <c r="BR45" s="347"/>
      <c r="BS45" s="347"/>
      <c r="BT45" s="347"/>
      <c r="BU45" s="347"/>
      <c r="BV45" s="347"/>
      <c r="BW45" s="347"/>
      <c r="BX45" s="347"/>
      <c r="BY45" s="347"/>
      <c r="BZ45" s="347"/>
      <c r="CA45" s="347"/>
      <c r="CB45" s="347"/>
      <c r="CC45" s="347"/>
      <c r="CD45" s="347"/>
      <c r="CE45" s="347"/>
      <c r="CF45" s="347"/>
      <c r="CG45" s="347"/>
      <c r="CH45" s="347"/>
      <c r="CI45" s="347"/>
      <c r="CJ45" s="347"/>
      <c r="CK45" s="347"/>
      <c r="CL45" s="347"/>
      <c r="CM45" s="347"/>
      <c r="CN45" s="347"/>
      <c r="CO45" s="347"/>
      <c r="CP45" s="347"/>
      <c r="CQ45" s="347"/>
      <c r="CR45" s="347"/>
      <c r="CS45" s="347"/>
      <c r="CT45" s="347"/>
      <c r="CU45" s="347"/>
      <c r="CV45" s="347"/>
      <c r="CW45" s="347"/>
      <c r="CX45" s="347"/>
      <c r="CY45" s="347"/>
      <c r="CZ45" s="347"/>
      <c r="DA45" s="347"/>
      <c r="DB45" s="347"/>
      <c r="DC45" s="347"/>
      <c r="DD45" s="347"/>
      <c r="DE45" s="347"/>
      <c r="DF45" s="347"/>
      <c r="DG45" s="347"/>
      <c r="DH45" s="347"/>
      <c r="DI45" s="347"/>
      <c r="DJ45" s="347"/>
      <c r="DK45" s="347"/>
      <c r="DL45" s="347"/>
      <c r="DM45" s="347"/>
      <c r="DN45" s="347"/>
      <c r="DO45" s="347"/>
      <c r="DP45" s="347"/>
      <c r="DQ45" s="347"/>
      <c r="DR45" s="347"/>
      <c r="DS45" s="347"/>
      <c r="DT45" s="347"/>
      <c r="DU45" s="347"/>
      <c r="DV45" s="347"/>
      <c r="DW45" s="347"/>
      <c r="DX45" s="347"/>
      <c r="DY45" s="347"/>
      <c r="DZ45" s="347"/>
      <c r="EA45" s="347"/>
      <c r="EB45" s="347"/>
      <c r="EC45" s="347"/>
      <c r="ED45" s="347"/>
      <c r="EE45" s="347"/>
      <c r="EF45" s="347"/>
      <c r="EG45" s="347"/>
      <c r="EH45" s="347"/>
      <c r="EI45" s="347"/>
      <c r="EJ45" s="347"/>
      <c r="EK45" s="347"/>
      <c r="EL45" s="347"/>
      <c r="EM45" s="347"/>
      <c r="EN45" s="347"/>
      <c r="EO45" s="347"/>
      <c r="EP45" s="347"/>
      <c r="EQ45" s="347"/>
      <c r="ER45" s="347"/>
      <c r="ES45" s="347"/>
      <c r="ET45" s="347"/>
      <c r="EU45" s="347"/>
      <c r="EV45" s="347"/>
      <c r="EW45" s="347"/>
      <c r="EX45" s="347"/>
      <c r="EY45" s="347"/>
      <c r="EZ45" s="347"/>
      <c r="FA45" s="347"/>
      <c r="FB45" s="347"/>
      <c r="FC45" s="347"/>
      <c r="FD45" s="347"/>
      <c r="FE45" s="347"/>
      <c r="FF45" s="347"/>
      <c r="FG45" s="347"/>
      <c r="FH45" s="347"/>
      <c r="FI45" s="347"/>
      <c r="FJ45" s="347"/>
      <c r="FK45" s="347"/>
      <c r="FL45" s="347"/>
      <c r="FM45" s="347"/>
      <c r="FN45" s="347"/>
      <c r="FO45" s="347"/>
      <c r="FP45" s="347"/>
      <c r="FQ45" s="347"/>
      <c r="FR45" s="347"/>
      <c r="FS45" s="347"/>
      <c r="FT45" s="347"/>
      <c r="FU45" s="347"/>
      <c r="FV45" s="347"/>
      <c r="FW45" s="347"/>
      <c r="FX45" s="347"/>
      <c r="FY45" s="347"/>
      <c r="FZ45" s="347"/>
      <c r="GA45" s="347"/>
      <c r="GB45" s="347"/>
      <c r="GC45" s="347"/>
      <c r="GD45" s="347"/>
      <c r="GE45" s="347"/>
      <c r="GF45" s="347"/>
      <c r="GG45" s="347"/>
      <c r="GH45" s="347"/>
      <c r="GI45" s="347"/>
      <c r="GJ45" s="347"/>
      <c r="GK45" s="347"/>
      <c r="GL45" s="347"/>
      <c r="GM45" s="347"/>
      <c r="GN45" s="347"/>
      <c r="GO45" s="347"/>
      <c r="GP45" s="347"/>
      <c r="GQ45" s="347"/>
      <c r="GR45" s="347"/>
      <c r="GS45" s="347"/>
      <c r="GT45" s="347"/>
      <c r="GU45" s="347"/>
      <c r="GV45" s="347"/>
      <c r="GW45" s="347"/>
      <c r="GX45" s="347"/>
      <c r="GY45" s="347"/>
      <c r="GZ45" s="347"/>
      <c r="HA45" s="347"/>
      <c r="HB45" s="347"/>
      <c r="HC45" s="347"/>
      <c r="HD45" s="347"/>
      <c r="HE45" s="347"/>
      <c r="HF45" s="347"/>
      <c r="HG45" s="347"/>
      <c r="HH45" s="347"/>
      <c r="HI45" s="347"/>
      <c r="HJ45" s="347"/>
      <c r="HK45" s="347"/>
      <c r="HL45" s="347"/>
      <c r="HM45" s="347"/>
      <c r="HN45" s="347"/>
      <c r="HO45" s="347"/>
      <c r="HP45" s="347"/>
      <c r="HQ45" s="347"/>
      <c r="HR45" s="347"/>
      <c r="HS45" s="347"/>
      <c r="HT45" s="347"/>
      <c r="HU45" s="347"/>
      <c r="HV45" s="347"/>
      <c r="HW45" s="347"/>
      <c r="HX45" s="347"/>
      <c r="HY45" s="347"/>
      <c r="HZ45" s="347"/>
      <c r="IA45" s="347"/>
      <c r="IB45" s="347"/>
      <c r="IC45" s="347"/>
      <c r="ID45" s="347"/>
      <c r="IE45" s="347"/>
      <c r="IF45" s="347"/>
      <c r="IG45" s="347"/>
      <c r="IH45" s="347"/>
      <c r="II45" s="347"/>
      <c r="IJ45" s="347"/>
      <c r="IK45" s="347"/>
      <c r="IL45" s="347"/>
      <c r="IM45" s="347"/>
      <c r="IN45" s="347"/>
      <c r="IO45" s="347"/>
      <c r="IP45" s="347"/>
      <c r="IQ45" s="347"/>
      <c r="IR45" s="347"/>
      <c r="IS45" s="347"/>
      <c r="IT45" s="347"/>
      <c r="IU45" s="347"/>
      <c r="IV45" s="347"/>
    </row>
    <row r="46" spans="1:256">
      <c r="A46" s="163" t="s">
        <v>54</v>
      </c>
      <c r="B46" s="164">
        <v>137915.36939999997</v>
      </c>
      <c r="C46" s="164">
        <v>5577716.8592000017</v>
      </c>
      <c r="D46" s="165">
        <v>40.443040420120163</v>
      </c>
      <c r="F46" s="175">
        <v>822.8</v>
      </c>
      <c r="G46" s="170">
        <v>769.4</v>
      </c>
      <c r="H46" s="170">
        <v>820.8</v>
      </c>
      <c r="I46" s="170">
        <v>841.6</v>
      </c>
      <c r="J46" s="170">
        <v>750.1</v>
      </c>
      <c r="K46" s="170">
        <v>639.9</v>
      </c>
      <c r="L46" s="170">
        <v>795</v>
      </c>
      <c r="M46" s="170">
        <v>902</v>
      </c>
      <c r="N46" s="170">
        <v>833.4</v>
      </c>
      <c r="O46" s="170">
        <v>804.1</v>
      </c>
      <c r="P46" s="170">
        <v>858.7</v>
      </c>
      <c r="Q46" s="170">
        <v>964.9</v>
      </c>
      <c r="R46" s="170">
        <v>857.7</v>
      </c>
      <c r="S46" s="394">
        <v>792.94403392264519</v>
      </c>
      <c r="T46" s="394">
        <v>831.34729761641347</v>
      </c>
      <c r="U46" s="394">
        <v>833.92053309513051</v>
      </c>
      <c r="V46" s="261">
        <v>820.48329486827947</v>
      </c>
      <c r="W46" s="259">
        <v>807.63398242581275</v>
      </c>
      <c r="X46" s="302">
        <v>820.62698164784797</v>
      </c>
      <c r="Y46" s="260">
        <v>847.34691585200528</v>
      </c>
      <c r="Z46" s="260">
        <v>769.74987430323904</v>
      </c>
      <c r="AA46" s="249">
        <v>835.0708477226525</v>
      </c>
      <c r="AB46" s="249">
        <v>864.77434985254013</v>
      </c>
      <c r="AC46" s="173">
        <v>820.41764172054377</v>
      </c>
      <c r="AD46" s="173">
        <v>737.98057150861473</v>
      </c>
      <c r="AE46" s="173">
        <v>706.41169237513122</v>
      </c>
      <c r="AF46" s="173">
        <v>843.1</v>
      </c>
      <c r="AG46" s="173">
        <v>799.63125459027458</v>
      </c>
      <c r="AH46" s="174">
        <v>762.09418386001573</v>
      </c>
      <c r="AI46" s="173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  <c r="BB46" s="347"/>
      <c r="BC46" s="347"/>
      <c r="BD46" s="347"/>
      <c r="BE46" s="347"/>
      <c r="BF46" s="347"/>
      <c r="BG46" s="347"/>
      <c r="BH46" s="347"/>
      <c r="BI46" s="347"/>
      <c r="BJ46" s="347"/>
      <c r="BK46" s="347"/>
      <c r="BL46" s="347"/>
      <c r="BM46" s="347"/>
      <c r="BN46" s="347"/>
      <c r="BO46" s="347"/>
      <c r="BP46" s="347"/>
      <c r="BQ46" s="347"/>
      <c r="BR46" s="347"/>
      <c r="BS46" s="347"/>
      <c r="BT46" s="347"/>
      <c r="BU46" s="347"/>
      <c r="BV46" s="347"/>
      <c r="BW46" s="347"/>
      <c r="BX46" s="347"/>
      <c r="BY46" s="347"/>
      <c r="BZ46" s="347"/>
      <c r="CA46" s="347"/>
      <c r="CB46" s="347"/>
      <c r="CC46" s="347"/>
      <c r="CD46" s="347"/>
      <c r="CE46" s="347"/>
      <c r="CF46" s="347"/>
      <c r="CG46" s="347"/>
      <c r="CH46" s="347"/>
      <c r="CI46" s="347"/>
      <c r="CJ46" s="347"/>
      <c r="CK46" s="347"/>
      <c r="CL46" s="347"/>
      <c r="CM46" s="347"/>
      <c r="CN46" s="347"/>
      <c r="CO46" s="347"/>
      <c r="CP46" s="347"/>
      <c r="CQ46" s="347"/>
      <c r="CR46" s="347"/>
      <c r="CS46" s="347"/>
      <c r="CT46" s="347"/>
      <c r="CU46" s="347"/>
      <c r="CV46" s="347"/>
      <c r="CW46" s="347"/>
      <c r="CX46" s="347"/>
      <c r="CY46" s="347"/>
      <c r="CZ46" s="347"/>
      <c r="DA46" s="347"/>
      <c r="DB46" s="347"/>
      <c r="DC46" s="347"/>
      <c r="DD46" s="347"/>
      <c r="DE46" s="347"/>
      <c r="DF46" s="347"/>
      <c r="DG46" s="347"/>
      <c r="DH46" s="347"/>
      <c r="DI46" s="347"/>
      <c r="DJ46" s="347"/>
      <c r="DK46" s="347"/>
      <c r="DL46" s="347"/>
      <c r="DM46" s="347"/>
      <c r="DN46" s="347"/>
      <c r="DO46" s="347"/>
      <c r="DP46" s="347"/>
      <c r="DQ46" s="347"/>
      <c r="DR46" s="347"/>
      <c r="DS46" s="347"/>
      <c r="DT46" s="347"/>
      <c r="DU46" s="347"/>
      <c r="DV46" s="347"/>
      <c r="DW46" s="347"/>
      <c r="DX46" s="347"/>
      <c r="DY46" s="347"/>
      <c r="DZ46" s="347"/>
      <c r="EA46" s="347"/>
      <c r="EB46" s="347"/>
      <c r="EC46" s="347"/>
      <c r="ED46" s="347"/>
      <c r="EE46" s="347"/>
      <c r="EF46" s="347"/>
      <c r="EG46" s="347"/>
      <c r="EH46" s="347"/>
      <c r="EI46" s="347"/>
      <c r="EJ46" s="347"/>
      <c r="EK46" s="347"/>
      <c r="EL46" s="347"/>
      <c r="EM46" s="347"/>
      <c r="EN46" s="347"/>
      <c r="EO46" s="347"/>
      <c r="EP46" s="347"/>
      <c r="EQ46" s="347"/>
      <c r="ER46" s="347"/>
      <c r="ES46" s="347"/>
      <c r="ET46" s="347"/>
      <c r="EU46" s="347"/>
      <c r="EV46" s="347"/>
      <c r="EW46" s="347"/>
      <c r="EX46" s="347"/>
      <c r="EY46" s="347"/>
      <c r="EZ46" s="347"/>
      <c r="FA46" s="347"/>
      <c r="FB46" s="347"/>
      <c r="FC46" s="347"/>
      <c r="FD46" s="347"/>
      <c r="FE46" s="347"/>
      <c r="FF46" s="347"/>
      <c r="FG46" s="347"/>
      <c r="FH46" s="347"/>
      <c r="FI46" s="347"/>
      <c r="FJ46" s="347"/>
      <c r="FK46" s="347"/>
      <c r="FL46" s="347"/>
      <c r="FM46" s="347"/>
      <c r="FN46" s="347"/>
      <c r="FO46" s="347"/>
      <c r="FP46" s="347"/>
      <c r="FQ46" s="347"/>
      <c r="FR46" s="347"/>
      <c r="FS46" s="347"/>
      <c r="FT46" s="347"/>
      <c r="FU46" s="347"/>
      <c r="FV46" s="347"/>
      <c r="FW46" s="347"/>
      <c r="FX46" s="347"/>
      <c r="FY46" s="347"/>
      <c r="FZ46" s="347"/>
      <c r="GA46" s="347"/>
      <c r="GB46" s="347"/>
      <c r="GC46" s="347"/>
      <c r="GD46" s="347"/>
      <c r="GE46" s="347"/>
      <c r="GF46" s="347"/>
      <c r="GG46" s="347"/>
      <c r="GH46" s="347"/>
      <c r="GI46" s="347"/>
      <c r="GJ46" s="347"/>
      <c r="GK46" s="347"/>
      <c r="GL46" s="347"/>
      <c r="GM46" s="347"/>
      <c r="GN46" s="347"/>
      <c r="GO46" s="347"/>
      <c r="GP46" s="347"/>
      <c r="GQ46" s="347"/>
      <c r="GR46" s="347"/>
      <c r="GS46" s="347"/>
      <c r="GT46" s="347"/>
      <c r="GU46" s="347"/>
      <c r="GV46" s="347"/>
      <c r="GW46" s="347"/>
      <c r="GX46" s="347"/>
      <c r="GY46" s="347"/>
      <c r="GZ46" s="347"/>
      <c r="HA46" s="347"/>
      <c r="HB46" s="347"/>
      <c r="HC46" s="347"/>
      <c r="HD46" s="347"/>
      <c r="HE46" s="347"/>
      <c r="HF46" s="347"/>
      <c r="HG46" s="347"/>
      <c r="HH46" s="347"/>
      <c r="HI46" s="347"/>
      <c r="HJ46" s="347"/>
      <c r="HK46" s="347"/>
      <c r="HL46" s="347"/>
      <c r="HM46" s="347"/>
      <c r="HN46" s="347"/>
      <c r="HO46" s="347"/>
      <c r="HP46" s="347"/>
      <c r="HQ46" s="347"/>
      <c r="HR46" s="347"/>
      <c r="HS46" s="347"/>
      <c r="HT46" s="347"/>
      <c r="HU46" s="347"/>
      <c r="HV46" s="347"/>
      <c r="HW46" s="347"/>
      <c r="HX46" s="347"/>
      <c r="HY46" s="347"/>
      <c r="HZ46" s="347"/>
      <c r="IA46" s="347"/>
      <c r="IB46" s="347"/>
      <c r="IC46" s="347"/>
      <c r="ID46" s="347"/>
      <c r="IE46" s="347"/>
      <c r="IF46" s="347"/>
      <c r="IG46" s="347"/>
      <c r="IH46" s="347"/>
      <c r="II46" s="347"/>
      <c r="IJ46" s="347"/>
      <c r="IK46" s="347"/>
      <c r="IL46" s="347"/>
      <c r="IM46" s="347"/>
      <c r="IN46" s="347"/>
      <c r="IO46" s="347"/>
      <c r="IP46" s="347"/>
      <c r="IQ46" s="347"/>
      <c r="IR46" s="347"/>
      <c r="IS46" s="347"/>
      <c r="IT46" s="347"/>
      <c r="IU46" s="347"/>
      <c r="IV46" s="347"/>
    </row>
    <row r="47" spans="1:256">
      <c r="A47" s="163" t="s">
        <v>55</v>
      </c>
      <c r="B47" s="164">
        <v>56831.376699999986</v>
      </c>
      <c r="C47" s="164">
        <v>1989743.2393999996</v>
      </c>
      <c r="D47" s="165">
        <v>35.011350330353693</v>
      </c>
      <c r="F47" s="175">
        <v>846.5</v>
      </c>
      <c r="G47" s="170">
        <v>786.5</v>
      </c>
      <c r="H47" s="170">
        <v>880.9</v>
      </c>
      <c r="I47" s="170">
        <v>862.7</v>
      </c>
      <c r="J47" s="170">
        <v>774.5</v>
      </c>
      <c r="K47" s="170">
        <v>576.4</v>
      </c>
      <c r="L47" s="170">
        <v>805.1</v>
      </c>
      <c r="M47" s="170">
        <v>922.8</v>
      </c>
      <c r="N47" s="170">
        <v>827.5</v>
      </c>
      <c r="O47" s="170">
        <v>782.6</v>
      </c>
      <c r="P47" s="170">
        <v>865.8</v>
      </c>
      <c r="Q47" s="170">
        <v>836.7</v>
      </c>
      <c r="R47" s="170">
        <v>864.9</v>
      </c>
      <c r="S47" s="394">
        <v>867.08528549957907</v>
      </c>
      <c r="T47" s="394">
        <v>755.56685986213574</v>
      </c>
      <c r="U47" s="394">
        <v>906.00981168990097</v>
      </c>
      <c r="V47" s="261">
        <v>824.05905283161223</v>
      </c>
      <c r="W47" s="259">
        <v>747.40268171429773</v>
      </c>
      <c r="X47" s="302">
        <v>831.4874062351638</v>
      </c>
      <c r="Y47" s="260">
        <v>803.32649910554096</v>
      </c>
      <c r="Z47" s="260">
        <v>762.76889577464806</v>
      </c>
      <c r="AA47" s="249">
        <v>841.21559545729588</v>
      </c>
      <c r="AB47" s="249">
        <v>863.4535817255811</v>
      </c>
      <c r="AC47" s="173">
        <v>808.44457841244434</v>
      </c>
      <c r="AD47" s="173">
        <v>849.80852017937207</v>
      </c>
      <c r="AE47" s="173">
        <v>676.27638526450244</v>
      </c>
      <c r="AF47" s="173">
        <v>805.4</v>
      </c>
      <c r="AG47" s="173">
        <v>843.1904361435902</v>
      </c>
      <c r="AH47" s="174" t="s">
        <v>15</v>
      </c>
      <c r="AI47" s="173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  <c r="BE47" s="347"/>
      <c r="BF47" s="347"/>
      <c r="BG47" s="347"/>
      <c r="BH47" s="347"/>
      <c r="BI47" s="347"/>
      <c r="BJ47" s="347"/>
      <c r="BK47" s="347"/>
      <c r="BL47" s="347"/>
      <c r="BM47" s="347"/>
      <c r="BN47" s="347"/>
      <c r="BO47" s="347"/>
      <c r="BP47" s="34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347"/>
      <c r="CR47" s="347"/>
      <c r="CS47" s="347"/>
      <c r="CT47" s="347"/>
      <c r="CU47" s="347"/>
      <c r="CV47" s="347"/>
      <c r="CW47" s="347"/>
      <c r="CX47" s="347"/>
      <c r="CY47" s="347"/>
      <c r="CZ47" s="347"/>
      <c r="DA47" s="347"/>
      <c r="DB47" s="347"/>
      <c r="DC47" s="347"/>
      <c r="DD47" s="347"/>
      <c r="DE47" s="347"/>
      <c r="DF47" s="347"/>
      <c r="DG47" s="347"/>
      <c r="DH47" s="347"/>
      <c r="DI47" s="347"/>
      <c r="DJ47" s="347"/>
      <c r="DK47" s="347"/>
      <c r="DL47" s="347"/>
      <c r="DM47" s="347"/>
      <c r="DN47" s="347"/>
      <c r="DO47" s="347"/>
      <c r="DP47" s="347"/>
      <c r="DQ47" s="347"/>
      <c r="DR47" s="347"/>
      <c r="DS47" s="347"/>
      <c r="DT47" s="347"/>
      <c r="DU47" s="347"/>
      <c r="DV47" s="347"/>
      <c r="DW47" s="347"/>
      <c r="DX47" s="347"/>
      <c r="DY47" s="347"/>
      <c r="DZ47" s="347"/>
      <c r="EA47" s="347"/>
      <c r="EB47" s="347"/>
      <c r="EC47" s="347"/>
      <c r="ED47" s="347"/>
      <c r="EE47" s="347"/>
      <c r="EF47" s="347"/>
      <c r="EG47" s="347"/>
      <c r="EH47" s="347"/>
      <c r="EI47" s="347"/>
      <c r="EJ47" s="347"/>
      <c r="EK47" s="347"/>
      <c r="EL47" s="347"/>
      <c r="EM47" s="347"/>
      <c r="EN47" s="347"/>
      <c r="EO47" s="347"/>
      <c r="EP47" s="347"/>
      <c r="EQ47" s="347"/>
      <c r="ER47" s="347"/>
      <c r="ES47" s="347"/>
      <c r="ET47" s="347"/>
      <c r="EU47" s="347"/>
      <c r="EV47" s="347"/>
      <c r="EW47" s="347"/>
      <c r="EX47" s="347"/>
      <c r="EY47" s="347"/>
      <c r="EZ47" s="347"/>
      <c r="FA47" s="347"/>
      <c r="FB47" s="347"/>
      <c r="FC47" s="347"/>
      <c r="FD47" s="347"/>
      <c r="FE47" s="347"/>
      <c r="FF47" s="347"/>
      <c r="FG47" s="347"/>
      <c r="FH47" s="347"/>
      <c r="FI47" s="347"/>
      <c r="FJ47" s="347"/>
      <c r="FK47" s="347"/>
      <c r="FL47" s="347"/>
      <c r="FM47" s="347"/>
      <c r="FN47" s="347"/>
      <c r="FO47" s="347"/>
      <c r="FP47" s="347"/>
      <c r="FQ47" s="347"/>
      <c r="FR47" s="347"/>
      <c r="FS47" s="347"/>
      <c r="FT47" s="347"/>
      <c r="FU47" s="347"/>
      <c r="FV47" s="347"/>
      <c r="FW47" s="347"/>
      <c r="FX47" s="347"/>
      <c r="FY47" s="347"/>
      <c r="FZ47" s="347"/>
      <c r="GA47" s="347"/>
      <c r="GB47" s="347"/>
      <c r="GC47" s="347"/>
      <c r="GD47" s="347"/>
      <c r="GE47" s="347"/>
      <c r="GF47" s="347"/>
      <c r="GG47" s="347"/>
      <c r="GH47" s="347"/>
      <c r="GI47" s="347"/>
      <c r="GJ47" s="347"/>
      <c r="GK47" s="347"/>
      <c r="GL47" s="347"/>
      <c r="GM47" s="347"/>
      <c r="GN47" s="347"/>
      <c r="GO47" s="347"/>
      <c r="GP47" s="347"/>
      <c r="GQ47" s="347"/>
      <c r="GR47" s="347"/>
      <c r="GS47" s="347"/>
      <c r="GT47" s="347"/>
      <c r="GU47" s="347"/>
      <c r="GV47" s="347"/>
      <c r="GW47" s="347"/>
      <c r="GX47" s="347"/>
      <c r="GY47" s="347"/>
      <c r="GZ47" s="347"/>
      <c r="HA47" s="347"/>
      <c r="HB47" s="347"/>
      <c r="HC47" s="347"/>
      <c r="HD47" s="347"/>
      <c r="HE47" s="347"/>
      <c r="HF47" s="347"/>
      <c r="HG47" s="347"/>
      <c r="HH47" s="347"/>
      <c r="HI47" s="347"/>
      <c r="HJ47" s="347"/>
      <c r="HK47" s="347"/>
      <c r="HL47" s="347"/>
      <c r="HM47" s="347"/>
      <c r="HN47" s="347"/>
      <c r="HO47" s="347"/>
      <c r="HP47" s="347"/>
      <c r="HQ47" s="347"/>
      <c r="HR47" s="347"/>
      <c r="HS47" s="347"/>
      <c r="HT47" s="347"/>
      <c r="HU47" s="347"/>
      <c r="HV47" s="347"/>
      <c r="HW47" s="347"/>
      <c r="HX47" s="347"/>
      <c r="HY47" s="347"/>
      <c r="HZ47" s="347"/>
      <c r="IA47" s="347"/>
      <c r="IB47" s="347"/>
      <c r="IC47" s="347"/>
      <c r="ID47" s="347"/>
      <c r="IE47" s="347"/>
      <c r="IF47" s="347"/>
      <c r="IG47" s="347"/>
      <c r="IH47" s="347"/>
      <c r="II47" s="347"/>
      <c r="IJ47" s="347"/>
      <c r="IK47" s="347"/>
      <c r="IL47" s="347"/>
      <c r="IM47" s="347"/>
      <c r="IN47" s="347"/>
      <c r="IO47" s="347"/>
      <c r="IP47" s="347"/>
      <c r="IQ47" s="347"/>
      <c r="IR47" s="347"/>
      <c r="IS47" s="347"/>
      <c r="IT47" s="347"/>
      <c r="IU47" s="347"/>
      <c r="IV47" s="347"/>
    </row>
    <row r="48" spans="1:256">
      <c r="A48" s="163" t="s">
        <v>56</v>
      </c>
      <c r="B48" s="164">
        <v>63406.616200000011</v>
      </c>
      <c r="C48" s="164">
        <v>3718892.2196999989</v>
      </c>
      <c r="D48" s="165">
        <v>58.651485327173134</v>
      </c>
      <c r="F48" s="175">
        <v>658.8</v>
      </c>
      <c r="G48" s="170">
        <v>657.5</v>
      </c>
      <c r="H48" s="170">
        <v>677.3</v>
      </c>
      <c r="I48" s="170">
        <v>679.4</v>
      </c>
      <c r="J48" s="170" t="s">
        <v>15</v>
      </c>
      <c r="K48" s="170">
        <v>396</v>
      </c>
      <c r="L48" s="170" t="s">
        <v>15</v>
      </c>
      <c r="M48" s="170">
        <v>445</v>
      </c>
      <c r="N48" s="170" t="s">
        <v>15</v>
      </c>
      <c r="O48" s="170" t="s">
        <v>15</v>
      </c>
      <c r="P48" s="170" t="s">
        <v>15</v>
      </c>
      <c r="Q48" s="170" t="s">
        <v>15</v>
      </c>
      <c r="R48" s="170" t="s">
        <v>15</v>
      </c>
      <c r="S48" s="170" t="s">
        <v>15</v>
      </c>
      <c r="T48" s="394" t="s">
        <v>80</v>
      </c>
      <c r="U48" s="394" t="s">
        <v>80</v>
      </c>
      <c r="V48" s="394" t="s">
        <v>80</v>
      </c>
      <c r="W48" s="259" t="s">
        <v>80</v>
      </c>
      <c r="X48" s="302" t="s">
        <v>80</v>
      </c>
      <c r="Y48" s="260" t="s">
        <v>15</v>
      </c>
      <c r="Z48" s="260" t="s">
        <v>15</v>
      </c>
      <c r="AA48" s="249" t="s">
        <v>16</v>
      </c>
      <c r="AB48" s="249" t="s">
        <v>16</v>
      </c>
      <c r="AC48" s="173" t="s">
        <v>16</v>
      </c>
      <c r="AD48" s="173" t="s">
        <v>16</v>
      </c>
      <c r="AE48" s="173" t="s">
        <v>15</v>
      </c>
      <c r="AF48" s="173" t="s">
        <v>15</v>
      </c>
      <c r="AG48" s="173" t="s">
        <v>15</v>
      </c>
      <c r="AH48" s="174" t="s">
        <v>15</v>
      </c>
      <c r="AI48" s="173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347"/>
      <c r="CI48" s="347"/>
      <c r="CJ48" s="347"/>
      <c r="CK48" s="347"/>
      <c r="CL48" s="347"/>
      <c r="CM48" s="347"/>
      <c r="CN48" s="347"/>
      <c r="CO48" s="347"/>
      <c r="CP48" s="347"/>
      <c r="CQ48" s="347"/>
      <c r="CR48" s="347"/>
      <c r="CS48" s="347"/>
      <c r="CT48" s="347"/>
      <c r="CU48" s="347"/>
      <c r="CV48" s="347"/>
      <c r="CW48" s="347"/>
      <c r="CX48" s="347"/>
      <c r="CY48" s="347"/>
      <c r="CZ48" s="347"/>
      <c r="DA48" s="347"/>
      <c r="DB48" s="347"/>
      <c r="DC48" s="347"/>
      <c r="DD48" s="347"/>
      <c r="DE48" s="347"/>
      <c r="DF48" s="347"/>
      <c r="DG48" s="347"/>
      <c r="DH48" s="347"/>
      <c r="DI48" s="347"/>
      <c r="DJ48" s="347"/>
      <c r="DK48" s="347"/>
      <c r="DL48" s="347"/>
      <c r="DM48" s="347"/>
      <c r="DN48" s="347"/>
      <c r="DO48" s="347"/>
      <c r="DP48" s="347"/>
      <c r="DQ48" s="347"/>
      <c r="DR48" s="347"/>
      <c r="DS48" s="347"/>
      <c r="DT48" s="347"/>
      <c r="DU48" s="347"/>
      <c r="DV48" s="347"/>
      <c r="DW48" s="347"/>
      <c r="DX48" s="347"/>
      <c r="DY48" s="347"/>
      <c r="DZ48" s="347"/>
      <c r="EA48" s="347"/>
      <c r="EB48" s="347"/>
      <c r="EC48" s="347"/>
      <c r="ED48" s="347"/>
      <c r="EE48" s="347"/>
      <c r="EF48" s="347"/>
      <c r="EG48" s="347"/>
      <c r="EH48" s="347"/>
      <c r="EI48" s="347"/>
      <c r="EJ48" s="347"/>
      <c r="EK48" s="347"/>
      <c r="EL48" s="347"/>
      <c r="EM48" s="347"/>
      <c r="EN48" s="347"/>
      <c r="EO48" s="347"/>
      <c r="EP48" s="347"/>
      <c r="EQ48" s="347"/>
      <c r="ER48" s="347"/>
      <c r="ES48" s="347"/>
      <c r="ET48" s="347"/>
      <c r="EU48" s="347"/>
      <c r="EV48" s="347"/>
      <c r="EW48" s="347"/>
      <c r="EX48" s="347"/>
      <c r="EY48" s="347"/>
      <c r="EZ48" s="347"/>
      <c r="FA48" s="347"/>
      <c r="FB48" s="347"/>
      <c r="FC48" s="347"/>
      <c r="FD48" s="347"/>
      <c r="FE48" s="347"/>
      <c r="FF48" s="347"/>
      <c r="FG48" s="347"/>
      <c r="FH48" s="347"/>
      <c r="FI48" s="347"/>
      <c r="FJ48" s="347"/>
      <c r="FK48" s="347"/>
      <c r="FL48" s="347"/>
      <c r="FM48" s="347"/>
      <c r="FN48" s="347"/>
      <c r="FO48" s="347"/>
      <c r="FP48" s="347"/>
      <c r="FQ48" s="347"/>
      <c r="FR48" s="347"/>
      <c r="FS48" s="347"/>
      <c r="FT48" s="347"/>
      <c r="FU48" s="347"/>
      <c r="FV48" s="347"/>
      <c r="FW48" s="347"/>
      <c r="FX48" s="347"/>
      <c r="FY48" s="347"/>
      <c r="FZ48" s="347"/>
      <c r="GA48" s="347"/>
      <c r="GB48" s="347"/>
      <c r="GC48" s="347"/>
      <c r="GD48" s="347"/>
      <c r="GE48" s="347"/>
      <c r="GF48" s="347"/>
      <c r="GG48" s="347"/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  <c r="GZ48" s="347"/>
      <c r="HA48" s="347"/>
      <c r="HB48" s="347"/>
      <c r="HC48" s="347"/>
      <c r="HD48" s="347"/>
      <c r="HE48" s="347"/>
      <c r="HF48" s="347"/>
      <c r="HG48" s="347"/>
      <c r="HH48" s="347"/>
      <c r="HI48" s="347"/>
      <c r="HJ48" s="347"/>
      <c r="HK48" s="347"/>
      <c r="HL48" s="347"/>
      <c r="HM48" s="347"/>
      <c r="HN48" s="347"/>
      <c r="HO48" s="347"/>
      <c r="HP48" s="347"/>
      <c r="HQ48" s="347"/>
      <c r="HR48" s="347"/>
      <c r="HS48" s="347"/>
      <c r="HT48" s="347"/>
      <c r="HU48" s="347"/>
      <c r="HV48" s="347"/>
      <c r="HW48" s="347"/>
      <c r="HX48" s="347"/>
      <c r="HY48" s="347"/>
      <c r="HZ48" s="347"/>
      <c r="IA48" s="347"/>
      <c r="IB48" s="347"/>
      <c r="IC48" s="347"/>
      <c r="ID48" s="347"/>
      <c r="IE48" s="347"/>
      <c r="IF48" s="347"/>
      <c r="IG48" s="347"/>
      <c r="IH48" s="347"/>
      <c r="II48" s="347"/>
      <c r="IJ48" s="347"/>
      <c r="IK48" s="347"/>
      <c r="IL48" s="347"/>
      <c r="IM48" s="347"/>
      <c r="IN48" s="347"/>
      <c r="IO48" s="347"/>
      <c r="IP48" s="347"/>
      <c r="IQ48" s="347"/>
      <c r="IR48" s="347"/>
      <c r="IS48" s="347"/>
      <c r="IT48" s="347"/>
      <c r="IU48" s="347"/>
      <c r="IV48" s="347"/>
    </row>
    <row r="49" spans="1:256">
      <c r="A49" s="163" t="s">
        <v>258</v>
      </c>
      <c r="B49" s="164">
        <v>51221.470900000008</v>
      </c>
      <c r="C49" s="164">
        <v>2251557.0752000003</v>
      </c>
      <c r="D49" s="165">
        <v>43.957290480699569</v>
      </c>
      <c r="F49" s="175"/>
      <c r="G49" s="170"/>
      <c r="H49" s="170">
        <v>736</v>
      </c>
      <c r="I49" s="170">
        <v>849.5</v>
      </c>
      <c r="J49" s="170">
        <v>777.8</v>
      </c>
      <c r="K49" s="170">
        <v>731.1</v>
      </c>
      <c r="L49" s="170">
        <v>652.20000000000005</v>
      </c>
      <c r="M49" s="170">
        <v>661.3</v>
      </c>
      <c r="N49" s="170">
        <v>693.1</v>
      </c>
      <c r="O49" s="170">
        <v>584.20000000000005</v>
      </c>
      <c r="P49" s="170">
        <v>684.3</v>
      </c>
      <c r="Q49" s="170">
        <v>635.4</v>
      </c>
      <c r="R49" s="170">
        <v>636.70000000000005</v>
      </c>
      <c r="S49" s="394">
        <v>779.37146262031695</v>
      </c>
      <c r="T49" s="394">
        <v>708.85623708861124</v>
      </c>
      <c r="U49" s="394">
        <v>781.54158451217029</v>
      </c>
      <c r="V49" s="261">
        <v>756.65958140014448</v>
      </c>
      <c r="W49" s="259">
        <v>767.40017382067902</v>
      </c>
      <c r="X49" s="302">
        <v>771.05033197139949</v>
      </c>
      <c r="Y49" s="260" t="s">
        <v>15</v>
      </c>
      <c r="Z49" s="260" t="s">
        <v>15</v>
      </c>
      <c r="AA49" s="249" t="s">
        <v>15</v>
      </c>
      <c r="AB49" s="249" t="s">
        <v>15</v>
      </c>
      <c r="AC49" s="173" t="s">
        <v>15</v>
      </c>
      <c r="AD49" s="173" t="s">
        <v>15</v>
      </c>
      <c r="AE49" s="173" t="s">
        <v>15</v>
      </c>
      <c r="AF49" s="173" t="s">
        <v>15</v>
      </c>
      <c r="AG49" s="173" t="s">
        <v>15</v>
      </c>
      <c r="AH49" s="174" t="s">
        <v>15</v>
      </c>
      <c r="AI49" s="173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347"/>
      <c r="CI49" s="347"/>
      <c r="CJ49" s="347"/>
      <c r="CK49" s="347"/>
      <c r="CL49" s="347"/>
      <c r="CM49" s="347"/>
      <c r="CN49" s="347"/>
      <c r="CO49" s="347"/>
      <c r="CP49" s="347"/>
      <c r="CQ49" s="347"/>
      <c r="CR49" s="347"/>
      <c r="CS49" s="347"/>
      <c r="CT49" s="347"/>
      <c r="CU49" s="347"/>
      <c r="CV49" s="347"/>
      <c r="CW49" s="347"/>
      <c r="CX49" s="347"/>
      <c r="CY49" s="347"/>
      <c r="CZ49" s="347"/>
      <c r="DA49" s="347"/>
      <c r="DB49" s="347"/>
      <c r="DC49" s="347"/>
      <c r="DD49" s="347"/>
      <c r="DE49" s="347"/>
      <c r="DF49" s="347"/>
      <c r="DG49" s="347"/>
      <c r="DH49" s="347"/>
      <c r="DI49" s="347"/>
      <c r="DJ49" s="347"/>
      <c r="DK49" s="347"/>
      <c r="DL49" s="347"/>
      <c r="DM49" s="347"/>
      <c r="DN49" s="347"/>
      <c r="DO49" s="347"/>
      <c r="DP49" s="347"/>
      <c r="DQ49" s="347"/>
      <c r="DR49" s="347"/>
      <c r="DS49" s="347"/>
      <c r="DT49" s="347"/>
      <c r="DU49" s="347"/>
      <c r="DV49" s="347"/>
      <c r="DW49" s="347"/>
      <c r="DX49" s="347"/>
      <c r="DY49" s="347"/>
      <c r="DZ49" s="347"/>
      <c r="EA49" s="347"/>
      <c r="EB49" s="347"/>
      <c r="EC49" s="347"/>
      <c r="ED49" s="347"/>
      <c r="EE49" s="347"/>
      <c r="EF49" s="347"/>
      <c r="EG49" s="347"/>
      <c r="EH49" s="347"/>
      <c r="EI49" s="347"/>
      <c r="EJ49" s="347"/>
      <c r="EK49" s="347"/>
      <c r="EL49" s="347"/>
      <c r="EM49" s="347"/>
      <c r="EN49" s="347"/>
      <c r="EO49" s="347"/>
      <c r="EP49" s="347"/>
      <c r="EQ49" s="347"/>
      <c r="ER49" s="347"/>
      <c r="ES49" s="347"/>
      <c r="ET49" s="347"/>
      <c r="EU49" s="347"/>
      <c r="EV49" s="347"/>
      <c r="EW49" s="347"/>
      <c r="EX49" s="347"/>
      <c r="EY49" s="347"/>
      <c r="EZ49" s="347"/>
      <c r="FA49" s="347"/>
      <c r="FB49" s="347"/>
      <c r="FC49" s="347"/>
      <c r="FD49" s="347"/>
      <c r="FE49" s="347"/>
      <c r="FF49" s="347"/>
      <c r="FG49" s="347"/>
      <c r="FH49" s="347"/>
      <c r="FI49" s="347"/>
      <c r="FJ49" s="347"/>
      <c r="FK49" s="347"/>
      <c r="FL49" s="347"/>
      <c r="FM49" s="347"/>
      <c r="FN49" s="347"/>
      <c r="FO49" s="347"/>
      <c r="FP49" s="347"/>
      <c r="FQ49" s="347"/>
      <c r="FR49" s="347"/>
      <c r="FS49" s="347"/>
      <c r="FT49" s="347"/>
      <c r="FU49" s="347"/>
      <c r="FV49" s="347"/>
      <c r="FW49" s="347"/>
      <c r="FX49" s="347"/>
      <c r="FY49" s="347"/>
      <c r="FZ49" s="347"/>
      <c r="GA49" s="347"/>
      <c r="GB49" s="347"/>
      <c r="GC49" s="347"/>
      <c r="GD49" s="347"/>
      <c r="GE49" s="347"/>
      <c r="GF49" s="347"/>
      <c r="GG49" s="347"/>
      <c r="GH49" s="347"/>
      <c r="GI49" s="347"/>
      <c r="GJ49" s="347"/>
      <c r="GK49" s="347"/>
      <c r="GL49" s="347"/>
      <c r="GM49" s="347"/>
      <c r="GN49" s="347"/>
      <c r="GO49" s="347"/>
      <c r="GP49" s="347"/>
      <c r="GQ49" s="347"/>
      <c r="GR49" s="347"/>
      <c r="GS49" s="347"/>
      <c r="GT49" s="347"/>
      <c r="GU49" s="347"/>
      <c r="GV49" s="347"/>
      <c r="GW49" s="347"/>
      <c r="GX49" s="347"/>
      <c r="GY49" s="347"/>
      <c r="GZ49" s="347"/>
      <c r="HA49" s="347"/>
      <c r="HB49" s="347"/>
      <c r="HC49" s="347"/>
      <c r="HD49" s="347"/>
      <c r="HE49" s="347"/>
      <c r="HF49" s="347"/>
      <c r="HG49" s="347"/>
      <c r="HH49" s="347"/>
      <c r="HI49" s="347"/>
      <c r="HJ49" s="347"/>
      <c r="HK49" s="347"/>
      <c r="HL49" s="347"/>
      <c r="HM49" s="347"/>
      <c r="HN49" s="347"/>
      <c r="HO49" s="347"/>
      <c r="HP49" s="347"/>
      <c r="HQ49" s="347"/>
      <c r="HR49" s="347"/>
      <c r="HS49" s="347"/>
      <c r="HT49" s="347"/>
      <c r="HU49" s="347"/>
      <c r="HV49" s="347"/>
      <c r="HW49" s="347"/>
      <c r="HX49" s="347"/>
      <c r="HY49" s="347"/>
      <c r="HZ49" s="347"/>
      <c r="IA49" s="347"/>
      <c r="IB49" s="347"/>
      <c r="IC49" s="347"/>
      <c r="ID49" s="347"/>
      <c r="IE49" s="347"/>
      <c r="IF49" s="347"/>
      <c r="IG49" s="347"/>
      <c r="IH49" s="347"/>
      <c r="II49" s="347"/>
      <c r="IJ49" s="347"/>
      <c r="IK49" s="347"/>
      <c r="IL49" s="347"/>
      <c r="IM49" s="347"/>
      <c r="IN49" s="347"/>
      <c r="IO49" s="347"/>
      <c r="IP49" s="347"/>
      <c r="IQ49" s="347"/>
      <c r="IR49" s="347"/>
      <c r="IS49" s="347"/>
      <c r="IT49" s="347"/>
      <c r="IU49" s="347"/>
      <c r="IV49" s="347"/>
    </row>
    <row r="50" spans="1:256">
      <c r="A50" s="163"/>
      <c r="B50" s="164"/>
      <c r="C50" s="164"/>
      <c r="D50" s="165"/>
      <c r="F50" s="224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170"/>
      <c r="AD50" s="170"/>
      <c r="AE50" s="170"/>
      <c r="AF50" s="170"/>
      <c r="AG50" s="170"/>
      <c r="AH50" s="174"/>
      <c r="AI50" s="170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347"/>
      <c r="CN50" s="347"/>
      <c r="CO50" s="347"/>
      <c r="CP50" s="347"/>
      <c r="CQ50" s="347"/>
      <c r="CR50" s="347"/>
      <c r="CS50" s="347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  <c r="DU50" s="347"/>
      <c r="DV50" s="347"/>
      <c r="DW50" s="347"/>
      <c r="DX50" s="347"/>
      <c r="DY50" s="347"/>
      <c r="DZ50" s="347"/>
      <c r="EA50" s="347"/>
      <c r="EB50" s="347"/>
      <c r="EC50" s="347"/>
      <c r="ED50" s="347"/>
      <c r="EE50" s="347"/>
      <c r="EF50" s="347"/>
      <c r="EG50" s="347"/>
      <c r="EH50" s="347"/>
      <c r="EI50" s="347"/>
      <c r="EJ50" s="347"/>
      <c r="EK50" s="347"/>
      <c r="EL50" s="347"/>
      <c r="EM50" s="347"/>
      <c r="EN50" s="347"/>
      <c r="EO50" s="347"/>
      <c r="EP50" s="347"/>
      <c r="EQ50" s="347"/>
      <c r="ER50" s="347"/>
      <c r="ES50" s="347"/>
      <c r="ET50" s="347"/>
      <c r="EU50" s="347"/>
      <c r="EV50" s="347"/>
      <c r="EW50" s="347"/>
      <c r="EX50" s="347"/>
      <c r="EY50" s="347"/>
      <c r="EZ50" s="347"/>
      <c r="FA50" s="347"/>
      <c r="FB50" s="347"/>
      <c r="FC50" s="347"/>
      <c r="FD50" s="347"/>
      <c r="FE50" s="347"/>
      <c r="FF50" s="347"/>
      <c r="FG50" s="347"/>
      <c r="FH50" s="347"/>
      <c r="FI50" s="347"/>
      <c r="FJ50" s="347"/>
      <c r="FK50" s="347"/>
      <c r="FL50" s="347"/>
      <c r="FM50" s="347"/>
      <c r="FN50" s="347"/>
      <c r="FO50" s="347"/>
      <c r="FP50" s="347"/>
      <c r="FQ50" s="347"/>
      <c r="FR50" s="347"/>
      <c r="FS50" s="347"/>
      <c r="FT50" s="347"/>
      <c r="FU50" s="347"/>
      <c r="FV50" s="347"/>
      <c r="FW50" s="347"/>
      <c r="FX50" s="347"/>
      <c r="FY50" s="347"/>
      <c r="FZ50" s="347"/>
      <c r="GA50" s="347"/>
      <c r="GB50" s="347"/>
      <c r="GC50" s="347"/>
      <c r="GD50" s="347"/>
      <c r="GE50" s="347"/>
      <c r="GF50" s="347"/>
      <c r="GG50" s="347"/>
      <c r="GH50" s="347"/>
      <c r="GI50" s="347"/>
      <c r="GJ50" s="347"/>
      <c r="GK50" s="347"/>
      <c r="GL50" s="347"/>
      <c r="GM50" s="347"/>
      <c r="GN50" s="347"/>
      <c r="GO50" s="347"/>
      <c r="GP50" s="347"/>
      <c r="GQ50" s="347"/>
      <c r="GR50" s="347"/>
      <c r="GS50" s="347"/>
      <c r="GT50" s="347"/>
      <c r="GU50" s="347"/>
      <c r="GV50" s="347"/>
      <c r="GW50" s="347"/>
      <c r="GX50" s="347"/>
      <c r="GY50" s="347"/>
      <c r="GZ50" s="347"/>
      <c r="HA50" s="347"/>
      <c r="HB50" s="347"/>
      <c r="HC50" s="347"/>
      <c r="HD50" s="347"/>
      <c r="HE50" s="347"/>
      <c r="HF50" s="347"/>
      <c r="HG50" s="347"/>
      <c r="HH50" s="347"/>
      <c r="HI50" s="347"/>
      <c r="HJ50" s="347"/>
      <c r="HK50" s="347"/>
      <c r="HL50" s="347"/>
      <c r="HM50" s="347"/>
      <c r="HN50" s="347"/>
      <c r="HO50" s="347"/>
      <c r="HP50" s="347"/>
      <c r="HQ50" s="347"/>
      <c r="HR50" s="347"/>
      <c r="HS50" s="347"/>
      <c r="HT50" s="347"/>
      <c r="HU50" s="347"/>
      <c r="HV50" s="347"/>
      <c r="HW50" s="347"/>
      <c r="HX50" s="347"/>
      <c r="HY50" s="347"/>
      <c r="HZ50" s="347"/>
      <c r="IA50" s="347"/>
      <c r="IB50" s="347"/>
      <c r="IC50" s="347"/>
      <c r="ID50" s="347"/>
      <c r="IE50" s="347"/>
      <c r="IF50" s="347"/>
      <c r="IG50" s="347"/>
      <c r="IH50" s="347"/>
      <c r="II50" s="347"/>
      <c r="IJ50" s="347"/>
      <c r="IK50" s="347"/>
      <c r="IL50" s="347"/>
      <c r="IM50" s="347"/>
      <c r="IN50" s="347"/>
      <c r="IO50" s="347"/>
      <c r="IP50" s="347"/>
      <c r="IQ50" s="347"/>
      <c r="IR50" s="347"/>
      <c r="IS50" s="347"/>
      <c r="IT50" s="347"/>
      <c r="IU50" s="347"/>
      <c r="IV50" s="347"/>
    </row>
    <row r="51" spans="1:256" s="282" customFormat="1">
      <c r="A51" s="228" t="s">
        <v>608</v>
      </c>
      <c r="B51" s="229">
        <v>406583.20549999987</v>
      </c>
      <c r="C51" s="229">
        <v>22609189.480300035</v>
      </c>
      <c r="D51" s="230">
        <v>55.607780091398887</v>
      </c>
      <c r="E51" s="231"/>
      <c r="F51" s="287">
        <v>792.5</v>
      </c>
      <c r="G51" s="235">
        <v>708.3</v>
      </c>
      <c r="H51" s="235">
        <v>709.3</v>
      </c>
      <c r="I51" s="235">
        <v>756.4</v>
      </c>
      <c r="J51" s="235">
        <v>743</v>
      </c>
      <c r="K51" s="235">
        <v>494.3</v>
      </c>
      <c r="L51" s="235">
        <v>767.6</v>
      </c>
      <c r="M51" s="235">
        <v>836.1</v>
      </c>
      <c r="N51" s="235">
        <v>793.2</v>
      </c>
      <c r="O51" s="235">
        <v>757.3</v>
      </c>
      <c r="P51" s="235">
        <v>710.9</v>
      </c>
      <c r="Q51" s="235">
        <v>730</v>
      </c>
      <c r="R51" s="235">
        <v>800.2</v>
      </c>
      <c r="S51" s="239">
        <v>729.54104768485854</v>
      </c>
      <c r="T51" s="239">
        <v>738.09620685427069</v>
      </c>
      <c r="U51" s="239">
        <v>822.08246564193007</v>
      </c>
      <c r="V51" s="276">
        <v>755.30548477755394</v>
      </c>
      <c r="W51" s="277">
        <v>768.56399518932062</v>
      </c>
      <c r="X51" s="316">
        <v>787.08311235072608</v>
      </c>
      <c r="Y51" s="278">
        <v>813.19861841489592</v>
      </c>
      <c r="Z51" s="278">
        <v>832.31580551729292</v>
      </c>
      <c r="AA51" s="269">
        <v>862.8287433313676</v>
      </c>
      <c r="AB51" s="269">
        <v>865.70124292251523</v>
      </c>
      <c r="AC51" s="275">
        <v>817.87197164218549</v>
      </c>
      <c r="AD51" s="275">
        <v>789.5134428402215</v>
      </c>
      <c r="AE51" s="275">
        <v>806.65340041284719</v>
      </c>
      <c r="AF51" s="275">
        <v>815.1</v>
      </c>
      <c r="AG51" s="275">
        <v>788.72739988488729</v>
      </c>
      <c r="AH51" s="373">
        <v>783.51239488731869</v>
      </c>
      <c r="AI51" s="275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6"/>
      <c r="BD51" s="236"/>
      <c r="BE51" s="236"/>
      <c r="BF51" s="236"/>
      <c r="BG51" s="236"/>
      <c r="BH51" s="236"/>
      <c r="BI51" s="236"/>
      <c r="BJ51" s="236"/>
      <c r="BK51" s="236"/>
      <c r="BL51" s="236"/>
      <c r="BM51" s="236"/>
      <c r="BN51" s="236"/>
      <c r="BO51" s="236"/>
      <c r="BP51" s="236"/>
      <c r="BQ51" s="236"/>
      <c r="BR51" s="236"/>
      <c r="BS51" s="236"/>
      <c r="BT51" s="236"/>
      <c r="BU51" s="236"/>
      <c r="BV51" s="236"/>
      <c r="BW51" s="236"/>
      <c r="BX51" s="236"/>
      <c r="BY51" s="236"/>
      <c r="BZ51" s="236"/>
      <c r="CA51" s="236"/>
      <c r="CB51" s="236"/>
      <c r="CC51" s="236"/>
      <c r="CD51" s="236"/>
      <c r="CE51" s="236"/>
      <c r="CF51" s="236"/>
      <c r="CG51" s="236"/>
      <c r="CH51" s="236"/>
      <c r="CI51" s="236"/>
      <c r="CJ51" s="236"/>
      <c r="CK51" s="236"/>
      <c r="CL51" s="236"/>
      <c r="CM51" s="236"/>
      <c r="CN51" s="236"/>
      <c r="CO51" s="236"/>
      <c r="CP51" s="236"/>
      <c r="CQ51" s="236"/>
      <c r="CR51" s="236"/>
      <c r="CS51" s="236"/>
      <c r="CT51" s="236"/>
      <c r="CU51" s="236"/>
      <c r="CV51" s="236"/>
      <c r="CW51" s="236"/>
      <c r="CX51" s="236"/>
      <c r="CY51" s="236"/>
      <c r="CZ51" s="236"/>
      <c r="DA51" s="236"/>
      <c r="DB51" s="236"/>
      <c r="DC51" s="236"/>
      <c r="DD51" s="236"/>
      <c r="DE51" s="236"/>
      <c r="DF51" s="236"/>
      <c r="DG51" s="236"/>
      <c r="DH51" s="236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36"/>
      <c r="DU51" s="236"/>
      <c r="DV51" s="236"/>
      <c r="DW51" s="236"/>
      <c r="DX51" s="236"/>
      <c r="DY51" s="236"/>
      <c r="DZ51" s="236"/>
      <c r="EA51" s="236"/>
      <c r="EB51" s="236"/>
      <c r="EC51" s="236"/>
      <c r="ED51" s="236"/>
      <c r="EE51" s="236"/>
      <c r="EF51" s="236"/>
      <c r="EG51" s="236"/>
      <c r="EH51" s="236"/>
      <c r="EI51" s="236"/>
      <c r="EJ51" s="236"/>
      <c r="EK51" s="236"/>
      <c r="EL51" s="236"/>
      <c r="EM51" s="236"/>
      <c r="EN51" s="236"/>
      <c r="EO51" s="236"/>
      <c r="EP51" s="236"/>
      <c r="EQ51" s="236"/>
      <c r="ER51" s="236"/>
      <c r="ES51" s="236"/>
      <c r="ET51" s="236"/>
      <c r="EU51" s="236"/>
      <c r="EV51" s="236"/>
      <c r="EW51" s="236"/>
      <c r="EX51" s="236"/>
      <c r="EY51" s="236"/>
      <c r="EZ51" s="236"/>
      <c r="FA51" s="236"/>
      <c r="FB51" s="236"/>
      <c r="FC51" s="236"/>
      <c r="FD51" s="236"/>
      <c r="FE51" s="236"/>
      <c r="FF51" s="236"/>
      <c r="FG51" s="236"/>
      <c r="FH51" s="236"/>
      <c r="FI51" s="236"/>
      <c r="FJ51" s="236"/>
      <c r="FK51" s="236"/>
      <c r="FL51" s="236"/>
      <c r="FM51" s="236"/>
      <c r="FN51" s="236"/>
      <c r="FO51" s="236"/>
      <c r="FP51" s="236"/>
      <c r="FQ51" s="236"/>
      <c r="FR51" s="236"/>
      <c r="FS51" s="236"/>
      <c r="FT51" s="236"/>
      <c r="FU51" s="236"/>
      <c r="FV51" s="236"/>
      <c r="FW51" s="236"/>
      <c r="FX51" s="236"/>
      <c r="FY51" s="236"/>
      <c r="FZ51" s="236"/>
      <c r="GA51" s="236"/>
      <c r="GB51" s="236"/>
      <c r="GC51" s="236"/>
      <c r="GD51" s="236"/>
      <c r="GE51" s="236"/>
      <c r="GF51" s="236"/>
      <c r="GG51" s="236"/>
      <c r="GH51" s="236"/>
      <c r="GI51" s="236"/>
      <c r="GJ51" s="236"/>
      <c r="GK51" s="236"/>
      <c r="GL51" s="236"/>
      <c r="GM51" s="236"/>
      <c r="GN51" s="236"/>
      <c r="GO51" s="236"/>
      <c r="GP51" s="236"/>
      <c r="GQ51" s="236"/>
      <c r="GR51" s="236"/>
      <c r="GS51" s="236"/>
      <c r="GT51" s="236"/>
      <c r="GU51" s="236"/>
      <c r="GV51" s="236"/>
      <c r="GW51" s="236"/>
      <c r="GX51" s="236"/>
      <c r="GY51" s="236"/>
      <c r="GZ51" s="236"/>
      <c r="HA51" s="236"/>
      <c r="HB51" s="236"/>
      <c r="HC51" s="236"/>
      <c r="HD51" s="236"/>
      <c r="HE51" s="236"/>
      <c r="HF51" s="236"/>
      <c r="HG51" s="236"/>
      <c r="HH51" s="236"/>
      <c r="HI51" s="236"/>
      <c r="HJ51" s="236"/>
      <c r="HK51" s="236"/>
      <c r="HL51" s="236"/>
      <c r="HM51" s="236"/>
      <c r="HN51" s="236"/>
      <c r="HO51" s="236"/>
      <c r="HP51" s="236"/>
      <c r="HQ51" s="236"/>
      <c r="HR51" s="236"/>
      <c r="HS51" s="236"/>
      <c r="HT51" s="236"/>
      <c r="HU51" s="236"/>
      <c r="HV51" s="236"/>
      <c r="HW51" s="236"/>
      <c r="HX51" s="236"/>
      <c r="HY51" s="236"/>
      <c r="HZ51" s="236"/>
      <c r="IA51" s="236"/>
      <c r="IB51" s="236"/>
      <c r="IC51" s="236"/>
      <c r="ID51" s="236"/>
      <c r="IE51" s="236"/>
      <c r="IF51" s="236"/>
      <c r="IG51" s="236"/>
      <c r="IH51" s="236"/>
      <c r="II51" s="236"/>
      <c r="IJ51" s="236"/>
      <c r="IK51" s="236"/>
      <c r="IL51" s="236"/>
      <c r="IM51" s="236"/>
      <c r="IN51" s="236"/>
      <c r="IO51" s="236"/>
      <c r="IP51" s="236"/>
      <c r="IQ51" s="236"/>
      <c r="IR51" s="236"/>
      <c r="IS51" s="236"/>
      <c r="IT51" s="236"/>
      <c r="IU51" s="236"/>
      <c r="IV51" s="236"/>
    </row>
    <row r="52" spans="1:256" s="282" customFormat="1">
      <c r="A52" s="228" t="s">
        <v>609</v>
      </c>
      <c r="B52" s="229">
        <v>548391.94229999976</v>
      </c>
      <c r="C52" s="229">
        <v>27325519.886499971</v>
      </c>
      <c r="D52" s="230">
        <v>49.828448922671164</v>
      </c>
      <c r="E52" s="231"/>
      <c r="F52" s="287">
        <v>831.3</v>
      </c>
      <c r="G52" s="235">
        <v>813.1</v>
      </c>
      <c r="H52" s="235">
        <v>828.1</v>
      </c>
      <c r="I52" s="235">
        <v>810</v>
      </c>
      <c r="J52" s="235">
        <v>773.9</v>
      </c>
      <c r="K52" s="235">
        <v>612.20000000000005</v>
      </c>
      <c r="L52" s="235">
        <v>775.9</v>
      </c>
      <c r="M52" s="235">
        <v>872.2</v>
      </c>
      <c r="N52" s="235">
        <v>784.4</v>
      </c>
      <c r="O52" s="235">
        <v>771.3</v>
      </c>
      <c r="P52" s="235">
        <v>764.3</v>
      </c>
      <c r="Q52" s="235">
        <v>745.3</v>
      </c>
      <c r="R52" s="235">
        <v>813.2</v>
      </c>
      <c r="S52" s="239">
        <v>755.55037718017252</v>
      </c>
      <c r="T52" s="239">
        <v>758.98125090653991</v>
      </c>
      <c r="U52" s="239">
        <v>850.82368397257846</v>
      </c>
      <c r="V52" s="276">
        <v>784.42843741714194</v>
      </c>
      <c r="W52" s="277">
        <v>741.47300392840634</v>
      </c>
      <c r="X52" s="316">
        <v>763.35516860959638</v>
      </c>
      <c r="Y52" s="278">
        <v>765.48829846867295</v>
      </c>
      <c r="Z52" s="278">
        <v>770.07332996176501</v>
      </c>
      <c r="AA52" s="269">
        <v>836.28204025440675</v>
      </c>
      <c r="AB52" s="269">
        <v>865.80809967145274</v>
      </c>
      <c r="AC52" s="275">
        <v>812.31147402241345</v>
      </c>
      <c r="AD52" s="275">
        <v>786.24914993604375</v>
      </c>
      <c r="AE52" s="275">
        <v>750.28676819546217</v>
      </c>
      <c r="AF52" s="275">
        <v>868.7</v>
      </c>
      <c r="AG52" s="275">
        <v>872.76021022812188</v>
      </c>
      <c r="AH52" s="373">
        <v>813.98736032510305</v>
      </c>
      <c r="AI52" s="275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36"/>
      <c r="DW52" s="236"/>
      <c r="DX52" s="236"/>
      <c r="DY52" s="236"/>
      <c r="DZ52" s="236"/>
      <c r="EA52" s="236"/>
      <c r="EB52" s="236"/>
      <c r="EC52" s="236"/>
      <c r="ED52" s="236"/>
      <c r="EE52" s="236"/>
      <c r="EF52" s="236"/>
      <c r="EG52" s="236"/>
      <c r="EH52" s="236"/>
      <c r="EI52" s="236"/>
      <c r="EJ52" s="236"/>
      <c r="EK52" s="236"/>
      <c r="EL52" s="236"/>
      <c r="EM52" s="236"/>
      <c r="EN52" s="236"/>
      <c r="EO52" s="236"/>
      <c r="EP52" s="236"/>
      <c r="EQ52" s="236"/>
      <c r="ER52" s="236"/>
      <c r="ES52" s="236"/>
      <c r="ET52" s="236"/>
      <c r="EU52" s="236"/>
      <c r="EV52" s="236"/>
      <c r="EW52" s="236"/>
      <c r="EX52" s="236"/>
      <c r="EY52" s="236"/>
      <c r="EZ52" s="236"/>
      <c r="FA52" s="236"/>
      <c r="FB52" s="236"/>
      <c r="FC52" s="236"/>
      <c r="FD52" s="236"/>
      <c r="FE52" s="236"/>
      <c r="FF52" s="236"/>
      <c r="FG52" s="236"/>
      <c r="FH52" s="236"/>
      <c r="FI52" s="236"/>
      <c r="FJ52" s="236"/>
      <c r="FK52" s="236"/>
      <c r="FL52" s="236"/>
      <c r="FM52" s="236"/>
      <c r="FN52" s="236"/>
      <c r="FO52" s="236"/>
      <c r="FP52" s="236"/>
      <c r="FQ52" s="236"/>
      <c r="FR52" s="236"/>
      <c r="FS52" s="236"/>
      <c r="FT52" s="236"/>
      <c r="FU52" s="236"/>
      <c r="FV52" s="236"/>
      <c r="FW52" s="236"/>
      <c r="FX52" s="236"/>
      <c r="FY52" s="236"/>
      <c r="FZ52" s="236"/>
      <c r="GA52" s="236"/>
      <c r="GB52" s="236"/>
      <c r="GC52" s="236"/>
      <c r="GD52" s="236"/>
      <c r="GE52" s="236"/>
      <c r="GF52" s="236"/>
      <c r="GG52" s="236"/>
      <c r="GH52" s="236"/>
      <c r="GI52" s="236"/>
      <c r="GJ52" s="236"/>
      <c r="GK52" s="236"/>
      <c r="GL52" s="236"/>
      <c r="GM52" s="236"/>
      <c r="GN52" s="236"/>
      <c r="GO52" s="236"/>
      <c r="GP52" s="236"/>
      <c r="GQ52" s="236"/>
      <c r="GR52" s="236"/>
      <c r="GS52" s="236"/>
      <c r="GT52" s="236"/>
      <c r="GU52" s="236"/>
      <c r="GV52" s="236"/>
      <c r="GW52" s="236"/>
      <c r="GX52" s="236"/>
      <c r="GY52" s="236"/>
      <c r="GZ52" s="236"/>
      <c r="HA52" s="236"/>
      <c r="HB52" s="236"/>
      <c r="HC52" s="236"/>
      <c r="HD52" s="236"/>
      <c r="HE52" s="236"/>
      <c r="HF52" s="236"/>
      <c r="HG52" s="236"/>
      <c r="HH52" s="236"/>
      <c r="HI52" s="236"/>
      <c r="HJ52" s="236"/>
      <c r="HK52" s="236"/>
      <c r="HL52" s="236"/>
      <c r="HM52" s="236"/>
      <c r="HN52" s="236"/>
      <c r="HO52" s="236"/>
      <c r="HP52" s="236"/>
      <c r="HQ52" s="236"/>
      <c r="HR52" s="236"/>
      <c r="HS52" s="236"/>
      <c r="HT52" s="236"/>
      <c r="HU52" s="236"/>
      <c r="HV52" s="236"/>
      <c r="HW52" s="236"/>
      <c r="HX52" s="236"/>
      <c r="HY52" s="236"/>
      <c r="HZ52" s="236"/>
      <c r="IA52" s="236"/>
      <c r="IB52" s="236"/>
      <c r="IC52" s="236"/>
      <c r="ID52" s="236"/>
      <c r="IE52" s="236"/>
      <c r="IF52" s="236"/>
      <c r="IG52" s="236"/>
      <c r="IH52" s="236"/>
      <c r="II52" s="236"/>
      <c r="IJ52" s="236"/>
      <c r="IK52" s="236"/>
      <c r="IL52" s="236"/>
      <c r="IM52" s="236"/>
      <c r="IN52" s="236"/>
      <c r="IO52" s="236"/>
      <c r="IP52" s="236"/>
      <c r="IQ52" s="236"/>
      <c r="IR52" s="236"/>
      <c r="IS52" s="236"/>
      <c r="IT52" s="236"/>
      <c r="IU52" s="236"/>
      <c r="IV52" s="236"/>
    </row>
    <row r="53" spans="1:256" s="282" customFormat="1">
      <c r="A53" s="228" t="s">
        <v>610</v>
      </c>
      <c r="B53" s="229">
        <v>876490.85569999903</v>
      </c>
      <c r="C53" s="229">
        <v>32567457.091599982</v>
      </c>
      <c r="D53" s="230">
        <v>37.156642171229919</v>
      </c>
      <c r="E53" s="231"/>
      <c r="F53" s="287">
        <v>775.8</v>
      </c>
      <c r="G53" s="235">
        <v>735.6</v>
      </c>
      <c r="H53" s="235">
        <v>712.6</v>
      </c>
      <c r="I53" s="235">
        <v>798.4</v>
      </c>
      <c r="J53" s="235">
        <v>679.7</v>
      </c>
      <c r="K53" s="235">
        <v>529.6</v>
      </c>
      <c r="L53" s="235">
        <v>766</v>
      </c>
      <c r="M53" s="235">
        <v>829.8</v>
      </c>
      <c r="N53" s="235">
        <v>762</v>
      </c>
      <c r="O53" s="235">
        <v>736.8</v>
      </c>
      <c r="P53" s="235">
        <v>742.3</v>
      </c>
      <c r="Q53" s="235">
        <v>731.1</v>
      </c>
      <c r="R53" s="235">
        <v>745.6</v>
      </c>
      <c r="S53" s="239">
        <v>735.8923278414502</v>
      </c>
      <c r="T53" s="239">
        <v>678.09780414777981</v>
      </c>
      <c r="U53" s="239">
        <v>860.89829972479095</v>
      </c>
      <c r="V53" s="276">
        <v>713.88305096227805</v>
      </c>
      <c r="W53" s="277">
        <v>706.43797809335399</v>
      </c>
      <c r="X53" s="316">
        <v>727.52312816040569</v>
      </c>
      <c r="Y53" s="278">
        <v>776.76639073930914</v>
      </c>
      <c r="Z53" s="278">
        <v>780.7284225735923</v>
      </c>
      <c r="AA53" s="269">
        <v>787.62016151906926</v>
      </c>
      <c r="AB53" s="269">
        <v>850.59837314989477</v>
      </c>
      <c r="AC53" s="275">
        <v>830.59128096702216</v>
      </c>
      <c r="AD53" s="275">
        <v>782.64158597205937</v>
      </c>
      <c r="AE53" s="275">
        <v>723.37390219583108</v>
      </c>
      <c r="AF53" s="275">
        <v>806.8</v>
      </c>
      <c r="AG53" s="275">
        <v>827.70309196371591</v>
      </c>
      <c r="AH53" s="373">
        <v>774.51710430066248</v>
      </c>
      <c r="AI53" s="275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36"/>
      <c r="DW53" s="236"/>
      <c r="DX53" s="236"/>
      <c r="DY53" s="236"/>
      <c r="DZ53" s="236"/>
      <c r="EA53" s="236"/>
      <c r="EB53" s="236"/>
      <c r="EC53" s="236"/>
      <c r="ED53" s="236"/>
      <c r="EE53" s="236"/>
      <c r="EF53" s="236"/>
      <c r="EG53" s="236"/>
      <c r="EH53" s="236"/>
      <c r="EI53" s="236"/>
      <c r="EJ53" s="236"/>
      <c r="EK53" s="236"/>
      <c r="EL53" s="236"/>
      <c r="EM53" s="236"/>
      <c r="EN53" s="236"/>
      <c r="EO53" s="236"/>
      <c r="EP53" s="236"/>
      <c r="EQ53" s="236"/>
      <c r="ER53" s="236"/>
      <c r="ES53" s="236"/>
      <c r="ET53" s="236"/>
      <c r="EU53" s="236"/>
      <c r="EV53" s="236"/>
      <c r="EW53" s="236"/>
      <c r="EX53" s="236"/>
      <c r="EY53" s="236"/>
      <c r="EZ53" s="236"/>
      <c r="FA53" s="236"/>
      <c r="FB53" s="236"/>
      <c r="FC53" s="236"/>
      <c r="FD53" s="236"/>
      <c r="FE53" s="236"/>
      <c r="FF53" s="236"/>
      <c r="FG53" s="236"/>
      <c r="FH53" s="236"/>
      <c r="FI53" s="236"/>
      <c r="FJ53" s="236"/>
      <c r="FK53" s="236"/>
      <c r="FL53" s="236"/>
      <c r="FM53" s="236"/>
      <c r="FN53" s="236"/>
      <c r="FO53" s="236"/>
      <c r="FP53" s="236"/>
      <c r="FQ53" s="236"/>
      <c r="FR53" s="236"/>
      <c r="FS53" s="236"/>
      <c r="FT53" s="236"/>
      <c r="FU53" s="236"/>
      <c r="FV53" s="236"/>
      <c r="FW53" s="236"/>
      <c r="FX53" s="236"/>
      <c r="FY53" s="236"/>
      <c r="FZ53" s="236"/>
      <c r="GA53" s="236"/>
      <c r="GB53" s="236"/>
      <c r="GC53" s="236"/>
      <c r="GD53" s="236"/>
      <c r="GE53" s="236"/>
      <c r="GF53" s="236"/>
      <c r="GG53" s="236"/>
      <c r="GH53" s="236"/>
      <c r="GI53" s="236"/>
      <c r="GJ53" s="236"/>
      <c r="GK53" s="236"/>
      <c r="GL53" s="236"/>
      <c r="GM53" s="236"/>
      <c r="GN53" s="236"/>
      <c r="GO53" s="236"/>
      <c r="GP53" s="236"/>
      <c r="GQ53" s="236"/>
      <c r="GR53" s="236"/>
      <c r="GS53" s="236"/>
      <c r="GT53" s="236"/>
      <c r="GU53" s="236"/>
      <c r="GV53" s="236"/>
      <c r="GW53" s="236"/>
      <c r="GX53" s="236"/>
      <c r="GY53" s="236"/>
      <c r="GZ53" s="236"/>
      <c r="HA53" s="236"/>
      <c r="HB53" s="236"/>
      <c r="HC53" s="236"/>
      <c r="HD53" s="236"/>
      <c r="HE53" s="236"/>
      <c r="HF53" s="236"/>
      <c r="HG53" s="236"/>
      <c r="HH53" s="236"/>
      <c r="HI53" s="236"/>
      <c r="HJ53" s="236"/>
      <c r="HK53" s="236"/>
      <c r="HL53" s="236"/>
      <c r="HM53" s="236"/>
      <c r="HN53" s="236"/>
      <c r="HO53" s="236"/>
      <c r="HP53" s="236"/>
      <c r="HQ53" s="236"/>
      <c r="HR53" s="236"/>
      <c r="HS53" s="236"/>
      <c r="HT53" s="236"/>
      <c r="HU53" s="236"/>
      <c r="HV53" s="236"/>
      <c r="HW53" s="236"/>
      <c r="HX53" s="236"/>
      <c r="HY53" s="236"/>
      <c r="HZ53" s="236"/>
      <c r="IA53" s="236"/>
      <c r="IB53" s="236"/>
      <c r="IC53" s="236"/>
      <c r="ID53" s="236"/>
      <c r="IE53" s="236"/>
      <c r="IF53" s="236"/>
      <c r="IG53" s="236"/>
      <c r="IH53" s="236"/>
      <c r="II53" s="236"/>
      <c r="IJ53" s="236"/>
      <c r="IK53" s="236"/>
      <c r="IL53" s="236"/>
      <c r="IM53" s="236"/>
      <c r="IN53" s="236"/>
      <c r="IO53" s="236"/>
      <c r="IP53" s="236"/>
      <c r="IQ53" s="236"/>
      <c r="IR53" s="236"/>
      <c r="IS53" s="236"/>
      <c r="IT53" s="236"/>
      <c r="IU53" s="236"/>
      <c r="IV53" s="236"/>
    </row>
    <row r="54" spans="1:256" s="282" customFormat="1">
      <c r="A54" s="228" t="s">
        <v>611</v>
      </c>
      <c r="B54" s="229">
        <v>1024841.1395000005</v>
      </c>
      <c r="C54" s="229">
        <v>38797594.870199956</v>
      </c>
      <c r="D54" s="230">
        <v>37.857179395753498</v>
      </c>
      <c r="E54" s="231"/>
      <c r="F54" s="287">
        <v>875.8</v>
      </c>
      <c r="G54" s="235">
        <v>836.8</v>
      </c>
      <c r="H54" s="235">
        <v>843.6</v>
      </c>
      <c r="I54" s="235">
        <v>884.8</v>
      </c>
      <c r="J54" s="235">
        <v>787.8</v>
      </c>
      <c r="K54" s="235">
        <v>639.6</v>
      </c>
      <c r="L54" s="235">
        <v>798.4</v>
      </c>
      <c r="M54" s="235">
        <v>889.7</v>
      </c>
      <c r="N54" s="235">
        <v>819.7</v>
      </c>
      <c r="O54" s="235">
        <v>820.9</v>
      </c>
      <c r="P54" s="235">
        <v>843.4</v>
      </c>
      <c r="Q54" s="235">
        <v>885.4</v>
      </c>
      <c r="R54" s="235">
        <v>852.2</v>
      </c>
      <c r="S54" s="239">
        <v>757.06349961486637</v>
      </c>
      <c r="T54" s="239">
        <v>759.10821661643024</v>
      </c>
      <c r="U54" s="239">
        <v>846.66009803033648</v>
      </c>
      <c r="V54" s="276">
        <v>787.88407430458835</v>
      </c>
      <c r="W54" s="277">
        <v>768.52660556165347</v>
      </c>
      <c r="X54" s="316">
        <v>812.43778892731132</v>
      </c>
      <c r="Y54" s="278">
        <v>823.18647349035064</v>
      </c>
      <c r="Z54" s="278">
        <v>731.14202139812414</v>
      </c>
      <c r="AA54" s="269">
        <v>811.20549906886959</v>
      </c>
      <c r="AB54" s="269">
        <v>870.52092258753021</v>
      </c>
      <c r="AC54" s="275">
        <v>825.75059518618013</v>
      </c>
      <c r="AD54" s="275">
        <v>791.73953493315332</v>
      </c>
      <c r="AE54" s="275">
        <v>693.48294958160716</v>
      </c>
      <c r="AF54" s="275">
        <v>801.5</v>
      </c>
      <c r="AG54" s="275">
        <v>828.1869742784063</v>
      </c>
      <c r="AH54" s="373">
        <v>756.93729394542208</v>
      </c>
      <c r="AI54" s="275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36"/>
      <c r="DW54" s="236"/>
      <c r="DX54" s="236"/>
      <c r="DY54" s="236"/>
      <c r="DZ54" s="236"/>
      <c r="EA54" s="236"/>
      <c r="EB54" s="236"/>
      <c r="EC54" s="236"/>
      <c r="ED54" s="236"/>
      <c r="EE54" s="236"/>
      <c r="EF54" s="236"/>
      <c r="EG54" s="236"/>
      <c r="EH54" s="236"/>
      <c r="EI54" s="236"/>
      <c r="EJ54" s="236"/>
      <c r="EK54" s="236"/>
      <c r="EL54" s="236"/>
      <c r="EM54" s="236"/>
      <c r="EN54" s="236"/>
      <c r="EO54" s="236"/>
      <c r="EP54" s="236"/>
      <c r="EQ54" s="236"/>
      <c r="ER54" s="236"/>
      <c r="ES54" s="236"/>
      <c r="ET54" s="236"/>
      <c r="EU54" s="236"/>
      <c r="EV54" s="236"/>
      <c r="EW54" s="236"/>
      <c r="EX54" s="236"/>
      <c r="EY54" s="236"/>
      <c r="EZ54" s="236"/>
      <c r="FA54" s="236"/>
      <c r="FB54" s="236"/>
      <c r="FC54" s="236"/>
      <c r="FD54" s="236"/>
      <c r="FE54" s="236"/>
      <c r="FF54" s="236"/>
      <c r="FG54" s="236"/>
      <c r="FH54" s="236"/>
      <c r="FI54" s="236"/>
      <c r="FJ54" s="236"/>
      <c r="FK54" s="236"/>
      <c r="FL54" s="236"/>
      <c r="FM54" s="236"/>
      <c r="FN54" s="236"/>
      <c r="FO54" s="236"/>
      <c r="FP54" s="236"/>
      <c r="FQ54" s="236"/>
      <c r="FR54" s="236"/>
      <c r="FS54" s="236"/>
      <c r="FT54" s="236"/>
      <c r="FU54" s="236"/>
      <c r="FV54" s="236"/>
      <c r="FW54" s="236"/>
      <c r="FX54" s="236"/>
      <c r="FY54" s="236"/>
      <c r="FZ54" s="236"/>
      <c r="GA54" s="236"/>
      <c r="GB54" s="236"/>
      <c r="GC54" s="236"/>
      <c r="GD54" s="236"/>
      <c r="GE54" s="236"/>
      <c r="GF54" s="236"/>
      <c r="GG54" s="236"/>
      <c r="GH54" s="236"/>
      <c r="GI54" s="236"/>
      <c r="GJ54" s="236"/>
      <c r="GK54" s="236"/>
      <c r="GL54" s="236"/>
      <c r="GM54" s="236"/>
      <c r="GN54" s="236"/>
      <c r="GO54" s="236"/>
      <c r="GP54" s="236"/>
      <c r="GQ54" s="236"/>
      <c r="GR54" s="236"/>
      <c r="GS54" s="236"/>
      <c r="GT54" s="236"/>
      <c r="GU54" s="236"/>
      <c r="GV54" s="236"/>
      <c r="GW54" s="236"/>
      <c r="GX54" s="236"/>
      <c r="GY54" s="236"/>
      <c r="GZ54" s="236"/>
      <c r="HA54" s="236"/>
      <c r="HB54" s="236"/>
      <c r="HC54" s="236"/>
      <c r="HD54" s="236"/>
      <c r="HE54" s="236"/>
      <c r="HF54" s="236"/>
      <c r="HG54" s="236"/>
      <c r="HH54" s="236"/>
      <c r="HI54" s="236"/>
      <c r="HJ54" s="236"/>
      <c r="HK54" s="236"/>
      <c r="HL54" s="236"/>
      <c r="HM54" s="236"/>
      <c r="HN54" s="236"/>
      <c r="HO54" s="236"/>
      <c r="HP54" s="236"/>
      <c r="HQ54" s="236"/>
      <c r="HR54" s="236"/>
      <c r="HS54" s="236"/>
      <c r="HT54" s="236"/>
      <c r="HU54" s="236"/>
      <c r="HV54" s="236"/>
      <c r="HW54" s="236"/>
      <c r="HX54" s="236"/>
      <c r="HY54" s="236"/>
      <c r="HZ54" s="236"/>
      <c r="IA54" s="236"/>
      <c r="IB54" s="236"/>
      <c r="IC54" s="236"/>
      <c r="ID54" s="236"/>
      <c r="IE54" s="236"/>
      <c r="IF54" s="236"/>
      <c r="IG54" s="236"/>
      <c r="IH54" s="236"/>
      <c r="II54" s="236"/>
      <c r="IJ54" s="236"/>
      <c r="IK54" s="236"/>
      <c r="IL54" s="236"/>
      <c r="IM54" s="236"/>
      <c r="IN54" s="236"/>
      <c r="IO54" s="236"/>
      <c r="IP54" s="236"/>
      <c r="IQ54" s="236"/>
      <c r="IR54" s="236"/>
      <c r="IS54" s="236"/>
      <c r="IT54" s="236"/>
      <c r="IU54" s="236"/>
      <c r="IV54" s="236"/>
    </row>
    <row r="55" spans="1:256">
      <c r="A55" s="163"/>
      <c r="B55" s="164"/>
      <c r="C55" s="164"/>
      <c r="D55" s="165"/>
      <c r="F55" s="175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394"/>
      <c r="T55" s="394"/>
      <c r="U55" s="394"/>
      <c r="V55" s="261"/>
      <c r="W55" s="259" t="s">
        <v>78</v>
      </c>
      <c r="X55" s="302"/>
      <c r="Y55" s="260"/>
      <c r="Z55" s="260"/>
      <c r="AA55" s="249"/>
      <c r="AB55" s="249"/>
      <c r="AC55" s="173"/>
      <c r="AD55" s="173"/>
      <c r="AE55" s="173"/>
      <c r="AF55" s="173"/>
      <c r="AG55" s="173"/>
      <c r="AH55" s="174"/>
      <c r="AI55" s="173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7"/>
      <c r="AZ55" s="347"/>
      <c r="BA55" s="347"/>
      <c r="BB55" s="347"/>
      <c r="BC55" s="347"/>
      <c r="BD55" s="347"/>
      <c r="BE55" s="347"/>
      <c r="BF55" s="347"/>
      <c r="BG55" s="347"/>
      <c r="BH55" s="347"/>
      <c r="BI55" s="347"/>
      <c r="BJ55" s="347"/>
      <c r="BK55" s="347"/>
      <c r="BL55" s="347"/>
      <c r="BM55" s="347"/>
      <c r="BN55" s="347"/>
      <c r="BO55" s="347"/>
      <c r="BP55" s="347"/>
      <c r="BQ55" s="347"/>
      <c r="BR55" s="347"/>
      <c r="BS55" s="347"/>
      <c r="BT55" s="347"/>
      <c r="BU55" s="347"/>
      <c r="BV55" s="347"/>
      <c r="BW55" s="347"/>
      <c r="BX55" s="347"/>
      <c r="BY55" s="347"/>
      <c r="BZ55" s="347"/>
      <c r="CA55" s="347"/>
      <c r="CB55" s="347"/>
      <c r="CC55" s="347"/>
      <c r="CD55" s="347"/>
      <c r="CE55" s="347"/>
      <c r="CF55" s="347"/>
      <c r="CG55" s="347"/>
      <c r="CH55" s="347"/>
      <c r="CI55" s="347"/>
      <c r="CJ55" s="347"/>
      <c r="CK55" s="347"/>
      <c r="CL55" s="347"/>
      <c r="CM55" s="347"/>
      <c r="CN55" s="347"/>
      <c r="CO55" s="347"/>
      <c r="CP55" s="347"/>
      <c r="CQ55" s="347"/>
      <c r="CR55" s="347"/>
      <c r="CS55" s="347"/>
      <c r="CT55" s="347"/>
      <c r="CU55" s="347"/>
      <c r="CV55" s="347"/>
      <c r="CW55" s="347"/>
      <c r="CX55" s="347"/>
      <c r="CY55" s="347"/>
      <c r="CZ55" s="347"/>
      <c r="DA55" s="347"/>
      <c r="DB55" s="347"/>
      <c r="DC55" s="347"/>
      <c r="DD55" s="347"/>
      <c r="DE55" s="347"/>
      <c r="DF55" s="347"/>
      <c r="DG55" s="347"/>
      <c r="DH55" s="347"/>
      <c r="DI55" s="347"/>
      <c r="DJ55" s="347"/>
      <c r="DK55" s="347"/>
      <c r="DL55" s="347"/>
      <c r="DM55" s="347"/>
      <c r="DN55" s="347"/>
      <c r="DO55" s="347"/>
      <c r="DP55" s="347"/>
      <c r="DQ55" s="347"/>
      <c r="DR55" s="347"/>
      <c r="DS55" s="347"/>
      <c r="DT55" s="347"/>
      <c r="DU55" s="347"/>
      <c r="DV55" s="347"/>
      <c r="DW55" s="347"/>
      <c r="DX55" s="347"/>
      <c r="DY55" s="347"/>
      <c r="DZ55" s="347"/>
      <c r="EA55" s="347"/>
      <c r="EB55" s="347"/>
      <c r="EC55" s="347"/>
      <c r="ED55" s="347"/>
      <c r="EE55" s="347"/>
      <c r="EF55" s="347"/>
      <c r="EG55" s="347"/>
      <c r="EH55" s="347"/>
      <c r="EI55" s="347"/>
      <c r="EJ55" s="347"/>
      <c r="EK55" s="347"/>
      <c r="EL55" s="347"/>
      <c r="EM55" s="347"/>
      <c r="EN55" s="347"/>
      <c r="EO55" s="347"/>
      <c r="EP55" s="347"/>
      <c r="EQ55" s="347"/>
      <c r="ER55" s="347"/>
      <c r="ES55" s="347"/>
      <c r="ET55" s="347"/>
      <c r="EU55" s="347"/>
      <c r="EV55" s="347"/>
      <c r="EW55" s="347"/>
      <c r="EX55" s="347"/>
      <c r="EY55" s="347"/>
      <c r="EZ55" s="347"/>
      <c r="FA55" s="347"/>
      <c r="FB55" s="347"/>
      <c r="FC55" s="347"/>
      <c r="FD55" s="347"/>
      <c r="FE55" s="347"/>
      <c r="FF55" s="347"/>
      <c r="FG55" s="347"/>
      <c r="FH55" s="347"/>
      <c r="FI55" s="347"/>
      <c r="FJ55" s="347"/>
      <c r="FK55" s="347"/>
      <c r="FL55" s="347"/>
      <c r="FM55" s="347"/>
      <c r="FN55" s="347"/>
      <c r="FO55" s="347"/>
      <c r="FP55" s="347"/>
      <c r="FQ55" s="347"/>
      <c r="FR55" s="347"/>
      <c r="FS55" s="347"/>
      <c r="FT55" s="347"/>
      <c r="FU55" s="347"/>
      <c r="FV55" s="347"/>
      <c r="FW55" s="347"/>
      <c r="FX55" s="347"/>
      <c r="FY55" s="347"/>
      <c r="FZ55" s="347"/>
      <c r="GA55" s="347"/>
      <c r="GB55" s="347"/>
      <c r="GC55" s="347"/>
      <c r="GD55" s="347"/>
      <c r="GE55" s="347"/>
      <c r="GF55" s="347"/>
      <c r="GG55" s="347"/>
      <c r="GH55" s="347"/>
      <c r="GI55" s="347"/>
      <c r="GJ55" s="347"/>
      <c r="GK55" s="347"/>
      <c r="GL55" s="347"/>
      <c r="GM55" s="347"/>
      <c r="GN55" s="347"/>
      <c r="GO55" s="347"/>
      <c r="GP55" s="347"/>
      <c r="GQ55" s="347"/>
      <c r="GR55" s="347"/>
      <c r="GS55" s="347"/>
      <c r="GT55" s="347"/>
      <c r="GU55" s="347"/>
      <c r="GV55" s="347"/>
      <c r="GW55" s="347"/>
      <c r="GX55" s="347"/>
      <c r="GY55" s="347"/>
      <c r="GZ55" s="347"/>
      <c r="HA55" s="347"/>
      <c r="HB55" s="347"/>
      <c r="HC55" s="347"/>
      <c r="HD55" s="347"/>
      <c r="HE55" s="347"/>
      <c r="HF55" s="347"/>
      <c r="HG55" s="347"/>
      <c r="HH55" s="347"/>
      <c r="HI55" s="347"/>
      <c r="HJ55" s="347"/>
      <c r="HK55" s="347"/>
      <c r="HL55" s="347"/>
      <c r="HM55" s="347"/>
      <c r="HN55" s="347"/>
      <c r="HO55" s="347"/>
      <c r="HP55" s="347"/>
      <c r="HQ55" s="347"/>
      <c r="HR55" s="347"/>
      <c r="HS55" s="347"/>
      <c r="HT55" s="347"/>
      <c r="HU55" s="347"/>
      <c r="HV55" s="347"/>
      <c r="HW55" s="347"/>
      <c r="HX55" s="347"/>
      <c r="HY55" s="347"/>
      <c r="HZ55" s="347"/>
      <c r="IA55" s="347"/>
      <c r="IB55" s="347"/>
      <c r="IC55" s="347"/>
      <c r="ID55" s="347"/>
      <c r="IE55" s="347"/>
      <c r="IF55" s="347"/>
      <c r="IG55" s="347"/>
      <c r="IH55" s="347"/>
      <c r="II55" s="347"/>
      <c r="IJ55" s="347"/>
      <c r="IK55" s="347"/>
      <c r="IL55" s="347"/>
      <c r="IM55" s="347"/>
      <c r="IN55" s="347"/>
      <c r="IO55" s="347"/>
      <c r="IP55" s="347"/>
      <c r="IQ55" s="347"/>
      <c r="IR55" s="347"/>
      <c r="IS55" s="347"/>
      <c r="IT55" s="347"/>
      <c r="IU55" s="347"/>
      <c r="IV55" s="347"/>
    </row>
    <row r="56" spans="1:256">
      <c r="A56" s="163" t="s">
        <v>61</v>
      </c>
      <c r="B56" s="164">
        <v>1831466.0034999987</v>
      </c>
      <c r="C56" s="164">
        <v>82502166.458399996</v>
      </c>
      <c r="D56" s="165">
        <v>45.04706410096356</v>
      </c>
      <c r="F56" s="175">
        <v>795.2</v>
      </c>
      <c r="G56" s="170">
        <v>752.5</v>
      </c>
      <c r="H56" s="170">
        <v>745.4</v>
      </c>
      <c r="I56" s="170">
        <v>793.3</v>
      </c>
      <c r="J56" s="170">
        <v>719.8</v>
      </c>
      <c r="K56" s="170">
        <v>546.9</v>
      </c>
      <c r="L56" s="170">
        <v>769.3</v>
      </c>
      <c r="M56" s="170">
        <v>844</v>
      </c>
      <c r="N56" s="170">
        <v>775.6</v>
      </c>
      <c r="O56" s="170">
        <v>751.5</v>
      </c>
      <c r="P56" s="170">
        <v>742.1</v>
      </c>
      <c r="Q56" s="170">
        <v>735.2</v>
      </c>
      <c r="R56" s="170">
        <v>777.6</v>
      </c>
      <c r="S56" s="394">
        <v>740.58996611954103</v>
      </c>
      <c r="T56" s="394">
        <v>713.89226583070467</v>
      </c>
      <c r="U56" s="394">
        <v>850.44796997951266</v>
      </c>
      <c r="V56" s="261">
        <v>743.01728026140279</v>
      </c>
      <c r="W56" s="259">
        <v>729.4084228024434</v>
      </c>
      <c r="X56" s="302">
        <v>750.1827101217234</v>
      </c>
      <c r="Y56" s="260">
        <v>781.19073504602113</v>
      </c>
      <c r="Z56" s="260">
        <v>788.50390097154684</v>
      </c>
      <c r="AA56" s="249">
        <v>812.61449648153439</v>
      </c>
      <c r="AB56" s="249">
        <v>857.0244457314601</v>
      </c>
      <c r="AC56" s="173">
        <v>823.76403375764914</v>
      </c>
      <c r="AD56" s="173">
        <v>784.70834226607769</v>
      </c>
      <c r="AE56" s="173">
        <v>742.73222275377475</v>
      </c>
      <c r="AF56" s="173">
        <v>823.3</v>
      </c>
      <c r="AG56" s="173">
        <v>832.76878366868232</v>
      </c>
      <c r="AH56" s="174">
        <v>785.56651352220626</v>
      </c>
      <c r="AI56" s="173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  <c r="AX56" s="347"/>
      <c r="AY56" s="347"/>
      <c r="AZ56" s="347"/>
      <c r="BA56" s="347"/>
      <c r="BB56" s="347"/>
      <c r="BC56" s="347"/>
      <c r="BD56" s="347"/>
      <c r="BE56" s="347"/>
      <c r="BF56" s="347"/>
      <c r="BG56" s="347"/>
      <c r="BH56" s="347"/>
      <c r="BI56" s="347"/>
      <c r="BJ56" s="347"/>
      <c r="BK56" s="347"/>
      <c r="BL56" s="347"/>
      <c r="BM56" s="347"/>
      <c r="BN56" s="347"/>
      <c r="BO56" s="347"/>
      <c r="BP56" s="347"/>
      <c r="BQ56" s="347"/>
      <c r="BR56" s="347"/>
      <c r="BS56" s="347"/>
      <c r="BT56" s="347"/>
      <c r="BU56" s="347"/>
      <c r="BV56" s="347"/>
      <c r="BW56" s="347"/>
      <c r="BX56" s="347"/>
      <c r="BY56" s="347"/>
      <c r="BZ56" s="347"/>
      <c r="CA56" s="347"/>
      <c r="CB56" s="347"/>
      <c r="CC56" s="347"/>
      <c r="CD56" s="347"/>
      <c r="CE56" s="347"/>
      <c r="CF56" s="347"/>
      <c r="CG56" s="347"/>
      <c r="CH56" s="347"/>
      <c r="CI56" s="347"/>
      <c r="CJ56" s="347"/>
      <c r="CK56" s="347"/>
      <c r="CL56" s="347"/>
      <c r="CM56" s="347"/>
      <c r="CN56" s="347"/>
      <c r="CO56" s="347"/>
      <c r="CP56" s="347"/>
      <c r="CQ56" s="347"/>
      <c r="CR56" s="347"/>
      <c r="CS56" s="347"/>
      <c r="CT56" s="347"/>
      <c r="CU56" s="347"/>
      <c r="CV56" s="347"/>
      <c r="CW56" s="347"/>
      <c r="CX56" s="347"/>
      <c r="CY56" s="347"/>
      <c r="CZ56" s="347"/>
      <c r="DA56" s="347"/>
      <c r="DB56" s="347"/>
      <c r="DC56" s="347"/>
      <c r="DD56" s="347"/>
      <c r="DE56" s="347"/>
      <c r="DF56" s="347"/>
      <c r="DG56" s="347"/>
      <c r="DH56" s="347"/>
      <c r="DI56" s="347"/>
      <c r="DJ56" s="347"/>
      <c r="DK56" s="347"/>
      <c r="DL56" s="347"/>
      <c r="DM56" s="347"/>
      <c r="DN56" s="347"/>
      <c r="DO56" s="347"/>
      <c r="DP56" s="347"/>
      <c r="DQ56" s="347"/>
      <c r="DR56" s="347"/>
      <c r="DS56" s="347"/>
      <c r="DT56" s="347"/>
      <c r="DU56" s="347"/>
      <c r="DV56" s="347"/>
      <c r="DW56" s="347"/>
      <c r="DX56" s="347"/>
      <c r="DY56" s="347"/>
      <c r="DZ56" s="347"/>
      <c r="EA56" s="347"/>
      <c r="EB56" s="347"/>
      <c r="EC56" s="347"/>
      <c r="ED56" s="347"/>
      <c r="EE56" s="347"/>
      <c r="EF56" s="347"/>
      <c r="EG56" s="347"/>
      <c r="EH56" s="347"/>
      <c r="EI56" s="347"/>
      <c r="EJ56" s="347"/>
      <c r="EK56" s="347"/>
      <c r="EL56" s="347"/>
      <c r="EM56" s="347"/>
      <c r="EN56" s="347"/>
      <c r="EO56" s="347"/>
      <c r="EP56" s="347"/>
      <c r="EQ56" s="347"/>
      <c r="ER56" s="347"/>
      <c r="ES56" s="347"/>
      <c r="ET56" s="347"/>
      <c r="EU56" s="347"/>
      <c r="EV56" s="347"/>
      <c r="EW56" s="347"/>
      <c r="EX56" s="347"/>
      <c r="EY56" s="347"/>
      <c r="EZ56" s="347"/>
      <c r="FA56" s="347"/>
      <c r="FB56" s="347"/>
      <c r="FC56" s="347"/>
      <c r="FD56" s="347"/>
      <c r="FE56" s="347"/>
      <c r="FF56" s="347"/>
      <c r="FG56" s="347"/>
      <c r="FH56" s="347"/>
      <c r="FI56" s="347"/>
      <c r="FJ56" s="347"/>
      <c r="FK56" s="347"/>
      <c r="FL56" s="347"/>
      <c r="FM56" s="347"/>
      <c r="FN56" s="347"/>
      <c r="FO56" s="347"/>
      <c r="FP56" s="347"/>
      <c r="FQ56" s="347"/>
      <c r="FR56" s="347"/>
      <c r="FS56" s="347"/>
      <c r="FT56" s="347"/>
      <c r="FU56" s="347"/>
      <c r="FV56" s="347"/>
      <c r="FW56" s="347"/>
      <c r="FX56" s="347"/>
      <c r="FY56" s="347"/>
      <c r="FZ56" s="347"/>
      <c r="GA56" s="347"/>
      <c r="GB56" s="347"/>
      <c r="GC56" s="347"/>
      <c r="GD56" s="347"/>
      <c r="GE56" s="347"/>
      <c r="GF56" s="347"/>
      <c r="GG56" s="347"/>
      <c r="GH56" s="347"/>
      <c r="GI56" s="347"/>
      <c r="GJ56" s="347"/>
      <c r="GK56" s="347"/>
      <c r="GL56" s="347"/>
      <c r="GM56" s="347"/>
      <c r="GN56" s="347"/>
      <c r="GO56" s="347"/>
      <c r="GP56" s="347"/>
      <c r="GQ56" s="347"/>
      <c r="GR56" s="347"/>
      <c r="GS56" s="347"/>
      <c r="GT56" s="347"/>
      <c r="GU56" s="347"/>
      <c r="GV56" s="347"/>
      <c r="GW56" s="347"/>
      <c r="GX56" s="347"/>
      <c r="GY56" s="347"/>
      <c r="GZ56" s="347"/>
      <c r="HA56" s="347"/>
      <c r="HB56" s="347"/>
      <c r="HC56" s="347"/>
      <c r="HD56" s="347"/>
      <c r="HE56" s="347"/>
      <c r="HF56" s="347"/>
      <c r="HG56" s="347"/>
      <c r="HH56" s="347"/>
      <c r="HI56" s="347"/>
      <c r="HJ56" s="347"/>
      <c r="HK56" s="347"/>
      <c r="HL56" s="347"/>
      <c r="HM56" s="347"/>
      <c r="HN56" s="347"/>
      <c r="HO56" s="347"/>
      <c r="HP56" s="347"/>
      <c r="HQ56" s="347"/>
      <c r="HR56" s="347"/>
      <c r="HS56" s="347"/>
      <c r="HT56" s="347"/>
      <c r="HU56" s="347"/>
      <c r="HV56" s="347"/>
      <c r="HW56" s="347"/>
      <c r="HX56" s="347"/>
      <c r="HY56" s="347"/>
      <c r="HZ56" s="347"/>
      <c r="IA56" s="347"/>
      <c r="IB56" s="347"/>
      <c r="IC56" s="347"/>
      <c r="ID56" s="347"/>
      <c r="IE56" s="347"/>
      <c r="IF56" s="347"/>
      <c r="IG56" s="347"/>
      <c r="IH56" s="347"/>
      <c r="II56" s="347"/>
      <c r="IJ56" s="347"/>
      <c r="IK56" s="347"/>
      <c r="IL56" s="347"/>
      <c r="IM56" s="347"/>
      <c r="IN56" s="347"/>
      <c r="IO56" s="347"/>
      <c r="IP56" s="347"/>
      <c r="IQ56" s="347"/>
      <c r="IR56" s="347"/>
      <c r="IS56" s="347"/>
      <c r="IT56" s="347"/>
      <c r="IU56" s="347"/>
      <c r="IV56" s="347"/>
    </row>
    <row r="57" spans="1:256">
      <c r="A57" s="163" t="s">
        <v>62</v>
      </c>
      <c r="B57" s="164">
        <v>1024841.1395000005</v>
      </c>
      <c r="C57" s="164">
        <v>38797594.870199956</v>
      </c>
      <c r="D57" s="165">
        <v>37.857179395753498</v>
      </c>
      <c r="F57" s="175">
        <v>875.8</v>
      </c>
      <c r="G57" s="170">
        <v>836.8</v>
      </c>
      <c r="H57" s="170">
        <v>843.6</v>
      </c>
      <c r="I57" s="170">
        <v>884.8</v>
      </c>
      <c r="J57" s="170">
        <v>787.8</v>
      </c>
      <c r="K57" s="170">
        <v>639.6</v>
      </c>
      <c r="L57" s="170">
        <v>798.4</v>
      </c>
      <c r="M57" s="170">
        <v>889.7</v>
      </c>
      <c r="N57" s="170">
        <v>819.7</v>
      </c>
      <c r="O57" s="170">
        <v>820.9</v>
      </c>
      <c r="P57" s="170">
        <v>843.4</v>
      </c>
      <c r="Q57" s="170">
        <v>885.4</v>
      </c>
      <c r="R57" s="170">
        <v>852.2</v>
      </c>
      <c r="S57" s="394">
        <v>757.06349961486637</v>
      </c>
      <c r="T57" s="394">
        <v>759.10821661643024</v>
      </c>
      <c r="U57" s="394">
        <v>846.66009803033648</v>
      </c>
      <c r="V57" s="261">
        <v>787.88407430458835</v>
      </c>
      <c r="W57" s="259">
        <v>768.52660556165347</v>
      </c>
      <c r="X57" s="302">
        <v>812.43778892731132</v>
      </c>
      <c r="Y57" s="260">
        <v>823.18647349035064</v>
      </c>
      <c r="Z57" s="260">
        <v>731.14202139812414</v>
      </c>
      <c r="AA57" s="249">
        <v>811.20549906886959</v>
      </c>
      <c r="AB57" s="249">
        <v>870.52092258753021</v>
      </c>
      <c r="AC57" s="173">
        <v>825.75059518618013</v>
      </c>
      <c r="AD57" s="173">
        <v>791.73953493315332</v>
      </c>
      <c r="AE57" s="173">
        <v>693.48294958160716</v>
      </c>
      <c r="AF57" s="173">
        <v>801.5</v>
      </c>
      <c r="AG57" s="173">
        <v>828.1869742784063</v>
      </c>
      <c r="AH57" s="174">
        <v>756.93729394542208</v>
      </c>
      <c r="AI57" s="173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7"/>
      <c r="BH57" s="347"/>
      <c r="BI57" s="347"/>
      <c r="BJ57" s="347"/>
      <c r="BK57" s="347"/>
      <c r="BL57" s="347"/>
      <c r="BM57" s="347"/>
      <c r="BN57" s="347"/>
      <c r="BO57" s="347"/>
      <c r="BP57" s="347"/>
      <c r="BQ57" s="347"/>
      <c r="BR57" s="347"/>
      <c r="BS57" s="347"/>
      <c r="BT57" s="347"/>
      <c r="BU57" s="347"/>
      <c r="BV57" s="347"/>
      <c r="BW57" s="347"/>
      <c r="BX57" s="347"/>
      <c r="BY57" s="347"/>
      <c r="BZ57" s="347"/>
      <c r="CA57" s="347"/>
      <c r="CB57" s="347"/>
      <c r="CC57" s="347"/>
      <c r="CD57" s="347"/>
      <c r="CE57" s="347"/>
      <c r="CF57" s="347"/>
      <c r="CG57" s="347"/>
      <c r="CH57" s="347"/>
      <c r="CI57" s="347"/>
      <c r="CJ57" s="347"/>
      <c r="CK57" s="347"/>
      <c r="CL57" s="347"/>
      <c r="CM57" s="347"/>
      <c r="CN57" s="347"/>
      <c r="CO57" s="347"/>
      <c r="CP57" s="347"/>
      <c r="CQ57" s="347"/>
      <c r="CR57" s="347"/>
      <c r="CS57" s="347"/>
      <c r="CT57" s="347"/>
      <c r="CU57" s="347"/>
      <c r="CV57" s="347"/>
      <c r="CW57" s="347"/>
      <c r="CX57" s="347"/>
      <c r="CY57" s="347"/>
      <c r="CZ57" s="347"/>
      <c r="DA57" s="347"/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/>
      <c r="DP57" s="347"/>
      <c r="DQ57" s="347"/>
      <c r="DR57" s="347"/>
      <c r="DS57" s="347"/>
      <c r="DT57" s="347"/>
      <c r="DU57" s="347"/>
      <c r="DV57" s="347"/>
      <c r="DW57" s="347"/>
      <c r="DX57" s="347"/>
      <c r="DY57" s="347"/>
      <c r="DZ57" s="347"/>
      <c r="EA57" s="347"/>
      <c r="EB57" s="347"/>
      <c r="EC57" s="347"/>
      <c r="ED57" s="347"/>
      <c r="EE57" s="347"/>
      <c r="EF57" s="347"/>
      <c r="EG57" s="347"/>
      <c r="EH57" s="347"/>
      <c r="EI57" s="347"/>
      <c r="EJ57" s="347"/>
      <c r="EK57" s="347"/>
      <c r="EL57" s="347"/>
      <c r="EM57" s="347"/>
      <c r="EN57" s="347"/>
      <c r="EO57" s="347"/>
      <c r="EP57" s="347"/>
      <c r="EQ57" s="347"/>
      <c r="ER57" s="347"/>
      <c r="ES57" s="347"/>
      <c r="ET57" s="347"/>
      <c r="EU57" s="347"/>
      <c r="EV57" s="347"/>
      <c r="EW57" s="347"/>
      <c r="EX57" s="347"/>
      <c r="EY57" s="347"/>
      <c r="EZ57" s="347"/>
      <c r="FA57" s="347"/>
      <c r="FB57" s="347"/>
      <c r="FC57" s="347"/>
      <c r="FD57" s="347"/>
      <c r="FE57" s="347"/>
      <c r="FF57" s="347"/>
      <c r="FG57" s="347"/>
      <c r="FH57" s="347"/>
      <c r="FI57" s="347"/>
      <c r="FJ57" s="347"/>
      <c r="FK57" s="347"/>
      <c r="FL57" s="347"/>
      <c r="FM57" s="347"/>
      <c r="FN57" s="347"/>
      <c r="FO57" s="347"/>
      <c r="FP57" s="347"/>
      <c r="FQ57" s="347"/>
      <c r="FR57" s="347"/>
      <c r="FS57" s="347"/>
      <c r="FT57" s="347"/>
      <c r="FU57" s="347"/>
      <c r="FV57" s="347"/>
      <c r="FW57" s="347"/>
      <c r="FX57" s="347"/>
      <c r="FY57" s="347"/>
      <c r="FZ57" s="347"/>
      <c r="GA57" s="347"/>
      <c r="GB57" s="347"/>
      <c r="GC57" s="347"/>
      <c r="GD57" s="347"/>
      <c r="GE57" s="347"/>
      <c r="GF57" s="347"/>
      <c r="GG57" s="347"/>
      <c r="GH57" s="347"/>
      <c r="GI57" s="347"/>
      <c r="GJ57" s="347"/>
      <c r="GK57" s="347"/>
      <c r="GL57" s="347"/>
      <c r="GM57" s="347"/>
      <c r="GN57" s="347"/>
      <c r="GO57" s="347"/>
      <c r="GP57" s="347"/>
      <c r="GQ57" s="347"/>
      <c r="GR57" s="347"/>
      <c r="GS57" s="347"/>
      <c r="GT57" s="347"/>
      <c r="GU57" s="347"/>
      <c r="GV57" s="347"/>
      <c r="GW57" s="347"/>
      <c r="GX57" s="347"/>
      <c r="GY57" s="347"/>
      <c r="GZ57" s="347"/>
      <c r="HA57" s="347"/>
      <c r="HB57" s="347"/>
      <c r="HC57" s="347"/>
      <c r="HD57" s="347"/>
      <c r="HE57" s="347"/>
      <c r="HF57" s="347"/>
      <c r="HG57" s="347"/>
      <c r="HH57" s="347"/>
      <c r="HI57" s="347"/>
      <c r="HJ57" s="347"/>
      <c r="HK57" s="347"/>
      <c r="HL57" s="347"/>
      <c r="HM57" s="347"/>
      <c r="HN57" s="347"/>
      <c r="HO57" s="347"/>
      <c r="HP57" s="347"/>
      <c r="HQ57" s="347"/>
      <c r="HR57" s="347"/>
      <c r="HS57" s="347"/>
      <c r="HT57" s="347"/>
      <c r="HU57" s="347"/>
      <c r="HV57" s="347"/>
      <c r="HW57" s="347"/>
      <c r="HX57" s="347"/>
      <c r="HY57" s="347"/>
      <c r="HZ57" s="347"/>
      <c r="IA57" s="347"/>
      <c r="IB57" s="347"/>
      <c r="IC57" s="347"/>
      <c r="ID57" s="347"/>
      <c r="IE57" s="347"/>
      <c r="IF57" s="347"/>
      <c r="IG57" s="347"/>
      <c r="IH57" s="347"/>
      <c r="II57" s="347"/>
      <c r="IJ57" s="347"/>
      <c r="IK57" s="347"/>
      <c r="IL57" s="347"/>
      <c r="IM57" s="347"/>
      <c r="IN57" s="347"/>
      <c r="IO57" s="347"/>
      <c r="IP57" s="347"/>
      <c r="IQ57" s="347"/>
      <c r="IR57" s="347"/>
      <c r="IS57" s="347"/>
      <c r="IT57" s="347"/>
      <c r="IU57" s="347"/>
      <c r="IV57" s="347"/>
    </row>
    <row r="58" spans="1:256">
      <c r="A58" s="163"/>
      <c r="B58" s="164"/>
      <c r="C58" s="164"/>
      <c r="D58" s="165"/>
      <c r="F58" s="224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394"/>
      <c r="T58" s="390"/>
      <c r="U58" s="390"/>
      <c r="V58" s="390"/>
      <c r="W58" s="390"/>
      <c r="X58" s="390"/>
      <c r="Y58" s="390"/>
      <c r="Z58" s="260"/>
      <c r="AA58" s="390"/>
      <c r="AB58" s="390"/>
      <c r="AC58" s="170"/>
      <c r="AD58" s="170"/>
      <c r="AE58" s="170"/>
      <c r="AF58" s="170"/>
      <c r="AG58" s="170"/>
      <c r="AH58" s="174"/>
      <c r="AI58" s="170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  <c r="AW58" s="347"/>
      <c r="AX58" s="347"/>
      <c r="AY58" s="347"/>
      <c r="AZ58" s="347"/>
      <c r="BA58" s="347"/>
      <c r="BB58" s="347"/>
      <c r="BC58" s="347"/>
      <c r="BD58" s="347"/>
      <c r="BE58" s="347"/>
      <c r="BF58" s="347"/>
      <c r="BG58" s="347"/>
      <c r="BH58" s="347"/>
      <c r="BI58" s="347"/>
      <c r="BJ58" s="347"/>
      <c r="BK58" s="347"/>
      <c r="BL58" s="347"/>
      <c r="BM58" s="347"/>
      <c r="BN58" s="347"/>
      <c r="BO58" s="347"/>
      <c r="BP58" s="347"/>
      <c r="BQ58" s="347"/>
      <c r="BR58" s="347"/>
      <c r="BS58" s="347"/>
      <c r="BT58" s="347"/>
      <c r="BU58" s="347"/>
      <c r="BV58" s="347"/>
      <c r="BW58" s="347"/>
      <c r="BX58" s="347"/>
      <c r="BY58" s="347"/>
      <c r="BZ58" s="347"/>
      <c r="CA58" s="347"/>
      <c r="CB58" s="347"/>
      <c r="CC58" s="347"/>
      <c r="CD58" s="347"/>
      <c r="CE58" s="347"/>
      <c r="CF58" s="347"/>
      <c r="CG58" s="347"/>
      <c r="CH58" s="347"/>
      <c r="CI58" s="347"/>
      <c r="CJ58" s="347"/>
      <c r="CK58" s="347"/>
      <c r="CL58" s="347"/>
      <c r="CM58" s="347"/>
      <c r="CN58" s="347"/>
      <c r="CO58" s="347"/>
      <c r="CP58" s="347"/>
      <c r="CQ58" s="347"/>
      <c r="CR58" s="347"/>
      <c r="CS58" s="347"/>
      <c r="CT58" s="347"/>
      <c r="CU58" s="347"/>
      <c r="CV58" s="347"/>
      <c r="CW58" s="347"/>
      <c r="CX58" s="347"/>
      <c r="CY58" s="347"/>
      <c r="CZ58" s="347"/>
      <c r="DA58" s="347"/>
      <c r="DB58" s="347"/>
      <c r="DC58" s="347"/>
      <c r="DD58" s="347"/>
      <c r="DE58" s="347"/>
      <c r="DF58" s="347"/>
      <c r="DG58" s="347"/>
      <c r="DH58" s="347"/>
      <c r="DI58" s="347"/>
      <c r="DJ58" s="347"/>
      <c r="DK58" s="347"/>
      <c r="DL58" s="347"/>
      <c r="DM58" s="347"/>
      <c r="DN58" s="347"/>
      <c r="DO58" s="347"/>
      <c r="DP58" s="347"/>
      <c r="DQ58" s="347"/>
      <c r="DR58" s="347"/>
      <c r="DS58" s="347"/>
      <c r="DT58" s="347"/>
      <c r="DU58" s="347"/>
      <c r="DV58" s="347"/>
      <c r="DW58" s="347"/>
      <c r="DX58" s="347"/>
      <c r="DY58" s="347"/>
      <c r="DZ58" s="347"/>
      <c r="EA58" s="347"/>
      <c r="EB58" s="347"/>
      <c r="EC58" s="347"/>
      <c r="ED58" s="347"/>
      <c r="EE58" s="347"/>
      <c r="EF58" s="347"/>
      <c r="EG58" s="347"/>
      <c r="EH58" s="347"/>
      <c r="EI58" s="347"/>
      <c r="EJ58" s="347"/>
      <c r="EK58" s="347"/>
      <c r="EL58" s="347"/>
      <c r="EM58" s="347"/>
      <c r="EN58" s="347"/>
      <c r="EO58" s="347"/>
      <c r="EP58" s="347"/>
      <c r="EQ58" s="347"/>
      <c r="ER58" s="347"/>
      <c r="ES58" s="347"/>
      <c r="ET58" s="347"/>
      <c r="EU58" s="347"/>
      <c r="EV58" s="347"/>
      <c r="EW58" s="347"/>
      <c r="EX58" s="347"/>
      <c r="EY58" s="347"/>
      <c r="EZ58" s="347"/>
      <c r="FA58" s="347"/>
      <c r="FB58" s="347"/>
      <c r="FC58" s="347"/>
      <c r="FD58" s="347"/>
      <c r="FE58" s="347"/>
      <c r="FF58" s="347"/>
      <c r="FG58" s="347"/>
      <c r="FH58" s="347"/>
      <c r="FI58" s="347"/>
      <c r="FJ58" s="347"/>
      <c r="FK58" s="347"/>
      <c r="FL58" s="347"/>
      <c r="FM58" s="347"/>
      <c r="FN58" s="347"/>
      <c r="FO58" s="347"/>
      <c r="FP58" s="347"/>
      <c r="FQ58" s="347"/>
      <c r="FR58" s="347"/>
      <c r="FS58" s="347"/>
      <c r="FT58" s="347"/>
      <c r="FU58" s="347"/>
      <c r="FV58" s="347"/>
      <c r="FW58" s="347"/>
      <c r="FX58" s="347"/>
      <c r="FY58" s="347"/>
      <c r="FZ58" s="347"/>
      <c r="GA58" s="347"/>
      <c r="GB58" s="347"/>
      <c r="GC58" s="347"/>
      <c r="GD58" s="347"/>
      <c r="GE58" s="347"/>
      <c r="GF58" s="347"/>
      <c r="GG58" s="347"/>
      <c r="GH58" s="347"/>
      <c r="GI58" s="347"/>
      <c r="GJ58" s="347"/>
      <c r="GK58" s="347"/>
      <c r="GL58" s="347"/>
      <c r="GM58" s="347"/>
      <c r="GN58" s="347"/>
      <c r="GO58" s="347"/>
      <c r="GP58" s="347"/>
      <c r="GQ58" s="347"/>
      <c r="GR58" s="347"/>
      <c r="GS58" s="347"/>
      <c r="GT58" s="347"/>
      <c r="GU58" s="347"/>
      <c r="GV58" s="347"/>
      <c r="GW58" s="347"/>
      <c r="GX58" s="347"/>
      <c r="GY58" s="347"/>
      <c r="GZ58" s="347"/>
      <c r="HA58" s="347"/>
      <c r="HB58" s="347"/>
      <c r="HC58" s="347"/>
      <c r="HD58" s="347"/>
      <c r="HE58" s="347"/>
      <c r="HF58" s="347"/>
      <c r="HG58" s="347"/>
      <c r="HH58" s="347"/>
      <c r="HI58" s="347"/>
      <c r="HJ58" s="347"/>
      <c r="HK58" s="347"/>
      <c r="HL58" s="347"/>
      <c r="HM58" s="347"/>
      <c r="HN58" s="347"/>
      <c r="HO58" s="347"/>
      <c r="HP58" s="347"/>
      <c r="HQ58" s="347"/>
      <c r="HR58" s="347"/>
      <c r="HS58" s="347"/>
      <c r="HT58" s="347"/>
      <c r="HU58" s="347"/>
      <c r="HV58" s="347"/>
      <c r="HW58" s="347"/>
      <c r="HX58" s="347"/>
      <c r="HY58" s="347"/>
      <c r="HZ58" s="347"/>
      <c r="IA58" s="347"/>
      <c r="IB58" s="347"/>
      <c r="IC58" s="347"/>
      <c r="ID58" s="347"/>
      <c r="IE58" s="347"/>
      <c r="IF58" s="347"/>
      <c r="IG58" s="347"/>
      <c r="IH58" s="347"/>
      <c r="II58" s="347"/>
      <c r="IJ58" s="347"/>
      <c r="IK58" s="347"/>
      <c r="IL58" s="347"/>
      <c r="IM58" s="347"/>
      <c r="IN58" s="347"/>
      <c r="IO58" s="347"/>
      <c r="IP58" s="347"/>
      <c r="IQ58" s="347"/>
      <c r="IR58" s="347"/>
      <c r="IS58" s="347"/>
      <c r="IT58" s="347"/>
      <c r="IU58" s="347"/>
      <c r="IV58" s="347"/>
    </row>
    <row r="59" spans="1:256">
      <c r="A59" s="228" t="s">
        <v>63</v>
      </c>
      <c r="B59" s="229">
        <v>2856307.1429999992</v>
      </c>
      <c r="C59" s="229">
        <v>121299761.32859996</v>
      </c>
      <c r="D59" s="230">
        <v>42.467338159298222</v>
      </c>
      <c r="E59" s="231"/>
      <c r="F59" s="237">
        <v>812.2</v>
      </c>
      <c r="G59" s="235">
        <v>769.5</v>
      </c>
      <c r="H59" s="235">
        <v>762.8</v>
      </c>
      <c r="I59" s="235">
        <v>809.4</v>
      </c>
      <c r="J59" s="235">
        <v>730.8</v>
      </c>
      <c r="K59" s="235">
        <v>561.6</v>
      </c>
      <c r="L59" s="235">
        <v>773.4</v>
      </c>
      <c r="M59" s="235">
        <v>850.7</v>
      </c>
      <c r="N59" s="235">
        <v>782.7</v>
      </c>
      <c r="O59" s="235">
        <v>762.6</v>
      </c>
      <c r="P59" s="235">
        <v>758.5</v>
      </c>
      <c r="Q59" s="235">
        <v>761.3</v>
      </c>
      <c r="R59" s="235">
        <v>790.4</v>
      </c>
      <c r="S59" s="239">
        <v>743.3376366205315</v>
      </c>
      <c r="T59" s="233">
        <v>721.30034522439587</v>
      </c>
      <c r="U59" s="233">
        <v>849.83017094587728</v>
      </c>
      <c r="V59" s="233">
        <v>750.47695044287707</v>
      </c>
      <c r="W59" s="277">
        <v>735.23</v>
      </c>
      <c r="X59" s="233">
        <v>758.56378404121483</v>
      </c>
      <c r="Y59" s="233">
        <v>787.81</v>
      </c>
      <c r="Z59" s="233">
        <v>781.14666469839847</v>
      </c>
      <c r="AA59" s="233">
        <v>812.37419574348087</v>
      </c>
      <c r="AB59" s="233">
        <v>859.0559764520948</v>
      </c>
      <c r="AC59" s="235">
        <v>824</v>
      </c>
      <c r="AD59" s="235">
        <v>785.59192969463288</v>
      </c>
      <c r="AE59" s="235">
        <v>734.36882046490507</v>
      </c>
      <c r="AF59" s="235">
        <v>819.6</v>
      </c>
      <c r="AG59" s="235">
        <v>832.43289491091321</v>
      </c>
      <c r="AH59" s="174">
        <v>775.91817840404565</v>
      </c>
      <c r="AI59" s="235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47"/>
      <c r="BJ59" s="347"/>
      <c r="BK59" s="347"/>
      <c r="BL59" s="347"/>
      <c r="BM59" s="347"/>
      <c r="BN59" s="347"/>
      <c r="BO59" s="347"/>
      <c r="BP59" s="347"/>
      <c r="BQ59" s="347"/>
      <c r="BR59" s="347"/>
      <c r="BS59" s="347"/>
      <c r="BT59" s="347"/>
      <c r="BU59" s="347"/>
      <c r="BV59" s="347"/>
      <c r="BW59" s="347"/>
      <c r="BX59" s="347"/>
      <c r="BY59" s="347"/>
      <c r="BZ59" s="347"/>
      <c r="CA59" s="347"/>
      <c r="CB59" s="347"/>
      <c r="CC59" s="347"/>
      <c r="CD59" s="347"/>
      <c r="CE59" s="347"/>
      <c r="CF59" s="347"/>
      <c r="CG59" s="347"/>
      <c r="CH59" s="347"/>
      <c r="CI59" s="347"/>
      <c r="CJ59" s="347"/>
      <c r="CK59" s="347"/>
      <c r="CL59" s="347"/>
      <c r="CM59" s="347"/>
      <c r="CN59" s="347"/>
      <c r="CO59" s="347"/>
      <c r="CP59" s="347"/>
      <c r="CQ59" s="347"/>
      <c r="CR59" s="347"/>
      <c r="CS59" s="347"/>
      <c r="CT59" s="347"/>
      <c r="CU59" s="347"/>
      <c r="CV59" s="347"/>
      <c r="CW59" s="347"/>
      <c r="CX59" s="347"/>
      <c r="CY59" s="347"/>
      <c r="CZ59" s="347"/>
      <c r="DA59" s="347"/>
      <c r="DB59" s="347"/>
      <c r="DC59" s="347"/>
      <c r="DD59" s="347"/>
      <c r="DE59" s="347"/>
      <c r="DF59" s="347"/>
      <c r="DG59" s="347"/>
      <c r="DH59" s="347"/>
      <c r="DI59" s="347"/>
      <c r="DJ59" s="347"/>
      <c r="DK59" s="347"/>
      <c r="DL59" s="347"/>
      <c r="DM59" s="347"/>
      <c r="DN59" s="347"/>
      <c r="DO59" s="347"/>
      <c r="DP59" s="347"/>
      <c r="DQ59" s="347"/>
      <c r="DR59" s="347"/>
      <c r="DS59" s="347"/>
      <c r="DT59" s="347"/>
      <c r="DU59" s="347"/>
      <c r="DV59" s="347"/>
      <c r="DW59" s="347"/>
      <c r="DX59" s="347"/>
      <c r="DY59" s="347"/>
      <c r="DZ59" s="347"/>
      <c r="EA59" s="347"/>
      <c r="EB59" s="347"/>
      <c r="EC59" s="347"/>
      <c r="ED59" s="347"/>
      <c r="EE59" s="347"/>
      <c r="EF59" s="347"/>
      <c r="EG59" s="347"/>
      <c r="EH59" s="347"/>
      <c r="EI59" s="347"/>
      <c r="EJ59" s="347"/>
      <c r="EK59" s="347"/>
      <c r="EL59" s="347"/>
      <c r="EM59" s="347"/>
      <c r="EN59" s="347"/>
      <c r="EO59" s="347"/>
      <c r="EP59" s="347"/>
      <c r="EQ59" s="347"/>
      <c r="ER59" s="347"/>
      <c r="ES59" s="347"/>
      <c r="ET59" s="347"/>
      <c r="EU59" s="347"/>
      <c r="EV59" s="347"/>
      <c r="EW59" s="347"/>
      <c r="EX59" s="347"/>
      <c r="EY59" s="347"/>
      <c r="EZ59" s="347"/>
      <c r="FA59" s="347"/>
      <c r="FB59" s="347"/>
      <c r="FC59" s="347"/>
      <c r="FD59" s="347"/>
      <c r="FE59" s="347"/>
      <c r="FF59" s="347"/>
      <c r="FG59" s="347"/>
      <c r="FH59" s="347"/>
      <c r="FI59" s="347"/>
      <c r="FJ59" s="347"/>
      <c r="FK59" s="347"/>
      <c r="FL59" s="347"/>
      <c r="FM59" s="347"/>
      <c r="FN59" s="347"/>
      <c r="FO59" s="347"/>
      <c r="FP59" s="347"/>
      <c r="FQ59" s="347"/>
      <c r="FR59" s="347"/>
      <c r="FS59" s="347"/>
      <c r="FT59" s="347"/>
      <c r="FU59" s="347"/>
      <c r="FV59" s="347"/>
      <c r="FW59" s="347"/>
      <c r="FX59" s="347"/>
      <c r="FY59" s="347"/>
      <c r="FZ59" s="347"/>
      <c r="GA59" s="347"/>
      <c r="GB59" s="347"/>
      <c r="GC59" s="347"/>
      <c r="GD59" s="347"/>
      <c r="GE59" s="347"/>
      <c r="GF59" s="347"/>
      <c r="GG59" s="347"/>
      <c r="GH59" s="347"/>
      <c r="GI59" s="347"/>
      <c r="GJ59" s="347"/>
      <c r="GK59" s="347"/>
      <c r="GL59" s="347"/>
      <c r="GM59" s="347"/>
      <c r="GN59" s="347"/>
      <c r="GO59" s="347"/>
      <c r="GP59" s="347"/>
      <c r="GQ59" s="347"/>
      <c r="GR59" s="347"/>
      <c r="GS59" s="347"/>
      <c r="GT59" s="347"/>
      <c r="GU59" s="347"/>
      <c r="GV59" s="347"/>
      <c r="GW59" s="347"/>
      <c r="GX59" s="347"/>
      <c r="GY59" s="347"/>
      <c r="GZ59" s="347"/>
      <c r="HA59" s="347"/>
      <c r="HB59" s="347"/>
      <c r="HC59" s="347"/>
      <c r="HD59" s="347"/>
      <c r="HE59" s="347"/>
      <c r="HF59" s="347"/>
      <c r="HG59" s="347"/>
      <c r="HH59" s="347"/>
      <c r="HI59" s="347"/>
      <c r="HJ59" s="347"/>
      <c r="HK59" s="347"/>
      <c r="HL59" s="347"/>
      <c r="HM59" s="347"/>
      <c r="HN59" s="347"/>
      <c r="HO59" s="347"/>
      <c r="HP59" s="347"/>
      <c r="HQ59" s="347"/>
      <c r="HR59" s="347"/>
      <c r="HS59" s="347"/>
      <c r="HT59" s="347"/>
      <c r="HU59" s="347"/>
      <c r="HV59" s="347"/>
      <c r="HW59" s="347"/>
      <c r="HX59" s="347"/>
      <c r="HY59" s="347"/>
      <c r="HZ59" s="347"/>
      <c r="IA59" s="347"/>
      <c r="IB59" s="347"/>
      <c r="IC59" s="347"/>
      <c r="ID59" s="347"/>
      <c r="IE59" s="347"/>
      <c r="IF59" s="347"/>
      <c r="IG59" s="347"/>
      <c r="IH59" s="347"/>
      <c r="II59" s="347"/>
      <c r="IJ59" s="347"/>
      <c r="IK59" s="347"/>
      <c r="IL59" s="347"/>
      <c r="IM59" s="347"/>
      <c r="IN59" s="347"/>
      <c r="IO59" s="347"/>
      <c r="IP59" s="347"/>
      <c r="IQ59" s="347"/>
      <c r="IR59" s="347"/>
      <c r="IS59" s="347"/>
      <c r="IT59" s="347"/>
      <c r="IU59" s="347"/>
      <c r="IV59" s="347"/>
    </row>
    <row r="60" spans="1:256">
      <c r="A60" s="244" t="s">
        <v>268</v>
      </c>
      <c r="B60" s="166"/>
      <c r="C60" s="166"/>
      <c r="D60" s="165"/>
      <c r="F60" s="175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  <c r="BE60" s="347"/>
      <c r="BF60" s="347"/>
      <c r="BG60" s="347"/>
      <c r="BH60" s="347"/>
      <c r="BI60" s="347"/>
      <c r="BJ60" s="347"/>
      <c r="BK60" s="347"/>
      <c r="BL60" s="347"/>
      <c r="BM60" s="347"/>
      <c r="BN60" s="347"/>
      <c r="BO60" s="347"/>
      <c r="BP60" s="347"/>
      <c r="BQ60" s="347"/>
      <c r="BR60" s="347"/>
      <c r="BS60" s="347"/>
      <c r="BT60" s="347"/>
      <c r="BU60" s="347"/>
      <c r="BV60" s="347"/>
      <c r="BW60" s="347"/>
      <c r="BX60" s="347"/>
      <c r="BY60" s="347"/>
      <c r="BZ60" s="347"/>
      <c r="CA60" s="347"/>
      <c r="CB60" s="347"/>
      <c r="CC60" s="347"/>
      <c r="CD60" s="347"/>
      <c r="CE60" s="347"/>
      <c r="CF60" s="347"/>
      <c r="CG60" s="347"/>
      <c r="CH60" s="347"/>
      <c r="CI60" s="347"/>
      <c r="CJ60" s="347"/>
      <c r="CK60" s="347"/>
      <c r="CL60" s="347"/>
      <c r="CM60" s="347"/>
      <c r="CN60" s="347"/>
      <c r="CO60" s="347"/>
      <c r="CP60" s="347"/>
      <c r="CQ60" s="347"/>
      <c r="CR60" s="347"/>
      <c r="CS60" s="347"/>
      <c r="CT60" s="347"/>
      <c r="CU60" s="347"/>
      <c r="CV60" s="347"/>
      <c r="CW60" s="347"/>
      <c r="CX60" s="347"/>
      <c r="CY60" s="347"/>
      <c r="CZ60" s="347"/>
      <c r="DA60" s="347"/>
      <c r="DB60" s="347"/>
      <c r="DC60" s="347"/>
      <c r="DD60" s="347"/>
      <c r="DE60" s="347"/>
      <c r="DF60" s="347"/>
      <c r="DG60" s="347"/>
      <c r="DH60" s="347"/>
      <c r="DI60" s="347"/>
      <c r="DJ60" s="347"/>
      <c r="DK60" s="347"/>
      <c r="DL60" s="347"/>
      <c r="DM60" s="347"/>
      <c r="DN60" s="347"/>
      <c r="DO60" s="347"/>
      <c r="DP60" s="347"/>
      <c r="DQ60" s="347"/>
      <c r="DR60" s="347"/>
      <c r="DS60" s="347"/>
      <c r="DT60" s="347"/>
      <c r="DU60" s="347"/>
      <c r="DV60" s="347"/>
      <c r="DW60" s="347"/>
      <c r="DX60" s="347"/>
      <c r="DY60" s="347"/>
      <c r="DZ60" s="347"/>
      <c r="EA60" s="347"/>
      <c r="EB60" s="347"/>
      <c r="EC60" s="347"/>
      <c r="ED60" s="347"/>
      <c r="EE60" s="347"/>
      <c r="EF60" s="347"/>
      <c r="EG60" s="347"/>
      <c r="EH60" s="347"/>
      <c r="EI60" s="347"/>
      <c r="EJ60" s="347"/>
      <c r="EK60" s="347"/>
      <c r="EL60" s="347"/>
      <c r="EM60" s="347"/>
      <c r="EN60" s="347"/>
      <c r="EO60" s="347"/>
      <c r="EP60" s="347"/>
      <c r="EQ60" s="347"/>
      <c r="ER60" s="347"/>
      <c r="ES60" s="347"/>
      <c r="ET60" s="347"/>
      <c r="EU60" s="347"/>
      <c r="EV60" s="347"/>
      <c r="EW60" s="347"/>
      <c r="EX60" s="347"/>
      <c r="EY60" s="347"/>
      <c r="EZ60" s="347"/>
      <c r="FA60" s="347"/>
      <c r="FB60" s="347"/>
      <c r="FC60" s="347"/>
      <c r="FD60" s="347"/>
      <c r="FE60" s="347"/>
      <c r="FF60" s="347"/>
      <c r="FG60" s="347"/>
      <c r="FH60" s="347"/>
      <c r="FI60" s="347"/>
      <c r="FJ60" s="347"/>
      <c r="FK60" s="347"/>
      <c r="FL60" s="347"/>
      <c r="FM60" s="347"/>
      <c r="FN60" s="347"/>
      <c r="FO60" s="347"/>
      <c r="FP60" s="347"/>
      <c r="FQ60" s="347"/>
      <c r="FR60" s="347"/>
      <c r="FS60" s="347"/>
      <c r="FT60" s="347"/>
      <c r="FU60" s="347"/>
      <c r="FV60" s="347"/>
      <c r="FW60" s="347"/>
      <c r="FX60" s="347"/>
      <c r="FY60" s="347"/>
      <c r="FZ60" s="347"/>
      <c r="GA60" s="347"/>
      <c r="GB60" s="347"/>
      <c r="GC60" s="347"/>
      <c r="GD60" s="347"/>
      <c r="GE60" s="347"/>
      <c r="GF60" s="347"/>
      <c r="GG60" s="347"/>
      <c r="GH60" s="347"/>
      <c r="GI60" s="347"/>
      <c r="GJ60" s="347"/>
      <c r="GK60" s="347"/>
      <c r="GL60" s="347"/>
      <c r="GM60" s="347"/>
      <c r="GN60" s="347"/>
      <c r="GO60" s="347"/>
      <c r="GP60" s="347"/>
      <c r="GQ60" s="347"/>
      <c r="GR60" s="347"/>
      <c r="GS60" s="347"/>
      <c r="GT60" s="347"/>
      <c r="GU60" s="347"/>
      <c r="GV60" s="347"/>
      <c r="GW60" s="347"/>
      <c r="GX60" s="347"/>
      <c r="GY60" s="347"/>
      <c r="GZ60" s="347"/>
      <c r="HA60" s="347"/>
      <c r="HB60" s="347"/>
      <c r="HC60" s="347"/>
      <c r="HD60" s="347"/>
      <c r="HE60" s="347"/>
      <c r="HF60" s="347"/>
      <c r="HG60" s="347"/>
      <c r="HH60" s="347"/>
      <c r="HI60" s="347"/>
      <c r="HJ60" s="347"/>
      <c r="HK60" s="347"/>
      <c r="HL60" s="347"/>
      <c r="HM60" s="347"/>
      <c r="HN60" s="347"/>
      <c r="HO60" s="347"/>
      <c r="HP60" s="347"/>
      <c r="HQ60" s="347"/>
      <c r="HR60" s="347"/>
      <c r="HS60" s="347"/>
      <c r="HT60" s="347"/>
      <c r="HU60" s="347"/>
      <c r="HV60" s="347"/>
      <c r="HW60" s="347"/>
      <c r="HX60" s="347"/>
      <c r="HY60" s="347"/>
      <c r="HZ60" s="347"/>
      <c r="IA60" s="347"/>
      <c r="IB60" s="347"/>
      <c r="IC60" s="347"/>
      <c r="ID60" s="347"/>
      <c r="IE60" s="347"/>
      <c r="IF60" s="347"/>
      <c r="IG60" s="347"/>
      <c r="IH60" s="347"/>
      <c r="II60" s="347"/>
      <c r="IJ60" s="347"/>
      <c r="IK60" s="347"/>
      <c r="IL60" s="347"/>
      <c r="IM60" s="347"/>
      <c r="IN60" s="347"/>
      <c r="IO60" s="347"/>
      <c r="IP60" s="347"/>
      <c r="IQ60" s="347"/>
      <c r="IR60" s="347"/>
      <c r="IS60" s="347"/>
      <c r="IT60" s="347"/>
      <c r="IU60" s="347"/>
      <c r="IV60" s="347"/>
    </row>
    <row r="61" spans="1:256">
      <c r="A61" s="163" t="s">
        <v>81</v>
      </c>
      <c r="B61" s="164">
        <v>4826.2456000000002</v>
      </c>
      <c r="C61" s="164">
        <v>246983.1605</v>
      </c>
      <c r="D61" s="165">
        <v>51.175008685840602</v>
      </c>
      <c r="F61" s="175">
        <v>810.5</v>
      </c>
      <c r="G61" s="170">
        <v>942.5</v>
      </c>
      <c r="H61" s="170">
        <v>658.1</v>
      </c>
      <c r="I61" s="170">
        <v>846.1</v>
      </c>
      <c r="J61" s="170">
        <v>850.6</v>
      </c>
      <c r="K61" s="170">
        <v>640</v>
      </c>
      <c r="L61" s="170" t="s">
        <v>15</v>
      </c>
      <c r="M61" s="170">
        <v>852.4</v>
      </c>
      <c r="N61" s="170">
        <v>978</v>
      </c>
      <c r="O61" s="170" t="s">
        <v>15</v>
      </c>
      <c r="P61" s="170" t="s">
        <v>15</v>
      </c>
      <c r="Q61" s="170" t="s">
        <v>15</v>
      </c>
      <c r="R61" s="170" t="s">
        <v>15</v>
      </c>
      <c r="S61" s="170" t="s">
        <v>15</v>
      </c>
      <c r="T61" s="394" t="s">
        <v>80</v>
      </c>
      <c r="U61" s="394" t="s">
        <v>80</v>
      </c>
      <c r="V61" s="394" t="s">
        <v>80</v>
      </c>
      <c r="W61" s="259" t="s">
        <v>80</v>
      </c>
      <c r="X61" s="302" t="s">
        <v>78</v>
      </c>
      <c r="Y61" s="260" t="s">
        <v>16</v>
      </c>
      <c r="Z61" s="260" t="s">
        <v>16</v>
      </c>
      <c r="AA61" s="249" t="s">
        <v>16</v>
      </c>
      <c r="AB61" s="249" t="s">
        <v>16</v>
      </c>
      <c r="AC61" s="173" t="s">
        <v>16</v>
      </c>
      <c r="AD61" s="173" t="s">
        <v>16</v>
      </c>
      <c r="AE61" s="173"/>
      <c r="AF61" s="173"/>
      <c r="AG61" s="173"/>
      <c r="AH61" s="173"/>
      <c r="AI61" s="173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  <c r="AW61" s="347"/>
      <c r="AX61" s="347"/>
      <c r="AY61" s="347"/>
      <c r="AZ61" s="347"/>
      <c r="BA61" s="347"/>
      <c r="BB61" s="347"/>
      <c r="BC61" s="347"/>
      <c r="BD61" s="347"/>
      <c r="BE61" s="347"/>
      <c r="BF61" s="347"/>
      <c r="BG61" s="347"/>
      <c r="BH61" s="347"/>
      <c r="BI61" s="347"/>
      <c r="BJ61" s="347"/>
      <c r="BK61" s="347"/>
      <c r="BL61" s="347"/>
      <c r="BM61" s="347"/>
      <c r="BN61" s="347"/>
      <c r="BO61" s="347"/>
      <c r="BP61" s="347"/>
      <c r="BQ61" s="347"/>
      <c r="BR61" s="347"/>
      <c r="BS61" s="347"/>
      <c r="BT61" s="347"/>
      <c r="BU61" s="347"/>
      <c r="BV61" s="347"/>
      <c r="BW61" s="347"/>
      <c r="BX61" s="347"/>
      <c r="BY61" s="347"/>
      <c r="BZ61" s="347"/>
      <c r="CA61" s="347"/>
      <c r="CB61" s="347"/>
      <c r="CC61" s="347"/>
      <c r="CD61" s="347"/>
      <c r="CE61" s="347"/>
      <c r="CF61" s="347"/>
      <c r="CG61" s="347"/>
      <c r="CH61" s="347"/>
      <c r="CI61" s="347"/>
      <c r="CJ61" s="347"/>
      <c r="CK61" s="347"/>
      <c r="CL61" s="347"/>
      <c r="CM61" s="347"/>
      <c r="CN61" s="347"/>
      <c r="CO61" s="347"/>
      <c r="CP61" s="347"/>
      <c r="CQ61" s="347"/>
      <c r="CR61" s="347"/>
      <c r="CS61" s="347"/>
      <c r="CT61" s="347"/>
      <c r="CU61" s="347"/>
      <c r="CV61" s="347"/>
      <c r="CW61" s="347"/>
      <c r="CX61" s="347"/>
      <c r="CY61" s="347"/>
      <c r="CZ61" s="347"/>
      <c r="DA61" s="347"/>
      <c r="DB61" s="347"/>
      <c r="DC61" s="347"/>
      <c r="DD61" s="347"/>
      <c r="DE61" s="347"/>
      <c r="DF61" s="347"/>
      <c r="DG61" s="347"/>
      <c r="DH61" s="347"/>
      <c r="DI61" s="347"/>
      <c r="DJ61" s="347"/>
      <c r="DK61" s="347"/>
      <c r="DL61" s="347"/>
      <c r="DM61" s="347"/>
      <c r="DN61" s="347"/>
      <c r="DO61" s="347"/>
      <c r="DP61" s="347"/>
      <c r="DQ61" s="347"/>
      <c r="DR61" s="347"/>
      <c r="DS61" s="347"/>
      <c r="DT61" s="347"/>
      <c r="DU61" s="347"/>
      <c r="DV61" s="347"/>
      <c r="DW61" s="347"/>
      <c r="DX61" s="347"/>
      <c r="DY61" s="347"/>
      <c r="DZ61" s="347"/>
      <c r="EA61" s="347"/>
      <c r="EB61" s="347"/>
      <c r="EC61" s="347"/>
      <c r="ED61" s="347"/>
      <c r="EE61" s="347"/>
      <c r="EF61" s="347"/>
      <c r="EG61" s="347"/>
      <c r="EH61" s="347"/>
      <c r="EI61" s="347"/>
      <c r="EJ61" s="347"/>
      <c r="EK61" s="347"/>
      <c r="EL61" s="347"/>
      <c r="EM61" s="347"/>
      <c r="EN61" s="347"/>
      <c r="EO61" s="347"/>
      <c r="EP61" s="347"/>
      <c r="EQ61" s="347"/>
      <c r="ER61" s="347"/>
      <c r="ES61" s="347"/>
      <c r="ET61" s="347"/>
      <c r="EU61" s="347"/>
      <c r="EV61" s="347"/>
      <c r="EW61" s="347"/>
      <c r="EX61" s="347"/>
      <c r="EY61" s="347"/>
      <c r="EZ61" s="347"/>
      <c r="FA61" s="347"/>
      <c r="FB61" s="347"/>
      <c r="FC61" s="347"/>
      <c r="FD61" s="347"/>
      <c r="FE61" s="347"/>
      <c r="FF61" s="347"/>
      <c r="FG61" s="347"/>
      <c r="FH61" s="347"/>
      <c r="FI61" s="347"/>
      <c r="FJ61" s="347"/>
      <c r="FK61" s="347"/>
      <c r="FL61" s="347"/>
      <c r="FM61" s="347"/>
      <c r="FN61" s="347"/>
      <c r="FO61" s="347"/>
      <c r="FP61" s="347"/>
      <c r="FQ61" s="347"/>
      <c r="FR61" s="347"/>
      <c r="FS61" s="347"/>
      <c r="FT61" s="347"/>
      <c r="FU61" s="347"/>
      <c r="FV61" s="347"/>
      <c r="FW61" s="347"/>
      <c r="FX61" s="347"/>
      <c r="FY61" s="347"/>
      <c r="FZ61" s="347"/>
      <c r="GA61" s="347"/>
      <c r="GB61" s="347"/>
      <c r="GC61" s="347"/>
      <c r="GD61" s="347"/>
      <c r="GE61" s="347"/>
      <c r="GF61" s="347"/>
      <c r="GG61" s="347"/>
      <c r="GH61" s="347"/>
      <c r="GI61" s="347"/>
      <c r="GJ61" s="347"/>
      <c r="GK61" s="347"/>
      <c r="GL61" s="347"/>
      <c r="GM61" s="347"/>
      <c r="GN61" s="347"/>
      <c r="GO61" s="347"/>
      <c r="GP61" s="347"/>
      <c r="GQ61" s="347"/>
      <c r="GR61" s="347"/>
      <c r="GS61" s="347"/>
      <c r="GT61" s="347"/>
      <c r="GU61" s="347"/>
      <c r="GV61" s="347"/>
      <c r="GW61" s="347"/>
      <c r="GX61" s="347"/>
      <c r="GY61" s="347"/>
      <c r="GZ61" s="347"/>
      <c r="HA61" s="347"/>
      <c r="HB61" s="347"/>
      <c r="HC61" s="347"/>
      <c r="HD61" s="347"/>
      <c r="HE61" s="347"/>
      <c r="HF61" s="347"/>
      <c r="HG61" s="347"/>
      <c r="HH61" s="347"/>
      <c r="HI61" s="347"/>
      <c r="HJ61" s="347"/>
      <c r="HK61" s="347"/>
      <c r="HL61" s="347"/>
      <c r="HM61" s="347"/>
      <c r="HN61" s="347"/>
      <c r="HO61" s="347"/>
      <c r="HP61" s="347"/>
      <c r="HQ61" s="347"/>
      <c r="HR61" s="347"/>
      <c r="HS61" s="347"/>
      <c r="HT61" s="347"/>
      <c r="HU61" s="347"/>
      <c r="HV61" s="347"/>
      <c r="HW61" s="347"/>
      <c r="HX61" s="347"/>
      <c r="HY61" s="347"/>
      <c r="HZ61" s="347"/>
      <c r="IA61" s="347"/>
      <c r="IB61" s="347"/>
      <c r="IC61" s="347"/>
      <c r="ID61" s="347"/>
      <c r="IE61" s="347"/>
      <c r="IF61" s="347"/>
      <c r="IG61" s="347"/>
      <c r="IH61" s="347"/>
      <c r="II61" s="347"/>
      <c r="IJ61" s="347"/>
      <c r="IK61" s="347"/>
      <c r="IL61" s="347"/>
      <c r="IM61" s="347"/>
      <c r="IN61" s="347"/>
      <c r="IO61" s="347"/>
      <c r="IP61" s="347"/>
      <c r="IQ61" s="347"/>
      <c r="IR61" s="347"/>
      <c r="IS61" s="347"/>
      <c r="IT61" s="347"/>
      <c r="IU61" s="347"/>
      <c r="IV61" s="347"/>
    </row>
    <row r="62" spans="1:256">
      <c r="B62" s="166"/>
      <c r="C62" s="166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347"/>
      <c r="AK62" s="347"/>
      <c r="AL62" s="347"/>
      <c r="AM62" s="347"/>
      <c r="AN62" s="347"/>
      <c r="AO62" s="347"/>
      <c r="AP62" s="347"/>
      <c r="AQ62" s="347"/>
      <c r="AR62" s="347"/>
      <c r="AS62" s="347"/>
      <c r="AT62" s="347"/>
      <c r="AU62" s="347"/>
      <c r="AV62" s="347"/>
      <c r="AW62" s="347"/>
      <c r="AX62" s="347"/>
      <c r="AY62" s="347"/>
      <c r="AZ62" s="347"/>
      <c r="BA62" s="347"/>
      <c r="BB62" s="347"/>
      <c r="BC62" s="347"/>
      <c r="BD62" s="347"/>
      <c r="BE62" s="347"/>
      <c r="BF62" s="347"/>
      <c r="BG62" s="347"/>
      <c r="BH62" s="347"/>
      <c r="BI62" s="347"/>
      <c r="BJ62" s="347"/>
      <c r="BK62" s="347"/>
      <c r="BL62" s="347"/>
      <c r="BM62" s="347"/>
      <c r="BN62" s="347"/>
      <c r="BO62" s="347"/>
      <c r="BP62" s="347"/>
      <c r="BQ62" s="347"/>
      <c r="BR62" s="347"/>
      <c r="BS62" s="347"/>
      <c r="BT62" s="347"/>
      <c r="BU62" s="347"/>
      <c r="BV62" s="347"/>
      <c r="BW62" s="347"/>
      <c r="BX62" s="347"/>
      <c r="BY62" s="347"/>
      <c r="BZ62" s="347"/>
      <c r="CA62" s="347"/>
      <c r="CB62" s="347"/>
      <c r="CC62" s="347"/>
      <c r="CD62" s="347"/>
      <c r="CE62" s="347"/>
      <c r="CF62" s="347"/>
      <c r="CG62" s="347"/>
      <c r="CH62" s="347"/>
      <c r="CI62" s="347"/>
      <c r="CJ62" s="347"/>
      <c r="CK62" s="347"/>
      <c r="CL62" s="347"/>
      <c r="CM62" s="347"/>
      <c r="CN62" s="347"/>
      <c r="CO62" s="347"/>
      <c r="CP62" s="347"/>
      <c r="CQ62" s="347"/>
      <c r="CR62" s="347"/>
      <c r="CS62" s="347"/>
      <c r="CT62" s="347"/>
      <c r="CU62" s="347"/>
      <c r="CV62" s="347"/>
      <c r="CW62" s="347"/>
      <c r="CX62" s="347"/>
      <c r="CY62" s="347"/>
      <c r="CZ62" s="347"/>
      <c r="DA62" s="347"/>
      <c r="DB62" s="347"/>
      <c r="DC62" s="347"/>
      <c r="DD62" s="347"/>
      <c r="DE62" s="347"/>
      <c r="DF62" s="347"/>
      <c r="DG62" s="347"/>
      <c r="DH62" s="347"/>
      <c r="DI62" s="347"/>
      <c r="DJ62" s="347"/>
      <c r="DK62" s="347"/>
      <c r="DL62" s="347"/>
      <c r="DM62" s="347"/>
      <c r="DN62" s="347"/>
      <c r="DO62" s="347"/>
      <c r="DP62" s="347"/>
      <c r="DQ62" s="347"/>
      <c r="DR62" s="347"/>
      <c r="DS62" s="347"/>
      <c r="DT62" s="347"/>
      <c r="DU62" s="347"/>
      <c r="DV62" s="347"/>
      <c r="DW62" s="347"/>
      <c r="DX62" s="347"/>
      <c r="DY62" s="347"/>
      <c r="DZ62" s="347"/>
      <c r="EA62" s="347"/>
      <c r="EB62" s="347"/>
      <c r="EC62" s="347"/>
      <c r="ED62" s="347"/>
      <c r="EE62" s="347"/>
      <c r="EF62" s="347"/>
      <c r="EG62" s="347"/>
      <c r="EH62" s="347"/>
      <c r="EI62" s="347"/>
      <c r="EJ62" s="347"/>
      <c r="EK62" s="347"/>
      <c r="EL62" s="347"/>
      <c r="EM62" s="347"/>
      <c r="EN62" s="347"/>
      <c r="EO62" s="347"/>
      <c r="EP62" s="347"/>
      <c r="EQ62" s="347"/>
      <c r="ER62" s="347"/>
      <c r="ES62" s="347"/>
      <c r="ET62" s="347"/>
      <c r="EU62" s="347"/>
      <c r="EV62" s="347"/>
      <c r="EW62" s="347"/>
      <c r="EX62" s="347"/>
      <c r="EY62" s="347"/>
      <c r="EZ62" s="347"/>
      <c r="FA62" s="347"/>
      <c r="FB62" s="347"/>
      <c r="FC62" s="347"/>
      <c r="FD62" s="347"/>
      <c r="FE62" s="347"/>
      <c r="FF62" s="347"/>
      <c r="FG62" s="347"/>
      <c r="FH62" s="347"/>
      <c r="FI62" s="347"/>
      <c r="FJ62" s="347"/>
      <c r="FK62" s="347"/>
      <c r="FL62" s="347"/>
      <c r="FM62" s="347"/>
      <c r="FN62" s="347"/>
      <c r="FO62" s="347"/>
      <c r="FP62" s="347"/>
      <c r="FQ62" s="347"/>
      <c r="FR62" s="347"/>
      <c r="FS62" s="347"/>
      <c r="FT62" s="347"/>
      <c r="FU62" s="347"/>
      <c r="FV62" s="347"/>
      <c r="FW62" s="347"/>
      <c r="FX62" s="347"/>
      <c r="FY62" s="347"/>
      <c r="FZ62" s="347"/>
      <c r="GA62" s="347"/>
      <c r="GB62" s="347"/>
      <c r="GC62" s="347"/>
      <c r="GD62" s="347"/>
      <c r="GE62" s="347"/>
      <c r="GF62" s="347"/>
      <c r="GG62" s="347"/>
      <c r="GH62" s="347"/>
      <c r="GI62" s="347"/>
      <c r="GJ62" s="347"/>
      <c r="GK62" s="347"/>
      <c r="GL62" s="347"/>
      <c r="GM62" s="347"/>
      <c r="GN62" s="347"/>
      <c r="GO62" s="347"/>
      <c r="GP62" s="347"/>
      <c r="GQ62" s="347"/>
      <c r="GR62" s="347"/>
      <c r="GS62" s="347"/>
      <c r="GT62" s="347"/>
      <c r="GU62" s="347"/>
      <c r="GV62" s="347"/>
      <c r="GW62" s="347"/>
      <c r="GX62" s="347"/>
      <c r="GY62" s="347"/>
      <c r="GZ62" s="347"/>
      <c r="HA62" s="347"/>
      <c r="HB62" s="347"/>
      <c r="HC62" s="347"/>
      <c r="HD62" s="347"/>
      <c r="HE62" s="347"/>
      <c r="HF62" s="347"/>
      <c r="HG62" s="347"/>
      <c r="HH62" s="347"/>
      <c r="HI62" s="347"/>
      <c r="HJ62" s="347"/>
      <c r="HK62" s="347"/>
      <c r="HL62" s="347"/>
      <c r="HM62" s="347"/>
      <c r="HN62" s="347"/>
      <c r="HO62" s="347"/>
      <c r="HP62" s="347"/>
      <c r="HQ62" s="347"/>
      <c r="HR62" s="347"/>
      <c r="HS62" s="347"/>
      <c r="HT62" s="347"/>
      <c r="HU62" s="347"/>
      <c r="HV62" s="347"/>
      <c r="HW62" s="347"/>
      <c r="HX62" s="347"/>
      <c r="HY62" s="347"/>
      <c r="HZ62" s="347"/>
      <c r="IA62" s="347"/>
      <c r="IB62" s="347"/>
      <c r="IC62" s="347"/>
      <c r="ID62" s="347"/>
      <c r="IE62" s="347"/>
      <c r="IF62" s="347"/>
      <c r="IG62" s="347"/>
      <c r="IH62" s="347"/>
      <c r="II62" s="347"/>
      <c r="IJ62" s="347"/>
      <c r="IK62" s="347"/>
      <c r="IL62" s="347"/>
      <c r="IM62" s="347"/>
      <c r="IN62" s="347"/>
      <c r="IO62" s="347"/>
      <c r="IP62" s="347"/>
      <c r="IQ62" s="347"/>
      <c r="IR62" s="347"/>
      <c r="IS62" s="347"/>
      <c r="IT62" s="347"/>
      <c r="IU62" s="347"/>
      <c r="IV62" s="347"/>
    </row>
    <row r="63" spans="1:256">
      <c r="A63" s="166" t="s">
        <v>269</v>
      </c>
      <c r="AQ63" s="189"/>
      <c r="AR63" s="257"/>
      <c r="AS63" s="257"/>
      <c r="AT63" s="257"/>
      <c r="AU63" s="257"/>
      <c r="AV63" s="257"/>
      <c r="AW63" s="257"/>
      <c r="AX63" s="257"/>
      <c r="AY63" s="257"/>
      <c r="AZ63" s="257"/>
      <c r="BA63" s="257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57"/>
      <c r="BP63" s="257"/>
      <c r="BQ63" s="257"/>
      <c r="BR63" s="257"/>
      <c r="BS63" s="257"/>
      <c r="BT63" s="257"/>
      <c r="BU63" s="257"/>
      <c r="BV63" s="257"/>
      <c r="BW63" s="257"/>
      <c r="BX63" s="257"/>
      <c r="BY63" s="257"/>
      <c r="BZ63" s="257"/>
      <c r="CA63" s="257"/>
      <c r="CB63" s="189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189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257"/>
      <c r="EJ63" s="257"/>
      <c r="EK63" s="257"/>
      <c r="EL63" s="257"/>
      <c r="EM63" s="257"/>
      <c r="EN63" s="257"/>
      <c r="EO63" s="257"/>
      <c r="EP63" s="257"/>
      <c r="EQ63" s="257"/>
      <c r="ER63" s="257"/>
      <c r="ES63" s="257"/>
      <c r="ET63" s="257"/>
      <c r="EU63" s="257"/>
      <c r="EV63" s="257"/>
      <c r="EW63" s="257"/>
      <c r="EY63" s="257"/>
      <c r="EZ63" s="257"/>
      <c r="FA63" s="257"/>
      <c r="FB63" s="257"/>
      <c r="FC63" s="257"/>
      <c r="FD63" s="257"/>
      <c r="FE63" s="257"/>
      <c r="FF63" s="257"/>
      <c r="FG63" s="257"/>
      <c r="FH63" s="257"/>
      <c r="FI63" s="257"/>
      <c r="FJ63" s="257"/>
      <c r="FK63" s="257"/>
      <c r="FL63" s="257"/>
      <c r="FM63" s="257"/>
      <c r="FN63" s="257"/>
      <c r="FO63" s="257"/>
      <c r="FP63" s="257"/>
      <c r="FQ63" s="257"/>
      <c r="FR63" s="257"/>
      <c r="FS63" s="257"/>
      <c r="FT63" s="257"/>
      <c r="FU63" s="257"/>
      <c r="FV63" s="257"/>
      <c r="FW63" s="257"/>
      <c r="FX63" s="257"/>
      <c r="FY63" s="257"/>
      <c r="FZ63" s="257"/>
      <c r="GA63" s="257"/>
      <c r="GB63" s="257"/>
      <c r="GC63" s="257"/>
      <c r="GD63" s="257"/>
      <c r="GE63" s="257"/>
      <c r="GF63" s="257"/>
      <c r="GG63" s="257"/>
      <c r="GH63" s="257"/>
      <c r="GJ63" s="257"/>
      <c r="GK63" s="257"/>
      <c r="GL63" s="257"/>
      <c r="GM63" s="257"/>
      <c r="GN63" s="257"/>
      <c r="GO63" s="257"/>
      <c r="GP63" s="257"/>
      <c r="GQ63" s="257"/>
      <c r="GR63" s="257"/>
      <c r="GS63" s="257"/>
      <c r="GT63" s="257"/>
      <c r="GU63" s="257"/>
      <c r="GV63" s="257"/>
      <c r="GW63" s="257"/>
      <c r="GX63" s="257"/>
      <c r="GY63" s="257"/>
      <c r="GZ63" s="257"/>
      <c r="HA63" s="257"/>
      <c r="HB63" s="257"/>
      <c r="HC63" s="257"/>
      <c r="HD63" s="257"/>
      <c r="HE63" s="257"/>
      <c r="HF63" s="257"/>
      <c r="HG63" s="257"/>
      <c r="HH63" s="257"/>
      <c r="HI63" s="257"/>
      <c r="HJ63" s="257"/>
      <c r="HK63" s="257"/>
      <c r="HL63" s="257"/>
      <c r="HM63" s="257"/>
      <c r="HN63" s="257"/>
      <c r="HO63" s="257"/>
      <c r="HP63" s="257"/>
      <c r="HQ63" s="257"/>
      <c r="HR63" s="257"/>
      <c r="HS63" s="257"/>
      <c r="HU63" s="257"/>
      <c r="HV63" s="257"/>
      <c r="HW63" s="257"/>
      <c r="HX63" s="257"/>
      <c r="HY63" s="257"/>
      <c r="HZ63" s="257"/>
      <c r="IA63" s="257"/>
      <c r="IB63" s="257"/>
      <c r="IC63" s="257"/>
      <c r="ID63" s="257"/>
      <c r="IE63" s="257"/>
      <c r="IF63" s="257"/>
      <c r="IG63" s="257"/>
      <c r="IH63" s="257"/>
      <c r="II63" s="257"/>
      <c r="IJ63" s="257"/>
      <c r="IK63" s="257"/>
      <c r="IL63" s="257"/>
      <c r="IM63" s="257"/>
      <c r="IN63" s="257"/>
      <c r="IO63" s="257"/>
      <c r="IP63" s="257"/>
      <c r="IQ63" s="257"/>
      <c r="IR63" s="257"/>
      <c r="IS63" s="257"/>
      <c r="IT63" s="257"/>
      <c r="IU63" s="257"/>
      <c r="IV63" s="257"/>
    </row>
    <row r="64" spans="1:256">
      <c r="A64" s="254" t="s">
        <v>286</v>
      </c>
      <c r="AQ64" s="189"/>
      <c r="AR64" s="257"/>
      <c r="AS64" s="257"/>
      <c r="AT64" s="257"/>
      <c r="AU64" s="257"/>
      <c r="AV64" s="257"/>
      <c r="AW64" s="257"/>
      <c r="AX64" s="257"/>
      <c r="AY64" s="257"/>
      <c r="AZ64" s="257"/>
      <c r="BA64" s="257"/>
      <c r="BB64" s="257"/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57"/>
      <c r="BP64" s="257"/>
      <c r="BQ64" s="257"/>
      <c r="BR64" s="257"/>
      <c r="BS64" s="257"/>
      <c r="BT64" s="257"/>
      <c r="BU64" s="257"/>
      <c r="BV64" s="257"/>
      <c r="BW64" s="257"/>
      <c r="BX64" s="257"/>
      <c r="BY64" s="257"/>
      <c r="BZ64" s="257"/>
      <c r="CA64" s="257"/>
      <c r="CB64" s="189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189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257"/>
      <c r="EJ64" s="257"/>
      <c r="EK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J64" s="257"/>
      <c r="GK64" s="257"/>
      <c r="GL64" s="257"/>
      <c r="GM64" s="257"/>
      <c r="GN64" s="257"/>
      <c r="GO64" s="257"/>
      <c r="GP64" s="257"/>
      <c r="GQ64" s="257"/>
      <c r="GR64" s="257"/>
      <c r="GS64" s="257"/>
      <c r="GT64" s="257"/>
      <c r="GU64" s="257"/>
      <c r="GV64" s="257"/>
      <c r="GW64" s="257"/>
      <c r="GX64" s="257"/>
      <c r="GY64" s="257"/>
      <c r="GZ64" s="257"/>
      <c r="HA64" s="257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57"/>
      <c r="IG64" s="257"/>
      <c r="IH64" s="257"/>
      <c r="II64" s="257"/>
      <c r="IJ64" s="257"/>
      <c r="IK64" s="257"/>
      <c r="IL64" s="257"/>
      <c r="IM64" s="257"/>
      <c r="IN64" s="257"/>
      <c r="IO64" s="257"/>
      <c r="IP64" s="257"/>
      <c r="IQ64" s="257"/>
      <c r="IR64" s="257"/>
      <c r="IS64" s="257"/>
      <c r="IT64" s="257"/>
      <c r="IU64" s="257"/>
      <c r="IV64" s="257"/>
    </row>
    <row r="65" spans="1:1">
      <c r="A65" s="166" t="s">
        <v>270</v>
      </c>
    </row>
    <row r="66" spans="1:1">
      <c r="A66" s="166" t="s">
        <v>602</v>
      </c>
    </row>
    <row r="67" spans="1:1">
      <c r="A67" s="166" t="s">
        <v>267</v>
      </c>
    </row>
  </sheetData>
  <mergeCells count="6">
    <mergeCell ref="AI1:AI3"/>
    <mergeCell ref="B1:D1"/>
    <mergeCell ref="A2:A3"/>
    <mergeCell ref="B2:B3"/>
    <mergeCell ref="C2:C3"/>
    <mergeCell ref="D2:D3"/>
  </mergeCells>
  <printOptions headings="1" gridLines="1"/>
  <pageMargins left="0.19685039370078741" right="0.19685039370078741" top="0.47244094488188981" bottom="0.35433070866141736" header="0.27559055118110237" footer="0.19685039370078741"/>
  <pageSetup paperSize="8" scale="75" pageOrder="overThenDown" orientation="portrait" r:id="rId1"/>
  <headerFooter alignWithMargins="0">
    <oddHeader>&amp;LLSN, Dez. 42, Erntestatistik, &amp;CLangjährige Reihe Kreis- Hektarerträge ab 1979&amp;RDruck am: &amp;D, &amp;T</oddHeader>
    <oddFooter>&amp;LLSN, Keckl, Tel. 0511 9898 3441; Datei: &amp;F, Tabelle: &amp;A&amp;R— = keine Angabe, kein Anbau; . = unsicherer Wert (zu wenig Meldungen); Seite: &amp;P von &amp;N</oddFooter>
  </headerFooter>
  <colBreaks count="1" manualBreakCount="1">
    <brk id="4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IJ332"/>
  <sheetViews>
    <sheetView zoomScaleNormal="100" workbookViewId="0">
      <pane xSplit="1" topLeftCell="BF1" activePane="topRight" state="frozen"/>
      <selection pane="topRight"/>
    </sheetView>
  </sheetViews>
  <sheetFormatPr baseColWidth="10" defaultColWidth="15.625" defaultRowHeight="9.6"/>
  <cols>
    <col min="1" max="1" width="18.375" style="166" customWidth="1"/>
    <col min="2" max="2" width="9.125" style="412" customWidth="1"/>
    <col min="3" max="3" width="9.125" style="166" customWidth="1"/>
    <col min="4" max="4" width="9.125" style="256" customWidth="1"/>
    <col min="5" max="5" width="9.125" style="412" customWidth="1"/>
    <col min="6" max="6" width="9.125" style="166" customWidth="1"/>
    <col min="7" max="7" width="9.125" style="256" customWidth="1"/>
    <col min="8" max="8" width="9.125" style="412" customWidth="1"/>
    <col min="9" max="9" width="9.125" style="166" customWidth="1"/>
    <col min="10" max="10" width="9.125" style="256" customWidth="1"/>
    <col min="11" max="11" width="9.125" style="412" customWidth="1"/>
    <col min="12" max="12" width="9.125" style="166" customWidth="1"/>
    <col min="13" max="13" width="9.125" style="256" customWidth="1"/>
    <col min="14" max="14" width="9.125" style="412" customWidth="1"/>
    <col min="15" max="15" width="9.125" style="166" customWidth="1"/>
    <col min="16" max="16" width="9.125" style="256" customWidth="1"/>
    <col min="17" max="17" width="9.125" style="412" customWidth="1"/>
    <col min="18" max="18" width="9.125" style="166" customWidth="1"/>
    <col min="19" max="19" width="9.125" style="256" customWidth="1"/>
    <col min="20" max="20" width="9.125" style="412" customWidth="1"/>
    <col min="21" max="21" width="9.125" style="166" customWidth="1"/>
    <col min="22" max="23" width="9.125" style="256" customWidth="1"/>
    <col min="24" max="24" width="9.125" style="437" customWidth="1"/>
    <col min="25" max="26" width="9.125" style="256" customWidth="1"/>
    <col min="27" max="27" width="9.125" style="166" customWidth="1"/>
    <col min="28" max="28" width="9.125" style="256" customWidth="1"/>
    <col min="29" max="29" width="9.125" style="412" customWidth="1"/>
    <col min="30" max="30" width="9.125" style="166" customWidth="1"/>
    <col min="31" max="31" width="9.125" style="256" customWidth="1"/>
    <col min="32" max="32" width="9.125" style="412" customWidth="1"/>
    <col min="33" max="33" width="9.125" style="166" customWidth="1"/>
    <col min="34" max="34" width="9.125" style="256" customWidth="1"/>
    <col min="35" max="35" width="9.125" style="412" customWidth="1"/>
    <col min="36" max="36" width="9.125" style="166" customWidth="1"/>
    <col min="37" max="37" width="9.125" style="256" customWidth="1"/>
    <col min="38" max="38" width="9.125" style="412" customWidth="1"/>
    <col min="39" max="39" width="9.125" style="166" customWidth="1"/>
    <col min="40" max="40" width="9.125" style="256" customWidth="1"/>
    <col min="41" max="41" width="9.125" style="412" customWidth="1"/>
    <col min="42" max="42" width="9.125" style="166" customWidth="1"/>
    <col min="43" max="43" width="9.125" style="256" customWidth="1"/>
    <col min="44" max="44" width="9.125" style="412" customWidth="1"/>
    <col min="45" max="45" width="9.125" style="166" customWidth="1"/>
    <col min="46" max="46" width="9.125" style="256" customWidth="1"/>
    <col min="47" max="47" width="9.125" style="412" customWidth="1"/>
    <col min="48" max="48" width="9.125" style="166" customWidth="1"/>
    <col min="49" max="50" width="9.125" style="256" customWidth="1"/>
    <col min="51" max="51" width="9.125" style="438" customWidth="1"/>
    <col min="52" max="53" width="9.125" style="256" customWidth="1"/>
    <col min="54" max="54" width="9.125" style="166" customWidth="1"/>
    <col min="55" max="55" width="9.125" style="256" customWidth="1"/>
    <col min="56" max="56" width="9.125" style="412" customWidth="1"/>
    <col min="57" max="57" width="9.125" style="166" customWidth="1"/>
    <col min="58" max="58" width="9.125" style="256" customWidth="1"/>
    <col min="59" max="59" width="9.125" style="412" customWidth="1"/>
    <col min="60" max="60" width="9.125" style="166" customWidth="1"/>
    <col min="61" max="61" width="9.125" style="256" customWidth="1"/>
    <col min="62" max="62" width="9.125" style="412" customWidth="1"/>
    <col min="63" max="63" width="9.125" style="166" customWidth="1"/>
    <col min="64" max="64" width="9.125" style="256" customWidth="1"/>
    <col min="65" max="65" width="9.125" style="412" customWidth="1"/>
    <col min="66" max="66" width="9.125" style="166" customWidth="1"/>
    <col min="67" max="67" width="9.125" style="256" customWidth="1"/>
    <col min="68" max="68" width="9.125" style="412" customWidth="1"/>
    <col min="69" max="69" width="9.125" style="166" customWidth="1"/>
    <col min="70" max="70" width="9.125" style="256" customWidth="1"/>
    <col min="71" max="71" width="9.125" style="412" customWidth="1"/>
    <col min="72" max="72" width="9.125" style="166" customWidth="1"/>
    <col min="73" max="73" width="9.125" style="256" customWidth="1"/>
    <col min="74" max="74" width="9.125" style="412" customWidth="1"/>
    <col min="75" max="75" width="9.125" style="166" customWidth="1"/>
    <col min="76" max="76" width="9.125" style="256" customWidth="1"/>
    <col min="77" max="77" width="9.125" style="408" customWidth="1"/>
    <col min="78" max="78" width="9.125" style="409" customWidth="1"/>
    <col min="79" max="80" width="9.125" style="408" customWidth="1"/>
    <col min="81" max="81" width="9.125" style="409" customWidth="1"/>
    <col min="82" max="82" width="9.125" style="408" customWidth="1"/>
    <col min="83" max="83" width="9.125" style="412" customWidth="1"/>
    <col min="84" max="84" width="9.125" style="166" customWidth="1"/>
    <col min="85" max="85" width="9.125" style="256" customWidth="1"/>
    <col min="86" max="86" width="9.125" style="412" customWidth="1"/>
    <col min="87" max="87" width="9.125" style="166" customWidth="1"/>
    <col min="88" max="88" width="9.125" style="256" customWidth="1"/>
    <col min="89" max="89" width="9.125" style="412" customWidth="1"/>
    <col min="90" max="90" width="9.125" style="166" customWidth="1"/>
    <col min="91" max="91" width="9.125" style="256" customWidth="1"/>
    <col min="92" max="92" width="9.125" style="412" customWidth="1"/>
    <col min="93" max="93" width="9.125" style="166" customWidth="1"/>
    <col min="94" max="94" width="9.125" style="256" customWidth="1"/>
    <col min="95" max="95" width="9.125" style="412" customWidth="1"/>
    <col min="96" max="96" width="9.125" style="166" customWidth="1"/>
    <col min="97" max="97" width="9.125" style="256" customWidth="1"/>
    <col min="98" max="98" width="9.125" style="412" customWidth="1"/>
    <col min="99" max="99" width="9.125" style="166" customWidth="1"/>
    <col min="100" max="100" width="9.125" style="256" customWidth="1"/>
    <col min="101" max="101" width="9.125" style="412" customWidth="1"/>
    <col min="102" max="102" width="9.125" style="166" customWidth="1"/>
    <col min="103" max="103" width="9.125" style="256" customWidth="1"/>
    <col min="104" max="104" width="9.125" style="412" customWidth="1"/>
    <col min="105" max="105" width="9.125" style="438" customWidth="1"/>
    <col min="106" max="107" width="9.125" style="256" customWidth="1"/>
    <col min="108" max="108" width="9.125" style="166" customWidth="1"/>
    <col min="109" max="109" width="9.125" style="256" customWidth="1"/>
    <col min="110" max="110" width="9.125" style="412" customWidth="1"/>
    <col min="111" max="111" width="9.125" style="166" customWidth="1"/>
    <col min="112" max="112" width="9.125" style="256" customWidth="1"/>
    <col min="113" max="113" width="9.125" style="412" customWidth="1"/>
    <col min="114" max="114" width="9.125" style="166" customWidth="1"/>
    <col min="115" max="115" width="9.125" style="256" customWidth="1"/>
    <col min="116" max="116" width="9.125" style="412" customWidth="1"/>
    <col min="117" max="117" width="9.125" style="166" customWidth="1"/>
    <col min="118" max="118" width="9.125" style="256" customWidth="1"/>
    <col min="119" max="119" width="9.125" style="412" customWidth="1"/>
    <col min="120" max="120" width="9.125" style="166" customWidth="1"/>
    <col min="121" max="121" width="9.125" style="256" customWidth="1"/>
    <col min="122" max="122" width="9.125" style="412" customWidth="1"/>
    <col min="123" max="123" width="9.125" style="166" customWidth="1"/>
    <col min="124" max="124" width="9.125" style="256" customWidth="1"/>
    <col min="125" max="125" width="9.125" style="412" customWidth="1"/>
    <col min="126" max="126" width="9.125" style="166" customWidth="1"/>
    <col min="127" max="127" width="9.125" style="256" customWidth="1"/>
    <col min="128" max="128" width="9.125" style="412" customWidth="1"/>
    <col min="129" max="129" width="9.125" style="166" customWidth="1"/>
    <col min="130" max="131" width="9.125" style="256" customWidth="1"/>
    <col min="132" max="132" width="9.125" style="166" customWidth="1"/>
    <col min="133" max="134" width="9.125" style="256" customWidth="1"/>
    <col min="135" max="135" width="9.125" style="438" customWidth="1"/>
    <col min="136" max="136" width="9.125" style="256" customWidth="1"/>
    <col min="137" max="137" width="9.125" style="412" customWidth="1"/>
    <col min="138" max="138" width="9.125" style="166" customWidth="1"/>
    <col min="139" max="139" width="9.125" style="256" customWidth="1"/>
    <col min="140" max="140" width="9.125" style="412" customWidth="1"/>
    <col min="141" max="141" width="9.125" style="166" customWidth="1"/>
    <col min="142" max="142" width="9.125" style="256" customWidth="1"/>
    <col min="143" max="143" width="9.125" style="412" customWidth="1"/>
    <col min="144" max="144" width="9.125" style="166" customWidth="1"/>
    <col min="145" max="145" width="9.125" style="256" customWidth="1"/>
    <col min="146" max="146" width="9.125" style="412" customWidth="1"/>
    <col min="147" max="147" width="9.125" style="166" customWidth="1"/>
    <col min="148" max="148" width="9.125" style="256" customWidth="1"/>
    <col min="149" max="149" width="9.125" style="412" customWidth="1"/>
    <col min="150" max="150" width="9.125" style="166" customWidth="1"/>
    <col min="151" max="151" width="9.125" style="256" customWidth="1"/>
    <col min="152" max="152" width="9.125" style="412" customWidth="1"/>
    <col min="153" max="153" width="9.125" style="166" customWidth="1"/>
    <col min="154" max="154" width="9.125" style="256" customWidth="1"/>
    <col min="155" max="155" width="9.125" style="412" customWidth="1"/>
    <col min="156" max="156" width="9.125" style="166" customWidth="1"/>
    <col min="157" max="158" width="9.125" style="256" customWidth="1"/>
    <col min="159" max="159" width="9.125" style="166" customWidth="1"/>
    <col min="160" max="161" width="9.125" style="256" customWidth="1"/>
    <col min="162" max="162" width="9.125" style="166" customWidth="1"/>
    <col min="163" max="163" width="9.125" style="256" customWidth="1"/>
    <col min="164" max="164" width="9.125" style="412" customWidth="1"/>
    <col min="165" max="165" width="9.125" style="166" customWidth="1"/>
    <col min="166" max="166" width="9.125" style="256" customWidth="1"/>
    <col min="167" max="167" width="9.125" style="412" customWidth="1"/>
    <col min="168" max="168" width="9.125" style="166" customWidth="1"/>
    <col min="169" max="169" width="9.125" style="256" customWidth="1"/>
    <col min="170" max="170" width="9.125" style="412" customWidth="1"/>
    <col min="171" max="171" width="9.125" style="166" customWidth="1"/>
    <col min="172" max="172" width="9.125" style="256" customWidth="1"/>
    <col min="173" max="173" width="9.125" style="412" customWidth="1"/>
    <col min="174" max="174" width="9.125" style="166" customWidth="1"/>
    <col min="175" max="175" width="9.125" style="256" customWidth="1"/>
    <col min="176" max="176" width="9.125" style="412" customWidth="1"/>
    <col min="177" max="177" width="9.125" style="166" customWidth="1"/>
    <col min="178" max="178" width="9.125" style="256" customWidth="1"/>
    <col min="179" max="179" width="9.125" style="412" customWidth="1"/>
    <col min="180" max="180" width="9.125" style="166" customWidth="1"/>
    <col min="181" max="181" width="9.125" style="256" customWidth="1"/>
    <col min="182" max="182" width="9.125" style="412" customWidth="1"/>
    <col min="183" max="183" width="9.125" style="166" customWidth="1"/>
    <col min="184" max="185" width="9.125" style="256" customWidth="1"/>
    <col min="186" max="186" width="9.125" style="166" customWidth="1"/>
    <col min="187" max="188" width="9.125" style="256" customWidth="1"/>
    <col min="189" max="189" width="9.125" style="166" customWidth="1"/>
    <col min="190" max="190" width="9.125" style="256" customWidth="1"/>
    <col min="191" max="191" width="9.125" style="412" customWidth="1"/>
    <col min="192" max="192" width="9.125" style="166" customWidth="1"/>
    <col min="193" max="193" width="9.125" style="256" customWidth="1"/>
    <col min="194" max="194" width="9.125" style="412" customWidth="1"/>
    <col min="195" max="195" width="9.125" style="166" customWidth="1"/>
    <col min="196" max="196" width="9.125" style="256" customWidth="1"/>
    <col min="197" max="197" width="9.125" style="412" customWidth="1"/>
    <col min="198" max="198" width="9.125" style="166" customWidth="1"/>
    <col min="199" max="200" width="9.125" style="256" customWidth="1"/>
    <col min="201" max="201" width="9.125" style="166" customWidth="1"/>
    <col min="202" max="202" width="9.125" style="256" customWidth="1"/>
    <col min="203" max="203" width="9.125" style="412" customWidth="1"/>
    <col min="204" max="204" width="9.125" style="166" customWidth="1"/>
    <col min="205" max="205" width="9.125" style="256" customWidth="1"/>
    <col min="206" max="206" width="9.125" style="412" customWidth="1"/>
    <col min="207" max="207" width="9.125" style="166" customWidth="1"/>
    <col min="208" max="208" width="9.125" style="256" customWidth="1"/>
    <col min="209" max="209" width="9.125" style="412" customWidth="1"/>
    <col min="210" max="210" width="9.125" style="166" customWidth="1"/>
    <col min="211" max="212" width="9.125" style="256" customWidth="1"/>
    <col min="213" max="213" width="9.125" style="166" customWidth="1"/>
    <col min="214" max="215" width="9.125" style="256" customWidth="1"/>
    <col min="216" max="216" width="9.125" style="166" customWidth="1"/>
    <col min="217" max="217" width="9.125" style="256" customWidth="1"/>
    <col min="218" max="218" width="9.125" style="412" customWidth="1"/>
    <col min="219" max="219" width="9.125" style="166" customWidth="1"/>
    <col min="220" max="220" width="9.125" style="256" customWidth="1"/>
    <col min="221" max="221" width="9.125" style="412" customWidth="1"/>
    <col min="222" max="222" width="9.125" style="166" customWidth="1"/>
    <col min="223" max="223" width="9.125" style="256" customWidth="1"/>
    <col min="224" max="224" width="9.125" style="412" customWidth="1"/>
    <col min="225" max="225" width="9.125" style="166" customWidth="1"/>
    <col min="226" max="226" width="9.125" style="256" customWidth="1"/>
    <col min="227" max="227" width="9.125" style="412" customWidth="1"/>
    <col min="228" max="228" width="9.125" style="166" customWidth="1"/>
    <col min="229" max="229" width="9.125" style="256" customWidth="1"/>
    <col min="230" max="230" width="9.125" style="412" customWidth="1"/>
    <col min="231" max="231" width="9.125" style="166" customWidth="1"/>
    <col min="232" max="232" width="9.125" style="256" customWidth="1"/>
    <col min="233" max="233" width="9.125" style="412" customWidth="1"/>
    <col min="234" max="234" width="9.125" style="166" customWidth="1"/>
    <col min="235" max="235" width="9.125" style="256" customWidth="1"/>
    <col min="236" max="236" width="9.125" style="412" customWidth="1"/>
    <col min="237" max="237" width="9.125" style="166" customWidth="1"/>
    <col min="238" max="238" width="9.125" style="256" customWidth="1"/>
    <col min="239" max="239" width="9.125" style="412" customWidth="1"/>
    <col min="240" max="240" width="9.125" style="346" customWidth="1"/>
    <col min="241" max="242" width="9.125" style="412" customWidth="1"/>
    <col min="243" max="243" width="9.125" style="346" customWidth="1"/>
    <col min="244" max="244" width="9.125" style="412" customWidth="1"/>
    <col min="245" max="16384" width="15.625" style="353"/>
  </cols>
  <sheetData>
    <row r="1" spans="1:244" s="440" customFormat="1" ht="12.75" customHeight="1">
      <c r="A1" s="442" t="s">
        <v>181</v>
      </c>
      <c r="B1" s="691" t="s">
        <v>64</v>
      </c>
      <c r="C1" s="692" t="s">
        <v>64</v>
      </c>
      <c r="D1" s="691" t="s">
        <v>64</v>
      </c>
      <c r="E1" s="691" t="s">
        <v>64</v>
      </c>
      <c r="F1" s="692" t="s">
        <v>64</v>
      </c>
      <c r="G1" s="691" t="s">
        <v>64</v>
      </c>
      <c r="H1" s="691" t="s">
        <v>64</v>
      </c>
      <c r="I1" s="692" t="s">
        <v>64</v>
      </c>
      <c r="J1" s="691" t="s">
        <v>64</v>
      </c>
      <c r="K1" s="691" t="s">
        <v>64</v>
      </c>
      <c r="L1" s="692" t="s">
        <v>64</v>
      </c>
      <c r="M1" s="691" t="s">
        <v>64</v>
      </c>
      <c r="N1" s="691" t="s">
        <v>64</v>
      </c>
      <c r="O1" s="692" t="s">
        <v>64</v>
      </c>
      <c r="P1" s="691" t="s">
        <v>64</v>
      </c>
      <c r="Q1" s="691" t="s">
        <v>64</v>
      </c>
      <c r="R1" s="692" t="s">
        <v>64</v>
      </c>
      <c r="S1" s="691" t="s">
        <v>64</v>
      </c>
      <c r="T1" s="691" t="s">
        <v>64</v>
      </c>
      <c r="U1" s="692" t="s">
        <v>64</v>
      </c>
      <c r="V1" s="691" t="s">
        <v>64</v>
      </c>
      <c r="W1" s="691" t="s">
        <v>64</v>
      </c>
      <c r="X1" s="693" t="s">
        <v>64</v>
      </c>
      <c r="Y1" s="691" t="s">
        <v>64</v>
      </c>
      <c r="Z1" s="691" t="s">
        <v>64</v>
      </c>
      <c r="AA1" s="692" t="s">
        <v>64</v>
      </c>
      <c r="AB1" s="694" t="s">
        <v>64</v>
      </c>
      <c r="AC1" s="695" t="s">
        <v>65</v>
      </c>
      <c r="AD1" s="692" t="s">
        <v>65</v>
      </c>
      <c r="AE1" s="691" t="s">
        <v>65</v>
      </c>
      <c r="AF1" s="691" t="s">
        <v>65</v>
      </c>
      <c r="AG1" s="692" t="s">
        <v>65</v>
      </c>
      <c r="AH1" s="691" t="s">
        <v>65</v>
      </c>
      <c r="AI1" s="691" t="s">
        <v>65</v>
      </c>
      <c r="AJ1" s="692" t="s">
        <v>65</v>
      </c>
      <c r="AK1" s="691" t="s">
        <v>65</v>
      </c>
      <c r="AL1" s="691" t="s">
        <v>65</v>
      </c>
      <c r="AM1" s="692" t="s">
        <v>65</v>
      </c>
      <c r="AN1" s="691" t="s">
        <v>65</v>
      </c>
      <c r="AO1" s="691" t="s">
        <v>65</v>
      </c>
      <c r="AP1" s="692" t="s">
        <v>65</v>
      </c>
      <c r="AQ1" s="691" t="s">
        <v>65</v>
      </c>
      <c r="AR1" s="691" t="s">
        <v>65</v>
      </c>
      <c r="AS1" s="692" t="s">
        <v>65</v>
      </c>
      <c r="AT1" s="691" t="s">
        <v>65</v>
      </c>
      <c r="AU1" s="691" t="s">
        <v>65</v>
      </c>
      <c r="AV1" s="692" t="s">
        <v>65</v>
      </c>
      <c r="AW1" s="691" t="s">
        <v>65</v>
      </c>
      <c r="AX1" s="691" t="s">
        <v>65</v>
      </c>
      <c r="AY1" s="696" t="s">
        <v>65</v>
      </c>
      <c r="AZ1" s="691" t="s">
        <v>65</v>
      </c>
      <c r="BA1" s="691" t="s">
        <v>65</v>
      </c>
      <c r="BB1" s="692" t="s">
        <v>65</v>
      </c>
      <c r="BC1" s="694" t="s">
        <v>65</v>
      </c>
      <c r="BD1" s="695" t="s">
        <v>0</v>
      </c>
      <c r="BE1" s="692" t="s">
        <v>0</v>
      </c>
      <c r="BF1" s="691" t="s">
        <v>0</v>
      </c>
      <c r="BG1" s="691" t="s">
        <v>0</v>
      </c>
      <c r="BH1" s="692" t="s">
        <v>0</v>
      </c>
      <c r="BI1" s="691" t="s">
        <v>0</v>
      </c>
      <c r="BJ1" s="691" t="s">
        <v>0</v>
      </c>
      <c r="BK1" s="692" t="s">
        <v>0</v>
      </c>
      <c r="BL1" s="691" t="s">
        <v>0</v>
      </c>
      <c r="BM1" s="691" t="s">
        <v>0</v>
      </c>
      <c r="BN1" s="692" t="s">
        <v>0</v>
      </c>
      <c r="BO1" s="691" t="s">
        <v>0</v>
      </c>
      <c r="BP1" s="691" t="s">
        <v>0</v>
      </c>
      <c r="BQ1" s="692" t="s">
        <v>0</v>
      </c>
      <c r="BR1" s="691" t="s">
        <v>0</v>
      </c>
      <c r="BS1" s="691" t="s">
        <v>0</v>
      </c>
      <c r="BT1" s="692" t="s">
        <v>0</v>
      </c>
      <c r="BU1" s="691" t="s">
        <v>0</v>
      </c>
      <c r="BV1" s="691" t="s">
        <v>0</v>
      </c>
      <c r="BW1" s="692" t="s">
        <v>0</v>
      </c>
      <c r="BX1" s="691" t="s">
        <v>0</v>
      </c>
      <c r="BY1" s="691" t="s">
        <v>0</v>
      </c>
      <c r="BZ1" s="696" t="s">
        <v>0</v>
      </c>
      <c r="CA1" s="691" t="s">
        <v>0</v>
      </c>
      <c r="CB1" s="691" t="s">
        <v>0</v>
      </c>
      <c r="CC1" s="696" t="s">
        <v>0</v>
      </c>
      <c r="CD1" s="694" t="s">
        <v>0</v>
      </c>
      <c r="CE1" s="695" t="s">
        <v>66</v>
      </c>
      <c r="CF1" s="692" t="s">
        <v>66</v>
      </c>
      <c r="CG1" s="691" t="s">
        <v>66</v>
      </c>
      <c r="CH1" s="691" t="s">
        <v>66</v>
      </c>
      <c r="CI1" s="692" t="s">
        <v>66</v>
      </c>
      <c r="CJ1" s="691" t="s">
        <v>66</v>
      </c>
      <c r="CK1" s="691" t="s">
        <v>66</v>
      </c>
      <c r="CL1" s="692" t="s">
        <v>66</v>
      </c>
      <c r="CM1" s="691" t="s">
        <v>66</v>
      </c>
      <c r="CN1" s="691" t="s">
        <v>66</v>
      </c>
      <c r="CO1" s="692" t="s">
        <v>66</v>
      </c>
      <c r="CP1" s="691" t="s">
        <v>66</v>
      </c>
      <c r="CQ1" s="691" t="s">
        <v>66</v>
      </c>
      <c r="CR1" s="692" t="s">
        <v>66</v>
      </c>
      <c r="CS1" s="691" t="s">
        <v>66</v>
      </c>
      <c r="CT1" s="691" t="s">
        <v>66</v>
      </c>
      <c r="CU1" s="692" t="s">
        <v>66</v>
      </c>
      <c r="CV1" s="691" t="s">
        <v>66</v>
      </c>
      <c r="CW1" s="691" t="s">
        <v>66</v>
      </c>
      <c r="CX1" s="692" t="s">
        <v>66</v>
      </c>
      <c r="CY1" s="691" t="s">
        <v>66</v>
      </c>
      <c r="CZ1" s="691" t="s">
        <v>66</v>
      </c>
      <c r="DA1" s="696" t="s">
        <v>66</v>
      </c>
      <c r="DB1" s="691" t="s">
        <v>66</v>
      </c>
      <c r="DC1" s="691" t="s">
        <v>66</v>
      </c>
      <c r="DD1" s="692" t="s">
        <v>66</v>
      </c>
      <c r="DE1" s="694" t="s">
        <v>66</v>
      </c>
      <c r="DF1" s="695" t="s">
        <v>67</v>
      </c>
      <c r="DG1" s="692" t="s">
        <v>67</v>
      </c>
      <c r="DH1" s="691" t="s">
        <v>67</v>
      </c>
      <c r="DI1" s="691" t="s">
        <v>67</v>
      </c>
      <c r="DJ1" s="692" t="s">
        <v>67</v>
      </c>
      <c r="DK1" s="691" t="s">
        <v>67</v>
      </c>
      <c r="DL1" s="691" t="s">
        <v>67</v>
      </c>
      <c r="DM1" s="692" t="s">
        <v>67</v>
      </c>
      <c r="DN1" s="691" t="s">
        <v>67</v>
      </c>
      <c r="DO1" s="691" t="s">
        <v>67</v>
      </c>
      <c r="DP1" s="692" t="s">
        <v>67</v>
      </c>
      <c r="DQ1" s="691" t="s">
        <v>67</v>
      </c>
      <c r="DR1" s="691" t="s">
        <v>67</v>
      </c>
      <c r="DS1" s="692" t="s">
        <v>67</v>
      </c>
      <c r="DT1" s="691" t="s">
        <v>67</v>
      </c>
      <c r="DU1" s="691" t="s">
        <v>67</v>
      </c>
      <c r="DV1" s="692" t="s">
        <v>67</v>
      </c>
      <c r="DW1" s="691" t="s">
        <v>67</v>
      </c>
      <c r="DX1" s="691" t="s">
        <v>67</v>
      </c>
      <c r="DY1" s="692" t="s">
        <v>67</v>
      </c>
      <c r="DZ1" s="691" t="s">
        <v>67</v>
      </c>
      <c r="EA1" s="691" t="s">
        <v>67</v>
      </c>
      <c r="EB1" s="692" t="s">
        <v>67</v>
      </c>
      <c r="EC1" s="691" t="s">
        <v>67</v>
      </c>
      <c r="ED1" s="691" t="s">
        <v>67</v>
      </c>
      <c r="EE1" s="696" t="s">
        <v>67</v>
      </c>
      <c r="EF1" s="694" t="s">
        <v>67</v>
      </c>
      <c r="EG1" s="695" t="s">
        <v>68</v>
      </c>
      <c r="EH1" s="692" t="s">
        <v>68</v>
      </c>
      <c r="EI1" s="691" t="s">
        <v>68</v>
      </c>
      <c r="EJ1" s="691" t="s">
        <v>68</v>
      </c>
      <c r="EK1" s="692" t="s">
        <v>68</v>
      </c>
      <c r="EL1" s="691" t="s">
        <v>68</v>
      </c>
      <c r="EM1" s="691" t="s">
        <v>68</v>
      </c>
      <c r="EN1" s="692" t="s">
        <v>68</v>
      </c>
      <c r="EO1" s="691" t="s">
        <v>68</v>
      </c>
      <c r="EP1" s="691" t="s">
        <v>68</v>
      </c>
      <c r="EQ1" s="692" t="s">
        <v>68</v>
      </c>
      <c r="ER1" s="691" t="s">
        <v>68</v>
      </c>
      <c r="ES1" s="691" t="s">
        <v>68</v>
      </c>
      <c r="ET1" s="692" t="s">
        <v>68</v>
      </c>
      <c r="EU1" s="691" t="s">
        <v>68</v>
      </c>
      <c r="EV1" s="691" t="s">
        <v>68</v>
      </c>
      <c r="EW1" s="692" t="s">
        <v>68</v>
      </c>
      <c r="EX1" s="691" t="s">
        <v>68</v>
      </c>
      <c r="EY1" s="691" t="s">
        <v>68</v>
      </c>
      <c r="EZ1" s="692" t="s">
        <v>68</v>
      </c>
      <c r="FA1" s="691" t="s">
        <v>68</v>
      </c>
      <c r="FB1" s="691" t="s">
        <v>68</v>
      </c>
      <c r="FC1" s="692" t="s">
        <v>68</v>
      </c>
      <c r="FD1" s="691" t="s">
        <v>68</v>
      </c>
      <c r="FE1" s="691" t="s">
        <v>68</v>
      </c>
      <c r="FF1" s="692" t="s">
        <v>68</v>
      </c>
      <c r="FG1" s="694" t="s">
        <v>68</v>
      </c>
      <c r="FH1" s="695" t="s">
        <v>2</v>
      </c>
      <c r="FI1" s="692" t="s">
        <v>2</v>
      </c>
      <c r="FJ1" s="691" t="s">
        <v>2</v>
      </c>
      <c r="FK1" s="691" t="s">
        <v>2</v>
      </c>
      <c r="FL1" s="692" t="s">
        <v>2</v>
      </c>
      <c r="FM1" s="691" t="s">
        <v>2</v>
      </c>
      <c r="FN1" s="691" t="s">
        <v>2</v>
      </c>
      <c r="FO1" s="692" t="s">
        <v>2</v>
      </c>
      <c r="FP1" s="691" t="s">
        <v>2</v>
      </c>
      <c r="FQ1" s="691" t="s">
        <v>2</v>
      </c>
      <c r="FR1" s="692" t="s">
        <v>2</v>
      </c>
      <c r="FS1" s="691" t="s">
        <v>2</v>
      </c>
      <c r="FT1" s="691" t="s">
        <v>2</v>
      </c>
      <c r="FU1" s="692" t="s">
        <v>2</v>
      </c>
      <c r="FV1" s="691" t="s">
        <v>2</v>
      </c>
      <c r="FW1" s="691" t="s">
        <v>2</v>
      </c>
      <c r="FX1" s="692" t="s">
        <v>2</v>
      </c>
      <c r="FY1" s="691" t="s">
        <v>2</v>
      </c>
      <c r="FZ1" s="691" t="s">
        <v>2</v>
      </c>
      <c r="GA1" s="692" t="s">
        <v>2</v>
      </c>
      <c r="GB1" s="691" t="s">
        <v>2</v>
      </c>
      <c r="GC1" s="691" t="s">
        <v>2</v>
      </c>
      <c r="GD1" s="692" t="s">
        <v>2</v>
      </c>
      <c r="GE1" s="691" t="s">
        <v>2</v>
      </c>
      <c r="GF1" s="691" t="s">
        <v>2</v>
      </c>
      <c r="GG1" s="692" t="s">
        <v>2</v>
      </c>
      <c r="GH1" s="694" t="s">
        <v>2</v>
      </c>
      <c r="GI1" s="695" t="s">
        <v>88</v>
      </c>
      <c r="GJ1" s="692" t="s">
        <v>88</v>
      </c>
      <c r="GK1" s="691" t="s">
        <v>88</v>
      </c>
      <c r="GL1" s="691" t="s">
        <v>88</v>
      </c>
      <c r="GM1" s="692" t="s">
        <v>88</v>
      </c>
      <c r="GN1" s="691" t="s">
        <v>88</v>
      </c>
      <c r="GO1" s="691" t="s">
        <v>88</v>
      </c>
      <c r="GP1" s="692" t="s">
        <v>88</v>
      </c>
      <c r="GQ1" s="691" t="s">
        <v>88</v>
      </c>
      <c r="GR1" s="691" t="s">
        <v>88</v>
      </c>
      <c r="GS1" s="692" t="s">
        <v>88</v>
      </c>
      <c r="GT1" s="691" t="s">
        <v>88</v>
      </c>
      <c r="GU1" s="691" t="s">
        <v>88</v>
      </c>
      <c r="GV1" s="692" t="s">
        <v>88</v>
      </c>
      <c r="GW1" s="691" t="s">
        <v>88</v>
      </c>
      <c r="GX1" s="691" t="s">
        <v>88</v>
      </c>
      <c r="GY1" s="692" t="s">
        <v>88</v>
      </c>
      <c r="GZ1" s="691" t="s">
        <v>88</v>
      </c>
      <c r="HA1" s="691" t="s">
        <v>88</v>
      </c>
      <c r="HB1" s="692" t="s">
        <v>88</v>
      </c>
      <c r="HC1" s="691" t="s">
        <v>88</v>
      </c>
      <c r="HD1" s="691" t="s">
        <v>88</v>
      </c>
      <c r="HE1" s="692" t="s">
        <v>88</v>
      </c>
      <c r="HF1" s="691" t="s">
        <v>88</v>
      </c>
      <c r="HG1" s="691" t="s">
        <v>88</v>
      </c>
      <c r="HH1" s="692" t="s">
        <v>88</v>
      </c>
      <c r="HI1" s="694" t="s">
        <v>88</v>
      </c>
      <c r="HJ1" s="695" t="s">
        <v>12</v>
      </c>
      <c r="HK1" s="692" t="s">
        <v>12</v>
      </c>
      <c r="HL1" s="691" t="s">
        <v>12</v>
      </c>
      <c r="HM1" s="691" t="s">
        <v>12</v>
      </c>
      <c r="HN1" s="692" t="s">
        <v>12</v>
      </c>
      <c r="HO1" s="691" t="s">
        <v>12</v>
      </c>
      <c r="HP1" s="691" t="s">
        <v>12</v>
      </c>
      <c r="HQ1" s="692" t="s">
        <v>12</v>
      </c>
      <c r="HR1" s="691" t="s">
        <v>12</v>
      </c>
      <c r="HS1" s="691" t="s">
        <v>12</v>
      </c>
      <c r="HT1" s="692" t="s">
        <v>12</v>
      </c>
      <c r="HU1" s="691" t="s">
        <v>12</v>
      </c>
      <c r="HV1" s="691" t="s">
        <v>12</v>
      </c>
      <c r="HW1" s="692" t="s">
        <v>12</v>
      </c>
      <c r="HX1" s="691" t="s">
        <v>12</v>
      </c>
      <c r="HY1" s="691" t="s">
        <v>12</v>
      </c>
      <c r="HZ1" s="692" t="s">
        <v>12</v>
      </c>
      <c r="IA1" s="691" t="s">
        <v>12</v>
      </c>
      <c r="IB1" s="691" t="s">
        <v>12</v>
      </c>
      <c r="IC1" s="692" t="s">
        <v>12</v>
      </c>
      <c r="ID1" s="691" t="s">
        <v>12</v>
      </c>
      <c r="IE1" s="691" t="s">
        <v>12</v>
      </c>
      <c r="IF1" s="692" t="s">
        <v>12</v>
      </c>
      <c r="IG1" s="691" t="s">
        <v>12</v>
      </c>
      <c r="IH1" s="691" t="s">
        <v>12</v>
      </c>
      <c r="II1" s="692" t="s">
        <v>12</v>
      </c>
      <c r="IJ1" s="691" t="s">
        <v>12</v>
      </c>
    </row>
    <row r="2" spans="1:244" s="440" customFormat="1" ht="12" customHeight="1">
      <c r="A2" s="898" t="s">
        <v>603</v>
      </c>
      <c r="B2" s="900">
        <v>1949</v>
      </c>
      <c r="C2" s="900"/>
      <c r="D2" s="900"/>
      <c r="E2" s="902">
        <v>1953</v>
      </c>
      <c r="F2" s="902"/>
      <c r="G2" s="902"/>
      <c r="H2" s="900">
        <v>1956</v>
      </c>
      <c r="I2" s="900"/>
      <c r="J2" s="900"/>
      <c r="K2" s="902">
        <v>1960</v>
      </c>
      <c r="L2" s="902"/>
      <c r="M2" s="902"/>
      <c r="N2" s="900">
        <v>1965</v>
      </c>
      <c r="O2" s="900"/>
      <c r="P2" s="900"/>
      <c r="Q2" s="902">
        <v>1968</v>
      </c>
      <c r="R2" s="902"/>
      <c r="S2" s="902"/>
      <c r="T2" s="900">
        <v>1971</v>
      </c>
      <c r="U2" s="900"/>
      <c r="V2" s="900"/>
      <c r="W2" s="899">
        <v>1974</v>
      </c>
      <c r="X2" s="899"/>
      <c r="Y2" s="899"/>
      <c r="Z2" s="900">
        <v>1977</v>
      </c>
      <c r="AA2" s="900"/>
      <c r="AB2" s="901"/>
      <c r="AC2" s="905">
        <v>1949</v>
      </c>
      <c r="AD2" s="900"/>
      <c r="AE2" s="900"/>
      <c r="AF2" s="902">
        <v>1953</v>
      </c>
      <c r="AG2" s="902"/>
      <c r="AH2" s="902"/>
      <c r="AI2" s="900">
        <v>1956</v>
      </c>
      <c r="AJ2" s="900"/>
      <c r="AK2" s="900"/>
      <c r="AL2" s="902">
        <v>1960</v>
      </c>
      <c r="AM2" s="902"/>
      <c r="AN2" s="902"/>
      <c r="AO2" s="900">
        <v>1965</v>
      </c>
      <c r="AP2" s="900"/>
      <c r="AQ2" s="900"/>
      <c r="AR2" s="902">
        <v>1968</v>
      </c>
      <c r="AS2" s="902"/>
      <c r="AT2" s="902"/>
      <c r="AU2" s="900">
        <v>1971</v>
      </c>
      <c r="AV2" s="900"/>
      <c r="AW2" s="900"/>
      <c r="AX2" s="908">
        <v>1974</v>
      </c>
      <c r="AY2" s="908"/>
      <c r="AZ2" s="908"/>
      <c r="BA2" s="900">
        <v>1977</v>
      </c>
      <c r="BB2" s="900"/>
      <c r="BC2" s="901"/>
      <c r="BD2" s="905">
        <v>1949</v>
      </c>
      <c r="BE2" s="900"/>
      <c r="BF2" s="900"/>
      <c r="BG2" s="902">
        <v>1953</v>
      </c>
      <c r="BH2" s="902"/>
      <c r="BI2" s="902"/>
      <c r="BJ2" s="900">
        <v>1956</v>
      </c>
      <c r="BK2" s="900"/>
      <c r="BL2" s="900"/>
      <c r="BM2" s="902">
        <v>1960</v>
      </c>
      <c r="BN2" s="902"/>
      <c r="BO2" s="902"/>
      <c r="BP2" s="900">
        <v>1965</v>
      </c>
      <c r="BQ2" s="900"/>
      <c r="BR2" s="900"/>
      <c r="BS2" s="902">
        <v>1968</v>
      </c>
      <c r="BT2" s="902"/>
      <c r="BU2" s="902"/>
      <c r="BV2" s="900">
        <v>1971</v>
      </c>
      <c r="BW2" s="900"/>
      <c r="BX2" s="900"/>
      <c r="BY2" s="909">
        <v>1974</v>
      </c>
      <c r="BZ2" s="909"/>
      <c r="CA2" s="909"/>
      <c r="CB2" s="900">
        <v>1977</v>
      </c>
      <c r="CC2" s="900"/>
      <c r="CD2" s="901"/>
      <c r="CE2" s="905">
        <v>1949</v>
      </c>
      <c r="CF2" s="900"/>
      <c r="CG2" s="900"/>
      <c r="CH2" s="902">
        <v>1953</v>
      </c>
      <c r="CI2" s="902"/>
      <c r="CJ2" s="902"/>
      <c r="CK2" s="900">
        <v>1956</v>
      </c>
      <c r="CL2" s="900"/>
      <c r="CM2" s="900"/>
      <c r="CN2" s="902">
        <v>1960</v>
      </c>
      <c r="CO2" s="902"/>
      <c r="CP2" s="902"/>
      <c r="CQ2" s="900">
        <v>1965</v>
      </c>
      <c r="CR2" s="900"/>
      <c r="CS2" s="900"/>
      <c r="CT2" s="902">
        <v>1968</v>
      </c>
      <c r="CU2" s="902"/>
      <c r="CV2" s="902"/>
      <c r="CW2" s="900">
        <v>1971</v>
      </c>
      <c r="CX2" s="900"/>
      <c r="CY2" s="900"/>
      <c r="CZ2" s="902">
        <v>1974</v>
      </c>
      <c r="DA2" s="902"/>
      <c r="DB2" s="902"/>
      <c r="DC2" s="900">
        <v>1977</v>
      </c>
      <c r="DD2" s="900"/>
      <c r="DE2" s="901"/>
      <c r="DF2" s="905">
        <v>1949</v>
      </c>
      <c r="DG2" s="900"/>
      <c r="DH2" s="900"/>
      <c r="DI2" s="902">
        <v>1953</v>
      </c>
      <c r="DJ2" s="902"/>
      <c r="DK2" s="902"/>
      <c r="DL2" s="900">
        <v>1956</v>
      </c>
      <c r="DM2" s="900"/>
      <c r="DN2" s="900"/>
      <c r="DO2" s="902">
        <v>1960</v>
      </c>
      <c r="DP2" s="902"/>
      <c r="DQ2" s="902"/>
      <c r="DR2" s="900">
        <v>1965</v>
      </c>
      <c r="DS2" s="900"/>
      <c r="DT2" s="900"/>
      <c r="DU2" s="902">
        <v>1968</v>
      </c>
      <c r="DV2" s="902"/>
      <c r="DW2" s="902"/>
      <c r="DX2" s="900">
        <v>1971</v>
      </c>
      <c r="DY2" s="900"/>
      <c r="DZ2" s="900"/>
      <c r="EA2" s="902">
        <v>1974</v>
      </c>
      <c r="EB2" s="902"/>
      <c r="EC2" s="902"/>
      <c r="ED2" s="900">
        <v>1977</v>
      </c>
      <c r="EE2" s="900"/>
      <c r="EF2" s="901"/>
      <c r="EG2" s="905">
        <v>1949</v>
      </c>
      <c r="EH2" s="900"/>
      <c r="EI2" s="900"/>
      <c r="EJ2" s="902">
        <v>1953</v>
      </c>
      <c r="EK2" s="902"/>
      <c r="EL2" s="902"/>
      <c r="EM2" s="900">
        <v>1956</v>
      </c>
      <c r="EN2" s="900"/>
      <c r="EO2" s="900"/>
      <c r="EP2" s="902">
        <v>1960</v>
      </c>
      <c r="EQ2" s="902"/>
      <c r="ER2" s="902"/>
      <c r="ES2" s="900">
        <v>1965</v>
      </c>
      <c r="ET2" s="900"/>
      <c r="EU2" s="900"/>
      <c r="EV2" s="902">
        <v>1968</v>
      </c>
      <c r="EW2" s="902"/>
      <c r="EX2" s="902"/>
      <c r="EY2" s="900">
        <v>1971</v>
      </c>
      <c r="EZ2" s="900"/>
      <c r="FA2" s="900"/>
      <c r="FB2" s="902">
        <v>1974</v>
      </c>
      <c r="FC2" s="902"/>
      <c r="FD2" s="902"/>
      <c r="FE2" s="900">
        <v>1977</v>
      </c>
      <c r="FF2" s="900"/>
      <c r="FG2" s="901"/>
      <c r="FH2" s="905">
        <v>1949</v>
      </c>
      <c r="FI2" s="900"/>
      <c r="FJ2" s="900"/>
      <c r="FK2" s="902">
        <v>1953</v>
      </c>
      <c r="FL2" s="902"/>
      <c r="FM2" s="902"/>
      <c r="FN2" s="900">
        <v>1956</v>
      </c>
      <c r="FO2" s="900"/>
      <c r="FP2" s="900"/>
      <c r="FQ2" s="902">
        <v>1960</v>
      </c>
      <c r="FR2" s="902"/>
      <c r="FS2" s="902"/>
      <c r="FT2" s="900">
        <v>1965</v>
      </c>
      <c r="FU2" s="900"/>
      <c r="FV2" s="900"/>
      <c r="FW2" s="902">
        <v>1968</v>
      </c>
      <c r="FX2" s="902"/>
      <c r="FY2" s="902"/>
      <c r="FZ2" s="900">
        <v>1971</v>
      </c>
      <c r="GA2" s="900"/>
      <c r="GB2" s="900"/>
      <c r="GC2" s="902">
        <v>1974</v>
      </c>
      <c r="GD2" s="902"/>
      <c r="GE2" s="902"/>
      <c r="GF2" s="900">
        <v>1977</v>
      </c>
      <c r="GG2" s="900"/>
      <c r="GH2" s="901"/>
      <c r="GI2" s="905">
        <v>1949</v>
      </c>
      <c r="GJ2" s="900"/>
      <c r="GK2" s="900"/>
      <c r="GL2" s="902">
        <v>1953</v>
      </c>
      <c r="GM2" s="902"/>
      <c r="GN2" s="902"/>
      <c r="GO2" s="900">
        <v>1956</v>
      </c>
      <c r="GP2" s="900"/>
      <c r="GQ2" s="900"/>
      <c r="GR2" s="902">
        <v>1960</v>
      </c>
      <c r="GS2" s="902"/>
      <c r="GT2" s="902"/>
      <c r="GU2" s="900">
        <v>1965</v>
      </c>
      <c r="GV2" s="900"/>
      <c r="GW2" s="900"/>
      <c r="GX2" s="902">
        <v>1968</v>
      </c>
      <c r="GY2" s="902"/>
      <c r="GZ2" s="902"/>
      <c r="HA2" s="900">
        <v>1971</v>
      </c>
      <c r="HB2" s="900"/>
      <c r="HC2" s="900"/>
      <c r="HD2" s="902">
        <v>1974</v>
      </c>
      <c r="HE2" s="902"/>
      <c r="HF2" s="902"/>
      <c r="HG2" s="900">
        <v>1977</v>
      </c>
      <c r="HH2" s="900"/>
      <c r="HI2" s="901"/>
      <c r="HJ2" s="905">
        <v>1949</v>
      </c>
      <c r="HK2" s="900"/>
      <c r="HL2" s="900"/>
      <c r="HM2" s="902">
        <v>1953</v>
      </c>
      <c r="HN2" s="902"/>
      <c r="HO2" s="902"/>
      <c r="HP2" s="900">
        <v>1956</v>
      </c>
      <c r="HQ2" s="900"/>
      <c r="HR2" s="900"/>
      <c r="HS2" s="902">
        <v>1960</v>
      </c>
      <c r="HT2" s="902"/>
      <c r="HU2" s="902"/>
      <c r="HV2" s="900">
        <v>1965</v>
      </c>
      <c r="HW2" s="900"/>
      <c r="HX2" s="900"/>
      <c r="HY2" s="902">
        <v>1968</v>
      </c>
      <c r="HZ2" s="902"/>
      <c r="IA2" s="902"/>
      <c r="IB2" s="900">
        <v>1971</v>
      </c>
      <c r="IC2" s="900"/>
      <c r="ID2" s="900"/>
      <c r="IE2" s="902">
        <v>1974</v>
      </c>
      <c r="IF2" s="902"/>
      <c r="IG2" s="902"/>
      <c r="IH2" s="904">
        <v>1977</v>
      </c>
      <c r="II2" s="904"/>
      <c r="IJ2" s="904"/>
    </row>
    <row r="3" spans="1:244" s="440" customFormat="1" ht="25.5" customHeight="1">
      <c r="A3" s="898"/>
      <c r="B3" s="450" t="s">
        <v>625</v>
      </c>
      <c r="C3" s="451" t="s">
        <v>120</v>
      </c>
      <c r="D3" s="450" t="s">
        <v>121</v>
      </c>
      <c r="E3" s="452" t="s">
        <v>625</v>
      </c>
      <c r="F3" s="453" t="s">
        <v>120</v>
      </c>
      <c r="G3" s="452" t="s">
        <v>121</v>
      </c>
      <c r="H3" s="450" t="s">
        <v>625</v>
      </c>
      <c r="I3" s="451" t="s">
        <v>120</v>
      </c>
      <c r="J3" s="450" t="s">
        <v>121</v>
      </c>
      <c r="K3" s="452" t="s">
        <v>625</v>
      </c>
      <c r="L3" s="453" t="s">
        <v>120</v>
      </c>
      <c r="M3" s="452" t="s">
        <v>121</v>
      </c>
      <c r="N3" s="450" t="s">
        <v>625</v>
      </c>
      <c r="O3" s="451" t="s">
        <v>120</v>
      </c>
      <c r="P3" s="450" t="s">
        <v>121</v>
      </c>
      <c r="Q3" s="452" t="s">
        <v>625</v>
      </c>
      <c r="R3" s="453" t="s">
        <v>120</v>
      </c>
      <c r="S3" s="452" t="s">
        <v>121</v>
      </c>
      <c r="T3" s="450" t="s">
        <v>625</v>
      </c>
      <c r="U3" s="451" t="s">
        <v>120</v>
      </c>
      <c r="V3" s="450" t="s">
        <v>121</v>
      </c>
      <c r="W3" s="452" t="s">
        <v>625</v>
      </c>
      <c r="X3" s="453" t="s">
        <v>120</v>
      </c>
      <c r="Y3" s="452" t="s">
        <v>121</v>
      </c>
      <c r="Z3" s="450" t="s">
        <v>625</v>
      </c>
      <c r="AA3" s="451" t="s">
        <v>120</v>
      </c>
      <c r="AB3" s="462" t="s">
        <v>121</v>
      </c>
      <c r="AC3" s="460" t="s">
        <v>625</v>
      </c>
      <c r="AD3" s="451" t="s">
        <v>120</v>
      </c>
      <c r="AE3" s="450" t="s">
        <v>121</v>
      </c>
      <c r="AF3" s="452" t="s">
        <v>625</v>
      </c>
      <c r="AG3" s="453" t="s">
        <v>120</v>
      </c>
      <c r="AH3" s="452" t="s">
        <v>121</v>
      </c>
      <c r="AI3" s="450" t="s">
        <v>625</v>
      </c>
      <c r="AJ3" s="451" t="s">
        <v>120</v>
      </c>
      <c r="AK3" s="450" t="s">
        <v>121</v>
      </c>
      <c r="AL3" s="452" t="s">
        <v>625</v>
      </c>
      <c r="AM3" s="453" t="s">
        <v>120</v>
      </c>
      <c r="AN3" s="452" t="s">
        <v>121</v>
      </c>
      <c r="AO3" s="450" t="s">
        <v>625</v>
      </c>
      <c r="AP3" s="451" t="s">
        <v>120</v>
      </c>
      <c r="AQ3" s="450" t="s">
        <v>121</v>
      </c>
      <c r="AR3" s="452" t="s">
        <v>625</v>
      </c>
      <c r="AS3" s="453" t="s">
        <v>120</v>
      </c>
      <c r="AT3" s="452" t="s">
        <v>121</v>
      </c>
      <c r="AU3" s="450" t="s">
        <v>625</v>
      </c>
      <c r="AV3" s="451" t="s">
        <v>120</v>
      </c>
      <c r="AW3" s="450" t="s">
        <v>121</v>
      </c>
      <c r="AX3" s="452" t="s">
        <v>625</v>
      </c>
      <c r="AY3" s="453" t="s">
        <v>120</v>
      </c>
      <c r="AZ3" s="452" t="s">
        <v>121</v>
      </c>
      <c r="BA3" s="450" t="s">
        <v>625</v>
      </c>
      <c r="BB3" s="451" t="s">
        <v>120</v>
      </c>
      <c r="BC3" s="462" t="s">
        <v>121</v>
      </c>
      <c r="BD3" s="460" t="s">
        <v>625</v>
      </c>
      <c r="BE3" s="451" t="s">
        <v>120</v>
      </c>
      <c r="BF3" s="450" t="s">
        <v>121</v>
      </c>
      <c r="BG3" s="452" t="s">
        <v>625</v>
      </c>
      <c r="BH3" s="453" t="s">
        <v>120</v>
      </c>
      <c r="BI3" s="452" t="s">
        <v>121</v>
      </c>
      <c r="BJ3" s="450" t="s">
        <v>625</v>
      </c>
      <c r="BK3" s="451" t="s">
        <v>120</v>
      </c>
      <c r="BL3" s="450" t="s">
        <v>121</v>
      </c>
      <c r="BM3" s="452" t="s">
        <v>625</v>
      </c>
      <c r="BN3" s="453" t="s">
        <v>120</v>
      </c>
      <c r="BO3" s="452" t="s">
        <v>121</v>
      </c>
      <c r="BP3" s="450" t="s">
        <v>625</v>
      </c>
      <c r="BQ3" s="451" t="s">
        <v>120</v>
      </c>
      <c r="BR3" s="450" t="s">
        <v>121</v>
      </c>
      <c r="BS3" s="452" t="s">
        <v>625</v>
      </c>
      <c r="BT3" s="453" t="s">
        <v>120</v>
      </c>
      <c r="BU3" s="458" t="s">
        <v>121</v>
      </c>
      <c r="BV3" s="450" t="s">
        <v>625</v>
      </c>
      <c r="BW3" s="451" t="s">
        <v>120</v>
      </c>
      <c r="BX3" s="450" t="s">
        <v>121</v>
      </c>
      <c r="BY3" s="452" t="s">
        <v>625</v>
      </c>
      <c r="BZ3" s="453" t="s">
        <v>120</v>
      </c>
      <c r="CA3" s="452" t="s">
        <v>121</v>
      </c>
      <c r="CB3" s="450" t="s">
        <v>625</v>
      </c>
      <c r="CC3" s="451" t="s">
        <v>120</v>
      </c>
      <c r="CD3" s="462" t="s">
        <v>121</v>
      </c>
      <c r="CE3" s="460" t="s">
        <v>625</v>
      </c>
      <c r="CF3" s="451" t="s">
        <v>120</v>
      </c>
      <c r="CG3" s="450" t="s">
        <v>121</v>
      </c>
      <c r="CH3" s="452" t="s">
        <v>625</v>
      </c>
      <c r="CI3" s="453" t="s">
        <v>120</v>
      </c>
      <c r="CJ3" s="452" t="s">
        <v>121</v>
      </c>
      <c r="CK3" s="450" t="s">
        <v>625</v>
      </c>
      <c r="CL3" s="451" t="s">
        <v>120</v>
      </c>
      <c r="CM3" s="450" t="s">
        <v>121</v>
      </c>
      <c r="CN3" s="452" t="s">
        <v>625</v>
      </c>
      <c r="CO3" s="453" t="s">
        <v>120</v>
      </c>
      <c r="CP3" s="452" t="s">
        <v>121</v>
      </c>
      <c r="CQ3" s="450" t="s">
        <v>625</v>
      </c>
      <c r="CR3" s="451" t="s">
        <v>120</v>
      </c>
      <c r="CS3" s="450" t="s">
        <v>121</v>
      </c>
      <c r="CT3" s="452" t="s">
        <v>625</v>
      </c>
      <c r="CU3" s="453" t="s">
        <v>120</v>
      </c>
      <c r="CV3" s="452" t="s">
        <v>121</v>
      </c>
      <c r="CW3" s="450" t="s">
        <v>625</v>
      </c>
      <c r="CX3" s="451" t="s">
        <v>120</v>
      </c>
      <c r="CY3" s="450" t="s">
        <v>121</v>
      </c>
      <c r="CZ3" s="452" t="s">
        <v>625</v>
      </c>
      <c r="DA3" s="453" t="s">
        <v>120</v>
      </c>
      <c r="DB3" s="452" t="s">
        <v>121</v>
      </c>
      <c r="DC3" s="450" t="s">
        <v>625</v>
      </c>
      <c r="DD3" s="451" t="s">
        <v>120</v>
      </c>
      <c r="DE3" s="462" t="s">
        <v>121</v>
      </c>
      <c r="DF3" s="460" t="s">
        <v>625</v>
      </c>
      <c r="DG3" s="451" t="s">
        <v>120</v>
      </c>
      <c r="DH3" s="450" t="s">
        <v>121</v>
      </c>
      <c r="DI3" s="452" t="s">
        <v>625</v>
      </c>
      <c r="DJ3" s="453" t="s">
        <v>120</v>
      </c>
      <c r="DK3" s="452" t="s">
        <v>121</v>
      </c>
      <c r="DL3" s="450" t="s">
        <v>625</v>
      </c>
      <c r="DM3" s="451" t="s">
        <v>120</v>
      </c>
      <c r="DN3" s="450" t="s">
        <v>121</v>
      </c>
      <c r="DO3" s="452" t="s">
        <v>625</v>
      </c>
      <c r="DP3" s="453" t="s">
        <v>120</v>
      </c>
      <c r="DQ3" s="452" t="s">
        <v>121</v>
      </c>
      <c r="DR3" s="450" t="s">
        <v>625</v>
      </c>
      <c r="DS3" s="451" t="s">
        <v>120</v>
      </c>
      <c r="DT3" s="450" t="s">
        <v>121</v>
      </c>
      <c r="DU3" s="452" t="s">
        <v>625</v>
      </c>
      <c r="DV3" s="453" t="s">
        <v>120</v>
      </c>
      <c r="DW3" s="452" t="s">
        <v>121</v>
      </c>
      <c r="DX3" s="450" t="s">
        <v>625</v>
      </c>
      <c r="DY3" s="451" t="s">
        <v>120</v>
      </c>
      <c r="DZ3" s="450" t="s">
        <v>121</v>
      </c>
      <c r="EA3" s="452" t="s">
        <v>625</v>
      </c>
      <c r="EB3" s="453" t="s">
        <v>120</v>
      </c>
      <c r="EC3" s="452" t="s">
        <v>121</v>
      </c>
      <c r="ED3" s="450" t="s">
        <v>625</v>
      </c>
      <c r="EE3" s="451" t="s">
        <v>120</v>
      </c>
      <c r="EF3" s="462" t="s">
        <v>121</v>
      </c>
      <c r="EG3" s="460" t="s">
        <v>625</v>
      </c>
      <c r="EH3" s="451" t="s">
        <v>120</v>
      </c>
      <c r="EI3" s="450" t="s">
        <v>121</v>
      </c>
      <c r="EJ3" s="452" t="s">
        <v>625</v>
      </c>
      <c r="EK3" s="453" t="s">
        <v>120</v>
      </c>
      <c r="EL3" s="452" t="s">
        <v>121</v>
      </c>
      <c r="EM3" s="450" t="s">
        <v>625</v>
      </c>
      <c r="EN3" s="451" t="s">
        <v>120</v>
      </c>
      <c r="EO3" s="450" t="s">
        <v>121</v>
      </c>
      <c r="EP3" s="452" t="s">
        <v>625</v>
      </c>
      <c r="EQ3" s="453" t="s">
        <v>120</v>
      </c>
      <c r="ER3" s="452" t="s">
        <v>121</v>
      </c>
      <c r="ES3" s="450" t="s">
        <v>625</v>
      </c>
      <c r="ET3" s="451" t="s">
        <v>120</v>
      </c>
      <c r="EU3" s="450" t="s">
        <v>121</v>
      </c>
      <c r="EV3" s="452" t="s">
        <v>625</v>
      </c>
      <c r="EW3" s="453" t="s">
        <v>120</v>
      </c>
      <c r="EX3" s="452" t="s">
        <v>121</v>
      </c>
      <c r="EY3" s="450" t="s">
        <v>625</v>
      </c>
      <c r="EZ3" s="451" t="s">
        <v>120</v>
      </c>
      <c r="FA3" s="450" t="s">
        <v>121</v>
      </c>
      <c r="FB3" s="452" t="s">
        <v>625</v>
      </c>
      <c r="FC3" s="453" t="s">
        <v>120</v>
      </c>
      <c r="FD3" s="452" t="s">
        <v>121</v>
      </c>
      <c r="FE3" s="450" t="s">
        <v>625</v>
      </c>
      <c r="FF3" s="451" t="s">
        <v>120</v>
      </c>
      <c r="FG3" s="462" t="s">
        <v>121</v>
      </c>
      <c r="FH3" s="460" t="s">
        <v>625</v>
      </c>
      <c r="FI3" s="451" t="s">
        <v>120</v>
      </c>
      <c r="FJ3" s="450" t="s">
        <v>121</v>
      </c>
      <c r="FK3" s="452" t="s">
        <v>625</v>
      </c>
      <c r="FL3" s="453" t="s">
        <v>120</v>
      </c>
      <c r="FM3" s="452" t="s">
        <v>121</v>
      </c>
      <c r="FN3" s="450" t="s">
        <v>625</v>
      </c>
      <c r="FO3" s="451" t="s">
        <v>120</v>
      </c>
      <c r="FP3" s="450" t="s">
        <v>121</v>
      </c>
      <c r="FQ3" s="452" t="s">
        <v>625</v>
      </c>
      <c r="FR3" s="453" t="s">
        <v>120</v>
      </c>
      <c r="FS3" s="452" t="s">
        <v>121</v>
      </c>
      <c r="FT3" s="450" t="s">
        <v>625</v>
      </c>
      <c r="FU3" s="451" t="s">
        <v>120</v>
      </c>
      <c r="FV3" s="450" t="s">
        <v>121</v>
      </c>
      <c r="FW3" s="452" t="s">
        <v>625</v>
      </c>
      <c r="FX3" s="453" t="s">
        <v>120</v>
      </c>
      <c r="FY3" s="452" t="s">
        <v>121</v>
      </c>
      <c r="FZ3" s="450" t="s">
        <v>625</v>
      </c>
      <c r="GA3" s="451" t="s">
        <v>120</v>
      </c>
      <c r="GB3" s="450" t="s">
        <v>121</v>
      </c>
      <c r="GC3" s="452" t="s">
        <v>625</v>
      </c>
      <c r="GD3" s="453" t="s">
        <v>120</v>
      </c>
      <c r="GE3" s="452" t="s">
        <v>121</v>
      </c>
      <c r="GF3" s="450" t="s">
        <v>625</v>
      </c>
      <c r="GG3" s="451" t="s">
        <v>120</v>
      </c>
      <c r="GH3" s="462" t="s">
        <v>121</v>
      </c>
      <c r="GI3" s="460" t="s">
        <v>625</v>
      </c>
      <c r="GJ3" s="451" t="s">
        <v>120</v>
      </c>
      <c r="GK3" s="450" t="s">
        <v>121</v>
      </c>
      <c r="GL3" s="452" t="s">
        <v>625</v>
      </c>
      <c r="GM3" s="453" t="s">
        <v>120</v>
      </c>
      <c r="GN3" s="452" t="s">
        <v>121</v>
      </c>
      <c r="GO3" s="450" t="s">
        <v>625</v>
      </c>
      <c r="GP3" s="451" t="s">
        <v>120</v>
      </c>
      <c r="GQ3" s="450" t="s">
        <v>121</v>
      </c>
      <c r="GR3" s="452" t="s">
        <v>625</v>
      </c>
      <c r="GS3" s="453" t="s">
        <v>120</v>
      </c>
      <c r="GT3" s="452" t="s">
        <v>121</v>
      </c>
      <c r="GU3" s="450" t="s">
        <v>625</v>
      </c>
      <c r="GV3" s="451" t="s">
        <v>120</v>
      </c>
      <c r="GW3" s="450" t="s">
        <v>121</v>
      </c>
      <c r="GX3" s="452" t="s">
        <v>625</v>
      </c>
      <c r="GY3" s="453" t="s">
        <v>120</v>
      </c>
      <c r="GZ3" s="452" t="s">
        <v>121</v>
      </c>
      <c r="HA3" s="450" t="s">
        <v>625</v>
      </c>
      <c r="HB3" s="451" t="s">
        <v>120</v>
      </c>
      <c r="HC3" s="450" t="s">
        <v>121</v>
      </c>
      <c r="HD3" s="452" t="s">
        <v>625</v>
      </c>
      <c r="HE3" s="453" t="s">
        <v>120</v>
      </c>
      <c r="HF3" s="452" t="s">
        <v>121</v>
      </c>
      <c r="HG3" s="450" t="s">
        <v>625</v>
      </c>
      <c r="HH3" s="451" t="s">
        <v>120</v>
      </c>
      <c r="HI3" s="462" t="s">
        <v>121</v>
      </c>
      <c r="HJ3" s="460" t="s">
        <v>625</v>
      </c>
      <c r="HK3" s="451" t="s">
        <v>120</v>
      </c>
      <c r="HL3" s="450" t="s">
        <v>121</v>
      </c>
      <c r="HM3" s="452" t="s">
        <v>625</v>
      </c>
      <c r="HN3" s="453" t="s">
        <v>120</v>
      </c>
      <c r="HO3" s="452" t="s">
        <v>121</v>
      </c>
      <c r="HP3" s="450" t="s">
        <v>625</v>
      </c>
      <c r="HQ3" s="451" t="s">
        <v>120</v>
      </c>
      <c r="HR3" s="450" t="s">
        <v>121</v>
      </c>
      <c r="HS3" s="452" t="s">
        <v>625</v>
      </c>
      <c r="HT3" s="453" t="s">
        <v>120</v>
      </c>
      <c r="HU3" s="452" t="s">
        <v>121</v>
      </c>
      <c r="HV3" s="450" t="s">
        <v>625</v>
      </c>
      <c r="HW3" s="451" t="s">
        <v>120</v>
      </c>
      <c r="HX3" s="450" t="s">
        <v>121</v>
      </c>
      <c r="HY3" s="452" t="s">
        <v>625</v>
      </c>
      <c r="HZ3" s="453" t="s">
        <v>120</v>
      </c>
      <c r="IA3" s="452" t="s">
        <v>121</v>
      </c>
      <c r="IB3" s="450" t="s">
        <v>625</v>
      </c>
      <c r="IC3" s="451" t="s">
        <v>120</v>
      </c>
      <c r="ID3" s="450" t="s">
        <v>121</v>
      </c>
      <c r="IE3" s="452" t="s">
        <v>625</v>
      </c>
      <c r="IF3" s="453" t="s">
        <v>120</v>
      </c>
      <c r="IG3" s="452" t="s">
        <v>121</v>
      </c>
      <c r="IH3" s="450" t="s">
        <v>625</v>
      </c>
      <c r="II3" s="451" t="s">
        <v>120</v>
      </c>
      <c r="IJ3" s="450" t="s">
        <v>121</v>
      </c>
    </row>
    <row r="4" spans="1:244" s="346" customFormat="1" ht="10.5" customHeight="1">
      <c r="A4" s="403"/>
      <c r="B4" s="404"/>
      <c r="C4" s="405"/>
      <c r="D4" s="406"/>
      <c r="E4" s="404"/>
      <c r="F4" s="405"/>
      <c r="G4" s="404"/>
      <c r="H4" s="404"/>
      <c r="I4" s="405"/>
      <c r="J4" s="404"/>
      <c r="K4" s="404"/>
      <c r="L4" s="405"/>
      <c r="M4" s="404"/>
      <c r="N4" s="404"/>
      <c r="O4" s="405"/>
      <c r="P4" s="404"/>
      <c r="Q4" s="404"/>
      <c r="R4" s="405"/>
      <c r="S4" s="404"/>
      <c r="T4" s="404"/>
      <c r="U4" s="405"/>
      <c r="V4" s="404"/>
      <c r="W4" s="404"/>
      <c r="X4" s="352"/>
      <c r="Y4" s="404"/>
      <c r="Z4" s="404"/>
      <c r="AA4" s="329"/>
      <c r="AB4" s="463"/>
      <c r="AC4" s="404"/>
      <c r="AD4" s="405"/>
      <c r="AE4" s="404"/>
      <c r="AF4" s="404"/>
      <c r="AG4" s="405"/>
      <c r="AH4" s="404"/>
      <c r="AI4" s="404"/>
      <c r="AJ4" s="405"/>
      <c r="AK4" s="404"/>
      <c r="AL4" s="404"/>
      <c r="AM4" s="405"/>
      <c r="AN4" s="404"/>
      <c r="AO4" s="404"/>
      <c r="AP4" s="405"/>
      <c r="AQ4" s="404"/>
      <c r="AR4" s="404"/>
      <c r="AS4" s="405"/>
      <c r="AT4" s="404"/>
      <c r="AU4" s="404"/>
      <c r="AV4" s="405"/>
      <c r="AW4" s="404"/>
      <c r="AX4" s="404"/>
      <c r="AY4" s="407"/>
      <c r="AZ4" s="404"/>
      <c r="BA4" s="404"/>
      <c r="BB4" s="329"/>
      <c r="BC4" s="463"/>
      <c r="BD4" s="404"/>
      <c r="BE4" s="405"/>
      <c r="BF4" s="404"/>
      <c r="BG4" s="404"/>
      <c r="BH4" s="405"/>
      <c r="BI4" s="404"/>
      <c r="BJ4" s="404"/>
      <c r="BK4" s="405"/>
      <c r="BL4" s="404"/>
      <c r="BM4" s="404"/>
      <c r="BN4" s="405"/>
      <c r="BO4" s="404"/>
      <c r="BP4" s="404"/>
      <c r="BQ4" s="405"/>
      <c r="BR4" s="404"/>
      <c r="BS4" s="404"/>
      <c r="BT4" s="405"/>
      <c r="BU4" s="404"/>
      <c r="BV4" s="404"/>
      <c r="BW4" s="405"/>
      <c r="BX4" s="404"/>
      <c r="BY4" s="408"/>
      <c r="BZ4" s="409"/>
      <c r="CA4" s="408"/>
      <c r="CB4" s="408"/>
      <c r="CC4" s="409"/>
      <c r="CD4" s="471"/>
      <c r="CE4" s="404"/>
      <c r="CF4" s="405"/>
      <c r="CG4" s="404"/>
      <c r="CH4" s="404"/>
      <c r="CI4" s="405"/>
      <c r="CJ4" s="404"/>
      <c r="CK4" s="404"/>
      <c r="CL4" s="405"/>
      <c r="CM4" s="404"/>
      <c r="CN4" s="404"/>
      <c r="CO4" s="405"/>
      <c r="CP4" s="404"/>
      <c r="CQ4" s="404"/>
      <c r="CR4" s="405"/>
      <c r="CS4" s="404"/>
      <c r="CT4" s="404"/>
      <c r="CU4" s="405"/>
      <c r="CV4" s="404"/>
      <c r="CW4" s="404"/>
      <c r="CX4" s="405"/>
      <c r="CY4" s="404"/>
      <c r="CZ4" s="404"/>
      <c r="DA4" s="407"/>
      <c r="DB4" s="404"/>
      <c r="DC4" s="404"/>
      <c r="DD4" s="329"/>
      <c r="DE4" s="463"/>
      <c r="DF4" s="404"/>
      <c r="DG4" s="405"/>
      <c r="DH4" s="404"/>
      <c r="DI4" s="404"/>
      <c r="DJ4" s="405"/>
      <c r="DK4" s="404"/>
      <c r="DL4" s="404"/>
      <c r="DM4" s="405"/>
      <c r="DN4" s="404"/>
      <c r="DO4" s="404"/>
      <c r="DP4" s="405"/>
      <c r="DQ4" s="404"/>
      <c r="DR4" s="404"/>
      <c r="DS4" s="405"/>
      <c r="DT4" s="404"/>
      <c r="DU4" s="404"/>
      <c r="DV4" s="405"/>
      <c r="DW4" s="404"/>
      <c r="DX4" s="404"/>
      <c r="DY4" s="405"/>
      <c r="DZ4" s="404"/>
      <c r="EA4" s="404"/>
      <c r="EB4" s="407"/>
      <c r="EC4" s="404"/>
      <c r="ED4" s="404"/>
      <c r="EE4" s="407"/>
      <c r="EF4" s="463"/>
      <c r="EG4" s="404"/>
      <c r="EH4" s="405"/>
      <c r="EI4" s="404"/>
      <c r="EJ4" s="404"/>
      <c r="EK4" s="405"/>
      <c r="EL4" s="404"/>
      <c r="EM4" s="404"/>
      <c r="EN4" s="405"/>
      <c r="EO4" s="404"/>
      <c r="EP4" s="404"/>
      <c r="EQ4" s="405"/>
      <c r="ER4" s="404"/>
      <c r="ES4" s="404"/>
      <c r="ET4" s="405"/>
      <c r="EU4" s="404"/>
      <c r="EV4" s="404"/>
      <c r="EW4" s="405"/>
      <c r="EX4" s="404"/>
      <c r="EY4" s="404"/>
      <c r="EZ4" s="405"/>
      <c r="FA4" s="404"/>
      <c r="FB4" s="404"/>
      <c r="FC4" s="329"/>
      <c r="FD4" s="404"/>
      <c r="FE4" s="404"/>
      <c r="FF4" s="329"/>
      <c r="FG4" s="463"/>
      <c r="FH4" s="404"/>
      <c r="FI4" s="405"/>
      <c r="FJ4" s="404"/>
      <c r="FK4" s="404"/>
      <c r="FL4" s="405"/>
      <c r="FM4" s="404"/>
      <c r="FN4" s="404"/>
      <c r="FO4" s="405"/>
      <c r="FP4" s="404"/>
      <c r="FQ4" s="404"/>
      <c r="FR4" s="405"/>
      <c r="FS4" s="404"/>
      <c r="FT4" s="404"/>
      <c r="FU4" s="405"/>
      <c r="FV4" s="404"/>
      <c r="FW4" s="404"/>
      <c r="FX4" s="405"/>
      <c r="FY4" s="404"/>
      <c r="FZ4" s="404"/>
      <c r="GA4" s="405"/>
      <c r="GB4" s="404"/>
      <c r="GC4" s="404"/>
      <c r="GD4" s="329"/>
      <c r="GE4" s="404"/>
      <c r="GF4" s="404"/>
      <c r="GG4" s="329"/>
      <c r="GH4" s="463"/>
      <c r="GI4" s="410" t="s">
        <v>179</v>
      </c>
      <c r="GJ4" s="411"/>
      <c r="GK4" s="404"/>
      <c r="GL4" s="404"/>
      <c r="GM4" s="405"/>
      <c r="GN4" s="404"/>
      <c r="GO4" s="404"/>
      <c r="GP4" s="405"/>
      <c r="GQ4" s="404"/>
      <c r="GR4" s="406"/>
      <c r="GS4" s="405"/>
      <c r="GT4" s="404"/>
      <c r="GU4" s="404"/>
      <c r="GV4" s="405"/>
      <c r="GW4" s="404"/>
      <c r="GX4" s="404"/>
      <c r="GY4" s="405"/>
      <c r="GZ4" s="404"/>
      <c r="HA4" s="404"/>
      <c r="HB4" s="405"/>
      <c r="HC4" s="404"/>
      <c r="HD4" s="404"/>
      <c r="HE4" s="329"/>
      <c r="HF4" s="404"/>
      <c r="HG4" s="404"/>
      <c r="HH4" s="329"/>
      <c r="HI4" s="463"/>
      <c r="HJ4" s="404"/>
      <c r="HK4" s="405"/>
      <c r="HL4" s="404"/>
      <c r="HM4" s="404"/>
      <c r="HN4" s="405"/>
      <c r="HO4" s="404"/>
      <c r="HP4" s="404"/>
      <c r="HQ4" s="405"/>
      <c r="HR4" s="404"/>
      <c r="HS4" s="404"/>
      <c r="HT4" s="405"/>
      <c r="HU4" s="404"/>
      <c r="HV4" s="404"/>
      <c r="HW4" s="405"/>
      <c r="HX4" s="404"/>
      <c r="HY4" s="404"/>
      <c r="HZ4" s="405"/>
      <c r="IA4" s="404"/>
      <c r="IB4" s="404"/>
      <c r="IC4" s="405"/>
      <c r="ID4" s="404"/>
      <c r="IE4" s="412"/>
      <c r="IG4" s="412"/>
      <c r="IH4" s="412"/>
      <c r="IJ4" s="412"/>
    </row>
    <row r="5" spans="1:244" s="346" customFormat="1" ht="10.5" customHeight="1">
      <c r="A5" s="163" t="s">
        <v>123</v>
      </c>
      <c r="B5" s="406">
        <v>50</v>
      </c>
      <c r="C5" s="413">
        <v>20.9</v>
      </c>
      <c r="D5" s="406">
        <v>105</v>
      </c>
      <c r="E5" s="406">
        <v>99</v>
      </c>
      <c r="F5" s="413">
        <v>24</v>
      </c>
      <c r="G5" s="406">
        <v>238</v>
      </c>
      <c r="H5" s="406">
        <v>71</v>
      </c>
      <c r="I5" s="413">
        <v>23.9</v>
      </c>
      <c r="J5" s="406">
        <v>170</v>
      </c>
      <c r="K5" s="406">
        <v>217</v>
      </c>
      <c r="L5" s="413">
        <v>36.5</v>
      </c>
      <c r="M5" s="406">
        <v>792</v>
      </c>
      <c r="N5" s="406">
        <v>270</v>
      </c>
      <c r="O5" s="413">
        <v>33.9</v>
      </c>
      <c r="P5" s="406">
        <v>915</v>
      </c>
      <c r="Q5" s="406">
        <v>298</v>
      </c>
      <c r="R5" s="413">
        <v>46.9</v>
      </c>
      <c r="S5" s="406">
        <v>1398</v>
      </c>
      <c r="T5" s="406">
        <v>455</v>
      </c>
      <c r="U5" s="413">
        <v>44.7</v>
      </c>
      <c r="V5" s="406">
        <v>2036</v>
      </c>
      <c r="W5" s="406">
        <v>805</v>
      </c>
      <c r="X5" s="414">
        <v>44.8</v>
      </c>
      <c r="Y5" s="406">
        <v>3605</v>
      </c>
      <c r="Z5" s="406">
        <v>1023</v>
      </c>
      <c r="AA5" s="415">
        <v>49.7</v>
      </c>
      <c r="AB5" s="464">
        <v>5085</v>
      </c>
      <c r="AC5" s="406">
        <v>64</v>
      </c>
      <c r="AD5" s="413">
        <v>17.399999999999999</v>
      </c>
      <c r="AE5" s="406">
        <v>111</v>
      </c>
      <c r="AF5" s="406">
        <v>63</v>
      </c>
      <c r="AG5" s="413">
        <v>17.100000000000001</v>
      </c>
      <c r="AH5" s="406">
        <v>108</v>
      </c>
      <c r="AI5" s="406">
        <v>80</v>
      </c>
      <c r="AJ5" s="413">
        <v>24.3</v>
      </c>
      <c r="AK5" s="406">
        <v>194</v>
      </c>
      <c r="AL5" s="406">
        <v>279</v>
      </c>
      <c r="AM5" s="413">
        <v>33.700000000000003</v>
      </c>
      <c r="AN5" s="406">
        <v>940</v>
      </c>
      <c r="AO5" s="406">
        <v>493</v>
      </c>
      <c r="AP5" s="413">
        <v>28.1</v>
      </c>
      <c r="AQ5" s="406">
        <v>1385</v>
      </c>
      <c r="AR5" s="406">
        <v>336</v>
      </c>
      <c r="AS5" s="413">
        <v>39.4</v>
      </c>
      <c r="AT5" s="406">
        <v>1323</v>
      </c>
      <c r="AU5" s="406">
        <v>329</v>
      </c>
      <c r="AV5" s="413">
        <v>43.9</v>
      </c>
      <c r="AW5" s="406">
        <v>1445</v>
      </c>
      <c r="AX5" s="406">
        <v>587</v>
      </c>
      <c r="AY5" s="416">
        <v>42.5</v>
      </c>
      <c r="AZ5" s="406">
        <v>2496</v>
      </c>
      <c r="BA5" s="406">
        <v>470</v>
      </c>
      <c r="BB5" s="416">
        <v>38</v>
      </c>
      <c r="BC5" s="464">
        <v>1785</v>
      </c>
      <c r="BD5" s="406">
        <v>12429</v>
      </c>
      <c r="BE5" s="413">
        <v>18.7</v>
      </c>
      <c r="BF5" s="406">
        <v>23218</v>
      </c>
      <c r="BG5" s="406">
        <v>13857</v>
      </c>
      <c r="BH5" s="413">
        <v>24.1</v>
      </c>
      <c r="BI5" s="406">
        <v>33427</v>
      </c>
      <c r="BJ5" s="406">
        <v>16717</v>
      </c>
      <c r="BK5" s="413">
        <v>23.6</v>
      </c>
      <c r="BL5" s="406">
        <v>39472</v>
      </c>
      <c r="BM5" s="406">
        <v>16569</v>
      </c>
      <c r="BN5" s="413">
        <v>28.8</v>
      </c>
      <c r="BO5" s="406">
        <v>47705</v>
      </c>
      <c r="BP5" s="406">
        <v>16125</v>
      </c>
      <c r="BQ5" s="413">
        <v>24.9</v>
      </c>
      <c r="BR5" s="406">
        <v>40189</v>
      </c>
      <c r="BS5" s="406">
        <v>16315</v>
      </c>
      <c r="BT5" s="413">
        <v>36</v>
      </c>
      <c r="BU5" s="406">
        <v>58794</v>
      </c>
      <c r="BV5" s="406">
        <v>17019</v>
      </c>
      <c r="BW5" s="413">
        <v>35.5</v>
      </c>
      <c r="BX5" s="406">
        <v>60374</v>
      </c>
      <c r="BY5" s="417">
        <v>16787</v>
      </c>
      <c r="BZ5" s="418">
        <v>36.299999999999997</v>
      </c>
      <c r="CA5" s="417">
        <v>60947</v>
      </c>
      <c r="CB5" s="417">
        <v>16901</v>
      </c>
      <c r="CC5" s="418">
        <v>38.5</v>
      </c>
      <c r="CD5" s="472">
        <v>65084</v>
      </c>
      <c r="CE5" s="406">
        <v>37</v>
      </c>
      <c r="CF5" s="413">
        <v>19.100000000000001</v>
      </c>
      <c r="CG5" s="406">
        <v>71</v>
      </c>
      <c r="CH5" s="406">
        <v>45</v>
      </c>
      <c r="CI5" s="413">
        <v>23.1</v>
      </c>
      <c r="CJ5" s="406">
        <v>104</v>
      </c>
      <c r="CK5" s="406">
        <v>86</v>
      </c>
      <c r="CL5" s="413">
        <v>26</v>
      </c>
      <c r="CM5" s="406">
        <v>224</v>
      </c>
      <c r="CN5" s="406">
        <v>77</v>
      </c>
      <c r="CO5" s="413">
        <v>28.9</v>
      </c>
      <c r="CP5" s="406">
        <v>223</v>
      </c>
      <c r="CQ5" s="406">
        <v>84</v>
      </c>
      <c r="CR5" s="413">
        <v>30.4</v>
      </c>
      <c r="CS5" s="406">
        <v>255</v>
      </c>
      <c r="CT5" s="406">
        <v>116</v>
      </c>
      <c r="CU5" s="413">
        <v>38.200000000000003</v>
      </c>
      <c r="CV5" s="406">
        <v>443</v>
      </c>
      <c r="CW5" s="406">
        <v>146</v>
      </c>
      <c r="CX5" s="413">
        <v>27.9</v>
      </c>
      <c r="CY5" s="406">
        <v>407</v>
      </c>
      <c r="CZ5" s="406">
        <v>44</v>
      </c>
      <c r="DA5" s="416">
        <v>36.6</v>
      </c>
      <c r="DB5" s="406">
        <v>161</v>
      </c>
      <c r="DC5" s="406">
        <v>53</v>
      </c>
      <c r="DD5" s="416">
        <v>36.200000000000003</v>
      </c>
      <c r="DE5" s="464">
        <v>192</v>
      </c>
      <c r="DF5" s="406">
        <v>17</v>
      </c>
      <c r="DG5" s="413">
        <v>20.399999999999999</v>
      </c>
      <c r="DH5" s="406">
        <v>35</v>
      </c>
      <c r="DI5" s="406">
        <v>63</v>
      </c>
      <c r="DJ5" s="413">
        <v>24.9</v>
      </c>
      <c r="DK5" s="406">
        <v>157</v>
      </c>
      <c r="DL5" s="406">
        <v>115</v>
      </c>
      <c r="DM5" s="413">
        <v>25.7</v>
      </c>
      <c r="DN5" s="406">
        <v>295</v>
      </c>
      <c r="DO5" s="406">
        <v>284</v>
      </c>
      <c r="DP5" s="413">
        <v>33.200000000000003</v>
      </c>
      <c r="DQ5" s="406">
        <v>943</v>
      </c>
      <c r="DR5" s="406">
        <v>598</v>
      </c>
      <c r="DS5" s="413">
        <v>32.799999999999997</v>
      </c>
      <c r="DT5" s="406">
        <v>1961</v>
      </c>
      <c r="DU5" s="406">
        <v>846</v>
      </c>
      <c r="DV5" s="413">
        <v>41.9</v>
      </c>
      <c r="DW5" s="406">
        <v>3542</v>
      </c>
      <c r="DX5" s="406">
        <v>1314</v>
      </c>
      <c r="DY5" s="413">
        <v>42.5</v>
      </c>
      <c r="DZ5" s="406">
        <v>5584</v>
      </c>
      <c r="EA5" s="406">
        <v>2872</v>
      </c>
      <c r="EB5" s="416">
        <v>47.6</v>
      </c>
      <c r="EC5" s="406">
        <v>13677</v>
      </c>
      <c r="ED5" s="406">
        <v>5132</v>
      </c>
      <c r="EE5" s="416">
        <v>49.3</v>
      </c>
      <c r="EF5" s="464">
        <v>25318</v>
      </c>
      <c r="EG5" s="406">
        <v>28</v>
      </c>
      <c r="EH5" s="413">
        <v>19.2</v>
      </c>
      <c r="EI5" s="406">
        <v>54</v>
      </c>
      <c r="EJ5" s="406">
        <v>78</v>
      </c>
      <c r="EK5" s="413">
        <v>23.5</v>
      </c>
      <c r="EL5" s="406">
        <v>183</v>
      </c>
      <c r="EM5" s="406">
        <v>109</v>
      </c>
      <c r="EN5" s="413">
        <v>25.6</v>
      </c>
      <c r="EO5" s="406">
        <v>279</v>
      </c>
      <c r="EP5" s="406">
        <v>450</v>
      </c>
      <c r="EQ5" s="413">
        <v>29.8</v>
      </c>
      <c r="ER5" s="406">
        <v>1341</v>
      </c>
      <c r="ES5" s="406">
        <v>2852</v>
      </c>
      <c r="ET5" s="413">
        <v>30.7</v>
      </c>
      <c r="EU5" s="406">
        <v>8756</v>
      </c>
      <c r="EV5" s="406">
        <v>4415</v>
      </c>
      <c r="EW5" s="413">
        <v>36.9</v>
      </c>
      <c r="EX5" s="406">
        <v>16278</v>
      </c>
      <c r="EY5" s="406">
        <v>5098</v>
      </c>
      <c r="EZ5" s="413">
        <v>36.200000000000003</v>
      </c>
      <c r="FA5" s="406">
        <v>18473</v>
      </c>
      <c r="FB5" s="406">
        <v>5039</v>
      </c>
      <c r="FC5" s="416">
        <v>37.799999999999997</v>
      </c>
      <c r="FD5" s="406">
        <v>19058</v>
      </c>
      <c r="FE5" s="406">
        <v>4527</v>
      </c>
      <c r="FF5" s="416">
        <v>37.4</v>
      </c>
      <c r="FG5" s="464">
        <v>16952</v>
      </c>
      <c r="FH5" s="406">
        <v>6009</v>
      </c>
      <c r="FI5" s="413">
        <v>20.3</v>
      </c>
      <c r="FJ5" s="406">
        <v>12188</v>
      </c>
      <c r="FK5" s="406">
        <v>6382</v>
      </c>
      <c r="FL5" s="413">
        <v>25.1</v>
      </c>
      <c r="FM5" s="406">
        <v>16019</v>
      </c>
      <c r="FN5" s="406">
        <v>6424</v>
      </c>
      <c r="FO5" s="413">
        <v>23.9</v>
      </c>
      <c r="FP5" s="406">
        <v>15377</v>
      </c>
      <c r="FQ5" s="406">
        <v>4345</v>
      </c>
      <c r="FR5" s="413">
        <v>27.7</v>
      </c>
      <c r="FS5" s="406">
        <v>12036</v>
      </c>
      <c r="FT5" s="406">
        <v>4837</v>
      </c>
      <c r="FU5" s="413">
        <v>28.3</v>
      </c>
      <c r="FV5" s="406">
        <v>13689</v>
      </c>
      <c r="FW5" s="406">
        <v>6353</v>
      </c>
      <c r="FX5" s="413">
        <v>37.799999999999997</v>
      </c>
      <c r="FY5" s="406">
        <v>24040</v>
      </c>
      <c r="FZ5" s="406">
        <v>7434</v>
      </c>
      <c r="GA5" s="413">
        <v>37.1</v>
      </c>
      <c r="GB5" s="406">
        <v>27581</v>
      </c>
      <c r="GC5" s="406">
        <v>7824</v>
      </c>
      <c r="GD5" s="416">
        <v>40.799999999999997</v>
      </c>
      <c r="GE5" s="406">
        <v>31909</v>
      </c>
      <c r="GF5" s="406">
        <v>8225</v>
      </c>
      <c r="GG5" s="415">
        <v>36.9</v>
      </c>
      <c r="GH5" s="464">
        <v>30354</v>
      </c>
      <c r="GI5" s="406">
        <f t="shared" ref="GI5:GI13" si="0">DF114+GI114</f>
        <v>6030</v>
      </c>
      <c r="GJ5" s="413">
        <f>GK5*10/GI5</f>
        <v>206.1608623548922</v>
      </c>
      <c r="GK5" s="406">
        <f t="shared" ref="GK5:GK13" si="1">DH114+GK114</f>
        <v>124315</v>
      </c>
      <c r="GL5" s="406">
        <f t="shared" ref="GL5:GL13" si="2">DI114+GL114</f>
        <v>5685</v>
      </c>
      <c r="GM5" s="413">
        <f>GN5*10/GL5</f>
        <v>229.91732629727352</v>
      </c>
      <c r="GN5" s="406">
        <f t="shared" ref="GN5:GN13" si="3">DK114+GN114</f>
        <v>130708</v>
      </c>
      <c r="GO5" s="406">
        <f t="shared" ref="GO5:GO13" si="4">DL114+GO114</f>
        <v>5341</v>
      </c>
      <c r="GP5" s="413">
        <f>GQ5*10/GO5</f>
        <v>221.02602508893466</v>
      </c>
      <c r="GQ5" s="406">
        <f t="shared" ref="GQ5:GQ13" si="5">DN114+GQ114</f>
        <v>118050</v>
      </c>
      <c r="GR5" s="406">
        <v>4617</v>
      </c>
      <c r="GS5" s="413">
        <v>259.10000000000002</v>
      </c>
      <c r="GT5" s="406">
        <v>119619</v>
      </c>
      <c r="GU5" s="406">
        <v>2767</v>
      </c>
      <c r="GV5" s="413">
        <v>264.3</v>
      </c>
      <c r="GW5" s="406">
        <v>73127</v>
      </c>
      <c r="GX5" s="406">
        <v>2153</v>
      </c>
      <c r="GY5" s="413">
        <v>333.2</v>
      </c>
      <c r="GZ5" s="406">
        <v>71731</v>
      </c>
      <c r="HA5" s="406">
        <v>2314</v>
      </c>
      <c r="HB5" s="413">
        <v>317.10000000000002</v>
      </c>
      <c r="HC5" s="406">
        <v>73387</v>
      </c>
      <c r="HD5" s="406">
        <v>2531</v>
      </c>
      <c r="HE5" s="415">
        <v>334.8</v>
      </c>
      <c r="HF5" s="406">
        <v>84735</v>
      </c>
      <c r="HG5" s="406">
        <v>2342</v>
      </c>
      <c r="HH5" s="415">
        <v>263.7</v>
      </c>
      <c r="HI5" s="464">
        <v>61765</v>
      </c>
      <c r="HJ5" s="406">
        <v>163</v>
      </c>
      <c r="HK5" s="413">
        <v>272.2</v>
      </c>
      <c r="HL5" s="406">
        <v>4437</v>
      </c>
      <c r="HM5" s="406">
        <v>253</v>
      </c>
      <c r="HN5" s="413">
        <v>363.4</v>
      </c>
      <c r="HO5" s="406">
        <v>9194</v>
      </c>
      <c r="HP5" s="406">
        <v>368</v>
      </c>
      <c r="HQ5" s="413">
        <v>275</v>
      </c>
      <c r="HR5" s="406">
        <v>10120</v>
      </c>
      <c r="HS5" s="406">
        <v>550</v>
      </c>
      <c r="HT5" s="413">
        <v>398.9</v>
      </c>
      <c r="HU5" s="406">
        <v>21940</v>
      </c>
      <c r="HV5" s="406">
        <v>734</v>
      </c>
      <c r="HW5" s="413">
        <v>352.6</v>
      </c>
      <c r="HX5" s="406">
        <v>25881</v>
      </c>
      <c r="HY5" s="406">
        <v>532</v>
      </c>
      <c r="HZ5" s="413">
        <v>430.8</v>
      </c>
      <c r="IA5" s="406">
        <v>22919</v>
      </c>
      <c r="IB5" s="406">
        <v>591</v>
      </c>
      <c r="IC5" s="413">
        <v>468.4</v>
      </c>
      <c r="ID5" s="406">
        <v>27685</v>
      </c>
      <c r="IE5" s="164">
        <v>742</v>
      </c>
      <c r="IF5" s="419">
        <v>372.4</v>
      </c>
      <c r="IG5" s="164">
        <v>27632</v>
      </c>
      <c r="IH5" s="164">
        <v>955</v>
      </c>
      <c r="II5" s="419">
        <v>409.7</v>
      </c>
      <c r="IJ5" s="164">
        <v>39126</v>
      </c>
    </row>
    <row r="6" spans="1:244" s="346" customFormat="1" ht="10.5" customHeight="1">
      <c r="A6" s="163" t="s">
        <v>124</v>
      </c>
      <c r="B6" s="406">
        <v>746</v>
      </c>
      <c r="C6" s="413">
        <v>25</v>
      </c>
      <c r="D6" s="406">
        <v>1863</v>
      </c>
      <c r="E6" s="406">
        <v>763</v>
      </c>
      <c r="F6" s="413">
        <v>28.1</v>
      </c>
      <c r="G6" s="406">
        <v>2144</v>
      </c>
      <c r="H6" s="406">
        <v>962</v>
      </c>
      <c r="I6" s="413">
        <v>28.1</v>
      </c>
      <c r="J6" s="406">
        <v>2708</v>
      </c>
      <c r="K6" s="406">
        <v>1376</v>
      </c>
      <c r="L6" s="413">
        <v>34</v>
      </c>
      <c r="M6" s="406">
        <v>4678</v>
      </c>
      <c r="N6" s="406">
        <v>1657</v>
      </c>
      <c r="O6" s="413">
        <v>34.799999999999997</v>
      </c>
      <c r="P6" s="406">
        <v>5766</v>
      </c>
      <c r="Q6" s="406">
        <v>1990</v>
      </c>
      <c r="R6" s="413">
        <v>46.9</v>
      </c>
      <c r="S6" s="406">
        <v>9336</v>
      </c>
      <c r="T6" s="406">
        <v>3256</v>
      </c>
      <c r="U6" s="413">
        <v>46.7</v>
      </c>
      <c r="V6" s="406">
        <v>15199</v>
      </c>
      <c r="W6" s="406">
        <v>4052</v>
      </c>
      <c r="X6" s="414">
        <v>50.1</v>
      </c>
      <c r="Y6" s="406">
        <v>20287</v>
      </c>
      <c r="Z6" s="406">
        <v>5575</v>
      </c>
      <c r="AA6" s="415">
        <v>53.6</v>
      </c>
      <c r="AB6" s="464">
        <v>29879</v>
      </c>
      <c r="AC6" s="406">
        <v>81</v>
      </c>
      <c r="AD6" s="413">
        <v>19.3</v>
      </c>
      <c r="AE6" s="406">
        <v>156</v>
      </c>
      <c r="AF6" s="406">
        <v>436</v>
      </c>
      <c r="AG6" s="413">
        <v>22.6</v>
      </c>
      <c r="AH6" s="406">
        <v>985</v>
      </c>
      <c r="AI6" s="406">
        <v>403</v>
      </c>
      <c r="AJ6" s="413">
        <v>26.2</v>
      </c>
      <c r="AK6" s="406">
        <v>1054</v>
      </c>
      <c r="AL6" s="406">
        <v>568</v>
      </c>
      <c r="AM6" s="413">
        <v>32.6</v>
      </c>
      <c r="AN6" s="406">
        <v>1852</v>
      </c>
      <c r="AO6" s="406">
        <v>1048</v>
      </c>
      <c r="AP6" s="413">
        <v>32.4</v>
      </c>
      <c r="AQ6" s="406">
        <v>3396</v>
      </c>
      <c r="AR6" s="406">
        <v>1240</v>
      </c>
      <c r="AS6" s="413">
        <v>41.4</v>
      </c>
      <c r="AT6" s="406">
        <v>5129</v>
      </c>
      <c r="AU6" s="406">
        <v>1405</v>
      </c>
      <c r="AV6" s="413">
        <v>40.5</v>
      </c>
      <c r="AW6" s="406">
        <v>5694</v>
      </c>
      <c r="AX6" s="406">
        <v>1856</v>
      </c>
      <c r="AY6" s="416">
        <v>43.9</v>
      </c>
      <c r="AZ6" s="406">
        <v>8155</v>
      </c>
      <c r="BA6" s="406">
        <v>916</v>
      </c>
      <c r="BB6" s="416">
        <v>46.9</v>
      </c>
      <c r="BC6" s="464">
        <v>4300</v>
      </c>
      <c r="BD6" s="406">
        <v>16486</v>
      </c>
      <c r="BE6" s="413">
        <v>19.899999999999999</v>
      </c>
      <c r="BF6" s="406">
        <v>32769</v>
      </c>
      <c r="BG6" s="406">
        <v>16825</v>
      </c>
      <c r="BH6" s="413">
        <v>26.9</v>
      </c>
      <c r="BI6" s="406">
        <v>45259</v>
      </c>
      <c r="BJ6" s="406">
        <v>19192</v>
      </c>
      <c r="BK6" s="413">
        <v>25.6</v>
      </c>
      <c r="BL6" s="406">
        <v>49169</v>
      </c>
      <c r="BM6" s="406">
        <v>17450</v>
      </c>
      <c r="BN6" s="413">
        <v>29.9</v>
      </c>
      <c r="BO6" s="406">
        <v>52143</v>
      </c>
      <c r="BP6" s="406">
        <v>14768</v>
      </c>
      <c r="BQ6" s="413">
        <v>29.1</v>
      </c>
      <c r="BR6" s="406">
        <v>42998</v>
      </c>
      <c r="BS6" s="406">
        <v>13694</v>
      </c>
      <c r="BT6" s="413">
        <v>38.5</v>
      </c>
      <c r="BU6" s="406">
        <v>52670</v>
      </c>
      <c r="BV6" s="406">
        <v>14207</v>
      </c>
      <c r="BW6" s="413">
        <v>40.5</v>
      </c>
      <c r="BX6" s="406">
        <v>57485</v>
      </c>
      <c r="BY6" s="417">
        <v>12848</v>
      </c>
      <c r="BZ6" s="418">
        <v>38.299999999999997</v>
      </c>
      <c r="CA6" s="417">
        <v>49244</v>
      </c>
      <c r="CB6" s="417">
        <v>13546</v>
      </c>
      <c r="CC6" s="418">
        <v>41.1</v>
      </c>
      <c r="CD6" s="472">
        <v>55726</v>
      </c>
      <c r="CE6" s="406">
        <v>37</v>
      </c>
      <c r="CF6" s="413">
        <v>19.100000000000001</v>
      </c>
      <c r="CG6" s="406">
        <v>70</v>
      </c>
      <c r="CH6" s="406">
        <v>106</v>
      </c>
      <c r="CI6" s="413">
        <v>27.2</v>
      </c>
      <c r="CJ6" s="406">
        <v>288</v>
      </c>
      <c r="CK6" s="406">
        <v>135</v>
      </c>
      <c r="CL6" s="413">
        <v>26.6</v>
      </c>
      <c r="CM6" s="406">
        <v>359</v>
      </c>
      <c r="CN6" s="406">
        <v>110</v>
      </c>
      <c r="CO6" s="413">
        <v>33.5</v>
      </c>
      <c r="CP6" s="406">
        <v>369</v>
      </c>
      <c r="CQ6" s="406">
        <v>136</v>
      </c>
      <c r="CR6" s="413">
        <v>26.9</v>
      </c>
      <c r="CS6" s="406">
        <v>366</v>
      </c>
      <c r="CT6" s="406">
        <v>159</v>
      </c>
      <c r="CU6" s="413">
        <v>44</v>
      </c>
      <c r="CV6" s="406">
        <v>700</v>
      </c>
      <c r="CW6" s="406">
        <v>140</v>
      </c>
      <c r="CX6" s="413">
        <v>37.799999999999997</v>
      </c>
      <c r="CY6" s="406">
        <v>529</v>
      </c>
      <c r="CZ6" s="406">
        <v>58</v>
      </c>
      <c r="DA6" s="416">
        <v>39.700000000000003</v>
      </c>
      <c r="DB6" s="406">
        <v>230</v>
      </c>
      <c r="DC6" s="406">
        <v>40</v>
      </c>
      <c r="DD6" s="416">
        <v>44.5</v>
      </c>
      <c r="DE6" s="464">
        <v>178</v>
      </c>
      <c r="DF6" s="406">
        <v>172</v>
      </c>
      <c r="DG6" s="413">
        <v>23.4</v>
      </c>
      <c r="DH6" s="406">
        <v>402</v>
      </c>
      <c r="DI6" s="406">
        <v>626</v>
      </c>
      <c r="DJ6" s="413">
        <v>28.1</v>
      </c>
      <c r="DK6" s="406">
        <v>1759</v>
      </c>
      <c r="DL6" s="406">
        <v>785</v>
      </c>
      <c r="DM6" s="413">
        <v>28.5</v>
      </c>
      <c r="DN6" s="406">
        <v>2241</v>
      </c>
      <c r="DO6" s="406">
        <v>1203</v>
      </c>
      <c r="DP6" s="413">
        <v>33.5</v>
      </c>
      <c r="DQ6" s="406">
        <v>4030</v>
      </c>
      <c r="DR6" s="406">
        <v>2786</v>
      </c>
      <c r="DS6" s="413">
        <v>34.4</v>
      </c>
      <c r="DT6" s="406">
        <v>9584</v>
      </c>
      <c r="DU6" s="406">
        <v>3863</v>
      </c>
      <c r="DV6" s="413">
        <v>42.6</v>
      </c>
      <c r="DW6" s="406">
        <v>16460</v>
      </c>
      <c r="DX6" s="406">
        <v>5820</v>
      </c>
      <c r="DY6" s="413">
        <v>43.6</v>
      </c>
      <c r="DZ6" s="406">
        <v>25362</v>
      </c>
      <c r="EA6" s="406">
        <v>8586</v>
      </c>
      <c r="EB6" s="416">
        <v>49.1</v>
      </c>
      <c r="EC6" s="406">
        <v>42131</v>
      </c>
      <c r="ED6" s="406">
        <v>13525</v>
      </c>
      <c r="EE6" s="416">
        <v>51.5</v>
      </c>
      <c r="EF6" s="464">
        <v>69714</v>
      </c>
      <c r="EG6" s="406">
        <v>138</v>
      </c>
      <c r="EH6" s="413">
        <v>19.899999999999999</v>
      </c>
      <c r="EI6" s="406">
        <v>274</v>
      </c>
      <c r="EJ6" s="406">
        <v>331</v>
      </c>
      <c r="EK6" s="413">
        <v>28.9</v>
      </c>
      <c r="EL6" s="406">
        <v>957</v>
      </c>
      <c r="EM6" s="406">
        <v>480</v>
      </c>
      <c r="EN6" s="413">
        <v>27.7</v>
      </c>
      <c r="EO6" s="406">
        <v>1328</v>
      </c>
      <c r="EP6" s="406">
        <v>1252</v>
      </c>
      <c r="EQ6" s="413">
        <v>30.7</v>
      </c>
      <c r="ER6" s="406">
        <v>3844</v>
      </c>
      <c r="ES6" s="406">
        <v>4846</v>
      </c>
      <c r="ET6" s="413">
        <v>32.700000000000003</v>
      </c>
      <c r="EU6" s="406">
        <v>15846</v>
      </c>
      <c r="EV6" s="406">
        <v>6969</v>
      </c>
      <c r="EW6" s="413">
        <v>36</v>
      </c>
      <c r="EX6" s="406">
        <v>25122</v>
      </c>
      <c r="EY6" s="406">
        <v>6956</v>
      </c>
      <c r="EZ6" s="413">
        <v>36.9</v>
      </c>
      <c r="FA6" s="406">
        <v>25638</v>
      </c>
      <c r="FB6" s="406">
        <v>5836</v>
      </c>
      <c r="FC6" s="416">
        <v>37.200000000000003</v>
      </c>
      <c r="FD6" s="406">
        <v>21725</v>
      </c>
      <c r="FE6" s="406">
        <v>4494</v>
      </c>
      <c r="FF6" s="416">
        <v>39.799999999999997</v>
      </c>
      <c r="FG6" s="464">
        <v>17895</v>
      </c>
      <c r="FH6" s="406">
        <v>8879</v>
      </c>
      <c r="FI6" s="413">
        <v>22.2</v>
      </c>
      <c r="FJ6" s="406">
        <v>19713</v>
      </c>
      <c r="FK6" s="406">
        <v>10097</v>
      </c>
      <c r="FL6" s="413">
        <v>28.4</v>
      </c>
      <c r="FM6" s="406">
        <v>28675</v>
      </c>
      <c r="FN6" s="406">
        <v>9832</v>
      </c>
      <c r="FO6" s="413">
        <v>27.7</v>
      </c>
      <c r="FP6" s="406">
        <v>27278</v>
      </c>
      <c r="FQ6" s="406">
        <v>7704</v>
      </c>
      <c r="FR6" s="413">
        <v>30.5</v>
      </c>
      <c r="FS6" s="406">
        <v>23497</v>
      </c>
      <c r="FT6" s="406">
        <v>8482</v>
      </c>
      <c r="FU6" s="413">
        <v>32.9</v>
      </c>
      <c r="FV6" s="406">
        <v>27906</v>
      </c>
      <c r="FW6" s="406">
        <v>10933</v>
      </c>
      <c r="FX6" s="413">
        <v>39.299999999999997</v>
      </c>
      <c r="FY6" s="406">
        <v>42936</v>
      </c>
      <c r="FZ6" s="406">
        <v>11012</v>
      </c>
      <c r="GA6" s="413">
        <v>39.4</v>
      </c>
      <c r="GB6" s="406">
        <v>43402</v>
      </c>
      <c r="GC6" s="406">
        <v>10384</v>
      </c>
      <c r="GD6" s="416">
        <v>42.7</v>
      </c>
      <c r="GE6" s="406">
        <v>44361</v>
      </c>
      <c r="GF6" s="406">
        <v>10600</v>
      </c>
      <c r="GG6" s="415">
        <v>39.799999999999997</v>
      </c>
      <c r="GH6" s="464">
        <v>42239</v>
      </c>
      <c r="GI6" s="406">
        <f t="shared" si="0"/>
        <v>9162</v>
      </c>
      <c r="GJ6" s="413">
        <f t="shared" ref="GJ6:GJ69" si="6">GK6*10/GI6</f>
        <v>195.65924470639598</v>
      </c>
      <c r="GK6" s="406">
        <f t="shared" si="1"/>
        <v>179263</v>
      </c>
      <c r="GL6" s="406">
        <f t="shared" si="2"/>
        <v>7552</v>
      </c>
      <c r="GM6" s="413">
        <f t="shared" ref="GM6:GM69" si="7">GN6*10/GL6</f>
        <v>242.44041313559322</v>
      </c>
      <c r="GN6" s="406">
        <f t="shared" si="3"/>
        <v>183091</v>
      </c>
      <c r="GO6" s="406">
        <f t="shared" si="4"/>
        <v>6215</v>
      </c>
      <c r="GP6" s="413">
        <f t="shared" ref="GP6:GP69" si="8">GQ6*10/GO6</f>
        <v>221.06194690265488</v>
      </c>
      <c r="GQ6" s="406">
        <f t="shared" si="5"/>
        <v>137390</v>
      </c>
      <c r="GR6" s="406">
        <v>4922</v>
      </c>
      <c r="GS6" s="413">
        <v>272.7</v>
      </c>
      <c r="GT6" s="406">
        <v>134200</v>
      </c>
      <c r="GU6" s="406">
        <v>2688</v>
      </c>
      <c r="GV6" s="413">
        <v>252.3</v>
      </c>
      <c r="GW6" s="406">
        <v>67827</v>
      </c>
      <c r="GX6" s="406">
        <v>1793</v>
      </c>
      <c r="GY6" s="413">
        <v>303.89999999999998</v>
      </c>
      <c r="GZ6" s="406">
        <v>54496</v>
      </c>
      <c r="HA6" s="406">
        <v>1670</v>
      </c>
      <c r="HB6" s="413">
        <v>306.89999999999998</v>
      </c>
      <c r="HC6" s="406">
        <v>51255</v>
      </c>
      <c r="HD6" s="406">
        <v>1715</v>
      </c>
      <c r="HE6" s="415">
        <v>328.3</v>
      </c>
      <c r="HF6" s="406">
        <v>56300</v>
      </c>
      <c r="HG6" s="406">
        <v>1766</v>
      </c>
      <c r="HH6" s="415">
        <v>311.8</v>
      </c>
      <c r="HI6" s="464">
        <v>55057</v>
      </c>
      <c r="HJ6" s="406">
        <v>666</v>
      </c>
      <c r="HK6" s="413">
        <v>304</v>
      </c>
      <c r="HL6" s="406">
        <v>20247</v>
      </c>
      <c r="HM6" s="406">
        <v>1160</v>
      </c>
      <c r="HN6" s="413">
        <v>387.1</v>
      </c>
      <c r="HO6" s="406">
        <v>44904</v>
      </c>
      <c r="HP6" s="406">
        <v>1503</v>
      </c>
      <c r="HQ6" s="413">
        <v>273.5</v>
      </c>
      <c r="HR6" s="406">
        <v>41107</v>
      </c>
      <c r="HS6" s="406">
        <v>1773</v>
      </c>
      <c r="HT6" s="413">
        <v>378.9</v>
      </c>
      <c r="HU6" s="406">
        <v>67179</v>
      </c>
      <c r="HV6" s="406">
        <v>2007</v>
      </c>
      <c r="HW6" s="413">
        <v>332.4</v>
      </c>
      <c r="HX6" s="406">
        <v>66713</v>
      </c>
      <c r="HY6" s="406">
        <v>1779</v>
      </c>
      <c r="HZ6" s="413">
        <v>409.2</v>
      </c>
      <c r="IA6" s="406">
        <v>72797</v>
      </c>
      <c r="IB6" s="406">
        <v>1885</v>
      </c>
      <c r="IC6" s="413">
        <v>417</v>
      </c>
      <c r="ID6" s="406">
        <v>78599</v>
      </c>
      <c r="IE6" s="164">
        <v>2342</v>
      </c>
      <c r="IF6" s="419">
        <v>374</v>
      </c>
      <c r="IG6" s="164">
        <v>87591</v>
      </c>
      <c r="IH6" s="164">
        <v>3778</v>
      </c>
      <c r="II6" s="419">
        <v>409.3</v>
      </c>
      <c r="IJ6" s="164">
        <v>154634</v>
      </c>
    </row>
    <row r="7" spans="1:244" s="346" customFormat="1" ht="10.5" customHeight="1">
      <c r="A7" s="163" t="s">
        <v>125</v>
      </c>
      <c r="B7" s="406">
        <v>2590</v>
      </c>
      <c r="C7" s="413">
        <v>26.1</v>
      </c>
      <c r="D7" s="406">
        <v>6756</v>
      </c>
      <c r="E7" s="406">
        <v>3602</v>
      </c>
      <c r="F7" s="413">
        <v>27.6</v>
      </c>
      <c r="G7" s="406">
        <v>9942</v>
      </c>
      <c r="H7" s="406">
        <v>2906</v>
      </c>
      <c r="I7" s="413">
        <v>32.299999999999997</v>
      </c>
      <c r="J7" s="406">
        <v>9375</v>
      </c>
      <c r="K7" s="406">
        <v>3927</v>
      </c>
      <c r="L7" s="413">
        <v>36.9</v>
      </c>
      <c r="M7" s="406">
        <v>14491</v>
      </c>
      <c r="N7" s="406">
        <v>4053</v>
      </c>
      <c r="O7" s="413">
        <v>33.6</v>
      </c>
      <c r="P7" s="406">
        <v>13618</v>
      </c>
      <c r="Q7" s="406">
        <v>4201</v>
      </c>
      <c r="R7" s="413">
        <v>48.4</v>
      </c>
      <c r="S7" s="406">
        <v>20318</v>
      </c>
      <c r="T7" s="406">
        <v>4478</v>
      </c>
      <c r="U7" s="413">
        <v>45.3</v>
      </c>
      <c r="V7" s="406">
        <v>20277</v>
      </c>
      <c r="W7" s="406">
        <v>5920</v>
      </c>
      <c r="X7" s="414">
        <v>48.2</v>
      </c>
      <c r="Y7" s="406">
        <v>28532</v>
      </c>
      <c r="Z7" s="406">
        <v>6067</v>
      </c>
      <c r="AA7" s="415">
        <v>48.3</v>
      </c>
      <c r="AB7" s="464">
        <v>29309</v>
      </c>
      <c r="AC7" s="406">
        <v>20</v>
      </c>
      <c r="AD7" s="413">
        <v>18.100000000000001</v>
      </c>
      <c r="AE7" s="406">
        <v>36</v>
      </c>
      <c r="AF7" s="406">
        <v>352</v>
      </c>
      <c r="AG7" s="413">
        <v>26.9</v>
      </c>
      <c r="AH7" s="406">
        <v>947</v>
      </c>
      <c r="AI7" s="406">
        <v>426</v>
      </c>
      <c r="AJ7" s="413">
        <v>25.8</v>
      </c>
      <c r="AK7" s="406">
        <v>1098</v>
      </c>
      <c r="AL7" s="406">
        <v>175</v>
      </c>
      <c r="AM7" s="413">
        <v>34.5</v>
      </c>
      <c r="AN7" s="406">
        <v>604</v>
      </c>
      <c r="AO7" s="406">
        <v>219</v>
      </c>
      <c r="AP7" s="413">
        <v>31.7</v>
      </c>
      <c r="AQ7" s="406">
        <v>694</v>
      </c>
      <c r="AR7" s="406">
        <v>250</v>
      </c>
      <c r="AS7" s="413">
        <v>42.2</v>
      </c>
      <c r="AT7" s="406">
        <v>1056</v>
      </c>
      <c r="AU7" s="406">
        <v>473</v>
      </c>
      <c r="AV7" s="413">
        <v>42.6</v>
      </c>
      <c r="AW7" s="406">
        <v>2015</v>
      </c>
      <c r="AX7" s="406">
        <v>326</v>
      </c>
      <c r="AY7" s="416">
        <v>44.5</v>
      </c>
      <c r="AZ7" s="406">
        <v>1450</v>
      </c>
      <c r="BA7" s="406">
        <v>178</v>
      </c>
      <c r="BB7" s="416">
        <v>44</v>
      </c>
      <c r="BC7" s="464">
        <v>784</v>
      </c>
      <c r="BD7" s="406">
        <v>3704</v>
      </c>
      <c r="BE7" s="413">
        <v>22</v>
      </c>
      <c r="BF7" s="406">
        <v>8156</v>
      </c>
      <c r="BG7" s="406">
        <v>3730</v>
      </c>
      <c r="BH7" s="413">
        <v>31.6</v>
      </c>
      <c r="BI7" s="406">
        <v>11787</v>
      </c>
      <c r="BJ7" s="406">
        <v>4525</v>
      </c>
      <c r="BK7" s="413">
        <v>28.6</v>
      </c>
      <c r="BL7" s="406">
        <v>12930</v>
      </c>
      <c r="BM7" s="406">
        <v>3894</v>
      </c>
      <c r="BN7" s="413">
        <v>31.4</v>
      </c>
      <c r="BO7" s="406">
        <v>12228</v>
      </c>
      <c r="BP7" s="406">
        <v>3152</v>
      </c>
      <c r="BQ7" s="413">
        <v>30.8</v>
      </c>
      <c r="BR7" s="406">
        <v>9699</v>
      </c>
      <c r="BS7" s="406">
        <v>2503</v>
      </c>
      <c r="BT7" s="413">
        <v>38.9</v>
      </c>
      <c r="BU7" s="406">
        <v>9743</v>
      </c>
      <c r="BV7" s="406">
        <v>2036</v>
      </c>
      <c r="BW7" s="413">
        <v>37.5</v>
      </c>
      <c r="BX7" s="406">
        <v>7627</v>
      </c>
      <c r="BY7" s="417">
        <v>1103</v>
      </c>
      <c r="BZ7" s="418">
        <v>37.200000000000003</v>
      </c>
      <c r="CA7" s="417">
        <v>4099</v>
      </c>
      <c r="CB7" s="417">
        <v>566</v>
      </c>
      <c r="CC7" s="418">
        <v>37.799999999999997</v>
      </c>
      <c r="CD7" s="472">
        <v>2142</v>
      </c>
      <c r="CE7" s="406">
        <v>64</v>
      </c>
      <c r="CF7" s="413">
        <v>20.3</v>
      </c>
      <c r="CG7" s="406">
        <v>130</v>
      </c>
      <c r="CH7" s="406">
        <v>64</v>
      </c>
      <c r="CI7" s="413">
        <v>28.9</v>
      </c>
      <c r="CJ7" s="406">
        <v>185</v>
      </c>
      <c r="CK7" s="406">
        <v>98</v>
      </c>
      <c r="CL7" s="413">
        <v>29.2</v>
      </c>
      <c r="CM7" s="406">
        <v>286</v>
      </c>
      <c r="CN7" s="406">
        <v>136</v>
      </c>
      <c r="CO7" s="413">
        <v>33.5</v>
      </c>
      <c r="CP7" s="406">
        <v>456</v>
      </c>
      <c r="CQ7" s="406">
        <v>77</v>
      </c>
      <c r="CR7" s="413">
        <v>29.9</v>
      </c>
      <c r="CS7" s="406">
        <v>230</v>
      </c>
      <c r="CT7" s="406">
        <v>50</v>
      </c>
      <c r="CU7" s="413">
        <v>42.4</v>
      </c>
      <c r="CV7" s="406">
        <v>212</v>
      </c>
      <c r="CW7" s="406">
        <v>69</v>
      </c>
      <c r="CX7" s="413">
        <v>39.6</v>
      </c>
      <c r="CY7" s="406">
        <v>273</v>
      </c>
      <c r="CZ7" s="406">
        <v>33</v>
      </c>
      <c r="DA7" s="416">
        <v>41.2</v>
      </c>
      <c r="DB7" s="406">
        <v>136</v>
      </c>
      <c r="DC7" s="406">
        <v>21</v>
      </c>
      <c r="DD7" s="416">
        <v>42.9</v>
      </c>
      <c r="DE7" s="464">
        <v>90</v>
      </c>
      <c r="DF7" s="406">
        <v>542</v>
      </c>
      <c r="DG7" s="413">
        <v>24.9</v>
      </c>
      <c r="DH7" s="406">
        <v>1351</v>
      </c>
      <c r="DI7" s="406">
        <v>1241</v>
      </c>
      <c r="DJ7" s="413">
        <v>34.200000000000003</v>
      </c>
      <c r="DK7" s="406">
        <v>4244</v>
      </c>
      <c r="DL7" s="406">
        <v>756</v>
      </c>
      <c r="DM7" s="413">
        <v>32.1</v>
      </c>
      <c r="DN7" s="406">
        <v>2424</v>
      </c>
      <c r="DO7" s="406">
        <v>1827</v>
      </c>
      <c r="DP7" s="413">
        <v>39.4</v>
      </c>
      <c r="DQ7" s="406">
        <v>7198</v>
      </c>
      <c r="DR7" s="406">
        <v>2697</v>
      </c>
      <c r="DS7" s="413">
        <v>37.1</v>
      </c>
      <c r="DT7" s="406">
        <v>10006</v>
      </c>
      <c r="DU7" s="406">
        <v>3515</v>
      </c>
      <c r="DV7" s="413">
        <v>44.6</v>
      </c>
      <c r="DW7" s="406">
        <v>15683</v>
      </c>
      <c r="DX7" s="406">
        <v>3954</v>
      </c>
      <c r="DY7" s="413">
        <v>44.3</v>
      </c>
      <c r="DZ7" s="406">
        <v>17529</v>
      </c>
      <c r="EA7" s="406">
        <v>5055</v>
      </c>
      <c r="EB7" s="416">
        <v>49.1</v>
      </c>
      <c r="EC7" s="406">
        <v>24805</v>
      </c>
      <c r="ED7" s="406">
        <v>5408</v>
      </c>
      <c r="EE7" s="416">
        <v>47.8</v>
      </c>
      <c r="EF7" s="464">
        <v>25827</v>
      </c>
      <c r="EG7" s="406">
        <v>25</v>
      </c>
      <c r="EH7" s="413">
        <v>18.8</v>
      </c>
      <c r="EI7" s="406">
        <v>47</v>
      </c>
      <c r="EJ7" s="406">
        <v>68</v>
      </c>
      <c r="EK7" s="413">
        <v>29.6</v>
      </c>
      <c r="EL7" s="406">
        <v>201</v>
      </c>
      <c r="EM7" s="406">
        <v>268</v>
      </c>
      <c r="EN7" s="413">
        <v>29.2</v>
      </c>
      <c r="EO7" s="406">
        <v>782</v>
      </c>
      <c r="EP7" s="406">
        <v>117</v>
      </c>
      <c r="EQ7" s="413">
        <v>33.1</v>
      </c>
      <c r="ER7" s="406">
        <v>387</v>
      </c>
      <c r="ES7" s="406">
        <v>148</v>
      </c>
      <c r="ET7" s="413">
        <v>27.6</v>
      </c>
      <c r="EU7" s="406">
        <v>408</v>
      </c>
      <c r="EV7" s="406">
        <v>150</v>
      </c>
      <c r="EW7" s="413">
        <v>35.700000000000003</v>
      </c>
      <c r="EX7" s="406">
        <v>536</v>
      </c>
      <c r="EY7" s="406">
        <v>149</v>
      </c>
      <c r="EZ7" s="413">
        <v>36.799999999999997</v>
      </c>
      <c r="FA7" s="406">
        <v>548</v>
      </c>
      <c r="FB7" s="406">
        <v>84</v>
      </c>
      <c r="FC7" s="416">
        <v>39.6</v>
      </c>
      <c r="FD7" s="406">
        <v>333</v>
      </c>
      <c r="FE7" s="406">
        <v>63</v>
      </c>
      <c r="FF7" s="416">
        <v>38.700000000000003</v>
      </c>
      <c r="FG7" s="464">
        <v>244</v>
      </c>
      <c r="FH7" s="406">
        <v>2623</v>
      </c>
      <c r="FI7" s="413">
        <v>23</v>
      </c>
      <c r="FJ7" s="406">
        <v>6029</v>
      </c>
      <c r="FK7" s="406">
        <v>2815</v>
      </c>
      <c r="FL7" s="413">
        <v>34.4</v>
      </c>
      <c r="FM7" s="406">
        <v>9693</v>
      </c>
      <c r="FN7" s="406">
        <v>2789</v>
      </c>
      <c r="FO7" s="413">
        <v>31.4</v>
      </c>
      <c r="FP7" s="406">
        <v>8771</v>
      </c>
      <c r="FQ7" s="406">
        <v>2413</v>
      </c>
      <c r="FR7" s="413">
        <v>35.200000000000003</v>
      </c>
      <c r="FS7" s="406">
        <v>8494</v>
      </c>
      <c r="FT7" s="406">
        <v>2582</v>
      </c>
      <c r="FU7" s="413">
        <v>30.8</v>
      </c>
      <c r="FV7" s="406">
        <v>7953</v>
      </c>
      <c r="FW7" s="406">
        <v>2991</v>
      </c>
      <c r="FX7" s="413">
        <v>41.3</v>
      </c>
      <c r="FY7" s="406">
        <v>12358</v>
      </c>
      <c r="FZ7" s="406">
        <v>3104</v>
      </c>
      <c r="GA7" s="413">
        <v>42.4</v>
      </c>
      <c r="GB7" s="406">
        <v>13147</v>
      </c>
      <c r="GC7" s="406">
        <v>3669</v>
      </c>
      <c r="GD7" s="416">
        <v>43.8</v>
      </c>
      <c r="GE7" s="406">
        <v>16069</v>
      </c>
      <c r="GF7" s="406">
        <v>3565</v>
      </c>
      <c r="GG7" s="415">
        <v>39.799999999999997</v>
      </c>
      <c r="GH7" s="464">
        <v>14206</v>
      </c>
      <c r="GI7" s="406">
        <f t="shared" si="0"/>
        <v>2502</v>
      </c>
      <c r="GJ7" s="413">
        <f t="shared" si="6"/>
        <v>193.50119904076737</v>
      </c>
      <c r="GK7" s="406">
        <f t="shared" si="1"/>
        <v>48414</v>
      </c>
      <c r="GL7" s="406">
        <f t="shared" si="2"/>
        <v>2407</v>
      </c>
      <c r="GM7" s="413">
        <f t="shared" si="7"/>
        <v>264.58662235147489</v>
      </c>
      <c r="GN7" s="406">
        <f t="shared" si="3"/>
        <v>63686</v>
      </c>
      <c r="GO7" s="406">
        <f t="shared" si="4"/>
        <v>2276</v>
      </c>
      <c r="GP7" s="413">
        <f t="shared" si="8"/>
        <v>177.43848857644991</v>
      </c>
      <c r="GQ7" s="406">
        <f t="shared" si="5"/>
        <v>40385</v>
      </c>
      <c r="GR7" s="406">
        <v>1798</v>
      </c>
      <c r="GS7" s="413">
        <v>261.2</v>
      </c>
      <c r="GT7" s="406">
        <v>46958</v>
      </c>
      <c r="GU7" s="406">
        <v>1112</v>
      </c>
      <c r="GV7" s="413">
        <v>218.8</v>
      </c>
      <c r="GW7" s="406">
        <v>24336</v>
      </c>
      <c r="GX7" s="406">
        <v>699</v>
      </c>
      <c r="GY7" s="413">
        <v>298.3</v>
      </c>
      <c r="GZ7" s="406">
        <v>20852</v>
      </c>
      <c r="HA7" s="406">
        <v>309</v>
      </c>
      <c r="HB7" s="413">
        <v>308.60000000000002</v>
      </c>
      <c r="HC7" s="406">
        <v>9535</v>
      </c>
      <c r="HD7" s="406">
        <v>186</v>
      </c>
      <c r="HE7" s="415">
        <v>264.39999999999998</v>
      </c>
      <c r="HF7" s="406">
        <v>4917</v>
      </c>
      <c r="HG7" s="406">
        <v>132</v>
      </c>
      <c r="HH7" s="415">
        <v>204.7</v>
      </c>
      <c r="HI7" s="464">
        <v>2702</v>
      </c>
      <c r="HJ7" s="406">
        <v>903</v>
      </c>
      <c r="HK7" s="413">
        <v>303.7</v>
      </c>
      <c r="HL7" s="406">
        <v>27425</v>
      </c>
      <c r="HM7" s="406">
        <v>1163</v>
      </c>
      <c r="HN7" s="413">
        <v>359.8</v>
      </c>
      <c r="HO7" s="406">
        <v>41845</v>
      </c>
      <c r="HP7" s="406">
        <v>1184</v>
      </c>
      <c r="HQ7" s="413">
        <v>228.1</v>
      </c>
      <c r="HR7" s="406">
        <v>27007</v>
      </c>
      <c r="HS7" s="406">
        <v>979</v>
      </c>
      <c r="HT7" s="413">
        <v>384.3</v>
      </c>
      <c r="HU7" s="406">
        <v>37623</v>
      </c>
      <c r="HV7" s="406">
        <v>815</v>
      </c>
      <c r="HW7" s="413">
        <v>268.60000000000002</v>
      </c>
      <c r="HX7" s="406">
        <v>21891</v>
      </c>
      <c r="HY7" s="406">
        <v>867</v>
      </c>
      <c r="HZ7" s="413">
        <v>427</v>
      </c>
      <c r="IA7" s="406">
        <v>37021</v>
      </c>
      <c r="IB7" s="406">
        <v>863</v>
      </c>
      <c r="IC7" s="413">
        <v>453.1</v>
      </c>
      <c r="ID7" s="406">
        <v>39099</v>
      </c>
      <c r="IE7" s="164">
        <v>1253</v>
      </c>
      <c r="IF7" s="419">
        <v>386.9</v>
      </c>
      <c r="IG7" s="164">
        <v>48479</v>
      </c>
      <c r="IH7" s="164">
        <v>1660</v>
      </c>
      <c r="II7" s="419">
        <v>409.2</v>
      </c>
      <c r="IJ7" s="164">
        <v>67927</v>
      </c>
    </row>
    <row r="8" spans="1:244" s="346" customFormat="1" ht="10.5" customHeight="1">
      <c r="A8" s="163" t="s">
        <v>104</v>
      </c>
      <c r="B8" s="406">
        <v>3350</v>
      </c>
      <c r="C8" s="413">
        <v>29.5</v>
      </c>
      <c r="D8" s="406">
        <v>9888</v>
      </c>
      <c r="E8" s="406">
        <v>4639</v>
      </c>
      <c r="F8" s="413">
        <v>28.5</v>
      </c>
      <c r="G8" s="406">
        <v>13221</v>
      </c>
      <c r="H8" s="406">
        <v>4389</v>
      </c>
      <c r="I8" s="413">
        <v>31.1</v>
      </c>
      <c r="J8" s="406">
        <v>13631</v>
      </c>
      <c r="K8" s="406">
        <v>5547</v>
      </c>
      <c r="L8" s="413">
        <v>37</v>
      </c>
      <c r="M8" s="406">
        <v>20528</v>
      </c>
      <c r="N8" s="406">
        <v>5397</v>
      </c>
      <c r="O8" s="413">
        <v>31</v>
      </c>
      <c r="P8" s="406">
        <v>16731</v>
      </c>
      <c r="Q8" s="406">
        <v>5562</v>
      </c>
      <c r="R8" s="413">
        <v>48.7</v>
      </c>
      <c r="S8" s="406">
        <v>27087</v>
      </c>
      <c r="T8" s="406">
        <v>6152</v>
      </c>
      <c r="U8" s="413">
        <v>46.5</v>
      </c>
      <c r="V8" s="406">
        <v>28586</v>
      </c>
      <c r="W8" s="406">
        <v>8416</v>
      </c>
      <c r="X8" s="414">
        <v>50.4</v>
      </c>
      <c r="Y8" s="406">
        <v>42414</v>
      </c>
      <c r="Z8" s="406">
        <v>8845</v>
      </c>
      <c r="AA8" s="415">
        <v>52.4</v>
      </c>
      <c r="AB8" s="464">
        <v>46355</v>
      </c>
      <c r="AC8" s="406">
        <v>76</v>
      </c>
      <c r="AD8" s="413">
        <v>27.9</v>
      </c>
      <c r="AE8" s="406">
        <v>212</v>
      </c>
      <c r="AF8" s="406">
        <v>1003</v>
      </c>
      <c r="AG8" s="413">
        <v>29.4</v>
      </c>
      <c r="AH8" s="406">
        <v>2949</v>
      </c>
      <c r="AI8" s="406">
        <v>770</v>
      </c>
      <c r="AJ8" s="413">
        <v>30.9</v>
      </c>
      <c r="AK8" s="406">
        <v>2378</v>
      </c>
      <c r="AL8" s="406">
        <v>354</v>
      </c>
      <c r="AM8" s="413">
        <v>33</v>
      </c>
      <c r="AN8" s="406">
        <v>1168</v>
      </c>
      <c r="AO8" s="406">
        <v>569</v>
      </c>
      <c r="AP8" s="413">
        <v>30.8</v>
      </c>
      <c r="AQ8" s="406">
        <v>1753</v>
      </c>
      <c r="AR8" s="406">
        <v>780</v>
      </c>
      <c r="AS8" s="413">
        <v>45</v>
      </c>
      <c r="AT8" s="406">
        <v>3511</v>
      </c>
      <c r="AU8" s="406">
        <v>1299</v>
      </c>
      <c r="AV8" s="413">
        <v>44.3</v>
      </c>
      <c r="AW8" s="406">
        <v>5750</v>
      </c>
      <c r="AX8" s="406">
        <v>1395</v>
      </c>
      <c r="AY8" s="416">
        <v>45.2</v>
      </c>
      <c r="AZ8" s="406">
        <v>6299</v>
      </c>
      <c r="BA8" s="406">
        <v>515</v>
      </c>
      <c r="BB8" s="416">
        <v>45.3</v>
      </c>
      <c r="BC8" s="464">
        <v>2335</v>
      </c>
      <c r="BD8" s="406">
        <v>4605</v>
      </c>
      <c r="BE8" s="413">
        <v>23.7</v>
      </c>
      <c r="BF8" s="406">
        <v>10907</v>
      </c>
      <c r="BG8" s="406">
        <v>4012</v>
      </c>
      <c r="BH8" s="413">
        <v>33.1</v>
      </c>
      <c r="BI8" s="406">
        <v>13280</v>
      </c>
      <c r="BJ8" s="406">
        <v>4702</v>
      </c>
      <c r="BK8" s="413">
        <v>29.5</v>
      </c>
      <c r="BL8" s="406">
        <v>13889</v>
      </c>
      <c r="BM8" s="406">
        <v>4156</v>
      </c>
      <c r="BN8" s="413">
        <v>29.7</v>
      </c>
      <c r="BO8" s="406">
        <v>12346</v>
      </c>
      <c r="BP8" s="406">
        <v>3528</v>
      </c>
      <c r="BQ8" s="413">
        <v>32</v>
      </c>
      <c r="BR8" s="406">
        <v>11276</v>
      </c>
      <c r="BS8" s="406">
        <v>2890</v>
      </c>
      <c r="BT8" s="413">
        <v>40.9</v>
      </c>
      <c r="BU8" s="406">
        <v>11832</v>
      </c>
      <c r="BV8" s="406">
        <v>2507</v>
      </c>
      <c r="BW8" s="413">
        <v>38.4</v>
      </c>
      <c r="BX8" s="406">
        <v>9626</v>
      </c>
      <c r="BY8" s="417">
        <v>1746</v>
      </c>
      <c r="BZ8" s="418">
        <v>38.799999999999997</v>
      </c>
      <c r="CA8" s="417">
        <v>6783</v>
      </c>
      <c r="CB8" s="417">
        <v>1288</v>
      </c>
      <c r="CC8" s="418">
        <v>40.200000000000003</v>
      </c>
      <c r="CD8" s="472">
        <v>5172</v>
      </c>
      <c r="CE8" s="406">
        <v>364</v>
      </c>
      <c r="CF8" s="413">
        <v>19.5</v>
      </c>
      <c r="CG8" s="406">
        <v>711</v>
      </c>
      <c r="CH8" s="406">
        <v>564</v>
      </c>
      <c r="CI8" s="413">
        <v>28.4</v>
      </c>
      <c r="CJ8" s="406">
        <v>1601</v>
      </c>
      <c r="CK8" s="406">
        <v>577</v>
      </c>
      <c r="CL8" s="413">
        <v>31.1</v>
      </c>
      <c r="CM8" s="406">
        <v>1795</v>
      </c>
      <c r="CN8" s="406">
        <v>747</v>
      </c>
      <c r="CO8" s="413">
        <v>36.5</v>
      </c>
      <c r="CP8" s="406">
        <v>2727</v>
      </c>
      <c r="CQ8" s="406">
        <v>441</v>
      </c>
      <c r="CR8" s="413">
        <v>31</v>
      </c>
      <c r="CS8" s="406">
        <v>1367</v>
      </c>
      <c r="CT8" s="406">
        <v>435</v>
      </c>
      <c r="CU8" s="413">
        <v>41.6</v>
      </c>
      <c r="CV8" s="406">
        <v>1808</v>
      </c>
      <c r="CW8" s="406">
        <v>307</v>
      </c>
      <c r="CX8" s="413">
        <v>36</v>
      </c>
      <c r="CY8" s="406">
        <v>1106</v>
      </c>
      <c r="CZ8" s="406">
        <v>158</v>
      </c>
      <c r="DA8" s="416">
        <v>39.700000000000003</v>
      </c>
      <c r="DB8" s="406">
        <v>628</v>
      </c>
      <c r="DC8" s="406">
        <v>114</v>
      </c>
      <c r="DD8" s="416">
        <v>41</v>
      </c>
      <c r="DE8" s="464">
        <v>467</v>
      </c>
      <c r="DF8" s="406">
        <v>1088</v>
      </c>
      <c r="DG8" s="413">
        <v>26.7</v>
      </c>
      <c r="DH8" s="406">
        <v>2906</v>
      </c>
      <c r="DI8" s="406">
        <v>2026</v>
      </c>
      <c r="DJ8" s="413">
        <v>32.9</v>
      </c>
      <c r="DK8" s="406">
        <v>6666</v>
      </c>
      <c r="DL8" s="406">
        <v>1736</v>
      </c>
      <c r="DM8" s="413">
        <v>33.299999999999997</v>
      </c>
      <c r="DN8" s="406">
        <v>5775</v>
      </c>
      <c r="DO8" s="406">
        <v>2898</v>
      </c>
      <c r="DP8" s="413">
        <v>39.4</v>
      </c>
      <c r="DQ8" s="406">
        <v>11418</v>
      </c>
      <c r="DR8" s="406">
        <v>3770</v>
      </c>
      <c r="DS8" s="413">
        <v>36.299999999999997</v>
      </c>
      <c r="DT8" s="406">
        <v>13685</v>
      </c>
      <c r="DU8" s="406">
        <v>4573</v>
      </c>
      <c r="DV8" s="413">
        <v>44.9</v>
      </c>
      <c r="DW8" s="406">
        <v>20548</v>
      </c>
      <c r="DX8" s="406">
        <v>4933</v>
      </c>
      <c r="DY8" s="413">
        <v>42.8</v>
      </c>
      <c r="DZ8" s="406">
        <v>21124</v>
      </c>
      <c r="EA8" s="406">
        <v>6755</v>
      </c>
      <c r="EB8" s="416">
        <v>53.1</v>
      </c>
      <c r="EC8" s="406">
        <v>35852</v>
      </c>
      <c r="ED8" s="406">
        <v>7600</v>
      </c>
      <c r="EE8" s="416">
        <v>52.2</v>
      </c>
      <c r="EF8" s="464">
        <v>39653</v>
      </c>
      <c r="EG8" s="406">
        <v>46</v>
      </c>
      <c r="EH8" s="413">
        <v>19.8</v>
      </c>
      <c r="EI8" s="406">
        <v>91</v>
      </c>
      <c r="EJ8" s="406">
        <v>255</v>
      </c>
      <c r="EK8" s="413">
        <v>30.5</v>
      </c>
      <c r="EL8" s="406">
        <v>778</v>
      </c>
      <c r="EM8" s="406">
        <v>567</v>
      </c>
      <c r="EN8" s="413">
        <v>29</v>
      </c>
      <c r="EO8" s="406">
        <v>1643</v>
      </c>
      <c r="EP8" s="406">
        <v>277</v>
      </c>
      <c r="EQ8" s="413">
        <v>33.799999999999997</v>
      </c>
      <c r="ER8" s="406">
        <v>936</v>
      </c>
      <c r="ES8" s="406">
        <v>313</v>
      </c>
      <c r="ET8" s="413">
        <v>30.8</v>
      </c>
      <c r="EU8" s="406">
        <v>964</v>
      </c>
      <c r="EV8" s="406">
        <v>247</v>
      </c>
      <c r="EW8" s="413">
        <v>36</v>
      </c>
      <c r="EX8" s="406">
        <v>888</v>
      </c>
      <c r="EY8" s="406">
        <v>254</v>
      </c>
      <c r="EZ8" s="413">
        <v>33.5</v>
      </c>
      <c r="FA8" s="406">
        <v>852</v>
      </c>
      <c r="FB8" s="406">
        <v>219</v>
      </c>
      <c r="FC8" s="416">
        <v>34.200000000000003</v>
      </c>
      <c r="FD8" s="406">
        <v>750</v>
      </c>
      <c r="FE8" s="406">
        <v>170</v>
      </c>
      <c r="FF8" s="416">
        <v>37.6</v>
      </c>
      <c r="FG8" s="464">
        <v>640</v>
      </c>
      <c r="FH8" s="406">
        <v>3910</v>
      </c>
      <c r="FI8" s="413">
        <v>25.7</v>
      </c>
      <c r="FJ8" s="406">
        <v>10043</v>
      </c>
      <c r="FK8" s="406">
        <v>3924</v>
      </c>
      <c r="FL8" s="413">
        <v>35.5</v>
      </c>
      <c r="FM8" s="406">
        <v>13930</v>
      </c>
      <c r="FN8" s="406">
        <v>3560</v>
      </c>
      <c r="FO8" s="413">
        <v>32.4</v>
      </c>
      <c r="FP8" s="406">
        <v>11517</v>
      </c>
      <c r="FQ8" s="406">
        <v>3304</v>
      </c>
      <c r="FR8" s="413">
        <v>35.9</v>
      </c>
      <c r="FS8" s="406">
        <v>11861</v>
      </c>
      <c r="FT8" s="406">
        <v>3791</v>
      </c>
      <c r="FU8" s="413">
        <v>31.6</v>
      </c>
      <c r="FV8" s="406">
        <v>11980</v>
      </c>
      <c r="FW8" s="406">
        <v>4036</v>
      </c>
      <c r="FX8" s="413">
        <v>41.9</v>
      </c>
      <c r="FY8" s="406">
        <v>16924</v>
      </c>
      <c r="FZ8" s="406">
        <v>3877</v>
      </c>
      <c r="GA8" s="413">
        <v>42.3</v>
      </c>
      <c r="GB8" s="406">
        <v>16381</v>
      </c>
      <c r="GC8" s="406">
        <v>4162</v>
      </c>
      <c r="GD8" s="416">
        <v>46.3</v>
      </c>
      <c r="GE8" s="406">
        <v>19259</v>
      </c>
      <c r="GF8" s="406">
        <v>4170</v>
      </c>
      <c r="GG8" s="415">
        <v>38.5</v>
      </c>
      <c r="GH8" s="464">
        <v>16043</v>
      </c>
      <c r="GI8" s="406">
        <f t="shared" si="0"/>
        <v>3214</v>
      </c>
      <c r="GJ8" s="413">
        <f t="shared" si="6"/>
        <v>196.72059738643435</v>
      </c>
      <c r="GK8" s="406">
        <f t="shared" si="1"/>
        <v>63226</v>
      </c>
      <c r="GL8" s="406">
        <f t="shared" si="2"/>
        <v>2968</v>
      </c>
      <c r="GM8" s="413">
        <f t="shared" si="7"/>
        <v>237.64824797843667</v>
      </c>
      <c r="GN8" s="406">
        <f t="shared" si="3"/>
        <v>70534</v>
      </c>
      <c r="GO8" s="406">
        <f t="shared" si="4"/>
        <v>2315</v>
      </c>
      <c r="GP8" s="413">
        <f t="shared" si="8"/>
        <v>191.92224622030238</v>
      </c>
      <c r="GQ8" s="406">
        <f t="shared" si="5"/>
        <v>44430</v>
      </c>
      <c r="GR8" s="406">
        <v>1830</v>
      </c>
      <c r="GS8" s="413">
        <v>258.5</v>
      </c>
      <c r="GT8" s="406">
        <v>47311</v>
      </c>
      <c r="GU8" s="406">
        <v>1041</v>
      </c>
      <c r="GV8" s="413">
        <v>235.4</v>
      </c>
      <c r="GW8" s="406">
        <v>24506</v>
      </c>
      <c r="GX8" s="406">
        <v>730</v>
      </c>
      <c r="GY8" s="413">
        <v>283.10000000000002</v>
      </c>
      <c r="GZ8" s="406">
        <v>20664</v>
      </c>
      <c r="HA8" s="406">
        <v>378</v>
      </c>
      <c r="HB8" s="413">
        <v>295.60000000000002</v>
      </c>
      <c r="HC8" s="406">
        <v>11174</v>
      </c>
      <c r="HD8" s="406">
        <v>257</v>
      </c>
      <c r="HE8" s="416">
        <v>236</v>
      </c>
      <c r="HF8" s="406">
        <v>6066</v>
      </c>
      <c r="HG8" s="406">
        <v>169</v>
      </c>
      <c r="HH8" s="415">
        <v>213.2</v>
      </c>
      <c r="HI8" s="464">
        <v>3603</v>
      </c>
      <c r="HJ8" s="406">
        <v>1946</v>
      </c>
      <c r="HK8" s="413">
        <v>302.3</v>
      </c>
      <c r="HL8" s="406">
        <v>58830</v>
      </c>
      <c r="HM8" s="406">
        <v>2681</v>
      </c>
      <c r="HN8" s="413">
        <v>374.4</v>
      </c>
      <c r="HO8" s="406">
        <v>100377</v>
      </c>
      <c r="HP8" s="406">
        <v>2855</v>
      </c>
      <c r="HQ8" s="413">
        <v>244.2</v>
      </c>
      <c r="HR8" s="406">
        <v>69719</v>
      </c>
      <c r="HS8" s="406">
        <v>2694</v>
      </c>
      <c r="HT8" s="413">
        <v>383.8</v>
      </c>
      <c r="HU8" s="406">
        <v>103396</v>
      </c>
      <c r="HV8" s="406">
        <v>2590</v>
      </c>
      <c r="HW8" s="413">
        <v>290.8</v>
      </c>
      <c r="HX8" s="406">
        <v>75317</v>
      </c>
      <c r="HY8" s="406">
        <v>2851</v>
      </c>
      <c r="HZ8" s="413">
        <v>436.5</v>
      </c>
      <c r="IA8" s="406">
        <v>124446</v>
      </c>
      <c r="IB8" s="406">
        <v>3079</v>
      </c>
      <c r="IC8" s="413">
        <v>457.6</v>
      </c>
      <c r="ID8" s="406">
        <v>140910</v>
      </c>
      <c r="IE8" s="164">
        <v>3951</v>
      </c>
      <c r="IF8" s="419">
        <v>404.8</v>
      </c>
      <c r="IG8" s="164">
        <v>159936</v>
      </c>
      <c r="IH8" s="164">
        <v>4816</v>
      </c>
      <c r="II8" s="419">
        <v>421.7</v>
      </c>
      <c r="IJ8" s="164">
        <v>203091</v>
      </c>
    </row>
    <row r="9" spans="1:244" s="346" customFormat="1" ht="10.5" customHeight="1">
      <c r="A9" s="163" t="s">
        <v>126</v>
      </c>
      <c r="B9" s="406">
        <v>2586</v>
      </c>
      <c r="C9" s="413">
        <v>32.5</v>
      </c>
      <c r="D9" s="406">
        <v>8407</v>
      </c>
      <c r="E9" s="406">
        <v>3609</v>
      </c>
      <c r="F9" s="413">
        <v>30.1</v>
      </c>
      <c r="G9" s="406">
        <v>10877</v>
      </c>
      <c r="H9" s="406">
        <v>3933</v>
      </c>
      <c r="I9" s="413">
        <v>36.6</v>
      </c>
      <c r="J9" s="406">
        <v>14382</v>
      </c>
      <c r="K9" s="406">
        <v>5083</v>
      </c>
      <c r="L9" s="413">
        <v>44.4</v>
      </c>
      <c r="M9" s="406">
        <v>22569</v>
      </c>
      <c r="N9" s="406">
        <v>4933</v>
      </c>
      <c r="O9" s="413">
        <v>38.1</v>
      </c>
      <c r="P9" s="406">
        <v>18795</v>
      </c>
      <c r="Q9" s="406">
        <v>4783</v>
      </c>
      <c r="R9" s="413">
        <v>57.3</v>
      </c>
      <c r="S9" s="406">
        <v>27408</v>
      </c>
      <c r="T9" s="406">
        <v>5672</v>
      </c>
      <c r="U9" s="413">
        <v>54.3</v>
      </c>
      <c r="V9" s="406">
        <v>30820</v>
      </c>
      <c r="W9" s="406">
        <v>13684</v>
      </c>
      <c r="X9" s="420">
        <v>54</v>
      </c>
      <c r="Y9" s="406">
        <v>73931</v>
      </c>
      <c r="Z9" s="406">
        <v>16563</v>
      </c>
      <c r="AA9" s="415">
        <v>55.6</v>
      </c>
      <c r="AB9" s="464">
        <v>92160</v>
      </c>
      <c r="AC9" s="406">
        <v>415</v>
      </c>
      <c r="AD9" s="413">
        <v>30.2</v>
      </c>
      <c r="AE9" s="406">
        <v>1254</v>
      </c>
      <c r="AF9" s="406">
        <v>1589</v>
      </c>
      <c r="AG9" s="413">
        <v>30.4</v>
      </c>
      <c r="AH9" s="406">
        <v>4831</v>
      </c>
      <c r="AI9" s="406">
        <v>1360</v>
      </c>
      <c r="AJ9" s="413">
        <v>33.299999999999997</v>
      </c>
      <c r="AK9" s="406">
        <v>4526</v>
      </c>
      <c r="AL9" s="406">
        <v>708</v>
      </c>
      <c r="AM9" s="413">
        <v>40.1</v>
      </c>
      <c r="AN9" s="406">
        <v>2839</v>
      </c>
      <c r="AO9" s="406">
        <v>1269</v>
      </c>
      <c r="AP9" s="413">
        <v>35.5</v>
      </c>
      <c r="AQ9" s="406">
        <v>4505</v>
      </c>
      <c r="AR9" s="406">
        <v>1696</v>
      </c>
      <c r="AS9" s="413">
        <v>48.9</v>
      </c>
      <c r="AT9" s="406">
        <v>8290</v>
      </c>
      <c r="AU9" s="406">
        <v>1935</v>
      </c>
      <c r="AV9" s="413">
        <v>51.3</v>
      </c>
      <c r="AW9" s="406">
        <v>9924</v>
      </c>
      <c r="AX9" s="406">
        <v>6975</v>
      </c>
      <c r="AY9" s="416">
        <v>49</v>
      </c>
      <c r="AZ9" s="406">
        <v>34183</v>
      </c>
      <c r="BA9" s="406">
        <v>3998</v>
      </c>
      <c r="BB9" s="416">
        <v>45.8</v>
      </c>
      <c r="BC9" s="464">
        <v>18298</v>
      </c>
      <c r="BD9" s="406">
        <v>4645</v>
      </c>
      <c r="BE9" s="413">
        <v>24.3</v>
      </c>
      <c r="BF9" s="406">
        <v>11288</v>
      </c>
      <c r="BG9" s="406">
        <v>3870</v>
      </c>
      <c r="BH9" s="413">
        <v>35.9</v>
      </c>
      <c r="BI9" s="406">
        <v>13901</v>
      </c>
      <c r="BJ9" s="406">
        <v>4997</v>
      </c>
      <c r="BK9" s="413">
        <v>32</v>
      </c>
      <c r="BL9" s="406">
        <v>15970</v>
      </c>
      <c r="BM9" s="406">
        <v>4118</v>
      </c>
      <c r="BN9" s="413">
        <v>36</v>
      </c>
      <c r="BO9" s="406">
        <v>14828</v>
      </c>
      <c r="BP9" s="406">
        <v>3585</v>
      </c>
      <c r="BQ9" s="413">
        <v>34.799999999999997</v>
      </c>
      <c r="BR9" s="406">
        <v>12458</v>
      </c>
      <c r="BS9" s="406">
        <v>3156</v>
      </c>
      <c r="BT9" s="413">
        <v>41.9</v>
      </c>
      <c r="BU9" s="406">
        <v>13235</v>
      </c>
      <c r="BV9" s="406">
        <v>3057</v>
      </c>
      <c r="BW9" s="413">
        <v>40</v>
      </c>
      <c r="BX9" s="406">
        <v>12215</v>
      </c>
      <c r="BY9" s="417">
        <v>12304</v>
      </c>
      <c r="BZ9" s="418">
        <v>37.299999999999997</v>
      </c>
      <c r="CA9" s="417">
        <v>45884</v>
      </c>
      <c r="CB9" s="417">
        <v>12320</v>
      </c>
      <c r="CC9" s="418">
        <v>38.700000000000003</v>
      </c>
      <c r="CD9" s="472">
        <v>47658</v>
      </c>
      <c r="CE9" s="406">
        <v>69</v>
      </c>
      <c r="CF9" s="413">
        <v>27.7</v>
      </c>
      <c r="CG9" s="406">
        <v>191</v>
      </c>
      <c r="CH9" s="406">
        <v>26</v>
      </c>
      <c r="CI9" s="413">
        <v>29.6</v>
      </c>
      <c r="CJ9" s="406">
        <v>77</v>
      </c>
      <c r="CK9" s="406">
        <v>53</v>
      </c>
      <c r="CL9" s="413">
        <v>32.6</v>
      </c>
      <c r="CM9" s="406">
        <v>173</v>
      </c>
      <c r="CN9" s="406">
        <v>31</v>
      </c>
      <c r="CO9" s="413">
        <v>44.9</v>
      </c>
      <c r="CP9" s="406">
        <v>139</v>
      </c>
      <c r="CQ9" s="406">
        <v>27</v>
      </c>
      <c r="CR9" s="413">
        <v>30.4</v>
      </c>
      <c r="CS9" s="406">
        <v>82</v>
      </c>
      <c r="CT9" s="406">
        <v>16</v>
      </c>
      <c r="CU9" s="413">
        <v>42.5</v>
      </c>
      <c r="CV9" s="406">
        <v>68</v>
      </c>
      <c r="CW9" s="406">
        <v>8</v>
      </c>
      <c r="CX9" s="413">
        <v>36.299999999999997</v>
      </c>
      <c r="CY9" s="406">
        <v>29</v>
      </c>
      <c r="CZ9" s="406">
        <v>105</v>
      </c>
      <c r="DA9" s="416">
        <v>33.4</v>
      </c>
      <c r="DB9" s="406">
        <v>351</v>
      </c>
      <c r="DC9" s="406">
        <v>49</v>
      </c>
      <c r="DD9" s="416">
        <v>38.200000000000003</v>
      </c>
      <c r="DE9" s="464">
        <v>187</v>
      </c>
      <c r="DF9" s="406">
        <v>1080</v>
      </c>
      <c r="DG9" s="413">
        <v>28.3</v>
      </c>
      <c r="DH9" s="406">
        <v>3055</v>
      </c>
      <c r="DI9" s="406">
        <v>2108</v>
      </c>
      <c r="DJ9" s="413">
        <v>33.1</v>
      </c>
      <c r="DK9" s="406">
        <v>6977</v>
      </c>
      <c r="DL9" s="406">
        <v>2100</v>
      </c>
      <c r="DM9" s="413">
        <v>36.799999999999997</v>
      </c>
      <c r="DN9" s="406">
        <v>7722</v>
      </c>
      <c r="DO9" s="406">
        <v>3397</v>
      </c>
      <c r="DP9" s="413">
        <v>44</v>
      </c>
      <c r="DQ9" s="406">
        <v>14947</v>
      </c>
      <c r="DR9" s="406">
        <v>4121</v>
      </c>
      <c r="DS9" s="413">
        <v>41.1</v>
      </c>
      <c r="DT9" s="406">
        <v>16937</v>
      </c>
      <c r="DU9" s="406">
        <v>4760</v>
      </c>
      <c r="DV9" s="413">
        <v>53</v>
      </c>
      <c r="DW9" s="406">
        <v>25214</v>
      </c>
      <c r="DX9" s="406">
        <v>4976</v>
      </c>
      <c r="DY9" s="413">
        <v>46.3</v>
      </c>
      <c r="DZ9" s="406">
        <v>23026</v>
      </c>
      <c r="EA9" s="406">
        <v>14570</v>
      </c>
      <c r="EB9" s="416">
        <v>53.1</v>
      </c>
      <c r="EC9" s="406">
        <v>77331</v>
      </c>
      <c r="ED9" s="406">
        <v>16949</v>
      </c>
      <c r="EE9" s="416">
        <v>53</v>
      </c>
      <c r="EF9" s="464">
        <v>89858</v>
      </c>
      <c r="EG9" s="406">
        <v>149</v>
      </c>
      <c r="EH9" s="413">
        <v>25.9</v>
      </c>
      <c r="EI9" s="406">
        <v>386</v>
      </c>
      <c r="EJ9" s="406">
        <v>321</v>
      </c>
      <c r="EK9" s="413">
        <v>33.200000000000003</v>
      </c>
      <c r="EL9" s="406">
        <v>1066</v>
      </c>
      <c r="EM9" s="406">
        <v>685</v>
      </c>
      <c r="EN9" s="413">
        <v>31.3</v>
      </c>
      <c r="EO9" s="406">
        <v>2142</v>
      </c>
      <c r="EP9" s="406">
        <v>575</v>
      </c>
      <c r="EQ9" s="413">
        <v>35.299999999999997</v>
      </c>
      <c r="ER9" s="406">
        <v>2030</v>
      </c>
      <c r="ES9" s="406">
        <v>634</v>
      </c>
      <c r="ET9" s="413">
        <v>28.8</v>
      </c>
      <c r="EU9" s="406">
        <v>1826</v>
      </c>
      <c r="EV9" s="406">
        <v>581</v>
      </c>
      <c r="EW9" s="413">
        <v>38.200000000000003</v>
      </c>
      <c r="EX9" s="406">
        <v>2219</v>
      </c>
      <c r="EY9" s="406">
        <v>507</v>
      </c>
      <c r="EZ9" s="413">
        <v>34.200000000000003</v>
      </c>
      <c r="FA9" s="406">
        <v>1732</v>
      </c>
      <c r="FB9" s="406">
        <v>6929</v>
      </c>
      <c r="FC9" s="416">
        <v>37.700000000000003</v>
      </c>
      <c r="FD9" s="406">
        <v>26137</v>
      </c>
      <c r="FE9" s="406">
        <v>6192</v>
      </c>
      <c r="FF9" s="416">
        <v>36</v>
      </c>
      <c r="FG9" s="464">
        <v>22270</v>
      </c>
      <c r="FH9" s="406">
        <v>3588</v>
      </c>
      <c r="FI9" s="413">
        <v>30.1</v>
      </c>
      <c r="FJ9" s="406">
        <v>10791</v>
      </c>
      <c r="FK9" s="406">
        <v>3188</v>
      </c>
      <c r="FL9" s="413">
        <v>37.1</v>
      </c>
      <c r="FM9" s="406">
        <v>11822</v>
      </c>
      <c r="FN9" s="406">
        <v>2866</v>
      </c>
      <c r="FO9" s="413">
        <v>34.6</v>
      </c>
      <c r="FP9" s="406">
        <v>9904</v>
      </c>
      <c r="FQ9" s="406">
        <v>2318</v>
      </c>
      <c r="FR9" s="413">
        <v>39.200000000000003</v>
      </c>
      <c r="FS9" s="406">
        <v>9087</v>
      </c>
      <c r="FT9" s="406">
        <v>2442</v>
      </c>
      <c r="FU9" s="413">
        <v>36.799999999999997</v>
      </c>
      <c r="FV9" s="406">
        <v>8987</v>
      </c>
      <c r="FW9" s="406">
        <v>2657</v>
      </c>
      <c r="FX9" s="413">
        <v>46.3</v>
      </c>
      <c r="FY9" s="406">
        <v>12309</v>
      </c>
      <c r="FZ9" s="406">
        <v>1833</v>
      </c>
      <c r="GA9" s="413">
        <v>46.4</v>
      </c>
      <c r="GB9" s="406">
        <v>8497</v>
      </c>
      <c r="GC9" s="406">
        <v>7276</v>
      </c>
      <c r="GD9" s="416">
        <v>44.4</v>
      </c>
      <c r="GE9" s="406">
        <v>32337</v>
      </c>
      <c r="GF9" s="406">
        <v>6889</v>
      </c>
      <c r="GG9" s="415">
        <v>37.1</v>
      </c>
      <c r="GH9" s="464">
        <v>25558</v>
      </c>
      <c r="GI9" s="406">
        <f t="shared" si="0"/>
        <v>3796</v>
      </c>
      <c r="GJ9" s="413">
        <f t="shared" si="6"/>
        <v>199.25447839831401</v>
      </c>
      <c r="GK9" s="406">
        <f t="shared" si="1"/>
        <v>75637</v>
      </c>
      <c r="GL9" s="406">
        <f t="shared" si="2"/>
        <v>2882</v>
      </c>
      <c r="GM9" s="413">
        <f t="shared" si="7"/>
        <v>237.65093684941013</v>
      </c>
      <c r="GN9" s="406">
        <f t="shared" si="3"/>
        <v>68491</v>
      </c>
      <c r="GO9" s="406">
        <f t="shared" si="4"/>
        <v>2426</v>
      </c>
      <c r="GP9" s="413">
        <f t="shared" si="8"/>
        <v>203.06677658697444</v>
      </c>
      <c r="GQ9" s="406">
        <f t="shared" si="5"/>
        <v>49264</v>
      </c>
      <c r="GR9" s="406">
        <v>1639</v>
      </c>
      <c r="GS9" s="413">
        <v>247.7</v>
      </c>
      <c r="GT9" s="406">
        <v>40603</v>
      </c>
      <c r="GU9" s="406">
        <v>949</v>
      </c>
      <c r="GV9" s="413">
        <v>223.9</v>
      </c>
      <c r="GW9" s="406">
        <v>21251</v>
      </c>
      <c r="GX9" s="406">
        <v>654</v>
      </c>
      <c r="GY9" s="413">
        <v>282.89999999999998</v>
      </c>
      <c r="GZ9" s="406">
        <v>18500</v>
      </c>
      <c r="HA9" s="406">
        <v>362</v>
      </c>
      <c r="HB9" s="413">
        <v>268</v>
      </c>
      <c r="HC9" s="406">
        <v>9703</v>
      </c>
      <c r="HD9" s="406">
        <v>5059</v>
      </c>
      <c r="HE9" s="416">
        <v>326.8</v>
      </c>
      <c r="HF9" s="406">
        <v>165335</v>
      </c>
      <c r="HG9" s="406">
        <v>4870</v>
      </c>
      <c r="HH9" s="415">
        <v>274.60000000000002</v>
      </c>
      <c r="HI9" s="464">
        <v>133750</v>
      </c>
      <c r="HJ9" s="406">
        <v>3441</v>
      </c>
      <c r="HK9" s="413">
        <v>317</v>
      </c>
      <c r="HL9" s="406">
        <v>109079</v>
      </c>
      <c r="HM9" s="406">
        <v>4086</v>
      </c>
      <c r="HN9" s="413">
        <v>381.9</v>
      </c>
      <c r="HO9" s="406">
        <v>156044</v>
      </c>
      <c r="HP9" s="406">
        <v>4545</v>
      </c>
      <c r="HQ9" s="413">
        <v>254.7</v>
      </c>
      <c r="HR9" s="406">
        <v>115761</v>
      </c>
      <c r="HS9" s="406">
        <v>4098</v>
      </c>
      <c r="HT9" s="413">
        <v>414.2</v>
      </c>
      <c r="HU9" s="406">
        <v>169739</v>
      </c>
      <c r="HV9" s="406">
        <v>3827</v>
      </c>
      <c r="HW9" s="413">
        <v>332.1</v>
      </c>
      <c r="HX9" s="406">
        <v>127095</v>
      </c>
      <c r="HY9" s="406">
        <v>4009</v>
      </c>
      <c r="HZ9" s="413">
        <v>437.9</v>
      </c>
      <c r="IA9" s="406">
        <v>175554</v>
      </c>
      <c r="IB9" s="406">
        <v>4486</v>
      </c>
      <c r="IC9" s="413">
        <v>476.7</v>
      </c>
      <c r="ID9" s="406">
        <v>213865</v>
      </c>
      <c r="IE9" s="164">
        <v>14582</v>
      </c>
      <c r="IF9" s="419">
        <v>397.1</v>
      </c>
      <c r="IG9" s="164">
        <v>579051</v>
      </c>
      <c r="IH9" s="164">
        <v>17278</v>
      </c>
      <c r="II9" s="419">
        <v>449</v>
      </c>
      <c r="IJ9" s="164">
        <v>775782</v>
      </c>
    </row>
    <row r="10" spans="1:244" s="346" customFormat="1" ht="10.5" customHeight="1">
      <c r="A10" s="163" t="s">
        <v>127</v>
      </c>
      <c r="B10" s="406">
        <v>350</v>
      </c>
      <c r="C10" s="413">
        <v>21.4</v>
      </c>
      <c r="D10" s="406">
        <v>750</v>
      </c>
      <c r="E10" s="406">
        <v>615</v>
      </c>
      <c r="F10" s="413">
        <v>29.2</v>
      </c>
      <c r="G10" s="406">
        <v>1796</v>
      </c>
      <c r="H10" s="406">
        <v>553</v>
      </c>
      <c r="I10" s="413">
        <v>30.3</v>
      </c>
      <c r="J10" s="406">
        <v>1673</v>
      </c>
      <c r="K10" s="406">
        <v>851</v>
      </c>
      <c r="L10" s="413">
        <v>38.1</v>
      </c>
      <c r="M10" s="406">
        <v>3242</v>
      </c>
      <c r="N10" s="406">
        <v>977</v>
      </c>
      <c r="O10" s="413">
        <v>34.799999999999997</v>
      </c>
      <c r="P10" s="406">
        <v>3400</v>
      </c>
      <c r="Q10" s="406">
        <v>1134</v>
      </c>
      <c r="R10" s="413">
        <v>50.3</v>
      </c>
      <c r="S10" s="406">
        <v>5700</v>
      </c>
      <c r="T10" s="406">
        <v>1586</v>
      </c>
      <c r="U10" s="413">
        <v>45.5</v>
      </c>
      <c r="V10" s="406">
        <v>7216</v>
      </c>
      <c r="W10" s="406" t="s">
        <v>78</v>
      </c>
      <c r="X10" s="421" t="s">
        <v>78</v>
      </c>
      <c r="Y10" s="406" t="s">
        <v>78</v>
      </c>
      <c r="Z10" s="406" t="s">
        <v>78</v>
      </c>
      <c r="AA10" s="415" t="s">
        <v>78</v>
      </c>
      <c r="AB10" s="464" t="s">
        <v>78</v>
      </c>
      <c r="AC10" s="406">
        <v>134</v>
      </c>
      <c r="AD10" s="413">
        <v>17</v>
      </c>
      <c r="AE10" s="406">
        <v>228</v>
      </c>
      <c r="AF10" s="406">
        <v>361</v>
      </c>
      <c r="AG10" s="413">
        <v>23</v>
      </c>
      <c r="AH10" s="406">
        <v>830</v>
      </c>
      <c r="AI10" s="406">
        <v>551</v>
      </c>
      <c r="AJ10" s="413">
        <v>28.9</v>
      </c>
      <c r="AK10" s="406">
        <v>1591</v>
      </c>
      <c r="AL10" s="406">
        <v>747</v>
      </c>
      <c r="AM10" s="413">
        <v>33.9</v>
      </c>
      <c r="AN10" s="406">
        <v>2532</v>
      </c>
      <c r="AO10" s="406">
        <v>1061</v>
      </c>
      <c r="AP10" s="413">
        <v>32.200000000000003</v>
      </c>
      <c r="AQ10" s="406">
        <v>3416</v>
      </c>
      <c r="AR10" s="406">
        <v>1051</v>
      </c>
      <c r="AS10" s="413">
        <v>43</v>
      </c>
      <c r="AT10" s="406">
        <v>4521</v>
      </c>
      <c r="AU10" s="406">
        <v>1156</v>
      </c>
      <c r="AV10" s="413">
        <v>40.4</v>
      </c>
      <c r="AW10" s="406">
        <v>4672</v>
      </c>
      <c r="AX10" s="406" t="s">
        <v>78</v>
      </c>
      <c r="AY10" s="416" t="s">
        <v>78</v>
      </c>
      <c r="AZ10" s="406" t="s">
        <v>78</v>
      </c>
      <c r="BA10" s="406" t="s">
        <v>78</v>
      </c>
      <c r="BB10" s="416"/>
      <c r="BC10" s="464"/>
      <c r="BD10" s="406">
        <v>5887</v>
      </c>
      <c r="BE10" s="413">
        <v>18.399999999999999</v>
      </c>
      <c r="BF10" s="406">
        <v>10838</v>
      </c>
      <c r="BG10" s="406">
        <v>6521</v>
      </c>
      <c r="BH10" s="413">
        <v>25.4</v>
      </c>
      <c r="BI10" s="406">
        <v>16563</v>
      </c>
      <c r="BJ10" s="406">
        <v>7637</v>
      </c>
      <c r="BK10" s="413">
        <v>26.4</v>
      </c>
      <c r="BL10" s="406">
        <v>20191</v>
      </c>
      <c r="BM10" s="406">
        <v>6891</v>
      </c>
      <c r="BN10" s="413">
        <v>30.5</v>
      </c>
      <c r="BO10" s="406">
        <v>21029</v>
      </c>
      <c r="BP10" s="406">
        <v>5562</v>
      </c>
      <c r="BQ10" s="413">
        <v>27.5</v>
      </c>
      <c r="BR10" s="406">
        <v>15300</v>
      </c>
      <c r="BS10" s="406">
        <v>4968</v>
      </c>
      <c r="BT10" s="413">
        <v>35.700000000000003</v>
      </c>
      <c r="BU10" s="406">
        <v>17727</v>
      </c>
      <c r="BV10" s="406">
        <v>4616</v>
      </c>
      <c r="BW10" s="413">
        <v>34.4</v>
      </c>
      <c r="BX10" s="406">
        <v>15883</v>
      </c>
      <c r="BY10" s="417" t="s">
        <v>78</v>
      </c>
      <c r="BZ10" s="418" t="s">
        <v>78</v>
      </c>
      <c r="CA10" s="417" t="s">
        <v>78</v>
      </c>
      <c r="CB10" s="417" t="s">
        <v>78</v>
      </c>
      <c r="CC10" s="418" t="s">
        <v>78</v>
      </c>
      <c r="CD10" s="472" t="s">
        <v>78</v>
      </c>
      <c r="CE10" s="406">
        <v>48</v>
      </c>
      <c r="CF10" s="413">
        <v>15.4</v>
      </c>
      <c r="CG10" s="406">
        <v>74</v>
      </c>
      <c r="CH10" s="406">
        <v>40</v>
      </c>
      <c r="CI10" s="413">
        <v>24</v>
      </c>
      <c r="CJ10" s="406">
        <v>96</v>
      </c>
      <c r="CK10" s="406">
        <v>66</v>
      </c>
      <c r="CL10" s="413">
        <v>22.3</v>
      </c>
      <c r="CM10" s="406">
        <v>147</v>
      </c>
      <c r="CN10" s="406">
        <v>72</v>
      </c>
      <c r="CO10" s="413">
        <v>39</v>
      </c>
      <c r="CP10" s="406">
        <v>281</v>
      </c>
      <c r="CQ10" s="406">
        <v>37</v>
      </c>
      <c r="CR10" s="413">
        <v>33.4</v>
      </c>
      <c r="CS10" s="406">
        <v>124</v>
      </c>
      <c r="CT10" s="406">
        <v>70</v>
      </c>
      <c r="CU10" s="413">
        <v>37.4</v>
      </c>
      <c r="CV10" s="406">
        <v>262</v>
      </c>
      <c r="CW10" s="406">
        <v>60</v>
      </c>
      <c r="CX10" s="413">
        <v>40.200000000000003</v>
      </c>
      <c r="CY10" s="406">
        <v>241</v>
      </c>
      <c r="CZ10" s="406" t="s">
        <v>78</v>
      </c>
      <c r="DA10" s="416" t="s">
        <v>78</v>
      </c>
      <c r="DB10" s="406" t="s">
        <v>78</v>
      </c>
      <c r="DC10" s="406" t="s">
        <v>78</v>
      </c>
      <c r="DD10" s="416" t="s">
        <v>78</v>
      </c>
      <c r="DE10" s="464" t="s">
        <v>78</v>
      </c>
      <c r="DF10" s="406">
        <v>163</v>
      </c>
      <c r="DG10" s="413">
        <v>22.3</v>
      </c>
      <c r="DH10" s="406">
        <v>363</v>
      </c>
      <c r="DI10" s="406">
        <v>331</v>
      </c>
      <c r="DJ10" s="413">
        <v>33.9</v>
      </c>
      <c r="DK10" s="406">
        <v>1122</v>
      </c>
      <c r="DL10" s="406">
        <v>393</v>
      </c>
      <c r="DM10" s="413">
        <v>29.5</v>
      </c>
      <c r="DN10" s="406">
        <v>1161</v>
      </c>
      <c r="DO10" s="406">
        <v>624</v>
      </c>
      <c r="DP10" s="413">
        <v>37.9</v>
      </c>
      <c r="DQ10" s="406">
        <v>2365</v>
      </c>
      <c r="DR10" s="406">
        <v>1411</v>
      </c>
      <c r="DS10" s="413">
        <v>39</v>
      </c>
      <c r="DT10" s="406">
        <v>5503</v>
      </c>
      <c r="DU10" s="406">
        <v>2051</v>
      </c>
      <c r="DV10" s="413">
        <v>44.3</v>
      </c>
      <c r="DW10" s="406">
        <v>9086</v>
      </c>
      <c r="DX10" s="406">
        <v>2295</v>
      </c>
      <c r="DY10" s="413">
        <v>39.6</v>
      </c>
      <c r="DZ10" s="406">
        <v>9086</v>
      </c>
      <c r="EA10" s="406" t="s">
        <v>78</v>
      </c>
      <c r="EB10" s="416" t="s">
        <v>78</v>
      </c>
      <c r="EC10" s="406" t="s">
        <v>78</v>
      </c>
      <c r="ED10" s="406" t="s">
        <v>78</v>
      </c>
      <c r="EE10" s="416" t="s">
        <v>78</v>
      </c>
      <c r="EF10" s="464" t="s">
        <v>78</v>
      </c>
      <c r="EG10" s="406">
        <v>69</v>
      </c>
      <c r="EH10" s="413">
        <v>17.8</v>
      </c>
      <c r="EI10" s="406">
        <v>123</v>
      </c>
      <c r="EJ10" s="406">
        <v>122</v>
      </c>
      <c r="EK10" s="413">
        <v>27.1</v>
      </c>
      <c r="EL10" s="406">
        <v>331</v>
      </c>
      <c r="EM10" s="406">
        <v>144</v>
      </c>
      <c r="EN10" s="413">
        <v>28.5</v>
      </c>
      <c r="EO10" s="406">
        <v>410</v>
      </c>
      <c r="EP10" s="406">
        <v>434</v>
      </c>
      <c r="EQ10" s="413">
        <v>30</v>
      </c>
      <c r="ER10" s="406">
        <v>1302</v>
      </c>
      <c r="ES10" s="406">
        <v>1449</v>
      </c>
      <c r="ET10" s="413">
        <v>28.8</v>
      </c>
      <c r="EU10" s="406">
        <v>4173</v>
      </c>
      <c r="EV10" s="406">
        <v>2098</v>
      </c>
      <c r="EW10" s="413">
        <v>35.4</v>
      </c>
      <c r="EX10" s="406">
        <v>7434</v>
      </c>
      <c r="EY10" s="406">
        <v>2649</v>
      </c>
      <c r="EZ10" s="413">
        <v>34.4</v>
      </c>
      <c r="FA10" s="406">
        <v>9106</v>
      </c>
      <c r="FB10" s="406" t="s">
        <v>78</v>
      </c>
      <c r="FC10" s="416" t="s">
        <v>78</v>
      </c>
      <c r="FD10" s="406" t="s">
        <v>78</v>
      </c>
      <c r="FE10" s="406" t="s">
        <v>78</v>
      </c>
      <c r="FF10" s="416" t="s">
        <v>78</v>
      </c>
      <c r="FG10" s="464" t="s">
        <v>78</v>
      </c>
      <c r="FH10" s="406">
        <v>3303</v>
      </c>
      <c r="FI10" s="413">
        <v>20.2</v>
      </c>
      <c r="FJ10" s="406">
        <v>6675</v>
      </c>
      <c r="FK10" s="406">
        <v>3303</v>
      </c>
      <c r="FL10" s="413">
        <v>30.1</v>
      </c>
      <c r="FM10" s="406">
        <v>9942</v>
      </c>
      <c r="FN10" s="406">
        <v>2749</v>
      </c>
      <c r="FO10" s="413">
        <v>28.4</v>
      </c>
      <c r="FP10" s="406">
        <v>7819</v>
      </c>
      <c r="FQ10" s="406">
        <v>1756</v>
      </c>
      <c r="FR10" s="413">
        <v>31.3</v>
      </c>
      <c r="FS10" s="406">
        <v>5496</v>
      </c>
      <c r="FT10" s="406">
        <v>1974</v>
      </c>
      <c r="FU10" s="413">
        <v>29.6</v>
      </c>
      <c r="FV10" s="406">
        <v>5843</v>
      </c>
      <c r="FW10" s="406">
        <v>2479</v>
      </c>
      <c r="FX10" s="413">
        <v>38.799999999999997</v>
      </c>
      <c r="FY10" s="406">
        <v>9608</v>
      </c>
      <c r="FZ10" s="406">
        <v>2783</v>
      </c>
      <c r="GA10" s="413">
        <v>36.700000000000003</v>
      </c>
      <c r="GB10" s="406">
        <v>10209</v>
      </c>
      <c r="GC10" s="406" t="s">
        <v>78</v>
      </c>
      <c r="GD10" s="416" t="s">
        <v>78</v>
      </c>
      <c r="GE10" s="406" t="s">
        <v>78</v>
      </c>
      <c r="GF10" s="406" t="s">
        <v>78</v>
      </c>
      <c r="GG10" s="415" t="s">
        <v>78</v>
      </c>
      <c r="GH10" s="464" t="s">
        <v>78</v>
      </c>
      <c r="GI10" s="406">
        <f t="shared" si="0"/>
        <v>3840</v>
      </c>
      <c r="GJ10" s="413">
        <f t="shared" si="6"/>
        <v>167.65625</v>
      </c>
      <c r="GK10" s="406">
        <f t="shared" si="1"/>
        <v>64380</v>
      </c>
      <c r="GL10" s="406">
        <f t="shared" si="2"/>
        <v>4096</v>
      </c>
      <c r="GM10" s="413">
        <f t="shared" si="7"/>
        <v>245.78125</v>
      </c>
      <c r="GN10" s="406">
        <f t="shared" si="3"/>
        <v>100672</v>
      </c>
      <c r="GO10" s="406">
        <f t="shared" si="4"/>
        <v>4230</v>
      </c>
      <c r="GP10" s="413">
        <f t="shared" si="8"/>
        <v>195.65957446808511</v>
      </c>
      <c r="GQ10" s="406">
        <f t="shared" si="5"/>
        <v>82764</v>
      </c>
      <c r="GR10" s="406">
        <v>3896</v>
      </c>
      <c r="GS10" s="413">
        <v>254.2</v>
      </c>
      <c r="GT10" s="406">
        <v>99023</v>
      </c>
      <c r="GU10" s="406">
        <v>3123</v>
      </c>
      <c r="GV10" s="413">
        <v>269</v>
      </c>
      <c r="GW10" s="406">
        <v>84004</v>
      </c>
      <c r="GX10" s="406">
        <v>2687</v>
      </c>
      <c r="GY10" s="413">
        <v>316.7</v>
      </c>
      <c r="GZ10" s="406">
        <v>85089</v>
      </c>
      <c r="HA10" s="406">
        <v>1972</v>
      </c>
      <c r="HB10" s="413">
        <v>300</v>
      </c>
      <c r="HC10" s="406">
        <v>59164</v>
      </c>
      <c r="HD10" s="406" t="s">
        <v>78</v>
      </c>
      <c r="HE10" s="416" t="s">
        <v>78</v>
      </c>
      <c r="HF10" s="406" t="s">
        <v>78</v>
      </c>
      <c r="HG10" s="406" t="s">
        <v>78</v>
      </c>
      <c r="HH10" s="415" t="s">
        <v>78</v>
      </c>
      <c r="HI10" s="464" t="s">
        <v>78</v>
      </c>
      <c r="HJ10" s="406">
        <v>541</v>
      </c>
      <c r="HK10" s="413">
        <v>275</v>
      </c>
      <c r="HL10" s="406">
        <v>14877</v>
      </c>
      <c r="HM10" s="406">
        <v>853</v>
      </c>
      <c r="HN10" s="413">
        <v>316.39999999999998</v>
      </c>
      <c r="HO10" s="406">
        <v>26989</v>
      </c>
      <c r="HP10" s="406">
        <v>1121</v>
      </c>
      <c r="HQ10" s="413">
        <v>226.7</v>
      </c>
      <c r="HR10" s="406">
        <v>25413</v>
      </c>
      <c r="HS10" s="406">
        <v>1003</v>
      </c>
      <c r="HT10" s="413">
        <v>350</v>
      </c>
      <c r="HU10" s="406">
        <v>35105</v>
      </c>
      <c r="HV10" s="406">
        <v>911</v>
      </c>
      <c r="HW10" s="413">
        <v>359.8</v>
      </c>
      <c r="HX10" s="406">
        <v>32778</v>
      </c>
      <c r="HY10" s="406">
        <v>897</v>
      </c>
      <c r="HZ10" s="413">
        <v>400.1</v>
      </c>
      <c r="IA10" s="406">
        <v>35889</v>
      </c>
      <c r="IB10" s="406">
        <v>968</v>
      </c>
      <c r="IC10" s="413">
        <v>411.1</v>
      </c>
      <c r="ID10" s="406">
        <v>39792</v>
      </c>
      <c r="IE10" s="164" t="s">
        <v>78</v>
      </c>
      <c r="IF10" s="419" t="s">
        <v>78</v>
      </c>
      <c r="IG10" s="164" t="s">
        <v>78</v>
      </c>
      <c r="IH10" s="164" t="s">
        <v>78</v>
      </c>
      <c r="II10" s="419" t="s">
        <v>78</v>
      </c>
      <c r="IJ10" s="164" t="s">
        <v>78</v>
      </c>
    </row>
    <row r="11" spans="1:244" s="346" customFormat="1" ht="10.5" customHeight="1">
      <c r="A11" s="163" t="s">
        <v>128</v>
      </c>
      <c r="B11" s="406">
        <v>523</v>
      </c>
      <c r="C11" s="413">
        <v>26.2</v>
      </c>
      <c r="D11" s="406">
        <v>1370</v>
      </c>
      <c r="E11" s="406">
        <v>694</v>
      </c>
      <c r="F11" s="413">
        <v>26.3</v>
      </c>
      <c r="G11" s="406">
        <v>1825</v>
      </c>
      <c r="H11" s="406">
        <v>752</v>
      </c>
      <c r="I11" s="413">
        <v>26.3</v>
      </c>
      <c r="J11" s="406">
        <v>1974</v>
      </c>
      <c r="K11" s="406">
        <v>1178</v>
      </c>
      <c r="L11" s="413">
        <v>31.6</v>
      </c>
      <c r="M11" s="406">
        <v>3722</v>
      </c>
      <c r="N11" s="406">
        <v>1275</v>
      </c>
      <c r="O11" s="413">
        <v>32.5</v>
      </c>
      <c r="P11" s="406">
        <v>4144</v>
      </c>
      <c r="Q11" s="406">
        <v>1369</v>
      </c>
      <c r="R11" s="413">
        <v>45.5</v>
      </c>
      <c r="S11" s="406">
        <v>6224</v>
      </c>
      <c r="T11" s="406">
        <v>1775</v>
      </c>
      <c r="U11" s="413">
        <v>44.7</v>
      </c>
      <c r="V11" s="406">
        <v>7941</v>
      </c>
      <c r="W11" s="406">
        <v>2306</v>
      </c>
      <c r="X11" s="414">
        <v>49.6</v>
      </c>
      <c r="Y11" s="406">
        <v>11444</v>
      </c>
      <c r="Z11" s="406">
        <v>3072</v>
      </c>
      <c r="AA11" s="415">
        <v>50.9</v>
      </c>
      <c r="AB11" s="464">
        <v>15636</v>
      </c>
      <c r="AC11" s="406">
        <v>89</v>
      </c>
      <c r="AD11" s="413">
        <v>22.5</v>
      </c>
      <c r="AE11" s="406">
        <v>200</v>
      </c>
      <c r="AF11" s="406">
        <v>298</v>
      </c>
      <c r="AG11" s="413">
        <v>19.5</v>
      </c>
      <c r="AH11" s="406">
        <v>581</v>
      </c>
      <c r="AI11" s="406">
        <v>254</v>
      </c>
      <c r="AJ11" s="413">
        <v>23.9</v>
      </c>
      <c r="AK11" s="406">
        <v>608</v>
      </c>
      <c r="AL11" s="406">
        <v>307</v>
      </c>
      <c r="AM11" s="413">
        <v>26.8</v>
      </c>
      <c r="AN11" s="406">
        <v>823</v>
      </c>
      <c r="AO11" s="406">
        <v>622</v>
      </c>
      <c r="AP11" s="413">
        <v>30.9</v>
      </c>
      <c r="AQ11" s="406">
        <v>1922</v>
      </c>
      <c r="AR11" s="406">
        <v>630</v>
      </c>
      <c r="AS11" s="413">
        <v>41.6</v>
      </c>
      <c r="AT11" s="406">
        <v>2620</v>
      </c>
      <c r="AU11" s="406">
        <v>818</v>
      </c>
      <c r="AV11" s="413">
        <v>39.1</v>
      </c>
      <c r="AW11" s="406">
        <v>3198</v>
      </c>
      <c r="AX11" s="406">
        <v>1164</v>
      </c>
      <c r="AY11" s="416">
        <v>45.5</v>
      </c>
      <c r="AZ11" s="406">
        <v>5294</v>
      </c>
      <c r="BA11" s="406">
        <v>962</v>
      </c>
      <c r="BB11" s="416">
        <v>41</v>
      </c>
      <c r="BC11" s="464">
        <v>3941</v>
      </c>
      <c r="BD11" s="406">
        <v>12790</v>
      </c>
      <c r="BE11" s="413">
        <v>21.1</v>
      </c>
      <c r="BF11" s="406">
        <v>26960</v>
      </c>
      <c r="BG11" s="406">
        <v>14172</v>
      </c>
      <c r="BH11" s="413">
        <v>23</v>
      </c>
      <c r="BI11" s="406">
        <v>32596</v>
      </c>
      <c r="BJ11" s="406">
        <v>17136</v>
      </c>
      <c r="BK11" s="413">
        <v>24.9</v>
      </c>
      <c r="BL11" s="406">
        <v>42680</v>
      </c>
      <c r="BM11" s="406">
        <v>16508</v>
      </c>
      <c r="BN11" s="413">
        <v>26.6</v>
      </c>
      <c r="BO11" s="406">
        <v>43966</v>
      </c>
      <c r="BP11" s="406">
        <v>14523</v>
      </c>
      <c r="BQ11" s="413">
        <v>27</v>
      </c>
      <c r="BR11" s="406">
        <v>39141</v>
      </c>
      <c r="BS11" s="406">
        <v>13802</v>
      </c>
      <c r="BT11" s="413">
        <v>33.799999999999997</v>
      </c>
      <c r="BU11" s="406">
        <v>46589</v>
      </c>
      <c r="BV11" s="406">
        <v>13894</v>
      </c>
      <c r="BW11" s="413">
        <v>38.299999999999997</v>
      </c>
      <c r="BX11" s="406">
        <v>53192</v>
      </c>
      <c r="BY11" s="417">
        <v>12281</v>
      </c>
      <c r="BZ11" s="418">
        <v>35.700000000000003</v>
      </c>
      <c r="CA11" s="417">
        <v>43862</v>
      </c>
      <c r="CB11" s="417">
        <v>11969</v>
      </c>
      <c r="CC11" s="418">
        <v>36.6</v>
      </c>
      <c r="CD11" s="472">
        <v>43767</v>
      </c>
      <c r="CE11" s="406">
        <v>70</v>
      </c>
      <c r="CF11" s="413">
        <v>18.600000000000001</v>
      </c>
      <c r="CG11" s="406">
        <v>130</v>
      </c>
      <c r="CH11" s="406">
        <v>76</v>
      </c>
      <c r="CI11" s="413">
        <v>26.1</v>
      </c>
      <c r="CJ11" s="406">
        <v>198</v>
      </c>
      <c r="CK11" s="406">
        <v>103</v>
      </c>
      <c r="CL11" s="413">
        <v>25</v>
      </c>
      <c r="CM11" s="406">
        <v>258</v>
      </c>
      <c r="CN11" s="406">
        <v>154</v>
      </c>
      <c r="CO11" s="413">
        <v>28.1</v>
      </c>
      <c r="CP11" s="406">
        <v>433</v>
      </c>
      <c r="CQ11" s="406">
        <v>109</v>
      </c>
      <c r="CR11" s="413">
        <v>32.200000000000003</v>
      </c>
      <c r="CS11" s="406">
        <v>351</v>
      </c>
      <c r="CT11" s="406">
        <v>108</v>
      </c>
      <c r="CU11" s="413">
        <v>35.6</v>
      </c>
      <c r="CV11" s="406">
        <v>385</v>
      </c>
      <c r="CW11" s="406">
        <v>135</v>
      </c>
      <c r="CX11" s="413">
        <v>37.299999999999997</v>
      </c>
      <c r="CY11" s="406">
        <v>504</v>
      </c>
      <c r="CZ11" s="406">
        <v>70</v>
      </c>
      <c r="DA11" s="416">
        <v>35.9</v>
      </c>
      <c r="DB11" s="406">
        <v>251</v>
      </c>
      <c r="DC11" s="406">
        <v>59</v>
      </c>
      <c r="DD11" s="416">
        <v>36.9</v>
      </c>
      <c r="DE11" s="464">
        <v>218</v>
      </c>
      <c r="DF11" s="406">
        <v>116</v>
      </c>
      <c r="DG11" s="413">
        <v>23.8</v>
      </c>
      <c r="DH11" s="406">
        <v>276</v>
      </c>
      <c r="DI11" s="406">
        <v>454</v>
      </c>
      <c r="DJ11" s="413">
        <v>25</v>
      </c>
      <c r="DK11" s="406">
        <v>1136</v>
      </c>
      <c r="DL11" s="406">
        <v>477</v>
      </c>
      <c r="DM11" s="413">
        <v>26.6</v>
      </c>
      <c r="DN11" s="406">
        <v>1271</v>
      </c>
      <c r="DO11" s="406">
        <v>679</v>
      </c>
      <c r="DP11" s="413">
        <v>34.5</v>
      </c>
      <c r="DQ11" s="406">
        <v>2343</v>
      </c>
      <c r="DR11" s="406">
        <v>2960</v>
      </c>
      <c r="DS11" s="413">
        <v>33.9</v>
      </c>
      <c r="DT11" s="406">
        <v>10034</v>
      </c>
      <c r="DU11" s="406">
        <v>4077</v>
      </c>
      <c r="DV11" s="413">
        <v>41.8</v>
      </c>
      <c r="DW11" s="406">
        <v>17026</v>
      </c>
      <c r="DX11" s="406">
        <v>5095</v>
      </c>
      <c r="DY11" s="413">
        <v>42.3</v>
      </c>
      <c r="DZ11" s="406">
        <v>21543</v>
      </c>
      <c r="EA11" s="406">
        <v>7211</v>
      </c>
      <c r="EB11" s="416">
        <v>47.2</v>
      </c>
      <c r="EC11" s="406">
        <v>34020</v>
      </c>
      <c r="ED11" s="406">
        <v>10352</v>
      </c>
      <c r="EE11" s="416">
        <v>47.8</v>
      </c>
      <c r="EF11" s="464">
        <v>49438</v>
      </c>
      <c r="EG11" s="406">
        <v>72</v>
      </c>
      <c r="EH11" s="413">
        <v>22.1</v>
      </c>
      <c r="EI11" s="406">
        <v>159</v>
      </c>
      <c r="EJ11" s="406">
        <v>108</v>
      </c>
      <c r="EK11" s="413">
        <v>22.3</v>
      </c>
      <c r="EL11" s="406">
        <v>241</v>
      </c>
      <c r="EM11" s="406">
        <v>191</v>
      </c>
      <c r="EN11" s="413">
        <v>23.5</v>
      </c>
      <c r="EO11" s="406">
        <v>448</v>
      </c>
      <c r="EP11" s="406">
        <v>464</v>
      </c>
      <c r="EQ11" s="413">
        <v>27.8</v>
      </c>
      <c r="ER11" s="406">
        <v>1290</v>
      </c>
      <c r="ES11" s="406">
        <v>2630</v>
      </c>
      <c r="ET11" s="413">
        <v>30.6</v>
      </c>
      <c r="EU11" s="406">
        <v>8048</v>
      </c>
      <c r="EV11" s="406">
        <v>4570</v>
      </c>
      <c r="EW11" s="413">
        <v>33.700000000000003</v>
      </c>
      <c r="EX11" s="406">
        <v>15395</v>
      </c>
      <c r="EY11" s="406">
        <v>6002</v>
      </c>
      <c r="EZ11" s="413">
        <v>35</v>
      </c>
      <c r="FA11" s="406">
        <v>21004</v>
      </c>
      <c r="FB11" s="406">
        <v>6012</v>
      </c>
      <c r="FC11" s="416">
        <v>35.6</v>
      </c>
      <c r="FD11" s="406">
        <v>21428</v>
      </c>
      <c r="FE11" s="406">
        <v>5658</v>
      </c>
      <c r="FF11" s="416">
        <v>35.200000000000003</v>
      </c>
      <c r="FG11" s="464">
        <v>19902</v>
      </c>
      <c r="FH11" s="406">
        <v>6428</v>
      </c>
      <c r="FI11" s="413">
        <v>21.9</v>
      </c>
      <c r="FJ11" s="406">
        <v>14067</v>
      </c>
      <c r="FK11" s="406">
        <v>6413</v>
      </c>
      <c r="FL11" s="413">
        <v>23.7</v>
      </c>
      <c r="FM11" s="406">
        <v>15173</v>
      </c>
      <c r="FN11" s="406">
        <v>5893</v>
      </c>
      <c r="FO11" s="413">
        <v>26.2</v>
      </c>
      <c r="FP11" s="406">
        <v>15464</v>
      </c>
      <c r="FQ11" s="406">
        <v>3633</v>
      </c>
      <c r="FR11" s="413">
        <v>26.4</v>
      </c>
      <c r="FS11" s="406">
        <v>9591</v>
      </c>
      <c r="FT11" s="406">
        <v>3892</v>
      </c>
      <c r="FU11" s="413">
        <v>29.3</v>
      </c>
      <c r="FV11" s="406">
        <v>11404</v>
      </c>
      <c r="FW11" s="406">
        <v>4760</v>
      </c>
      <c r="FX11" s="413">
        <v>34.4</v>
      </c>
      <c r="FY11" s="406">
        <v>16357</v>
      </c>
      <c r="FZ11" s="406">
        <v>5451</v>
      </c>
      <c r="GA11" s="413">
        <v>36.4</v>
      </c>
      <c r="GB11" s="406">
        <v>19822</v>
      </c>
      <c r="GC11" s="406">
        <v>5653</v>
      </c>
      <c r="GD11" s="416">
        <v>40.6</v>
      </c>
      <c r="GE11" s="406">
        <v>22934</v>
      </c>
      <c r="GF11" s="406">
        <v>6034</v>
      </c>
      <c r="GG11" s="415">
        <v>35.200000000000003</v>
      </c>
      <c r="GH11" s="464">
        <v>21261</v>
      </c>
      <c r="GI11" s="406">
        <f t="shared" si="0"/>
        <v>7853</v>
      </c>
      <c r="GJ11" s="413">
        <f t="shared" si="6"/>
        <v>215.82961925378837</v>
      </c>
      <c r="GK11" s="406">
        <f t="shared" si="1"/>
        <v>169491</v>
      </c>
      <c r="GL11" s="406">
        <f t="shared" si="2"/>
        <v>8128</v>
      </c>
      <c r="GM11" s="413">
        <f t="shared" si="7"/>
        <v>236.3078248031496</v>
      </c>
      <c r="GN11" s="406">
        <f t="shared" si="3"/>
        <v>192071</v>
      </c>
      <c r="GO11" s="406">
        <f t="shared" si="4"/>
        <v>8338</v>
      </c>
      <c r="GP11" s="413">
        <f t="shared" si="8"/>
        <v>221.93331734228832</v>
      </c>
      <c r="GQ11" s="406">
        <f t="shared" si="5"/>
        <v>185048</v>
      </c>
      <c r="GR11" s="406">
        <v>7649</v>
      </c>
      <c r="GS11" s="413">
        <v>260.39999999999998</v>
      </c>
      <c r="GT11" s="406">
        <v>199162</v>
      </c>
      <c r="GU11" s="406">
        <v>5750</v>
      </c>
      <c r="GV11" s="413">
        <v>262.60000000000002</v>
      </c>
      <c r="GW11" s="406">
        <v>150973</v>
      </c>
      <c r="GX11" s="406">
        <v>4482</v>
      </c>
      <c r="GY11" s="413">
        <v>343.5</v>
      </c>
      <c r="GZ11" s="406">
        <v>153945</v>
      </c>
      <c r="HA11" s="406">
        <v>3549</v>
      </c>
      <c r="HB11" s="413">
        <v>334.7</v>
      </c>
      <c r="HC11" s="406">
        <v>118798</v>
      </c>
      <c r="HD11" s="406">
        <v>2819</v>
      </c>
      <c r="HE11" s="416">
        <v>315.39999999999998</v>
      </c>
      <c r="HF11" s="406">
        <v>88919</v>
      </c>
      <c r="HG11" s="406">
        <v>2215</v>
      </c>
      <c r="HH11" s="415">
        <v>253.3</v>
      </c>
      <c r="HI11" s="464">
        <v>56114</v>
      </c>
      <c r="HJ11" s="406">
        <v>337</v>
      </c>
      <c r="HK11" s="413">
        <v>264.89999999999998</v>
      </c>
      <c r="HL11" s="406">
        <v>8927</v>
      </c>
      <c r="HM11" s="406">
        <v>660</v>
      </c>
      <c r="HN11" s="413">
        <v>330.7</v>
      </c>
      <c r="HO11" s="406">
        <v>21826</v>
      </c>
      <c r="HP11" s="406">
        <v>904</v>
      </c>
      <c r="HQ11" s="413">
        <v>268.60000000000002</v>
      </c>
      <c r="HR11" s="406">
        <v>24281</v>
      </c>
      <c r="HS11" s="406">
        <v>1022</v>
      </c>
      <c r="HT11" s="413">
        <v>398.6</v>
      </c>
      <c r="HU11" s="406">
        <v>40737</v>
      </c>
      <c r="HV11" s="406">
        <v>1149</v>
      </c>
      <c r="HW11" s="413">
        <v>303.5</v>
      </c>
      <c r="HX11" s="406">
        <v>34872</v>
      </c>
      <c r="HY11" s="406">
        <v>928</v>
      </c>
      <c r="HZ11" s="413">
        <v>389.1</v>
      </c>
      <c r="IA11" s="406">
        <v>36108</v>
      </c>
      <c r="IB11" s="406">
        <v>964</v>
      </c>
      <c r="IC11" s="413">
        <v>400.8</v>
      </c>
      <c r="ID11" s="406">
        <v>38635</v>
      </c>
      <c r="IE11" s="164">
        <v>966</v>
      </c>
      <c r="IF11" s="419">
        <v>332.7</v>
      </c>
      <c r="IG11" s="164">
        <v>32139</v>
      </c>
      <c r="IH11" s="164">
        <v>1297</v>
      </c>
      <c r="II11" s="419">
        <v>393.6</v>
      </c>
      <c r="IJ11" s="164">
        <v>51050</v>
      </c>
    </row>
    <row r="12" spans="1:244" s="346" customFormat="1" ht="10.5" customHeight="1">
      <c r="A12" s="163" t="s">
        <v>129</v>
      </c>
      <c r="B12" s="406">
        <v>1520</v>
      </c>
      <c r="C12" s="413">
        <v>30.6</v>
      </c>
      <c r="D12" s="406">
        <v>4645</v>
      </c>
      <c r="E12" s="406">
        <v>2033</v>
      </c>
      <c r="F12" s="413">
        <v>29.7</v>
      </c>
      <c r="G12" s="406">
        <v>6038</v>
      </c>
      <c r="H12" s="406">
        <v>1653</v>
      </c>
      <c r="I12" s="413">
        <v>32</v>
      </c>
      <c r="J12" s="406">
        <v>5283</v>
      </c>
      <c r="K12" s="406">
        <v>2420</v>
      </c>
      <c r="L12" s="413">
        <v>36.5</v>
      </c>
      <c r="M12" s="406">
        <v>8833</v>
      </c>
      <c r="N12" s="406">
        <v>2565</v>
      </c>
      <c r="O12" s="413">
        <v>32</v>
      </c>
      <c r="P12" s="406">
        <v>8208</v>
      </c>
      <c r="Q12" s="406">
        <v>2775</v>
      </c>
      <c r="R12" s="413">
        <v>47.1</v>
      </c>
      <c r="S12" s="406">
        <v>13087</v>
      </c>
      <c r="T12" s="406">
        <v>3236</v>
      </c>
      <c r="U12" s="413">
        <v>48.1</v>
      </c>
      <c r="V12" s="406">
        <v>15560</v>
      </c>
      <c r="W12" s="406">
        <v>3890</v>
      </c>
      <c r="X12" s="414">
        <v>47.6</v>
      </c>
      <c r="Y12" s="406">
        <v>18535</v>
      </c>
      <c r="Z12" s="406">
        <v>4163</v>
      </c>
      <c r="AA12" s="415">
        <v>51.9</v>
      </c>
      <c r="AB12" s="464">
        <v>21593</v>
      </c>
      <c r="AC12" s="406">
        <v>12</v>
      </c>
      <c r="AD12" s="413">
        <v>23.8</v>
      </c>
      <c r="AE12" s="406">
        <v>29</v>
      </c>
      <c r="AF12" s="406">
        <v>194</v>
      </c>
      <c r="AG12" s="413">
        <v>25.3</v>
      </c>
      <c r="AH12" s="406">
        <v>491</v>
      </c>
      <c r="AI12" s="406">
        <v>300</v>
      </c>
      <c r="AJ12" s="413">
        <v>30.7</v>
      </c>
      <c r="AK12" s="406">
        <v>920</v>
      </c>
      <c r="AL12" s="406">
        <v>106</v>
      </c>
      <c r="AM12" s="413">
        <v>34.5</v>
      </c>
      <c r="AN12" s="406">
        <v>366</v>
      </c>
      <c r="AO12" s="406">
        <v>136</v>
      </c>
      <c r="AP12" s="413">
        <v>30.5</v>
      </c>
      <c r="AQ12" s="406">
        <v>415</v>
      </c>
      <c r="AR12" s="406">
        <v>104</v>
      </c>
      <c r="AS12" s="413">
        <v>41.1</v>
      </c>
      <c r="AT12" s="406">
        <v>427</v>
      </c>
      <c r="AU12" s="406">
        <v>297</v>
      </c>
      <c r="AV12" s="413">
        <v>38.700000000000003</v>
      </c>
      <c r="AW12" s="406">
        <v>1148</v>
      </c>
      <c r="AX12" s="406">
        <v>130</v>
      </c>
      <c r="AY12" s="416">
        <v>38.799999999999997</v>
      </c>
      <c r="AZ12" s="406">
        <v>504</v>
      </c>
      <c r="BA12" s="406">
        <v>130</v>
      </c>
      <c r="BB12" s="416">
        <v>42.9</v>
      </c>
      <c r="BC12" s="464">
        <v>558</v>
      </c>
      <c r="BD12" s="406">
        <v>2836</v>
      </c>
      <c r="BE12" s="413">
        <v>25.1</v>
      </c>
      <c r="BF12" s="406">
        <v>7128</v>
      </c>
      <c r="BG12" s="406">
        <v>3099</v>
      </c>
      <c r="BH12" s="413">
        <v>32</v>
      </c>
      <c r="BI12" s="406">
        <v>9917</v>
      </c>
      <c r="BJ12" s="406">
        <v>3696</v>
      </c>
      <c r="BK12" s="413">
        <v>29.9</v>
      </c>
      <c r="BL12" s="406">
        <v>11050</v>
      </c>
      <c r="BM12" s="406">
        <v>3167</v>
      </c>
      <c r="BN12" s="413">
        <v>33.1</v>
      </c>
      <c r="BO12" s="406">
        <v>10476</v>
      </c>
      <c r="BP12" s="406">
        <v>2679</v>
      </c>
      <c r="BQ12" s="413">
        <v>29.2</v>
      </c>
      <c r="BR12" s="406">
        <v>7819</v>
      </c>
      <c r="BS12" s="406">
        <v>2298</v>
      </c>
      <c r="BT12" s="413">
        <v>39.5</v>
      </c>
      <c r="BU12" s="406">
        <v>9081</v>
      </c>
      <c r="BV12" s="406">
        <v>1899</v>
      </c>
      <c r="BW12" s="413">
        <v>40</v>
      </c>
      <c r="BX12" s="406">
        <v>7597</v>
      </c>
      <c r="BY12" s="417">
        <v>1119</v>
      </c>
      <c r="BZ12" s="418">
        <v>36.4</v>
      </c>
      <c r="CA12" s="417">
        <v>4072</v>
      </c>
      <c r="CB12" s="417">
        <v>602</v>
      </c>
      <c r="CC12" s="418">
        <v>40</v>
      </c>
      <c r="CD12" s="472">
        <v>2409</v>
      </c>
      <c r="CE12" s="406">
        <v>31</v>
      </c>
      <c r="CF12" s="413">
        <v>29.3</v>
      </c>
      <c r="CG12" s="406">
        <v>91</v>
      </c>
      <c r="CH12" s="406">
        <v>22</v>
      </c>
      <c r="CI12" s="413">
        <v>29.1</v>
      </c>
      <c r="CJ12" s="406">
        <v>64</v>
      </c>
      <c r="CK12" s="406">
        <v>62</v>
      </c>
      <c r="CL12" s="413">
        <v>28.9</v>
      </c>
      <c r="CM12" s="406">
        <v>179</v>
      </c>
      <c r="CN12" s="406">
        <v>52</v>
      </c>
      <c r="CO12" s="413">
        <v>33.9</v>
      </c>
      <c r="CP12" s="406">
        <v>176</v>
      </c>
      <c r="CQ12" s="406">
        <v>21</v>
      </c>
      <c r="CR12" s="413">
        <v>32.700000000000003</v>
      </c>
      <c r="CS12" s="406">
        <v>69</v>
      </c>
      <c r="CT12" s="406">
        <v>17</v>
      </c>
      <c r="CU12" s="413">
        <v>41.2</v>
      </c>
      <c r="CV12" s="406">
        <v>70</v>
      </c>
      <c r="CW12" s="406">
        <v>42</v>
      </c>
      <c r="CX12" s="413">
        <v>41.4</v>
      </c>
      <c r="CY12" s="406">
        <v>174</v>
      </c>
      <c r="CZ12" s="406">
        <v>63</v>
      </c>
      <c r="DA12" s="416">
        <v>37.9</v>
      </c>
      <c r="DB12" s="406">
        <v>239</v>
      </c>
      <c r="DC12" s="406">
        <v>20</v>
      </c>
      <c r="DD12" s="416">
        <v>42</v>
      </c>
      <c r="DE12" s="464">
        <v>84</v>
      </c>
      <c r="DF12" s="406">
        <v>291</v>
      </c>
      <c r="DG12" s="413">
        <v>28.2</v>
      </c>
      <c r="DH12" s="406">
        <v>821</v>
      </c>
      <c r="DI12" s="406">
        <v>866</v>
      </c>
      <c r="DJ12" s="413">
        <v>32.5</v>
      </c>
      <c r="DK12" s="406">
        <v>2815</v>
      </c>
      <c r="DL12" s="406">
        <v>157</v>
      </c>
      <c r="DM12" s="413">
        <v>32.299999999999997</v>
      </c>
      <c r="DN12" s="406">
        <v>507</v>
      </c>
      <c r="DO12" s="406">
        <v>1172</v>
      </c>
      <c r="DP12" s="413">
        <v>41.3</v>
      </c>
      <c r="DQ12" s="406">
        <v>4840</v>
      </c>
      <c r="DR12" s="406">
        <v>2119</v>
      </c>
      <c r="DS12" s="413">
        <v>37.1</v>
      </c>
      <c r="DT12" s="406">
        <v>7861</v>
      </c>
      <c r="DU12" s="406">
        <v>2953</v>
      </c>
      <c r="DV12" s="413">
        <v>43.7</v>
      </c>
      <c r="DW12" s="406">
        <v>12894</v>
      </c>
      <c r="DX12" s="406">
        <v>3250</v>
      </c>
      <c r="DY12" s="413">
        <v>46.3</v>
      </c>
      <c r="DZ12" s="406">
        <v>15040</v>
      </c>
      <c r="EA12" s="406">
        <v>3864</v>
      </c>
      <c r="EB12" s="416">
        <v>48.8</v>
      </c>
      <c r="EC12" s="406">
        <v>18875</v>
      </c>
      <c r="ED12" s="406">
        <v>4255</v>
      </c>
      <c r="EE12" s="416">
        <v>49</v>
      </c>
      <c r="EF12" s="464">
        <v>20857</v>
      </c>
      <c r="EG12" s="406">
        <v>10</v>
      </c>
      <c r="EH12" s="413">
        <v>23.7</v>
      </c>
      <c r="EI12" s="406">
        <v>24</v>
      </c>
      <c r="EJ12" s="406">
        <v>57</v>
      </c>
      <c r="EK12" s="413">
        <v>29.8</v>
      </c>
      <c r="EL12" s="406">
        <v>170</v>
      </c>
      <c r="EM12" s="406">
        <v>239</v>
      </c>
      <c r="EN12" s="413">
        <v>30.3</v>
      </c>
      <c r="EO12" s="406">
        <v>724</v>
      </c>
      <c r="EP12" s="406">
        <v>119</v>
      </c>
      <c r="EQ12" s="413">
        <v>33.200000000000003</v>
      </c>
      <c r="ER12" s="406">
        <v>395</v>
      </c>
      <c r="ES12" s="406">
        <v>225</v>
      </c>
      <c r="ET12" s="413">
        <v>27.4</v>
      </c>
      <c r="EU12" s="406">
        <v>617</v>
      </c>
      <c r="EV12" s="406">
        <v>143</v>
      </c>
      <c r="EW12" s="413">
        <v>36.299999999999997</v>
      </c>
      <c r="EX12" s="406">
        <v>519</v>
      </c>
      <c r="EY12" s="406">
        <v>144</v>
      </c>
      <c r="EZ12" s="413">
        <v>35.799999999999997</v>
      </c>
      <c r="FA12" s="406">
        <v>515</v>
      </c>
      <c r="FB12" s="406">
        <v>99</v>
      </c>
      <c r="FC12" s="416">
        <v>33.9</v>
      </c>
      <c r="FD12" s="406">
        <v>336</v>
      </c>
      <c r="FE12" s="406">
        <v>100</v>
      </c>
      <c r="FF12" s="416">
        <v>37.6</v>
      </c>
      <c r="FG12" s="464">
        <v>376</v>
      </c>
      <c r="FH12" s="406">
        <v>2435</v>
      </c>
      <c r="FI12" s="413">
        <v>25.5</v>
      </c>
      <c r="FJ12" s="406">
        <v>6208</v>
      </c>
      <c r="FK12" s="406">
        <v>2499</v>
      </c>
      <c r="FL12" s="413">
        <v>34.299999999999997</v>
      </c>
      <c r="FM12" s="406">
        <v>8572</v>
      </c>
      <c r="FN12" s="406">
        <v>2448</v>
      </c>
      <c r="FO12" s="413">
        <v>31.9</v>
      </c>
      <c r="FP12" s="406">
        <v>7797</v>
      </c>
      <c r="FQ12" s="406">
        <v>2003</v>
      </c>
      <c r="FR12" s="413">
        <v>36</v>
      </c>
      <c r="FS12" s="406">
        <v>7211</v>
      </c>
      <c r="FT12" s="406">
        <v>2112</v>
      </c>
      <c r="FU12" s="413">
        <v>30.1</v>
      </c>
      <c r="FV12" s="406">
        <v>6357</v>
      </c>
      <c r="FW12" s="406">
        <v>2522</v>
      </c>
      <c r="FX12" s="413">
        <v>40</v>
      </c>
      <c r="FY12" s="406">
        <v>10085</v>
      </c>
      <c r="FZ12" s="406">
        <v>2447</v>
      </c>
      <c r="GA12" s="413">
        <v>42.4</v>
      </c>
      <c r="GB12" s="406">
        <v>10364</v>
      </c>
      <c r="GC12" s="406">
        <v>2765</v>
      </c>
      <c r="GD12" s="416">
        <v>44.2</v>
      </c>
      <c r="GE12" s="406">
        <v>12229</v>
      </c>
      <c r="GF12" s="406">
        <v>3128</v>
      </c>
      <c r="GG12" s="415">
        <v>40.200000000000003</v>
      </c>
      <c r="GH12" s="464">
        <v>12588</v>
      </c>
      <c r="GI12" s="406">
        <f t="shared" si="0"/>
        <v>2211</v>
      </c>
      <c r="GJ12" s="413">
        <f t="shared" si="6"/>
        <v>211.70058796924468</v>
      </c>
      <c r="GK12" s="406">
        <f t="shared" si="1"/>
        <v>46807</v>
      </c>
      <c r="GL12" s="406">
        <f t="shared" si="2"/>
        <v>2116</v>
      </c>
      <c r="GM12" s="413">
        <f t="shared" si="7"/>
        <v>248.39319470699434</v>
      </c>
      <c r="GN12" s="406">
        <f t="shared" si="3"/>
        <v>52560</v>
      </c>
      <c r="GO12" s="406">
        <f t="shared" si="4"/>
        <v>2009</v>
      </c>
      <c r="GP12" s="413">
        <f t="shared" si="8"/>
        <v>187.09805873568939</v>
      </c>
      <c r="GQ12" s="406">
        <f t="shared" si="5"/>
        <v>37588</v>
      </c>
      <c r="GR12" s="406">
        <v>1440</v>
      </c>
      <c r="GS12" s="413">
        <v>270.5</v>
      </c>
      <c r="GT12" s="406">
        <v>38959</v>
      </c>
      <c r="GU12" s="406">
        <v>878</v>
      </c>
      <c r="GV12" s="413">
        <v>210.4</v>
      </c>
      <c r="GW12" s="406">
        <v>18471</v>
      </c>
      <c r="GX12" s="406">
        <v>459</v>
      </c>
      <c r="GY12" s="413">
        <v>302.5</v>
      </c>
      <c r="GZ12" s="406">
        <v>13883</v>
      </c>
      <c r="HA12" s="406">
        <v>241</v>
      </c>
      <c r="HB12" s="413">
        <v>310.5</v>
      </c>
      <c r="HC12" s="406">
        <v>7482</v>
      </c>
      <c r="HD12" s="406">
        <v>100</v>
      </c>
      <c r="HE12" s="416">
        <v>310.89999999999998</v>
      </c>
      <c r="HF12" s="406">
        <v>3109</v>
      </c>
      <c r="HG12" s="406">
        <v>73</v>
      </c>
      <c r="HH12" s="415">
        <v>248.9</v>
      </c>
      <c r="HI12" s="464">
        <v>1817</v>
      </c>
      <c r="HJ12" s="406">
        <v>418</v>
      </c>
      <c r="HK12" s="413">
        <v>271.5</v>
      </c>
      <c r="HL12" s="406">
        <v>11348</v>
      </c>
      <c r="HM12" s="406">
        <v>512</v>
      </c>
      <c r="HN12" s="413">
        <v>332.3</v>
      </c>
      <c r="HO12" s="406">
        <v>17014</v>
      </c>
      <c r="HP12" s="406">
        <v>523</v>
      </c>
      <c r="HQ12" s="413">
        <v>195.2</v>
      </c>
      <c r="HR12" s="406">
        <v>10209</v>
      </c>
      <c r="HS12" s="406">
        <v>416</v>
      </c>
      <c r="HT12" s="413">
        <v>367</v>
      </c>
      <c r="HU12" s="406">
        <v>15267</v>
      </c>
      <c r="HV12" s="406">
        <v>370</v>
      </c>
      <c r="HW12" s="413">
        <v>238.9</v>
      </c>
      <c r="HX12" s="406">
        <v>8839</v>
      </c>
      <c r="HY12" s="406">
        <v>307</v>
      </c>
      <c r="HZ12" s="413">
        <v>394.7</v>
      </c>
      <c r="IA12" s="406">
        <v>12117</v>
      </c>
      <c r="IB12" s="406">
        <v>274</v>
      </c>
      <c r="IC12" s="413">
        <v>407.3</v>
      </c>
      <c r="ID12" s="406">
        <v>11160</v>
      </c>
      <c r="IE12" s="164">
        <v>323</v>
      </c>
      <c r="IF12" s="419">
        <v>346.6</v>
      </c>
      <c r="IG12" s="164">
        <v>11195</v>
      </c>
      <c r="IH12" s="164">
        <v>385</v>
      </c>
      <c r="II12" s="419">
        <v>389.6</v>
      </c>
      <c r="IJ12" s="164">
        <v>15000</v>
      </c>
    </row>
    <row r="13" spans="1:244" s="346" customFormat="1" ht="10.5" customHeight="1">
      <c r="A13" s="163" t="s">
        <v>130</v>
      </c>
      <c r="B13" s="406">
        <v>3236</v>
      </c>
      <c r="C13" s="413">
        <v>33.799999999999997</v>
      </c>
      <c r="D13" s="406">
        <v>10937</v>
      </c>
      <c r="E13" s="406">
        <v>4262</v>
      </c>
      <c r="F13" s="413">
        <v>25.3</v>
      </c>
      <c r="G13" s="406">
        <v>10783</v>
      </c>
      <c r="H13" s="406">
        <v>3919</v>
      </c>
      <c r="I13" s="413">
        <v>33.9</v>
      </c>
      <c r="J13" s="406">
        <v>13271</v>
      </c>
      <c r="K13" s="406">
        <v>5485</v>
      </c>
      <c r="L13" s="413">
        <v>38.5</v>
      </c>
      <c r="M13" s="406">
        <v>21117</v>
      </c>
      <c r="N13" s="406">
        <v>4753</v>
      </c>
      <c r="O13" s="413">
        <v>35.9</v>
      </c>
      <c r="P13" s="406">
        <v>17063</v>
      </c>
      <c r="Q13" s="406">
        <v>4879</v>
      </c>
      <c r="R13" s="413">
        <v>56.9</v>
      </c>
      <c r="S13" s="406">
        <v>27739</v>
      </c>
      <c r="T13" s="406">
        <v>5672</v>
      </c>
      <c r="U13" s="413">
        <v>53.5</v>
      </c>
      <c r="V13" s="406">
        <v>30331</v>
      </c>
      <c r="W13" s="406" t="s">
        <v>78</v>
      </c>
      <c r="X13" s="414" t="s">
        <v>78</v>
      </c>
      <c r="Y13" s="406" t="s">
        <v>78</v>
      </c>
      <c r="Z13" s="406" t="s">
        <v>78</v>
      </c>
      <c r="AA13" s="415" t="s">
        <v>78</v>
      </c>
      <c r="AB13" s="464" t="s">
        <v>78</v>
      </c>
      <c r="AC13" s="406">
        <v>207</v>
      </c>
      <c r="AD13" s="413">
        <v>31.9</v>
      </c>
      <c r="AE13" s="406">
        <v>661</v>
      </c>
      <c r="AF13" s="406">
        <v>1543</v>
      </c>
      <c r="AG13" s="413">
        <v>30.3</v>
      </c>
      <c r="AH13" s="406">
        <v>4673</v>
      </c>
      <c r="AI13" s="406">
        <v>1268</v>
      </c>
      <c r="AJ13" s="413">
        <v>34.1</v>
      </c>
      <c r="AK13" s="406">
        <v>4321</v>
      </c>
      <c r="AL13" s="406">
        <v>596</v>
      </c>
      <c r="AM13" s="413">
        <v>43</v>
      </c>
      <c r="AN13" s="406">
        <v>2563</v>
      </c>
      <c r="AO13" s="406">
        <v>1524</v>
      </c>
      <c r="AP13" s="413">
        <v>39.299999999999997</v>
      </c>
      <c r="AQ13" s="406">
        <v>5989</v>
      </c>
      <c r="AR13" s="406">
        <v>1743</v>
      </c>
      <c r="AS13" s="413">
        <v>51.3</v>
      </c>
      <c r="AT13" s="406">
        <v>8945</v>
      </c>
      <c r="AU13" s="406">
        <v>2084</v>
      </c>
      <c r="AV13" s="413">
        <v>52.9</v>
      </c>
      <c r="AW13" s="406">
        <v>11032</v>
      </c>
      <c r="AX13" s="406" t="s">
        <v>78</v>
      </c>
      <c r="AY13" s="416" t="s">
        <v>78</v>
      </c>
      <c r="AZ13" s="406" t="s">
        <v>78</v>
      </c>
      <c r="BA13" s="406" t="s">
        <v>78</v>
      </c>
      <c r="BB13" s="416" t="s">
        <v>78</v>
      </c>
      <c r="BC13" s="464" t="s">
        <v>78</v>
      </c>
      <c r="BD13" s="406">
        <v>3573</v>
      </c>
      <c r="BE13" s="413">
        <v>27.1</v>
      </c>
      <c r="BF13" s="406">
        <v>9673</v>
      </c>
      <c r="BG13" s="406">
        <v>3212</v>
      </c>
      <c r="BH13" s="413">
        <v>32.799999999999997</v>
      </c>
      <c r="BI13" s="406">
        <v>10535</v>
      </c>
      <c r="BJ13" s="406">
        <v>3867</v>
      </c>
      <c r="BK13" s="413">
        <v>31.1</v>
      </c>
      <c r="BL13" s="406">
        <v>12016</v>
      </c>
      <c r="BM13" s="406">
        <v>3292</v>
      </c>
      <c r="BN13" s="413">
        <v>37.6</v>
      </c>
      <c r="BO13" s="406">
        <v>12380</v>
      </c>
      <c r="BP13" s="406">
        <v>2892</v>
      </c>
      <c r="BQ13" s="413">
        <v>35.6</v>
      </c>
      <c r="BR13" s="406">
        <v>10294</v>
      </c>
      <c r="BS13" s="406">
        <v>2310</v>
      </c>
      <c r="BT13" s="413">
        <v>45.2</v>
      </c>
      <c r="BU13" s="406">
        <v>10451</v>
      </c>
      <c r="BV13" s="406">
        <v>1810</v>
      </c>
      <c r="BW13" s="413">
        <v>42.1</v>
      </c>
      <c r="BX13" s="406">
        <v>7618</v>
      </c>
      <c r="BY13" s="417" t="s">
        <v>78</v>
      </c>
      <c r="BZ13" s="418" t="s">
        <v>78</v>
      </c>
      <c r="CA13" s="417" t="s">
        <v>78</v>
      </c>
      <c r="CB13" s="417" t="s">
        <v>78</v>
      </c>
      <c r="CC13" s="418" t="s">
        <v>78</v>
      </c>
      <c r="CD13" s="472" t="s">
        <v>78</v>
      </c>
      <c r="CE13" s="406">
        <v>30</v>
      </c>
      <c r="CF13" s="413">
        <v>26.7</v>
      </c>
      <c r="CG13" s="406">
        <v>80</v>
      </c>
      <c r="CH13" s="406">
        <v>34</v>
      </c>
      <c r="CI13" s="413">
        <v>26.8</v>
      </c>
      <c r="CJ13" s="406">
        <v>91</v>
      </c>
      <c r="CK13" s="406">
        <v>97</v>
      </c>
      <c r="CL13" s="413">
        <v>30.5</v>
      </c>
      <c r="CM13" s="406">
        <v>296</v>
      </c>
      <c r="CN13" s="406">
        <v>62</v>
      </c>
      <c r="CO13" s="413">
        <v>34.1</v>
      </c>
      <c r="CP13" s="406">
        <v>211</v>
      </c>
      <c r="CQ13" s="406">
        <v>22</v>
      </c>
      <c r="CR13" s="413">
        <v>31.9</v>
      </c>
      <c r="CS13" s="406">
        <v>70</v>
      </c>
      <c r="CT13" s="406">
        <v>18</v>
      </c>
      <c r="CU13" s="413">
        <v>43.3</v>
      </c>
      <c r="CV13" s="406">
        <v>78</v>
      </c>
      <c r="CW13" s="406">
        <v>5</v>
      </c>
      <c r="CX13" s="413">
        <v>40</v>
      </c>
      <c r="CY13" s="406">
        <v>20</v>
      </c>
      <c r="CZ13" s="406" t="s">
        <v>78</v>
      </c>
      <c r="DA13" s="416" t="s">
        <v>78</v>
      </c>
      <c r="DB13" s="406" t="s">
        <v>78</v>
      </c>
      <c r="DC13" s="406" t="s">
        <v>78</v>
      </c>
      <c r="DD13" s="416" t="s">
        <v>78</v>
      </c>
      <c r="DE13" s="464" t="s">
        <v>78</v>
      </c>
      <c r="DF13" s="406">
        <v>1024</v>
      </c>
      <c r="DG13" s="413">
        <v>30.4</v>
      </c>
      <c r="DH13" s="406">
        <v>3112</v>
      </c>
      <c r="DI13" s="406">
        <v>1807</v>
      </c>
      <c r="DJ13" s="413">
        <v>32.5</v>
      </c>
      <c r="DK13" s="406">
        <v>5873</v>
      </c>
      <c r="DL13" s="406">
        <v>1810</v>
      </c>
      <c r="DM13" s="413">
        <v>35.1</v>
      </c>
      <c r="DN13" s="406">
        <v>6347</v>
      </c>
      <c r="DO13" s="406">
        <v>2803</v>
      </c>
      <c r="DP13" s="413">
        <v>43.1</v>
      </c>
      <c r="DQ13" s="406">
        <v>12081</v>
      </c>
      <c r="DR13" s="406">
        <v>3597</v>
      </c>
      <c r="DS13" s="413">
        <v>39.799999999999997</v>
      </c>
      <c r="DT13" s="406">
        <v>14316</v>
      </c>
      <c r="DU13" s="406">
        <v>4305</v>
      </c>
      <c r="DV13" s="413">
        <v>52</v>
      </c>
      <c r="DW13" s="406">
        <v>22394</v>
      </c>
      <c r="DX13" s="406">
        <v>4829</v>
      </c>
      <c r="DY13" s="413">
        <v>47.1</v>
      </c>
      <c r="DZ13" s="406">
        <v>22763</v>
      </c>
      <c r="EA13" s="406" t="s">
        <v>78</v>
      </c>
      <c r="EB13" s="416" t="s">
        <v>78</v>
      </c>
      <c r="EC13" s="406" t="s">
        <v>78</v>
      </c>
      <c r="ED13" s="406" t="s">
        <v>78</v>
      </c>
      <c r="EE13" s="416" t="s">
        <v>78</v>
      </c>
      <c r="EF13" s="464" t="s">
        <v>78</v>
      </c>
      <c r="EG13" s="406">
        <v>54</v>
      </c>
      <c r="EH13" s="413">
        <v>28.2</v>
      </c>
      <c r="EI13" s="406">
        <v>152</v>
      </c>
      <c r="EJ13" s="406">
        <v>156</v>
      </c>
      <c r="EK13" s="413">
        <v>29.6</v>
      </c>
      <c r="EL13" s="406">
        <v>462</v>
      </c>
      <c r="EM13" s="406">
        <v>355</v>
      </c>
      <c r="EN13" s="413">
        <v>32.1</v>
      </c>
      <c r="EO13" s="406">
        <v>1138</v>
      </c>
      <c r="EP13" s="406">
        <v>308</v>
      </c>
      <c r="EQ13" s="413">
        <v>33.299999999999997</v>
      </c>
      <c r="ER13" s="406">
        <v>1026</v>
      </c>
      <c r="ES13" s="406">
        <v>424</v>
      </c>
      <c r="ET13" s="413">
        <v>33.4</v>
      </c>
      <c r="EU13" s="406">
        <v>1416</v>
      </c>
      <c r="EV13" s="406">
        <v>161</v>
      </c>
      <c r="EW13" s="413">
        <v>41.8</v>
      </c>
      <c r="EX13" s="406">
        <v>673</v>
      </c>
      <c r="EY13" s="406">
        <v>144</v>
      </c>
      <c r="EZ13" s="413">
        <v>38.799999999999997</v>
      </c>
      <c r="FA13" s="406">
        <v>558</v>
      </c>
      <c r="FB13" s="406" t="s">
        <v>78</v>
      </c>
      <c r="FC13" s="416" t="s">
        <v>78</v>
      </c>
      <c r="FD13" s="406" t="s">
        <v>78</v>
      </c>
      <c r="FE13" s="406" t="s">
        <v>78</v>
      </c>
      <c r="FF13" s="416" t="s">
        <v>78</v>
      </c>
      <c r="FG13" s="464" t="s">
        <v>78</v>
      </c>
      <c r="FH13" s="406">
        <v>2995</v>
      </c>
      <c r="FI13" s="413">
        <v>32.200000000000003</v>
      </c>
      <c r="FJ13" s="406">
        <v>9645</v>
      </c>
      <c r="FK13" s="406">
        <v>2901</v>
      </c>
      <c r="FL13" s="413">
        <v>33.4</v>
      </c>
      <c r="FM13" s="406">
        <v>9689</v>
      </c>
      <c r="FN13" s="406">
        <v>2587</v>
      </c>
      <c r="FO13" s="413">
        <v>34.700000000000003</v>
      </c>
      <c r="FP13" s="406">
        <v>8965</v>
      </c>
      <c r="FQ13" s="406">
        <v>2428</v>
      </c>
      <c r="FR13" s="413">
        <v>37.299999999999997</v>
      </c>
      <c r="FS13" s="406">
        <v>9056</v>
      </c>
      <c r="FT13" s="406">
        <v>2679</v>
      </c>
      <c r="FU13" s="413">
        <v>36.299999999999997</v>
      </c>
      <c r="FV13" s="406">
        <v>9725</v>
      </c>
      <c r="FW13" s="406">
        <v>2852</v>
      </c>
      <c r="FX13" s="413">
        <v>48.3</v>
      </c>
      <c r="FY13" s="406">
        <v>13767</v>
      </c>
      <c r="FZ13" s="406">
        <v>2230</v>
      </c>
      <c r="GA13" s="413">
        <v>47.2</v>
      </c>
      <c r="GB13" s="406">
        <v>10524</v>
      </c>
      <c r="GC13" s="406" t="s">
        <v>78</v>
      </c>
      <c r="GD13" s="416" t="s">
        <v>78</v>
      </c>
      <c r="GE13" s="406" t="s">
        <v>78</v>
      </c>
      <c r="GF13" s="406" t="s">
        <v>78</v>
      </c>
      <c r="GG13" s="415" t="s">
        <v>78</v>
      </c>
      <c r="GH13" s="464" t="s">
        <v>78</v>
      </c>
      <c r="GI13" s="406">
        <f t="shared" si="0"/>
        <v>2181</v>
      </c>
      <c r="GJ13" s="413">
        <f t="shared" si="6"/>
        <v>192.60889500229251</v>
      </c>
      <c r="GK13" s="406">
        <f t="shared" si="1"/>
        <v>42008</v>
      </c>
      <c r="GL13" s="406">
        <f t="shared" si="2"/>
        <v>1864</v>
      </c>
      <c r="GM13" s="413">
        <f t="shared" si="7"/>
        <v>255.94420600858368</v>
      </c>
      <c r="GN13" s="406">
        <f t="shared" si="3"/>
        <v>47708</v>
      </c>
      <c r="GO13" s="406">
        <f t="shared" si="4"/>
        <v>1413</v>
      </c>
      <c r="GP13" s="413">
        <f t="shared" si="8"/>
        <v>194.43736730360934</v>
      </c>
      <c r="GQ13" s="406">
        <f t="shared" si="5"/>
        <v>27474</v>
      </c>
      <c r="GR13" s="406">
        <v>1016</v>
      </c>
      <c r="GS13" s="413">
        <v>251.1</v>
      </c>
      <c r="GT13" s="406">
        <v>25511</v>
      </c>
      <c r="GU13" s="406">
        <v>562</v>
      </c>
      <c r="GV13" s="413">
        <v>226.6</v>
      </c>
      <c r="GW13" s="406">
        <v>12737</v>
      </c>
      <c r="GX13" s="406">
        <v>334</v>
      </c>
      <c r="GY13" s="413">
        <v>295.7</v>
      </c>
      <c r="GZ13" s="406">
        <v>9878</v>
      </c>
      <c r="HA13" s="406">
        <v>125</v>
      </c>
      <c r="HB13" s="413">
        <v>270.5</v>
      </c>
      <c r="HC13" s="406">
        <v>3381</v>
      </c>
      <c r="HD13" s="406" t="s">
        <v>78</v>
      </c>
      <c r="HE13" s="416" t="s">
        <v>78</v>
      </c>
      <c r="HF13" s="406" t="s">
        <v>78</v>
      </c>
      <c r="HG13" s="406" t="s">
        <v>78</v>
      </c>
      <c r="HH13" s="415" t="s">
        <v>78</v>
      </c>
      <c r="HI13" s="464" t="s">
        <v>78</v>
      </c>
      <c r="HJ13" s="406">
        <v>2520</v>
      </c>
      <c r="HK13" s="413">
        <v>360.5</v>
      </c>
      <c r="HL13" s="406">
        <v>90843</v>
      </c>
      <c r="HM13" s="406">
        <v>3215</v>
      </c>
      <c r="HN13" s="413">
        <v>392</v>
      </c>
      <c r="HO13" s="406">
        <v>126028</v>
      </c>
      <c r="HP13" s="406">
        <v>3346</v>
      </c>
      <c r="HQ13" s="413">
        <v>243.3</v>
      </c>
      <c r="HR13" s="406">
        <v>81408</v>
      </c>
      <c r="HS13" s="406">
        <v>3230</v>
      </c>
      <c r="HT13" s="413">
        <v>372.5</v>
      </c>
      <c r="HU13" s="406">
        <v>120318</v>
      </c>
      <c r="HV13" s="406">
        <v>3023</v>
      </c>
      <c r="HW13" s="413">
        <v>359</v>
      </c>
      <c r="HX13" s="406">
        <v>108526</v>
      </c>
      <c r="HY13" s="406">
        <v>3282</v>
      </c>
      <c r="HZ13" s="413">
        <v>461</v>
      </c>
      <c r="IA13" s="406">
        <v>151300</v>
      </c>
      <c r="IB13" s="406">
        <v>3584</v>
      </c>
      <c r="IC13" s="413">
        <v>488.3</v>
      </c>
      <c r="ID13" s="406">
        <v>175019</v>
      </c>
      <c r="IE13" s="164" t="s">
        <v>78</v>
      </c>
      <c r="IF13" s="419" t="s">
        <v>78</v>
      </c>
      <c r="IG13" s="164" t="s">
        <v>78</v>
      </c>
      <c r="IH13" s="164" t="s">
        <v>78</v>
      </c>
      <c r="II13" s="419" t="s">
        <v>78</v>
      </c>
      <c r="IJ13" s="164" t="s">
        <v>78</v>
      </c>
    </row>
    <row r="14" spans="1:244" s="346" customFormat="1" ht="10.5" customHeight="1">
      <c r="A14" s="163"/>
      <c r="B14" s="406"/>
      <c r="C14" s="413"/>
      <c r="D14" s="406"/>
      <c r="E14" s="406"/>
      <c r="F14" s="413"/>
      <c r="G14" s="406"/>
      <c r="H14" s="406"/>
      <c r="I14" s="413"/>
      <c r="J14" s="406"/>
      <c r="K14" s="406"/>
      <c r="L14" s="413"/>
      <c r="M14" s="406"/>
      <c r="N14" s="406"/>
      <c r="O14" s="413"/>
      <c r="P14" s="406"/>
      <c r="Q14" s="406"/>
      <c r="R14" s="413"/>
      <c r="S14" s="406"/>
      <c r="T14" s="406"/>
      <c r="U14" s="413"/>
      <c r="V14" s="406"/>
      <c r="W14" s="406"/>
      <c r="X14" s="414"/>
      <c r="Y14" s="406"/>
      <c r="Z14" s="406"/>
      <c r="AA14" s="415"/>
      <c r="AB14" s="464"/>
      <c r="AC14" s="406"/>
      <c r="AD14" s="413"/>
      <c r="AE14" s="406"/>
      <c r="AF14" s="406"/>
      <c r="AG14" s="413"/>
      <c r="AH14" s="406"/>
      <c r="AI14" s="406"/>
      <c r="AJ14" s="413"/>
      <c r="AK14" s="406"/>
      <c r="AL14" s="406"/>
      <c r="AM14" s="413"/>
      <c r="AN14" s="406"/>
      <c r="AO14" s="406"/>
      <c r="AP14" s="413"/>
      <c r="AQ14" s="406"/>
      <c r="AR14" s="406"/>
      <c r="AS14" s="413"/>
      <c r="AT14" s="406"/>
      <c r="AU14" s="406"/>
      <c r="AV14" s="413"/>
      <c r="AW14" s="406"/>
      <c r="AX14" s="406"/>
      <c r="AY14" s="416"/>
      <c r="AZ14" s="406"/>
      <c r="BA14" s="406"/>
      <c r="BB14" s="416"/>
      <c r="BC14" s="464"/>
      <c r="BD14" s="406"/>
      <c r="BE14" s="413"/>
      <c r="BF14" s="406"/>
      <c r="BG14" s="406"/>
      <c r="BH14" s="413"/>
      <c r="BI14" s="406"/>
      <c r="BJ14" s="406"/>
      <c r="BK14" s="413"/>
      <c r="BL14" s="406"/>
      <c r="BM14" s="406"/>
      <c r="BN14" s="413"/>
      <c r="BO14" s="406"/>
      <c r="BP14" s="406"/>
      <c r="BQ14" s="413"/>
      <c r="BR14" s="406"/>
      <c r="BS14" s="406"/>
      <c r="BT14" s="413"/>
      <c r="BU14" s="406"/>
      <c r="BV14" s="406"/>
      <c r="BW14" s="413"/>
      <c r="BX14" s="406"/>
      <c r="BY14" s="417"/>
      <c r="BZ14" s="418"/>
      <c r="CA14" s="417"/>
      <c r="CB14" s="417"/>
      <c r="CC14" s="418"/>
      <c r="CD14" s="472"/>
      <c r="CE14" s="406"/>
      <c r="CF14" s="413"/>
      <c r="CG14" s="406"/>
      <c r="CH14" s="406"/>
      <c r="CI14" s="413"/>
      <c r="CJ14" s="406"/>
      <c r="CK14" s="406"/>
      <c r="CL14" s="413"/>
      <c r="CM14" s="406"/>
      <c r="CN14" s="406"/>
      <c r="CO14" s="413"/>
      <c r="CP14" s="406"/>
      <c r="CQ14" s="406"/>
      <c r="CR14" s="413"/>
      <c r="CS14" s="406"/>
      <c r="CT14" s="406"/>
      <c r="CU14" s="413"/>
      <c r="CV14" s="406"/>
      <c r="CW14" s="406"/>
      <c r="CX14" s="413"/>
      <c r="CY14" s="406"/>
      <c r="CZ14" s="406"/>
      <c r="DA14" s="416"/>
      <c r="DB14" s="406"/>
      <c r="DC14" s="406"/>
      <c r="DD14" s="416"/>
      <c r="DE14" s="464"/>
      <c r="DF14" s="406"/>
      <c r="DG14" s="413"/>
      <c r="DH14" s="406"/>
      <c r="DI14" s="406"/>
      <c r="DJ14" s="413"/>
      <c r="DK14" s="406"/>
      <c r="DL14" s="406"/>
      <c r="DM14" s="413"/>
      <c r="DN14" s="406"/>
      <c r="DO14" s="406"/>
      <c r="DP14" s="413"/>
      <c r="DQ14" s="406"/>
      <c r="DR14" s="406"/>
      <c r="DS14" s="413"/>
      <c r="DT14" s="406"/>
      <c r="DU14" s="406"/>
      <c r="DV14" s="413"/>
      <c r="DW14" s="406"/>
      <c r="DX14" s="406"/>
      <c r="DY14" s="413"/>
      <c r="DZ14" s="406"/>
      <c r="EA14" s="406"/>
      <c r="EB14" s="416"/>
      <c r="EC14" s="406"/>
      <c r="ED14" s="406"/>
      <c r="EE14" s="416"/>
      <c r="EF14" s="464"/>
      <c r="EG14" s="406"/>
      <c r="EH14" s="413"/>
      <c r="EI14" s="406"/>
      <c r="EJ14" s="406"/>
      <c r="EK14" s="413"/>
      <c r="EL14" s="406"/>
      <c r="EM14" s="406"/>
      <c r="EN14" s="413"/>
      <c r="EO14" s="406"/>
      <c r="EP14" s="406"/>
      <c r="EQ14" s="413"/>
      <c r="ER14" s="406"/>
      <c r="ES14" s="406"/>
      <c r="ET14" s="413"/>
      <c r="EU14" s="406"/>
      <c r="EV14" s="406"/>
      <c r="EW14" s="413"/>
      <c r="EX14" s="406"/>
      <c r="EY14" s="406"/>
      <c r="EZ14" s="413"/>
      <c r="FA14" s="406"/>
      <c r="FB14" s="406"/>
      <c r="FC14" s="416"/>
      <c r="FD14" s="406"/>
      <c r="FE14" s="406"/>
      <c r="FF14" s="416"/>
      <c r="FG14" s="464"/>
      <c r="FH14" s="406"/>
      <c r="FI14" s="413"/>
      <c r="FJ14" s="406"/>
      <c r="FK14" s="406"/>
      <c r="FL14" s="413"/>
      <c r="FM14" s="406"/>
      <c r="FN14" s="406"/>
      <c r="FO14" s="413"/>
      <c r="FP14" s="406"/>
      <c r="FQ14" s="406"/>
      <c r="FR14" s="413"/>
      <c r="FS14" s="406"/>
      <c r="FT14" s="406"/>
      <c r="FU14" s="413"/>
      <c r="FV14" s="406"/>
      <c r="FW14" s="406"/>
      <c r="FX14" s="413"/>
      <c r="FY14" s="406"/>
      <c r="FZ14" s="406"/>
      <c r="GA14" s="413"/>
      <c r="GB14" s="406"/>
      <c r="GC14" s="406"/>
      <c r="GD14" s="416"/>
      <c r="GE14" s="406"/>
      <c r="GF14" s="406"/>
      <c r="GG14" s="415"/>
      <c r="GH14" s="464"/>
      <c r="GI14" s="406"/>
      <c r="GJ14" s="413"/>
      <c r="GK14" s="406"/>
      <c r="GL14" s="406"/>
      <c r="GM14" s="413"/>
      <c r="GN14" s="406"/>
      <c r="GO14" s="406"/>
      <c r="GP14" s="413"/>
      <c r="GQ14" s="406"/>
      <c r="GR14" s="406"/>
      <c r="GS14" s="413"/>
      <c r="GT14" s="406"/>
      <c r="GU14" s="406"/>
      <c r="GV14" s="413"/>
      <c r="GW14" s="406"/>
      <c r="GX14" s="406"/>
      <c r="GY14" s="413"/>
      <c r="GZ14" s="406"/>
      <c r="HA14" s="406"/>
      <c r="HB14" s="413"/>
      <c r="HC14" s="406"/>
      <c r="HD14" s="406"/>
      <c r="HE14" s="416"/>
      <c r="HF14" s="406"/>
      <c r="HG14" s="406"/>
      <c r="HH14" s="415"/>
      <c r="HI14" s="464"/>
      <c r="HJ14" s="406"/>
      <c r="HK14" s="413"/>
      <c r="HL14" s="406"/>
      <c r="HM14" s="406"/>
      <c r="HN14" s="413"/>
      <c r="HO14" s="406"/>
      <c r="HP14" s="406"/>
      <c r="HQ14" s="413"/>
      <c r="HR14" s="406"/>
      <c r="HS14" s="406"/>
      <c r="HT14" s="413"/>
      <c r="HU14" s="406"/>
      <c r="HV14" s="406"/>
      <c r="HW14" s="413"/>
      <c r="HX14" s="406"/>
      <c r="HY14" s="406"/>
      <c r="HZ14" s="413"/>
      <c r="IA14" s="406"/>
      <c r="IB14" s="406"/>
      <c r="IC14" s="413"/>
      <c r="ID14" s="406"/>
      <c r="IE14" s="164"/>
      <c r="IF14" s="419"/>
      <c r="IG14" s="164"/>
      <c r="IH14" s="164"/>
      <c r="II14" s="419"/>
      <c r="IJ14" s="164"/>
    </row>
    <row r="15" spans="1:244" s="346" customFormat="1" ht="10.5" customHeight="1">
      <c r="A15" s="163" t="s">
        <v>131</v>
      </c>
      <c r="B15" s="406">
        <v>14951</v>
      </c>
      <c r="C15" s="413">
        <v>29.9</v>
      </c>
      <c r="D15" s="406">
        <v>44721</v>
      </c>
      <c r="E15" s="406">
        <v>20489</v>
      </c>
      <c r="F15" s="413">
        <v>28</v>
      </c>
      <c r="G15" s="406">
        <v>57369</v>
      </c>
      <c r="H15" s="406">
        <v>19324</v>
      </c>
      <c r="I15" s="413">
        <v>32.700000000000003</v>
      </c>
      <c r="J15" s="406">
        <v>63096</v>
      </c>
      <c r="K15" s="406">
        <v>26307</v>
      </c>
      <c r="L15" s="413">
        <v>38.299999999999997</v>
      </c>
      <c r="M15" s="406">
        <v>100867</v>
      </c>
      <c r="N15" s="406">
        <v>26020</v>
      </c>
      <c r="O15" s="413">
        <v>34.200000000000003</v>
      </c>
      <c r="P15" s="406">
        <v>89118</v>
      </c>
      <c r="Q15" s="406">
        <v>27103</v>
      </c>
      <c r="R15" s="413">
        <v>51.2</v>
      </c>
      <c r="S15" s="406">
        <v>138868</v>
      </c>
      <c r="T15" s="406">
        <v>32387</v>
      </c>
      <c r="U15" s="413">
        <v>48.9</v>
      </c>
      <c r="V15" s="406">
        <v>158468</v>
      </c>
      <c r="W15" s="406">
        <v>39554</v>
      </c>
      <c r="X15" s="414">
        <v>50.9</v>
      </c>
      <c r="Y15" s="406">
        <v>201347</v>
      </c>
      <c r="Z15" s="406">
        <v>45828</v>
      </c>
      <c r="AA15" s="416">
        <v>53</v>
      </c>
      <c r="AB15" s="464">
        <v>242910</v>
      </c>
      <c r="AC15" s="406">
        <v>1098</v>
      </c>
      <c r="AD15" s="413">
        <v>26.3</v>
      </c>
      <c r="AE15" s="406">
        <v>2887</v>
      </c>
      <c r="AF15" s="406">
        <v>5939</v>
      </c>
      <c r="AG15" s="413">
        <v>28.1</v>
      </c>
      <c r="AH15" s="406">
        <v>16696</v>
      </c>
      <c r="AI15" s="406">
        <v>5479</v>
      </c>
      <c r="AJ15" s="413">
        <v>30.9</v>
      </c>
      <c r="AK15" s="406">
        <v>16910</v>
      </c>
      <c r="AL15" s="406">
        <v>3893</v>
      </c>
      <c r="AM15" s="413">
        <v>35.700000000000003</v>
      </c>
      <c r="AN15" s="406">
        <v>13895</v>
      </c>
      <c r="AO15" s="406">
        <v>6986</v>
      </c>
      <c r="AP15" s="413">
        <v>33.799999999999997</v>
      </c>
      <c r="AQ15" s="406">
        <v>23633</v>
      </c>
      <c r="AR15" s="406">
        <v>7898</v>
      </c>
      <c r="AS15" s="413">
        <v>45.8</v>
      </c>
      <c r="AT15" s="406">
        <v>36146</v>
      </c>
      <c r="AU15" s="406">
        <v>9883</v>
      </c>
      <c r="AV15" s="413">
        <v>45.8</v>
      </c>
      <c r="AW15" s="406">
        <v>45303</v>
      </c>
      <c r="AX15" s="406">
        <v>12694</v>
      </c>
      <c r="AY15" s="416">
        <v>47</v>
      </c>
      <c r="AZ15" s="406">
        <v>59660</v>
      </c>
      <c r="BA15" s="406">
        <v>7397</v>
      </c>
      <c r="BB15" s="416">
        <v>44.7</v>
      </c>
      <c r="BC15" s="464">
        <v>33044</v>
      </c>
      <c r="BD15" s="406">
        <v>66955</v>
      </c>
      <c r="BE15" s="413">
        <v>21</v>
      </c>
      <c r="BF15" s="406">
        <v>140937</v>
      </c>
      <c r="BG15" s="406">
        <v>69935</v>
      </c>
      <c r="BH15" s="413">
        <v>27.1</v>
      </c>
      <c r="BI15" s="406">
        <v>189524</v>
      </c>
      <c r="BJ15" s="406">
        <v>83036</v>
      </c>
      <c r="BK15" s="413">
        <v>26.4</v>
      </c>
      <c r="BL15" s="406">
        <v>219149</v>
      </c>
      <c r="BM15" s="406">
        <v>76535</v>
      </c>
      <c r="BN15" s="413">
        <v>29.9</v>
      </c>
      <c r="BO15" s="406">
        <v>228798</v>
      </c>
      <c r="BP15" s="406">
        <v>67125</v>
      </c>
      <c r="BQ15" s="413">
        <v>28.3</v>
      </c>
      <c r="BR15" s="406">
        <v>190234</v>
      </c>
      <c r="BS15" s="406">
        <v>62219</v>
      </c>
      <c r="BT15" s="413">
        <v>37.200000000000003</v>
      </c>
      <c r="BU15" s="406">
        <v>231302</v>
      </c>
      <c r="BV15" s="406">
        <v>61275</v>
      </c>
      <c r="BW15" s="413">
        <v>37.9</v>
      </c>
      <c r="BX15" s="406">
        <v>232520</v>
      </c>
      <c r="BY15" s="417">
        <v>58583</v>
      </c>
      <c r="BZ15" s="418">
        <v>36.9</v>
      </c>
      <c r="CA15" s="417">
        <v>216363</v>
      </c>
      <c r="CB15" s="417">
        <v>57603</v>
      </c>
      <c r="CC15" s="418">
        <v>38.799999999999997</v>
      </c>
      <c r="CD15" s="472">
        <v>223552</v>
      </c>
      <c r="CE15" s="406">
        <v>750</v>
      </c>
      <c r="CF15" s="413">
        <v>20.6</v>
      </c>
      <c r="CG15" s="406">
        <v>1548</v>
      </c>
      <c r="CH15" s="406">
        <v>989</v>
      </c>
      <c r="CI15" s="413">
        <v>27.7</v>
      </c>
      <c r="CJ15" s="406">
        <v>2740</v>
      </c>
      <c r="CK15" s="406">
        <v>1288</v>
      </c>
      <c r="CL15" s="413">
        <v>29.1</v>
      </c>
      <c r="CM15" s="406">
        <v>3752</v>
      </c>
      <c r="CN15" s="406">
        <v>1448</v>
      </c>
      <c r="CO15" s="413">
        <v>34.799999999999997</v>
      </c>
      <c r="CP15" s="406">
        <v>5046</v>
      </c>
      <c r="CQ15" s="406">
        <v>958</v>
      </c>
      <c r="CR15" s="413">
        <v>30.5</v>
      </c>
      <c r="CS15" s="406">
        <v>2926</v>
      </c>
      <c r="CT15" s="406">
        <v>990</v>
      </c>
      <c r="CU15" s="413">
        <v>40.700000000000003</v>
      </c>
      <c r="CV15" s="406">
        <v>4030</v>
      </c>
      <c r="CW15" s="406">
        <v>918</v>
      </c>
      <c r="CX15" s="413">
        <v>36</v>
      </c>
      <c r="CY15" s="406">
        <v>3304</v>
      </c>
      <c r="CZ15" s="406">
        <v>533</v>
      </c>
      <c r="DA15" s="416">
        <v>37.6</v>
      </c>
      <c r="DB15" s="406">
        <v>2003</v>
      </c>
      <c r="DC15" s="406">
        <v>356</v>
      </c>
      <c r="DD15" s="416">
        <v>39.799999999999997</v>
      </c>
      <c r="DE15" s="464">
        <v>1416</v>
      </c>
      <c r="DF15" s="406">
        <v>4493</v>
      </c>
      <c r="DG15" s="413">
        <v>27.4</v>
      </c>
      <c r="DH15" s="406">
        <v>12321</v>
      </c>
      <c r="DI15" s="406">
        <v>9629</v>
      </c>
      <c r="DJ15" s="413">
        <v>32.299999999999997</v>
      </c>
      <c r="DK15" s="406">
        <v>31102</v>
      </c>
      <c r="DL15" s="406">
        <v>8421</v>
      </c>
      <c r="DM15" s="413">
        <v>33.299999999999997</v>
      </c>
      <c r="DN15" s="406">
        <v>28064</v>
      </c>
      <c r="DO15" s="406">
        <v>15032</v>
      </c>
      <c r="DP15" s="413">
        <v>40.4</v>
      </c>
      <c r="DQ15" s="406">
        <v>60769</v>
      </c>
      <c r="DR15" s="406">
        <v>24204</v>
      </c>
      <c r="DS15" s="413">
        <v>37.4</v>
      </c>
      <c r="DT15" s="406">
        <v>90445</v>
      </c>
      <c r="DU15" s="406">
        <v>31057</v>
      </c>
      <c r="DV15" s="413">
        <v>46.2</v>
      </c>
      <c r="DW15" s="406">
        <v>143387</v>
      </c>
      <c r="DX15" s="406">
        <v>36581</v>
      </c>
      <c r="DY15" s="413">
        <v>44.2</v>
      </c>
      <c r="DZ15" s="406">
        <v>161564</v>
      </c>
      <c r="EA15" s="406">
        <v>49399</v>
      </c>
      <c r="EB15" s="416">
        <v>50.5</v>
      </c>
      <c r="EC15" s="406">
        <v>249270</v>
      </c>
      <c r="ED15" s="406">
        <v>63728</v>
      </c>
      <c r="EE15" s="416">
        <v>50.7</v>
      </c>
      <c r="EF15" s="464">
        <v>323353</v>
      </c>
      <c r="EG15" s="406">
        <v>591</v>
      </c>
      <c r="EH15" s="413">
        <v>22.2</v>
      </c>
      <c r="EI15" s="406">
        <v>1310</v>
      </c>
      <c r="EJ15" s="406">
        <v>1550</v>
      </c>
      <c r="EK15" s="413">
        <v>29.5</v>
      </c>
      <c r="EL15" s="406">
        <v>4565</v>
      </c>
      <c r="EM15" s="406">
        <v>3112</v>
      </c>
      <c r="EN15" s="413">
        <v>29.3</v>
      </c>
      <c r="EO15" s="406">
        <v>9119</v>
      </c>
      <c r="EP15" s="406">
        <v>4075</v>
      </c>
      <c r="EQ15" s="413">
        <v>31.5</v>
      </c>
      <c r="ER15" s="406">
        <v>12828</v>
      </c>
      <c r="ES15" s="406">
        <v>13559</v>
      </c>
      <c r="ET15" s="413">
        <v>31.1</v>
      </c>
      <c r="EU15" s="406">
        <v>42164</v>
      </c>
      <c r="EV15" s="406">
        <v>19373</v>
      </c>
      <c r="EW15" s="413">
        <v>35.700000000000003</v>
      </c>
      <c r="EX15" s="406">
        <v>69212</v>
      </c>
      <c r="EY15" s="406">
        <v>21939</v>
      </c>
      <c r="EZ15" s="413">
        <v>35.799999999999997</v>
      </c>
      <c r="FA15" s="406">
        <v>78549</v>
      </c>
      <c r="FB15" s="406">
        <v>24268</v>
      </c>
      <c r="FC15" s="416">
        <v>37.1</v>
      </c>
      <c r="FD15" s="406">
        <v>89956</v>
      </c>
      <c r="FE15" s="406">
        <v>21230</v>
      </c>
      <c r="FF15" s="416">
        <v>36.9</v>
      </c>
      <c r="FG15" s="464">
        <v>78373</v>
      </c>
      <c r="FH15" s="406">
        <v>40170</v>
      </c>
      <c r="FI15" s="413">
        <v>23.7</v>
      </c>
      <c r="FJ15" s="406">
        <v>95359</v>
      </c>
      <c r="FK15" s="406">
        <v>41839</v>
      </c>
      <c r="FL15" s="413">
        <v>29.8</v>
      </c>
      <c r="FM15" s="406">
        <v>124679</v>
      </c>
      <c r="FN15" s="406">
        <v>39359</v>
      </c>
      <c r="FO15" s="413">
        <v>28.9</v>
      </c>
      <c r="FP15" s="406">
        <v>113604</v>
      </c>
      <c r="FQ15" s="406">
        <v>30071</v>
      </c>
      <c r="FR15" s="413">
        <v>32.200000000000003</v>
      </c>
      <c r="FS15" s="406">
        <v>96959</v>
      </c>
      <c r="FT15" s="406">
        <v>32905</v>
      </c>
      <c r="FU15" s="413">
        <v>31.7</v>
      </c>
      <c r="FV15" s="406">
        <v>104231</v>
      </c>
      <c r="FW15" s="406">
        <v>39661</v>
      </c>
      <c r="FX15" s="413">
        <v>40</v>
      </c>
      <c r="FY15" s="406">
        <v>158718</v>
      </c>
      <c r="FZ15" s="406">
        <v>40245</v>
      </c>
      <c r="GA15" s="413">
        <v>39.799999999999997</v>
      </c>
      <c r="GB15" s="406">
        <v>160245</v>
      </c>
      <c r="GC15" s="406">
        <v>41808</v>
      </c>
      <c r="GD15" s="416">
        <v>42.9</v>
      </c>
      <c r="GE15" s="406">
        <v>179431</v>
      </c>
      <c r="GF15" s="406">
        <v>42680</v>
      </c>
      <c r="GG15" s="415">
        <v>38.1</v>
      </c>
      <c r="GH15" s="464">
        <v>162505</v>
      </c>
      <c r="GI15" s="406">
        <f>DF124+GI124</f>
        <v>7320</v>
      </c>
      <c r="GJ15" s="413">
        <f t="shared" si="6"/>
        <v>1111.3948087431695</v>
      </c>
      <c r="GK15" s="406">
        <f>DH124+GK124</f>
        <v>813541</v>
      </c>
      <c r="GL15" s="406">
        <f>DI124+GL124</f>
        <v>38150</v>
      </c>
      <c r="GM15" s="413">
        <f t="shared" si="7"/>
        <v>241.21572739187417</v>
      </c>
      <c r="GN15" s="406">
        <f>DK124+GN124</f>
        <v>920238</v>
      </c>
      <c r="GO15" s="406">
        <f>DL124+GO124</f>
        <v>34811</v>
      </c>
      <c r="GP15" s="413">
        <f t="shared" si="8"/>
        <v>208.95578983654593</v>
      </c>
      <c r="GQ15" s="406">
        <f>DN124+GQ124</f>
        <v>727396</v>
      </c>
      <c r="GR15" s="406">
        <v>28971</v>
      </c>
      <c r="GS15" s="413">
        <v>260.8</v>
      </c>
      <c r="GT15" s="406">
        <v>755445</v>
      </c>
      <c r="GU15" s="406">
        <v>18931</v>
      </c>
      <c r="GV15" s="413">
        <v>252.8</v>
      </c>
      <c r="GW15" s="406">
        <v>478643</v>
      </c>
      <c r="GX15" s="406">
        <v>14056</v>
      </c>
      <c r="GY15" s="413">
        <v>320.8</v>
      </c>
      <c r="GZ15" s="406">
        <v>450853</v>
      </c>
      <c r="HA15" s="406">
        <v>10935</v>
      </c>
      <c r="HB15" s="413">
        <v>314.89999999999998</v>
      </c>
      <c r="HC15" s="406">
        <v>344294</v>
      </c>
      <c r="HD15" s="406">
        <v>12684</v>
      </c>
      <c r="HE15" s="416">
        <v>323.2</v>
      </c>
      <c r="HF15" s="406">
        <v>409930</v>
      </c>
      <c r="HG15" s="406">
        <v>11579</v>
      </c>
      <c r="HH15" s="415">
        <v>272.2</v>
      </c>
      <c r="HI15" s="464">
        <v>315136</v>
      </c>
      <c r="HJ15" s="406">
        <v>10935</v>
      </c>
      <c r="HK15" s="413">
        <v>316.39999999999998</v>
      </c>
      <c r="HL15" s="406">
        <v>346013</v>
      </c>
      <c r="HM15" s="406">
        <v>14788</v>
      </c>
      <c r="HN15" s="413">
        <v>373.3</v>
      </c>
      <c r="HO15" s="406">
        <v>551999</v>
      </c>
      <c r="HP15" s="406">
        <v>16539</v>
      </c>
      <c r="HQ15" s="413">
        <v>247.8</v>
      </c>
      <c r="HR15" s="406">
        <v>409798</v>
      </c>
      <c r="HS15" s="406">
        <v>15916</v>
      </c>
      <c r="HT15" s="413">
        <v>387.9</v>
      </c>
      <c r="HU15" s="406">
        <v>617354</v>
      </c>
      <c r="HV15" s="406">
        <v>15521</v>
      </c>
      <c r="HW15" s="413">
        <v>325.3</v>
      </c>
      <c r="HX15" s="406">
        <v>504848</v>
      </c>
      <c r="HY15" s="406">
        <v>15523</v>
      </c>
      <c r="HZ15" s="413">
        <v>432.4</v>
      </c>
      <c r="IA15" s="406">
        <v>671252</v>
      </c>
      <c r="IB15" s="406">
        <v>16757</v>
      </c>
      <c r="IC15" s="413">
        <v>458.1</v>
      </c>
      <c r="ID15" s="406">
        <v>767669</v>
      </c>
      <c r="IE15" s="164">
        <v>24492</v>
      </c>
      <c r="IF15" s="419">
        <v>391.7</v>
      </c>
      <c r="IG15" s="164">
        <v>959246</v>
      </c>
      <c r="IH15" s="164">
        <v>30633</v>
      </c>
      <c r="II15" s="419">
        <v>433.3</v>
      </c>
      <c r="IJ15" s="164">
        <v>1327444</v>
      </c>
    </row>
    <row r="16" spans="1:244" s="346" customFormat="1" ht="10.5" customHeight="1">
      <c r="A16" s="163"/>
      <c r="B16" s="406"/>
      <c r="C16" s="413"/>
      <c r="D16" s="406"/>
      <c r="E16" s="406"/>
      <c r="F16" s="413"/>
      <c r="G16" s="406"/>
      <c r="H16" s="406"/>
      <c r="I16" s="413"/>
      <c r="J16" s="406"/>
      <c r="K16" s="406"/>
      <c r="L16" s="413"/>
      <c r="M16" s="406"/>
      <c r="N16" s="406"/>
      <c r="O16" s="413"/>
      <c r="P16" s="406"/>
      <c r="Q16" s="406"/>
      <c r="R16" s="413"/>
      <c r="S16" s="406"/>
      <c r="T16" s="406"/>
      <c r="U16" s="413"/>
      <c r="V16" s="406"/>
      <c r="W16" s="406"/>
      <c r="X16" s="414"/>
      <c r="Y16" s="406"/>
      <c r="Z16" s="406"/>
      <c r="AA16" s="416"/>
      <c r="AB16" s="464"/>
      <c r="AC16" s="406"/>
      <c r="AD16" s="413"/>
      <c r="AE16" s="406"/>
      <c r="AF16" s="406"/>
      <c r="AG16" s="413"/>
      <c r="AH16" s="406"/>
      <c r="AI16" s="406"/>
      <c r="AJ16" s="413"/>
      <c r="AK16" s="406"/>
      <c r="AL16" s="406"/>
      <c r="AM16" s="413"/>
      <c r="AN16" s="406"/>
      <c r="AO16" s="406"/>
      <c r="AP16" s="413"/>
      <c r="AQ16" s="406"/>
      <c r="AR16" s="406"/>
      <c r="AS16" s="413"/>
      <c r="AT16" s="406"/>
      <c r="AU16" s="406"/>
      <c r="AV16" s="413"/>
      <c r="AW16" s="406"/>
      <c r="AX16" s="406"/>
      <c r="AY16" s="416"/>
      <c r="AZ16" s="406"/>
      <c r="BA16" s="406"/>
      <c r="BB16" s="416"/>
      <c r="BC16" s="464"/>
      <c r="BD16" s="406"/>
      <c r="BE16" s="413"/>
      <c r="BF16" s="406"/>
      <c r="BG16" s="406"/>
      <c r="BH16" s="413"/>
      <c r="BI16" s="406"/>
      <c r="BJ16" s="406"/>
      <c r="BK16" s="413"/>
      <c r="BL16" s="406"/>
      <c r="BM16" s="406"/>
      <c r="BN16" s="413"/>
      <c r="BO16" s="406"/>
      <c r="BP16" s="406"/>
      <c r="BQ16" s="413"/>
      <c r="BR16" s="406"/>
      <c r="BS16" s="406"/>
      <c r="BT16" s="413"/>
      <c r="BU16" s="406"/>
      <c r="BV16" s="406"/>
      <c r="BW16" s="413"/>
      <c r="BX16" s="406"/>
      <c r="BY16" s="417"/>
      <c r="BZ16" s="418"/>
      <c r="CA16" s="417"/>
      <c r="CB16" s="417"/>
      <c r="CC16" s="418"/>
      <c r="CD16" s="472"/>
      <c r="CE16" s="406"/>
      <c r="CF16" s="413"/>
      <c r="CG16" s="406"/>
      <c r="CH16" s="406"/>
      <c r="CI16" s="413"/>
      <c r="CJ16" s="406"/>
      <c r="CK16" s="406"/>
      <c r="CL16" s="413"/>
      <c r="CM16" s="406"/>
      <c r="CN16" s="406"/>
      <c r="CO16" s="413"/>
      <c r="CP16" s="406"/>
      <c r="CQ16" s="406"/>
      <c r="CR16" s="413"/>
      <c r="CS16" s="406"/>
      <c r="CT16" s="406"/>
      <c r="CU16" s="413"/>
      <c r="CV16" s="406"/>
      <c r="CW16" s="406"/>
      <c r="CX16" s="413"/>
      <c r="CY16" s="406"/>
      <c r="CZ16" s="406"/>
      <c r="DA16" s="416"/>
      <c r="DB16" s="406"/>
      <c r="DC16" s="406"/>
      <c r="DD16" s="416"/>
      <c r="DE16" s="464"/>
      <c r="DF16" s="406"/>
      <c r="DG16" s="413"/>
      <c r="DH16" s="406"/>
      <c r="DI16" s="406"/>
      <c r="DJ16" s="413"/>
      <c r="DK16" s="406"/>
      <c r="DL16" s="406"/>
      <c r="DM16" s="413"/>
      <c r="DN16" s="406"/>
      <c r="DO16" s="406"/>
      <c r="DP16" s="413"/>
      <c r="DQ16" s="406"/>
      <c r="DR16" s="406"/>
      <c r="DS16" s="413"/>
      <c r="DT16" s="406"/>
      <c r="DU16" s="406"/>
      <c r="DV16" s="413"/>
      <c r="DW16" s="406"/>
      <c r="DX16" s="406"/>
      <c r="DY16" s="413"/>
      <c r="DZ16" s="406"/>
      <c r="EA16" s="406"/>
      <c r="EB16" s="416"/>
      <c r="EC16" s="406"/>
      <c r="ED16" s="406"/>
      <c r="EE16" s="416"/>
      <c r="EF16" s="464"/>
      <c r="EG16" s="406"/>
      <c r="EH16" s="413"/>
      <c r="EI16" s="406"/>
      <c r="EJ16" s="406"/>
      <c r="EK16" s="413"/>
      <c r="EL16" s="406"/>
      <c r="EM16" s="406"/>
      <c r="EN16" s="413"/>
      <c r="EO16" s="406"/>
      <c r="EP16" s="406"/>
      <c r="EQ16" s="413"/>
      <c r="ER16" s="406"/>
      <c r="ES16" s="406"/>
      <c r="ET16" s="413"/>
      <c r="EU16" s="406"/>
      <c r="EV16" s="406"/>
      <c r="EW16" s="413"/>
      <c r="EX16" s="406"/>
      <c r="EY16" s="406"/>
      <c r="EZ16" s="413"/>
      <c r="FA16" s="406"/>
      <c r="FB16" s="406"/>
      <c r="FC16" s="416"/>
      <c r="FD16" s="406"/>
      <c r="FE16" s="406"/>
      <c r="FF16" s="416"/>
      <c r="FG16" s="464"/>
      <c r="FH16" s="406"/>
      <c r="FI16" s="413"/>
      <c r="FJ16" s="406"/>
      <c r="FK16" s="406"/>
      <c r="FL16" s="413"/>
      <c r="FM16" s="406"/>
      <c r="FN16" s="406"/>
      <c r="FO16" s="413"/>
      <c r="FP16" s="406"/>
      <c r="FQ16" s="406"/>
      <c r="FR16" s="413"/>
      <c r="FS16" s="406"/>
      <c r="FT16" s="406"/>
      <c r="FU16" s="413"/>
      <c r="FV16" s="406"/>
      <c r="FW16" s="406"/>
      <c r="FX16" s="413"/>
      <c r="FY16" s="406"/>
      <c r="FZ16" s="406"/>
      <c r="GA16" s="413"/>
      <c r="GB16" s="406"/>
      <c r="GC16" s="406"/>
      <c r="GD16" s="416"/>
      <c r="GE16" s="406"/>
      <c r="GF16" s="406"/>
      <c r="GG16" s="415"/>
      <c r="GH16" s="464"/>
      <c r="GI16" s="406"/>
      <c r="GJ16" s="413"/>
      <c r="GK16" s="406"/>
      <c r="GL16" s="406"/>
      <c r="GM16" s="413"/>
      <c r="GN16" s="406"/>
      <c r="GO16" s="406"/>
      <c r="GP16" s="413"/>
      <c r="GQ16" s="406"/>
      <c r="GR16" s="406"/>
      <c r="GS16" s="413"/>
      <c r="GT16" s="406"/>
      <c r="GU16" s="406"/>
      <c r="GV16" s="413"/>
      <c r="GW16" s="406"/>
      <c r="GX16" s="406"/>
      <c r="GY16" s="413"/>
      <c r="GZ16" s="406"/>
      <c r="HA16" s="406"/>
      <c r="HB16" s="413"/>
      <c r="HC16" s="406"/>
      <c r="HD16" s="406"/>
      <c r="HE16" s="416"/>
      <c r="HF16" s="406"/>
      <c r="HG16" s="406"/>
      <c r="HH16" s="415"/>
      <c r="HI16" s="464"/>
      <c r="HJ16" s="406"/>
      <c r="HK16" s="413"/>
      <c r="HL16" s="406"/>
      <c r="HM16" s="406"/>
      <c r="HN16" s="413"/>
      <c r="HO16" s="406"/>
      <c r="HP16" s="406"/>
      <c r="HQ16" s="413"/>
      <c r="HR16" s="406"/>
      <c r="HS16" s="406"/>
      <c r="HT16" s="413"/>
      <c r="HU16" s="406"/>
      <c r="HV16" s="406"/>
      <c r="HW16" s="413"/>
      <c r="HX16" s="406"/>
      <c r="HY16" s="406"/>
      <c r="HZ16" s="413"/>
      <c r="IA16" s="406"/>
      <c r="IB16" s="406"/>
      <c r="IC16" s="413"/>
      <c r="ID16" s="406"/>
      <c r="IE16" s="164"/>
      <c r="IF16" s="419"/>
      <c r="IG16" s="164"/>
      <c r="IH16" s="164"/>
      <c r="II16" s="419"/>
      <c r="IJ16" s="164"/>
    </row>
    <row r="17" spans="1:244" s="346" customFormat="1" ht="10.5" customHeight="1">
      <c r="A17" s="163" t="s">
        <v>132</v>
      </c>
      <c r="B17" s="406">
        <v>3367</v>
      </c>
      <c r="C17" s="413">
        <v>32.6</v>
      </c>
      <c r="D17" s="406">
        <v>10966</v>
      </c>
      <c r="E17" s="406">
        <v>3911</v>
      </c>
      <c r="F17" s="413">
        <v>29.1</v>
      </c>
      <c r="G17" s="406">
        <v>11381</v>
      </c>
      <c r="H17" s="406">
        <v>4012</v>
      </c>
      <c r="I17" s="413">
        <v>33.700000000000003</v>
      </c>
      <c r="J17" s="406">
        <v>13505</v>
      </c>
      <c r="K17" s="406">
        <v>5754</v>
      </c>
      <c r="L17" s="413">
        <v>43.9</v>
      </c>
      <c r="M17" s="406">
        <v>25260</v>
      </c>
      <c r="N17" s="406">
        <v>5386</v>
      </c>
      <c r="O17" s="413">
        <v>34.700000000000003</v>
      </c>
      <c r="P17" s="406">
        <v>18689</v>
      </c>
      <c r="Q17" s="406">
        <v>5531</v>
      </c>
      <c r="R17" s="413">
        <v>52.9</v>
      </c>
      <c r="S17" s="406">
        <v>29284</v>
      </c>
      <c r="T17" s="406">
        <v>5687</v>
      </c>
      <c r="U17" s="413">
        <v>48.7</v>
      </c>
      <c r="V17" s="406">
        <v>27676</v>
      </c>
      <c r="W17" s="406">
        <v>6886</v>
      </c>
      <c r="X17" s="414">
        <v>53.4</v>
      </c>
      <c r="Y17" s="406">
        <v>36749</v>
      </c>
      <c r="Z17" s="406">
        <v>7486</v>
      </c>
      <c r="AA17" s="416">
        <v>57</v>
      </c>
      <c r="AB17" s="464">
        <v>42703</v>
      </c>
      <c r="AC17" s="406">
        <v>182</v>
      </c>
      <c r="AD17" s="413">
        <v>27.7</v>
      </c>
      <c r="AE17" s="406">
        <v>504</v>
      </c>
      <c r="AF17" s="406">
        <v>1840</v>
      </c>
      <c r="AG17" s="413">
        <v>31</v>
      </c>
      <c r="AH17" s="406">
        <v>5704</v>
      </c>
      <c r="AI17" s="406">
        <v>1375</v>
      </c>
      <c r="AJ17" s="413">
        <v>33.299999999999997</v>
      </c>
      <c r="AK17" s="406">
        <v>4576</v>
      </c>
      <c r="AL17" s="406">
        <v>482</v>
      </c>
      <c r="AM17" s="413">
        <v>40.1</v>
      </c>
      <c r="AN17" s="406">
        <v>1933</v>
      </c>
      <c r="AO17" s="406">
        <v>797</v>
      </c>
      <c r="AP17" s="413">
        <v>37.5</v>
      </c>
      <c r="AQ17" s="406">
        <v>2989</v>
      </c>
      <c r="AR17" s="406">
        <v>1376</v>
      </c>
      <c r="AS17" s="413">
        <v>47.2</v>
      </c>
      <c r="AT17" s="406">
        <v>6499</v>
      </c>
      <c r="AU17" s="406">
        <v>2341</v>
      </c>
      <c r="AV17" s="413">
        <v>47</v>
      </c>
      <c r="AW17" s="406">
        <v>10997</v>
      </c>
      <c r="AX17" s="406">
        <v>2002</v>
      </c>
      <c r="AY17" s="416">
        <v>48.9</v>
      </c>
      <c r="AZ17" s="406">
        <v>9789</v>
      </c>
      <c r="BA17" s="406">
        <v>766</v>
      </c>
      <c r="BB17" s="416">
        <v>50.5</v>
      </c>
      <c r="BC17" s="464">
        <v>3865</v>
      </c>
      <c r="BD17" s="406">
        <v>2895</v>
      </c>
      <c r="BE17" s="413">
        <v>24.6</v>
      </c>
      <c r="BF17" s="406">
        <v>7120</v>
      </c>
      <c r="BG17" s="406">
        <v>2424</v>
      </c>
      <c r="BH17" s="413">
        <v>34.5</v>
      </c>
      <c r="BI17" s="406">
        <v>8363</v>
      </c>
      <c r="BJ17" s="406">
        <v>3738</v>
      </c>
      <c r="BK17" s="413">
        <v>32.799999999999997</v>
      </c>
      <c r="BL17" s="406">
        <v>12246</v>
      </c>
      <c r="BM17" s="406">
        <v>3024</v>
      </c>
      <c r="BN17" s="413">
        <v>38.5</v>
      </c>
      <c r="BO17" s="406">
        <v>11651</v>
      </c>
      <c r="BP17" s="406">
        <v>2560</v>
      </c>
      <c r="BQ17" s="413">
        <v>35.6</v>
      </c>
      <c r="BR17" s="406">
        <v>9084</v>
      </c>
      <c r="BS17" s="406">
        <v>2078</v>
      </c>
      <c r="BT17" s="413">
        <v>42.6</v>
      </c>
      <c r="BU17" s="406">
        <v>8861</v>
      </c>
      <c r="BV17" s="406">
        <v>1434</v>
      </c>
      <c r="BW17" s="413">
        <v>39.9</v>
      </c>
      <c r="BX17" s="406">
        <v>5716</v>
      </c>
      <c r="BY17" s="417">
        <v>695</v>
      </c>
      <c r="BZ17" s="418">
        <v>43.3</v>
      </c>
      <c r="CA17" s="417">
        <v>3009</v>
      </c>
      <c r="CB17" s="417">
        <v>578</v>
      </c>
      <c r="CC17" s="418">
        <v>44.4</v>
      </c>
      <c r="CD17" s="472">
        <v>2569</v>
      </c>
      <c r="CE17" s="406">
        <v>200</v>
      </c>
      <c r="CF17" s="413">
        <v>29.9</v>
      </c>
      <c r="CG17" s="406">
        <v>598</v>
      </c>
      <c r="CH17" s="406">
        <v>148</v>
      </c>
      <c r="CI17" s="413">
        <v>28.8</v>
      </c>
      <c r="CJ17" s="406">
        <v>426</v>
      </c>
      <c r="CK17" s="406">
        <v>240</v>
      </c>
      <c r="CL17" s="413">
        <v>31.3</v>
      </c>
      <c r="CM17" s="406">
        <v>750</v>
      </c>
      <c r="CN17" s="406">
        <v>176</v>
      </c>
      <c r="CO17" s="413">
        <v>37.9</v>
      </c>
      <c r="CP17" s="406">
        <v>667</v>
      </c>
      <c r="CQ17" s="406">
        <v>80</v>
      </c>
      <c r="CR17" s="413">
        <v>33.799999999999997</v>
      </c>
      <c r="CS17" s="406">
        <v>270</v>
      </c>
      <c r="CT17" s="406">
        <v>58</v>
      </c>
      <c r="CU17" s="413">
        <v>47.2</v>
      </c>
      <c r="CV17" s="406">
        <v>274</v>
      </c>
      <c r="CW17" s="406">
        <v>33</v>
      </c>
      <c r="CX17" s="413">
        <v>44.2</v>
      </c>
      <c r="CY17" s="406">
        <v>146</v>
      </c>
      <c r="CZ17" s="406">
        <v>46</v>
      </c>
      <c r="DA17" s="416">
        <v>47.8</v>
      </c>
      <c r="DB17" s="406">
        <v>220</v>
      </c>
      <c r="DC17" s="406">
        <v>14</v>
      </c>
      <c r="DD17" s="416">
        <v>48.6</v>
      </c>
      <c r="DE17" s="464">
        <v>68</v>
      </c>
      <c r="DF17" s="406">
        <v>914</v>
      </c>
      <c r="DG17" s="413">
        <v>27.3</v>
      </c>
      <c r="DH17" s="406">
        <v>2493</v>
      </c>
      <c r="DI17" s="406">
        <v>1586</v>
      </c>
      <c r="DJ17" s="413">
        <v>34.1</v>
      </c>
      <c r="DK17" s="406">
        <v>5408</v>
      </c>
      <c r="DL17" s="406">
        <v>1417</v>
      </c>
      <c r="DM17" s="413">
        <v>35.799999999999997</v>
      </c>
      <c r="DN17" s="406">
        <v>5069</v>
      </c>
      <c r="DO17" s="406">
        <v>2040</v>
      </c>
      <c r="DP17" s="413">
        <v>44</v>
      </c>
      <c r="DQ17" s="406">
        <v>8976</v>
      </c>
      <c r="DR17" s="406">
        <v>2692</v>
      </c>
      <c r="DS17" s="413">
        <v>40</v>
      </c>
      <c r="DT17" s="406">
        <v>10768</v>
      </c>
      <c r="DU17" s="406">
        <v>3338</v>
      </c>
      <c r="DV17" s="413">
        <v>49.7</v>
      </c>
      <c r="DW17" s="406">
        <v>16588</v>
      </c>
      <c r="DX17" s="406">
        <v>4009</v>
      </c>
      <c r="DY17" s="413">
        <v>45</v>
      </c>
      <c r="DZ17" s="406">
        <v>18050</v>
      </c>
      <c r="EA17" s="406">
        <v>4700</v>
      </c>
      <c r="EB17" s="416">
        <v>56.3</v>
      </c>
      <c r="EC17" s="406">
        <v>26462</v>
      </c>
      <c r="ED17" s="406">
        <v>5333</v>
      </c>
      <c r="EE17" s="416">
        <v>56.1</v>
      </c>
      <c r="EF17" s="464">
        <v>29901</v>
      </c>
      <c r="EG17" s="406">
        <v>113</v>
      </c>
      <c r="EH17" s="413">
        <v>24.4</v>
      </c>
      <c r="EI17" s="406">
        <v>275</v>
      </c>
      <c r="EJ17" s="406">
        <v>336</v>
      </c>
      <c r="EK17" s="413">
        <v>32.1</v>
      </c>
      <c r="EL17" s="406">
        <v>1079</v>
      </c>
      <c r="EM17" s="406">
        <v>703</v>
      </c>
      <c r="EN17" s="413">
        <v>32.5</v>
      </c>
      <c r="EO17" s="406">
        <v>2283</v>
      </c>
      <c r="EP17" s="406">
        <v>494</v>
      </c>
      <c r="EQ17" s="413">
        <v>37.4</v>
      </c>
      <c r="ER17" s="406">
        <v>1848</v>
      </c>
      <c r="ES17" s="406">
        <v>624</v>
      </c>
      <c r="ET17" s="413">
        <v>31.5</v>
      </c>
      <c r="EU17" s="406">
        <v>1966</v>
      </c>
      <c r="EV17" s="406">
        <v>452</v>
      </c>
      <c r="EW17" s="413">
        <v>37.1</v>
      </c>
      <c r="EX17" s="406">
        <v>1676</v>
      </c>
      <c r="EY17" s="406">
        <v>395</v>
      </c>
      <c r="EZ17" s="413">
        <v>36.200000000000003</v>
      </c>
      <c r="FA17" s="406">
        <v>1429</v>
      </c>
      <c r="FB17" s="406">
        <v>299</v>
      </c>
      <c r="FC17" s="416">
        <v>41.2</v>
      </c>
      <c r="FD17" s="406">
        <v>1232</v>
      </c>
      <c r="FE17" s="406">
        <v>174</v>
      </c>
      <c r="FF17" s="416">
        <v>41.7</v>
      </c>
      <c r="FG17" s="464">
        <v>725</v>
      </c>
      <c r="FH17" s="406">
        <v>2840</v>
      </c>
      <c r="FI17" s="413">
        <v>30.2</v>
      </c>
      <c r="FJ17" s="406">
        <v>8572</v>
      </c>
      <c r="FK17" s="406">
        <v>2787</v>
      </c>
      <c r="FL17" s="413">
        <v>36.799999999999997</v>
      </c>
      <c r="FM17" s="406">
        <v>10267</v>
      </c>
      <c r="FN17" s="406">
        <v>2743</v>
      </c>
      <c r="FO17" s="413">
        <v>34.5</v>
      </c>
      <c r="FP17" s="406">
        <v>9451</v>
      </c>
      <c r="FQ17" s="406">
        <v>2349</v>
      </c>
      <c r="FR17" s="413">
        <v>39.700000000000003</v>
      </c>
      <c r="FS17" s="406">
        <v>9326</v>
      </c>
      <c r="FT17" s="406">
        <v>2399</v>
      </c>
      <c r="FU17" s="413">
        <v>36.700000000000003</v>
      </c>
      <c r="FV17" s="406">
        <v>8804</v>
      </c>
      <c r="FW17" s="406">
        <v>2731</v>
      </c>
      <c r="FX17" s="413">
        <v>45.8</v>
      </c>
      <c r="FY17" s="406">
        <v>12513</v>
      </c>
      <c r="FZ17" s="406">
        <v>2424</v>
      </c>
      <c r="GA17" s="413">
        <v>44.2</v>
      </c>
      <c r="GB17" s="406">
        <v>10704</v>
      </c>
      <c r="GC17" s="406">
        <v>2144</v>
      </c>
      <c r="GD17" s="416">
        <v>50.3</v>
      </c>
      <c r="GE17" s="406">
        <v>10774</v>
      </c>
      <c r="GF17" s="406">
        <v>1938</v>
      </c>
      <c r="GG17" s="415">
        <v>42.1</v>
      </c>
      <c r="GH17" s="464">
        <v>8160</v>
      </c>
      <c r="GI17" s="406">
        <f t="shared" ref="GI17:GI27" si="9">DF126+GI126</f>
        <v>2454</v>
      </c>
      <c r="GJ17" s="413">
        <f t="shared" si="6"/>
        <v>185.60717196414018</v>
      </c>
      <c r="GK17" s="406">
        <f t="shared" ref="GK17:GK27" si="10">DH126+GK126</f>
        <v>45548</v>
      </c>
      <c r="GL17" s="406">
        <f t="shared" ref="GL17:GL27" si="11">DI126+GL126</f>
        <v>2367</v>
      </c>
      <c r="GM17" s="413">
        <f t="shared" si="7"/>
        <v>230.06759611322349</v>
      </c>
      <c r="GN17" s="406">
        <f t="shared" ref="GN17:GN27" si="12">DK126+GN126</f>
        <v>54457</v>
      </c>
      <c r="GO17" s="406">
        <f t="shared" ref="GO17:GO27" si="13">DL126+GO126</f>
        <v>2063</v>
      </c>
      <c r="GP17" s="413">
        <f t="shared" si="8"/>
        <v>210.88705768298595</v>
      </c>
      <c r="GQ17" s="406">
        <f t="shared" ref="GQ17:GQ27" si="14">DN126+GQ126</f>
        <v>43506</v>
      </c>
      <c r="GR17" s="406">
        <v>1405</v>
      </c>
      <c r="GS17" s="413">
        <v>236.8</v>
      </c>
      <c r="GT17" s="406">
        <v>33271</v>
      </c>
      <c r="GU17" s="406">
        <v>791</v>
      </c>
      <c r="GV17" s="413">
        <v>197.5</v>
      </c>
      <c r="GW17" s="406">
        <v>15622</v>
      </c>
      <c r="GX17" s="406">
        <v>447</v>
      </c>
      <c r="GY17" s="413">
        <v>282.3</v>
      </c>
      <c r="GZ17" s="406">
        <v>12619</v>
      </c>
      <c r="HA17" s="406">
        <v>218</v>
      </c>
      <c r="HB17" s="413">
        <v>279.8</v>
      </c>
      <c r="HC17" s="406">
        <v>6099</v>
      </c>
      <c r="HD17" s="406">
        <v>132</v>
      </c>
      <c r="HE17" s="416">
        <v>264.10000000000002</v>
      </c>
      <c r="HF17" s="406">
        <v>3486</v>
      </c>
      <c r="HG17" s="406">
        <v>88</v>
      </c>
      <c r="HH17" s="415">
        <v>258.8</v>
      </c>
      <c r="HI17" s="464">
        <v>2277</v>
      </c>
      <c r="HJ17" s="406">
        <v>2494</v>
      </c>
      <c r="HK17" s="413">
        <v>347.8</v>
      </c>
      <c r="HL17" s="406">
        <v>86732</v>
      </c>
      <c r="HM17" s="406">
        <v>3314</v>
      </c>
      <c r="HN17" s="413">
        <v>392.9</v>
      </c>
      <c r="HO17" s="406">
        <v>130207</v>
      </c>
      <c r="HP17" s="406">
        <v>3518</v>
      </c>
      <c r="HQ17" s="413">
        <v>255.7</v>
      </c>
      <c r="HR17" s="406">
        <v>89955</v>
      </c>
      <c r="HS17" s="406">
        <v>3398</v>
      </c>
      <c r="HT17" s="413">
        <v>398.2</v>
      </c>
      <c r="HU17" s="406">
        <v>135308</v>
      </c>
      <c r="HV17" s="406">
        <v>2973</v>
      </c>
      <c r="HW17" s="413">
        <v>353.4</v>
      </c>
      <c r="HX17" s="406">
        <v>105066</v>
      </c>
      <c r="HY17" s="406">
        <v>3279</v>
      </c>
      <c r="HZ17" s="413">
        <v>451.6</v>
      </c>
      <c r="IA17" s="406">
        <v>148080</v>
      </c>
      <c r="IB17" s="406">
        <v>3674</v>
      </c>
      <c r="IC17" s="413">
        <v>494.3</v>
      </c>
      <c r="ID17" s="406">
        <v>181597</v>
      </c>
      <c r="IE17" s="164">
        <v>4219</v>
      </c>
      <c r="IF17" s="419">
        <v>414.8</v>
      </c>
      <c r="IG17" s="164">
        <v>175004</v>
      </c>
      <c r="IH17" s="164">
        <v>5034</v>
      </c>
      <c r="II17" s="419">
        <v>437.6</v>
      </c>
      <c r="IJ17" s="164">
        <v>220288</v>
      </c>
    </row>
    <row r="18" spans="1:244" s="346" customFormat="1" ht="10.5" customHeight="1">
      <c r="A18" s="163" t="s">
        <v>133</v>
      </c>
      <c r="B18" s="406">
        <v>1197</v>
      </c>
      <c r="C18" s="413">
        <v>29</v>
      </c>
      <c r="D18" s="406">
        <v>3473</v>
      </c>
      <c r="E18" s="406">
        <v>1540</v>
      </c>
      <c r="F18" s="413">
        <v>28.6</v>
      </c>
      <c r="G18" s="406">
        <v>4404</v>
      </c>
      <c r="H18" s="406">
        <v>1810</v>
      </c>
      <c r="I18" s="413">
        <v>31.1</v>
      </c>
      <c r="J18" s="406">
        <v>5621</v>
      </c>
      <c r="K18" s="406">
        <v>2410</v>
      </c>
      <c r="L18" s="413">
        <v>41.6</v>
      </c>
      <c r="M18" s="406">
        <v>10026</v>
      </c>
      <c r="N18" s="406">
        <v>2635</v>
      </c>
      <c r="O18" s="413">
        <v>36.9</v>
      </c>
      <c r="P18" s="406">
        <v>9723</v>
      </c>
      <c r="Q18" s="406">
        <v>2939</v>
      </c>
      <c r="R18" s="413">
        <v>48.6</v>
      </c>
      <c r="S18" s="406">
        <v>14281</v>
      </c>
      <c r="T18" s="406">
        <v>3319</v>
      </c>
      <c r="U18" s="413">
        <v>45.5</v>
      </c>
      <c r="V18" s="406">
        <v>15113</v>
      </c>
      <c r="W18" s="406" t="s">
        <v>78</v>
      </c>
      <c r="X18" s="414" t="s">
        <v>78</v>
      </c>
      <c r="Y18" s="406" t="s">
        <v>78</v>
      </c>
      <c r="Z18" s="406" t="s">
        <v>78</v>
      </c>
      <c r="AA18" s="415" t="s">
        <v>78</v>
      </c>
      <c r="AB18" s="464" t="s">
        <v>78</v>
      </c>
      <c r="AC18" s="406">
        <v>5</v>
      </c>
      <c r="AD18" s="413">
        <v>30</v>
      </c>
      <c r="AE18" s="406">
        <v>15</v>
      </c>
      <c r="AF18" s="406">
        <v>283</v>
      </c>
      <c r="AG18" s="413">
        <v>29.1</v>
      </c>
      <c r="AH18" s="406">
        <v>824</v>
      </c>
      <c r="AI18" s="406">
        <v>111</v>
      </c>
      <c r="AJ18" s="413">
        <v>25.1</v>
      </c>
      <c r="AK18" s="406">
        <v>279</v>
      </c>
      <c r="AL18" s="406">
        <v>54</v>
      </c>
      <c r="AM18" s="413">
        <v>33.799999999999997</v>
      </c>
      <c r="AN18" s="406">
        <v>183</v>
      </c>
      <c r="AO18" s="406">
        <v>104</v>
      </c>
      <c r="AP18" s="413">
        <v>31</v>
      </c>
      <c r="AQ18" s="406">
        <v>322</v>
      </c>
      <c r="AR18" s="406">
        <v>76</v>
      </c>
      <c r="AS18" s="413">
        <v>41.7</v>
      </c>
      <c r="AT18" s="406">
        <v>317</v>
      </c>
      <c r="AU18" s="406">
        <v>102</v>
      </c>
      <c r="AV18" s="413">
        <v>37.200000000000003</v>
      </c>
      <c r="AW18" s="406">
        <v>379</v>
      </c>
      <c r="AX18" s="406" t="s">
        <v>78</v>
      </c>
      <c r="AY18" s="416" t="s">
        <v>78</v>
      </c>
      <c r="AZ18" s="406" t="s">
        <v>78</v>
      </c>
      <c r="BA18" s="406" t="s">
        <v>78</v>
      </c>
      <c r="BB18" s="416" t="s">
        <v>78</v>
      </c>
      <c r="BC18" s="464" t="s">
        <v>78</v>
      </c>
      <c r="BD18" s="406">
        <v>2880</v>
      </c>
      <c r="BE18" s="413">
        <v>26.3</v>
      </c>
      <c r="BF18" s="406">
        <v>7571</v>
      </c>
      <c r="BG18" s="406">
        <v>3077</v>
      </c>
      <c r="BH18" s="413">
        <v>30.8</v>
      </c>
      <c r="BI18" s="406">
        <v>9477</v>
      </c>
      <c r="BJ18" s="406">
        <v>3285</v>
      </c>
      <c r="BK18" s="413">
        <v>27</v>
      </c>
      <c r="BL18" s="406">
        <v>8881</v>
      </c>
      <c r="BM18" s="406">
        <v>3120</v>
      </c>
      <c r="BN18" s="413">
        <v>36.5</v>
      </c>
      <c r="BO18" s="406">
        <v>11387</v>
      </c>
      <c r="BP18" s="406">
        <v>2557</v>
      </c>
      <c r="BQ18" s="413">
        <v>30.5</v>
      </c>
      <c r="BR18" s="406">
        <v>7801</v>
      </c>
      <c r="BS18" s="406">
        <v>2133</v>
      </c>
      <c r="BT18" s="413">
        <v>36.4</v>
      </c>
      <c r="BU18" s="406">
        <v>7774</v>
      </c>
      <c r="BV18" s="406">
        <v>1556</v>
      </c>
      <c r="BW18" s="413">
        <v>35.6</v>
      </c>
      <c r="BX18" s="406">
        <v>5539</v>
      </c>
      <c r="BY18" s="417" t="s">
        <v>78</v>
      </c>
      <c r="BZ18" s="418" t="s">
        <v>78</v>
      </c>
      <c r="CA18" s="417" t="s">
        <v>78</v>
      </c>
      <c r="CB18" s="417" t="s">
        <v>78</v>
      </c>
      <c r="CC18" s="418" t="s">
        <v>78</v>
      </c>
      <c r="CD18" s="472" t="s">
        <v>78</v>
      </c>
      <c r="CE18" s="406">
        <v>5</v>
      </c>
      <c r="CF18" s="413">
        <v>23</v>
      </c>
      <c r="CG18" s="406">
        <v>12</v>
      </c>
      <c r="CH18" s="406">
        <v>6</v>
      </c>
      <c r="CI18" s="413">
        <v>30</v>
      </c>
      <c r="CJ18" s="406">
        <v>18</v>
      </c>
      <c r="CK18" s="406">
        <v>13</v>
      </c>
      <c r="CL18" s="413">
        <v>30</v>
      </c>
      <c r="CM18" s="406">
        <v>39</v>
      </c>
      <c r="CN18" s="406">
        <v>30</v>
      </c>
      <c r="CO18" s="413">
        <v>41.7</v>
      </c>
      <c r="CP18" s="406">
        <v>125</v>
      </c>
      <c r="CQ18" s="406">
        <v>7</v>
      </c>
      <c r="CR18" s="413">
        <v>36.799999999999997</v>
      </c>
      <c r="CS18" s="406">
        <v>26</v>
      </c>
      <c r="CT18" s="406">
        <v>9</v>
      </c>
      <c r="CU18" s="413">
        <v>41.1</v>
      </c>
      <c r="CV18" s="406">
        <v>37</v>
      </c>
      <c r="CW18" s="406">
        <v>12</v>
      </c>
      <c r="CX18" s="413">
        <v>42.5</v>
      </c>
      <c r="CY18" s="406">
        <v>51</v>
      </c>
      <c r="CZ18" s="406" t="s">
        <v>78</v>
      </c>
      <c r="DA18" s="416" t="s">
        <v>78</v>
      </c>
      <c r="DB18" s="406" t="s">
        <v>78</v>
      </c>
      <c r="DC18" s="406" t="s">
        <v>78</v>
      </c>
      <c r="DD18" s="416" t="s">
        <v>78</v>
      </c>
      <c r="DE18" s="464" t="s">
        <v>78</v>
      </c>
      <c r="DF18" s="406">
        <v>167</v>
      </c>
      <c r="DG18" s="413">
        <v>27.9</v>
      </c>
      <c r="DH18" s="406">
        <v>466</v>
      </c>
      <c r="DI18" s="406">
        <v>283</v>
      </c>
      <c r="DJ18" s="413">
        <v>35.200000000000003</v>
      </c>
      <c r="DK18" s="406">
        <v>996</v>
      </c>
      <c r="DL18" s="406">
        <v>261</v>
      </c>
      <c r="DM18" s="413">
        <v>31.6</v>
      </c>
      <c r="DN18" s="406">
        <v>824</v>
      </c>
      <c r="DO18" s="406">
        <v>645</v>
      </c>
      <c r="DP18" s="413">
        <v>41.3</v>
      </c>
      <c r="DQ18" s="406">
        <v>2664</v>
      </c>
      <c r="DR18" s="406">
        <v>1083</v>
      </c>
      <c r="DS18" s="413">
        <v>38</v>
      </c>
      <c r="DT18" s="406">
        <v>4115</v>
      </c>
      <c r="DU18" s="406">
        <v>1662</v>
      </c>
      <c r="DV18" s="413">
        <v>44.5</v>
      </c>
      <c r="DW18" s="406">
        <v>7398</v>
      </c>
      <c r="DX18" s="406">
        <v>2281</v>
      </c>
      <c r="DY18" s="413">
        <v>45.3</v>
      </c>
      <c r="DZ18" s="406">
        <v>10344</v>
      </c>
      <c r="EA18" s="406" t="s">
        <v>78</v>
      </c>
      <c r="EB18" s="416" t="s">
        <v>78</v>
      </c>
      <c r="EC18" s="406" t="s">
        <v>78</v>
      </c>
      <c r="ED18" s="406" t="s">
        <v>78</v>
      </c>
      <c r="EE18" s="416" t="s">
        <v>78</v>
      </c>
      <c r="EF18" s="464" t="s">
        <v>78</v>
      </c>
      <c r="EG18" s="406">
        <v>8</v>
      </c>
      <c r="EH18" s="413">
        <v>20.6</v>
      </c>
      <c r="EI18" s="406">
        <v>16</v>
      </c>
      <c r="EJ18" s="406">
        <v>75</v>
      </c>
      <c r="EK18" s="413">
        <v>26.7</v>
      </c>
      <c r="EL18" s="406">
        <v>200</v>
      </c>
      <c r="EM18" s="406">
        <v>158</v>
      </c>
      <c r="EN18" s="413">
        <v>26.6</v>
      </c>
      <c r="EO18" s="406">
        <v>421</v>
      </c>
      <c r="EP18" s="406">
        <v>174</v>
      </c>
      <c r="EQ18" s="413">
        <v>35.1</v>
      </c>
      <c r="ER18" s="406">
        <v>611</v>
      </c>
      <c r="ES18" s="406">
        <v>439</v>
      </c>
      <c r="ET18" s="413">
        <v>31.1</v>
      </c>
      <c r="EU18" s="406">
        <v>1365</v>
      </c>
      <c r="EV18" s="406">
        <v>372</v>
      </c>
      <c r="EW18" s="413">
        <v>33.299999999999997</v>
      </c>
      <c r="EX18" s="406">
        <v>1238</v>
      </c>
      <c r="EY18" s="406">
        <v>444</v>
      </c>
      <c r="EZ18" s="413">
        <v>34.6</v>
      </c>
      <c r="FA18" s="406">
        <v>1536</v>
      </c>
      <c r="FB18" s="406" t="s">
        <v>78</v>
      </c>
      <c r="FC18" s="416" t="s">
        <v>78</v>
      </c>
      <c r="FD18" s="406" t="s">
        <v>78</v>
      </c>
      <c r="FE18" s="406" t="s">
        <v>78</v>
      </c>
      <c r="FF18" s="416" t="s">
        <v>78</v>
      </c>
      <c r="FG18" s="464" t="s">
        <v>78</v>
      </c>
      <c r="FH18" s="406">
        <v>2589</v>
      </c>
      <c r="FI18" s="413">
        <v>27.4</v>
      </c>
      <c r="FJ18" s="406">
        <v>7090</v>
      </c>
      <c r="FK18" s="406">
        <v>2801</v>
      </c>
      <c r="FL18" s="413">
        <v>32.9</v>
      </c>
      <c r="FM18" s="406">
        <v>9226</v>
      </c>
      <c r="FN18" s="406">
        <v>2643</v>
      </c>
      <c r="FO18" s="413">
        <v>30</v>
      </c>
      <c r="FP18" s="406">
        <v>7942</v>
      </c>
      <c r="FQ18" s="406">
        <v>2167</v>
      </c>
      <c r="FR18" s="413">
        <v>36.5</v>
      </c>
      <c r="FS18" s="406">
        <v>7910</v>
      </c>
      <c r="FT18" s="406">
        <v>2014</v>
      </c>
      <c r="FU18" s="413">
        <v>35.200000000000003</v>
      </c>
      <c r="FV18" s="406">
        <v>7089</v>
      </c>
      <c r="FW18" s="406">
        <v>2104</v>
      </c>
      <c r="FX18" s="413">
        <v>39.4</v>
      </c>
      <c r="FY18" s="406">
        <v>8284</v>
      </c>
      <c r="FZ18" s="406">
        <v>2161</v>
      </c>
      <c r="GA18" s="413">
        <v>41.5</v>
      </c>
      <c r="GB18" s="406">
        <v>8978</v>
      </c>
      <c r="GC18" s="406" t="s">
        <v>78</v>
      </c>
      <c r="GD18" s="416" t="s">
        <v>78</v>
      </c>
      <c r="GE18" s="406" t="s">
        <v>78</v>
      </c>
      <c r="GF18" s="406" t="s">
        <v>78</v>
      </c>
      <c r="GG18" s="415" t="s">
        <v>78</v>
      </c>
      <c r="GH18" s="464" t="s">
        <v>78</v>
      </c>
      <c r="GI18" s="406">
        <f t="shared" si="9"/>
        <v>2216</v>
      </c>
      <c r="GJ18" s="413">
        <f t="shared" si="6"/>
        <v>193.16335740072202</v>
      </c>
      <c r="GK18" s="406">
        <f t="shared" si="10"/>
        <v>42805</v>
      </c>
      <c r="GL18" s="406">
        <f t="shared" si="11"/>
        <v>2424</v>
      </c>
      <c r="GM18" s="413">
        <f t="shared" si="7"/>
        <v>215.97359735973598</v>
      </c>
      <c r="GN18" s="406">
        <f t="shared" si="12"/>
        <v>52352</v>
      </c>
      <c r="GO18" s="406">
        <f t="shared" si="13"/>
        <v>2261</v>
      </c>
      <c r="GP18" s="413">
        <f t="shared" si="8"/>
        <v>191.55241043785935</v>
      </c>
      <c r="GQ18" s="406">
        <f t="shared" si="14"/>
        <v>43310</v>
      </c>
      <c r="GR18" s="406">
        <v>2131</v>
      </c>
      <c r="GS18" s="413">
        <v>256.5</v>
      </c>
      <c r="GT18" s="406">
        <v>54663</v>
      </c>
      <c r="GU18" s="406">
        <v>1600</v>
      </c>
      <c r="GV18" s="413">
        <v>229.4</v>
      </c>
      <c r="GW18" s="406">
        <v>36709</v>
      </c>
      <c r="GX18" s="406">
        <v>1294</v>
      </c>
      <c r="GY18" s="413">
        <v>284.3</v>
      </c>
      <c r="GZ18" s="406">
        <v>36788</v>
      </c>
      <c r="HA18" s="406">
        <v>895</v>
      </c>
      <c r="HB18" s="413">
        <v>307.89999999999998</v>
      </c>
      <c r="HC18" s="406">
        <v>27560</v>
      </c>
      <c r="HD18" s="406" t="s">
        <v>78</v>
      </c>
      <c r="HE18" s="416" t="s">
        <v>78</v>
      </c>
      <c r="HF18" s="406" t="s">
        <v>78</v>
      </c>
      <c r="HG18" s="406" t="s">
        <v>78</v>
      </c>
      <c r="HH18" s="415" t="s">
        <v>78</v>
      </c>
      <c r="HI18" s="464" t="s">
        <v>78</v>
      </c>
      <c r="HJ18" s="406">
        <v>315</v>
      </c>
      <c r="HK18" s="413">
        <v>265.89999999999998</v>
      </c>
      <c r="HL18" s="406">
        <v>8375</v>
      </c>
      <c r="HM18" s="406">
        <v>594</v>
      </c>
      <c r="HN18" s="413">
        <v>380.7</v>
      </c>
      <c r="HO18" s="406">
        <v>22614</v>
      </c>
      <c r="HP18" s="406">
        <v>821</v>
      </c>
      <c r="HQ18" s="413">
        <v>255</v>
      </c>
      <c r="HR18" s="406">
        <v>20936</v>
      </c>
      <c r="HS18" s="406">
        <v>808</v>
      </c>
      <c r="HT18" s="413">
        <v>410</v>
      </c>
      <c r="HU18" s="406">
        <v>33128</v>
      </c>
      <c r="HV18" s="406">
        <v>660</v>
      </c>
      <c r="HW18" s="413">
        <v>331.1</v>
      </c>
      <c r="HX18" s="406">
        <v>21853</v>
      </c>
      <c r="HY18" s="406">
        <v>705</v>
      </c>
      <c r="HZ18" s="413">
        <v>382.8</v>
      </c>
      <c r="IA18" s="406">
        <v>26987</v>
      </c>
      <c r="IB18" s="406">
        <v>703</v>
      </c>
      <c r="IC18" s="413">
        <v>348.5</v>
      </c>
      <c r="ID18" s="406">
        <v>24502</v>
      </c>
      <c r="IE18" s="164" t="s">
        <v>78</v>
      </c>
      <c r="IF18" s="419" t="s">
        <v>78</v>
      </c>
      <c r="IG18" s="164" t="s">
        <v>78</v>
      </c>
      <c r="IH18" s="164" t="s">
        <v>78</v>
      </c>
      <c r="II18" s="419" t="s">
        <v>78</v>
      </c>
      <c r="IJ18" s="164" t="s">
        <v>78</v>
      </c>
    </row>
    <row r="19" spans="1:244" s="346" customFormat="1" ht="10.5" customHeight="1">
      <c r="A19" s="163" t="s">
        <v>134</v>
      </c>
      <c r="B19" s="406">
        <v>1703</v>
      </c>
      <c r="C19" s="413">
        <v>35.200000000000003</v>
      </c>
      <c r="D19" s="406">
        <v>5994</v>
      </c>
      <c r="E19" s="406">
        <v>2306</v>
      </c>
      <c r="F19" s="413">
        <v>32</v>
      </c>
      <c r="G19" s="406">
        <v>7371</v>
      </c>
      <c r="H19" s="406">
        <v>2750</v>
      </c>
      <c r="I19" s="413">
        <v>37.9</v>
      </c>
      <c r="J19" s="406">
        <v>10414</v>
      </c>
      <c r="K19" s="406">
        <v>3293</v>
      </c>
      <c r="L19" s="413">
        <v>42.4</v>
      </c>
      <c r="M19" s="406">
        <v>13962</v>
      </c>
      <c r="N19" s="406">
        <v>3089</v>
      </c>
      <c r="O19" s="413">
        <v>33.4</v>
      </c>
      <c r="P19" s="406">
        <v>10317</v>
      </c>
      <c r="Q19" s="406">
        <v>3470</v>
      </c>
      <c r="R19" s="413">
        <v>50.2</v>
      </c>
      <c r="S19" s="406">
        <v>17403</v>
      </c>
      <c r="T19" s="406">
        <v>3581</v>
      </c>
      <c r="U19" s="413">
        <v>48.8</v>
      </c>
      <c r="V19" s="406">
        <v>17466</v>
      </c>
      <c r="W19" s="406" t="s">
        <v>78</v>
      </c>
      <c r="X19" s="414" t="s">
        <v>78</v>
      </c>
      <c r="Y19" s="406" t="s">
        <v>78</v>
      </c>
      <c r="Z19" s="406" t="s">
        <v>78</v>
      </c>
      <c r="AA19" s="415" t="s">
        <v>78</v>
      </c>
      <c r="AB19" s="464" t="s">
        <v>78</v>
      </c>
      <c r="AC19" s="406">
        <v>29</v>
      </c>
      <c r="AD19" s="413">
        <v>27.6</v>
      </c>
      <c r="AE19" s="406">
        <v>80</v>
      </c>
      <c r="AF19" s="406">
        <v>521</v>
      </c>
      <c r="AG19" s="413">
        <v>29.8</v>
      </c>
      <c r="AH19" s="406">
        <v>1553</v>
      </c>
      <c r="AI19" s="406">
        <v>259</v>
      </c>
      <c r="AJ19" s="413">
        <v>34.5</v>
      </c>
      <c r="AK19" s="406">
        <v>893</v>
      </c>
      <c r="AL19" s="406">
        <v>100</v>
      </c>
      <c r="AM19" s="413">
        <v>39</v>
      </c>
      <c r="AN19" s="406">
        <v>390</v>
      </c>
      <c r="AO19" s="406">
        <v>164</v>
      </c>
      <c r="AP19" s="413">
        <v>34.1</v>
      </c>
      <c r="AQ19" s="406">
        <v>559</v>
      </c>
      <c r="AR19" s="406">
        <v>193</v>
      </c>
      <c r="AS19" s="413">
        <v>45.2</v>
      </c>
      <c r="AT19" s="406">
        <v>873</v>
      </c>
      <c r="AU19" s="406">
        <v>485</v>
      </c>
      <c r="AV19" s="413">
        <v>43.3</v>
      </c>
      <c r="AW19" s="406">
        <v>2102</v>
      </c>
      <c r="AX19" s="406" t="s">
        <v>78</v>
      </c>
      <c r="AY19" s="416" t="s">
        <v>78</v>
      </c>
      <c r="AZ19" s="406" t="s">
        <v>78</v>
      </c>
      <c r="BA19" s="406" t="s">
        <v>78</v>
      </c>
      <c r="BB19" s="416" t="s">
        <v>78</v>
      </c>
      <c r="BC19" s="464" t="s">
        <v>78</v>
      </c>
      <c r="BD19" s="406">
        <v>2193</v>
      </c>
      <c r="BE19" s="413">
        <v>28.7</v>
      </c>
      <c r="BF19" s="406">
        <v>6293</v>
      </c>
      <c r="BG19" s="406">
        <v>2265</v>
      </c>
      <c r="BH19" s="413">
        <v>35.4</v>
      </c>
      <c r="BI19" s="406">
        <v>8018</v>
      </c>
      <c r="BJ19" s="406">
        <v>2353</v>
      </c>
      <c r="BK19" s="413">
        <v>32.5</v>
      </c>
      <c r="BL19" s="406">
        <v>7655</v>
      </c>
      <c r="BM19" s="406">
        <v>2197</v>
      </c>
      <c r="BN19" s="413">
        <v>38.299999999999997</v>
      </c>
      <c r="BO19" s="406">
        <v>8404</v>
      </c>
      <c r="BP19" s="406">
        <v>1948</v>
      </c>
      <c r="BQ19" s="413">
        <v>33.700000000000003</v>
      </c>
      <c r="BR19" s="406">
        <v>6563</v>
      </c>
      <c r="BS19" s="406">
        <v>1611</v>
      </c>
      <c r="BT19" s="413">
        <v>40.5</v>
      </c>
      <c r="BU19" s="406">
        <v>6527</v>
      </c>
      <c r="BV19" s="406">
        <v>1328</v>
      </c>
      <c r="BW19" s="413">
        <v>40.700000000000003</v>
      </c>
      <c r="BX19" s="406">
        <v>5405</v>
      </c>
      <c r="BY19" s="417" t="s">
        <v>78</v>
      </c>
      <c r="BZ19" s="418" t="s">
        <v>78</v>
      </c>
      <c r="CA19" s="417" t="s">
        <v>78</v>
      </c>
      <c r="CB19" s="417" t="s">
        <v>78</v>
      </c>
      <c r="CC19" s="418" t="s">
        <v>78</v>
      </c>
      <c r="CD19" s="472" t="s">
        <v>78</v>
      </c>
      <c r="CE19" s="406">
        <v>25</v>
      </c>
      <c r="CF19" s="413">
        <v>32.700000000000003</v>
      </c>
      <c r="CG19" s="406">
        <v>82</v>
      </c>
      <c r="CH19" s="406">
        <v>23</v>
      </c>
      <c r="CI19" s="413">
        <v>32.200000000000003</v>
      </c>
      <c r="CJ19" s="406">
        <v>74</v>
      </c>
      <c r="CK19" s="406">
        <v>21</v>
      </c>
      <c r="CL19" s="413">
        <v>34.799999999999997</v>
      </c>
      <c r="CM19" s="406">
        <v>73</v>
      </c>
      <c r="CN19" s="406">
        <v>43</v>
      </c>
      <c r="CO19" s="413">
        <v>38.200000000000003</v>
      </c>
      <c r="CP19" s="406">
        <v>164</v>
      </c>
      <c r="CQ19" s="406">
        <v>25</v>
      </c>
      <c r="CR19" s="413">
        <v>33.6</v>
      </c>
      <c r="CS19" s="406">
        <v>84</v>
      </c>
      <c r="CT19" s="406">
        <v>19</v>
      </c>
      <c r="CU19" s="413">
        <v>44.2</v>
      </c>
      <c r="CV19" s="406">
        <v>84</v>
      </c>
      <c r="CW19" s="406">
        <v>29</v>
      </c>
      <c r="CX19" s="413">
        <v>41.4</v>
      </c>
      <c r="CY19" s="406">
        <v>120</v>
      </c>
      <c r="CZ19" s="406" t="s">
        <v>78</v>
      </c>
      <c r="DA19" s="416" t="s">
        <v>78</v>
      </c>
      <c r="DB19" s="406" t="s">
        <v>78</v>
      </c>
      <c r="DC19" s="406" t="s">
        <v>78</v>
      </c>
      <c r="DD19" s="416" t="s">
        <v>78</v>
      </c>
      <c r="DE19" s="464" t="s">
        <v>78</v>
      </c>
      <c r="DF19" s="406">
        <v>321</v>
      </c>
      <c r="DG19" s="413">
        <v>31.3</v>
      </c>
      <c r="DH19" s="406">
        <v>1005</v>
      </c>
      <c r="DI19" s="406">
        <v>725</v>
      </c>
      <c r="DJ19" s="413">
        <v>34.799999999999997</v>
      </c>
      <c r="DK19" s="406">
        <v>2523</v>
      </c>
      <c r="DL19" s="406">
        <v>693</v>
      </c>
      <c r="DM19" s="413">
        <v>38.9</v>
      </c>
      <c r="DN19" s="406">
        <v>2694</v>
      </c>
      <c r="DO19" s="406">
        <v>903</v>
      </c>
      <c r="DP19" s="413">
        <v>41.9</v>
      </c>
      <c r="DQ19" s="406">
        <v>3784</v>
      </c>
      <c r="DR19" s="406">
        <v>1337</v>
      </c>
      <c r="DS19" s="413">
        <v>37.1</v>
      </c>
      <c r="DT19" s="406">
        <v>4960</v>
      </c>
      <c r="DU19" s="406">
        <v>1735</v>
      </c>
      <c r="DV19" s="413">
        <v>46</v>
      </c>
      <c r="DW19" s="406">
        <v>7979</v>
      </c>
      <c r="DX19" s="406">
        <v>1932</v>
      </c>
      <c r="DY19" s="413">
        <v>41.9</v>
      </c>
      <c r="DZ19" s="406">
        <v>8095</v>
      </c>
      <c r="EA19" s="406" t="s">
        <v>78</v>
      </c>
      <c r="EB19" s="416" t="s">
        <v>78</v>
      </c>
      <c r="EC19" s="406" t="s">
        <v>78</v>
      </c>
      <c r="ED19" s="406" t="s">
        <v>78</v>
      </c>
      <c r="EE19" s="416" t="s">
        <v>78</v>
      </c>
      <c r="EF19" s="464" t="s">
        <v>78</v>
      </c>
      <c r="EG19" s="406">
        <v>74</v>
      </c>
      <c r="EH19" s="413">
        <v>29.9</v>
      </c>
      <c r="EI19" s="406">
        <v>221</v>
      </c>
      <c r="EJ19" s="406">
        <v>169</v>
      </c>
      <c r="EK19" s="413">
        <v>28.6</v>
      </c>
      <c r="EL19" s="406">
        <v>483</v>
      </c>
      <c r="EM19" s="406">
        <v>277</v>
      </c>
      <c r="EN19" s="413">
        <v>34.700000000000003</v>
      </c>
      <c r="EO19" s="406">
        <v>960</v>
      </c>
      <c r="EP19" s="406">
        <v>230</v>
      </c>
      <c r="EQ19" s="413">
        <v>36.700000000000003</v>
      </c>
      <c r="ER19" s="406">
        <v>844</v>
      </c>
      <c r="ES19" s="406">
        <v>331</v>
      </c>
      <c r="ET19" s="413">
        <v>32.299999999999997</v>
      </c>
      <c r="EU19" s="406">
        <v>1069</v>
      </c>
      <c r="EV19" s="406">
        <v>190</v>
      </c>
      <c r="EW19" s="413">
        <v>37.1</v>
      </c>
      <c r="EX19" s="406">
        <v>705</v>
      </c>
      <c r="EY19" s="406">
        <v>190</v>
      </c>
      <c r="EZ19" s="413">
        <v>36.5</v>
      </c>
      <c r="FA19" s="406">
        <v>693</v>
      </c>
      <c r="FB19" s="406" t="s">
        <v>78</v>
      </c>
      <c r="FC19" s="416" t="s">
        <v>78</v>
      </c>
      <c r="FD19" s="406" t="s">
        <v>78</v>
      </c>
      <c r="FE19" s="406" t="s">
        <v>78</v>
      </c>
      <c r="FF19" s="416" t="s">
        <v>78</v>
      </c>
      <c r="FG19" s="464" t="s">
        <v>78</v>
      </c>
      <c r="FH19" s="406">
        <v>1515</v>
      </c>
      <c r="FI19" s="413">
        <v>36.4</v>
      </c>
      <c r="FJ19" s="406">
        <v>5513</v>
      </c>
      <c r="FK19" s="406">
        <v>1807</v>
      </c>
      <c r="FL19" s="413">
        <v>35</v>
      </c>
      <c r="FM19" s="406">
        <v>6332</v>
      </c>
      <c r="FN19" s="406">
        <v>1719</v>
      </c>
      <c r="FO19" s="413">
        <v>36.6</v>
      </c>
      <c r="FP19" s="406">
        <v>6284</v>
      </c>
      <c r="FQ19" s="406">
        <v>1714</v>
      </c>
      <c r="FR19" s="413">
        <v>38.700000000000003</v>
      </c>
      <c r="FS19" s="406">
        <v>6633</v>
      </c>
      <c r="FT19" s="406">
        <v>1850</v>
      </c>
      <c r="FU19" s="413">
        <v>35.799999999999997</v>
      </c>
      <c r="FV19" s="406">
        <v>6623</v>
      </c>
      <c r="FW19" s="406">
        <v>2028</v>
      </c>
      <c r="FX19" s="413">
        <v>44.7</v>
      </c>
      <c r="FY19" s="406">
        <v>9063</v>
      </c>
      <c r="FZ19" s="406">
        <v>1929</v>
      </c>
      <c r="GA19" s="413">
        <v>46.4</v>
      </c>
      <c r="GB19" s="406">
        <v>8942</v>
      </c>
      <c r="GC19" s="406" t="s">
        <v>78</v>
      </c>
      <c r="GD19" s="416" t="s">
        <v>78</v>
      </c>
      <c r="GE19" s="406" t="s">
        <v>78</v>
      </c>
      <c r="GF19" s="406" t="s">
        <v>78</v>
      </c>
      <c r="GG19" s="415" t="s">
        <v>78</v>
      </c>
      <c r="GH19" s="464" t="s">
        <v>78</v>
      </c>
      <c r="GI19" s="406">
        <f t="shared" si="9"/>
        <v>1647</v>
      </c>
      <c r="GJ19" s="413">
        <f t="shared" si="6"/>
        <v>184.44444444444446</v>
      </c>
      <c r="GK19" s="406">
        <f t="shared" si="10"/>
        <v>30378</v>
      </c>
      <c r="GL19" s="406">
        <f t="shared" si="11"/>
        <v>1716</v>
      </c>
      <c r="GM19" s="413">
        <f t="shared" si="7"/>
        <v>242.16783216783216</v>
      </c>
      <c r="GN19" s="406">
        <f t="shared" si="12"/>
        <v>41556</v>
      </c>
      <c r="GO19" s="406">
        <f t="shared" si="13"/>
        <v>1442</v>
      </c>
      <c r="GP19" s="413">
        <f t="shared" si="8"/>
        <v>224.51456310679612</v>
      </c>
      <c r="GQ19" s="406">
        <f t="shared" si="14"/>
        <v>32375</v>
      </c>
      <c r="GR19" s="406">
        <v>1150</v>
      </c>
      <c r="GS19" s="413">
        <v>263.5</v>
      </c>
      <c r="GT19" s="406">
        <v>30297</v>
      </c>
      <c r="GU19" s="406">
        <v>751</v>
      </c>
      <c r="GV19" s="413">
        <v>262</v>
      </c>
      <c r="GW19" s="406">
        <v>19678</v>
      </c>
      <c r="GX19" s="406">
        <v>567</v>
      </c>
      <c r="GY19" s="413">
        <v>326</v>
      </c>
      <c r="GZ19" s="406">
        <v>18485</v>
      </c>
      <c r="HA19" s="406">
        <v>307</v>
      </c>
      <c r="HB19" s="413">
        <v>277.89999999999998</v>
      </c>
      <c r="HC19" s="406">
        <v>8530</v>
      </c>
      <c r="HD19" s="406" t="s">
        <v>78</v>
      </c>
      <c r="HE19" s="416" t="s">
        <v>78</v>
      </c>
      <c r="HF19" s="406" t="s">
        <v>78</v>
      </c>
      <c r="HG19" s="406" t="s">
        <v>78</v>
      </c>
      <c r="HH19" s="415" t="s">
        <v>78</v>
      </c>
      <c r="HI19" s="464" t="s">
        <v>78</v>
      </c>
      <c r="HJ19" s="406">
        <v>1098</v>
      </c>
      <c r="HK19" s="413">
        <v>312.39999999999998</v>
      </c>
      <c r="HL19" s="406">
        <v>34299</v>
      </c>
      <c r="HM19" s="406">
        <v>1434</v>
      </c>
      <c r="HN19" s="413">
        <v>400.7</v>
      </c>
      <c r="HO19" s="406">
        <v>57460</v>
      </c>
      <c r="HP19" s="406">
        <v>1540</v>
      </c>
      <c r="HQ19" s="413">
        <v>214</v>
      </c>
      <c r="HR19" s="406">
        <v>32956</v>
      </c>
      <c r="HS19" s="406">
        <v>1329</v>
      </c>
      <c r="HT19" s="413">
        <v>372.9</v>
      </c>
      <c r="HU19" s="406">
        <v>49558</v>
      </c>
      <c r="HV19" s="406">
        <v>1184</v>
      </c>
      <c r="HW19" s="413">
        <v>311.2</v>
      </c>
      <c r="HX19" s="406">
        <v>36846</v>
      </c>
      <c r="HY19" s="406">
        <v>1270</v>
      </c>
      <c r="HZ19" s="413">
        <v>413.4</v>
      </c>
      <c r="IA19" s="406">
        <v>52502</v>
      </c>
      <c r="IB19" s="406">
        <v>1337</v>
      </c>
      <c r="IC19" s="413">
        <v>446.8</v>
      </c>
      <c r="ID19" s="406">
        <v>59732</v>
      </c>
      <c r="IE19" s="164" t="s">
        <v>78</v>
      </c>
      <c r="IF19" s="419" t="s">
        <v>78</v>
      </c>
      <c r="IG19" s="164" t="s">
        <v>78</v>
      </c>
      <c r="IH19" s="164" t="s">
        <v>78</v>
      </c>
      <c r="II19" s="419" t="s">
        <v>78</v>
      </c>
      <c r="IJ19" s="164" t="s">
        <v>78</v>
      </c>
    </row>
    <row r="20" spans="1:244" s="346" customFormat="1" ht="10.5" customHeight="1">
      <c r="A20" s="163" t="s">
        <v>99</v>
      </c>
      <c r="B20" s="406">
        <v>3435</v>
      </c>
      <c r="C20" s="413">
        <v>30.9</v>
      </c>
      <c r="D20" s="406">
        <v>10617</v>
      </c>
      <c r="E20" s="406">
        <v>4287</v>
      </c>
      <c r="F20" s="413">
        <v>30.1</v>
      </c>
      <c r="G20" s="406">
        <v>12904</v>
      </c>
      <c r="H20" s="406">
        <v>5101</v>
      </c>
      <c r="I20" s="413">
        <v>34.6</v>
      </c>
      <c r="J20" s="406">
        <v>17631</v>
      </c>
      <c r="K20" s="406">
        <v>6037</v>
      </c>
      <c r="L20" s="413">
        <v>43.4</v>
      </c>
      <c r="M20" s="406">
        <v>26201</v>
      </c>
      <c r="N20" s="406">
        <v>5478</v>
      </c>
      <c r="O20" s="413">
        <v>34.299999999999997</v>
      </c>
      <c r="P20" s="406">
        <v>18700</v>
      </c>
      <c r="Q20" s="406">
        <v>5467</v>
      </c>
      <c r="R20" s="413">
        <v>46.4</v>
      </c>
      <c r="S20" s="406">
        <v>25342</v>
      </c>
      <c r="T20" s="406">
        <v>5588</v>
      </c>
      <c r="U20" s="413">
        <v>45.5</v>
      </c>
      <c r="V20" s="406">
        <v>25446</v>
      </c>
      <c r="W20" s="406">
        <v>13096</v>
      </c>
      <c r="X20" s="416">
        <v>47</v>
      </c>
      <c r="Y20" s="406">
        <v>61532</v>
      </c>
      <c r="Z20" s="406">
        <v>13135</v>
      </c>
      <c r="AA20" s="415">
        <v>47.1</v>
      </c>
      <c r="AB20" s="464">
        <v>61897</v>
      </c>
      <c r="AC20" s="406">
        <v>134</v>
      </c>
      <c r="AD20" s="413">
        <v>29.1</v>
      </c>
      <c r="AE20" s="406">
        <v>391</v>
      </c>
      <c r="AF20" s="406">
        <v>1311</v>
      </c>
      <c r="AG20" s="413">
        <v>29.5</v>
      </c>
      <c r="AH20" s="406">
        <v>3867</v>
      </c>
      <c r="AI20" s="406">
        <v>1016</v>
      </c>
      <c r="AJ20" s="413">
        <v>32.700000000000003</v>
      </c>
      <c r="AK20" s="406">
        <v>3320</v>
      </c>
      <c r="AL20" s="406">
        <v>407</v>
      </c>
      <c r="AM20" s="413">
        <v>40</v>
      </c>
      <c r="AN20" s="406">
        <v>1628</v>
      </c>
      <c r="AO20" s="406">
        <v>583</v>
      </c>
      <c r="AP20" s="413">
        <v>33.799999999999997</v>
      </c>
      <c r="AQ20" s="406">
        <v>1971</v>
      </c>
      <c r="AR20" s="406">
        <v>712</v>
      </c>
      <c r="AS20" s="413">
        <v>42.1</v>
      </c>
      <c r="AT20" s="406">
        <v>3000</v>
      </c>
      <c r="AU20" s="406">
        <v>784</v>
      </c>
      <c r="AV20" s="413">
        <v>43.8</v>
      </c>
      <c r="AW20" s="406">
        <v>3432</v>
      </c>
      <c r="AX20" s="406">
        <v>912</v>
      </c>
      <c r="AY20" s="416">
        <v>42.7</v>
      </c>
      <c r="AZ20" s="406">
        <v>3897</v>
      </c>
      <c r="BA20" s="406">
        <v>429</v>
      </c>
      <c r="BB20" s="416">
        <v>40.1</v>
      </c>
      <c r="BC20" s="464">
        <v>1721</v>
      </c>
      <c r="BD20" s="406">
        <v>3250</v>
      </c>
      <c r="BE20" s="413">
        <v>24</v>
      </c>
      <c r="BF20" s="406">
        <v>7805</v>
      </c>
      <c r="BG20" s="406">
        <v>2985</v>
      </c>
      <c r="BH20" s="413">
        <v>34.299999999999997</v>
      </c>
      <c r="BI20" s="406">
        <v>10239</v>
      </c>
      <c r="BJ20" s="406">
        <v>3050</v>
      </c>
      <c r="BK20" s="413">
        <v>30.8</v>
      </c>
      <c r="BL20" s="406">
        <v>9393</v>
      </c>
      <c r="BM20" s="406">
        <v>2368</v>
      </c>
      <c r="BN20" s="413">
        <v>38.1</v>
      </c>
      <c r="BO20" s="406">
        <v>9016</v>
      </c>
      <c r="BP20" s="406">
        <v>2068</v>
      </c>
      <c r="BQ20" s="413">
        <v>32.9</v>
      </c>
      <c r="BR20" s="406">
        <v>6797</v>
      </c>
      <c r="BS20" s="406">
        <v>1854</v>
      </c>
      <c r="BT20" s="413">
        <v>38.200000000000003</v>
      </c>
      <c r="BU20" s="406">
        <v>7091</v>
      </c>
      <c r="BV20" s="406">
        <v>1727</v>
      </c>
      <c r="BW20" s="413">
        <v>39.200000000000003</v>
      </c>
      <c r="BX20" s="406">
        <v>6771</v>
      </c>
      <c r="BY20" s="417">
        <v>2392</v>
      </c>
      <c r="BZ20" s="418">
        <v>37</v>
      </c>
      <c r="CA20" s="417">
        <v>8849</v>
      </c>
      <c r="CB20" s="417">
        <v>2184</v>
      </c>
      <c r="CC20" s="418">
        <v>37.4</v>
      </c>
      <c r="CD20" s="472">
        <v>8172</v>
      </c>
      <c r="CE20" s="406">
        <v>41</v>
      </c>
      <c r="CF20" s="413">
        <v>26.5</v>
      </c>
      <c r="CG20" s="406">
        <v>109</v>
      </c>
      <c r="CH20" s="406">
        <v>32</v>
      </c>
      <c r="CI20" s="413">
        <v>31.3</v>
      </c>
      <c r="CJ20" s="406">
        <v>100</v>
      </c>
      <c r="CK20" s="406">
        <v>48</v>
      </c>
      <c r="CL20" s="413">
        <v>32.9</v>
      </c>
      <c r="CM20" s="406">
        <v>158</v>
      </c>
      <c r="CN20" s="406">
        <v>82</v>
      </c>
      <c r="CO20" s="413">
        <v>39.799999999999997</v>
      </c>
      <c r="CP20" s="406">
        <v>326</v>
      </c>
      <c r="CQ20" s="406">
        <v>25</v>
      </c>
      <c r="CR20" s="413">
        <v>32.200000000000003</v>
      </c>
      <c r="CS20" s="406">
        <v>81</v>
      </c>
      <c r="CT20" s="406">
        <v>23</v>
      </c>
      <c r="CU20" s="413">
        <v>40.9</v>
      </c>
      <c r="CV20" s="406">
        <v>94</v>
      </c>
      <c r="CW20" s="406">
        <v>34</v>
      </c>
      <c r="CX20" s="413">
        <v>41.5</v>
      </c>
      <c r="CY20" s="406">
        <v>141</v>
      </c>
      <c r="CZ20" s="406">
        <v>49</v>
      </c>
      <c r="DA20" s="416">
        <v>41.2</v>
      </c>
      <c r="DB20" s="406">
        <v>202</v>
      </c>
      <c r="DC20" s="406">
        <v>52</v>
      </c>
      <c r="DD20" s="416">
        <v>38.1</v>
      </c>
      <c r="DE20" s="464">
        <v>198</v>
      </c>
      <c r="DF20" s="406">
        <v>1064</v>
      </c>
      <c r="DG20" s="413">
        <v>24.4</v>
      </c>
      <c r="DH20" s="406">
        <v>2599</v>
      </c>
      <c r="DI20" s="406">
        <v>1726</v>
      </c>
      <c r="DJ20" s="413">
        <v>35</v>
      </c>
      <c r="DK20" s="406">
        <v>6041</v>
      </c>
      <c r="DL20" s="406">
        <v>1628</v>
      </c>
      <c r="DM20" s="413">
        <v>36.5</v>
      </c>
      <c r="DN20" s="406">
        <v>5937</v>
      </c>
      <c r="DO20" s="406">
        <v>2497</v>
      </c>
      <c r="DP20" s="413">
        <v>41.9</v>
      </c>
      <c r="DQ20" s="406">
        <v>10462</v>
      </c>
      <c r="DR20" s="406">
        <v>2924</v>
      </c>
      <c r="DS20" s="413">
        <v>36.9</v>
      </c>
      <c r="DT20" s="406">
        <v>10790</v>
      </c>
      <c r="DU20" s="406">
        <v>3708</v>
      </c>
      <c r="DV20" s="413">
        <v>43.8</v>
      </c>
      <c r="DW20" s="406">
        <v>16230</v>
      </c>
      <c r="DX20" s="406">
        <v>3973</v>
      </c>
      <c r="DY20" s="413">
        <v>43.3</v>
      </c>
      <c r="DZ20" s="406">
        <v>17203</v>
      </c>
      <c r="EA20" s="406">
        <v>10110</v>
      </c>
      <c r="EB20" s="416">
        <v>48.7</v>
      </c>
      <c r="EC20" s="406">
        <v>49272</v>
      </c>
      <c r="ED20" s="406">
        <v>11366</v>
      </c>
      <c r="EE20" s="416">
        <v>49</v>
      </c>
      <c r="EF20" s="464">
        <v>55716</v>
      </c>
      <c r="EG20" s="406">
        <v>89</v>
      </c>
      <c r="EH20" s="413">
        <v>21.9</v>
      </c>
      <c r="EI20" s="406">
        <v>195</v>
      </c>
      <c r="EJ20" s="406">
        <v>607</v>
      </c>
      <c r="EK20" s="413">
        <v>31.5</v>
      </c>
      <c r="EL20" s="406">
        <v>1912</v>
      </c>
      <c r="EM20" s="406">
        <v>984</v>
      </c>
      <c r="EN20" s="413">
        <v>31.9</v>
      </c>
      <c r="EO20" s="406">
        <v>3136</v>
      </c>
      <c r="EP20" s="406">
        <v>1038</v>
      </c>
      <c r="EQ20" s="413">
        <v>35</v>
      </c>
      <c r="ER20" s="406">
        <v>3633</v>
      </c>
      <c r="ES20" s="406">
        <v>1774</v>
      </c>
      <c r="ET20" s="413">
        <v>30.3</v>
      </c>
      <c r="EU20" s="406">
        <v>5375</v>
      </c>
      <c r="EV20" s="406">
        <v>1258</v>
      </c>
      <c r="EW20" s="413">
        <v>35.700000000000003</v>
      </c>
      <c r="EX20" s="406">
        <v>4496</v>
      </c>
      <c r="EY20" s="406">
        <v>1363</v>
      </c>
      <c r="EZ20" s="413">
        <v>36.200000000000003</v>
      </c>
      <c r="FA20" s="406">
        <v>4929</v>
      </c>
      <c r="FB20" s="406">
        <v>1729</v>
      </c>
      <c r="FC20" s="416">
        <v>36.4</v>
      </c>
      <c r="FD20" s="406">
        <v>6300</v>
      </c>
      <c r="FE20" s="406">
        <v>926</v>
      </c>
      <c r="FF20" s="416">
        <v>36.299999999999997</v>
      </c>
      <c r="FG20" s="464">
        <v>3358</v>
      </c>
      <c r="FH20" s="406">
        <v>3520</v>
      </c>
      <c r="FI20" s="413">
        <v>27.9</v>
      </c>
      <c r="FJ20" s="406">
        <v>9819</v>
      </c>
      <c r="FK20" s="406">
        <v>3544</v>
      </c>
      <c r="FL20" s="413">
        <v>36.4</v>
      </c>
      <c r="FM20" s="406">
        <v>12914</v>
      </c>
      <c r="FN20" s="406">
        <v>2962</v>
      </c>
      <c r="FO20" s="413">
        <v>32.6</v>
      </c>
      <c r="FP20" s="406">
        <v>9642</v>
      </c>
      <c r="FQ20" s="406">
        <v>2574</v>
      </c>
      <c r="FR20" s="413">
        <v>41.4</v>
      </c>
      <c r="FS20" s="406">
        <v>10656</v>
      </c>
      <c r="FT20" s="406">
        <v>2485</v>
      </c>
      <c r="FU20" s="413">
        <v>36.6</v>
      </c>
      <c r="FV20" s="406">
        <v>9095</v>
      </c>
      <c r="FW20" s="406">
        <v>3028</v>
      </c>
      <c r="FX20" s="413">
        <v>42.6</v>
      </c>
      <c r="FY20" s="406">
        <v>12914</v>
      </c>
      <c r="FZ20" s="406">
        <v>2949</v>
      </c>
      <c r="GA20" s="413">
        <v>42.9</v>
      </c>
      <c r="GB20" s="406">
        <v>12653</v>
      </c>
      <c r="GC20" s="406">
        <v>6468</v>
      </c>
      <c r="GD20" s="416">
        <v>44.9</v>
      </c>
      <c r="GE20" s="406">
        <v>29024</v>
      </c>
      <c r="GF20" s="406">
        <v>6245</v>
      </c>
      <c r="GG20" s="415">
        <v>36.1</v>
      </c>
      <c r="GH20" s="464">
        <v>22556</v>
      </c>
      <c r="GI20" s="406">
        <f t="shared" si="9"/>
        <v>3007</v>
      </c>
      <c r="GJ20" s="413">
        <f t="shared" si="6"/>
        <v>188.19753907549051</v>
      </c>
      <c r="GK20" s="406">
        <f t="shared" si="10"/>
        <v>56591</v>
      </c>
      <c r="GL20" s="406">
        <f t="shared" si="11"/>
        <v>3093</v>
      </c>
      <c r="GM20" s="413">
        <f t="shared" si="7"/>
        <v>241.25121241513094</v>
      </c>
      <c r="GN20" s="406">
        <f t="shared" si="12"/>
        <v>74619</v>
      </c>
      <c r="GO20" s="406">
        <f t="shared" si="13"/>
        <v>2734</v>
      </c>
      <c r="GP20" s="413">
        <f t="shared" si="8"/>
        <v>211.59107534747622</v>
      </c>
      <c r="GQ20" s="406">
        <f t="shared" si="14"/>
        <v>57849</v>
      </c>
      <c r="GR20" s="406">
        <v>2175</v>
      </c>
      <c r="GS20" s="413">
        <v>247.9</v>
      </c>
      <c r="GT20" s="406">
        <v>53927</v>
      </c>
      <c r="GU20" s="406">
        <v>1339</v>
      </c>
      <c r="GV20" s="413">
        <v>256.10000000000002</v>
      </c>
      <c r="GW20" s="406">
        <v>34295</v>
      </c>
      <c r="GX20" s="406">
        <v>1066</v>
      </c>
      <c r="GY20" s="413">
        <v>318.5</v>
      </c>
      <c r="GZ20" s="406">
        <v>33955</v>
      </c>
      <c r="HA20" s="406">
        <v>617</v>
      </c>
      <c r="HB20" s="413">
        <v>285.8</v>
      </c>
      <c r="HC20" s="406">
        <v>17636</v>
      </c>
      <c r="HD20" s="406">
        <v>1297</v>
      </c>
      <c r="HE20" s="416">
        <v>277.60000000000002</v>
      </c>
      <c r="HF20" s="406">
        <v>36008</v>
      </c>
      <c r="HG20" s="406">
        <v>973</v>
      </c>
      <c r="HH20" s="416">
        <v>219</v>
      </c>
      <c r="HI20" s="464">
        <v>21309</v>
      </c>
      <c r="HJ20" s="406">
        <v>1790</v>
      </c>
      <c r="HK20" s="413">
        <v>255.1</v>
      </c>
      <c r="HL20" s="406">
        <v>45667</v>
      </c>
      <c r="HM20" s="406">
        <v>2399</v>
      </c>
      <c r="HN20" s="413">
        <v>382.5</v>
      </c>
      <c r="HO20" s="406">
        <v>91762</v>
      </c>
      <c r="HP20" s="406">
        <v>2559</v>
      </c>
      <c r="HQ20" s="413">
        <v>235</v>
      </c>
      <c r="HR20" s="406">
        <v>60137</v>
      </c>
      <c r="HS20" s="406">
        <v>2470</v>
      </c>
      <c r="HT20" s="413">
        <v>378.6</v>
      </c>
      <c r="HU20" s="406">
        <v>93514</v>
      </c>
      <c r="HV20" s="406">
        <v>2419</v>
      </c>
      <c r="HW20" s="413">
        <v>331.4</v>
      </c>
      <c r="HX20" s="406">
        <v>80166</v>
      </c>
      <c r="HY20" s="406">
        <v>2453</v>
      </c>
      <c r="HZ20" s="413">
        <v>371.1</v>
      </c>
      <c r="IA20" s="406">
        <v>91031</v>
      </c>
      <c r="IB20" s="406">
        <v>2606</v>
      </c>
      <c r="IC20" s="413">
        <v>378.5</v>
      </c>
      <c r="ID20" s="406">
        <v>98647</v>
      </c>
      <c r="IE20" s="164">
        <v>4192</v>
      </c>
      <c r="IF20" s="419">
        <v>377.9</v>
      </c>
      <c r="IG20" s="164">
        <v>158416</v>
      </c>
      <c r="IH20" s="164">
        <v>4624</v>
      </c>
      <c r="II20" s="419">
        <v>401.1</v>
      </c>
      <c r="IJ20" s="164">
        <v>185469</v>
      </c>
    </row>
    <row r="21" spans="1:244" s="346" customFormat="1" ht="10.5" customHeight="1">
      <c r="A21" s="163" t="s">
        <v>135</v>
      </c>
      <c r="B21" s="406">
        <v>5213</v>
      </c>
      <c r="C21" s="413">
        <v>36.700000000000003</v>
      </c>
      <c r="D21" s="406">
        <v>19135</v>
      </c>
      <c r="E21" s="406">
        <v>6057</v>
      </c>
      <c r="F21" s="413">
        <v>27.5</v>
      </c>
      <c r="G21" s="406">
        <v>16657</v>
      </c>
      <c r="H21" s="406">
        <v>6226</v>
      </c>
      <c r="I21" s="413">
        <v>38.6</v>
      </c>
      <c r="J21" s="406">
        <v>24017</v>
      </c>
      <c r="K21" s="406">
        <v>9943</v>
      </c>
      <c r="L21" s="413">
        <v>46.9</v>
      </c>
      <c r="M21" s="406">
        <v>46633</v>
      </c>
      <c r="N21" s="406">
        <v>9179</v>
      </c>
      <c r="O21" s="413">
        <v>35.5</v>
      </c>
      <c r="P21" s="406">
        <v>32585</v>
      </c>
      <c r="Q21" s="406">
        <v>8246</v>
      </c>
      <c r="R21" s="413">
        <v>59.4</v>
      </c>
      <c r="S21" s="406">
        <v>49001</v>
      </c>
      <c r="T21" s="406">
        <v>8703</v>
      </c>
      <c r="U21" s="413">
        <v>55.7</v>
      </c>
      <c r="V21" s="406">
        <v>48458</v>
      </c>
      <c r="W21" s="406">
        <v>11536</v>
      </c>
      <c r="X21" s="414">
        <v>54.7</v>
      </c>
      <c r="Y21" s="406">
        <v>63088</v>
      </c>
      <c r="Z21" s="406">
        <v>14028</v>
      </c>
      <c r="AA21" s="415">
        <v>59.5</v>
      </c>
      <c r="AB21" s="464">
        <v>83501</v>
      </c>
      <c r="AC21" s="406">
        <v>1030</v>
      </c>
      <c r="AD21" s="413">
        <v>34.799999999999997</v>
      </c>
      <c r="AE21" s="406">
        <v>3587</v>
      </c>
      <c r="AF21" s="406">
        <v>5482</v>
      </c>
      <c r="AG21" s="413">
        <v>32</v>
      </c>
      <c r="AH21" s="406">
        <v>17557</v>
      </c>
      <c r="AI21" s="406">
        <v>4847</v>
      </c>
      <c r="AJ21" s="413">
        <v>37.700000000000003</v>
      </c>
      <c r="AK21" s="406">
        <v>18267</v>
      </c>
      <c r="AL21" s="406">
        <v>2120</v>
      </c>
      <c r="AM21" s="413">
        <v>43.6</v>
      </c>
      <c r="AN21" s="406">
        <v>9243</v>
      </c>
      <c r="AO21" s="406">
        <v>3282</v>
      </c>
      <c r="AP21" s="413">
        <v>39.5</v>
      </c>
      <c r="AQ21" s="406">
        <v>12964</v>
      </c>
      <c r="AR21" s="406">
        <v>4779</v>
      </c>
      <c r="AS21" s="413">
        <v>54.9</v>
      </c>
      <c r="AT21" s="406">
        <v>26216</v>
      </c>
      <c r="AU21" s="406">
        <v>6374</v>
      </c>
      <c r="AV21" s="413">
        <v>56.5</v>
      </c>
      <c r="AW21" s="406">
        <v>35986</v>
      </c>
      <c r="AX21" s="406">
        <v>5787</v>
      </c>
      <c r="AY21" s="416">
        <v>52.5</v>
      </c>
      <c r="AZ21" s="406">
        <v>30400</v>
      </c>
      <c r="BA21" s="406">
        <v>2789</v>
      </c>
      <c r="BB21" s="416">
        <v>55</v>
      </c>
      <c r="BC21" s="464">
        <v>15353</v>
      </c>
      <c r="BD21" s="406">
        <v>4456</v>
      </c>
      <c r="BE21" s="413">
        <v>28.5</v>
      </c>
      <c r="BF21" s="406">
        <v>12691</v>
      </c>
      <c r="BG21" s="406">
        <v>3228</v>
      </c>
      <c r="BH21" s="413">
        <v>36.200000000000003</v>
      </c>
      <c r="BI21" s="406">
        <v>11685</v>
      </c>
      <c r="BJ21" s="406">
        <v>4165</v>
      </c>
      <c r="BK21" s="413">
        <v>33.5</v>
      </c>
      <c r="BL21" s="406">
        <v>13971</v>
      </c>
      <c r="BM21" s="406">
        <v>3712</v>
      </c>
      <c r="BN21" s="413">
        <v>39.9</v>
      </c>
      <c r="BO21" s="406">
        <v>14822</v>
      </c>
      <c r="BP21" s="406">
        <v>2945</v>
      </c>
      <c r="BQ21" s="413">
        <v>36.9</v>
      </c>
      <c r="BR21" s="406">
        <v>10869</v>
      </c>
      <c r="BS21" s="406">
        <v>2517</v>
      </c>
      <c r="BT21" s="413">
        <v>46.7</v>
      </c>
      <c r="BU21" s="406">
        <v>11761</v>
      </c>
      <c r="BV21" s="406">
        <v>1973</v>
      </c>
      <c r="BW21" s="413">
        <v>42.2</v>
      </c>
      <c r="BX21" s="406">
        <v>8330</v>
      </c>
      <c r="BY21" s="417">
        <v>1119</v>
      </c>
      <c r="BZ21" s="418">
        <v>44</v>
      </c>
      <c r="CA21" s="417">
        <v>4927</v>
      </c>
      <c r="CB21" s="417">
        <v>1059</v>
      </c>
      <c r="CC21" s="418">
        <v>45.5</v>
      </c>
      <c r="CD21" s="472">
        <v>4822</v>
      </c>
      <c r="CE21" s="406">
        <v>53</v>
      </c>
      <c r="CF21" s="413">
        <v>30</v>
      </c>
      <c r="CG21" s="406">
        <v>159</v>
      </c>
      <c r="CH21" s="406">
        <v>32</v>
      </c>
      <c r="CI21" s="413">
        <v>30</v>
      </c>
      <c r="CJ21" s="406">
        <v>96</v>
      </c>
      <c r="CK21" s="406">
        <v>68</v>
      </c>
      <c r="CL21" s="413">
        <v>36.6</v>
      </c>
      <c r="CM21" s="406">
        <v>249</v>
      </c>
      <c r="CN21" s="406">
        <v>67</v>
      </c>
      <c r="CO21" s="413">
        <v>40.1</v>
      </c>
      <c r="CP21" s="406">
        <v>269</v>
      </c>
      <c r="CQ21" s="406">
        <v>60</v>
      </c>
      <c r="CR21" s="413">
        <v>35.6</v>
      </c>
      <c r="CS21" s="406">
        <v>214</v>
      </c>
      <c r="CT21" s="406">
        <v>16</v>
      </c>
      <c r="CU21" s="413">
        <v>45.6</v>
      </c>
      <c r="CV21" s="406">
        <v>73</v>
      </c>
      <c r="CW21" s="406">
        <v>25</v>
      </c>
      <c r="CX21" s="413">
        <v>43.2</v>
      </c>
      <c r="CY21" s="406">
        <v>108</v>
      </c>
      <c r="CZ21" s="406">
        <v>12</v>
      </c>
      <c r="DA21" s="416">
        <v>46.7</v>
      </c>
      <c r="DB21" s="406">
        <v>56</v>
      </c>
      <c r="DC21" s="406">
        <v>13</v>
      </c>
      <c r="DD21" s="416">
        <v>38.5</v>
      </c>
      <c r="DE21" s="464">
        <v>50</v>
      </c>
      <c r="DF21" s="406">
        <v>1939</v>
      </c>
      <c r="DG21" s="413">
        <v>29.3</v>
      </c>
      <c r="DH21" s="406">
        <v>5677</v>
      </c>
      <c r="DI21" s="406">
        <v>3683</v>
      </c>
      <c r="DJ21" s="413">
        <v>36.9</v>
      </c>
      <c r="DK21" s="406">
        <v>13584</v>
      </c>
      <c r="DL21" s="406">
        <v>3574</v>
      </c>
      <c r="DM21" s="413">
        <v>37</v>
      </c>
      <c r="DN21" s="406">
        <v>13215</v>
      </c>
      <c r="DO21" s="406">
        <v>5328</v>
      </c>
      <c r="DP21" s="413">
        <v>47.2</v>
      </c>
      <c r="DQ21" s="406">
        <v>25148</v>
      </c>
      <c r="DR21" s="406">
        <v>6422</v>
      </c>
      <c r="DS21" s="413">
        <v>42.9</v>
      </c>
      <c r="DT21" s="406">
        <v>27550</v>
      </c>
      <c r="DU21" s="406">
        <v>7362</v>
      </c>
      <c r="DV21" s="413">
        <v>54</v>
      </c>
      <c r="DW21" s="406">
        <v>39775</v>
      </c>
      <c r="DX21" s="406">
        <v>7616</v>
      </c>
      <c r="DY21" s="413">
        <v>42.1</v>
      </c>
      <c r="DZ21" s="406">
        <v>32075</v>
      </c>
      <c r="EA21" s="406">
        <v>8568</v>
      </c>
      <c r="EB21" s="416">
        <v>57</v>
      </c>
      <c r="EC21" s="406">
        <v>48811</v>
      </c>
      <c r="ED21" s="406">
        <v>8966</v>
      </c>
      <c r="EE21" s="416">
        <v>58.3</v>
      </c>
      <c r="EF21" s="464">
        <v>52251</v>
      </c>
      <c r="EG21" s="406">
        <v>160</v>
      </c>
      <c r="EH21" s="413">
        <v>26.3</v>
      </c>
      <c r="EI21" s="406">
        <v>421</v>
      </c>
      <c r="EJ21" s="406">
        <v>351</v>
      </c>
      <c r="EK21" s="413">
        <v>32.299999999999997</v>
      </c>
      <c r="EL21" s="406">
        <v>1133</v>
      </c>
      <c r="EM21" s="406">
        <v>775</v>
      </c>
      <c r="EN21" s="413">
        <v>31.6</v>
      </c>
      <c r="EO21" s="406">
        <v>2446</v>
      </c>
      <c r="EP21" s="406">
        <v>445</v>
      </c>
      <c r="EQ21" s="413">
        <v>38.9</v>
      </c>
      <c r="ER21" s="406">
        <v>1731</v>
      </c>
      <c r="ES21" s="406">
        <v>473</v>
      </c>
      <c r="ET21" s="413">
        <v>34.9</v>
      </c>
      <c r="EU21" s="406">
        <v>1651</v>
      </c>
      <c r="EV21" s="406">
        <v>152</v>
      </c>
      <c r="EW21" s="413">
        <v>41.1</v>
      </c>
      <c r="EX21" s="406">
        <v>624</v>
      </c>
      <c r="EY21" s="406">
        <v>200</v>
      </c>
      <c r="EZ21" s="413">
        <v>36.200000000000003</v>
      </c>
      <c r="FA21" s="406">
        <v>723</v>
      </c>
      <c r="FB21" s="406">
        <v>127</v>
      </c>
      <c r="FC21" s="416">
        <v>39.6</v>
      </c>
      <c r="FD21" s="406">
        <v>503</v>
      </c>
      <c r="FE21" s="406">
        <v>93</v>
      </c>
      <c r="FF21" s="416">
        <v>40.4</v>
      </c>
      <c r="FG21" s="464">
        <v>376</v>
      </c>
      <c r="FH21" s="406">
        <v>5384</v>
      </c>
      <c r="FI21" s="413">
        <v>35.5</v>
      </c>
      <c r="FJ21" s="406">
        <v>19099</v>
      </c>
      <c r="FK21" s="406">
        <v>5352</v>
      </c>
      <c r="FL21" s="413">
        <v>42.1</v>
      </c>
      <c r="FM21" s="406">
        <v>22553</v>
      </c>
      <c r="FN21" s="406">
        <v>4668</v>
      </c>
      <c r="FO21" s="413">
        <v>37.1</v>
      </c>
      <c r="FP21" s="406">
        <v>17299</v>
      </c>
      <c r="FQ21" s="406">
        <v>4100</v>
      </c>
      <c r="FR21" s="413">
        <v>44.1</v>
      </c>
      <c r="FS21" s="406">
        <v>18081</v>
      </c>
      <c r="FT21" s="406">
        <v>4417</v>
      </c>
      <c r="FU21" s="413">
        <v>41.2</v>
      </c>
      <c r="FV21" s="406">
        <v>18198</v>
      </c>
      <c r="FW21" s="406">
        <v>4099</v>
      </c>
      <c r="FX21" s="413">
        <v>50.7</v>
      </c>
      <c r="FY21" s="406">
        <v>20793</v>
      </c>
      <c r="FZ21" s="406">
        <v>2722</v>
      </c>
      <c r="GA21" s="413">
        <v>47</v>
      </c>
      <c r="GB21" s="406">
        <v>12790</v>
      </c>
      <c r="GC21" s="406">
        <v>2459</v>
      </c>
      <c r="GD21" s="416">
        <v>52.1</v>
      </c>
      <c r="GE21" s="406">
        <v>12808</v>
      </c>
      <c r="GF21" s="406">
        <v>1824</v>
      </c>
      <c r="GG21" s="415">
        <v>45.1</v>
      </c>
      <c r="GH21" s="464">
        <v>8235</v>
      </c>
      <c r="GI21" s="406">
        <f t="shared" si="9"/>
        <v>3576</v>
      </c>
      <c r="GJ21" s="413">
        <f t="shared" si="6"/>
        <v>207.16722595078301</v>
      </c>
      <c r="GK21" s="406">
        <f t="shared" si="10"/>
        <v>74083</v>
      </c>
      <c r="GL21" s="406">
        <f t="shared" si="11"/>
        <v>2927</v>
      </c>
      <c r="GM21" s="413">
        <f t="shared" si="7"/>
        <v>257.08233686368294</v>
      </c>
      <c r="GN21" s="406">
        <f t="shared" si="12"/>
        <v>75248</v>
      </c>
      <c r="GO21" s="406">
        <f t="shared" si="13"/>
        <v>2364</v>
      </c>
      <c r="GP21" s="413">
        <f t="shared" si="8"/>
        <v>216.66243654822335</v>
      </c>
      <c r="GQ21" s="406">
        <f t="shared" si="14"/>
        <v>51219</v>
      </c>
      <c r="GR21" s="406">
        <v>1424</v>
      </c>
      <c r="GS21" s="413">
        <v>243.2</v>
      </c>
      <c r="GT21" s="406">
        <v>34632</v>
      </c>
      <c r="GU21" s="406">
        <v>686</v>
      </c>
      <c r="GV21" s="413">
        <v>217.7</v>
      </c>
      <c r="GW21" s="406">
        <v>14935</v>
      </c>
      <c r="GX21" s="406">
        <v>405</v>
      </c>
      <c r="GY21" s="413">
        <v>261.39999999999998</v>
      </c>
      <c r="GZ21" s="406">
        <v>10585</v>
      </c>
      <c r="HA21" s="406">
        <v>219</v>
      </c>
      <c r="HB21" s="413">
        <v>263.39999999999998</v>
      </c>
      <c r="HC21" s="406">
        <v>5768</v>
      </c>
      <c r="HD21" s="406">
        <v>139</v>
      </c>
      <c r="HE21" s="416">
        <v>248.6</v>
      </c>
      <c r="HF21" s="406">
        <v>3455</v>
      </c>
      <c r="HG21" s="406">
        <v>83</v>
      </c>
      <c r="HH21" s="416">
        <v>220.7</v>
      </c>
      <c r="HI21" s="464">
        <v>1832</v>
      </c>
      <c r="HJ21" s="406">
        <v>8873</v>
      </c>
      <c r="HK21" s="413">
        <v>335.9</v>
      </c>
      <c r="HL21" s="406">
        <v>298061</v>
      </c>
      <c r="HM21" s="406">
        <v>9795</v>
      </c>
      <c r="HN21" s="413">
        <v>451.8</v>
      </c>
      <c r="HO21" s="406">
        <v>442538</v>
      </c>
      <c r="HP21" s="406">
        <v>9995</v>
      </c>
      <c r="HQ21" s="413">
        <v>277.5</v>
      </c>
      <c r="HR21" s="406">
        <v>277361</v>
      </c>
      <c r="HS21" s="406">
        <v>9660</v>
      </c>
      <c r="HT21" s="413">
        <v>433</v>
      </c>
      <c r="HU21" s="406">
        <v>418278</v>
      </c>
      <c r="HV21" s="406">
        <v>9711</v>
      </c>
      <c r="HW21" s="413">
        <v>362.1</v>
      </c>
      <c r="HX21" s="406">
        <v>351635</v>
      </c>
      <c r="HY21" s="406">
        <v>10582</v>
      </c>
      <c r="HZ21" s="413">
        <v>489.1</v>
      </c>
      <c r="IA21" s="406">
        <v>517566</v>
      </c>
      <c r="IB21" s="406">
        <v>11020</v>
      </c>
      <c r="IC21" s="413">
        <v>508.1</v>
      </c>
      <c r="ID21" s="406">
        <v>559911</v>
      </c>
      <c r="IE21" s="164">
        <v>13006</v>
      </c>
      <c r="IF21" s="419">
        <v>440.6</v>
      </c>
      <c r="IG21" s="164">
        <v>573044</v>
      </c>
      <c r="IH21" s="164">
        <v>13878</v>
      </c>
      <c r="II21" s="419">
        <v>474.8</v>
      </c>
      <c r="IJ21" s="164">
        <v>658927</v>
      </c>
    </row>
    <row r="22" spans="1:244" s="346" customFormat="1" ht="10.5" customHeight="1">
      <c r="A22" s="163" t="s">
        <v>105</v>
      </c>
      <c r="B22" s="406">
        <v>2419</v>
      </c>
      <c r="C22" s="413">
        <v>26.1</v>
      </c>
      <c r="D22" s="406">
        <v>6321</v>
      </c>
      <c r="E22" s="406">
        <v>3408</v>
      </c>
      <c r="F22" s="413">
        <v>28.9</v>
      </c>
      <c r="G22" s="406">
        <v>9849</v>
      </c>
      <c r="H22" s="406">
        <v>3266</v>
      </c>
      <c r="I22" s="413">
        <v>26.8</v>
      </c>
      <c r="J22" s="406">
        <v>8769</v>
      </c>
      <c r="K22" s="406">
        <v>3986</v>
      </c>
      <c r="L22" s="413">
        <v>38.4</v>
      </c>
      <c r="M22" s="406">
        <v>15306</v>
      </c>
      <c r="N22" s="406">
        <v>3874</v>
      </c>
      <c r="O22" s="413">
        <v>31.5</v>
      </c>
      <c r="P22" s="406">
        <v>12203</v>
      </c>
      <c r="Q22" s="406">
        <v>4042</v>
      </c>
      <c r="R22" s="413">
        <v>47.7</v>
      </c>
      <c r="S22" s="406">
        <v>19278</v>
      </c>
      <c r="T22" s="406">
        <v>4464</v>
      </c>
      <c r="U22" s="413">
        <v>43.3</v>
      </c>
      <c r="V22" s="406">
        <v>19316</v>
      </c>
      <c r="W22" s="406">
        <v>5167</v>
      </c>
      <c r="X22" s="414">
        <v>47.1</v>
      </c>
      <c r="Y22" s="406">
        <v>24335</v>
      </c>
      <c r="Z22" s="406">
        <v>5317</v>
      </c>
      <c r="AA22" s="415">
        <v>46.9</v>
      </c>
      <c r="AB22" s="464">
        <v>24941</v>
      </c>
      <c r="AC22" s="406">
        <v>40</v>
      </c>
      <c r="AD22" s="413">
        <v>23.8</v>
      </c>
      <c r="AE22" s="406">
        <v>95</v>
      </c>
      <c r="AF22" s="406">
        <v>662</v>
      </c>
      <c r="AG22" s="413">
        <v>21.9</v>
      </c>
      <c r="AH22" s="406">
        <v>1450</v>
      </c>
      <c r="AI22" s="406">
        <v>568</v>
      </c>
      <c r="AJ22" s="413">
        <v>27.3</v>
      </c>
      <c r="AK22" s="406">
        <v>1549</v>
      </c>
      <c r="AL22" s="406">
        <v>261</v>
      </c>
      <c r="AM22" s="413">
        <v>34.4</v>
      </c>
      <c r="AN22" s="406">
        <v>898</v>
      </c>
      <c r="AO22" s="406">
        <v>290</v>
      </c>
      <c r="AP22" s="413">
        <v>31</v>
      </c>
      <c r="AQ22" s="406">
        <v>899</v>
      </c>
      <c r="AR22" s="406">
        <v>283</v>
      </c>
      <c r="AS22" s="413">
        <v>41.3</v>
      </c>
      <c r="AT22" s="406">
        <v>1170</v>
      </c>
      <c r="AU22" s="406">
        <v>521</v>
      </c>
      <c r="AV22" s="413">
        <v>39.799999999999997</v>
      </c>
      <c r="AW22" s="406">
        <v>2074</v>
      </c>
      <c r="AX22" s="406">
        <v>513</v>
      </c>
      <c r="AY22" s="416">
        <v>42.5</v>
      </c>
      <c r="AZ22" s="406">
        <v>2181</v>
      </c>
      <c r="BA22" s="406">
        <v>248</v>
      </c>
      <c r="BB22" s="416">
        <v>39.4</v>
      </c>
      <c r="BC22" s="464">
        <v>976</v>
      </c>
      <c r="BD22" s="406">
        <v>3393</v>
      </c>
      <c r="BE22" s="413">
        <v>19.399999999999999</v>
      </c>
      <c r="BF22" s="406">
        <v>6586</v>
      </c>
      <c r="BG22" s="406">
        <v>3317</v>
      </c>
      <c r="BH22" s="413">
        <v>30.2</v>
      </c>
      <c r="BI22" s="406">
        <v>10003</v>
      </c>
      <c r="BJ22" s="406">
        <v>3618</v>
      </c>
      <c r="BK22" s="413">
        <v>27.1</v>
      </c>
      <c r="BL22" s="406">
        <v>9803</v>
      </c>
      <c r="BM22" s="406">
        <v>3181</v>
      </c>
      <c r="BN22" s="413">
        <v>32.5</v>
      </c>
      <c r="BO22" s="406">
        <v>10324</v>
      </c>
      <c r="BP22" s="406">
        <v>2544</v>
      </c>
      <c r="BQ22" s="413">
        <v>29.7</v>
      </c>
      <c r="BR22" s="406">
        <v>7548</v>
      </c>
      <c r="BS22" s="406">
        <v>2132</v>
      </c>
      <c r="BT22" s="413">
        <v>39.299999999999997</v>
      </c>
      <c r="BU22" s="406">
        <v>8381</v>
      </c>
      <c r="BV22" s="406">
        <v>1836</v>
      </c>
      <c r="BW22" s="413">
        <v>35.799999999999997</v>
      </c>
      <c r="BX22" s="406">
        <v>6578</v>
      </c>
      <c r="BY22" s="417">
        <v>1115</v>
      </c>
      <c r="BZ22" s="418">
        <v>36.799999999999997</v>
      </c>
      <c r="CA22" s="417">
        <v>4098</v>
      </c>
      <c r="CB22" s="417">
        <v>876</v>
      </c>
      <c r="CC22" s="418">
        <v>37.700000000000003</v>
      </c>
      <c r="CD22" s="472">
        <v>3304</v>
      </c>
      <c r="CE22" s="406">
        <v>263</v>
      </c>
      <c r="CF22" s="413">
        <v>22.6</v>
      </c>
      <c r="CG22" s="406">
        <v>595</v>
      </c>
      <c r="CH22" s="406">
        <v>340</v>
      </c>
      <c r="CI22" s="413">
        <v>30.1</v>
      </c>
      <c r="CJ22" s="406">
        <v>1025</v>
      </c>
      <c r="CK22" s="406">
        <v>336</v>
      </c>
      <c r="CL22" s="413">
        <v>27.1</v>
      </c>
      <c r="CM22" s="406">
        <v>912</v>
      </c>
      <c r="CN22" s="406">
        <v>370</v>
      </c>
      <c r="CO22" s="413">
        <v>38.299999999999997</v>
      </c>
      <c r="CP22" s="406">
        <v>1417</v>
      </c>
      <c r="CQ22" s="406">
        <v>196</v>
      </c>
      <c r="CR22" s="413">
        <v>29.2</v>
      </c>
      <c r="CS22" s="406">
        <v>572</v>
      </c>
      <c r="CT22" s="406">
        <v>157</v>
      </c>
      <c r="CU22" s="413">
        <v>39.4</v>
      </c>
      <c r="CV22" s="406">
        <v>618</v>
      </c>
      <c r="CW22" s="406">
        <v>121</v>
      </c>
      <c r="CX22" s="413">
        <v>38.9</v>
      </c>
      <c r="CY22" s="406">
        <v>471</v>
      </c>
      <c r="CZ22" s="406">
        <v>118</v>
      </c>
      <c r="DA22" s="416">
        <v>37.700000000000003</v>
      </c>
      <c r="DB22" s="406">
        <v>445</v>
      </c>
      <c r="DC22" s="406">
        <v>92</v>
      </c>
      <c r="DD22" s="416">
        <v>41.4</v>
      </c>
      <c r="DE22" s="464">
        <v>381</v>
      </c>
      <c r="DF22" s="406">
        <v>517</v>
      </c>
      <c r="DG22" s="413">
        <v>21.1</v>
      </c>
      <c r="DH22" s="406">
        <v>1093</v>
      </c>
      <c r="DI22" s="406">
        <v>1167</v>
      </c>
      <c r="DJ22" s="413">
        <v>27.3</v>
      </c>
      <c r="DK22" s="406">
        <v>3188</v>
      </c>
      <c r="DL22" s="406">
        <v>816</v>
      </c>
      <c r="DM22" s="413">
        <v>27.6</v>
      </c>
      <c r="DN22" s="406">
        <v>2256</v>
      </c>
      <c r="DO22" s="406">
        <v>1556</v>
      </c>
      <c r="DP22" s="413">
        <v>40.4</v>
      </c>
      <c r="DQ22" s="406">
        <v>6286</v>
      </c>
      <c r="DR22" s="406">
        <v>2058</v>
      </c>
      <c r="DS22" s="413">
        <v>35.200000000000003</v>
      </c>
      <c r="DT22" s="406">
        <v>7244</v>
      </c>
      <c r="DU22" s="406">
        <v>2774</v>
      </c>
      <c r="DV22" s="413">
        <v>44.7</v>
      </c>
      <c r="DW22" s="406">
        <v>12406</v>
      </c>
      <c r="DX22" s="406">
        <v>3096</v>
      </c>
      <c r="DY22" s="413">
        <v>40.299999999999997</v>
      </c>
      <c r="DZ22" s="406">
        <v>12472</v>
      </c>
      <c r="EA22" s="406">
        <v>4057</v>
      </c>
      <c r="EB22" s="416">
        <v>47.8</v>
      </c>
      <c r="EC22" s="406">
        <v>19411</v>
      </c>
      <c r="ED22" s="406">
        <v>4526</v>
      </c>
      <c r="EE22" s="416">
        <v>48.3</v>
      </c>
      <c r="EF22" s="464">
        <v>21852</v>
      </c>
      <c r="EG22" s="406">
        <v>27</v>
      </c>
      <c r="EH22" s="413">
        <v>17.5</v>
      </c>
      <c r="EI22" s="406">
        <v>47</v>
      </c>
      <c r="EJ22" s="406">
        <v>281</v>
      </c>
      <c r="EK22" s="413">
        <v>25.6</v>
      </c>
      <c r="EL22" s="406">
        <v>719</v>
      </c>
      <c r="EM22" s="406">
        <v>550</v>
      </c>
      <c r="EN22" s="413">
        <v>29.4</v>
      </c>
      <c r="EO22" s="406">
        <v>1616</v>
      </c>
      <c r="EP22" s="406">
        <v>463</v>
      </c>
      <c r="EQ22" s="413">
        <v>33.6</v>
      </c>
      <c r="ER22" s="406">
        <v>1556</v>
      </c>
      <c r="ES22" s="406">
        <v>599</v>
      </c>
      <c r="ET22" s="413">
        <v>29.4</v>
      </c>
      <c r="EU22" s="406">
        <v>1761</v>
      </c>
      <c r="EV22" s="406">
        <v>457</v>
      </c>
      <c r="EW22" s="413">
        <v>35.5</v>
      </c>
      <c r="EX22" s="406">
        <v>1624</v>
      </c>
      <c r="EY22" s="406">
        <v>486</v>
      </c>
      <c r="EZ22" s="413">
        <v>34.4</v>
      </c>
      <c r="FA22" s="406">
        <v>1671</v>
      </c>
      <c r="FB22" s="406">
        <v>483</v>
      </c>
      <c r="FC22" s="416">
        <v>35.299999999999997</v>
      </c>
      <c r="FD22" s="406">
        <v>1707</v>
      </c>
      <c r="FE22" s="406">
        <v>313</v>
      </c>
      <c r="FF22" s="416">
        <v>33.9</v>
      </c>
      <c r="FG22" s="464">
        <v>1061</v>
      </c>
      <c r="FH22" s="406">
        <v>3407</v>
      </c>
      <c r="FI22" s="413">
        <v>24.6</v>
      </c>
      <c r="FJ22" s="406">
        <v>8369</v>
      </c>
      <c r="FK22" s="406">
        <v>3237</v>
      </c>
      <c r="FL22" s="413">
        <v>33</v>
      </c>
      <c r="FM22" s="406">
        <v>10697</v>
      </c>
      <c r="FN22" s="406">
        <v>2930</v>
      </c>
      <c r="FO22" s="413">
        <v>28.8</v>
      </c>
      <c r="FP22" s="406">
        <v>8451</v>
      </c>
      <c r="FQ22" s="406">
        <v>2641</v>
      </c>
      <c r="FR22" s="413">
        <v>36</v>
      </c>
      <c r="FS22" s="406">
        <v>9508</v>
      </c>
      <c r="FT22" s="406">
        <v>2711</v>
      </c>
      <c r="FU22" s="413">
        <v>31.6</v>
      </c>
      <c r="FV22" s="406">
        <v>8567</v>
      </c>
      <c r="FW22" s="406">
        <v>2984</v>
      </c>
      <c r="FX22" s="413">
        <v>42.6</v>
      </c>
      <c r="FY22" s="406">
        <v>12725</v>
      </c>
      <c r="FZ22" s="406">
        <v>3181</v>
      </c>
      <c r="GA22" s="413">
        <v>40.4</v>
      </c>
      <c r="GB22" s="406">
        <v>12849</v>
      </c>
      <c r="GC22" s="406">
        <v>3598</v>
      </c>
      <c r="GD22" s="416">
        <v>43.8</v>
      </c>
      <c r="GE22" s="406">
        <v>15758</v>
      </c>
      <c r="GF22" s="406">
        <v>3681</v>
      </c>
      <c r="GG22" s="415">
        <v>38.200000000000003</v>
      </c>
      <c r="GH22" s="464">
        <v>14054</v>
      </c>
      <c r="GI22" s="406">
        <f t="shared" si="9"/>
        <v>2791</v>
      </c>
      <c r="GJ22" s="413">
        <f t="shared" si="6"/>
        <v>183.65818702973846</v>
      </c>
      <c r="GK22" s="406">
        <f t="shared" si="10"/>
        <v>51259</v>
      </c>
      <c r="GL22" s="406">
        <f t="shared" si="11"/>
        <v>2622</v>
      </c>
      <c r="GM22" s="413">
        <f t="shared" si="7"/>
        <v>196.01067887109076</v>
      </c>
      <c r="GN22" s="406">
        <f t="shared" si="12"/>
        <v>51394</v>
      </c>
      <c r="GO22" s="406">
        <f t="shared" si="13"/>
        <v>2069</v>
      </c>
      <c r="GP22" s="413">
        <f t="shared" si="8"/>
        <v>194.19526341227646</v>
      </c>
      <c r="GQ22" s="406">
        <f t="shared" si="14"/>
        <v>40179</v>
      </c>
      <c r="GR22" s="406">
        <v>1858</v>
      </c>
      <c r="GS22" s="413">
        <v>254.2</v>
      </c>
      <c r="GT22" s="406">
        <v>47228</v>
      </c>
      <c r="GU22" s="406">
        <v>1140</v>
      </c>
      <c r="GV22" s="413">
        <v>222.7</v>
      </c>
      <c r="GW22" s="406">
        <v>25387</v>
      </c>
      <c r="GX22" s="406">
        <v>788</v>
      </c>
      <c r="GY22" s="413">
        <v>306.7</v>
      </c>
      <c r="GZ22" s="406">
        <v>24167</v>
      </c>
      <c r="HA22" s="406">
        <v>474</v>
      </c>
      <c r="HB22" s="413">
        <v>266.5</v>
      </c>
      <c r="HC22" s="406">
        <v>12632</v>
      </c>
      <c r="HD22" s="406">
        <v>426</v>
      </c>
      <c r="HE22" s="416">
        <v>264.39999999999998</v>
      </c>
      <c r="HF22" s="406">
        <v>11262</v>
      </c>
      <c r="HG22" s="406">
        <v>224</v>
      </c>
      <c r="HH22" s="416">
        <v>189.5</v>
      </c>
      <c r="HI22" s="464">
        <v>4245</v>
      </c>
      <c r="HJ22" s="406">
        <v>789</v>
      </c>
      <c r="HK22" s="413">
        <v>292.8</v>
      </c>
      <c r="HL22" s="406">
        <v>23101</v>
      </c>
      <c r="HM22" s="406">
        <v>1262</v>
      </c>
      <c r="HN22" s="413">
        <v>372.1</v>
      </c>
      <c r="HO22" s="406">
        <v>46959</v>
      </c>
      <c r="HP22" s="406">
        <v>1357</v>
      </c>
      <c r="HQ22" s="413">
        <v>213.3</v>
      </c>
      <c r="HR22" s="406">
        <v>28945</v>
      </c>
      <c r="HS22" s="406">
        <v>1090</v>
      </c>
      <c r="HT22" s="413">
        <v>382</v>
      </c>
      <c r="HU22" s="406">
        <v>41638</v>
      </c>
      <c r="HV22" s="406">
        <v>949</v>
      </c>
      <c r="HW22" s="413">
        <v>307.89999999999998</v>
      </c>
      <c r="HX22" s="406">
        <v>29220</v>
      </c>
      <c r="HY22" s="406">
        <v>980</v>
      </c>
      <c r="HZ22" s="413">
        <v>419.7</v>
      </c>
      <c r="IA22" s="406">
        <v>41131</v>
      </c>
      <c r="IB22" s="406">
        <v>1008</v>
      </c>
      <c r="IC22" s="413">
        <v>420.1</v>
      </c>
      <c r="ID22" s="406">
        <v>42342</v>
      </c>
      <c r="IE22" s="164">
        <v>1263</v>
      </c>
      <c r="IF22" s="419">
        <v>371</v>
      </c>
      <c r="IG22" s="164">
        <v>46857</v>
      </c>
      <c r="IH22" s="164">
        <v>1504</v>
      </c>
      <c r="II22" s="419">
        <v>400.6</v>
      </c>
      <c r="IJ22" s="164">
        <v>60250</v>
      </c>
    </row>
    <row r="23" spans="1:244" s="346" customFormat="1" ht="10.5" customHeight="1">
      <c r="A23" s="163" t="s">
        <v>136</v>
      </c>
      <c r="B23" s="406">
        <v>1077</v>
      </c>
      <c r="C23" s="413">
        <v>25.9</v>
      </c>
      <c r="D23" s="406">
        <v>2790</v>
      </c>
      <c r="E23" s="406">
        <v>1321</v>
      </c>
      <c r="F23" s="413">
        <v>31.3</v>
      </c>
      <c r="G23" s="406">
        <v>4139</v>
      </c>
      <c r="H23" s="406">
        <v>1574</v>
      </c>
      <c r="I23" s="413">
        <v>29.5</v>
      </c>
      <c r="J23" s="406">
        <v>4637</v>
      </c>
      <c r="K23" s="406">
        <v>1867</v>
      </c>
      <c r="L23" s="413">
        <v>38.6</v>
      </c>
      <c r="M23" s="406">
        <v>7207</v>
      </c>
      <c r="N23" s="406">
        <v>1662</v>
      </c>
      <c r="O23" s="413">
        <v>30.2</v>
      </c>
      <c r="P23" s="406">
        <v>5019</v>
      </c>
      <c r="Q23" s="406">
        <v>1712</v>
      </c>
      <c r="R23" s="413">
        <v>45.5</v>
      </c>
      <c r="S23" s="406">
        <v>7783</v>
      </c>
      <c r="T23" s="406">
        <v>1870</v>
      </c>
      <c r="U23" s="413">
        <v>43.4</v>
      </c>
      <c r="V23" s="406">
        <v>8111</v>
      </c>
      <c r="W23" s="406" t="s">
        <v>78</v>
      </c>
      <c r="X23" s="414" t="s">
        <v>78</v>
      </c>
      <c r="Y23" s="406" t="s">
        <v>78</v>
      </c>
      <c r="Z23" s="406" t="s">
        <v>78</v>
      </c>
      <c r="AA23" s="415" t="s">
        <v>78</v>
      </c>
      <c r="AB23" s="464" t="s">
        <v>78</v>
      </c>
      <c r="AC23" s="406">
        <v>4</v>
      </c>
      <c r="AD23" s="413">
        <v>24</v>
      </c>
      <c r="AE23" s="406">
        <v>10</v>
      </c>
      <c r="AF23" s="406">
        <v>287</v>
      </c>
      <c r="AG23" s="413">
        <v>23.5</v>
      </c>
      <c r="AH23" s="406">
        <v>674</v>
      </c>
      <c r="AI23" s="406">
        <v>136</v>
      </c>
      <c r="AJ23" s="413">
        <v>30.9</v>
      </c>
      <c r="AK23" s="406">
        <v>420</v>
      </c>
      <c r="AL23" s="406">
        <v>31</v>
      </c>
      <c r="AM23" s="413">
        <v>35.299999999999997</v>
      </c>
      <c r="AN23" s="406">
        <v>109</v>
      </c>
      <c r="AO23" s="406">
        <v>74</v>
      </c>
      <c r="AP23" s="413">
        <v>28.7</v>
      </c>
      <c r="AQ23" s="406">
        <v>212</v>
      </c>
      <c r="AR23" s="406">
        <v>94</v>
      </c>
      <c r="AS23" s="413">
        <v>39.799999999999997</v>
      </c>
      <c r="AT23" s="406">
        <v>374</v>
      </c>
      <c r="AU23" s="406">
        <v>168</v>
      </c>
      <c r="AV23" s="413">
        <v>41</v>
      </c>
      <c r="AW23" s="406">
        <v>689</v>
      </c>
      <c r="AX23" s="406" t="s">
        <v>78</v>
      </c>
      <c r="AY23" s="416" t="s">
        <v>78</v>
      </c>
      <c r="AZ23" s="406" t="s">
        <v>78</v>
      </c>
      <c r="BA23" s="406" t="s">
        <v>78</v>
      </c>
      <c r="BB23" s="416" t="s">
        <v>78</v>
      </c>
      <c r="BC23" s="464" t="s">
        <v>78</v>
      </c>
      <c r="BD23" s="406">
        <v>1538</v>
      </c>
      <c r="BE23" s="413">
        <v>23.1</v>
      </c>
      <c r="BF23" s="406">
        <v>3554</v>
      </c>
      <c r="BG23" s="406">
        <v>1699</v>
      </c>
      <c r="BH23" s="413">
        <v>30.6</v>
      </c>
      <c r="BI23" s="406">
        <v>5199</v>
      </c>
      <c r="BJ23" s="406">
        <v>1731</v>
      </c>
      <c r="BK23" s="413">
        <v>27.3</v>
      </c>
      <c r="BL23" s="406">
        <v>4733</v>
      </c>
      <c r="BM23" s="406">
        <v>1431</v>
      </c>
      <c r="BN23" s="413">
        <v>32.1</v>
      </c>
      <c r="BO23" s="406">
        <v>4590</v>
      </c>
      <c r="BP23" s="406">
        <v>1180</v>
      </c>
      <c r="BQ23" s="413">
        <v>27.3</v>
      </c>
      <c r="BR23" s="406">
        <v>3224</v>
      </c>
      <c r="BS23" s="406">
        <v>970</v>
      </c>
      <c r="BT23" s="413">
        <v>38.299999999999997</v>
      </c>
      <c r="BU23" s="406">
        <v>3717</v>
      </c>
      <c r="BV23" s="406">
        <v>777</v>
      </c>
      <c r="BW23" s="413">
        <v>36.6</v>
      </c>
      <c r="BX23" s="406">
        <v>2846</v>
      </c>
      <c r="BY23" s="417" t="s">
        <v>78</v>
      </c>
      <c r="BZ23" s="418" t="s">
        <v>78</v>
      </c>
      <c r="CA23" s="417" t="s">
        <v>78</v>
      </c>
      <c r="CB23" s="417" t="s">
        <v>78</v>
      </c>
      <c r="CC23" s="418" t="s">
        <v>78</v>
      </c>
      <c r="CD23" s="472" t="s">
        <v>78</v>
      </c>
      <c r="CE23" s="406">
        <v>13</v>
      </c>
      <c r="CF23" s="413">
        <v>18</v>
      </c>
      <c r="CG23" s="406">
        <v>23</v>
      </c>
      <c r="CH23" s="406">
        <v>25</v>
      </c>
      <c r="CI23" s="413">
        <v>32</v>
      </c>
      <c r="CJ23" s="406">
        <v>80</v>
      </c>
      <c r="CK23" s="406">
        <v>45</v>
      </c>
      <c r="CL23" s="413">
        <v>26.2</v>
      </c>
      <c r="CM23" s="406">
        <v>118</v>
      </c>
      <c r="CN23" s="406">
        <v>31</v>
      </c>
      <c r="CO23" s="413">
        <v>39</v>
      </c>
      <c r="CP23" s="406">
        <v>121</v>
      </c>
      <c r="CQ23" s="406">
        <v>14</v>
      </c>
      <c r="CR23" s="413">
        <v>32.799999999999997</v>
      </c>
      <c r="CS23" s="406">
        <v>46</v>
      </c>
      <c r="CT23" s="406">
        <v>23</v>
      </c>
      <c r="CU23" s="413">
        <v>40.9</v>
      </c>
      <c r="CV23" s="406">
        <v>94</v>
      </c>
      <c r="CW23" s="406">
        <v>35</v>
      </c>
      <c r="CX23" s="413">
        <v>40.6</v>
      </c>
      <c r="CY23" s="406">
        <v>142</v>
      </c>
      <c r="CZ23" s="406" t="s">
        <v>78</v>
      </c>
      <c r="DA23" s="416" t="s">
        <v>78</v>
      </c>
      <c r="DB23" s="406" t="s">
        <v>78</v>
      </c>
      <c r="DC23" s="406" t="s">
        <v>78</v>
      </c>
      <c r="DD23" s="416" t="s">
        <v>78</v>
      </c>
      <c r="DE23" s="464" t="s">
        <v>78</v>
      </c>
      <c r="DF23" s="406">
        <v>247</v>
      </c>
      <c r="DG23" s="413">
        <v>23.3</v>
      </c>
      <c r="DH23" s="406">
        <v>576</v>
      </c>
      <c r="DI23" s="406">
        <v>396</v>
      </c>
      <c r="DJ23" s="413">
        <v>31.3</v>
      </c>
      <c r="DK23" s="406">
        <v>1239</v>
      </c>
      <c r="DL23" s="406">
        <v>373</v>
      </c>
      <c r="DM23" s="413">
        <v>33.1</v>
      </c>
      <c r="DN23" s="406">
        <v>1233</v>
      </c>
      <c r="DO23" s="406">
        <v>635</v>
      </c>
      <c r="DP23" s="413">
        <v>42.3</v>
      </c>
      <c r="DQ23" s="406">
        <v>2686</v>
      </c>
      <c r="DR23" s="406">
        <v>710</v>
      </c>
      <c r="DS23" s="413">
        <v>35.9</v>
      </c>
      <c r="DT23" s="406">
        <v>2549</v>
      </c>
      <c r="DU23" s="406">
        <v>952</v>
      </c>
      <c r="DV23" s="413">
        <v>43.5</v>
      </c>
      <c r="DW23" s="406">
        <v>4137</v>
      </c>
      <c r="DX23" s="406">
        <v>1086</v>
      </c>
      <c r="DY23" s="413">
        <v>42</v>
      </c>
      <c r="DZ23" s="406">
        <v>4562</v>
      </c>
      <c r="EA23" s="406" t="s">
        <v>78</v>
      </c>
      <c r="EB23" s="416" t="s">
        <v>78</v>
      </c>
      <c r="EC23" s="406" t="s">
        <v>78</v>
      </c>
      <c r="ED23" s="406" t="s">
        <v>78</v>
      </c>
      <c r="EE23" s="416" t="s">
        <v>78</v>
      </c>
      <c r="EF23" s="464" t="s">
        <v>78</v>
      </c>
      <c r="EG23" s="406">
        <v>32</v>
      </c>
      <c r="EH23" s="413">
        <v>21.2</v>
      </c>
      <c r="EI23" s="406">
        <v>68</v>
      </c>
      <c r="EJ23" s="406">
        <v>229</v>
      </c>
      <c r="EK23" s="413">
        <v>30.3</v>
      </c>
      <c r="EL23" s="406">
        <v>694</v>
      </c>
      <c r="EM23" s="406">
        <v>268</v>
      </c>
      <c r="EN23" s="413">
        <v>30.8</v>
      </c>
      <c r="EO23" s="406">
        <v>825</v>
      </c>
      <c r="EP23" s="406">
        <v>346</v>
      </c>
      <c r="EQ23" s="413">
        <v>36.799999999999997</v>
      </c>
      <c r="ER23" s="406">
        <v>1273</v>
      </c>
      <c r="ES23" s="406">
        <v>690</v>
      </c>
      <c r="ET23" s="413">
        <v>32.6</v>
      </c>
      <c r="EU23" s="406">
        <v>2249</v>
      </c>
      <c r="EV23" s="406">
        <v>662</v>
      </c>
      <c r="EW23" s="413">
        <v>38.4</v>
      </c>
      <c r="EX23" s="406">
        <v>2543</v>
      </c>
      <c r="EY23" s="406">
        <v>868</v>
      </c>
      <c r="EZ23" s="413">
        <v>35.200000000000003</v>
      </c>
      <c r="FA23" s="406">
        <v>3058</v>
      </c>
      <c r="FB23" s="406" t="s">
        <v>78</v>
      </c>
      <c r="FC23" s="416" t="s">
        <v>78</v>
      </c>
      <c r="FD23" s="406" t="s">
        <v>78</v>
      </c>
      <c r="FE23" s="406" t="s">
        <v>78</v>
      </c>
      <c r="FF23" s="416" t="s">
        <v>78</v>
      </c>
      <c r="FG23" s="464" t="s">
        <v>78</v>
      </c>
      <c r="FH23" s="406">
        <v>1457</v>
      </c>
      <c r="FI23" s="413">
        <v>26.1</v>
      </c>
      <c r="FJ23" s="406">
        <v>3806</v>
      </c>
      <c r="FK23" s="406">
        <v>1335</v>
      </c>
      <c r="FL23" s="413">
        <v>37.1</v>
      </c>
      <c r="FM23" s="406">
        <v>4958</v>
      </c>
      <c r="FN23" s="406">
        <v>1266</v>
      </c>
      <c r="FO23" s="413">
        <v>31.5</v>
      </c>
      <c r="FP23" s="406">
        <v>3994</v>
      </c>
      <c r="FQ23" s="406">
        <v>1066</v>
      </c>
      <c r="FR23" s="413">
        <v>34.299999999999997</v>
      </c>
      <c r="FS23" s="406">
        <v>3656</v>
      </c>
      <c r="FT23" s="406">
        <v>1045</v>
      </c>
      <c r="FU23" s="413">
        <v>35.1</v>
      </c>
      <c r="FV23" s="406">
        <v>3668</v>
      </c>
      <c r="FW23" s="406">
        <v>1158</v>
      </c>
      <c r="FX23" s="413">
        <v>42.2</v>
      </c>
      <c r="FY23" s="406">
        <v>4892</v>
      </c>
      <c r="FZ23" s="406">
        <v>1114</v>
      </c>
      <c r="GA23" s="413">
        <v>38.299999999999997</v>
      </c>
      <c r="GB23" s="406">
        <v>4266</v>
      </c>
      <c r="GC23" s="406" t="s">
        <v>78</v>
      </c>
      <c r="GD23" s="416" t="s">
        <v>78</v>
      </c>
      <c r="GE23" s="406" t="s">
        <v>78</v>
      </c>
      <c r="GF23" s="406" t="s">
        <v>78</v>
      </c>
      <c r="GG23" s="415" t="s">
        <v>78</v>
      </c>
      <c r="GH23" s="464" t="s">
        <v>78</v>
      </c>
      <c r="GI23" s="406">
        <f t="shared" si="9"/>
        <v>1312</v>
      </c>
      <c r="GJ23" s="413">
        <f t="shared" si="6"/>
        <v>162.94969512195121</v>
      </c>
      <c r="GK23" s="406">
        <f t="shared" si="10"/>
        <v>21379</v>
      </c>
      <c r="GL23" s="406">
        <f t="shared" si="11"/>
        <v>1454</v>
      </c>
      <c r="GM23" s="413">
        <f t="shared" si="7"/>
        <v>223.41127922971114</v>
      </c>
      <c r="GN23" s="406">
        <f t="shared" si="12"/>
        <v>32484</v>
      </c>
      <c r="GO23" s="406">
        <f t="shared" si="13"/>
        <v>1310</v>
      </c>
      <c r="GP23" s="413">
        <f t="shared" si="8"/>
        <v>147.5114503816794</v>
      </c>
      <c r="GQ23" s="406">
        <f t="shared" si="14"/>
        <v>19324</v>
      </c>
      <c r="GR23" s="406">
        <v>1119</v>
      </c>
      <c r="GS23" s="413">
        <v>236.5</v>
      </c>
      <c r="GT23" s="406">
        <v>26460</v>
      </c>
      <c r="GU23" s="406">
        <v>772</v>
      </c>
      <c r="GV23" s="413">
        <v>202.8</v>
      </c>
      <c r="GW23" s="406">
        <v>15657</v>
      </c>
      <c r="GX23" s="406">
        <v>646</v>
      </c>
      <c r="GY23" s="413">
        <v>268.8</v>
      </c>
      <c r="GZ23" s="406">
        <v>17366</v>
      </c>
      <c r="HA23" s="406">
        <v>458</v>
      </c>
      <c r="HB23" s="413">
        <v>259.10000000000002</v>
      </c>
      <c r="HC23" s="406">
        <v>11867</v>
      </c>
      <c r="HD23" s="406" t="s">
        <v>78</v>
      </c>
      <c r="HE23" s="416" t="s">
        <v>78</v>
      </c>
      <c r="HF23" s="406" t="s">
        <v>78</v>
      </c>
      <c r="HG23" s="406" t="s">
        <v>78</v>
      </c>
      <c r="HH23" s="416" t="s">
        <v>78</v>
      </c>
      <c r="HI23" s="464" t="s">
        <v>78</v>
      </c>
      <c r="HJ23" s="406">
        <v>155</v>
      </c>
      <c r="HK23" s="413">
        <v>275.2</v>
      </c>
      <c r="HL23" s="406">
        <v>4265</v>
      </c>
      <c r="HM23" s="406">
        <v>269</v>
      </c>
      <c r="HN23" s="413">
        <v>388</v>
      </c>
      <c r="HO23" s="406">
        <v>10437</v>
      </c>
      <c r="HP23" s="406">
        <v>319</v>
      </c>
      <c r="HQ23" s="413">
        <v>183.3</v>
      </c>
      <c r="HR23" s="406">
        <v>5847</v>
      </c>
      <c r="HS23" s="406">
        <v>306</v>
      </c>
      <c r="HT23" s="413">
        <v>376.7</v>
      </c>
      <c r="HU23" s="406">
        <v>11527</v>
      </c>
      <c r="HV23" s="406">
        <v>224</v>
      </c>
      <c r="HW23" s="413">
        <v>316.2</v>
      </c>
      <c r="HX23" s="406">
        <v>7083</v>
      </c>
      <c r="HY23" s="406">
        <v>235</v>
      </c>
      <c r="HZ23" s="413">
        <v>387.8</v>
      </c>
      <c r="IA23" s="406">
        <v>9113</v>
      </c>
      <c r="IB23" s="406">
        <v>293</v>
      </c>
      <c r="IC23" s="413">
        <v>358.7</v>
      </c>
      <c r="ID23" s="406">
        <v>10511</v>
      </c>
      <c r="IE23" s="164" t="s">
        <v>78</v>
      </c>
      <c r="IF23" s="419" t="s">
        <v>78</v>
      </c>
      <c r="IG23" s="164" t="s">
        <v>78</v>
      </c>
      <c r="IH23" s="164" t="s">
        <v>78</v>
      </c>
      <c r="II23" s="419" t="s">
        <v>78</v>
      </c>
      <c r="IJ23" s="164" t="s">
        <v>78</v>
      </c>
    </row>
    <row r="24" spans="1:244" s="346" customFormat="1" ht="10.5" customHeight="1">
      <c r="A24" s="163" t="s">
        <v>102</v>
      </c>
      <c r="B24" s="406">
        <v>3357</v>
      </c>
      <c r="C24" s="413">
        <v>27.6</v>
      </c>
      <c r="D24" s="406">
        <v>9263</v>
      </c>
      <c r="E24" s="406">
        <v>4378</v>
      </c>
      <c r="F24" s="413">
        <v>29.8</v>
      </c>
      <c r="G24" s="406">
        <v>13046</v>
      </c>
      <c r="H24" s="406">
        <v>5288</v>
      </c>
      <c r="I24" s="413">
        <v>30.8</v>
      </c>
      <c r="J24" s="406">
        <v>16264</v>
      </c>
      <c r="K24" s="406">
        <v>5851</v>
      </c>
      <c r="L24" s="413">
        <v>41.9</v>
      </c>
      <c r="M24" s="406">
        <v>24516</v>
      </c>
      <c r="N24" s="406">
        <v>5669</v>
      </c>
      <c r="O24" s="413">
        <v>29.4</v>
      </c>
      <c r="P24" s="406">
        <v>16667</v>
      </c>
      <c r="Q24" s="406">
        <v>5772</v>
      </c>
      <c r="R24" s="413">
        <v>47.7</v>
      </c>
      <c r="S24" s="406">
        <v>27529</v>
      </c>
      <c r="T24" s="406">
        <v>5924</v>
      </c>
      <c r="U24" s="413">
        <v>48.9</v>
      </c>
      <c r="V24" s="406">
        <v>28958</v>
      </c>
      <c r="W24" s="406">
        <v>11035</v>
      </c>
      <c r="X24" s="414">
        <v>51.2</v>
      </c>
      <c r="Y24" s="406">
        <v>56463</v>
      </c>
      <c r="Z24" s="406">
        <v>11082</v>
      </c>
      <c r="AA24" s="415">
        <v>49.7</v>
      </c>
      <c r="AB24" s="464">
        <v>55090</v>
      </c>
      <c r="AC24" s="406">
        <v>20</v>
      </c>
      <c r="AD24" s="413">
        <v>24.2</v>
      </c>
      <c r="AE24" s="406">
        <v>48</v>
      </c>
      <c r="AF24" s="406">
        <v>805</v>
      </c>
      <c r="AG24" s="413">
        <v>26.5</v>
      </c>
      <c r="AH24" s="406">
        <v>2133</v>
      </c>
      <c r="AI24" s="406">
        <v>421</v>
      </c>
      <c r="AJ24" s="413">
        <v>30.1</v>
      </c>
      <c r="AK24" s="406">
        <v>1266</v>
      </c>
      <c r="AL24" s="406">
        <v>165</v>
      </c>
      <c r="AM24" s="413">
        <v>38.5</v>
      </c>
      <c r="AN24" s="406">
        <v>635</v>
      </c>
      <c r="AO24" s="406">
        <v>383</v>
      </c>
      <c r="AP24" s="413">
        <v>29.7</v>
      </c>
      <c r="AQ24" s="406">
        <v>1138</v>
      </c>
      <c r="AR24" s="406">
        <v>408</v>
      </c>
      <c r="AS24" s="413">
        <v>40</v>
      </c>
      <c r="AT24" s="406">
        <v>1634</v>
      </c>
      <c r="AU24" s="406">
        <v>788</v>
      </c>
      <c r="AV24" s="413">
        <v>46.4</v>
      </c>
      <c r="AW24" s="406">
        <v>3658</v>
      </c>
      <c r="AX24" s="406">
        <v>1119</v>
      </c>
      <c r="AY24" s="416">
        <v>47</v>
      </c>
      <c r="AZ24" s="406">
        <v>5262</v>
      </c>
      <c r="BA24" s="406">
        <v>510</v>
      </c>
      <c r="BB24" s="416">
        <v>41.4</v>
      </c>
      <c r="BC24" s="464">
        <v>2111</v>
      </c>
      <c r="BD24" s="406">
        <v>4541</v>
      </c>
      <c r="BE24" s="413">
        <v>24.3</v>
      </c>
      <c r="BF24" s="406">
        <v>11033</v>
      </c>
      <c r="BG24" s="406">
        <v>4797</v>
      </c>
      <c r="BH24" s="413">
        <v>31.7</v>
      </c>
      <c r="BI24" s="406">
        <v>15206</v>
      </c>
      <c r="BJ24" s="406">
        <v>4949</v>
      </c>
      <c r="BK24" s="413">
        <v>26.2</v>
      </c>
      <c r="BL24" s="406">
        <v>12972</v>
      </c>
      <c r="BM24" s="406">
        <v>4158</v>
      </c>
      <c r="BN24" s="413">
        <v>36.799999999999997</v>
      </c>
      <c r="BO24" s="406">
        <v>15291</v>
      </c>
      <c r="BP24" s="406">
        <v>3417</v>
      </c>
      <c r="BQ24" s="413">
        <v>29.2</v>
      </c>
      <c r="BR24" s="406">
        <v>9979</v>
      </c>
      <c r="BS24" s="406">
        <v>2772</v>
      </c>
      <c r="BT24" s="413">
        <v>37</v>
      </c>
      <c r="BU24" s="406">
        <v>10246</v>
      </c>
      <c r="BV24" s="406">
        <v>2311</v>
      </c>
      <c r="BW24" s="413">
        <v>35.799999999999997</v>
      </c>
      <c r="BX24" s="406">
        <v>8265</v>
      </c>
      <c r="BY24" s="417">
        <v>2243</v>
      </c>
      <c r="BZ24" s="418">
        <v>41.3</v>
      </c>
      <c r="CA24" s="417">
        <v>9273</v>
      </c>
      <c r="CB24" s="417">
        <v>1747</v>
      </c>
      <c r="CC24" s="418">
        <v>40.200000000000003</v>
      </c>
      <c r="CD24" s="472">
        <v>7015</v>
      </c>
      <c r="CE24" s="406">
        <v>88</v>
      </c>
      <c r="CF24" s="413">
        <v>23.3</v>
      </c>
      <c r="CG24" s="406">
        <v>205</v>
      </c>
      <c r="CH24" s="406">
        <v>85</v>
      </c>
      <c r="CI24" s="413">
        <v>29.5</v>
      </c>
      <c r="CJ24" s="406">
        <v>251</v>
      </c>
      <c r="CK24" s="406">
        <v>85</v>
      </c>
      <c r="CL24" s="413">
        <v>30.5</v>
      </c>
      <c r="CM24" s="406">
        <v>259</v>
      </c>
      <c r="CN24" s="406">
        <v>122</v>
      </c>
      <c r="CO24" s="413">
        <v>38.299999999999997</v>
      </c>
      <c r="CP24" s="406">
        <v>467</v>
      </c>
      <c r="CQ24" s="406">
        <v>81</v>
      </c>
      <c r="CR24" s="413">
        <v>29.9</v>
      </c>
      <c r="CS24" s="406">
        <v>242</v>
      </c>
      <c r="CT24" s="406">
        <v>103</v>
      </c>
      <c r="CU24" s="413">
        <v>43.3</v>
      </c>
      <c r="CV24" s="406">
        <v>446</v>
      </c>
      <c r="CW24" s="406">
        <v>94</v>
      </c>
      <c r="CX24" s="413">
        <v>40.4</v>
      </c>
      <c r="CY24" s="406">
        <v>380</v>
      </c>
      <c r="CZ24" s="406">
        <v>137</v>
      </c>
      <c r="DA24" s="416">
        <v>42.2</v>
      </c>
      <c r="DB24" s="406">
        <v>578</v>
      </c>
      <c r="DC24" s="406">
        <v>65</v>
      </c>
      <c r="DD24" s="416">
        <v>41.7</v>
      </c>
      <c r="DE24" s="464">
        <v>271</v>
      </c>
      <c r="DF24" s="406">
        <v>928</v>
      </c>
      <c r="DG24" s="413">
        <v>28.2</v>
      </c>
      <c r="DH24" s="406">
        <v>2619</v>
      </c>
      <c r="DI24" s="406">
        <v>1733</v>
      </c>
      <c r="DJ24" s="413">
        <v>30.8</v>
      </c>
      <c r="DK24" s="406">
        <v>5338</v>
      </c>
      <c r="DL24" s="406">
        <v>1602</v>
      </c>
      <c r="DM24" s="413">
        <v>32.1</v>
      </c>
      <c r="DN24" s="406">
        <v>5136</v>
      </c>
      <c r="DO24" s="406">
        <v>2408</v>
      </c>
      <c r="DP24" s="413">
        <v>41.6</v>
      </c>
      <c r="DQ24" s="406">
        <v>10017</v>
      </c>
      <c r="DR24" s="406">
        <v>2912</v>
      </c>
      <c r="DS24" s="413">
        <v>35.4</v>
      </c>
      <c r="DT24" s="406">
        <v>10308</v>
      </c>
      <c r="DU24" s="406">
        <v>3731</v>
      </c>
      <c r="DV24" s="413">
        <v>42.2</v>
      </c>
      <c r="DW24" s="406">
        <v>15740</v>
      </c>
      <c r="DX24" s="406">
        <v>4046</v>
      </c>
      <c r="DY24" s="413">
        <v>43.4</v>
      </c>
      <c r="DZ24" s="406">
        <v>17562</v>
      </c>
      <c r="EA24" s="406">
        <v>7672</v>
      </c>
      <c r="EB24" s="416">
        <v>51.1</v>
      </c>
      <c r="EC24" s="406">
        <v>39182</v>
      </c>
      <c r="ED24" s="406">
        <v>8653</v>
      </c>
      <c r="EE24" s="416">
        <v>49.8</v>
      </c>
      <c r="EF24" s="464">
        <v>43054</v>
      </c>
      <c r="EG24" s="406">
        <v>88</v>
      </c>
      <c r="EH24" s="413">
        <v>20.9</v>
      </c>
      <c r="EI24" s="406">
        <v>184</v>
      </c>
      <c r="EJ24" s="406">
        <v>267</v>
      </c>
      <c r="EK24" s="413">
        <v>29.6</v>
      </c>
      <c r="EL24" s="406">
        <v>790</v>
      </c>
      <c r="EM24" s="406">
        <v>422</v>
      </c>
      <c r="EN24" s="413">
        <v>28.1</v>
      </c>
      <c r="EO24" s="406">
        <v>1185</v>
      </c>
      <c r="EP24" s="406">
        <v>522</v>
      </c>
      <c r="EQ24" s="413">
        <v>35.5</v>
      </c>
      <c r="ER24" s="406">
        <v>1853</v>
      </c>
      <c r="ES24" s="406">
        <v>970</v>
      </c>
      <c r="ET24" s="413">
        <v>28.2</v>
      </c>
      <c r="EU24" s="406">
        <v>2735</v>
      </c>
      <c r="EV24" s="406">
        <v>730</v>
      </c>
      <c r="EW24" s="413">
        <v>36.200000000000003</v>
      </c>
      <c r="EX24" s="406">
        <v>2639</v>
      </c>
      <c r="EY24" s="406">
        <v>918</v>
      </c>
      <c r="EZ24" s="413">
        <v>38.799999999999997</v>
      </c>
      <c r="FA24" s="406">
        <v>3566</v>
      </c>
      <c r="FB24" s="406">
        <v>561</v>
      </c>
      <c r="FC24" s="416">
        <v>36.700000000000003</v>
      </c>
      <c r="FD24" s="406">
        <v>2060</v>
      </c>
      <c r="FE24" s="406">
        <v>389</v>
      </c>
      <c r="FF24" s="416">
        <v>36</v>
      </c>
      <c r="FG24" s="464">
        <v>1399</v>
      </c>
      <c r="FH24" s="406">
        <v>3843</v>
      </c>
      <c r="FI24" s="413">
        <v>26.4</v>
      </c>
      <c r="FJ24" s="406">
        <v>10143</v>
      </c>
      <c r="FK24" s="406">
        <v>4136</v>
      </c>
      <c r="FL24" s="413">
        <v>33.200000000000003</v>
      </c>
      <c r="FM24" s="406">
        <v>13748</v>
      </c>
      <c r="FN24" s="406">
        <v>3721</v>
      </c>
      <c r="FO24" s="413">
        <v>31.2</v>
      </c>
      <c r="FP24" s="406">
        <v>11628</v>
      </c>
      <c r="FQ24" s="406">
        <v>3356</v>
      </c>
      <c r="FR24" s="413">
        <v>38.4</v>
      </c>
      <c r="FS24" s="406">
        <v>12887</v>
      </c>
      <c r="FT24" s="406">
        <v>3561</v>
      </c>
      <c r="FU24" s="413">
        <v>32.200000000000003</v>
      </c>
      <c r="FV24" s="406">
        <v>11466</v>
      </c>
      <c r="FW24" s="406">
        <v>3894</v>
      </c>
      <c r="FX24" s="413">
        <v>41.4</v>
      </c>
      <c r="FY24" s="406">
        <v>16129</v>
      </c>
      <c r="FZ24" s="406">
        <v>3764</v>
      </c>
      <c r="GA24" s="413">
        <v>42.9</v>
      </c>
      <c r="GB24" s="406">
        <v>16149</v>
      </c>
      <c r="GC24" s="406">
        <v>6177</v>
      </c>
      <c r="GD24" s="416">
        <v>48</v>
      </c>
      <c r="GE24" s="406">
        <v>29645</v>
      </c>
      <c r="GF24" s="406">
        <v>6058</v>
      </c>
      <c r="GG24" s="415">
        <v>37.5</v>
      </c>
      <c r="GH24" s="464">
        <v>22714</v>
      </c>
      <c r="GI24" s="406">
        <f t="shared" si="9"/>
        <v>3701</v>
      </c>
      <c r="GJ24" s="413">
        <f t="shared" si="6"/>
        <v>194.93920562010268</v>
      </c>
      <c r="GK24" s="406">
        <f t="shared" si="10"/>
        <v>72147</v>
      </c>
      <c r="GL24" s="406">
        <f t="shared" si="11"/>
        <v>3750</v>
      </c>
      <c r="GM24" s="413">
        <f t="shared" si="7"/>
        <v>237.136</v>
      </c>
      <c r="GN24" s="406">
        <f t="shared" si="12"/>
        <v>88926</v>
      </c>
      <c r="GO24" s="406">
        <f t="shared" si="13"/>
        <v>3215</v>
      </c>
      <c r="GP24" s="413">
        <f t="shared" si="8"/>
        <v>201.56765163297044</v>
      </c>
      <c r="GQ24" s="406">
        <f t="shared" si="14"/>
        <v>64804</v>
      </c>
      <c r="GR24" s="406">
        <v>2705</v>
      </c>
      <c r="GS24" s="413">
        <v>275.3</v>
      </c>
      <c r="GT24" s="406">
        <v>74478</v>
      </c>
      <c r="GU24" s="406">
        <v>1956</v>
      </c>
      <c r="GV24" s="413">
        <v>222</v>
      </c>
      <c r="GW24" s="406">
        <v>43427</v>
      </c>
      <c r="GX24" s="406">
        <v>1501</v>
      </c>
      <c r="GY24" s="413">
        <v>284.7</v>
      </c>
      <c r="GZ24" s="406">
        <v>42736</v>
      </c>
      <c r="HA24" s="406">
        <v>887</v>
      </c>
      <c r="HB24" s="413">
        <v>260</v>
      </c>
      <c r="HC24" s="406">
        <v>23061</v>
      </c>
      <c r="HD24" s="406">
        <v>731</v>
      </c>
      <c r="HE24" s="416">
        <v>243.1</v>
      </c>
      <c r="HF24" s="406">
        <v>17770</v>
      </c>
      <c r="HG24" s="406">
        <v>602</v>
      </c>
      <c r="HH24" s="416">
        <v>202.9</v>
      </c>
      <c r="HI24" s="464">
        <v>12212</v>
      </c>
      <c r="HJ24" s="406">
        <v>1953</v>
      </c>
      <c r="HK24" s="413">
        <v>285.7</v>
      </c>
      <c r="HL24" s="406">
        <v>55798</v>
      </c>
      <c r="HM24" s="406">
        <v>2488</v>
      </c>
      <c r="HN24" s="413">
        <v>392</v>
      </c>
      <c r="HO24" s="406">
        <v>97530</v>
      </c>
      <c r="HP24" s="406">
        <v>2776</v>
      </c>
      <c r="HQ24" s="413">
        <v>233.8</v>
      </c>
      <c r="HR24" s="406">
        <v>64903</v>
      </c>
      <c r="HS24" s="406">
        <v>2513</v>
      </c>
      <c r="HT24" s="413">
        <v>389.3</v>
      </c>
      <c r="HU24" s="406">
        <v>97831</v>
      </c>
      <c r="HV24" s="406">
        <v>1990</v>
      </c>
      <c r="HW24" s="413">
        <v>337.1</v>
      </c>
      <c r="HX24" s="406">
        <v>67083</v>
      </c>
      <c r="HY24" s="406">
        <v>2189</v>
      </c>
      <c r="HZ24" s="413">
        <v>402.1</v>
      </c>
      <c r="IA24" s="406">
        <v>88020</v>
      </c>
      <c r="IB24" s="406">
        <v>2224</v>
      </c>
      <c r="IC24" s="413">
        <v>425.3</v>
      </c>
      <c r="ID24" s="406">
        <v>94577</v>
      </c>
      <c r="IE24" s="164">
        <v>3855</v>
      </c>
      <c r="IF24" s="419">
        <v>376.3</v>
      </c>
      <c r="IG24" s="164">
        <v>145064</v>
      </c>
      <c r="IH24" s="164">
        <v>4493</v>
      </c>
      <c r="II24" s="419">
        <v>413.4</v>
      </c>
      <c r="IJ24" s="164">
        <v>185741</v>
      </c>
    </row>
    <row r="25" spans="1:244" s="346" customFormat="1" ht="10.5" customHeight="1">
      <c r="A25" s="163" t="s">
        <v>137</v>
      </c>
      <c r="B25" s="406">
        <v>1696</v>
      </c>
      <c r="C25" s="413">
        <v>22.2</v>
      </c>
      <c r="D25" s="406">
        <v>3773</v>
      </c>
      <c r="E25" s="406">
        <v>2077</v>
      </c>
      <c r="F25" s="413">
        <v>26.9</v>
      </c>
      <c r="G25" s="406">
        <v>5587</v>
      </c>
      <c r="H25" s="406">
        <v>2447</v>
      </c>
      <c r="I25" s="413">
        <v>30.6</v>
      </c>
      <c r="J25" s="406">
        <v>7477</v>
      </c>
      <c r="K25" s="406">
        <v>2855</v>
      </c>
      <c r="L25" s="413">
        <v>39.700000000000003</v>
      </c>
      <c r="M25" s="406">
        <v>11334</v>
      </c>
      <c r="N25" s="406">
        <v>2978</v>
      </c>
      <c r="O25" s="413">
        <v>37.6</v>
      </c>
      <c r="P25" s="406">
        <v>11197</v>
      </c>
      <c r="Q25" s="406">
        <v>3078</v>
      </c>
      <c r="R25" s="413">
        <v>49.8</v>
      </c>
      <c r="S25" s="406">
        <v>15334</v>
      </c>
      <c r="T25" s="406">
        <v>3264</v>
      </c>
      <c r="U25" s="413">
        <v>43.1</v>
      </c>
      <c r="V25" s="406">
        <v>14053</v>
      </c>
      <c r="W25" s="406">
        <v>3785</v>
      </c>
      <c r="X25" s="414">
        <v>44.9</v>
      </c>
      <c r="Y25" s="406">
        <v>16993</v>
      </c>
      <c r="Z25" s="406">
        <v>3856</v>
      </c>
      <c r="AA25" s="415">
        <v>44.1</v>
      </c>
      <c r="AB25" s="464">
        <v>17007</v>
      </c>
      <c r="AC25" s="406">
        <v>8</v>
      </c>
      <c r="AD25" s="413">
        <v>17.5</v>
      </c>
      <c r="AE25" s="406">
        <v>14</v>
      </c>
      <c r="AF25" s="406">
        <v>418</v>
      </c>
      <c r="AG25" s="413">
        <v>22.7</v>
      </c>
      <c r="AH25" s="406">
        <v>949</v>
      </c>
      <c r="AI25" s="406">
        <v>137</v>
      </c>
      <c r="AJ25" s="413">
        <v>29.6</v>
      </c>
      <c r="AK25" s="406">
        <v>405</v>
      </c>
      <c r="AL25" s="406">
        <v>101</v>
      </c>
      <c r="AM25" s="413">
        <v>33.700000000000003</v>
      </c>
      <c r="AN25" s="406">
        <v>340</v>
      </c>
      <c r="AO25" s="406">
        <v>178</v>
      </c>
      <c r="AP25" s="413">
        <v>31.7</v>
      </c>
      <c r="AQ25" s="406">
        <v>564</v>
      </c>
      <c r="AR25" s="406">
        <v>137</v>
      </c>
      <c r="AS25" s="413">
        <v>44.2</v>
      </c>
      <c r="AT25" s="406">
        <v>605</v>
      </c>
      <c r="AU25" s="406">
        <v>200</v>
      </c>
      <c r="AV25" s="413">
        <v>43.7</v>
      </c>
      <c r="AW25" s="406">
        <v>873</v>
      </c>
      <c r="AX25" s="406">
        <v>280</v>
      </c>
      <c r="AY25" s="416">
        <v>39.4</v>
      </c>
      <c r="AZ25" s="406">
        <v>1104</v>
      </c>
      <c r="BA25" s="406">
        <v>179</v>
      </c>
      <c r="BB25" s="416">
        <v>45</v>
      </c>
      <c r="BC25" s="464">
        <v>805</v>
      </c>
      <c r="BD25" s="406">
        <v>3052</v>
      </c>
      <c r="BE25" s="413">
        <v>19.7</v>
      </c>
      <c r="BF25" s="406">
        <v>6024</v>
      </c>
      <c r="BG25" s="406">
        <v>3308</v>
      </c>
      <c r="BH25" s="413">
        <v>26.7</v>
      </c>
      <c r="BI25" s="406">
        <v>8832</v>
      </c>
      <c r="BJ25" s="406">
        <v>3611</v>
      </c>
      <c r="BK25" s="413">
        <v>25.9</v>
      </c>
      <c r="BL25" s="406">
        <v>9362</v>
      </c>
      <c r="BM25" s="406">
        <v>3195</v>
      </c>
      <c r="BN25" s="413">
        <v>34.299999999999997</v>
      </c>
      <c r="BO25" s="406">
        <v>10974</v>
      </c>
      <c r="BP25" s="406">
        <v>2469</v>
      </c>
      <c r="BQ25" s="413">
        <v>30.3</v>
      </c>
      <c r="BR25" s="406">
        <v>7484</v>
      </c>
      <c r="BS25" s="406">
        <v>2201</v>
      </c>
      <c r="BT25" s="413">
        <v>41.3</v>
      </c>
      <c r="BU25" s="406">
        <v>9087</v>
      </c>
      <c r="BV25" s="406">
        <v>1954</v>
      </c>
      <c r="BW25" s="413">
        <v>34.6</v>
      </c>
      <c r="BX25" s="406">
        <v>6764</v>
      </c>
      <c r="BY25" s="417">
        <v>1066</v>
      </c>
      <c r="BZ25" s="418">
        <v>34.5</v>
      </c>
      <c r="CA25" s="417">
        <v>3676</v>
      </c>
      <c r="CB25" s="417">
        <v>819</v>
      </c>
      <c r="CC25" s="418">
        <v>36.299999999999997</v>
      </c>
      <c r="CD25" s="472">
        <v>2975</v>
      </c>
      <c r="CE25" s="406">
        <v>27</v>
      </c>
      <c r="CF25" s="413">
        <v>19.899999999999999</v>
      </c>
      <c r="CG25" s="406">
        <v>54</v>
      </c>
      <c r="CH25" s="406">
        <v>23</v>
      </c>
      <c r="CI25" s="413">
        <v>27</v>
      </c>
      <c r="CJ25" s="406">
        <v>62</v>
      </c>
      <c r="CK25" s="406">
        <v>52</v>
      </c>
      <c r="CL25" s="413">
        <v>28.5</v>
      </c>
      <c r="CM25" s="406">
        <v>148</v>
      </c>
      <c r="CN25" s="406">
        <v>67</v>
      </c>
      <c r="CO25" s="413">
        <v>39.799999999999997</v>
      </c>
      <c r="CP25" s="406">
        <v>267</v>
      </c>
      <c r="CQ25" s="406">
        <v>24</v>
      </c>
      <c r="CR25" s="413">
        <v>33.200000000000003</v>
      </c>
      <c r="CS25" s="406">
        <v>80</v>
      </c>
      <c r="CT25" s="406">
        <v>19</v>
      </c>
      <c r="CU25" s="413">
        <v>46.8</v>
      </c>
      <c r="CV25" s="406">
        <v>89</v>
      </c>
      <c r="CW25" s="406">
        <v>45</v>
      </c>
      <c r="CX25" s="413">
        <v>40.700000000000003</v>
      </c>
      <c r="CY25" s="406">
        <v>183</v>
      </c>
      <c r="CZ25" s="406">
        <v>49</v>
      </c>
      <c r="DA25" s="416">
        <v>44.1</v>
      </c>
      <c r="DB25" s="406">
        <v>216</v>
      </c>
      <c r="DC25" s="406">
        <v>32</v>
      </c>
      <c r="DD25" s="416">
        <v>43.8</v>
      </c>
      <c r="DE25" s="464">
        <v>140</v>
      </c>
      <c r="DF25" s="406">
        <v>325</v>
      </c>
      <c r="DG25" s="413">
        <v>19.399999999999999</v>
      </c>
      <c r="DH25" s="406">
        <v>630</v>
      </c>
      <c r="DI25" s="406">
        <v>542</v>
      </c>
      <c r="DJ25" s="413">
        <v>28.6</v>
      </c>
      <c r="DK25" s="406">
        <v>1550</v>
      </c>
      <c r="DL25" s="406">
        <v>466</v>
      </c>
      <c r="DM25" s="413">
        <v>32.700000000000003</v>
      </c>
      <c r="DN25" s="406">
        <v>1522</v>
      </c>
      <c r="DO25" s="406">
        <v>912</v>
      </c>
      <c r="DP25" s="413">
        <v>39.6</v>
      </c>
      <c r="DQ25" s="406">
        <v>3612</v>
      </c>
      <c r="DR25" s="406">
        <v>1323</v>
      </c>
      <c r="DS25" s="413">
        <v>34.200000000000003</v>
      </c>
      <c r="DT25" s="406">
        <v>4525</v>
      </c>
      <c r="DU25" s="406">
        <v>1738</v>
      </c>
      <c r="DV25" s="413">
        <v>47.2</v>
      </c>
      <c r="DW25" s="406">
        <v>8195</v>
      </c>
      <c r="DX25" s="406">
        <v>1806</v>
      </c>
      <c r="DY25" s="413">
        <v>39.9</v>
      </c>
      <c r="DZ25" s="406">
        <v>7197</v>
      </c>
      <c r="EA25" s="406">
        <v>2682</v>
      </c>
      <c r="EB25" s="416">
        <v>46.7</v>
      </c>
      <c r="EC25" s="406">
        <v>12533</v>
      </c>
      <c r="ED25" s="406">
        <v>3025</v>
      </c>
      <c r="EE25" s="416">
        <v>44.9</v>
      </c>
      <c r="EF25" s="464">
        <v>13587</v>
      </c>
      <c r="EG25" s="406">
        <v>26</v>
      </c>
      <c r="EH25" s="413">
        <v>19.3</v>
      </c>
      <c r="EI25" s="406">
        <v>50</v>
      </c>
      <c r="EJ25" s="406">
        <v>190</v>
      </c>
      <c r="EK25" s="413">
        <v>23.1</v>
      </c>
      <c r="EL25" s="406">
        <v>439</v>
      </c>
      <c r="EM25" s="406">
        <v>250</v>
      </c>
      <c r="EN25" s="413">
        <v>32.299999999999997</v>
      </c>
      <c r="EO25" s="406">
        <v>807</v>
      </c>
      <c r="EP25" s="406">
        <v>307</v>
      </c>
      <c r="EQ25" s="413">
        <v>32.1</v>
      </c>
      <c r="ER25" s="406">
        <v>985</v>
      </c>
      <c r="ES25" s="406">
        <v>876</v>
      </c>
      <c r="ET25" s="413">
        <v>31.4</v>
      </c>
      <c r="EU25" s="406">
        <v>2751</v>
      </c>
      <c r="EV25" s="406">
        <v>853</v>
      </c>
      <c r="EW25" s="413">
        <v>39.700000000000003</v>
      </c>
      <c r="EX25" s="406">
        <v>3390</v>
      </c>
      <c r="EY25" s="406">
        <v>1237</v>
      </c>
      <c r="EZ25" s="413">
        <v>36.299999999999997</v>
      </c>
      <c r="FA25" s="406">
        <v>4485</v>
      </c>
      <c r="FB25" s="406">
        <v>1399</v>
      </c>
      <c r="FC25" s="416">
        <v>36.799999999999997</v>
      </c>
      <c r="FD25" s="406">
        <v>5152</v>
      </c>
      <c r="FE25" s="406">
        <v>931</v>
      </c>
      <c r="FF25" s="416">
        <v>35.5</v>
      </c>
      <c r="FG25" s="464">
        <v>3302</v>
      </c>
      <c r="FH25" s="406">
        <v>3163</v>
      </c>
      <c r="FI25" s="413">
        <v>18.399999999999999</v>
      </c>
      <c r="FJ25" s="406">
        <v>5809</v>
      </c>
      <c r="FK25" s="406">
        <v>3278</v>
      </c>
      <c r="FL25" s="413">
        <v>27.1</v>
      </c>
      <c r="FM25" s="406">
        <v>8896</v>
      </c>
      <c r="FN25" s="406">
        <v>2980</v>
      </c>
      <c r="FO25" s="413">
        <v>29.3</v>
      </c>
      <c r="FP25" s="406">
        <v>8745</v>
      </c>
      <c r="FQ25" s="406">
        <v>2625</v>
      </c>
      <c r="FR25" s="413">
        <v>34.5</v>
      </c>
      <c r="FS25" s="406">
        <v>9056</v>
      </c>
      <c r="FT25" s="406">
        <v>2686</v>
      </c>
      <c r="FU25" s="413">
        <v>32.700000000000003</v>
      </c>
      <c r="FV25" s="406">
        <v>8783</v>
      </c>
      <c r="FW25" s="406">
        <v>2930</v>
      </c>
      <c r="FX25" s="413">
        <v>45.6</v>
      </c>
      <c r="FY25" s="406">
        <v>13365</v>
      </c>
      <c r="FZ25" s="406">
        <v>2973</v>
      </c>
      <c r="GA25" s="413">
        <v>40.299999999999997</v>
      </c>
      <c r="GB25" s="406">
        <v>11978</v>
      </c>
      <c r="GC25" s="406">
        <v>3134</v>
      </c>
      <c r="GD25" s="416">
        <v>42.1</v>
      </c>
      <c r="GE25" s="406">
        <v>13187</v>
      </c>
      <c r="GF25" s="406">
        <v>3156</v>
      </c>
      <c r="GG25" s="415">
        <v>36.799999999999997</v>
      </c>
      <c r="GH25" s="464">
        <v>11616</v>
      </c>
      <c r="GI25" s="406">
        <f t="shared" si="9"/>
        <v>2411</v>
      </c>
      <c r="GJ25" s="413">
        <f t="shared" si="6"/>
        <v>135.52053090004148</v>
      </c>
      <c r="GK25" s="406">
        <f t="shared" si="10"/>
        <v>32674</v>
      </c>
      <c r="GL25" s="406">
        <f t="shared" si="11"/>
        <v>2723</v>
      </c>
      <c r="GM25" s="413">
        <f t="shared" si="7"/>
        <v>210.56188027910392</v>
      </c>
      <c r="GN25" s="406">
        <f t="shared" si="12"/>
        <v>57336</v>
      </c>
      <c r="GO25" s="406">
        <f t="shared" si="13"/>
        <v>2408</v>
      </c>
      <c r="GP25" s="413">
        <f t="shared" si="8"/>
        <v>161.12126245847176</v>
      </c>
      <c r="GQ25" s="406">
        <f t="shared" si="14"/>
        <v>38798</v>
      </c>
      <c r="GR25" s="406">
        <v>2080</v>
      </c>
      <c r="GS25" s="413">
        <v>259.3</v>
      </c>
      <c r="GT25" s="406">
        <v>53929</v>
      </c>
      <c r="GU25" s="406">
        <v>1375</v>
      </c>
      <c r="GV25" s="413">
        <v>187.3</v>
      </c>
      <c r="GW25" s="406">
        <v>25754</v>
      </c>
      <c r="GX25" s="406">
        <v>1118</v>
      </c>
      <c r="GY25" s="413">
        <v>305</v>
      </c>
      <c r="GZ25" s="406">
        <v>34095</v>
      </c>
      <c r="HA25" s="406">
        <v>720</v>
      </c>
      <c r="HB25" s="413">
        <v>284.7</v>
      </c>
      <c r="HC25" s="406">
        <v>20500</v>
      </c>
      <c r="HD25" s="406">
        <v>498</v>
      </c>
      <c r="HE25" s="416">
        <v>251.2</v>
      </c>
      <c r="HF25" s="406">
        <v>12509</v>
      </c>
      <c r="HG25" s="406">
        <v>380</v>
      </c>
      <c r="HH25" s="416">
        <v>168.3</v>
      </c>
      <c r="HI25" s="464">
        <v>6396</v>
      </c>
      <c r="HJ25" s="406">
        <v>334</v>
      </c>
      <c r="HK25" s="413">
        <v>276.3</v>
      </c>
      <c r="HL25" s="406">
        <v>9228</v>
      </c>
      <c r="HM25" s="406">
        <v>663</v>
      </c>
      <c r="HN25" s="413">
        <v>377.8</v>
      </c>
      <c r="HO25" s="406">
        <v>25048</v>
      </c>
      <c r="HP25" s="406">
        <v>747</v>
      </c>
      <c r="HQ25" s="413">
        <v>205.7</v>
      </c>
      <c r="HR25" s="406">
        <v>15366</v>
      </c>
      <c r="HS25" s="406">
        <v>709</v>
      </c>
      <c r="HT25" s="413">
        <v>380</v>
      </c>
      <c r="HU25" s="406">
        <v>26942</v>
      </c>
      <c r="HV25" s="406">
        <v>577</v>
      </c>
      <c r="HW25" s="413">
        <v>269.8</v>
      </c>
      <c r="HX25" s="406">
        <v>15567</v>
      </c>
      <c r="HY25" s="406">
        <v>550</v>
      </c>
      <c r="HZ25" s="413">
        <v>392.8</v>
      </c>
      <c r="IA25" s="406">
        <v>21604</v>
      </c>
      <c r="IB25" s="406">
        <v>597</v>
      </c>
      <c r="IC25" s="413">
        <v>413.9</v>
      </c>
      <c r="ID25" s="406">
        <v>24707</v>
      </c>
      <c r="IE25" s="164">
        <v>676</v>
      </c>
      <c r="IF25" s="419">
        <v>373.7</v>
      </c>
      <c r="IG25" s="164">
        <v>25262</v>
      </c>
      <c r="IH25" s="164">
        <v>815</v>
      </c>
      <c r="II25" s="419">
        <v>416.5</v>
      </c>
      <c r="IJ25" s="164">
        <v>33945</v>
      </c>
    </row>
    <row r="26" spans="1:244" s="346" customFormat="1" ht="10.5" customHeight="1">
      <c r="A26" s="163" t="s">
        <v>138</v>
      </c>
      <c r="B26" s="406">
        <v>1405</v>
      </c>
      <c r="C26" s="413">
        <v>29.7</v>
      </c>
      <c r="D26" s="406">
        <v>4175</v>
      </c>
      <c r="E26" s="406">
        <v>2132</v>
      </c>
      <c r="F26" s="413">
        <v>30.1</v>
      </c>
      <c r="G26" s="406">
        <v>6417</v>
      </c>
      <c r="H26" s="406">
        <v>2037</v>
      </c>
      <c r="I26" s="413">
        <v>35.200000000000003</v>
      </c>
      <c r="J26" s="406">
        <v>7163</v>
      </c>
      <c r="K26" s="406">
        <v>3219</v>
      </c>
      <c r="L26" s="413">
        <v>43.5</v>
      </c>
      <c r="M26" s="406">
        <v>14003</v>
      </c>
      <c r="N26" s="406">
        <v>3309</v>
      </c>
      <c r="O26" s="413">
        <v>32.299999999999997</v>
      </c>
      <c r="P26" s="406">
        <v>10688</v>
      </c>
      <c r="Q26" s="406">
        <v>2952</v>
      </c>
      <c r="R26" s="413">
        <v>57.6</v>
      </c>
      <c r="S26" s="406">
        <v>17014</v>
      </c>
      <c r="T26" s="406">
        <v>3205</v>
      </c>
      <c r="U26" s="413">
        <v>54.5</v>
      </c>
      <c r="V26" s="406">
        <v>17465</v>
      </c>
      <c r="W26" s="406" t="s">
        <v>78</v>
      </c>
      <c r="X26" s="414" t="s">
        <v>78</v>
      </c>
      <c r="Y26" s="406" t="s">
        <v>78</v>
      </c>
      <c r="Z26" s="406" t="s">
        <v>78</v>
      </c>
      <c r="AA26" s="415" t="s">
        <v>78</v>
      </c>
      <c r="AB26" s="464" t="s">
        <v>78</v>
      </c>
      <c r="AC26" s="406">
        <v>377</v>
      </c>
      <c r="AD26" s="413">
        <v>27.9</v>
      </c>
      <c r="AE26" s="406">
        <v>1052</v>
      </c>
      <c r="AF26" s="406">
        <v>1306</v>
      </c>
      <c r="AG26" s="413">
        <v>30.7</v>
      </c>
      <c r="AH26" s="406">
        <v>4009</v>
      </c>
      <c r="AI26" s="406">
        <v>1368</v>
      </c>
      <c r="AJ26" s="413">
        <v>34</v>
      </c>
      <c r="AK26" s="406">
        <v>4649</v>
      </c>
      <c r="AL26" s="406">
        <v>843</v>
      </c>
      <c r="AM26" s="413">
        <v>40.799999999999997</v>
      </c>
      <c r="AN26" s="406">
        <v>3439</v>
      </c>
      <c r="AO26" s="406">
        <v>1087</v>
      </c>
      <c r="AP26" s="413">
        <v>36.9</v>
      </c>
      <c r="AQ26" s="406">
        <v>4011</v>
      </c>
      <c r="AR26" s="406">
        <v>1717</v>
      </c>
      <c r="AS26" s="413">
        <v>51.6</v>
      </c>
      <c r="AT26" s="406">
        <v>8868</v>
      </c>
      <c r="AU26" s="406">
        <v>2134</v>
      </c>
      <c r="AV26" s="413">
        <v>52.4</v>
      </c>
      <c r="AW26" s="406">
        <v>11178</v>
      </c>
      <c r="AX26" s="406" t="s">
        <v>78</v>
      </c>
      <c r="AY26" s="416" t="s">
        <v>78</v>
      </c>
      <c r="AZ26" s="406" t="s">
        <v>78</v>
      </c>
      <c r="BA26" s="406" t="s">
        <v>78</v>
      </c>
      <c r="BB26" s="416" t="s">
        <v>78</v>
      </c>
      <c r="BC26" s="464" t="s">
        <v>78</v>
      </c>
      <c r="BD26" s="406">
        <v>4214</v>
      </c>
      <c r="BE26" s="413">
        <v>21.3</v>
      </c>
      <c r="BF26" s="406">
        <v>8969</v>
      </c>
      <c r="BG26" s="406">
        <v>4215</v>
      </c>
      <c r="BH26" s="413">
        <v>30.5</v>
      </c>
      <c r="BI26" s="406">
        <v>12856</v>
      </c>
      <c r="BJ26" s="406">
        <v>4851</v>
      </c>
      <c r="BK26" s="413">
        <v>31.1</v>
      </c>
      <c r="BL26" s="406">
        <v>15083</v>
      </c>
      <c r="BM26" s="406">
        <v>4374</v>
      </c>
      <c r="BN26" s="413">
        <v>37.9</v>
      </c>
      <c r="BO26" s="406">
        <v>16584</v>
      </c>
      <c r="BP26" s="406">
        <v>3740</v>
      </c>
      <c r="BQ26" s="413">
        <v>30.2</v>
      </c>
      <c r="BR26" s="406">
        <v>11295</v>
      </c>
      <c r="BS26" s="406">
        <v>2869</v>
      </c>
      <c r="BT26" s="413">
        <v>43.4</v>
      </c>
      <c r="BU26" s="406">
        <v>12442</v>
      </c>
      <c r="BV26" s="406">
        <v>2601</v>
      </c>
      <c r="BW26" s="413">
        <v>40.4</v>
      </c>
      <c r="BX26" s="406">
        <v>10510</v>
      </c>
      <c r="BY26" s="417" t="s">
        <v>78</v>
      </c>
      <c r="BZ26" s="418" t="s">
        <v>78</v>
      </c>
      <c r="CA26" s="417" t="s">
        <v>78</v>
      </c>
      <c r="CB26" s="417" t="s">
        <v>78</v>
      </c>
      <c r="CC26" s="418" t="s">
        <v>78</v>
      </c>
      <c r="CD26" s="472" t="s">
        <v>78</v>
      </c>
      <c r="CE26" s="406">
        <v>42</v>
      </c>
      <c r="CF26" s="413">
        <v>22</v>
      </c>
      <c r="CG26" s="406">
        <v>92</v>
      </c>
      <c r="CH26" s="406">
        <v>35</v>
      </c>
      <c r="CI26" s="413">
        <v>28.6</v>
      </c>
      <c r="CJ26" s="406">
        <v>100</v>
      </c>
      <c r="CK26" s="406">
        <v>27</v>
      </c>
      <c r="CL26" s="413">
        <v>25.2</v>
      </c>
      <c r="CM26" s="406">
        <v>68</v>
      </c>
      <c r="CN26" s="406">
        <v>27</v>
      </c>
      <c r="CO26" s="413">
        <v>37.1</v>
      </c>
      <c r="CP26" s="406">
        <v>100</v>
      </c>
      <c r="CQ26" s="406">
        <v>18</v>
      </c>
      <c r="CR26" s="413">
        <v>33.9</v>
      </c>
      <c r="CS26" s="406">
        <v>61</v>
      </c>
      <c r="CT26" s="406">
        <v>16</v>
      </c>
      <c r="CU26" s="413">
        <v>43.1</v>
      </c>
      <c r="CV26" s="406">
        <v>69</v>
      </c>
      <c r="CW26" s="406">
        <v>13</v>
      </c>
      <c r="CX26" s="413" t="s">
        <v>435</v>
      </c>
      <c r="CY26" s="406">
        <v>53</v>
      </c>
      <c r="CZ26" s="406" t="s">
        <v>78</v>
      </c>
      <c r="DA26" s="416" t="s">
        <v>78</v>
      </c>
      <c r="DB26" s="406" t="s">
        <v>78</v>
      </c>
      <c r="DC26" s="406" t="s">
        <v>78</v>
      </c>
      <c r="DD26" s="416" t="s">
        <v>78</v>
      </c>
      <c r="DE26" s="464" t="s">
        <v>78</v>
      </c>
      <c r="DF26" s="406">
        <v>644</v>
      </c>
      <c r="DG26" s="413">
        <v>25.5</v>
      </c>
      <c r="DH26" s="406">
        <v>1640</v>
      </c>
      <c r="DI26" s="406">
        <v>1363</v>
      </c>
      <c r="DJ26" s="413">
        <v>33.9</v>
      </c>
      <c r="DK26" s="406">
        <v>4621</v>
      </c>
      <c r="DL26" s="406">
        <v>1353</v>
      </c>
      <c r="DM26" s="413">
        <v>37.299999999999997</v>
      </c>
      <c r="DN26" s="406">
        <v>5043</v>
      </c>
      <c r="DO26" s="406">
        <v>2100</v>
      </c>
      <c r="DP26" s="413">
        <v>46.5</v>
      </c>
      <c r="DQ26" s="406">
        <v>9765</v>
      </c>
      <c r="DR26" s="406">
        <v>2784</v>
      </c>
      <c r="DS26" s="413">
        <v>43.1</v>
      </c>
      <c r="DT26" s="406">
        <v>11999</v>
      </c>
      <c r="DU26" s="406">
        <v>3442</v>
      </c>
      <c r="DV26" s="413">
        <v>49.4</v>
      </c>
      <c r="DW26" s="406">
        <v>16995</v>
      </c>
      <c r="DX26" s="406">
        <v>3599</v>
      </c>
      <c r="DY26" s="413">
        <v>45</v>
      </c>
      <c r="DZ26" s="406">
        <v>16204</v>
      </c>
      <c r="EA26" s="406" t="s">
        <v>78</v>
      </c>
      <c r="EB26" s="416" t="s">
        <v>78</v>
      </c>
      <c r="EC26" s="406" t="s">
        <v>78</v>
      </c>
      <c r="ED26" s="406" t="s">
        <v>78</v>
      </c>
      <c r="EE26" s="416" t="s">
        <v>78</v>
      </c>
      <c r="EF26" s="464" t="s">
        <v>78</v>
      </c>
      <c r="EG26" s="406">
        <v>256</v>
      </c>
      <c r="EH26" s="413">
        <v>24.3</v>
      </c>
      <c r="EI26" s="406">
        <v>623</v>
      </c>
      <c r="EJ26" s="406">
        <v>587</v>
      </c>
      <c r="EK26" s="413">
        <v>29.8</v>
      </c>
      <c r="EL26" s="406">
        <v>1749</v>
      </c>
      <c r="EM26" s="406">
        <v>705</v>
      </c>
      <c r="EN26" s="413">
        <v>32.1</v>
      </c>
      <c r="EO26" s="406">
        <v>2261</v>
      </c>
      <c r="EP26" s="406">
        <v>633</v>
      </c>
      <c r="EQ26" s="413">
        <v>37.799999999999997</v>
      </c>
      <c r="ER26" s="406">
        <v>2393</v>
      </c>
      <c r="ES26" s="406">
        <v>980</v>
      </c>
      <c r="ET26" s="413">
        <v>33.700000000000003</v>
      </c>
      <c r="EU26" s="406">
        <v>3303</v>
      </c>
      <c r="EV26" s="406">
        <v>952</v>
      </c>
      <c r="EW26" s="413">
        <v>40.1</v>
      </c>
      <c r="EX26" s="406">
        <v>3813</v>
      </c>
      <c r="EY26" s="406">
        <v>1093</v>
      </c>
      <c r="EZ26" s="413">
        <v>39.799999999999997</v>
      </c>
      <c r="FA26" s="406">
        <v>4347</v>
      </c>
      <c r="FB26" s="406" t="s">
        <v>78</v>
      </c>
      <c r="FC26" s="416" t="s">
        <v>78</v>
      </c>
      <c r="FD26" s="406" t="s">
        <v>78</v>
      </c>
      <c r="FE26" s="406" t="s">
        <v>78</v>
      </c>
      <c r="FF26" s="416" t="s">
        <v>78</v>
      </c>
      <c r="FG26" s="464" t="s">
        <v>78</v>
      </c>
      <c r="FH26" s="406">
        <v>2727</v>
      </c>
      <c r="FI26" s="413">
        <v>26.4</v>
      </c>
      <c r="FJ26" s="406">
        <v>7207</v>
      </c>
      <c r="FK26" s="406">
        <v>2856</v>
      </c>
      <c r="FL26" s="413">
        <v>29</v>
      </c>
      <c r="FM26" s="406">
        <v>8279</v>
      </c>
      <c r="FN26" s="406">
        <v>2341</v>
      </c>
      <c r="FO26" s="413">
        <v>31.6</v>
      </c>
      <c r="FP26" s="406">
        <v>7386</v>
      </c>
      <c r="FQ26" s="406">
        <v>1894</v>
      </c>
      <c r="FR26" s="413">
        <v>42.2</v>
      </c>
      <c r="FS26" s="406">
        <v>7993</v>
      </c>
      <c r="FT26" s="406">
        <v>2065</v>
      </c>
      <c r="FU26" s="413">
        <v>38.700000000000003</v>
      </c>
      <c r="FV26" s="406">
        <v>7992</v>
      </c>
      <c r="FW26" s="406">
        <v>2380</v>
      </c>
      <c r="FX26" s="413">
        <v>49.2</v>
      </c>
      <c r="FY26" s="406">
        <v>11708</v>
      </c>
      <c r="FZ26" s="406">
        <v>1848</v>
      </c>
      <c r="GA26" s="413">
        <v>47.7</v>
      </c>
      <c r="GB26" s="406">
        <v>8818</v>
      </c>
      <c r="GC26" s="406" t="s">
        <v>78</v>
      </c>
      <c r="GD26" s="416" t="s">
        <v>78</v>
      </c>
      <c r="GE26" s="406" t="s">
        <v>78</v>
      </c>
      <c r="GF26" s="406" t="s">
        <v>78</v>
      </c>
      <c r="GG26" s="415" t="s">
        <v>78</v>
      </c>
      <c r="GH26" s="464" t="s">
        <v>78</v>
      </c>
      <c r="GI26" s="406">
        <f t="shared" si="9"/>
        <v>3165</v>
      </c>
      <c r="GJ26" s="413">
        <f t="shared" si="6"/>
        <v>165.07740916271723</v>
      </c>
      <c r="GK26" s="406">
        <f t="shared" si="10"/>
        <v>52247</v>
      </c>
      <c r="GL26" s="406">
        <f t="shared" si="11"/>
        <v>3280</v>
      </c>
      <c r="GM26" s="413">
        <f t="shared" si="7"/>
        <v>251.58536585365854</v>
      </c>
      <c r="GN26" s="406">
        <f t="shared" si="12"/>
        <v>82520</v>
      </c>
      <c r="GO26" s="406">
        <f t="shared" si="13"/>
        <v>3131</v>
      </c>
      <c r="GP26" s="413">
        <f t="shared" si="8"/>
        <v>205.88949217502395</v>
      </c>
      <c r="GQ26" s="406">
        <f t="shared" si="14"/>
        <v>64464</v>
      </c>
      <c r="GR26" s="406">
        <v>2821</v>
      </c>
      <c r="GS26" s="413">
        <v>251.8</v>
      </c>
      <c r="GT26" s="406">
        <v>71030</v>
      </c>
      <c r="GU26" s="406">
        <v>2051</v>
      </c>
      <c r="GV26" s="413">
        <v>252.2</v>
      </c>
      <c r="GW26" s="406">
        <v>51722</v>
      </c>
      <c r="GX26" s="406">
        <v>1762</v>
      </c>
      <c r="GY26" s="413">
        <v>318.3</v>
      </c>
      <c r="GZ26" s="406">
        <v>56084</v>
      </c>
      <c r="HA26" s="406">
        <v>1488</v>
      </c>
      <c r="HB26" s="413">
        <v>331.2</v>
      </c>
      <c r="HC26" s="406">
        <v>49286</v>
      </c>
      <c r="HD26" s="406" t="s">
        <v>78</v>
      </c>
      <c r="HE26" s="416" t="s">
        <v>78</v>
      </c>
      <c r="HF26" s="406" t="s">
        <v>78</v>
      </c>
      <c r="HG26" s="406" t="s">
        <v>78</v>
      </c>
      <c r="HH26" s="416" t="s">
        <v>78</v>
      </c>
      <c r="HI26" s="464" t="s">
        <v>78</v>
      </c>
      <c r="HJ26" s="406">
        <v>4333</v>
      </c>
      <c r="HK26" s="413">
        <v>330.3</v>
      </c>
      <c r="HL26" s="406">
        <v>143124</v>
      </c>
      <c r="HM26" s="406">
        <v>4949</v>
      </c>
      <c r="HN26" s="413">
        <v>371.5</v>
      </c>
      <c r="HO26" s="406">
        <v>183855</v>
      </c>
      <c r="HP26" s="406">
        <v>5053</v>
      </c>
      <c r="HQ26" s="413">
        <v>269.7</v>
      </c>
      <c r="HR26" s="406">
        <v>136279</v>
      </c>
      <c r="HS26" s="406">
        <v>4877</v>
      </c>
      <c r="HT26" s="413">
        <v>414.1</v>
      </c>
      <c r="HU26" s="406">
        <v>201957</v>
      </c>
      <c r="HV26" s="406">
        <v>4875</v>
      </c>
      <c r="HW26" s="413">
        <v>373.2</v>
      </c>
      <c r="HX26" s="406">
        <v>181935</v>
      </c>
      <c r="HY26" s="406">
        <v>5027</v>
      </c>
      <c r="HZ26" s="413">
        <v>438.7</v>
      </c>
      <c r="IA26" s="406">
        <v>220534</v>
      </c>
      <c r="IB26" s="406">
        <v>5412</v>
      </c>
      <c r="IC26" s="413">
        <v>514.9</v>
      </c>
      <c r="ID26" s="406">
        <v>278658</v>
      </c>
      <c r="IE26" s="164" t="s">
        <v>78</v>
      </c>
      <c r="IF26" s="419" t="s">
        <v>78</v>
      </c>
      <c r="IG26" s="164" t="s">
        <v>78</v>
      </c>
      <c r="IH26" s="164" t="s">
        <v>78</v>
      </c>
      <c r="II26" s="419" t="s">
        <v>78</v>
      </c>
      <c r="IJ26" s="164" t="s">
        <v>78</v>
      </c>
    </row>
    <row r="27" spans="1:244" s="346" customFormat="1" ht="10.5" customHeight="1">
      <c r="A27" s="163" t="s">
        <v>139</v>
      </c>
      <c r="B27" s="406">
        <v>2</v>
      </c>
      <c r="C27" s="413">
        <v>22</v>
      </c>
      <c r="D27" s="406">
        <v>4</v>
      </c>
      <c r="E27" s="406">
        <v>2</v>
      </c>
      <c r="F27" s="413">
        <v>15</v>
      </c>
      <c r="G27" s="406">
        <v>3</v>
      </c>
      <c r="H27" s="406">
        <v>2</v>
      </c>
      <c r="I27" s="413">
        <v>35</v>
      </c>
      <c r="J27" s="406">
        <v>7</v>
      </c>
      <c r="K27" s="406">
        <v>2</v>
      </c>
      <c r="L27" s="413">
        <v>35.299999999999997</v>
      </c>
      <c r="M27" s="406">
        <v>7</v>
      </c>
      <c r="N27" s="406">
        <v>1</v>
      </c>
      <c r="O27" s="413">
        <v>35.799999999999997</v>
      </c>
      <c r="P27" s="406">
        <v>4</v>
      </c>
      <c r="Q27" s="406">
        <v>2</v>
      </c>
      <c r="R27" s="413">
        <v>45</v>
      </c>
      <c r="S27" s="406">
        <v>9</v>
      </c>
      <c r="T27" s="406">
        <v>1</v>
      </c>
      <c r="U27" s="413">
        <v>30</v>
      </c>
      <c r="V27" s="406">
        <v>3</v>
      </c>
      <c r="W27" s="406" t="s">
        <v>78</v>
      </c>
      <c r="X27" s="414" t="s">
        <v>78</v>
      </c>
      <c r="Y27" s="406" t="s">
        <v>78</v>
      </c>
      <c r="Z27" s="406" t="s">
        <v>78</v>
      </c>
      <c r="AA27" s="415" t="s">
        <v>78</v>
      </c>
      <c r="AB27" s="464" t="s">
        <v>78</v>
      </c>
      <c r="AC27" s="406">
        <v>1</v>
      </c>
      <c r="AD27" s="413">
        <v>17</v>
      </c>
      <c r="AE27" s="406">
        <v>2</v>
      </c>
      <c r="AF27" s="406" t="s">
        <v>78</v>
      </c>
      <c r="AG27" s="413" t="s">
        <v>78</v>
      </c>
      <c r="AH27" s="406" t="s">
        <v>78</v>
      </c>
      <c r="AI27" s="406" t="s">
        <v>78</v>
      </c>
      <c r="AJ27" s="413" t="s">
        <v>78</v>
      </c>
      <c r="AK27" s="406" t="s">
        <v>78</v>
      </c>
      <c r="AL27" s="406" t="s">
        <v>78</v>
      </c>
      <c r="AM27" s="413" t="s">
        <v>78</v>
      </c>
      <c r="AN27" s="406" t="s">
        <v>78</v>
      </c>
      <c r="AO27" s="406" t="s">
        <v>78</v>
      </c>
      <c r="AP27" s="413" t="s">
        <v>78</v>
      </c>
      <c r="AQ27" s="406" t="s">
        <v>78</v>
      </c>
      <c r="AR27" s="406" t="s">
        <v>78</v>
      </c>
      <c r="AS27" s="413" t="s">
        <v>78</v>
      </c>
      <c r="AT27" s="406" t="s">
        <v>78</v>
      </c>
      <c r="AU27" s="406" t="s">
        <v>78</v>
      </c>
      <c r="AV27" s="413" t="s">
        <v>78</v>
      </c>
      <c r="AW27" s="406" t="s">
        <v>78</v>
      </c>
      <c r="AX27" s="406" t="s">
        <v>78</v>
      </c>
      <c r="AY27" s="416" t="s">
        <v>78</v>
      </c>
      <c r="AZ27" s="406" t="s">
        <v>78</v>
      </c>
      <c r="BA27" s="406" t="s">
        <v>78</v>
      </c>
      <c r="BB27" s="416" t="s">
        <v>78</v>
      </c>
      <c r="BC27" s="464" t="s">
        <v>78</v>
      </c>
      <c r="BD27" s="406">
        <v>5</v>
      </c>
      <c r="BE27" s="413">
        <v>19.399999999999999</v>
      </c>
      <c r="BF27" s="406">
        <v>10</v>
      </c>
      <c r="BG27" s="406">
        <v>9</v>
      </c>
      <c r="BH27" s="413">
        <v>23.3</v>
      </c>
      <c r="BI27" s="406">
        <v>21</v>
      </c>
      <c r="BJ27" s="406">
        <v>14</v>
      </c>
      <c r="BK27" s="413">
        <v>22.9</v>
      </c>
      <c r="BL27" s="406">
        <v>32</v>
      </c>
      <c r="BM27" s="406">
        <v>17</v>
      </c>
      <c r="BN27" s="413">
        <v>29.5</v>
      </c>
      <c r="BO27" s="406">
        <v>50</v>
      </c>
      <c r="BP27" s="406">
        <v>15</v>
      </c>
      <c r="BQ27" s="413">
        <v>29.3</v>
      </c>
      <c r="BR27" s="406">
        <v>44</v>
      </c>
      <c r="BS27" s="406">
        <v>24</v>
      </c>
      <c r="BT27" s="413">
        <v>37.5</v>
      </c>
      <c r="BU27" s="406">
        <v>90</v>
      </c>
      <c r="BV27" s="406">
        <v>13</v>
      </c>
      <c r="BW27" s="413">
        <v>33.1</v>
      </c>
      <c r="BX27" s="406">
        <v>43</v>
      </c>
      <c r="BY27" s="417" t="s">
        <v>78</v>
      </c>
      <c r="BZ27" s="418" t="s">
        <v>78</v>
      </c>
      <c r="CA27" s="417" t="s">
        <v>78</v>
      </c>
      <c r="CB27" s="417" t="s">
        <v>78</v>
      </c>
      <c r="CC27" s="418" t="s">
        <v>78</v>
      </c>
      <c r="CD27" s="472" t="s">
        <v>78</v>
      </c>
      <c r="CE27" s="406">
        <v>2</v>
      </c>
      <c r="CF27" s="413">
        <v>19</v>
      </c>
      <c r="CG27" s="406">
        <v>4</v>
      </c>
      <c r="CH27" s="406" t="s">
        <v>78</v>
      </c>
      <c r="CI27" s="413" t="s">
        <v>78</v>
      </c>
      <c r="CJ27" s="406" t="s">
        <v>78</v>
      </c>
      <c r="CK27" s="406" t="s">
        <v>78</v>
      </c>
      <c r="CL27" s="413" t="s">
        <v>78</v>
      </c>
      <c r="CM27" s="406" t="s">
        <v>78</v>
      </c>
      <c r="CN27" s="406" t="s">
        <v>78</v>
      </c>
      <c r="CO27" s="413" t="s">
        <v>78</v>
      </c>
      <c r="CP27" s="406" t="s">
        <v>78</v>
      </c>
      <c r="CQ27" s="406" t="s">
        <v>78</v>
      </c>
      <c r="CR27" s="413" t="s">
        <v>78</v>
      </c>
      <c r="CS27" s="406" t="s">
        <v>78</v>
      </c>
      <c r="CT27" s="406">
        <v>1</v>
      </c>
      <c r="CU27" s="413">
        <v>20</v>
      </c>
      <c r="CV27" s="406">
        <v>2</v>
      </c>
      <c r="CW27" s="406" t="s">
        <v>78</v>
      </c>
      <c r="CX27" s="413" t="s">
        <v>78</v>
      </c>
      <c r="CY27" s="406" t="s">
        <v>78</v>
      </c>
      <c r="CZ27" s="406" t="s">
        <v>78</v>
      </c>
      <c r="DA27" s="416" t="s">
        <v>78</v>
      </c>
      <c r="DB27" s="406" t="s">
        <v>78</v>
      </c>
      <c r="DC27" s="406" t="s">
        <v>78</v>
      </c>
      <c r="DD27" s="416" t="s">
        <v>78</v>
      </c>
      <c r="DE27" s="464" t="s">
        <v>78</v>
      </c>
      <c r="DF27" s="406" t="s">
        <v>78</v>
      </c>
      <c r="DG27" s="413" t="s">
        <v>78</v>
      </c>
      <c r="DH27" s="406" t="s">
        <v>78</v>
      </c>
      <c r="DI27" s="406" t="s">
        <v>78</v>
      </c>
      <c r="DJ27" s="413" t="s">
        <v>78</v>
      </c>
      <c r="DK27" s="406" t="s">
        <v>78</v>
      </c>
      <c r="DL27" s="406" t="s">
        <v>78</v>
      </c>
      <c r="DM27" s="413" t="s">
        <v>78</v>
      </c>
      <c r="DN27" s="406" t="s">
        <v>78</v>
      </c>
      <c r="DO27" s="406">
        <v>1</v>
      </c>
      <c r="DP27" s="413">
        <v>30</v>
      </c>
      <c r="DQ27" s="406">
        <v>3</v>
      </c>
      <c r="DR27" s="406" t="s">
        <v>78</v>
      </c>
      <c r="DS27" s="413" t="s">
        <v>78</v>
      </c>
      <c r="DT27" s="406" t="s">
        <v>78</v>
      </c>
      <c r="DU27" s="406">
        <v>0</v>
      </c>
      <c r="DV27" s="413" t="s">
        <v>435</v>
      </c>
      <c r="DW27" s="406">
        <v>0</v>
      </c>
      <c r="DX27" s="406">
        <v>3</v>
      </c>
      <c r="DY27" s="413" t="s">
        <v>435</v>
      </c>
      <c r="DZ27" s="406">
        <v>8</v>
      </c>
      <c r="EA27" s="406" t="s">
        <v>78</v>
      </c>
      <c r="EB27" s="416" t="s">
        <v>78</v>
      </c>
      <c r="EC27" s="406" t="s">
        <v>78</v>
      </c>
      <c r="ED27" s="406" t="s">
        <v>78</v>
      </c>
      <c r="EE27" s="416" t="s">
        <v>78</v>
      </c>
      <c r="EF27" s="464" t="s">
        <v>78</v>
      </c>
      <c r="EG27" s="406" t="s">
        <v>78</v>
      </c>
      <c r="EH27" s="413" t="s">
        <v>78</v>
      </c>
      <c r="EI27" s="406" t="s">
        <v>78</v>
      </c>
      <c r="EJ27" s="406">
        <v>1</v>
      </c>
      <c r="EK27" s="413">
        <v>20</v>
      </c>
      <c r="EL27" s="406">
        <v>2</v>
      </c>
      <c r="EM27" s="406">
        <v>3</v>
      </c>
      <c r="EN27" s="413">
        <v>20</v>
      </c>
      <c r="EO27" s="406">
        <v>6</v>
      </c>
      <c r="EP27" s="406">
        <v>21</v>
      </c>
      <c r="EQ27" s="413">
        <v>26.5</v>
      </c>
      <c r="ER27" s="406">
        <v>56</v>
      </c>
      <c r="ES27" s="406">
        <v>18</v>
      </c>
      <c r="ET27" s="413">
        <v>26.9</v>
      </c>
      <c r="EU27" s="406">
        <v>48</v>
      </c>
      <c r="EV27" s="406">
        <v>22</v>
      </c>
      <c r="EW27" s="413">
        <v>34.1</v>
      </c>
      <c r="EX27" s="406">
        <v>75</v>
      </c>
      <c r="EY27" s="406">
        <v>26</v>
      </c>
      <c r="EZ27" s="413">
        <v>33.1</v>
      </c>
      <c r="FA27" s="406">
        <v>86</v>
      </c>
      <c r="FB27" s="406" t="s">
        <v>78</v>
      </c>
      <c r="FC27" s="416" t="s">
        <v>78</v>
      </c>
      <c r="FD27" s="406" t="s">
        <v>78</v>
      </c>
      <c r="FE27" s="406" t="s">
        <v>78</v>
      </c>
      <c r="FF27" s="416" t="s">
        <v>78</v>
      </c>
      <c r="FG27" s="464" t="s">
        <v>78</v>
      </c>
      <c r="FH27" s="406">
        <v>25</v>
      </c>
      <c r="FI27" s="413">
        <v>18</v>
      </c>
      <c r="FJ27" s="406">
        <v>45</v>
      </c>
      <c r="FK27" s="406">
        <v>19</v>
      </c>
      <c r="FL27" s="413">
        <v>22.1</v>
      </c>
      <c r="FM27" s="406">
        <v>42</v>
      </c>
      <c r="FN27" s="406">
        <v>26</v>
      </c>
      <c r="FO27" s="413">
        <v>23.8</v>
      </c>
      <c r="FP27" s="406">
        <v>62</v>
      </c>
      <c r="FQ27" s="406">
        <v>15</v>
      </c>
      <c r="FR27" s="413">
        <v>27.4</v>
      </c>
      <c r="FS27" s="406">
        <v>41</v>
      </c>
      <c r="FT27" s="406">
        <v>19</v>
      </c>
      <c r="FU27" s="413">
        <v>37.299999999999997</v>
      </c>
      <c r="FV27" s="406">
        <v>71</v>
      </c>
      <c r="FW27" s="406">
        <v>26</v>
      </c>
      <c r="FX27" s="413">
        <v>35</v>
      </c>
      <c r="FY27" s="406">
        <v>91</v>
      </c>
      <c r="FZ27" s="406">
        <v>17</v>
      </c>
      <c r="GA27" s="413">
        <v>29.4</v>
      </c>
      <c r="GB27" s="406">
        <v>50</v>
      </c>
      <c r="GC27" s="406" t="s">
        <v>78</v>
      </c>
      <c r="GD27" s="416" t="s">
        <v>78</v>
      </c>
      <c r="GE27" s="406" t="s">
        <v>78</v>
      </c>
      <c r="GF27" s="406" t="s">
        <v>78</v>
      </c>
      <c r="GG27" s="415" t="s">
        <v>78</v>
      </c>
      <c r="GH27" s="464" t="s">
        <v>78</v>
      </c>
      <c r="GI27" s="406">
        <f t="shared" si="9"/>
        <v>184</v>
      </c>
      <c r="GJ27" s="413">
        <f t="shared" si="6"/>
        <v>129.94565217391303</v>
      </c>
      <c r="GK27" s="406">
        <f t="shared" si="10"/>
        <v>2391</v>
      </c>
      <c r="GL27" s="406">
        <f t="shared" si="11"/>
        <v>229</v>
      </c>
      <c r="GM27" s="413">
        <f t="shared" si="7"/>
        <v>183.7117903930131</v>
      </c>
      <c r="GN27" s="406">
        <f t="shared" si="12"/>
        <v>4207</v>
      </c>
      <c r="GO27" s="406">
        <f t="shared" si="13"/>
        <v>163</v>
      </c>
      <c r="GP27" s="413">
        <f t="shared" si="8"/>
        <v>117.60736196319019</v>
      </c>
      <c r="GQ27" s="406">
        <f t="shared" si="14"/>
        <v>1917</v>
      </c>
      <c r="GR27" s="406">
        <v>72</v>
      </c>
      <c r="GS27" s="413">
        <v>180.8</v>
      </c>
      <c r="GT27" s="406">
        <v>1302</v>
      </c>
      <c r="GU27" s="406">
        <v>28</v>
      </c>
      <c r="GV27" s="413">
        <v>166.8</v>
      </c>
      <c r="GW27" s="406">
        <v>467</v>
      </c>
      <c r="GX27" s="406">
        <v>17</v>
      </c>
      <c r="GY27" s="413">
        <v>190.6</v>
      </c>
      <c r="GZ27" s="406">
        <v>324</v>
      </c>
      <c r="HA27" s="406">
        <v>4</v>
      </c>
      <c r="HB27" s="413">
        <v>185</v>
      </c>
      <c r="HC27" s="406">
        <v>74</v>
      </c>
      <c r="HD27" s="406" t="s">
        <v>78</v>
      </c>
      <c r="HE27" s="416" t="s">
        <v>78</v>
      </c>
      <c r="HF27" s="406" t="s">
        <v>78</v>
      </c>
      <c r="HG27" s="406" t="s">
        <v>78</v>
      </c>
      <c r="HH27" s="416" t="s">
        <v>78</v>
      </c>
      <c r="HI27" s="464" t="s">
        <v>78</v>
      </c>
      <c r="HJ27" s="406" t="s">
        <v>78</v>
      </c>
      <c r="HK27" s="413" t="s">
        <v>78</v>
      </c>
      <c r="HL27" s="406" t="s">
        <v>78</v>
      </c>
      <c r="HM27" s="406" t="s">
        <v>78</v>
      </c>
      <c r="HN27" s="413" t="s">
        <v>78</v>
      </c>
      <c r="HO27" s="406" t="s">
        <v>78</v>
      </c>
      <c r="HP27" s="406" t="s">
        <v>78</v>
      </c>
      <c r="HQ27" s="413" t="s">
        <v>78</v>
      </c>
      <c r="HR27" s="406" t="s">
        <v>78</v>
      </c>
      <c r="HS27" s="406" t="s">
        <v>78</v>
      </c>
      <c r="HT27" s="413" t="s">
        <v>78</v>
      </c>
      <c r="HU27" s="406" t="s">
        <v>78</v>
      </c>
      <c r="HV27" s="406" t="s">
        <v>78</v>
      </c>
      <c r="HW27" s="413" t="s">
        <v>78</v>
      </c>
      <c r="HX27" s="406" t="s">
        <v>78</v>
      </c>
      <c r="HY27" s="406" t="s">
        <v>78</v>
      </c>
      <c r="HZ27" s="413" t="s">
        <v>78</v>
      </c>
      <c r="IA27" s="406" t="s">
        <v>78</v>
      </c>
      <c r="IB27" s="406" t="s">
        <v>78</v>
      </c>
      <c r="IC27" s="413" t="s">
        <v>78</v>
      </c>
      <c r="ID27" s="406" t="s">
        <v>78</v>
      </c>
      <c r="IE27" s="164" t="s">
        <v>78</v>
      </c>
      <c r="IF27" s="419" t="s">
        <v>78</v>
      </c>
      <c r="IG27" s="164" t="s">
        <v>78</v>
      </c>
      <c r="IH27" s="164" t="s">
        <v>78</v>
      </c>
      <c r="II27" s="419" t="s">
        <v>78</v>
      </c>
      <c r="IJ27" s="164" t="s">
        <v>78</v>
      </c>
    </row>
    <row r="28" spans="1:244" s="346" customFormat="1" ht="10.5" customHeight="1">
      <c r="A28" s="163"/>
      <c r="B28" s="406"/>
      <c r="C28" s="413"/>
      <c r="D28" s="406"/>
      <c r="E28" s="406"/>
      <c r="F28" s="413"/>
      <c r="G28" s="406"/>
      <c r="H28" s="406"/>
      <c r="I28" s="413"/>
      <c r="J28" s="406"/>
      <c r="K28" s="406"/>
      <c r="L28" s="413"/>
      <c r="M28" s="406"/>
      <c r="N28" s="406"/>
      <c r="O28" s="413"/>
      <c r="P28" s="406"/>
      <c r="Q28" s="406"/>
      <c r="R28" s="413"/>
      <c r="S28" s="406"/>
      <c r="T28" s="406"/>
      <c r="U28" s="413"/>
      <c r="V28" s="406"/>
      <c r="W28" s="406"/>
      <c r="X28" s="414"/>
      <c r="Y28" s="406"/>
      <c r="Z28" s="406"/>
      <c r="AA28" s="415"/>
      <c r="AB28" s="464"/>
      <c r="AC28" s="406"/>
      <c r="AD28" s="413"/>
      <c r="AE28" s="406"/>
      <c r="AF28" s="406"/>
      <c r="AG28" s="413"/>
      <c r="AH28" s="406"/>
      <c r="AI28" s="406"/>
      <c r="AJ28" s="413"/>
      <c r="AK28" s="406"/>
      <c r="AL28" s="406"/>
      <c r="AM28" s="413"/>
      <c r="AN28" s="406"/>
      <c r="AO28" s="406"/>
      <c r="AP28" s="413"/>
      <c r="AQ28" s="406"/>
      <c r="AR28" s="406"/>
      <c r="AS28" s="413"/>
      <c r="AT28" s="406"/>
      <c r="AU28" s="406"/>
      <c r="AV28" s="413"/>
      <c r="AW28" s="406"/>
      <c r="AX28" s="406"/>
      <c r="AY28" s="416"/>
      <c r="AZ28" s="406"/>
      <c r="BA28" s="406"/>
      <c r="BB28" s="416"/>
      <c r="BC28" s="464"/>
      <c r="BD28" s="406"/>
      <c r="BE28" s="413"/>
      <c r="BF28" s="406"/>
      <c r="BG28" s="406"/>
      <c r="BH28" s="413"/>
      <c r="BI28" s="406"/>
      <c r="BJ28" s="406"/>
      <c r="BK28" s="413"/>
      <c r="BL28" s="406"/>
      <c r="BM28" s="406"/>
      <c r="BN28" s="413"/>
      <c r="BO28" s="406"/>
      <c r="BP28" s="406"/>
      <c r="BQ28" s="413"/>
      <c r="BR28" s="406"/>
      <c r="BS28" s="406"/>
      <c r="BT28" s="413"/>
      <c r="BU28" s="406"/>
      <c r="BV28" s="406"/>
      <c r="BW28" s="413"/>
      <c r="BX28" s="406"/>
      <c r="BY28" s="417"/>
      <c r="BZ28" s="418"/>
      <c r="CA28" s="417"/>
      <c r="CB28" s="417"/>
      <c r="CC28" s="418"/>
      <c r="CD28" s="472"/>
      <c r="CE28" s="406"/>
      <c r="CF28" s="413"/>
      <c r="CG28" s="406"/>
      <c r="CH28" s="406"/>
      <c r="CI28" s="413"/>
      <c r="CJ28" s="406"/>
      <c r="CK28" s="406"/>
      <c r="CL28" s="413"/>
      <c r="CM28" s="406"/>
      <c r="CN28" s="406"/>
      <c r="CO28" s="413"/>
      <c r="CP28" s="406"/>
      <c r="CQ28" s="406"/>
      <c r="CR28" s="413"/>
      <c r="CS28" s="406"/>
      <c r="CT28" s="406"/>
      <c r="CU28" s="413"/>
      <c r="CV28" s="406"/>
      <c r="CW28" s="406"/>
      <c r="CX28" s="413"/>
      <c r="CY28" s="406"/>
      <c r="CZ28" s="406"/>
      <c r="DA28" s="416"/>
      <c r="DB28" s="406"/>
      <c r="DC28" s="406"/>
      <c r="DD28" s="416"/>
      <c r="DE28" s="464"/>
      <c r="DF28" s="406"/>
      <c r="DG28" s="413"/>
      <c r="DH28" s="406"/>
      <c r="DI28" s="406"/>
      <c r="DJ28" s="413"/>
      <c r="DK28" s="406"/>
      <c r="DL28" s="406"/>
      <c r="DM28" s="413"/>
      <c r="DN28" s="406"/>
      <c r="DO28" s="406"/>
      <c r="DP28" s="413"/>
      <c r="DQ28" s="406"/>
      <c r="DR28" s="406"/>
      <c r="DS28" s="413"/>
      <c r="DT28" s="406"/>
      <c r="DU28" s="406"/>
      <c r="DV28" s="413"/>
      <c r="DW28" s="406"/>
      <c r="DX28" s="406"/>
      <c r="DY28" s="413"/>
      <c r="DZ28" s="406"/>
      <c r="EA28" s="406"/>
      <c r="EB28" s="416"/>
      <c r="EC28" s="406"/>
      <c r="ED28" s="406"/>
      <c r="EE28" s="416"/>
      <c r="EF28" s="464"/>
      <c r="EG28" s="406"/>
      <c r="EH28" s="413"/>
      <c r="EI28" s="406"/>
      <c r="EJ28" s="406"/>
      <c r="EK28" s="413"/>
      <c r="EL28" s="406"/>
      <c r="EM28" s="406"/>
      <c r="EN28" s="413"/>
      <c r="EO28" s="406"/>
      <c r="EP28" s="406"/>
      <c r="EQ28" s="413"/>
      <c r="ER28" s="406"/>
      <c r="ES28" s="406"/>
      <c r="ET28" s="413"/>
      <c r="EU28" s="406"/>
      <c r="EV28" s="406"/>
      <c r="EW28" s="413"/>
      <c r="EX28" s="406"/>
      <c r="EY28" s="406"/>
      <c r="EZ28" s="413"/>
      <c r="FA28" s="406"/>
      <c r="FB28" s="406"/>
      <c r="FC28" s="416"/>
      <c r="FD28" s="406"/>
      <c r="FE28" s="406"/>
      <c r="FF28" s="416"/>
      <c r="FG28" s="464"/>
      <c r="FH28" s="406"/>
      <c r="FI28" s="413"/>
      <c r="FJ28" s="406"/>
      <c r="FK28" s="406"/>
      <c r="FL28" s="413"/>
      <c r="FM28" s="406"/>
      <c r="FN28" s="406"/>
      <c r="FO28" s="413"/>
      <c r="FP28" s="406"/>
      <c r="FQ28" s="406"/>
      <c r="FR28" s="413"/>
      <c r="FS28" s="406"/>
      <c r="FT28" s="406"/>
      <c r="FU28" s="413"/>
      <c r="FV28" s="406"/>
      <c r="FW28" s="406"/>
      <c r="FX28" s="413"/>
      <c r="FY28" s="406"/>
      <c r="FZ28" s="406"/>
      <c r="GA28" s="413"/>
      <c r="GB28" s="406"/>
      <c r="GC28" s="406"/>
      <c r="GD28" s="416"/>
      <c r="GE28" s="406"/>
      <c r="GF28" s="406"/>
      <c r="GG28" s="415"/>
      <c r="GH28" s="464"/>
      <c r="GI28" s="406"/>
      <c r="GJ28" s="413"/>
      <c r="GK28" s="406"/>
      <c r="GL28" s="406"/>
      <c r="GM28" s="413"/>
      <c r="GN28" s="406"/>
      <c r="GO28" s="406"/>
      <c r="GP28" s="413"/>
      <c r="GQ28" s="406"/>
      <c r="GR28" s="406"/>
      <c r="GS28" s="413"/>
      <c r="GT28" s="406"/>
      <c r="GU28" s="406"/>
      <c r="GV28" s="413"/>
      <c r="GW28" s="406"/>
      <c r="GX28" s="406"/>
      <c r="GY28" s="413"/>
      <c r="GZ28" s="406"/>
      <c r="HA28" s="406"/>
      <c r="HB28" s="413"/>
      <c r="HC28" s="406"/>
      <c r="HD28" s="406"/>
      <c r="HE28" s="416"/>
      <c r="HF28" s="406"/>
      <c r="HG28" s="406"/>
      <c r="HH28" s="416"/>
      <c r="HI28" s="464"/>
      <c r="HJ28" s="406"/>
      <c r="HK28" s="413"/>
      <c r="HL28" s="406"/>
      <c r="HM28" s="406"/>
      <c r="HN28" s="413"/>
      <c r="HO28" s="406"/>
      <c r="HP28" s="406"/>
      <c r="HQ28" s="413"/>
      <c r="HR28" s="406"/>
      <c r="HS28" s="406"/>
      <c r="HT28" s="413"/>
      <c r="HU28" s="406"/>
      <c r="HV28" s="406"/>
      <c r="HW28" s="413"/>
      <c r="HX28" s="406"/>
      <c r="HY28" s="406"/>
      <c r="HZ28" s="413"/>
      <c r="IA28" s="406"/>
      <c r="IB28" s="406"/>
      <c r="IC28" s="413"/>
      <c r="ID28" s="406"/>
      <c r="IE28" s="164"/>
      <c r="IF28" s="419"/>
      <c r="IG28" s="164"/>
      <c r="IH28" s="164"/>
      <c r="II28" s="419"/>
      <c r="IJ28" s="164"/>
    </row>
    <row r="29" spans="1:244" s="346" customFormat="1" ht="10.5" customHeight="1">
      <c r="A29" s="163" t="s">
        <v>140</v>
      </c>
      <c r="B29" s="406">
        <v>24871</v>
      </c>
      <c r="C29" s="413">
        <v>30.8</v>
      </c>
      <c r="D29" s="406">
        <v>76511</v>
      </c>
      <c r="E29" s="406">
        <v>31523</v>
      </c>
      <c r="F29" s="413">
        <v>29.2</v>
      </c>
      <c r="G29" s="406">
        <v>92047</v>
      </c>
      <c r="H29" s="406">
        <v>34671</v>
      </c>
      <c r="I29" s="413">
        <v>33.5</v>
      </c>
      <c r="J29" s="406">
        <v>116100</v>
      </c>
      <c r="K29" s="406">
        <v>45386</v>
      </c>
      <c r="L29" s="413">
        <v>43</v>
      </c>
      <c r="M29" s="406">
        <v>195243</v>
      </c>
      <c r="N29" s="406">
        <v>43389</v>
      </c>
      <c r="O29" s="413">
        <v>33.700000000000003</v>
      </c>
      <c r="P29" s="406">
        <v>146340</v>
      </c>
      <c r="Q29" s="406">
        <v>43311</v>
      </c>
      <c r="R29" s="413">
        <v>51.5</v>
      </c>
      <c r="S29" s="406">
        <v>222852</v>
      </c>
      <c r="T29" s="406">
        <v>45751</v>
      </c>
      <c r="U29" s="413">
        <v>48.7</v>
      </c>
      <c r="V29" s="406">
        <v>222872</v>
      </c>
      <c r="W29" s="406">
        <v>51505</v>
      </c>
      <c r="X29" s="414">
        <v>50.3</v>
      </c>
      <c r="Y29" s="406">
        <v>259160</v>
      </c>
      <c r="Z29" s="406">
        <v>54904</v>
      </c>
      <c r="AA29" s="415">
        <v>51.9</v>
      </c>
      <c r="AB29" s="464">
        <v>285139</v>
      </c>
      <c r="AC29" s="406">
        <v>1830</v>
      </c>
      <c r="AD29" s="413">
        <v>31.7</v>
      </c>
      <c r="AE29" s="406">
        <v>5798</v>
      </c>
      <c r="AF29" s="406">
        <v>13065</v>
      </c>
      <c r="AG29" s="413">
        <v>30</v>
      </c>
      <c r="AH29" s="406">
        <v>39195</v>
      </c>
      <c r="AI29" s="406">
        <v>10334</v>
      </c>
      <c r="AJ29" s="413">
        <v>34.799999999999997</v>
      </c>
      <c r="AK29" s="406">
        <v>35985</v>
      </c>
      <c r="AL29" s="406">
        <v>4621</v>
      </c>
      <c r="AM29" s="413">
        <v>41.2</v>
      </c>
      <c r="AN29" s="406">
        <v>19045</v>
      </c>
      <c r="AO29" s="406">
        <v>7009</v>
      </c>
      <c r="AP29" s="413">
        <v>36.9</v>
      </c>
      <c r="AQ29" s="406">
        <v>25804</v>
      </c>
      <c r="AR29" s="406">
        <v>9926</v>
      </c>
      <c r="AS29" s="413">
        <v>50.8</v>
      </c>
      <c r="AT29" s="406">
        <v>50384</v>
      </c>
      <c r="AU29" s="406">
        <v>14033</v>
      </c>
      <c r="AV29" s="413">
        <v>51.4</v>
      </c>
      <c r="AW29" s="406">
        <v>72136</v>
      </c>
      <c r="AX29" s="406">
        <v>10613</v>
      </c>
      <c r="AY29" s="416">
        <v>49.6</v>
      </c>
      <c r="AZ29" s="406">
        <v>52633</v>
      </c>
      <c r="BA29" s="406">
        <v>4921</v>
      </c>
      <c r="BB29" s="416">
        <v>50.5</v>
      </c>
      <c r="BC29" s="464">
        <v>24831</v>
      </c>
      <c r="BD29" s="406">
        <v>32417</v>
      </c>
      <c r="BE29" s="413">
        <v>24</v>
      </c>
      <c r="BF29" s="406">
        <v>77656</v>
      </c>
      <c r="BG29" s="406">
        <v>31388</v>
      </c>
      <c r="BH29" s="413">
        <v>31.9</v>
      </c>
      <c r="BI29" s="406">
        <v>100128</v>
      </c>
      <c r="BJ29" s="406">
        <v>35435</v>
      </c>
      <c r="BK29" s="413">
        <v>29.5</v>
      </c>
      <c r="BL29" s="406">
        <v>104361</v>
      </c>
      <c r="BM29" s="406">
        <v>30843</v>
      </c>
      <c r="BN29" s="413">
        <v>36.799999999999997</v>
      </c>
      <c r="BO29" s="406">
        <v>113355</v>
      </c>
      <c r="BP29" s="406">
        <v>25516</v>
      </c>
      <c r="BQ29" s="413">
        <v>31.7</v>
      </c>
      <c r="BR29" s="406">
        <v>80953</v>
      </c>
      <c r="BS29" s="406">
        <v>21224</v>
      </c>
      <c r="BT29" s="413">
        <v>40.6</v>
      </c>
      <c r="BU29" s="406">
        <v>86272</v>
      </c>
      <c r="BV29" s="406">
        <v>17622</v>
      </c>
      <c r="BW29" s="413">
        <v>38.200000000000003</v>
      </c>
      <c r="BX29" s="406">
        <v>67240</v>
      </c>
      <c r="BY29" s="417">
        <v>8630</v>
      </c>
      <c r="BZ29" s="418">
        <v>39.200000000000003</v>
      </c>
      <c r="CA29" s="417">
        <v>33832</v>
      </c>
      <c r="CB29" s="417">
        <v>7263</v>
      </c>
      <c r="CC29" s="418">
        <v>39.700000000000003</v>
      </c>
      <c r="CD29" s="472">
        <v>28857</v>
      </c>
      <c r="CE29" s="406">
        <v>759</v>
      </c>
      <c r="CF29" s="413">
        <v>25.5</v>
      </c>
      <c r="CG29" s="406">
        <v>1933</v>
      </c>
      <c r="CH29" s="406">
        <v>750</v>
      </c>
      <c r="CI29" s="413">
        <v>29.8</v>
      </c>
      <c r="CJ29" s="406">
        <v>2235</v>
      </c>
      <c r="CK29" s="406">
        <v>935</v>
      </c>
      <c r="CL29" s="413">
        <v>29.7</v>
      </c>
      <c r="CM29" s="406">
        <v>2774</v>
      </c>
      <c r="CN29" s="406">
        <v>1017</v>
      </c>
      <c r="CO29" s="413">
        <v>38.700000000000003</v>
      </c>
      <c r="CP29" s="406">
        <v>3931</v>
      </c>
      <c r="CQ29" s="406">
        <v>531</v>
      </c>
      <c r="CR29" s="413">
        <v>31.6</v>
      </c>
      <c r="CS29" s="406">
        <v>1680</v>
      </c>
      <c r="CT29" s="406">
        <v>444</v>
      </c>
      <c r="CU29" s="413">
        <v>42.3</v>
      </c>
      <c r="CV29" s="406">
        <v>1880</v>
      </c>
      <c r="CW29" s="406">
        <v>441</v>
      </c>
      <c r="CX29" s="413">
        <v>40.700000000000003</v>
      </c>
      <c r="CY29" s="406">
        <v>1795</v>
      </c>
      <c r="CZ29" s="406">
        <v>411</v>
      </c>
      <c r="DA29" s="416">
        <v>41.8</v>
      </c>
      <c r="DB29" s="406">
        <v>1717</v>
      </c>
      <c r="DC29" s="406">
        <v>268</v>
      </c>
      <c r="DD29" s="416">
        <v>41.3</v>
      </c>
      <c r="DE29" s="464">
        <v>1108</v>
      </c>
      <c r="DF29" s="406">
        <v>7066</v>
      </c>
      <c r="DG29" s="413">
        <v>26.6</v>
      </c>
      <c r="DH29" s="406">
        <v>18798</v>
      </c>
      <c r="DI29" s="406">
        <v>13284</v>
      </c>
      <c r="DJ29" s="413">
        <v>33.700000000000003</v>
      </c>
      <c r="DK29" s="406">
        <v>44781</v>
      </c>
      <c r="DL29" s="406">
        <v>12264</v>
      </c>
      <c r="DM29" s="413">
        <v>35.200000000000003</v>
      </c>
      <c r="DN29" s="406">
        <v>43228</v>
      </c>
      <c r="DO29" s="406">
        <v>19129</v>
      </c>
      <c r="DP29" s="413">
        <v>43.9</v>
      </c>
      <c r="DQ29" s="406">
        <v>83889</v>
      </c>
      <c r="DR29" s="406">
        <v>24361</v>
      </c>
      <c r="DS29" s="413">
        <v>39.1</v>
      </c>
      <c r="DT29" s="406">
        <v>95306</v>
      </c>
      <c r="DU29" s="406">
        <v>30585</v>
      </c>
      <c r="DV29" s="413">
        <v>47.8</v>
      </c>
      <c r="DW29" s="406">
        <v>146216</v>
      </c>
      <c r="DX29" s="406">
        <v>33602</v>
      </c>
      <c r="DY29" s="413">
        <v>43</v>
      </c>
      <c r="DZ29" s="406">
        <v>144425</v>
      </c>
      <c r="EA29" s="406">
        <v>37789</v>
      </c>
      <c r="EB29" s="416">
        <v>51.8</v>
      </c>
      <c r="EC29" s="406">
        <v>195671</v>
      </c>
      <c r="ED29" s="406">
        <v>41869</v>
      </c>
      <c r="EE29" s="416">
        <v>51.7</v>
      </c>
      <c r="EF29" s="464">
        <v>216361</v>
      </c>
      <c r="EG29" s="406">
        <v>873</v>
      </c>
      <c r="EH29" s="413">
        <v>24.1</v>
      </c>
      <c r="EI29" s="406">
        <v>2100</v>
      </c>
      <c r="EJ29" s="406">
        <v>3106</v>
      </c>
      <c r="EK29" s="413">
        <v>29.8</v>
      </c>
      <c r="EL29" s="406">
        <v>9243</v>
      </c>
      <c r="EM29" s="406">
        <v>5130</v>
      </c>
      <c r="EN29" s="413">
        <v>31.3</v>
      </c>
      <c r="EO29" s="406">
        <v>16057</v>
      </c>
      <c r="EP29" s="406">
        <v>4692</v>
      </c>
      <c r="EQ29" s="413">
        <v>35.9</v>
      </c>
      <c r="ER29" s="406">
        <v>16855</v>
      </c>
      <c r="ES29" s="406">
        <v>7798</v>
      </c>
      <c r="ET29" s="413">
        <v>31.2</v>
      </c>
      <c r="EU29" s="406">
        <v>24357</v>
      </c>
      <c r="EV29" s="406">
        <v>6104</v>
      </c>
      <c r="EW29" s="413">
        <v>37.4</v>
      </c>
      <c r="EX29" s="406">
        <v>22839</v>
      </c>
      <c r="EY29" s="406">
        <v>7270</v>
      </c>
      <c r="EZ29" s="413">
        <v>36.700000000000003</v>
      </c>
      <c r="FA29" s="406">
        <v>26704</v>
      </c>
      <c r="FB29" s="406">
        <v>4598</v>
      </c>
      <c r="FC29" s="416">
        <v>36.9</v>
      </c>
      <c r="FD29" s="406">
        <v>16954</v>
      </c>
      <c r="FE29" s="406">
        <v>2826</v>
      </c>
      <c r="FF29" s="416">
        <v>36.200000000000003</v>
      </c>
      <c r="FG29" s="464">
        <v>10221</v>
      </c>
      <c r="FH29" s="406">
        <v>30470</v>
      </c>
      <c r="FI29" s="413">
        <v>28.1</v>
      </c>
      <c r="FJ29" s="406">
        <v>85472</v>
      </c>
      <c r="FK29" s="406">
        <v>31276</v>
      </c>
      <c r="FL29" s="413">
        <v>34.700000000000003</v>
      </c>
      <c r="FM29" s="406">
        <v>108420</v>
      </c>
      <c r="FN29" s="406">
        <v>28095</v>
      </c>
      <c r="FO29" s="413">
        <v>32.5</v>
      </c>
      <c r="FP29" s="406">
        <v>91232</v>
      </c>
      <c r="FQ29" s="406">
        <v>24583</v>
      </c>
      <c r="FR29" s="413">
        <v>39.1</v>
      </c>
      <c r="FS29" s="406">
        <v>96107</v>
      </c>
      <c r="FT29" s="406">
        <v>25343</v>
      </c>
      <c r="FU29" s="413">
        <v>35.799999999999997</v>
      </c>
      <c r="FV29" s="406">
        <v>90731</v>
      </c>
      <c r="FW29" s="406">
        <v>27437</v>
      </c>
      <c r="FX29" s="413">
        <v>44.8</v>
      </c>
      <c r="FY29" s="406">
        <v>122857</v>
      </c>
      <c r="FZ29" s="406">
        <v>25179</v>
      </c>
      <c r="GA29" s="413">
        <v>43.1</v>
      </c>
      <c r="GB29" s="406">
        <v>108633</v>
      </c>
      <c r="GC29" s="406">
        <v>23980</v>
      </c>
      <c r="GD29" s="416">
        <v>46.4</v>
      </c>
      <c r="GE29" s="406">
        <v>111196</v>
      </c>
      <c r="GF29" s="406">
        <v>22902</v>
      </c>
      <c r="GG29" s="415">
        <v>38.1</v>
      </c>
      <c r="GH29" s="464">
        <v>87335</v>
      </c>
      <c r="GI29" s="406">
        <f>DF138+GI138</f>
        <v>26464</v>
      </c>
      <c r="GJ29" s="413">
        <f t="shared" si="6"/>
        <v>181.94603990326482</v>
      </c>
      <c r="GK29" s="406">
        <f>DH138+GK138</f>
        <v>481502</v>
      </c>
      <c r="GL29" s="406">
        <f>DI138+GL138</f>
        <v>26695</v>
      </c>
      <c r="GM29" s="413">
        <f t="shared" si="7"/>
        <v>231.41224948492226</v>
      </c>
      <c r="GN29" s="406">
        <f>DK138+GN138</f>
        <v>617755</v>
      </c>
      <c r="GO29" s="406">
        <f>DL138+GO138</f>
        <v>23246</v>
      </c>
      <c r="GP29" s="413">
        <f t="shared" si="8"/>
        <v>197.68519315150994</v>
      </c>
      <c r="GQ29" s="406">
        <f>DN138+GQ138</f>
        <v>459539</v>
      </c>
      <c r="GR29" s="406">
        <v>18986</v>
      </c>
      <c r="GS29" s="413">
        <v>254</v>
      </c>
      <c r="GT29" s="406">
        <v>482319</v>
      </c>
      <c r="GU29" s="406">
        <v>12513</v>
      </c>
      <c r="GV29" s="413">
        <v>227.1</v>
      </c>
      <c r="GW29" s="406">
        <v>284173</v>
      </c>
      <c r="GX29" s="406">
        <v>9623</v>
      </c>
      <c r="GY29" s="413">
        <v>298.8</v>
      </c>
      <c r="GZ29" s="406">
        <v>287516</v>
      </c>
      <c r="HA29" s="406">
        <v>6300</v>
      </c>
      <c r="HB29" s="413">
        <v>291.10000000000002</v>
      </c>
      <c r="HC29" s="406">
        <v>183369</v>
      </c>
      <c r="HD29" s="406">
        <v>3223</v>
      </c>
      <c r="HE29" s="416">
        <v>262.10000000000002</v>
      </c>
      <c r="HF29" s="406">
        <v>84490</v>
      </c>
      <c r="HG29" s="406">
        <v>2350</v>
      </c>
      <c r="HH29" s="416">
        <v>205.4</v>
      </c>
      <c r="HI29" s="464">
        <v>48271</v>
      </c>
      <c r="HJ29" s="406">
        <v>22134</v>
      </c>
      <c r="HK29" s="413">
        <v>320.2</v>
      </c>
      <c r="HL29" s="406">
        <v>708650</v>
      </c>
      <c r="HM29" s="406">
        <v>27341</v>
      </c>
      <c r="HN29" s="413">
        <v>408.2</v>
      </c>
      <c r="HO29" s="406">
        <v>1116140</v>
      </c>
      <c r="HP29" s="406">
        <v>28858</v>
      </c>
      <c r="HQ29" s="413">
        <v>255.5</v>
      </c>
      <c r="HR29" s="406">
        <v>737431</v>
      </c>
      <c r="HS29" s="406">
        <v>27338</v>
      </c>
      <c r="HT29" s="413">
        <v>408.7</v>
      </c>
      <c r="HU29" s="406">
        <v>1117307</v>
      </c>
      <c r="HV29" s="406">
        <v>25736</v>
      </c>
      <c r="HW29" s="413">
        <v>350.8</v>
      </c>
      <c r="HX29" s="406">
        <v>902755</v>
      </c>
      <c r="HY29" s="406">
        <v>27452</v>
      </c>
      <c r="HZ29" s="413">
        <v>446.4</v>
      </c>
      <c r="IA29" s="406">
        <v>1225470</v>
      </c>
      <c r="IB29" s="406">
        <v>29116</v>
      </c>
      <c r="IC29" s="413">
        <v>476.5</v>
      </c>
      <c r="ID29" s="406">
        <v>1387480</v>
      </c>
      <c r="IE29" s="164">
        <v>27211</v>
      </c>
      <c r="IF29" s="419">
        <v>412.9</v>
      </c>
      <c r="IG29" s="164">
        <v>1123647</v>
      </c>
      <c r="IH29" s="164">
        <v>30348</v>
      </c>
      <c r="II29" s="419">
        <v>443.1</v>
      </c>
      <c r="IJ29" s="164">
        <v>1344620</v>
      </c>
    </row>
    <row r="30" spans="1:244" s="346" customFormat="1" ht="10.5" customHeight="1">
      <c r="A30" s="163"/>
      <c r="B30" s="406"/>
      <c r="C30" s="413"/>
      <c r="D30" s="406"/>
      <c r="E30" s="406"/>
      <c r="F30" s="413"/>
      <c r="G30" s="406"/>
      <c r="H30" s="406"/>
      <c r="I30" s="413"/>
      <c r="J30" s="406"/>
      <c r="K30" s="406"/>
      <c r="L30" s="413"/>
      <c r="M30" s="406"/>
      <c r="N30" s="406"/>
      <c r="O30" s="413"/>
      <c r="P30" s="406"/>
      <c r="Q30" s="406"/>
      <c r="R30" s="413"/>
      <c r="S30" s="406"/>
      <c r="T30" s="406"/>
      <c r="U30" s="413"/>
      <c r="V30" s="406"/>
      <c r="W30" s="406"/>
      <c r="X30" s="414"/>
      <c r="Y30" s="406"/>
      <c r="Z30" s="406"/>
      <c r="AA30" s="415"/>
      <c r="AB30" s="464"/>
      <c r="AC30" s="406"/>
      <c r="AD30" s="413"/>
      <c r="AE30" s="406"/>
      <c r="AF30" s="406"/>
      <c r="AG30" s="413"/>
      <c r="AH30" s="406"/>
      <c r="AI30" s="406"/>
      <c r="AJ30" s="413"/>
      <c r="AK30" s="406"/>
      <c r="AL30" s="406"/>
      <c r="AM30" s="413"/>
      <c r="AN30" s="406"/>
      <c r="AO30" s="406"/>
      <c r="AP30" s="413"/>
      <c r="AQ30" s="406"/>
      <c r="AR30" s="406"/>
      <c r="AS30" s="413"/>
      <c r="AT30" s="406"/>
      <c r="AU30" s="406"/>
      <c r="AV30" s="413"/>
      <c r="AW30" s="406"/>
      <c r="AX30" s="406"/>
      <c r="AY30" s="416"/>
      <c r="AZ30" s="406"/>
      <c r="BA30" s="406"/>
      <c r="BB30" s="416"/>
      <c r="BC30" s="464"/>
      <c r="BD30" s="406"/>
      <c r="BE30" s="413"/>
      <c r="BF30" s="406"/>
      <c r="BG30" s="406"/>
      <c r="BH30" s="413"/>
      <c r="BI30" s="406"/>
      <c r="BJ30" s="406"/>
      <c r="BK30" s="413"/>
      <c r="BL30" s="406"/>
      <c r="BM30" s="406"/>
      <c r="BN30" s="413"/>
      <c r="BO30" s="406"/>
      <c r="BP30" s="406"/>
      <c r="BQ30" s="413"/>
      <c r="BR30" s="406"/>
      <c r="BS30" s="406"/>
      <c r="BT30" s="413"/>
      <c r="BU30" s="406"/>
      <c r="BV30" s="406"/>
      <c r="BW30" s="413"/>
      <c r="BX30" s="406"/>
      <c r="BY30" s="417"/>
      <c r="BZ30" s="418"/>
      <c r="CA30" s="417"/>
      <c r="CB30" s="417"/>
      <c r="CC30" s="418"/>
      <c r="CD30" s="472"/>
      <c r="CE30" s="406"/>
      <c r="CF30" s="413"/>
      <c r="CG30" s="406"/>
      <c r="CH30" s="406"/>
      <c r="CI30" s="413"/>
      <c r="CJ30" s="406"/>
      <c r="CK30" s="406"/>
      <c r="CL30" s="413"/>
      <c r="CM30" s="406"/>
      <c r="CN30" s="406"/>
      <c r="CO30" s="413"/>
      <c r="CP30" s="406"/>
      <c r="CQ30" s="406"/>
      <c r="CR30" s="413"/>
      <c r="CS30" s="406"/>
      <c r="CT30" s="406"/>
      <c r="CU30" s="413"/>
      <c r="CV30" s="406"/>
      <c r="CW30" s="406"/>
      <c r="CX30" s="413"/>
      <c r="CY30" s="406"/>
      <c r="CZ30" s="406"/>
      <c r="DA30" s="416"/>
      <c r="DB30" s="406"/>
      <c r="DC30" s="406"/>
      <c r="DD30" s="416"/>
      <c r="DE30" s="464"/>
      <c r="DF30" s="406"/>
      <c r="DG30" s="413"/>
      <c r="DH30" s="406"/>
      <c r="DI30" s="406"/>
      <c r="DJ30" s="413"/>
      <c r="DK30" s="406"/>
      <c r="DL30" s="406"/>
      <c r="DM30" s="413"/>
      <c r="DN30" s="406"/>
      <c r="DO30" s="406"/>
      <c r="DP30" s="413"/>
      <c r="DQ30" s="406"/>
      <c r="DR30" s="406"/>
      <c r="DS30" s="413"/>
      <c r="DT30" s="406"/>
      <c r="DU30" s="406"/>
      <c r="DV30" s="413"/>
      <c r="DW30" s="406"/>
      <c r="DX30" s="406"/>
      <c r="DY30" s="413"/>
      <c r="DZ30" s="406"/>
      <c r="EA30" s="406"/>
      <c r="EB30" s="416"/>
      <c r="EC30" s="406"/>
      <c r="ED30" s="406"/>
      <c r="EE30" s="416"/>
      <c r="EF30" s="464"/>
      <c r="EG30" s="406"/>
      <c r="EH30" s="413"/>
      <c r="EI30" s="406"/>
      <c r="EJ30" s="406"/>
      <c r="EK30" s="413"/>
      <c r="EL30" s="406"/>
      <c r="EM30" s="406"/>
      <c r="EN30" s="413"/>
      <c r="EO30" s="406"/>
      <c r="EP30" s="406"/>
      <c r="EQ30" s="413"/>
      <c r="ER30" s="406"/>
      <c r="ES30" s="406"/>
      <c r="ET30" s="413"/>
      <c r="EU30" s="406"/>
      <c r="EV30" s="406"/>
      <c r="EW30" s="413"/>
      <c r="EX30" s="406"/>
      <c r="EY30" s="406"/>
      <c r="EZ30" s="413"/>
      <c r="FA30" s="406"/>
      <c r="FB30" s="406"/>
      <c r="FC30" s="416"/>
      <c r="FD30" s="406"/>
      <c r="FE30" s="406"/>
      <c r="FF30" s="416"/>
      <c r="FG30" s="464"/>
      <c r="FH30" s="406"/>
      <c r="FI30" s="413"/>
      <c r="FJ30" s="406"/>
      <c r="FK30" s="406"/>
      <c r="FL30" s="413"/>
      <c r="FM30" s="406"/>
      <c r="FN30" s="406"/>
      <c r="FO30" s="413"/>
      <c r="FP30" s="406"/>
      <c r="FQ30" s="406"/>
      <c r="FR30" s="413"/>
      <c r="FS30" s="406"/>
      <c r="FT30" s="406"/>
      <c r="FU30" s="413"/>
      <c r="FV30" s="406"/>
      <c r="FW30" s="406"/>
      <c r="FX30" s="413"/>
      <c r="FY30" s="406"/>
      <c r="FZ30" s="406"/>
      <c r="GA30" s="413"/>
      <c r="GB30" s="406"/>
      <c r="GC30" s="406"/>
      <c r="GD30" s="416"/>
      <c r="GE30" s="406"/>
      <c r="GF30" s="406"/>
      <c r="GG30" s="415"/>
      <c r="GH30" s="464"/>
      <c r="GI30" s="406"/>
      <c r="GJ30" s="413"/>
      <c r="GK30" s="406"/>
      <c r="GL30" s="406"/>
      <c r="GM30" s="413"/>
      <c r="GN30" s="406"/>
      <c r="GO30" s="406"/>
      <c r="GP30" s="413"/>
      <c r="GQ30" s="406"/>
      <c r="GR30" s="406"/>
      <c r="GS30" s="413"/>
      <c r="GT30" s="406"/>
      <c r="GU30" s="406"/>
      <c r="GV30" s="413"/>
      <c r="GW30" s="406"/>
      <c r="GX30" s="406"/>
      <c r="GY30" s="413"/>
      <c r="GZ30" s="406"/>
      <c r="HA30" s="406"/>
      <c r="HB30" s="413"/>
      <c r="HC30" s="406"/>
      <c r="HD30" s="406"/>
      <c r="HE30" s="416"/>
      <c r="HF30" s="406"/>
      <c r="HG30" s="406"/>
      <c r="HH30" s="416"/>
      <c r="HI30" s="464"/>
      <c r="HJ30" s="406"/>
      <c r="HK30" s="413"/>
      <c r="HL30" s="406"/>
      <c r="HM30" s="406"/>
      <c r="HN30" s="413"/>
      <c r="HO30" s="406"/>
      <c r="HP30" s="406"/>
      <c r="HQ30" s="413"/>
      <c r="HR30" s="406"/>
      <c r="HS30" s="406"/>
      <c r="HT30" s="413"/>
      <c r="HU30" s="406"/>
      <c r="HV30" s="406"/>
      <c r="HW30" s="413"/>
      <c r="HX30" s="406"/>
      <c r="HY30" s="406"/>
      <c r="HZ30" s="413"/>
      <c r="IA30" s="406"/>
      <c r="IB30" s="406"/>
      <c r="IC30" s="413"/>
      <c r="ID30" s="406"/>
      <c r="IE30" s="164"/>
      <c r="IF30" s="419"/>
      <c r="IG30" s="164"/>
      <c r="IH30" s="164"/>
      <c r="II30" s="419"/>
      <c r="IJ30" s="164"/>
    </row>
    <row r="31" spans="1:244" s="346" customFormat="1" ht="10.5" customHeight="1">
      <c r="A31" s="163" t="s">
        <v>141</v>
      </c>
      <c r="B31" s="406">
        <v>509</v>
      </c>
      <c r="C31" s="413">
        <v>28.5</v>
      </c>
      <c r="D31" s="406">
        <v>1450</v>
      </c>
      <c r="E31" s="406">
        <v>329</v>
      </c>
      <c r="F31" s="413">
        <v>26.7</v>
      </c>
      <c r="G31" s="406">
        <v>878</v>
      </c>
      <c r="H31" s="406">
        <v>592</v>
      </c>
      <c r="I31" s="413">
        <v>31.7</v>
      </c>
      <c r="J31" s="406">
        <v>1874</v>
      </c>
      <c r="K31" s="406">
        <v>1220</v>
      </c>
      <c r="L31" s="413">
        <v>39.799999999999997</v>
      </c>
      <c r="M31" s="406">
        <v>4856</v>
      </c>
      <c r="N31" s="406">
        <v>1241</v>
      </c>
      <c r="O31" s="413">
        <v>31.7</v>
      </c>
      <c r="P31" s="406">
        <v>3934</v>
      </c>
      <c r="Q31" s="406">
        <v>976</v>
      </c>
      <c r="R31" s="413">
        <v>54.4</v>
      </c>
      <c r="S31" s="406">
        <v>5309</v>
      </c>
      <c r="T31" s="406">
        <v>1229</v>
      </c>
      <c r="U31" s="413">
        <v>48.6</v>
      </c>
      <c r="V31" s="406">
        <v>5977</v>
      </c>
      <c r="W31" s="406" t="s">
        <v>78</v>
      </c>
      <c r="X31" s="414" t="s">
        <v>78</v>
      </c>
      <c r="Y31" s="406" t="s">
        <v>78</v>
      </c>
      <c r="Z31" s="406" t="s">
        <v>78</v>
      </c>
      <c r="AA31" s="415" t="s">
        <v>78</v>
      </c>
      <c r="AB31" s="464" t="s">
        <v>78</v>
      </c>
      <c r="AC31" s="406">
        <v>665</v>
      </c>
      <c r="AD31" s="413">
        <v>24.8</v>
      </c>
      <c r="AE31" s="406">
        <v>1648</v>
      </c>
      <c r="AF31" s="406">
        <v>1706</v>
      </c>
      <c r="AG31" s="413">
        <v>23.8</v>
      </c>
      <c r="AH31" s="406">
        <v>4060</v>
      </c>
      <c r="AI31" s="406">
        <v>1472</v>
      </c>
      <c r="AJ31" s="413">
        <v>29.2</v>
      </c>
      <c r="AK31" s="406">
        <v>4294</v>
      </c>
      <c r="AL31" s="406">
        <v>1558</v>
      </c>
      <c r="AM31" s="413">
        <v>36.5</v>
      </c>
      <c r="AN31" s="406">
        <v>5687</v>
      </c>
      <c r="AO31" s="406">
        <v>1923</v>
      </c>
      <c r="AP31" s="413">
        <v>33.5</v>
      </c>
      <c r="AQ31" s="406">
        <v>6442</v>
      </c>
      <c r="AR31" s="406">
        <v>2404</v>
      </c>
      <c r="AS31" s="413">
        <v>46</v>
      </c>
      <c r="AT31" s="406">
        <v>11061</v>
      </c>
      <c r="AU31" s="406">
        <v>3035</v>
      </c>
      <c r="AV31" s="413">
        <v>45.7</v>
      </c>
      <c r="AW31" s="406">
        <v>13876</v>
      </c>
      <c r="AX31" s="406" t="s">
        <v>78</v>
      </c>
      <c r="AY31" s="416" t="s">
        <v>78</v>
      </c>
      <c r="AZ31" s="406" t="s">
        <v>78</v>
      </c>
      <c r="BA31" s="406" t="s">
        <v>78</v>
      </c>
      <c r="BB31" s="416" t="s">
        <v>78</v>
      </c>
      <c r="BC31" s="464" t="s">
        <v>78</v>
      </c>
      <c r="BD31" s="406">
        <v>7242</v>
      </c>
      <c r="BE31" s="413">
        <v>19.600000000000001</v>
      </c>
      <c r="BF31" s="406">
        <v>14201</v>
      </c>
      <c r="BG31" s="406">
        <v>7395</v>
      </c>
      <c r="BH31" s="413">
        <v>24.7</v>
      </c>
      <c r="BI31" s="406">
        <v>18266</v>
      </c>
      <c r="BJ31" s="406">
        <v>8807</v>
      </c>
      <c r="BK31" s="413">
        <v>26.4</v>
      </c>
      <c r="BL31" s="406">
        <v>23252</v>
      </c>
      <c r="BM31" s="406">
        <v>7767</v>
      </c>
      <c r="BN31" s="413">
        <v>33.700000000000003</v>
      </c>
      <c r="BO31" s="406">
        <v>26169</v>
      </c>
      <c r="BP31" s="406">
        <v>6218</v>
      </c>
      <c r="BQ31" s="413">
        <v>27.5</v>
      </c>
      <c r="BR31" s="406">
        <v>17080</v>
      </c>
      <c r="BS31" s="406">
        <v>4920</v>
      </c>
      <c r="BT31" s="413">
        <v>36</v>
      </c>
      <c r="BU31" s="406">
        <v>17726</v>
      </c>
      <c r="BV31" s="406">
        <v>4981</v>
      </c>
      <c r="BW31" s="413">
        <v>36</v>
      </c>
      <c r="BX31" s="406">
        <v>17915</v>
      </c>
      <c r="BY31" s="417" t="s">
        <v>78</v>
      </c>
      <c r="BZ31" s="418" t="s">
        <v>78</v>
      </c>
      <c r="CA31" s="417" t="s">
        <v>78</v>
      </c>
      <c r="CB31" s="417" t="s">
        <v>78</v>
      </c>
      <c r="CC31" s="418" t="s">
        <v>78</v>
      </c>
      <c r="CD31" s="472" t="s">
        <v>78</v>
      </c>
      <c r="CE31" s="406">
        <v>56</v>
      </c>
      <c r="CF31" s="413">
        <v>18.600000000000001</v>
      </c>
      <c r="CG31" s="406">
        <v>104</v>
      </c>
      <c r="CH31" s="406">
        <v>94</v>
      </c>
      <c r="CI31" s="413">
        <v>18</v>
      </c>
      <c r="CJ31" s="406">
        <v>169</v>
      </c>
      <c r="CK31" s="406">
        <v>68</v>
      </c>
      <c r="CL31" s="413">
        <v>25.1</v>
      </c>
      <c r="CM31" s="406">
        <v>171</v>
      </c>
      <c r="CN31" s="406">
        <v>54</v>
      </c>
      <c r="CO31" s="413">
        <v>39</v>
      </c>
      <c r="CP31" s="406">
        <v>211</v>
      </c>
      <c r="CQ31" s="406">
        <v>30</v>
      </c>
      <c r="CR31" s="413">
        <v>29.7</v>
      </c>
      <c r="CS31" s="406">
        <v>89</v>
      </c>
      <c r="CT31" s="406">
        <v>73</v>
      </c>
      <c r="CU31" s="413">
        <v>40.700000000000003</v>
      </c>
      <c r="CV31" s="406">
        <v>297</v>
      </c>
      <c r="CW31" s="406">
        <v>37</v>
      </c>
      <c r="CX31" s="413">
        <v>36.200000000000003</v>
      </c>
      <c r="CY31" s="406">
        <v>134</v>
      </c>
      <c r="CZ31" s="406" t="s">
        <v>78</v>
      </c>
      <c r="DA31" s="416" t="s">
        <v>78</v>
      </c>
      <c r="DB31" s="406" t="s">
        <v>78</v>
      </c>
      <c r="DC31" s="406" t="s">
        <v>78</v>
      </c>
      <c r="DD31" s="416" t="s">
        <v>78</v>
      </c>
      <c r="DE31" s="464" t="s">
        <v>78</v>
      </c>
      <c r="DF31" s="406">
        <v>552</v>
      </c>
      <c r="DG31" s="413">
        <v>26.2</v>
      </c>
      <c r="DH31" s="406">
        <v>1448</v>
      </c>
      <c r="DI31" s="406">
        <v>992</v>
      </c>
      <c r="DJ31" s="413">
        <v>31.1</v>
      </c>
      <c r="DK31" s="406">
        <v>3087</v>
      </c>
      <c r="DL31" s="406">
        <v>1053</v>
      </c>
      <c r="DM31" s="413">
        <v>33.9</v>
      </c>
      <c r="DN31" s="406">
        <v>3566</v>
      </c>
      <c r="DO31" s="406">
        <v>1540</v>
      </c>
      <c r="DP31" s="413">
        <v>41.7</v>
      </c>
      <c r="DQ31" s="406">
        <v>6422</v>
      </c>
      <c r="DR31" s="406">
        <v>2214</v>
      </c>
      <c r="DS31" s="413">
        <v>39.9</v>
      </c>
      <c r="DT31" s="406">
        <v>8834</v>
      </c>
      <c r="DU31" s="406">
        <v>2997</v>
      </c>
      <c r="DV31" s="413">
        <v>48.8</v>
      </c>
      <c r="DW31" s="406">
        <v>14639</v>
      </c>
      <c r="DX31" s="406">
        <v>3343</v>
      </c>
      <c r="DY31" s="413">
        <v>43</v>
      </c>
      <c r="DZ31" s="406">
        <v>14387</v>
      </c>
      <c r="EA31" s="406" t="s">
        <v>78</v>
      </c>
      <c r="EB31" s="416" t="s">
        <v>78</v>
      </c>
      <c r="EC31" s="406" t="s">
        <v>78</v>
      </c>
      <c r="ED31" s="406" t="s">
        <v>78</v>
      </c>
      <c r="EE31" s="416" t="s">
        <v>78</v>
      </c>
      <c r="EF31" s="464" t="s">
        <v>78</v>
      </c>
      <c r="EG31" s="406">
        <v>526</v>
      </c>
      <c r="EH31" s="413">
        <v>20.8</v>
      </c>
      <c r="EI31" s="406">
        <v>1092</v>
      </c>
      <c r="EJ31" s="406">
        <v>1250</v>
      </c>
      <c r="EK31" s="413">
        <v>27.1</v>
      </c>
      <c r="EL31" s="406">
        <v>3388</v>
      </c>
      <c r="EM31" s="406">
        <v>1476</v>
      </c>
      <c r="EN31" s="413">
        <v>27.6</v>
      </c>
      <c r="EO31" s="406">
        <v>4067</v>
      </c>
      <c r="EP31" s="406">
        <v>1819</v>
      </c>
      <c r="EQ31" s="413">
        <v>33.9</v>
      </c>
      <c r="ER31" s="406">
        <v>6166</v>
      </c>
      <c r="ES31" s="406">
        <v>3213</v>
      </c>
      <c r="ET31" s="413">
        <v>29.6</v>
      </c>
      <c r="EU31" s="406">
        <v>9510</v>
      </c>
      <c r="EV31" s="406">
        <v>3734</v>
      </c>
      <c r="EW31" s="413">
        <v>36.6</v>
      </c>
      <c r="EX31" s="406">
        <v>13652</v>
      </c>
      <c r="EY31" s="406">
        <v>3931</v>
      </c>
      <c r="EZ31" s="413">
        <v>36.6</v>
      </c>
      <c r="FA31" s="406">
        <v>14388</v>
      </c>
      <c r="FB31" s="406" t="s">
        <v>78</v>
      </c>
      <c r="FC31" s="416" t="s">
        <v>78</v>
      </c>
      <c r="FD31" s="406" t="s">
        <v>78</v>
      </c>
      <c r="FE31" s="406" t="s">
        <v>78</v>
      </c>
      <c r="FF31" s="416" t="s">
        <v>78</v>
      </c>
      <c r="FG31" s="464" t="s">
        <v>78</v>
      </c>
      <c r="FH31" s="406">
        <v>2615</v>
      </c>
      <c r="FI31" s="413">
        <v>22.2</v>
      </c>
      <c r="FJ31" s="406">
        <v>5798</v>
      </c>
      <c r="FK31" s="406">
        <v>2643</v>
      </c>
      <c r="FL31" s="413">
        <v>29.9</v>
      </c>
      <c r="FM31" s="406">
        <v>7903</v>
      </c>
      <c r="FN31" s="406">
        <v>2126</v>
      </c>
      <c r="FO31" s="413">
        <v>29.2</v>
      </c>
      <c r="FP31" s="406">
        <v>6218</v>
      </c>
      <c r="FQ31" s="406">
        <v>1540</v>
      </c>
      <c r="FR31" s="413">
        <v>35.200000000000003</v>
      </c>
      <c r="FS31" s="406">
        <v>5421</v>
      </c>
      <c r="FT31" s="406">
        <v>1701</v>
      </c>
      <c r="FU31" s="413">
        <v>31.1</v>
      </c>
      <c r="FV31" s="406">
        <v>5290</v>
      </c>
      <c r="FW31" s="406">
        <v>2568</v>
      </c>
      <c r="FX31" s="413">
        <v>40.1</v>
      </c>
      <c r="FY31" s="406">
        <v>10296</v>
      </c>
      <c r="FZ31" s="406">
        <v>2570</v>
      </c>
      <c r="GA31" s="413">
        <v>37.799999999999997</v>
      </c>
      <c r="GB31" s="406">
        <v>9721</v>
      </c>
      <c r="GC31" s="406" t="s">
        <v>78</v>
      </c>
      <c r="GD31" s="416" t="s">
        <v>78</v>
      </c>
      <c r="GE31" s="406" t="s">
        <v>78</v>
      </c>
      <c r="GF31" s="406" t="s">
        <v>78</v>
      </c>
      <c r="GG31" s="415" t="s">
        <v>78</v>
      </c>
      <c r="GH31" s="464" t="s">
        <v>78</v>
      </c>
      <c r="GI31" s="406">
        <f t="shared" ref="GI31:GI39" si="15">DF140+GI140</f>
        <v>5520</v>
      </c>
      <c r="GJ31" s="413">
        <f t="shared" si="6"/>
        <v>159.14855072463769</v>
      </c>
      <c r="GK31" s="406">
        <f t="shared" ref="GK31:GK39" si="16">DH140+GK140</f>
        <v>87850</v>
      </c>
      <c r="GL31" s="406">
        <f t="shared" ref="GL31:GL39" si="17">DI140+GL140</f>
        <v>5930</v>
      </c>
      <c r="GM31" s="413">
        <f t="shared" si="7"/>
        <v>233.7655986509275</v>
      </c>
      <c r="GN31" s="406">
        <f t="shared" ref="GN31:GN39" si="18">DK140+GN140</f>
        <v>138623</v>
      </c>
      <c r="GO31" s="406">
        <f t="shared" ref="GO31:GO39" si="19">DL140+GO140</f>
        <v>5729</v>
      </c>
      <c r="GP31" s="413">
        <f t="shared" si="8"/>
        <v>215.50183278058998</v>
      </c>
      <c r="GQ31" s="406">
        <f t="shared" ref="GQ31:GQ39" si="20">DN140+GQ140</f>
        <v>123461</v>
      </c>
      <c r="GR31" s="406">
        <v>5533</v>
      </c>
      <c r="GS31" s="413">
        <v>232.9</v>
      </c>
      <c r="GT31" s="406">
        <v>128880</v>
      </c>
      <c r="GU31" s="406">
        <v>4767</v>
      </c>
      <c r="GV31" s="413">
        <v>250</v>
      </c>
      <c r="GW31" s="406">
        <v>119167</v>
      </c>
      <c r="GX31" s="406">
        <v>4124</v>
      </c>
      <c r="GY31" s="413">
        <v>335.8</v>
      </c>
      <c r="GZ31" s="406">
        <v>138472</v>
      </c>
      <c r="HA31" s="406">
        <v>3708</v>
      </c>
      <c r="HB31" s="413">
        <v>341.3</v>
      </c>
      <c r="HC31" s="406">
        <v>126558</v>
      </c>
      <c r="HD31" s="406" t="s">
        <v>78</v>
      </c>
      <c r="HE31" s="416" t="s">
        <v>78</v>
      </c>
      <c r="HF31" s="406" t="s">
        <v>78</v>
      </c>
      <c r="HG31" s="406" t="s">
        <v>78</v>
      </c>
      <c r="HH31" s="416" t="s">
        <v>78</v>
      </c>
      <c r="HI31" s="464" t="s">
        <v>78</v>
      </c>
      <c r="HJ31" s="406">
        <v>3422</v>
      </c>
      <c r="HK31" s="413">
        <v>265.2</v>
      </c>
      <c r="HL31" s="406">
        <v>90764</v>
      </c>
      <c r="HM31" s="406">
        <v>4425</v>
      </c>
      <c r="HN31" s="413">
        <v>324.2</v>
      </c>
      <c r="HO31" s="406">
        <v>143459</v>
      </c>
      <c r="HP31" s="406">
        <v>5158</v>
      </c>
      <c r="HQ31" s="413">
        <v>225.8</v>
      </c>
      <c r="HR31" s="406">
        <v>116468</v>
      </c>
      <c r="HS31" s="406">
        <v>4734</v>
      </c>
      <c r="HT31" s="413">
        <v>401</v>
      </c>
      <c r="HU31" s="406">
        <v>189833</v>
      </c>
      <c r="HV31" s="406">
        <v>4422</v>
      </c>
      <c r="HW31" s="413">
        <v>316.39999999999998</v>
      </c>
      <c r="HX31" s="406">
        <v>139912</v>
      </c>
      <c r="HY31" s="406">
        <v>4469</v>
      </c>
      <c r="HZ31" s="413">
        <v>448.3</v>
      </c>
      <c r="IA31" s="406">
        <v>200345</v>
      </c>
      <c r="IB31" s="406">
        <v>4790</v>
      </c>
      <c r="IC31" s="413">
        <v>446.4</v>
      </c>
      <c r="ID31" s="406">
        <v>213832</v>
      </c>
      <c r="IE31" s="164" t="s">
        <v>78</v>
      </c>
      <c r="IF31" s="419" t="s">
        <v>78</v>
      </c>
      <c r="IG31" s="164" t="s">
        <v>78</v>
      </c>
      <c r="IH31" s="164" t="s">
        <v>78</v>
      </c>
      <c r="II31" s="419" t="s">
        <v>78</v>
      </c>
      <c r="IJ31" s="164" t="s">
        <v>78</v>
      </c>
    </row>
    <row r="32" spans="1:244" s="346" customFormat="1" ht="10.5" customHeight="1">
      <c r="A32" s="163" t="s">
        <v>106</v>
      </c>
      <c r="B32" s="406">
        <v>88</v>
      </c>
      <c r="C32" s="413">
        <v>23.3</v>
      </c>
      <c r="D32" s="406">
        <v>205</v>
      </c>
      <c r="E32" s="406">
        <v>167</v>
      </c>
      <c r="F32" s="413">
        <v>24.9</v>
      </c>
      <c r="G32" s="406">
        <v>416</v>
      </c>
      <c r="H32" s="406">
        <v>190</v>
      </c>
      <c r="I32" s="413">
        <v>28.8</v>
      </c>
      <c r="J32" s="406">
        <v>548</v>
      </c>
      <c r="K32" s="406">
        <v>489</v>
      </c>
      <c r="L32" s="413">
        <v>33.9</v>
      </c>
      <c r="M32" s="406">
        <v>1658</v>
      </c>
      <c r="N32" s="406">
        <v>509</v>
      </c>
      <c r="O32" s="413">
        <v>33.299999999999997</v>
      </c>
      <c r="P32" s="406">
        <v>1695</v>
      </c>
      <c r="Q32" s="406">
        <v>497</v>
      </c>
      <c r="R32" s="413">
        <v>43.1</v>
      </c>
      <c r="S32" s="406">
        <v>2142</v>
      </c>
      <c r="T32" s="406">
        <v>501</v>
      </c>
      <c r="U32" s="413">
        <v>45</v>
      </c>
      <c r="V32" s="406">
        <v>2252</v>
      </c>
      <c r="W32" s="406">
        <v>704</v>
      </c>
      <c r="X32" s="414">
        <v>46.8</v>
      </c>
      <c r="Y32" s="406">
        <v>3292</v>
      </c>
      <c r="Z32" s="406">
        <v>1070</v>
      </c>
      <c r="AA32" s="415">
        <v>43.9</v>
      </c>
      <c r="AB32" s="464">
        <v>4696</v>
      </c>
      <c r="AC32" s="406">
        <v>193</v>
      </c>
      <c r="AD32" s="413">
        <v>19.7</v>
      </c>
      <c r="AE32" s="406">
        <v>380</v>
      </c>
      <c r="AF32" s="406">
        <v>233</v>
      </c>
      <c r="AG32" s="413">
        <v>18.399999999999999</v>
      </c>
      <c r="AH32" s="406">
        <v>429</v>
      </c>
      <c r="AI32" s="406">
        <v>317</v>
      </c>
      <c r="AJ32" s="413">
        <v>24.8</v>
      </c>
      <c r="AK32" s="406">
        <v>785</v>
      </c>
      <c r="AL32" s="406">
        <v>614</v>
      </c>
      <c r="AM32" s="413">
        <v>31.6</v>
      </c>
      <c r="AN32" s="406">
        <v>1940</v>
      </c>
      <c r="AO32" s="406">
        <v>1164</v>
      </c>
      <c r="AP32" s="413">
        <v>31.6</v>
      </c>
      <c r="AQ32" s="406">
        <v>3678</v>
      </c>
      <c r="AR32" s="406">
        <v>1119</v>
      </c>
      <c r="AS32" s="413">
        <v>40.799999999999997</v>
      </c>
      <c r="AT32" s="406">
        <v>4567</v>
      </c>
      <c r="AU32" s="406">
        <v>1215</v>
      </c>
      <c r="AV32" s="413">
        <v>40.4</v>
      </c>
      <c r="AW32" s="406">
        <v>4910</v>
      </c>
      <c r="AX32" s="406">
        <v>1921</v>
      </c>
      <c r="AY32" s="416">
        <v>42</v>
      </c>
      <c r="AZ32" s="406">
        <v>8061</v>
      </c>
      <c r="BA32" s="406">
        <v>1819</v>
      </c>
      <c r="BB32" s="416">
        <v>39.9</v>
      </c>
      <c r="BC32" s="464">
        <v>7258</v>
      </c>
      <c r="BD32" s="406">
        <v>9516</v>
      </c>
      <c r="BE32" s="413">
        <v>21.1</v>
      </c>
      <c r="BF32" s="406">
        <v>20053</v>
      </c>
      <c r="BG32" s="406">
        <v>10175</v>
      </c>
      <c r="BH32" s="413">
        <v>22.4</v>
      </c>
      <c r="BI32" s="406">
        <v>22792</v>
      </c>
      <c r="BJ32" s="406">
        <v>12557</v>
      </c>
      <c r="BK32" s="413">
        <v>22.7</v>
      </c>
      <c r="BL32" s="406">
        <v>28485</v>
      </c>
      <c r="BM32" s="406">
        <v>11183</v>
      </c>
      <c r="BN32" s="413">
        <v>35</v>
      </c>
      <c r="BO32" s="406">
        <v>39124</v>
      </c>
      <c r="BP32" s="406">
        <v>9801</v>
      </c>
      <c r="BQ32" s="413">
        <v>26.3</v>
      </c>
      <c r="BR32" s="406">
        <v>25795</v>
      </c>
      <c r="BS32" s="406">
        <v>9021</v>
      </c>
      <c r="BT32" s="413">
        <v>33.299999999999997</v>
      </c>
      <c r="BU32" s="406">
        <v>30010</v>
      </c>
      <c r="BV32" s="406">
        <v>8803</v>
      </c>
      <c r="BW32" s="413">
        <v>34.6</v>
      </c>
      <c r="BX32" s="406">
        <v>30426</v>
      </c>
      <c r="BY32" s="417">
        <v>8717</v>
      </c>
      <c r="BZ32" s="418">
        <v>34.4</v>
      </c>
      <c r="CA32" s="417">
        <v>29955</v>
      </c>
      <c r="CB32" s="417">
        <v>8289</v>
      </c>
      <c r="CC32" s="418">
        <v>36.4</v>
      </c>
      <c r="CD32" s="472">
        <v>30203</v>
      </c>
      <c r="CE32" s="406">
        <v>90</v>
      </c>
      <c r="CF32" s="413">
        <v>23.1</v>
      </c>
      <c r="CG32" s="406">
        <v>208</v>
      </c>
      <c r="CH32" s="406">
        <v>100</v>
      </c>
      <c r="CI32" s="413">
        <v>18.2</v>
      </c>
      <c r="CJ32" s="406">
        <v>182</v>
      </c>
      <c r="CK32" s="406">
        <v>135</v>
      </c>
      <c r="CL32" s="413">
        <v>27.2</v>
      </c>
      <c r="CM32" s="406">
        <v>367</v>
      </c>
      <c r="CN32" s="406">
        <v>95</v>
      </c>
      <c r="CO32" s="413">
        <v>28.1</v>
      </c>
      <c r="CP32" s="406">
        <v>267</v>
      </c>
      <c r="CQ32" s="406">
        <v>66</v>
      </c>
      <c r="CR32" s="413">
        <v>34.9</v>
      </c>
      <c r="CS32" s="406">
        <v>230</v>
      </c>
      <c r="CT32" s="406">
        <v>131</v>
      </c>
      <c r="CU32" s="413">
        <v>35.9</v>
      </c>
      <c r="CV32" s="406">
        <v>470</v>
      </c>
      <c r="CW32" s="406">
        <v>48</v>
      </c>
      <c r="CX32" s="413">
        <v>39.4</v>
      </c>
      <c r="CY32" s="406">
        <v>189</v>
      </c>
      <c r="CZ32" s="406">
        <v>75</v>
      </c>
      <c r="DA32" s="416">
        <v>38.9</v>
      </c>
      <c r="DB32" s="406">
        <v>292</v>
      </c>
      <c r="DC32" s="406">
        <v>81</v>
      </c>
      <c r="DD32" s="416">
        <v>38.799999999999997</v>
      </c>
      <c r="DE32" s="464">
        <v>314</v>
      </c>
      <c r="DF32" s="406">
        <v>36</v>
      </c>
      <c r="DG32" s="413">
        <v>24</v>
      </c>
      <c r="DH32" s="406">
        <v>86</v>
      </c>
      <c r="DI32" s="406">
        <v>180</v>
      </c>
      <c r="DJ32" s="413">
        <v>22.5</v>
      </c>
      <c r="DK32" s="406">
        <v>405</v>
      </c>
      <c r="DL32" s="406">
        <v>158</v>
      </c>
      <c r="DM32" s="413">
        <v>28.4</v>
      </c>
      <c r="DN32" s="406">
        <v>448</v>
      </c>
      <c r="DO32" s="406">
        <v>475</v>
      </c>
      <c r="DP32" s="413">
        <v>31.3</v>
      </c>
      <c r="DQ32" s="406">
        <v>1487</v>
      </c>
      <c r="DR32" s="406">
        <v>800</v>
      </c>
      <c r="DS32" s="413">
        <v>34</v>
      </c>
      <c r="DT32" s="406">
        <v>2720</v>
      </c>
      <c r="DU32" s="406">
        <v>1459</v>
      </c>
      <c r="DV32" s="413">
        <v>38.299999999999997</v>
      </c>
      <c r="DW32" s="406">
        <v>5584</v>
      </c>
      <c r="DX32" s="406">
        <v>1352</v>
      </c>
      <c r="DY32" s="413">
        <v>39.9</v>
      </c>
      <c r="DZ32" s="406">
        <v>5395</v>
      </c>
      <c r="EA32" s="406">
        <v>1770</v>
      </c>
      <c r="EB32" s="416">
        <v>44.2</v>
      </c>
      <c r="EC32" s="406">
        <v>7819</v>
      </c>
      <c r="ED32" s="406">
        <v>3037</v>
      </c>
      <c r="EE32" s="416">
        <v>43.1</v>
      </c>
      <c r="EF32" s="464">
        <v>13098</v>
      </c>
      <c r="EG32" s="406">
        <v>129</v>
      </c>
      <c r="EH32" s="413">
        <v>20.8</v>
      </c>
      <c r="EI32" s="406">
        <v>268</v>
      </c>
      <c r="EJ32" s="406">
        <v>354</v>
      </c>
      <c r="EK32" s="413">
        <v>21.2</v>
      </c>
      <c r="EL32" s="406">
        <v>750</v>
      </c>
      <c r="EM32" s="406">
        <v>596</v>
      </c>
      <c r="EN32" s="413">
        <v>24.8</v>
      </c>
      <c r="EO32" s="406">
        <v>1481</v>
      </c>
      <c r="EP32" s="406">
        <v>2026</v>
      </c>
      <c r="EQ32" s="413">
        <v>30.4</v>
      </c>
      <c r="ER32" s="406">
        <v>6159</v>
      </c>
      <c r="ES32" s="406">
        <v>4328</v>
      </c>
      <c r="ET32" s="413">
        <v>29.6</v>
      </c>
      <c r="EU32" s="406">
        <v>12811</v>
      </c>
      <c r="EV32" s="406">
        <v>5768</v>
      </c>
      <c r="EW32" s="413">
        <v>34.6</v>
      </c>
      <c r="EX32" s="406">
        <v>19963</v>
      </c>
      <c r="EY32" s="406">
        <v>7632</v>
      </c>
      <c r="EZ32" s="413">
        <v>34.6</v>
      </c>
      <c r="FA32" s="406">
        <v>26440</v>
      </c>
      <c r="FB32" s="406">
        <v>7500</v>
      </c>
      <c r="FC32" s="416">
        <v>34.5</v>
      </c>
      <c r="FD32" s="406">
        <v>25841</v>
      </c>
      <c r="FE32" s="406">
        <v>7571</v>
      </c>
      <c r="FF32" s="416">
        <v>35.799999999999997</v>
      </c>
      <c r="FG32" s="464">
        <v>27080</v>
      </c>
      <c r="FH32" s="406">
        <v>2879</v>
      </c>
      <c r="FI32" s="413">
        <v>23.7</v>
      </c>
      <c r="FJ32" s="406">
        <v>6833</v>
      </c>
      <c r="FK32" s="406">
        <v>2570</v>
      </c>
      <c r="FL32" s="413">
        <v>25.1</v>
      </c>
      <c r="FM32" s="406">
        <v>6451</v>
      </c>
      <c r="FN32" s="406">
        <v>1884</v>
      </c>
      <c r="FO32" s="413">
        <v>24.2</v>
      </c>
      <c r="FP32" s="406">
        <v>4566</v>
      </c>
      <c r="FQ32" s="406">
        <v>1128</v>
      </c>
      <c r="FR32" s="413">
        <v>29.7</v>
      </c>
      <c r="FS32" s="406">
        <v>3350</v>
      </c>
      <c r="FT32" s="406">
        <v>1474</v>
      </c>
      <c r="FU32" s="413">
        <v>31.9</v>
      </c>
      <c r="FV32" s="406">
        <v>4702</v>
      </c>
      <c r="FW32" s="406">
        <v>2507</v>
      </c>
      <c r="FX32" s="413">
        <v>37.9</v>
      </c>
      <c r="FY32" s="406">
        <v>9512</v>
      </c>
      <c r="FZ32" s="406">
        <v>3024</v>
      </c>
      <c r="GA32" s="413">
        <v>37.5</v>
      </c>
      <c r="GB32" s="406">
        <v>11343</v>
      </c>
      <c r="GC32" s="406">
        <v>2998</v>
      </c>
      <c r="GD32" s="416">
        <v>39.700000000000003</v>
      </c>
      <c r="GE32" s="406">
        <v>11905</v>
      </c>
      <c r="GF32" s="406">
        <v>3062</v>
      </c>
      <c r="GG32" s="415">
        <v>32.9</v>
      </c>
      <c r="GH32" s="464">
        <v>10068</v>
      </c>
      <c r="GI32" s="406">
        <f t="shared" si="15"/>
        <v>8159</v>
      </c>
      <c r="GJ32" s="413">
        <f t="shared" si="6"/>
        <v>179.13347223924501</v>
      </c>
      <c r="GK32" s="406">
        <f t="shared" si="16"/>
        <v>146155</v>
      </c>
      <c r="GL32" s="406">
        <f t="shared" si="17"/>
        <v>9258</v>
      </c>
      <c r="GM32" s="413">
        <f t="shared" si="7"/>
        <v>234.54309786130915</v>
      </c>
      <c r="GN32" s="406">
        <f t="shared" si="18"/>
        <v>217140</v>
      </c>
      <c r="GO32" s="406">
        <f t="shared" si="19"/>
        <v>9187</v>
      </c>
      <c r="GP32" s="413">
        <f t="shared" si="8"/>
        <v>220.27647763143571</v>
      </c>
      <c r="GQ32" s="406">
        <f t="shared" si="20"/>
        <v>202368</v>
      </c>
      <c r="GR32" s="406">
        <v>8631</v>
      </c>
      <c r="GS32" s="413">
        <v>263.7</v>
      </c>
      <c r="GT32" s="406">
        <v>227622</v>
      </c>
      <c r="GU32" s="406">
        <v>6795</v>
      </c>
      <c r="GV32" s="413">
        <v>289.5</v>
      </c>
      <c r="GW32" s="406">
        <v>196734</v>
      </c>
      <c r="GX32" s="406">
        <v>5765</v>
      </c>
      <c r="GY32" s="413">
        <v>311</v>
      </c>
      <c r="GZ32" s="406">
        <v>179286</v>
      </c>
      <c r="HA32" s="406">
        <v>5137</v>
      </c>
      <c r="HB32" s="413">
        <v>313.7</v>
      </c>
      <c r="HC32" s="406">
        <v>161138</v>
      </c>
      <c r="HD32" s="406">
        <v>4158</v>
      </c>
      <c r="HE32" s="416">
        <v>318.5</v>
      </c>
      <c r="HF32" s="406">
        <v>132446</v>
      </c>
      <c r="HG32" s="406">
        <v>4241</v>
      </c>
      <c r="HH32" s="416">
        <v>301.39999999999998</v>
      </c>
      <c r="HI32" s="464">
        <v>127811</v>
      </c>
      <c r="HJ32" s="406">
        <v>680</v>
      </c>
      <c r="HK32" s="413">
        <v>273.89999999999998</v>
      </c>
      <c r="HL32" s="406">
        <v>18624</v>
      </c>
      <c r="HM32" s="406">
        <v>1473</v>
      </c>
      <c r="HN32" s="413">
        <v>333.4</v>
      </c>
      <c r="HO32" s="406">
        <v>49110</v>
      </c>
      <c r="HP32" s="406">
        <v>2180</v>
      </c>
      <c r="HQ32" s="413">
        <v>243.1</v>
      </c>
      <c r="HR32" s="406">
        <v>52996</v>
      </c>
      <c r="HS32" s="406">
        <v>2457</v>
      </c>
      <c r="HT32" s="413">
        <v>396.5</v>
      </c>
      <c r="HU32" s="406">
        <v>97420</v>
      </c>
      <c r="HV32" s="406">
        <v>2333</v>
      </c>
      <c r="HW32" s="413">
        <v>336.6</v>
      </c>
      <c r="HX32" s="406">
        <v>78529</v>
      </c>
      <c r="HY32" s="406">
        <v>2277</v>
      </c>
      <c r="HZ32" s="413">
        <v>382.8</v>
      </c>
      <c r="IA32" s="406">
        <v>87164</v>
      </c>
      <c r="IB32" s="406">
        <v>2401</v>
      </c>
      <c r="IC32" s="413">
        <v>407.5</v>
      </c>
      <c r="ID32" s="406">
        <v>97833</v>
      </c>
      <c r="IE32" s="164">
        <v>2665</v>
      </c>
      <c r="IF32" s="419">
        <v>388.5</v>
      </c>
      <c r="IG32" s="164">
        <v>103535</v>
      </c>
      <c r="IH32" s="164">
        <v>3972</v>
      </c>
      <c r="II32" s="419">
        <v>414.4</v>
      </c>
      <c r="IJ32" s="164">
        <v>164600</v>
      </c>
    </row>
    <row r="33" spans="1:244" s="346" customFormat="1" ht="10.5" customHeight="1">
      <c r="A33" s="163" t="s">
        <v>142</v>
      </c>
      <c r="B33" s="406">
        <v>127</v>
      </c>
      <c r="C33" s="413">
        <v>33.4</v>
      </c>
      <c r="D33" s="406">
        <v>424</v>
      </c>
      <c r="E33" s="406">
        <v>182</v>
      </c>
      <c r="F33" s="413">
        <v>19.2</v>
      </c>
      <c r="G33" s="406">
        <v>349</v>
      </c>
      <c r="H33" s="406">
        <v>160</v>
      </c>
      <c r="I33" s="413">
        <v>25.4</v>
      </c>
      <c r="J33" s="406">
        <v>406</v>
      </c>
      <c r="K33" s="406">
        <v>328</v>
      </c>
      <c r="L33" s="413">
        <v>30.4</v>
      </c>
      <c r="M33" s="406">
        <v>997</v>
      </c>
      <c r="N33" s="406">
        <v>352</v>
      </c>
      <c r="O33" s="413">
        <v>29.6</v>
      </c>
      <c r="P33" s="406">
        <v>1042</v>
      </c>
      <c r="Q33" s="406">
        <v>352</v>
      </c>
      <c r="R33" s="413">
        <v>43</v>
      </c>
      <c r="S33" s="406">
        <v>1514</v>
      </c>
      <c r="T33" s="406">
        <v>397</v>
      </c>
      <c r="U33" s="413">
        <v>43.4</v>
      </c>
      <c r="V33" s="406">
        <v>1721</v>
      </c>
      <c r="W33" s="406">
        <v>567</v>
      </c>
      <c r="X33" s="416">
        <v>41</v>
      </c>
      <c r="Y33" s="406">
        <v>2327</v>
      </c>
      <c r="Z33" s="406">
        <v>683</v>
      </c>
      <c r="AA33" s="415">
        <v>34.1</v>
      </c>
      <c r="AB33" s="464">
        <v>2327</v>
      </c>
      <c r="AC33" s="406">
        <v>148</v>
      </c>
      <c r="AD33" s="413">
        <v>20.7</v>
      </c>
      <c r="AE33" s="406">
        <v>306</v>
      </c>
      <c r="AF33" s="406">
        <v>215</v>
      </c>
      <c r="AG33" s="413">
        <v>19.8</v>
      </c>
      <c r="AH33" s="406">
        <v>426</v>
      </c>
      <c r="AI33" s="406">
        <v>265</v>
      </c>
      <c r="AJ33" s="413">
        <v>24.6</v>
      </c>
      <c r="AK33" s="406">
        <v>651</v>
      </c>
      <c r="AL33" s="406">
        <v>466</v>
      </c>
      <c r="AM33" s="413">
        <v>28.3</v>
      </c>
      <c r="AN33" s="406">
        <v>1319</v>
      </c>
      <c r="AO33" s="406">
        <v>568</v>
      </c>
      <c r="AP33" s="413">
        <v>27.3</v>
      </c>
      <c r="AQ33" s="406">
        <v>1551</v>
      </c>
      <c r="AR33" s="406">
        <v>425</v>
      </c>
      <c r="AS33" s="413">
        <v>37.299999999999997</v>
      </c>
      <c r="AT33" s="406">
        <v>1584</v>
      </c>
      <c r="AU33" s="406">
        <v>479</v>
      </c>
      <c r="AV33" s="413">
        <v>38.9</v>
      </c>
      <c r="AW33" s="406">
        <v>1863</v>
      </c>
      <c r="AX33" s="406">
        <v>608</v>
      </c>
      <c r="AY33" s="416">
        <v>39</v>
      </c>
      <c r="AZ33" s="406">
        <v>2370</v>
      </c>
      <c r="BA33" s="406">
        <v>619</v>
      </c>
      <c r="BB33" s="416">
        <v>31.6</v>
      </c>
      <c r="BC33" s="464">
        <v>1954</v>
      </c>
      <c r="BD33" s="406">
        <v>7259</v>
      </c>
      <c r="BE33" s="413">
        <v>20.9</v>
      </c>
      <c r="BF33" s="406">
        <v>15177</v>
      </c>
      <c r="BG33" s="406">
        <v>7896</v>
      </c>
      <c r="BH33" s="413">
        <v>22.4</v>
      </c>
      <c r="BI33" s="406">
        <v>17687</v>
      </c>
      <c r="BJ33" s="406">
        <v>8896</v>
      </c>
      <c r="BK33" s="413">
        <v>22.3</v>
      </c>
      <c r="BL33" s="406">
        <v>19882</v>
      </c>
      <c r="BM33" s="406">
        <v>8029</v>
      </c>
      <c r="BN33" s="413">
        <v>25.4</v>
      </c>
      <c r="BO33" s="406">
        <v>20372</v>
      </c>
      <c r="BP33" s="406">
        <v>6429</v>
      </c>
      <c r="BQ33" s="413">
        <v>24.1</v>
      </c>
      <c r="BR33" s="406">
        <v>15501</v>
      </c>
      <c r="BS33" s="406">
        <v>6078</v>
      </c>
      <c r="BT33" s="413">
        <v>33.5</v>
      </c>
      <c r="BU33" s="406">
        <v>20375</v>
      </c>
      <c r="BV33" s="406">
        <v>6173</v>
      </c>
      <c r="BW33" s="413">
        <v>33.4</v>
      </c>
      <c r="BX33" s="406">
        <v>20601</v>
      </c>
      <c r="BY33" s="417">
        <v>6184</v>
      </c>
      <c r="BZ33" s="418">
        <v>34</v>
      </c>
      <c r="CA33" s="417">
        <v>21041</v>
      </c>
      <c r="CB33" s="417">
        <v>6326</v>
      </c>
      <c r="CC33" s="418">
        <v>31.2</v>
      </c>
      <c r="CD33" s="472">
        <v>19714</v>
      </c>
      <c r="CE33" s="406">
        <v>64</v>
      </c>
      <c r="CF33" s="413">
        <v>17.3</v>
      </c>
      <c r="CG33" s="406">
        <v>138</v>
      </c>
      <c r="CH33" s="406">
        <v>102</v>
      </c>
      <c r="CI33" s="413">
        <v>23.8</v>
      </c>
      <c r="CJ33" s="406">
        <v>243</v>
      </c>
      <c r="CK33" s="406">
        <v>107</v>
      </c>
      <c r="CL33" s="413">
        <v>23.2</v>
      </c>
      <c r="CM33" s="406">
        <v>248</v>
      </c>
      <c r="CN33" s="406">
        <v>39</v>
      </c>
      <c r="CO33" s="413">
        <v>29.2</v>
      </c>
      <c r="CP33" s="406">
        <v>114</v>
      </c>
      <c r="CQ33" s="406">
        <v>46</v>
      </c>
      <c r="CR33" s="413">
        <v>23.9</v>
      </c>
      <c r="CS33" s="406">
        <v>110</v>
      </c>
      <c r="CT33" s="406">
        <v>29</v>
      </c>
      <c r="CU33" s="413">
        <v>39.299999999999997</v>
      </c>
      <c r="CV33" s="406">
        <v>114</v>
      </c>
      <c r="CW33" s="406">
        <v>106</v>
      </c>
      <c r="CX33" s="413" t="s">
        <v>435</v>
      </c>
      <c r="CY33" s="406">
        <v>364</v>
      </c>
      <c r="CZ33" s="406">
        <v>29</v>
      </c>
      <c r="DA33" s="416">
        <v>29.7</v>
      </c>
      <c r="DB33" s="406">
        <v>86</v>
      </c>
      <c r="DC33" s="406">
        <v>41</v>
      </c>
      <c r="DD33" s="416">
        <v>33.700000000000003</v>
      </c>
      <c r="DE33" s="464">
        <v>138</v>
      </c>
      <c r="DF33" s="406">
        <v>13</v>
      </c>
      <c r="DG33" s="413">
        <v>21.3</v>
      </c>
      <c r="DH33" s="406">
        <v>28</v>
      </c>
      <c r="DI33" s="406">
        <v>90</v>
      </c>
      <c r="DJ33" s="413">
        <v>22.6</v>
      </c>
      <c r="DK33" s="406">
        <v>203</v>
      </c>
      <c r="DL33" s="406">
        <v>86</v>
      </c>
      <c r="DM33" s="413">
        <v>27.2</v>
      </c>
      <c r="DN33" s="406">
        <v>234</v>
      </c>
      <c r="DO33" s="406">
        <v>215</v>
      </c>
      <c r="DP33" s="413">
        <v>29.8</v>
      </c>
      <c r="DQ33" s="406">
        <v>641</v>
      </c>
      <c r="DR33" s="406">
        <v>463</v>
      </c>
      <c r="DS33" s="413">
        <v>28.3</v>
      </c>
      <c r="DT33" s="406">
        <v>1310</v>
      </c>
      <c r="DU33" s="406">
        <v>805</v>
      </c>
      <c r="DV33" s="413">
        <v>37</v>
      </c>
      <c r="DW33" s="406">
        <v>2979</v>
      </c>
      <c r="DX33" s="406">
        <v>877</v>
      </c>
      <c r="DY33" s="413">
        <v>39.299999999999997</v>
      </c>
      <c r="DZ33" s="406">
        <v>3443</v>
      </c>
      <c r="EA33" s="406">
        <v>1192</v>
      </c>
      <c r="EB33" s="416">
        <v>39.700000000000003</v>
      </c>
      <c r="EC33" s="406">
        <v>4734</v>
      </c>
      <c r="ED33" s="406">
        <v>1995</v>
      </c>
      <c r="EE33" s="416">
        <v>39.5</v>
      </c>
      <c r="EF33" s="464">
        <v>7890</v>
      </c>
      <c r="EG33" s="406">
        <v>244</v>
      </c>
      <c r="EH33" s="413">
        <v>15.8</v>
      </c>
      <c r="EI33" s="406">
        <v>483</v>
      </c>
      <c r="EJ33" s="406">
        <v>485</v>
      </c>
      <c r="EK33" s="413">
        <v>23.1</v>
      </c>
      <c r="EL33" s="406">
        <v>1120</v>
      </c>
      <c r="EM33" s="406">
        <v>596</v>
      </c>
      <c r="EN33" s="413">
        <v>25.8</v>
      </c>
      <c r="EO33" s="406">
        <v>1535</v>
      </c>
      <c r="EP33" s="406">
        <v>1089</v>
      </c>
      <c r="EQ33" s="413">
        <v>27</v>
      </c>
      <c r="ER33" s="406">
        <v>2940</v>
      </c>
      <c r="ES33" s="406">
        <v>2605</v>
      </c>
      <c r="ET33" s="413">
        <v>28.2</v>
      </c>
      <c r="EU33" s="406">
        <v>7346</v>
      </c>
      <c r="EV33" s="406">
        <v>3662</v>
      </c>
      <c r="EW33" s="413">
        <v>35.700000000000003</v>
      </c>
      <c r="EX33" s="406">
        <v>13088</v>
      </c>
      <c r="EY33" s="406">
        <v>4392</v>
      </c>
      <c r="EZ33" s="413">
        <v>35.9</v>
      </c>
      <c r="FA33" s="406">
        <v>15758</v>
      </c>
      <c r="FB33" s="406">
        <v>4587</v>
      </c>
      <c r="FC33" s="416">
        <v>35.6</v>
      </c>
      <c r="FD33" s="406">
        <v>16349</v>
      </c>
      <c r="FE33" s="406">
        <v>4708</v>
      </c>
      <c r="FF33" s="416">
        <v>33.799999999999997</v>
      </c>
      <c r="FG33" s="464">
        <v>15909</v>
      </c>
      <c r="FH33" s="406">
        <v>2907</v>
      </c>
      <c r="FI33" s="413">
        <v>21.9</v>
      </c>
      <c r="FJ33" s="406">
        <v>6357</v>
      </c>
      <c r="FK33" s="406">
        <v>2776</v>
      </c>
      <c r="FL33" s="413">
        <v>25.6</v>
      </c>
      <c r="FM33" s="406">
        <v>7102</v>
      </c>
      <c r="FN33" s="406">
        <v>2181</v>
      </c>
      <c r="FO33" s="413">
        <v>23.9</v>
      </c>
      <c r="FP33" s="406">
        <v>5221</v>
      </c>
      <c r="FQ33" s="406">
        <v>1414</v>
      </c>
      <c r="FR33" s="413">
        <v>26.4</v>
      </c>
      <c r="FS33" s="406">
        <v>3733</v>
      </c>
      <c r="FT33" s="406">
        <v>1736</v>
      </c>
      <c r="FU33" s="413">
        <v>28.6</v>
      </c>
      <c r="FV33" s="406">
        <v>4965</v>
      </c>
      <c r="FW33" s="406">
        <v>2516</v>
      </c>
      <c r="FX33" s="413">
        <v>36.5</v>
      </c>
      <c r="FY33" s="406">
        <v>9186</v>
      </c>
      <c r="FZ33" s="406">
        <v>2877</v>
      </c>
      <c r="GA33" s="413">
        <v>36.200000000000003</v>
      </c>
      <c r="GB33" s="406">
        <v>10401</v>
      </c>
      <c r="GC33" s="406">
        <v>2924</v>
      </c>
      <c r="GD33" s="416">
        <v>39.9</v>
      </c>
      <c r="GE33" s="406">
        <v>11673</v>
      </c>
      <c r="GF33" s="406">
        <v>2880</v>
      </c>
      <c r="GG33" s="415">
        <v>32.4</v>
      </c>
      <c r="GH33" s="464">
        <v>9328</v>
      </c>
      <c r="GI33" s="406">
        <f t="shared" si="15"/>
        <v>7435</v>
      </c>
      <c r="GJ33" s="413">
        <f t="shared" si="6"/>
        <v>126.42232683254876</v>
      </c>
      <c r="GK33" s="406">
        <f t="shared" si="16"/>
        <v>93995</v>
      </c>
      <c r="GL33" s="406">
        <f t="shared" si="17"/>
        <v>5698</v>
      </c>
      <c r="GM33" s="413">
        <f t="shared" si="7"/>
        <v>218.26254826254825</v>
      </c>
      <c r="GN33" s="406">
        <f t="shared" si="18"/>
        <v>124366</v>
      </c>
      <c r="GO33" s="406">
        <f t="shared" si="19"/>
        <v>5480</v>
      </c>
      <c r="GP33" s="413">
        <f t="shared" si="8"/>
        <v>217.40510948905109</v>
      </c>
      <c r="GQ33" s="406">
        <f t="shared" si="20"/>
        <v>119138</v>
      </c>
      <c r="GR33" s="406">
        <v>5069</v>
      </c>
      <c r="GS33" s="413">
        <v>243.5</v>
      </c>
      <c r="GT33" s="406">
        <v>123419</v>
      </c>
      <c r="GU33" s="406">
        <v>3726</v>
      </c>
      <c r="GV33" s="413">
        <v>238.2</v>
      </c>
      <c r="GW33" s="406">
        <v>88743</v>
      </c>
      <c r="GX33" s="406">
        <v>3079</v>
      </c>
      <c r="GY33" s="413">
        <v>316.3</v>
      </c>
      <c r="GZ33" s="406">
        <v>97385</v>
      </c>
      <c r="HA33" s="406">
        <v>2946</v>
      </c>
      <c r="HB33" s="413">
        <v>275.3</v>
      </c>
      <c r="HC33" s="406">
        <v>81107</v>
      </c>
      <c r="HD33" s="406">
        <v>2140</v>
      </c>
      <c r="HE33" s="416">
        <v>307.3</v>
      </c>
      <c r="HF33" s="406">
        <v>65763</v>
      </c>
      <c r="HG33" s="406">
        <v>1945</v>
      </c>
      <c r="HH33" s="416">
        <v>283.2</v>
      </c>
      <c r="HI33" s="464">
        <v>55085</v>
      </c>
      <c r="HJ33" s="406">
        <v>729</v>
      </c>
      <c r="HK33" s="413">
        <v>269.5</v>
      </c>
      <c r="HL33" s="406">
        <v>7410</v>
      </c>
      <c r="HM33" s="406">
        <v>663</v>
      </c>
      <c r="HN33" s="413">
        <v>355.6</v>
      </c>
      <c r="HO33" s="406">
        <v>23576</v>
      </c>
      <c r="HP33" s="406">
        <v>983</v>
      </c>
      <c r="HQ33" s="413">
        <v>301.3</v>
      </c>
      <c r="HR33" s="406">
        <v>29618</v>
      </c>
      <c r="HS33" s="406">
        <v>1081</v>
      </c>
      <c r="HT33" s="413">
        <v>395.6</v>
      </c>
      <c r="HU33" s="406">
        <v>42764</v>
      </c>
      <c r="HV33" s="406">
        <v>1249</v>
      </c>
      <c r="HW33" s="413">
        <v>305.3</v>
      </c>
      <c r="HX33" s="406">
        <v>38132</v>
      </c>
      <c r="HY33" s="406">
        <v>1256</v>
      </c>
      <c r="HZ33" s="413">
        <v>406.4</v>
      </c>
      <c r="IA33" s="406">
        <v>51044</v>
      </c>
      <c r="IB33" s="406">
        <v>1317</v>
      </c>
      <c r="IC33" s="413">
        <v>386.2</v>
      </c>
      <c r="ID33" s="406">
        <v>50868</v>
      </c>
      <c r="IE33" s="164">
        <v>1253</v>
      </c>
      <c r="IF33" s="419">
        <v>357.4</v>
      </c>
      <c r="IG33" s="164">
        <v>44782</v>
      </c>
      <c r="IH33" s="164">
        <v>1552</v>
      </c>
      <c r="II33" s="419">
        <v>389.5</v>
      </c>
      <c r="IJ33" s="164">
        <v>60450</v>
      </c>
    </row>
    <row r="34" spans="1:244" s="346" customFormat="1" ht="10.5" customHeight="1">
      <c r="A34" s="163" t="s">
        <v>98</v>
      </c>
      <c r="B34" s="406">
        <v>1047</v>
      </c>
      <c r="C34" s="413">
        <v>26.1</v>
      </c>
      <c r="D34" s="406">
        <v>2732</v>
      </c>
      <c r="E34" s="406">
        <v>1540</v>
      </c>
      <c r="F34" s="413">
        <v>32.6</v>
      </c>
      <c r="G34" s="406">
        <v>5020</v>
      </c>
      <c r="H34" s="406">
        <v>1998</v>
      </c>
      <c r="I34" s="413">
        <v>32.1</v>
      </c>
      <c r="J34" s="406">
        <v>6406</v>
      </c>
      <c r="K34" s="406">
        <v>3130</v>
      </c>
      <c r="L34" s="413">
        <v>36.299999999999997</v>
      </c>
      <c r="M34" s="406">
        <v>11362</v>
      </c>
      <c r="N34" s="406">
        <v>3217</v>
      </c>
      <c r="O34" s="413">
        <v>34.9</v>
      </c>
      <c r="P34" s="406">
        <v>11227</v>
      </c>
      <c r="Q34" s="406">
        <v>3117</v>
      </c>
      <c r="R34" s="413">
        <v>48.9</v>
      </c>
      <c r="S34" s="406">
        <v>15249</v>
      </c>
      <c r="T34" s="406">
        <v>3692</v>
      </c>
      <c r="U34" s="413">
        <v>45</v>
      </c>
      <c r="V34" s="406">
        <v>16600</v>
      </c>
      <c r="W34" s="406">
        <v>3256</v>
      </c>
      <c r="X34" s="414">
        <v>49.6</v>
      </c>
      <c r="Y34" s="406">
        <v>16159</v>
      </c>
      <c r="Z34" s="406">
        <v>4095</v>
      </c>
      <c r="AA34" s="415">
        <v>49.4</v>
      </c>
      <c r="AB34" s="464">
        <v>20224</v>
      </c>
      <c r="AC34" s="406">
        <v>515</v>
      </c>
      <c r="AD34" s="413">
        <v>22.6</v>
      </c>
      <c r="AE34" s="406">
        <v>1165</v>
      </c>
      <c r="AF34" s="406">
        <v>1386</v>
      </c>
      <c r="AG34" s="413">
        <v>25.4</v>
      </c>
      <c r="AH34" s="406">
        <v>3520</v>
      </c>
      <c r="AI34" s="406">
        <v>1211</v>
      </c>
      <c r="AJ34" s="413">
        <v>29.2</v>
      </c>
      <c r="AK34" s="406">
        <v>3532</v>
      </c>
      <c r="AL34" s="406">
        <v>1213</v>
      </c>
      <c r="AM34" s="413">
        <v>35.299999999999997</v>
      </c>
      <c r="AN34" s="406">
        <v>4282</v>
      </c>
      <c r="AO34" s="406">
        <v>1793</v>
      </c>
      <c r="AP34" s="413">
        <v>33.299999999999997</v>
      </c>
      <c r="AQ34" s="406">
        <v>5971</v>
      </c>
      <c r="AR34" s="406">
        <v>2435</v>
      </c>
      <c r="AS34" s="413">
        <v>42</v>
      </c>
      <c r="AT34" s="406">
        <v>10233</v>
      </c>
      <c r="AU34" s="406">
        <v>2782</v>
      </c>
      <c r="AV34" s="413">
        <v>41.4</v>
      </c>
      <c r="AW34" s="406">
        <v>11513</v>
      </c>
      <c r="AX34" s="406">
        <v>2660</v>
      </c>
      <c r="AY34" s="416">
        <v>46.3</v>
      </c>
      <c r="AZ34" s="406">
        <v>12304</v>
      </c>
      <c r="BA34" s="406">
        <v>2031</v>
      </c>
      <c r="BB34" s="416">
        <v>43</v>
      </c>
      <c r="BC34" s="464">
        <v>8732</v>
      </c>
      <c r="BD34" s="406">
        <v>14664</v>
      </c>
      <c r="BE34" s="413">
        <v>20.399999999999999</v>
      </c>
      <c r="BF34" s="406">
        <v>29882</v>
      </c>
      <c r="BG34" s="406">
        <v>15973</v>
      </c>
      <c r="BH34" s="413">
        <v>20.2</v>
      </c>
      <c r="BI34" s="406">
        <v>32265</v>
      </c>
      <c r="BJ34" s="406">
        <v>17571</v>
      </c>
      <c r="BK34" s="413">
        <v>24.5</v>
      </c>
      <c r="BL34" s="406">
        <v>42999</v>
      </c>
      <c r="BM34" s="406">
        <v>16032</v>
      </c>
      <c r="BN34" s="413">
        <v>30.1</v>
      </c>
      <c r="BO34" s="406">
        <v>48235</v>
      </c>
      <c r="BP34" s="406">
        <v>13396</v>
      </c>
      <c r="BQ34" s="413">
        <v>26.9</v>
      </c>
      <c r="BR34" s="406">
        <v>35987</v>
      </c>
      <c r="BS34" s="406">
        <v>11590</v>
      </c>
      <c r="BT34" s="413">
        <v>32.4</v>
      </c>
      <c r="BU34" s="406">
        <v>37531</v>
      </c>
      <c r="BV34" s="406">
        <v>11178</v>
      </c>
      <c r="BW34" s="413">
        <v>33.299999999999997</v>
      </c>
      <c r="BX34" s="406">
        <v>37207</v>
      </c>
      <c r="BY34" s="417">
        <v>11515</v>
      </c>
      <c r="BZ34" s="418">
        <v>35.5</v>
      </c>
      <c r="CA34" s="417">
        <v>40870</v>
      </c>
      <c r="CB34" s="417">
        <v>11567</v>
      </c>
      <c r="CC34" s="418">
        <v>36.6</v>
      </c>
      <c r="CD34" s="472">
        <v>42295</v>
      </c>
      <c r="CE34" s="406">
        <v>113</v>
      </c>
      <c r="CF34" s="413">
        <v>18.600000000000001</v>
      </c>
      <c r="CG34" s="406">
        <v>210</v>
      </c>
      <c r="CH34" s="406">
        <v>156</v>
      </c>
      <c r="CI34" s="413">
        <v>26.2</v>
      </c>
      <c r="CJ34" s="406">
        <v>408</v>
      </c>
      <c r="CK34" s="406">
        <v>78</v>
      </c>
      <c r="CL34" s="413">
        <v>26.9</v>
      </c>
      <c r="CM34" s="406">
        <v>210</v>
      </c>
      <c r="CN34" s="406">
        <v>142</v>
      </c>
      <c r="CO34" s="413">
        <v>31.4</v>
      </c>
      <c r="CP34" s="406">
        <v>446</v>
      </c>
      <c r="CQ34" s="406">
        <v>146</v>
      </c>
      <c r="CR34" s="413">
        <v>23.9</v>
      </c>
      <c r="CS34" s="406">
        <v>349</v>
      </c>
      <c r="CT34" s="406">
        <v>113</v>
      </c>
      <c r="CU34" s="413">
        <v>33.6</v>
      </c>
      <c r="CV34" s="406">
        <v>380</v>
      </c>
      <c r="CW34" s="406">
        <v>93</v>
      </c>
      <c r="CX34" s="413">
        <v>34.1</v>
      </c>
      <c r="CY34" s="406">
        <v>317</v>
      </c>
      <c r="CZ34" s="406">
        <v>60</v>
      </c>
      <c r="DA34" s="416">
        <v>41.5</v>
      </c>
      <c r="DB34" s="406">
        <v>249</v>
      </c>
      <c r="DC34" s="406">
        <v>36</v>
      </c>
      <c r="DD34" s="416">
        <v>37.200000000000003</v>
      </c>
      <c r="DE34" s="464">
        <v>134</v>
      </c>
      <c r="DF34" s="406">
        <v>531</v>
      </c>
      <c r="DG34" s="413">
        <v>26.4</v>
      </c>
      <c r="DH34" s="406">
        <v>1402</v>
      </c>
      <c r="DI34" s="406">
        <v>1209</v>
      </c>
      <c r="DJ34" s="413">
        <v>26.9</v>
      </c>
      <c r="DK34" s="406">
        <v>3252</v>
      </c>
      <c r="DL34" s="406">
        <v>1203</v>
      </c>
      <c r="DM34" s="413">
        <v>34.6</v>
      </c>
      <c r="DN34" s="406">
        <v>4158</v>
      </c>
      <c r="DO34" s="406">
        <v>2328</v>
      </c>
      <c r="DP34" s="413">
        <v>37.1</v>
      </c>
      <c r="DQ34" s="406">
        <v>8637</v>
      </c>
      <c r="DR34" s="406">
        <v>3681</v>
      </c>
      <c r="DS34" s="413">
        <v>37.799999999999997</v>
      </c>
      <c r="DT34" s="406">
        <v>13914</v>
      </c>
      <c r="DU34" s="406">
        <v>4769</v>
      </c>
      <c r="DV34" s="413">
        <v>44.9</v>
      </c>
      <c r="DW34" s="406">
        <v>21429</v>
      </c>
      <c r="DX34" s="406">
        <v>4845</v>
      </c>
      <c r="DY34" s="413">
        <v>40.700000000000003</v>
      </c>
      <c r="DZ34" s="406">
        <v>19701</v>
      </c>
      <c r="EA34" s="406">
        <v>4361</v>
      </c>
      <c r="EB34" s="416">
        <v>50.9</v>
      </c>
      <c r="EC34" s="406">
        <v>22176</v>
      </c>
      <c r="ED34" s="406">
        <v>5874</v>
      </c>
      <c r="EE34" s="416">
        <v>48.5</v>
      </c>
      <c r="EF34" s="464">
        <v>28485</v>
      </c>
      <c r="EG34" s="406">
        <v>270</v>
      </c>
      <c r="EH34" s="413">
        <v>22.6</v>
      </c>
      <c r="EI34" s="406">
        <v>611</v>
      </c>
      <c r="EJ34" s="406">
        <v>912</v>
      </c>
      <c r="EK34" s="413">
        <v>25.9</v>
      </c>
      <c r="EL34" s="406">
        <v>2362</v>
      </c>
      <c r="EM34" s="406">
        <v>1287</v>
      </c>
      <c r="EN34" s="413">
        <v>29.7</v>
      </c>
      <c r="EO34" s="406">
        <v>3818</v>
      </c>
      <c r="EP34" s="406">
        <v>2712</v>
      </c>
      <c r="EQ34" s="413">
        <v>32.700000000000003</v>
      </c>
      <c r="ER34" s="406">
        <v>8868</v>
      </c>
      <c r="ES34" s="406">
        <v>5904</v>
      </c>
      <c r="ET34" s="413">
        <v>32.1</v>
      </c>
      <c r="EU34" s="406">
        <v>18952</v>
      </c>
      <c r="EV34" s="406">
        <v>6968</v>
      </c>
      <c r="EW34" s="413">
        <v>35.1</v>
      </c>
      <c r="EX34" s="406">
        <v>24475</v>
      </c>
      <c r="EY34" s="406">
        <v>8194</v>
      </c>
      <c r="EZ34" s="413">
        <v>35.200000000000003</v>
      </c>
      <c r="FA34" s="406">
        <v>28809</v>
      </c>
      <c r="FB34" s="406">
        <v>9040</v>
      </c>
      <c r="FC34" s="416">
        <v>37.200000000000003</v>
      </c>
      <c r="FD34" s="406">
        <v>33653</v>
      </c>
      <c r="FE34" s="406">
        <v>8357</v>
      </c>
      <c r="FF34" s="416">
        <v>37.4</v>
      </c>
      <c r="FG34" s="464">
        <v>31295</v>
      </c>
      <c r="FH34" s="406">
        <v>5800</v>
      </c>
      <c r="FI34" s="413">
        <v>22.3</v>
      </c>
      <c r="FJ34" s="406">
        <v>12950</v>
      </c>
      <c r="FK34" s="406">
        <v>5337</v>
      </c>
      <c r="FL34" s="413">
        <v>29.1</v>
      </c>
      <c r="FM34" s="406">
        <v>15531</v>
      </c>
      <c r="FN34" s="406">
        <v>3859</v>
      </c>
      <c r="FO34" s="413">
        <v>27</v>
      </c>
      <c r="FP34" s="406">
        <v>10436</v>
      </c>
      <c r="FQ34" s="406">
        <v>2538</v>
      </c>
      <c r="FR34" s="413">
        <v>33</v>
      </c>
      <c r="FS34" s="406">
        <v>8375</v>
      </c>
      <c r="FT34" s="406">
        <v>3146</v>
      </c>
      <c r="FU34" s="413">
        <v>34.1</v>
      </c>
      <c r="FV34" s="406">
        <v>10728</v>
      </c>
      <c r="FW34" s="406">
        <v>4540</v>
      </c>
      <c r="FX34" s="413">
        <v>37.6</v>
      </c>
      <c r="FY34" s="406">
        <v>17086</v>
      </c>
      <c r="FZ34" s="406">
        <v>4770</v>
      </c>
      <c r="GA34" s="413">
        <v>37.799999999999997</v>
      </c>
      <c r="GB34" s="406">
        <v>18042</v>
      </c>
      <c r="GC34" s="406">
        <v>4745</v>
      </c>
      <c r="GD34" s="416">
        <v>42.8</v>
      </c>
      <c r="GE34" s="406">
        <v>20322</v>
      </c>
      <c r="GF34" s="406">
        <v>4435</v>
      </c>
      <c r="GG34" s="416">
        <v>37</v>
      </c>
      <c r="GH34" s="464">
        <v>16411</v>
      </c>
      <c r="GI34" s="406">
        <f t="shared" si="15"/>
        <v>12620</v>
      </c>
      <c r="GJ34" s="413">
        <f t="shared" si="6"/>
        <v>186.33597464342313</v>
      </c>
      <c r="GK34" s="406">
        <f t="shared" si="16"/>
        <v>235156</v>
      </c>
      <c r="GL34" s="406">
        <f t="shared" si="17"/>
        <v>14077</v>
      </c>
      <c r="GM34" s="413">
        <f t="shared" si="7"/>
        <v>241.06272643318889</v>
      </c>
      <c r="GN34" s="406">
        <f t="shared" si="18"/>
        <v>339344</v>
      </c>
      <c r="GO34" s="406">
        <f t="shared" si="19"/>
        <v>13338</v>
      </c>
      <c r="GP34" s="413">
        <f t="shared" si="8"/>
        <v>194.11231069125807</v>
      </c>
      <c r="GQ34" s="406">
        <f t="shared" si="20"/>
        <v>258907</v>
      </c>
      <c r="GR34" s="406">
        <v>12797</v>
      </c>
      <c r="GS34" s="413">
        <v>268.2</v>
      </c>
      <c r="GT34" s="406">
        <v>343161</v>
      </c>
      <c r="GU34" s="406">
        <v>9625</v>
      </c>
      <c r="GV34" s="413">
        <v>287.8</v>
      </c>
      <c r="GW34" s="406">
        <v>277022</v>
      </c>
      <c r="GX34" s="406">
        <v>8268</v>
      </c>
      <c r="GY34" s="413">
        <v>315.8</v>
      </c>
      <c r="GZ34" s="406">
        <v>261137</v>
      </c>
      <c r="HA34" s="406">
        <v>7256</v>
      </c>
      <c r="HB34" s="413">
        <v>287.60000000000002</v>
      </c>
      <c r="HC34" s="406">
        <v>208660</v>
      </c>
      <c r="HD34" s="406">
        <v>6769</v>
      </c>
      <c r="HE34" s="416">
        <v>330.2</v>
      </c>
      <c r="HF34" s="406">
        <v>223499</v>
      </c>
      <c r="HG34" s="406">
        <v>6750</v>
      </c>
      <c r="HH34" s="416">
        <v>267.8</v>
      </c>
      <c r="HI34" s="464">
        <v>180786</v>
      </c>
      <c r="HJ34" s="406">
        <v>3692</v>
      </c>
      <c r="HK34" s="413">
        <v>289.10000000000002</v>
      </c>
      <c r="HL34" s="406">
        <v>10646</v>
      </c>
      <c r="HM34" s="406">
        <v>4907</v>
      </c>
      <c r="HN34" s="413">
        <v>336.4</v>
      </c>
      <c r="HO34" s="406">
        <v>165071</v>
      </c>
      <c r="HP34" s="406">
        <v>5636</v>
      </c>
      <c r="HQ34" s="413">
        <v>229.1</v>
      </c>
      <c r="HR34" s="406">
        <v>129121</v>
      </c>
      <c r="HS34" s="406">
        <v>6159</v>
      </c>
      <c r="HT34" s="413">
        <v>382.4</v>
      </c>
      <c r="HU34" s="406">
        <v>235520</v>
      </c>
      <c r="HV34" s="406">
        <v>6691</v>
      </c>
      <c r="HW34" s="413">
        <v>349.4</v>
      </c>
      <c r="HX34" s="406">
        <v>233784</v>
      </c>
      <c r="HY34" s="406">
        <v>6950</v>
      </c>
      <c r="HZ34" s="413">
        <v>401.2</v>
      </c>
      <c r="IA34" s="406">
        <v>278834</v>
      </c>
      <c r="IB34" s="406">
        <v>7656</v>
      </c>
      <c r="IC34" s="413">
        <v>396.7</v>
      </c>
      <c r="ID34" s="406">
        <v>303680</v>
      </c>
      <c r="IE34" s="164">
        <v>8104</v>
      </c>
      <c r="IF34" s="419">
        <v>379.4</v>
      </c>
      <c r="IG34" s="164">
        <v>307466</v>
      </c>
      <c r="IH34" s="164">
        <v>9655</v>
      </c>
      <c r="II34" s="419">
        <v>429.9</v>
      </c>
      <c r="IJ34" s="164">
        <v>415068</v>
      </c>
    </row>
    <row r="35" spans="1:244" s="346" customFormat="1" ht="10.5" customHeight="1">
      <c r="A35" s="163" t="s">
        <v>107</v>
      </c>
      <c r="B35" s="406">
        <v>215</v>
      </c>
      <c r="C35" s="413">
        <v>24.9</v>
      </c>
      <c r="D35" s="406">
        <v>535</v>
      </c>
      <c r="E35" s="406">
        <v>317</v>
      </c>
      <c r="F35" s="413">
        <v>28.7</v>
      </c>
      <c r="G35" s="406">
        <v>910</v>
      </c>
      <c r="H35" s="406">
        <v>441</v>
      </c>
      <c r="I35" s="413">
        <v>30.9</v>
      </c>
      <c r="J35" s="406"/>
      <c r="K35" s="406">
        <v>794</v>
      </c>
      <c r="L35" s="413">
        <v>35.700000000000003</v>
      </c>
      <c r="M35" s="406">
        <v>2835</v>
      </c>
      <c r="N35" s="406">
        <v>834</v>
      </c>
      <c r="O35" s="413">
        <v>36.1</v>
      </c>
      <c r="P35" s="406">
        <v>3011</v>
      </c>
      <c r="Q35" s="406">
        <v>1305</v>
      </c>
      <c r="R35" s="413">
        <v>44.8</v>
      </c>
      <c r="S35" s="406">
        <v>5845</v>
      </c>
      <c r="T35" s="406">
        <v>1382</v>
      </c>
      <c r="U35" s="413">
        <v>43.9</v>
      </c>
      <c r="V35" s="406">
        <v>6065</v>
      </c>
      <c r="W35" s="406">
        <v>2051</v>
      </c>
      <c r="X35" s="414">
        <v>48.4</v>
      </c>
      <c r="Y35" s="406">
        <v>9930</v>
      </c>
      <c r="Z35" s="406">
        <v>2364</v>
      </c>
      <c r="AA35" s="416">
        <v>47</v>
      </c>
      <c r="AB35" s="464">
        <v>11114</v>
      </c>
      <c r="AC35" s="406">
        <v>116</v>
      </c>
      <c r="AD35" s="413">
        <v>20.5</v>
      </c>
      <c r="AE35" s="406">
        <v>237</v>
      </c>
      <c r="AF35" s="406">
        <v>230</v>
      </c>
      <c r="AG35" s="413">
        <v>20.7</v>
      </c>
      <c r="AH35" s="406">
        <v>476</v>
      </c>
      <c r="AI35" s="406">
        <v>421</v>
      </c>
      <c r="AJ35" s="413">
        <v>30.5</v>
      </c>
      <c r="AK35" s="406">
        <v>1283</v>
      </c>
      <c r="AL35" s="406">
        <v>1247</v>
      </c>
      <c r="AM35" s="413">
        <v>33.799999999999997</v>
      </c>
      <c r="AN35" s="406">
        <v>4215</v>
      </c>
      <c r="AO35" s="406">
        <v>1514</v>
      </c>
      <c r="AP35" s="413">
        <v>32.5</v>
      </c>
      <c r="AQ35" s="406">
        <v>4921</v>
      </c>
      <c r="AR35" s="406">
        <v>1323</v>
      </c>
      <c r="AS35" s="413">
        <v>40.299999999999997</v>
      </c>
      <c r="AT35" s="406">
        <v>5326</v>
      </c>
      <c r="AU35" s="406">
        <v>1022</v>
      </c>
      <c r="AV35" s="413">
        <v>40</v>
      </c>
      <c r="AW35" s="406">
        <v>4085</v>
      </c>
      <c r="AX35" s="406">
        <v>1155</v>
      </c>
      <c r="AY35" s="416">
        <v>43.5</v>
      </c>
      <c r="AZ35" s="406">
        <v>5024</v>
      </c>
      <c r="BA35" s="406">
        <v>713</v>
      </c>
      <c r="BB35" s="416">
        <v>37.4</v>
      </c>
      <c r="BC35" s="464">
        <v>2670</v>
      </c>
      <c r="BD35" s="406">
        <v>11579</v>
      </c>
      <c r="BE35" s="413">
        <v>18.600000000000001</v>
      </c>
      <c r="BF35" s="406">
        <v>21562</v>
      </c>
      <c r="BG35" s="406">
        <v>12005</v>
      </c>
      <c r="BH35" s="413">
        <v>22.6</v>
      </c>
      <c r="BI35" s="406">
        <v>27131</v>
      </c>
      <c r="BJ35" s="406">
        <v>14019</v>
      </c>
      <c r="BK35" s="413">
        <v>23.5</v>
      </c>
      <c r="BL35" s="406">
        <v>32987</v>
      </c>
      <c r="BM35" s="406">
        <v>12218</v>
      </c>
      <c r="BN35" s="413">
        <v>27.7</v>
      </c>
      <c r="BO35" s="406">
        <v>33840</v>
      </c>
      <c r="BP35" s="406">
        <v>10750</v>
      </c>
      <c r="BQ35" s="413">
        <v>26.7</v>
      </c>
      <c r="BR35" s="406">
        <v>28670</v>
      </c>
      <c r="BS35" s="406">
        <v>9074</v>
      </c>
      <c r="BT35" s="413">
        <v>31.8</v>
      </c>
      <c r="BU35" s="406">
        <v>28811</v>
      </c>
      <c r="BV35" s="406">
        <v>8695</v>
      </c>
      <c r="BW35" s="413">
        <v>32.4</v>
      </c>
      <c r="BX35" s="406">
        <v>28145</v>
      </c>
      <c r="BY35" s="417">
        <v>8149</v>
      </c>
      <c r="BZ35" s="418">
        <v>35.6</v>
      </c>
      <c r="CA35" s="417">
        <v>28999</v>
      </c>
      <c r="CB35" s="417">
        <v>8219</v>
      </c>
      <c r="CC35" s="418">
        <v>33.200000000000003</v>
      </c>
      <c r="CD35" s="472">
        <v>27314</v>
      </c>
      <c r="CE35" s="406">
        <v>146</v>
      </c>
      <c r="CF35" s="413">
        <v>17.3</v>
      </c>
      <c r="CG35" s="406">
        <v>253</v>
      </c>
      <c r="CH35" s="406">
        <v>202</v>
      </c>
      <c r="CI35" s="413">
        <v>24</v>
      </c>
      <c r="CJ35" s="406">
        <v>485</v>
      </c>
      <c r="CK35" s="406">
        <v>148</v>
      </c>
      <c r="CL35" s="413">
        <v>25.9</v>
      </c>
      <c r="CM35" s="406">
        <v>383</v>
      </c>
      <c r="CN35" s="406">
        <v>105</v>
      </c>
      <c r="CO35" s="413">
        <v>28.5</v>
      </c>
      <c r="CP35" s="406">
        <v>299</v>
      </c>
      <c r="CQ35" s="406">
        <v>301</v>
      </c>
      <c r="CR35" s="413">
        <v>30.8</v>
      </c>
      <c r="CS35" s="406">
        <v>927</v>
      </c>
      <c r="CT35" s="406">
        <v>86</v>
      </c>
      <c r="CU35" s="413">
        <v>33.4</v>
      </c>
      <c r="CV35" s="406">
        <v>287</v>
      </c>
      <c r="CW35" s="406">
        <v>85</v>
      </c>
      <c r="CX35" s="413">
        <v>30.9</v>
      </c>
      <c r="CY35" s="406">
        <v>263</v>
      </c>
      <c r="CZ35" s="406">
        <v>46</v>
      </c>
      <c r="DA35" s="416">
        <v>37.4</v>
      </c>
      <c r="DB35" s="406">
        <v>172</v>
      </c>
      <c r="DC35" s="406">
        <v>32</v>
      </c>
      <c r="DD35" s="416">
        <v>35.9</v>
      </c>
      <c r="DE35" s="464">
        <v>115</v>
      </c>
      <c r="DF35" s="406">
        <v>37</v>
      </c>
      <c r="DG35" s="413">
        <v>25</v>
      </c>
      <c r="DH35" s="406">
        <v>93</v>
      </c>
      <c r="DI35" s="406">
        <v>221</v>
      </c>
      <c r="DJ35" s="413">
        <v>25.3</v>
      </c>
      <c r="DK35" s="406">
        <v>559</v>
      </c>
      <c r="DL35" s="406">
        <v>237</v>
      </c>
      <c r="DM35" s="413">
        <v>30</v>
      </c>
      <c r="DN35" s="406">
        <v>712</v>
      </c>
      <c r="DO35" s="406">
        <v>611</v>
      </c>
      <c r="DP35" s="413">
        <v>34.200000000000003</v>
      </c>
      <c r="DQ35" s="406">
        <v>2090</v>
      </c>
      <c r="DR35" s="406">
        <v>1017</v>
      </c>
      <c r="DS35" s="413">
        <v>37.5</v>
      </c>
      <c r="DT35" s="406">
        <v>3814</v>
      </c>
      <c r="DU35" s="406">
        <v>2122</v>
      </c>
      <c r="DV35" s="413">
        <v>38.700000000000003</v>
      </c>
      <c r="DW35" s="406">
        <v>8212</v>
      </c>
      <c r="DX35" s="406">
        <v>2225</v>
      </c>
      <c r="DY35" s="413">
        <v>39.700000000000003</v>
      </c>
      <c r="DZ35" s="406">
        <v>8831</v>
      </c>
      <c r="EA35" s="406">
        <v>2425</v>
      </c>
      <c r="EB35" s="416">
        <v>45.2</v>
      </c>
      <c r="EC35" s="406">
        <v>10956</v>
      </c>
      <c r="ED35" s="406">
        <v>4166</v>
      </c>
      <c r="EE35" s="416">
        <v>42.4</v>
      </c>
      <c r="EF35" s="464">
        <v>17661</v>
      </c>
      <c r="EG35" s="406">
        <v>107</v>
      </c>
      <c r="EH35" s="413">
        <v>20</v>
      </c>
      <c r="EI35" s="406">
        <v>214</v>
      </c>
      <c r="EJ35" s="406">
        <v>173</v>
      </c>
      <c r="EK35" s="413">
        <v>24</v>
      </c>
      <c r="EL35" s="406">
        <v>415</v>
      </c>
      <c r="EM35" s="406">
        <v>585</v>
      </c>
      <c r="EN35" s="413">
        <v>29.8</v>
      </c>
      <c r="EO35" s="406">
        <v>1741</v>
      </c>
      <c r="EP35" s="406">
        <v>2022</v>
      </c>
      <c r="EQ35" s="413">
        <v>30.8</v>
      </c>
      <c r="ER35" s="406">
        <v>6228</v>
      </c>
      <c r="ES35" s="406">
        <v>6218</v>
      </c>
      <c r="ET35" s="413">
        <v>30.6</v>
      </c>
      <c r="EU35" s="406">
        <v>19027</v>
      </c>
      <c r="EV35" s="406">
        <v>8172</v>
      </c>
      <c r="EW35" s="413">
        <v>33.9</v>
      </c>
      <c r="EX35" s="406">
        <v>27697</v>
      </c>
      <c r="EY35" s="406">
        <v>9861</v>
      </c>
      <c r="EZ35" s="413">
        <v>34.799999999999997</v>
      </c>
      <c r="FA35" s="406">
        <v>34364</v>
      </c>
      <c r="FB35" s="406">
        <v>10032</v>
      </c>
      <c r="FC35" s="416">
        <v>35.299999999999997</v>
      </c>
      <c r="FD35" s="406">
        <v>35458</v>
      </c>
      <c r="FE35" s="406">
        <v>8192</v>
      </c>
      <c r="FF35" s="416">
        <v>31.5</v>
      </c>
      <c r="FG35" s="464">
        <v>25820</v>
      </c>
      <c r="FH35" s="406">
        <v>4032</v>
      </c>
      <c r="FI35" s="413">
        <v>20.7</v>
      </c>
      <c r="FJ35" s="406">
        <v>8362</v>
      </c>
      <c r="FK35" s="406">
        <v>4324</v>
      </c>
      <c r="FL35" s="413">
        <v>27.5</v>
      </c>
      <c r="FM35" s="406">
        <v>11891</v>
      </c>
      <c r="FN35" s="406">
        <v>3376</v>
      </c>
      <c r="FO35" s="413">
        <v>27.5</v>
      </c>
      <c r="FP35" s="406">
        <v>9299</v>
      </c>
      <c r="FQ35" s="406">
        <v>1852</v>
      </c>
      <c r="FR35" s="413">
        <v>29.9</v>
      </c>
      <c r="FS35" s="406">
        <v>5537</v>
      </c>
      <c r="FT35" s="406">
        <v>2990</v>
      </c>
      <c r="FU35" s="413">
        <v>32.200000000000003</v>
      </c>
      <c r="FV35" s="406">
        <v>9628</v>
      </c>
      <c r="FW35" s="406">
        <v>4652</v>
      </c>
      <c r="FX35" s="413">
        <v>34.4</v>
      </c>
      <c r="FY35" s="406">
        <v>15986</v>
      </c>
      <c r="FZ35" s="406">
        <v>5113</v>
      </c>
      <c r="GA35" s="413">
        <v>37.700000000000003</v>
      </c>
      <c r="GB35" s="406">
        <v>19287</v>
      </c>
      <c r="GC35" s="406">
        <v>5326</v>
      </c>
      <c r="GD35" s="416">
        <v>42.4</v>
      </c>
      <c r="GE35" s="406">
        <v>22581</v>
      </c>
      <c r="GF35" s="406">
        <v>4898</v>
      </c>
      <c r="GG35" s="416">
        <v>33.1</v>
      </c>
      <c r="GH35" s="464">
        <v>16200</v>
      </c>
      <c r="GI35" s="406">
        <f t="shared" si="15"/>
        <v>9542</v>
      </c>
      <c r="GJ35" s="413">
        <f t="shared" si="6"/>
        <v>167.1085726262838</v>
      </c>
      <c r="GK35" s="406">
        <f t="shared" si="16"/>
        <v>159455</v>
      </c>
      <c r="GL35" s="406">
        <f t="shared" si="17"/>
        <v>11091</v>
      </c>
      <c r="GM35" s="413">
        <f t="shared" si="7"/>
        <v>211.9989180416554</v>
      </c>
      <c r="GN35" s="406">
        <f t="shared" si="18"/>
        <v>235128</v>
      </c>
      <c r="GO35" s="406">
        <f t="shared" si="19"/>
        <v>11206</v>
      </c>
      <c r="GP35" s="413">
        <f t="shared" si="8"/>
        <v>260.45065143673031</v>
      </c>
      <c r="GQ35" s="406">
        <f t="shared" si="20"/>
        <v>291861</v>
      </c>
      <c r="GR35" s="406">
        <v>10023</v>
      </c>
      <c r="GS35" s="413">
        <v>247.9</v>
      </c>
      <c r="GT35" s="406">
        <v>248455</v>
      </c>
      <c r="GU35" s="406">
        <v>6850</v>
      </c>
      <c r="GV35" s="413">
        <v>288.39999999999998</v>
      </c>
      <c r="GW35" s="406">
        <v>197535</v>
      </c>
      <c r="GX35" s="406">
        <v>5221</v>
      </c>
      <c r="GY35" s="413">
        <v>330.3</v>
      </c>
      <c r="GZ35" s="406">
        <v>172433</v>
      </c>
      <c r="HA35" s="406">
        <v>4126</v>
      </c>
      <c r="HB35" s="413">
        <v>282.3</v>
      </c>
      <c r="HC35" s="406">
        <v>116496</v>
      </c>
      <c r="HD35" s="406">
        <v>2935</v>
      </c>
      <c r="HE35" s="416">
        <v>314.60000000000002</v>
      </c>
      <c r="HF35" s="406">
        <v>92338</v>
      </c>
      <c r="HG35" s="406">
        <v>2487</v>
      </c>
      <c r="HH35" s="416">
        <v>257.8</v>
      </c>
      <c r="HI35" s="464">
        <v>64109</v>
      </c>
      <c r="HJ35" s="406">
        <v>196</v>
      </c>
      <c r="HK35" s="413">
        <v>291.2</v>
      </c>
      <c r="HL35" s="406">
        <v>5708</v>
      </c>
      <c r="HM35" s="406">
        <v>442</v>
      </c>
      <c r="HN35" s="413">
        <v>348.3</v>
      </c>
      <c r="HO35" s="406">
        <v>15395</v>
      </c>
      <c r="HP35" s="406">
        <v>806</v>
      </c>
      <c r="HQ35" s="413">
        <v>320.39999999999998</v>
      </c>
      <c r="HR35" s="406">
        <v>25824</v>
      </c>
      <c r="HS35" s="406">
        <v>1045</v>
      </c>
      <c r="HT35" s="413">
        <v>381.9</v>
      </c>
      <c r="HU35" s="406">
        <v>39909</v>
      </c>
      <c r="HV35" s="406">
        <v>1105</v>
      </c>
      <c r="HW35" s="413">
        <v>348.5</v>
      </c>
      <c r="HX35" s="406">
        <v>38509</v>
      </c>
      <c r="HY35" s="406">
        <v>1097</v>
      </c>
      <c r="HZ35" s="413">
        <v>405.4</v>
      </c>
      <c r="IA35" s="406">
        <v>44472</v>
      </c>
      <c r="IB35" s="406">
        <v>1303</v>
      </c>
      <c r="IC35" s="413">
        <v>401.6</v>
      </c>
      <c r="ID35" s="406">
        <v>52323</v>
      </c>
      <c r="IE35" s="164">
        <v>1309</v>
      </c>
      <c r="IF35" s="419">
        <v>356</v>
      </c>
      <c r="IG35" s="164">
        <v>46600</v>
      </c>
      <c r="IH35" s="164">
        <v>1848</v>
      </c>
      <c r="II35" s="419">
        <v>396.2</v>
      </c>
      <c r="IJ35" s="164">
        <v>73218</v>
      </c>
    </row>
    <row r="36" spans="1:244" s="346" customFormat="1" ht="10.5" customHeight="1">
      <c r="A36" s="163" t="s">
        <v>143</v>
      </c>
      <c r="B36" s="406">
        <v>472</v>
      </c>
      <c r="C36" s="413">
        <v>22.7</v>
      </c>
      <c r="D36" s="406">
        <v>1071</v>
      </c>
      <c r="E36" s="406">
        <v>883</v>
      </c>
      <c r="F36" s="413">
        <v>25.6</v>
      </c>
      <c r="G36" s="406">
        <v>2260</v>
      </c>
      <c r="H36" s="406">
        <v>740</v>
      </c>
      <c r="I36" s="413">
        <v>30.5</v>
      </c>
      <c r="J36" s="406">
        <v>2254</v>
      </c>
      <c r="K36" s="406">
        <v>1358</v>
      </c>
      <c r="L36" s="413">
        <v>35.4</v>
      </c>
      <c r="M36" s="406">
        <v>4807</v>
      </c>
      <c r="N36" s="406">
        <v>1481</v>
      </c>
      <c r="O36" s="413">
        <v>35.1</v>
      </c>
      <c r="P36" s="406">
        <v>5198</v>
      </c>
      <c r="Q36" s="406">
        <v>2068</v>
      </c>
      <c r="R36" s="413">
        <v>43.6</v>
      </c>
      <c r="S36" s="406">
        <v>9009</v>
      </c>
      <c r="T36" s="406">
        <v>2590</v>
      </c>
      <c r="U36" s="413">
        <v>44</v>
      </c>
      <c r="V36" s="406">
        <v>11393</v>
      </c>
      <c r="W36" s="406">
        <v>3102</v>
      </c>
      <c r="X36" s="416">
        <v>47</v>
      </c>
      <c r="Y36" s="406">
        <v>14575</v>
      </c>
      <c r="Z36" s="406">
        <v>4034</v>
      </c>
      <c r="AA36" s="416">
        <v>47.2</v>
      </c>
      <c r="AB36" s="464">
        <v>19053</v>
      </c>
      <c r="AC36" s="406">
        <v>405</v>
      </c>
      <c r="AD36" s="413">
        <v>20.5</v>
      </c>
      <c r="AE36" s="406">
        <v>831</v>
      </c>
      <c r="AF36" s="406">
        <v>664</v>
      </c>
      <c r="AG36" s="413">
        <v>19.8</v>
      </c>
      <c r="AH36" s="406">
        <v>1315</v>
      </c>
      <c r="AI36" s="406">
        <v>1076</v>
      </c>
      <c r="AJ36" s="413">
        <v>27.2</v>
      </c>
      <c r="AK36" s="406">
        <v>2923</v>
      </c>
      <c r="AL36" s="406">
        <v>1523</v>
      </c>
      <c r="AM36" s="413">
        <v>31.5</v>
      </c>
      <c r="AN36" s="406">
        <v>4797</v>
      </c>
      <c r="AO36" s="406">
        <v>2210</v>
      </c>
      <c r="AP36" s="413">
        <v>32.799999999999997</v>
      </c>
      <c r="AQ36" s="406">
        <v>7249</v>
      </c>
      <c r="AR36" s="406">
        <v>1863</v>
      </c>
      <c r="AS36" s="413">
        <v>39.6</v>
      </c>
      <c r="AT36" s="406">
        <v>7377</v>
      </c>
      <c r="AU36" s="406">
        <v>2063</v>
      </c>
      <c r="AV36" s="413">
        <v>38.6</v>
      </c>
      <c r="AW36" s="406">
        <v>7956</v>
      </c>
      <c r="AX36" s="406">
        <v>2494</v>
      </c>
      <c r="AY36" s="416">
        <v>42.7</v>
      </c>
      <c r="AZ36" s="406">
        <v>10657</v>
      </c>
      <c r="BA36" s="406">
        <v>1646</v>
      </c>
      <c r="BB36" s="416">
        <v>39</v>
      </c>
      <c r="BC36" s="464">
        <v>6427</v>
      </c>
      <c r="BD36" s="406">
        <v>10675</v>
      </c>
      <c r="BE36" s="413">
        <v>19.3</v>
      </c>
      <c r="BF36" s="406">
        <v>20606</v>
      </c>
      <c r="BG36" s="406">
        <v>11978</v>
      </c>
      <c r="BH36" s="413">
        <v>21.6</v>
      </c>
      <c r="BI36" s="406">
        <v>25814</v>
      </c>
      <c r="BJ36" s="406">
        <v>13405</v>
      </c>
      <c r="BK36" s="413">
        <v>25.2</v>
      </c>
      <c r="BL36" s="406">
        <v>33718</v>
      </c>
      <c r="BM36" s="406">
        <v>12246</v>
      </c>
      <c r="BN36" s="413">
        <v>28.6</v>
      </c>
      <c r="BO36" s="406">
        <v>35017</v>
      </c>
      <c r="BP36" s="406">
        <v>12396</v>
      </c>
      <c r="BQ36" s="413">
        <v>27.3</v>
      </c>
      <c r="BR36" s="406">
        <v>33826</v>
      </c>
      <c r="BS36" s="406">
        <v>12546</v>
      </c>
      <c r="BT36" s="413">
        <v>35.9</v>
      </c>
      <c r="BU36" s="406">
        <v>45063</v>
      </c>
      <c r="BV36" s="406">
        <v>12222</v>
      </c>
      <c r="BW36" s="413">
        <v>37.200000000000003</v>
      </c>
      <c r="BX36" s="406">
        <v>45424</v>
      </c>
      <c r="BY36" s="417">
        <v>12461</v>
      </c>
      <c r="BZ36" s="418">
        <v>33.9</v>
      </c>
      <c r="CA36" s="417">
        <v>42224</v>
      </c>
      <c r="CB36" s="417">
        <v>12370</v>
      </c>
      <c r="CC36" s="418">
        <v>37.6</v>
      </c>
      <c r="CD36" s="472">
        <v>46473</v>
      </c>
      <c r="CE36" s="406">
        <v>44</v>
      </c>
      <c r="CF36" s="413">
        <v>17.3</v>
      </c>
      <c r="CG36" s="406">
        <v>76</v>
      </c>
      <c r="CH36" s="406">
        <v>50</v>
      </c>
      <c r="CI36" s="413">
        <v>20.6</v>
      </c>
      <c r="CJ36" s="406">
        <v>103</v>
      </c>
      <c r="CK36" s="406">
        <v>55</v>
      </c>
      <c r="CL36" s="413">
        <v>24.5</v>
      </c>
      <c r="CM36" s="406">
        <v>135</v>
      </c>
      <c r="CN36" s="406">
        <v>64</v>
      </c>
      <c r="CO36" s="413">
        <v>31.4</v>
      </c>
      <c r="CP36" s="406">
        <v>201</v>
      </c>
      <c r="CQ36" s="406">
        <v>79</v>
      </c>
      <c r="CR36" s="413">
        <v>29.2</v>
      </c>
      <c r="CS36" s="406">
        <v>231</v>
      </c>
      <c r="CT36" s="406">
        <v>49</v>
      </c>
      <c r="CU36" s="413">
        <v>36.9</v>
      </c>
      <c r="CV36" s="406">
        <v>181</v>
      </c>
      <c r="CW36" s="406">
        <v>48</v>
      </c>
      <c r="CX36" s="413">
        <v>36.299999999999997</v>
      </c>
      <c r="CY36" s="406">
        <v>174</v>
      </c>
      <c r="CZ36" s="406">
        <v>25</v>
      </c>
      <c r="DA36" s="416">
        <v>35.6</v>
      </c>
      <c r="DB36" s="406">
        <v>89</v>
      </c>
      <c r="DC36" s="406">
        <v>70</v>
      </c>
      <c r="DD36" s="416">
        <v>34.9</v>
      </c>
      <c r="DE36" s="464">
        <v>244</v>
      </c>
      <c r="DF36" s="406">
        <v>21</v>
      </c>
      <c r="DG36" s="413">
        <v>25</v>
      </c>
      <c r="DH36" s="406">
        <v>52</v>
      </c>
      <c r="DI36" s="406">
        <v>103</v>
      </c>
      <c r="DJ36" s="413">
        <v>22.6</v>
      </c>
      <c r="DK36" s="406">
        <v>233</v>
      </c>
      <c r="DL36" s="406">
        <v>83</v>
      </c>
      <c r="DM36" s="413">
        <v>31.9</v>
      </c>
      <c r="DN36" s="406">
        <v>265</v>
      </c>
      <c r="DO36" s="406">
        <v>317</v>
      </c>
      <c r="DP36" s="413">
        <v>32.200000000000003</v>
      </c>
      <c r="DQ36" s="406">
        <v>1021</v>
      </c>
      <c r="DR36" s="406">
        <v>879</v>
      </c>
      <c r="DS36" s="413">
        <v>37.4</v>
      </c>
      <c r="DT36" s="406">
        <v>3287</v>
      </c>
      <c r="DU36" s="406">
        <v>1727</v>
      </c>
      <c r="DV36" s="413">
        <v>42.6</v>
      </c>
      <c r="DW36" s="406">
        <v>7359</v>
      </c>
      <c r="DX36" s="406">
        <v>1626</v>
      </c>
      <c r="DY36" s="413">
        <v>41.9</v>
      </c>
      <c r="DZ36" s="406">
        <v>6805</v>
      </c>
      <c r="EA36" s="406">
        <v>1811</v>
      </c>
      <c r="EB36" s="416">
        <v>46.8</v>
      </c>
      <c r="EC36" s="406">
        <v>8483</v>
      </c>
      <c r="ED36" s="406">
        <v>3625</v>
      </c>
      <c r="EE36" s="416">
        <v>49.1</v>
      </c>
      <c r="EF36" s="464">
        <v>17808</v>
      </c>
      <c r="EG36" s="406">
        <v>56</v>
      </c>
      <c r="EH36" s="413">
        <v>17</v>
      </c>
      <c r="EI36" s="406">
        <v>95</v>
      </c>
      <c r="EJ36" s="406">
        <v>126</v>
      </c>
      <c r="EK36" s="413">
        <v>23.2</v>
      </c>
      <c r="EL36" s="406">
        <v>292</v>
      </c>
      <c r="EM36" s="406">
        <v>274</v>
      </c>
      <c r="EN36" s="413">
        <v>28.2</v>
      </c>
      <c r="EO36" s="406">
        <v>772</v>
      </c>
      <c r="EP36" s="406">
        <v>1091</v>
      </c>
      <c r="EQ36" s="413">
        <v>29.9</v>
      </c>
      <c r="ER36" s="406">
        <v>3262</v>
      </c>
      <c r="ES36" s="406">
        <v>2882</v>
      </c>
      <c r="ET36" s="413">
        <v>33.200000000000003</v>
      </c>
      <c r="EU36" s="406">
        <v>9568</v>
      </c>
      <c r="EV36" s="406">
        <v>3813</v>
      </c>
      <c r="EW36" s="413">
        <v>38.200000000000003</v>
      </c>
      <c r="EX36" s="406">
        <v>14567</v>
      </c>
      <c r="EY36" s="406">
        <v>5674</v>
      </c>
      <c r="EZ36" s="413">
        <v>36.9</v>
      </c>
      <c r="FA36" s="406">
        <v>20943</v>
      </c>
      <c r="FB36" s="406">
        <v>5781</v>
      </c>
      <c r="FC36" s="416">
        <v>35.9</v>
      </c>
      <c r="FD36" s="406">
        <v>20777</v>
      </c>
      <c r="FE36" s="406">
        <v>5605</v>
      </c>
      <c r="FF36" s="416">
        <v>34.700000000000003</v>
      </c>
      <c r="FG36" s="464">
        <v>19439</v>
      </c>
      <c r="FH36" s="406">
        <v>4337</v>
      </c>
      <c r="FI36" s="413">
        <v>21.6</v>
      </c>
      <c r="FJ36" s="406">
        <v>9359</v>
      </c>
      <c r="FK36" s="406">
        <v>4272</v>
      </c>
      <c r="FL36" s="413">
        <v>27.2</v>
      </c>
      <c r="FM36" s="406">
        <v>11620</v>
      </c>
      <c r="FN36" s="406">
        <v>3649</v>
      </c>
      <c r="FO36" s="413">
        <v>27.1</v>
      </c>
      <c r="FP36" s="406">
        <v>9905</v>
      </c>
      <c r="FQ36" s="406">
        <v>2306</v>
      </c>
      <c r="FR36" s="413">
        <v>30.2</v>
      </c>
      <c r="FS36" s="406">
        <v>6964</v>
      </c>
      <c r="FT36" s="406">
        <v>2453</v>
      </c>
      <c r="FU36" s="413">
        <v>33.4</v>
      </c>
      <c r="FV36" s="406">
        <v>8193</v>
      </c>
      <c r="FW36" s="406">
        <v>3181</v>
      </c>
      <c r="FX36" s="413">
        <v>37.1</v>
      </c>
      <c r="FY36" s="406">
        <v>11809</v>
      </c>
      <c r="FZ36" s="406">
        <v>3509</v>
      </c>
      <c r="GA36" s="413">
        <v>39</v>
      </c>
      <c r="GB36" s="406">
        <v>13676</v>
      </c>
      <c r="GC36" s="406">
        <v>3771</v>
      </c>
      <c r="GD36" s="416">
        <v>41.6</v>
      </c>
      <c r="GE36" s="406">
        <v>15705</v>
      </c>
      <c r="GF36" s="406">
        <v>4048</v>
      </c>
      <c r="GG36" s="416">
        <v>34.700000000000003</v>
      </c>
      <c r="GH36" s="464">
        <v>14065</v>
      </c>
      <c r="GI36" s="406">
        <f t="shared" si="15"/>
        <v>8174</v>
      </c>
      <c r="GJ36" s="413">
        <f t="shared" si="6"/>
        <v>161.82774651333497</v>
      </c>
      <c r="GK36" s="406">
        <f t="shared" si="16"/>
        <v>132278</v>
      </c>
      <c r="GL36" s="406">
        <f t="shared" si="17"/>
        <v>8756</v>
      </c>
      <c r="GM36" s="413">
        <f t="shared" si="7"/>
        <v>220.92964824120602</v>
      </c>
      <c r="GN36" s="406">
        <f t="shared" si="18"/>
        <v>193446</v>
      </c>
      <c r="GO36" s="406">
        <f t="shared" si="19"/>
        <v>8797</v>
      </c>
      <c r="GP36" s="413">
        <f t="shared" si="8"/>
        <v>250.31146981925656</v>
      </c>
      <c r="GQ36" s="406">
        <f t="shared" si="20"/>
        <v>220199</v>
      </c>
      <c r="GR36" s="406">
        <v>8226</v>
      </c>
      <c r="GS36" s="413">
        <v>287.60000000000002</v>
      </c>
      <c r="GT36" s="406">
        <v>236553</v>
      </c>
      <c r="GU36" s="406">
        <v>6286</v>
      </c>
      <c r="GV36" s="413">
        <v>309.89999999999998</v>
      </c>
      <c r="GW36" s="406">
        <v>194820</v>
      </c>
      <c r="GX36" s="406">
        <v>5493</v>
      </c>
      <c r="GY36" s="413">
        <v>319.89999999999998</v>
      </c>
      <c r="GZ36" s="406">
        <v>175736</v>
      </c>
      <c r="HA36" s="406">
        <v>4833</v>
      </c>
      <c r="HB36" s="413">
        <v>298.60000000000002</v>
      </c>
      <c r="HC36" s="406">
        <v>144320</v>
      </c>
      <c r="HD36" s="406">
        <v>3767</v>
      </c>
      <c r="HE36" s="416">
        <v>313.39999999999998</v>
      </c>
      <c r="HF36" s="406">
        <v>118053</v>
      </c>
      <c r="HG36" s="406">
        <v>3246</v>
      </c>
      <c r="HH36" s="416">
        <v>297.5</v>
      </c>
      <c r="HI36" s="464">
        <v>96579</v>
      </c>
      <c r="HJ36" s="406">
        <v>729</v>
      </c>
      <c r="HK36" s="413">
        <v>246.7</v>
      </c>
      <c r="HL36" s="406">
        <v>17986</v>
      </c>
      <c r="HM36" s="406">
        <v>1015</v>
      </c>
      <c r="HN36" s="413">
        <v>326.39999999999998</v>
      </c>
      <c r="HO36" s="406">
        <v>33130</v>
      </c>
      <c r="HP36" s="406">
        <v>1475</v>
      </c>
      <c r="HQ36" s="413">
        <v>282.39999999999998</v>
      </c>
      <c r="HR36" s="406">
        <v>41654</v>
      </c>
      <c r="HS36" s="406">
        <v>1890</v>
      </c>
      <c r="HT36" s="413">
        <v>388.1</v>
      </c>
      <c r="HU36" s="406">
        <v>73351</v>
      </c>
      <c r="HV36" s="406">
        <v>1983</v>
      </c>
      <c r="HW36" s="413">
        <v>377.9</v>
      </c>
      <c r="HX36" s="406">
        <v>74938</v>
      </c>
      <c r="HY36" s="406">
        <v>1873</v>
      </c>
      <c r="HZ36" s="413">
        <v>398.7</v>
      </c>
      <c r="IA36" s="406">
        <v>74677</v>
      </c>
      <c r="IB36" s="406">
        <v>2214</v>
      </c>
      <c r="IC36" s="413">
        <v>384.3</v>
      </c>
      <c r="ID36" s="406">
        <v>85093</v>
      </c>
      <c r="IE36" s="164">
        <v>2900</v>
      </c>
      <c r="IF36" s="419">
        <v>383.1</v>
      </c>
      <c r="IG36" s="164">
        <v>111099</v>
      </c>
      <c r="IH36" s="164">
        <v>4564</v>
      </c>
      <c r="II36" s="419">
        <v>438.2</v>
      </c>
      <c r="IJ36" s="164">
        <v>199994</v>
      </c>
    </row>
    <row r="37" spans="1:244" s="346" customFormat="1" ht="10.5" customHeight="1">
      <c r="A37" s="163" t="s">
        <v>108</v>
      </c>
      <c r="B37" s="406">
        <v>415</v>
      </c>
      <c r="C37" s="413">
        <v>20.9</v>
      </c>
      <c r="D37" s="406">
        <v>867</v>
      </c>
      <c r="E37" s="406">
        <v>711</v>
      </c>
      <c r="F37" s="413">
        <v>25.2</v>
      </c>
      <c r="G37" s="406">
        <v>1792</v>
      </c>
      <c r="H37" s="406">
        <v>827</v>
      </c>
      <c r="I37" s="413">
        <v>29.3</v>
      </c>
      <c r="J37" s="406">
        <v>2420</v>
      </c>
      <c r="K37" s="406">
        <v>1390</v>
      </c>
      <c r="L37" s="413">
        <v>34.1</v>
      </c>
      <c r="M37" s="406">
        <v>4740</v>
      </c>
      <c r="N37" s="406">
        <v>1992</v>
      </c>
      <c r="O37" s="413">
        <v>34.1</v>
      </c>
      <c r="P37" s="406">
        <v>6793</v>
      </c>
      <c r="Q37" s="406">
        <v>2586</v>
      </c>
      <c r="R37" s="413">
        <v>44.7</v>
      </c>
      <c r="S37" s="406">
        <v>11554</v>
      </c>
      <c r="T37" s="406">
        <v>2808</v>
      </c>
      <c r="U37" s="413">
        <v>44.7</v>
      </c>
      <c r="V37" s="406">
        <v>12564</v>
      </c>
      <c r="W37" s="406">
        <v>3466</v>
      </c>
      <c r="X37" s="414">
        <v>49.8</v>
      </c>
      <c r="Y37" s="406">
        <v>17277</v>
      </c>
      <c r="Z37" s="406">
        <v>4323</v>
      </c>
      <c r="AA37" s="416">
        <v>48.1</v>
      </c>
      <c r="AB37" s="464">
        <v>20792</v>
      </c>
      <c r="AC37" s="406">
        <v>181</v>
      </c>
      <c r="AD37" s="413">
        <v>20.7</v>
      </c>
      <c r="AE37" s="406">
        <v>375</v>
      </c>
      <c r="AF37" s="406">
        <v>287</v>
      </c>
      <c r="AG37" s="413">
        <v>19.8</v>
      </c>
      <c r="AH37" s="406">
        <v>568</v>
      </c>
      <c r="AI37" s="406">
        <v>409</v>
      </c>
      <c r="AJ37" s="413">
        <v>27.4</v>
      </c>
      <c r="AK37" s="406">
        <v>1120</v>
      </c>
      <c r="AL37" s="406">
        <v>852</v>
      </c>
      <c r="AM37" s="413">
        <v>32</v>
      </c>
      <c r="AN37" s="406">
        <v>2726</v>
      </c>
      <c r="AO37" s="406">
        <v>1280</v>
      </c>
      <c r="AP37" s="413">
        <v>34.4</v>
      </c>
      <c r="AQ37" s="406">
        <v>4403</v>
      </c>
      <c r="AR37" s="406">
        <v>1107</v>
      </c>
      <c r="AS37" s="413">
        <v>41.5</v>
      </c>
      <c r="AT37" s="406">
        <v>4591</v>
      </c>
      <c r="AU37" s="406">
        <v>1306</v>
      </c>
      <c r="AV37" s="413">
        <v>41</v>
      </c>
      <c r="AW37" s="406">
        <v>5349</v>
      </c>
      <c r="AX37" s="406">
        <v>1470</v>
      </c>
      <c r="AY37" s="416">
        <v>46.1</v>
      </c>
      <c r="AZ37" s="406">
        <v>6783</v>
      </c>
      <c r="BA37" s="406">
        <v>746</v>
      </c>
      <c r="BB37" s="416">
        <v>38.799999999999997</v>
      </c>
      <c r="BC37" s="464">
        <v>2897</v>
      </c>
      <c r="BD37" s="406">
        <v>9875</v>
      </c>
      <c r="BE37" s="413">
        <v>19</v>
      </c>
      <c r="BF37" s="406">
        <v>18791</v>
      </c>
      <c r="BG37" s="406">
        <v>10620</v>
      </c>
      <c r="BH37" s="413">
        <v>21.6</v>
      </c>
      <c r="BI37" s="406">
        <v>22939</v>
      </c>
      <c r="BJ37" s="406">
        <v>12250</v>
      </c>
      <c r="BK37" s="413">
        <v>24.3</v>
      </c>
      <c r="BL37" s="406">
        <v>29763</v>
      </c>
      <c r="BM37" s="406">
        <v>10799</v>
      </c>
      <c r="BN37" s="413">
        <v>27.3</v>
      </c>
      <c r="BO37" s="406">
        <v>29464</v>
      </c>
      <c r="BP37" s="406">
        <v>10101</v>
      </c>
      <c r="BQ37" s="413">
        <v>29</v>
      </c>
      <c r="BR37" s="406">
        <v>29313</v>
      </c>
      <c r="BS37" s="406">
        <v>9943</v>
      </c>
      <c r="BT37" s="413">
        <v>35.700000000000003</v>
      </c>
      <c r="BU37" s="406">
        <v>35481</v>
      </c>
      <c r="BV37" s="406">
        <v>9782</v>
      </c>
      <c r="BW37" s="413">
        <v>37.200000000000003</v>
      </c>
      <c r="BX37" s="406">
        <v>36415</v>
      </c>
      <c r="BY37" s="417">
        <v>10215</v>
      </c>
      <c r="BZ37" s="418">
        <v>37.1</v>
      </c>
      <c r="CA37" s="417">
        <v>37932</v>
      </c>
      <c r="CB37" s="417">
        <v>9467</v>
      </c>
      <c r="CC37" s="418">
        <v>35.700000000000003</v>
      </c>
      <c r="CD37" s="472">
        <v>33831</v>
      </c>
      <c r="CE37" s="406">
        <v>95</v>
      </c>
      <c r="CF37" s="413">
        <v>17</v>
      </c>
      <c r="CG37" s="406">
        <v>161</v>
      </c>
      <c r="CH37" s="406">
        <v>137</v>
      </c>
      <c r="CI37" s="413">
        <v>22.5</v>
      </c>
      <c r="CJ37" s="406">
        <v>308</v>
      </c>
      <c r="CK37" s="406">
        <v>152</v>
      </c>
      <c r="CL37" s="413">
        <v>26.5</v>
      </c>
      <c r="CM37" s="406">
        <v>403</v>
      </c>
      <c r="CN37" s="406">
        <v>85</v>
      </c>
      <c r="CO37" s="413">
        <v>25.4</v>
      </c>
      <c r="CP37" s="406">
        <v>216</v>
      </c>
      <c r="CQ37" s="406">
        <v>199</v>
      </c>
      <c r="CR37" s="413">
        <v>27.9</v>
      </c>
      <c r="CS37" s="406">
        <v>555</v>
      </c>
      <c r="CT37" s="406">
        <v>110</v>
      </c>
      <c r="CU37" s="413">
        <v>26</v>
      </c>
      <c r="CV37" s="406">
        <v>286</v>
      </c>
      <c r="CW37" s="406">
        <v>76</v>
      </c>
      <c r="CX37" s="413">
        <v>30.5</v>
      </c>
      <c r="CY37" s="406">
        <v>232</v>
      </c>
      <c r="CZ37" s="406">
        <v>39</v>
      </c>
      <c r="DA37" s="416">
        <v>40</v>
      </c>
      <c r="DB37" s="406">
        <v>156</v>
      </c>
      <c r="DC37" s="406">
        <v>34</v>
      </c>
      <c r="DD37" s="416">
        <v>30.9</v>
      </c>
      <c r="DE37" s="464">
        <v>105</v>
      </c>
      <c r="DF37" s="406">
        <v>126</v>
      </c>
      <c r="DG37" s="413">
        <v>22.7</v>
      </c>
      <c r="DH37" s="406">
        <v>286</v>
      </c>
      <c r="DI37" s="406">
        <v>436</v>
      </c>
      <c r="DJ37" s="413">
        <v>24</v>
      </c>
      <c r="DK37" s="406">
        <v>1046</v>
      </c>
      <c r="DL37" s="406">
        <v>536</v>
      </c>
      <c r="DM37" s="413">
        <v>29.5</v>
      </c>
      <c r="DN37" s="406">
        <v>1579</v>
      </c>
      <c r="DO37" s="406">
        <v>1006</v>
      </c>
      <c r="DP37" s="413">
        <v>34.6</v>
      </c>
      <c r="DQ37" s="406">
        <v>3481</v>
      </c>
      <c r="DR37" s="406">
        <v>1641</v>
      </c>
      <c r="DS37" s="413">
        <v>38</v>
      </c>
      <c r="DT37" s="406">
        <v>6236</v>
      </c>
      <c r="DU37" s="406">
        <v>2656</v>
      </c>
      <c r="DV37" s="413">
        <v>43.7</v>
      </c>
      <c r="DW37" s="406">
        <v>11597</v>
      </c>
      <c r="DX37" s="406">
        <v>2662</v>
      </c>
      <c r="DY37" s="413">
        <v>42.5</v>
      </c>
      <c r="DZ37" s="406">
        <v>11312</v>
      </c>
      <c r="EA37" s="406">
        <v>3222</v>
      </c>
      <c r="EB37" s="416">
        <v>50.4</v>
      </c>
      <c r="EC37" s="406">
        <v>16241</v>
      </c>
      <c r="ED37" s="406">
        <v>4937</v>
      </c>
      <c r="EE37" s="416">
        <v>49.9</v>
      </c>
      <c r="EF37" s="464">
        <v>24616</v>
      </c>
      <c r="EG37" s="406">
        <v>58</v>
      </c>
      <c r="EH37" s="413">
        <v>18.600000000000001</v>
      </c>
      <c r="EI37" s="406">
        <v>108</v>
      </c>
      <c r="EJ37" s="406">
        <v>226</v>
      </c>
      <c r="EK37" s="413">
        <v>23.6</v>
      </c>
      <c r="EL37" s="406">
        <v>533</v>
      </c>
      <c r="EM37" s="406">
        <v>508</v>
      </c>
      <c r="EN37" s="413">
        <v>29</v>
      </c>
      <c r="EO37" s="406">
        <v>1473</v>
      </c>
      <c r="EP37" s="406">
        <v>1498</v>
      </c>
      <c r="EQ37" s="413">
        <v>28.9</v>
      </c>
      <c r="ER37" s="406">
        <v>4329</v>
      </c>
      <c r="ES37" s="406">
        <v>3349</v>
      </c>
      <c r="ET37" s="413">
        <v>35.799999999999997</v>
      </c>
      <c r="EU37" s="406">
        <v>11989</v>
      </c>
      <c r="EV37" s="406">
        <v>3749</v>
      </c>
      <c r="EW37" s="413">
        <v>35.799999999999997</v>
      </c>
      <c r="EX37" s="406">
        <v>13438</v>
      </c>
      <c r="EY37" s="406">
        <v>4470</v>
      </c>
      <c r="EZ37" s="413">
        <v>38.1</v>
      </c>
      <c r="FA37" s="406">
        <v>17052</v>
      </c>
      <c r="FB37" s="406">
        <v>4730</v>
      </c>
      <c r="FC37" s="416">
        <v>37</v>
      </c>
      <c r="FD37" s="406">
        <v>17514</v>
      </c>
      <c r="FE37" s="406">
        <v>3856</v>
      </c>
      <c r="FF37" s="416">
        <v>30.9</v>
      </c>
      <c r="FG37" s="464">
        <v>11925</v>
      </c>
      <c r="FH37" s="406">
        <v>4122</v>
      </c>
      <c r="FI37" s="413">
        <v>21.2</v>
      </c>
      <c r="FJ37" s="406">
        <v>8738</v>
      </c>
      <c r="FK37" s="406">
        <v>3493</v>
      </c>
      <c r="FL37" s="413">
        <v>26.1</v>
      </c>
      <c r="FM37" s="406">
        <v>9117</v>
      </c>
      <c r="FN37" s="406">
        <v>2692</v>
      </c>
      <c r="FO37" s="413">
        <v>26.5</v>
      </c>
      <c r="FP37" s="406">
        <v>7145</v>
      </c>
      <c r="FQ37" s="406">
        <v>1826</v>
      </c>
      <c r="FR37" s="413">
        <v>29.9</v>
      </c>
      <c r="FS37" s="406">
        <v>5460</v>
      </c>
      <c r="FT37" s="406">
        <v>2255</v>
      </c>
      <c r="FU37" s="413">
        <v>34.299999999999997</v>
      </c>
      <c r="FV37" s="406">
        <v>7735</v>
      </c>
      <c r="FW37" s="406">
        <v>2698</v>
      </c>
      <c r="FX37" s="413">
        <v>39.200000000000003</v>
      </c>
      <c r="FY37" s="406">
        <v>10568</v>
      </c>
      <c r="FZ37" s="406">
        <v>3174</v>
      </c>
      <c r="GA37" s="413">
        <v>39.9</v>
      </c>
      <c r="GB37" s="406">
        <v>12669</v>
      </c>
      <c r="GC37" s="406">
        <v>3461</v>
      </c>
      <c r="GD37" s="416">
        <v>45</v>
      </c>
      <c r="GE37" s="406">
        <v>15568</v>
      </c>
      <c r="GF37" s="406">
        <v>3052</v>
      </c>
      <c r="GG37" s="416">
        <v>31.9</v>
      </c>
      <c r="GH37" s="464">
        <v>9735</v>
      </c>
      <c r="GI37" s="406">
        <f t="shared" si="15"/>
        <v>8313</v>
      </c>
      <c r="GJ37" s="413">
        <f t="shared" si="6"/>
        <v>158.78984722723445</v>
      </c>
      <c r="GK37" s="406">
        <f t="shared" si="16"/>
        <v>132002</v>
      </c>
      <c r="GL37" s="406">
        <f t="shared" si="17"/>
        <v>9462</v>
      </c>
      <c r="GM37" s="413">
        <f t="shared" si="7"/>
        <v>214.58465440710208</v>
      </c>
      <c r="GN37" s="406">
        <f t="shared" si="18"/>
        <v>203040</v>
      </c>
      <c r="GO37" s="406">
        <f t="shared" si="19"/>
        <v>9508</v>
      </c>
      <c r="GP37" s="413">
        <f t="shared" si="8"/>
        <v>241.16112747160287</v>
      </c>
      <c r="GQ37" s="406">
        <f t="shared" si="20"/>
        <v>229296</v>
      </c>
      <c r="GR37" s="406">
        <v>8173</v>
      </c>
      <c r="GS37" s="413">
        <v>259.89999999999998</v>
      </c>
      <c r="GT37" s="406">
        <v>212452</v>
      </c>
      <c r="GU37" s="406">
        <v>5528</v>
      </c>
      <c r="GV37" s="413">
        <v>270.2</v>
      </c>
      <c r="GW37" s="406">
        <v>149348</v>
      </c>
      <c r="GX37" s="406">
        <v>4389</v>
      </c>
      <c r="GY37" s="413">
        <v>327.7</v>
      </c>
      <c r="GZ37" s="406">
        <v>143840</v>
      </c>
      <c r="HA37" s="406">
        <v>3602</v>
      </c>
      <c r="HB37" s="413">
        <v>276.39999999999998</v>
      </c>
      <c r="HC37" s="406">
        <v>99555</v>
      </c>
      <c r="HD37" s="406">
        <v>3173</v>
      </c>
      <c r="HE37" s="416">
        <v>313.7</v>
      </c>
      <c r="HF37" s="406">
        <v>99551</v>
      </c>
      <c r="HG37" s="406">
        <v>3502</v>
      </c>
      <c r="HH37" s="416">
        <v>295.39999999999998</v>
      </c>
      <c r="HI37" s="464">
        <v>103441</v>
      </c>
      <c r="HJ37" s="406">
        <v>1231</v>
      </c>
      <c r="HK37" s="413">
        <v>239.1</v>
      </c>
      <c r="HL37" s="406">
        <v>29863</v>
      </c>
      <c r="HM37" s="406">
        <v>1564</v>
      </c>
      <c r="HN37" s="413">
        <v>329.8</v>
      </c>
      <c r="HO37" s="406">
        <v>51581</v>
      </c>
      <c r="HP37" s="406">
        <v>2010</v>
      </c>
      <c r="HQ37" s="413">
        <v>293.8</v>
      </c>
      <c r="HR37" s="406">
        <v>59054</v>
      </c>
      <c r="HS37" s="406">
        <v>2125</v>
      </c>
      <c r="HT37" s="413">
        <v>366.3</v>
      </c>
      <c r="HU37" s="406">
        <v>77839</v>
      </c>
      <c r="HV37" s="406">
        <v>2147</v>
      </c>
      <c r="HW37" s="413">
        <v>385</v>
      </c>
      <c r="HX37" s="406">
        <v>82660</v>
      </c>
      <c r="HY37" s="406">
        <v>2218</v>
      </c>
      <c r="HZ37" s="413">
        <v>414.2</v>
      </c>
      <c r="IA37" s="406">
        <v>91870</v>
      </c>
      <c r="IB37" s="406">
        <v>2590</v>
      </c>
      <c r="IC37" s="413">
        <v>388</v>
      </c>
      <c r="ID37" s="406">
        <v>100504</v>
      </c>
      <c r="IE37" s="164">
        <v>3009</v>
      </c>
      <c r="IF37" s="419">
        <v>400.2</v>
      </c>
      <c r="IG37" s="164">
        <v>120420</v>
      </c>
      <c r="IH37" s="164">
        <v>4247</v>
      </c>
      <c r="II37" s="419">
        <v>420.2</v>
      </c>
      <c r="IJ37" s="164">
        <v>178459</v>
      </c>
    </row>
    <row r="38" spans="1:244" s="346" customFormat="1" ht="10.5" customHeight="1">
      <c r="A38" s="163" t="s">
        <v>144</v>
      </c>
      <c r="B38" s="406">
        <v>5</v>
      </c>
      <c r="C38" s="413">
        <v>20</v>
      </c>
      <c r="D38" s="406">
        <v>10</v>
      </c>
      <c r="E38" s="406">
        <v>16</v>
      </c>
      <c r="F38" s="413">
        <v>21.9</v>
      </c>
      <c r="G38" s="406">
        <v>35</v>
      </c>
      <c r="H38" s="406">
        <v>14</v>
      </c>
      <c r="I38" s="413">
        <v>23.6</v>
      </c>
      <c r="J38" s="406">
        <v>33</v>
      </c>
      <c r="K38" s="406">
        <v>93</v>
      </c>
      <c r="L38" s="413">
        <v>32.1</v>
      </c>
      <c r="M38" s="406">
        <v>299</v>
      </c>
      <c r="N38" s="406">
        <v>94</v>
      </c>
      <c r="O38" s="413">
        <v>29.8</v>
      </c>
      <c r="P38" s="406">
        <v>280</v>
      </c>
      <c r="Q38" s="406">
        <v>91</v>
      </c>
      <c r="R38" s="413">
        <v>42.1</v>
      </c>
      <c r="S38" s="406">
        <v>383</v>
      </c>
      <c r="T38" s="406">
        <v>53</v>
      </c>
      <c r="U38" s="413">
        <v>31.1</v>
      </c>
      <c r="V38" s="406">
        <v>165</v>
      </c>
      <c r="W38" s="406">
        <v>86</v>
      </c>
      <c r="X38" s="414">
        <v>41.9</v>
      </c>
      <c r="Y38" s="406">
        <v>360</v>
      </c>
      <c r="Z38" s="406">
        <v>151</v>
      </c>
      <c r="AA38" s="416">
        <v>39.1</v>
      </c>
      <c r="AB38" s="464">
        <v>590</v>
      </c>
      <c r="AC38" s="406">
        <v>48</v>
      </c>
      <c r="AD38" s="413">
        <v>13.9</v>
      </c>
      <c r="AE38" s="406">
        <v>67</v>
      </c>
      <c r="AF38" s="406">
        <v>54</v>
      </c>
      <c r="AG38" s="413">
        <v>16.7</v>
      </c>
      <c r="AH38" s="406">
        <v>90</v>
      </c>
      <c r="AI38" s="406">
        <v>84</v>
      </c>
      <c r="AJ38" s="413">
        <v>25.1</v>
      </c>
      <c r="AK38" s="406">
        <v>211</v>
      </c>
      <c r="AL38" s="406">
        <v>178</v>
      </c>
      <c r="AM38" s="413">
        <v>30.3</v>
      </c>
      <c r="AN38" s="406">
        <v>539</v>
      </c>
      <c r="AO38" s="406">
        <v>386</v>
      </c>
      <c r="AP38" s="413">
        <v>30.1</v>
      </c>
      <c r="AQ38" s="406">
        <v>1162</v>
      </c>
      <c r="AR38" s="406">
        <v>284</v>
      </c>
      <c r="AS38" s="413">
        <v>38.299999999999997</v>
      </c>
      <c r="AT38" s="406">
        <v>1089</v>
      </c>
      <c r="AU38" s="406">
        <v>180</v>
      </c>
      <c r="AV38" s="413">
        <v>31</v>
      </c>
      <c r="AW38" s="406">
        <v>558</v>
      </c>
      <c r="AX38" s="406">
        <v>242</v>
      </c>
      <c r="AY38" s="416">
        <v>41.3</v>
      </c>
      <c r="AZ38" s="406">
        <v>1000</v>
      </c>
      <c r="BA38" s="406">
        <v>220</v>
      </c>
      <c r="BB38" s="416">
        <v>36.700000000000003</v>
      </c>
      <c r="BC38" s="464">
        <v>808</v>
      </c>
      <c r="BD38" s="406">
        <v>5787</v>
      </c>
      <c r="BE38" s="413">
        <v>16.399999999999999</v>
      </c>
      <c r="BF38" s="406">
        <v>9486</v>
      </c>
      <c r="BG38" s="406">
        <v>6403</v>
      </c>
      <c r="BH38" s="413">
        <v>22</v>
      </c>
      <c r="BI38" s="406">
        <v>14064</v>
      </c>
      <c r="BJ38" s="406">
        <v>7580</v>
      </c>
      <c r="BK38" s="413">
        <v>22.8</v>
      </c>
      <c r="BL38" s="406">
        <v>17301</v>
      </c>
      <c r="BM38" s="406">
        <v>6947</v>
      </c>
      <c r="BN38" s="413">
        <v>26.8</v>
      </c>
      <c r="BO38" s="406">
        <v>18634</v>
      </c>
      <c r="BP38" s="406">
        <v>6180</v>
      </c>
      <c r="BQ38" s="413">
        <v>26.2</v>
      </c>
      <c r="BR38" s="406">
        <v>16169</v>
      </c>
      <c r="BS38" s="406">
        <v>5583</v>
      </c>
      <c r="BT38" s="413">
        <v>31.8</v>
      </c>
      <c r="BU38" s="406">
        <v>17743</v>
      </c>
      <c r="BV38" s="406">
        <v>5795</v>
      </c>
      <c r="BW38" s="413">
        <v>28.9</v>
      </c>
      <c r="BX38" s="406">
        <v>16734</v>
      </c>
      <c r="BY38" s="417">
        <v>5742</v>
      </c>
      <c r="BZ38" s="418">
        <v>33.200000000000003</v>
      </c>
      <c r="CA38" s="417">
        <v>19089</v>
      </c>
      <c r="CB38" s="417">
        <v>5758</v>
      </c>
      <c r="CC38" s="418">
        <v>30.1</v>
      </c>
      <c r="CD38" s="472">
        <v>17308</v>
      </c>
      <c r="CE38" s="406">
        <v>74</v>
      </c>
      <c r="CF38" s="413">
        <v>17</v>
      </c>
      <c r="CG38" s="406">
        <v>126</v>
      </c>
      <c r="CH38" s="406">
        <v>74</v>
      </c>
      <c r="CI38" s="413">
        <v>28</v>
      </c>
      <c r="CJ38" s="406">
        <v>207</v>
      </c>
      <c r="CK38" s="406">
        <v>44</v>
      </c>
      <c r="CL38" s="413">
        <v>24.1</v>
      </c>
      <c r="CM38" s="406">
        <v>106</v>
      </c>
      <c r="CN38" s="406">
        <v>37</v>
      </c>
      <c r="CO38" s="413">
        <v>24.9</v>
      </c>
      <c r="CP38" s="406">
        <v>92</v>
      </c>
      <c r="CQ38" s="406">
        <v>23</v>
      </c>
      <c r="CR38" s="413">
        <v>29.9</v>
      </c>
      <c r="CS38" s="406">
        <v>69</v>
      </c>
      <c r="CT38" s="406">
        <v>62</v>
      </c>
      <c r="CU38" s="413">
        <v>34.5</v>
      </c>
      <c r="CV38" s="406">
        <v>214</v>
      </c>
      <c r="CW38" s="406">
        <v>47</v>
      </c>
      <c r="CX38" s="413">
        <v>32.299999999999997</v>
      </c>
      <c r="CY38" s="406">
        <v>152</v>
      </c>
      <c r="CZ38" s="406">
        <v>28</v>
      </c>
      <c r="DA38" s="416">
        <v>33.200000000000003</v>
      </c>
      <c r="DB38" s="406">
        <v>93</v>
      </c>
      <c r="DC38" s="406">
        <v>8</v>
      </c>
      <c r="DD38" s="416">
        <v>26.3</v>
      </c>
      <c r="DE38" s="464">
        <v>21</v>
      </c>
      <c r="DF38" s="406">
        <v>1</v>
      </c>
      <c r="DG38" s="413">
        <v>18</v>
      </c>
      <c r="DH38" s="406">
        <v>2</v>
      </c>
      <c r="DI38" s="406">
        <v>50</v>
      </c>
      <c r="DJ38" s="413">
        <v>19</v>
      </c>
      <c r="DK38" s="406">
        <v>95</v>
      </c>
      <c r="DL38" s="406">
        <v>120</v>
      </c>
      <c r="DM38" s="413">
        <v>27</v>
      </c>
      <c r="DN38" s="406">
        <v>324</v>
      </c>
      <c r="DO38" s="406">
        <v>202</v>
      </c>
      <c r="DP38" s="413">
        <v>29.1</v>
      </c>
      <c r="DQ38" s="406">
        <v>588</v>
      </c>
      <c r="DR38" s="406">
        <v>192</v>
      </c>
      <c r="DS38" s="413">
        <v>31.2</v>
      </c>
      <c r="DT38" s="406">
        <v>599</v>
      </c>
      <c r="DU38" s="406">
        <v>396</v>
      </c>
      <c r="DV38" s="413">
        <v>37.9</v>
      </c>
      <c r="DW38" s="406">
        <v>1499</v>
      </c>
      <c r="DX38" s="406">
        <v>402</v>
      </c>
      <c r="DY38" s="413">
        <v>32.6</v>
      </c>
      <c r="DZ38" s="406">
        <v>1310</v>
      </c>
      <c r="EA38" s="406">
        <v>626</v>
      </c>
      <c r="EB38" s="416">
        <v>40.1</v>
      </c>
      <c r="EC38" s="406">
        <v>2508</v>
      </c>
      <c r="ED38" s="406">
        <v>1478</v>
      </c>
      <c r="EE38" s="416">
        <v>39.9</v>
      </c>
      <c r="EF38" s="464">
        <v>5893</v>
      </c>
      <c r="EG38" s="406">
        <v>56</v>
      </c>
      <c r="EH38" s="413">
        <v>13.9</v>
      </c>
      <c r="EI38" s="406">
        <v>78</v>
      </c>
      <c r="EJ38" s="406">
        <v>119</v>
      </c>
      <c r="EK38" s="413">
        <v>23.1</v>
      </c>
      <c r="EL38" s="406">
        <v>275</v>
      </c>
      <c r="EM38" s="406">
        <v>229</v>
      </c>
      <c r="EN38" s="413">
        <v>27.2</v>
      </c>
      <c r="EO38" s="406">
        <v>624</v>
      </c>
      <c r="EP38" s="406">
        <v>831</v>
      </c>
      <c r="EQ38" s="413">
        <v>29.7</v>
      </c>
      <c r="ER38" s="406">
        <v>2468</v>
      </c>
      <c r="ES38" s="406">
        <v>2617</v>
      </c>
      <c r="ET38" s="413">
        <v>32.200000000000003</v>
      </c>
      <c r="EU38" s="406">
        <v>8427</v>
      </c>
      <c r="EV38" s="406">
        <v>4025</v>
      </c>
      <c r="EW38" s="413">
        <v>35</v>
      </c>
      <c r="EX38" s="406">
        <v>14096</v>
      </c>
      <c r="EY38" s="406">
        <v>5028</v>
      </c>
      <c r="EZ38" s="413">
        <v>31.1</v>
      </c>
      <c r="FA38" s="406">
        <v>15656</v>
      </c>
      <c r="FB38" s="406">
        <v>5624</v>
      </c>
      <c r="FC38" s="416">
        <v>34.4</v>
      </c>
      <c r="FD38" s="406">
        <v>19321</v>
      </c>
      <c r="FE38" s="406">
        <v>5555</v>
      </c>
      <c r="FF38" s="416">
        <v>28.1</v>
      </c>
      <c r="FG38" s="464">
        <v>15588</v>
      </c>
      <c r="FH38" s="406">
        <v>1549</v>
      </c>
      <c r="FI38" s="413">
        <v>17.600000000000001</v>
      </c>
      <c r="FJ38" s="406">
        <v>2728</v>
      </c>
      <c r="FK38" s="406">
        <v>1357</v>
      </c>
      <c r="FL38" s="413">
        <v>23.3</v>
      </c>
      <c r="FM38" s="406">
        <v>3162</v>
      </c>
      <c r="FN38" s="406">
        <v>985</v>
      </c>
      <c r="FO38" s="413">
        <v>23.6</v>
      </c>
      <c r="FP38" s="406">
        <v>2329</v>
      </c>
      <c r="FQ38" s="406">
        <v>566</v>
      </c>
      <c r="FR38" s="413">
        <v>28.2</v>
      </c>
      <c r="FS38" s="406">
        <v>1596</v>
      </c>
      <c r="FT38" s="406">
        <v>983</v>
      </c>
      <c r="FU38" s="413">
        <v>30.2</v>
      </c>
      <c r="FV38" s="406">
        <v>2969</v>
      </c>
      <c r="FW38" s="406">
        <v>1671</v>
      </c>
      <c r="FX38" s="413">
        <v>35.1</v>
      </c>
      <c r="FY38" s="406">
        <v>5862</v>
      </c>
      <c r="FZ38" s="406">
        <v>2061</v>
      </c>
      <c r="GA38" s="413">
        <v>30.6</v>
      </c>
      <c r="GB38" s="406">
        <v>6310</v>
      </c>
      <c r="GC38" s="406">
        <v>2440</v>
      </c>
      <c r="GD38" s="416">
        <v>38.4</v>
      </c>
      <c r="GE38" s="406">
        <v>9374</v>
      </c>
      <c r="GF38" s="406">
        <v>2185</v>
      </c>
      <c r="GG38" s="416">
        <v>27.5</v>
      </c>
      <c r="GH38" s="464">
        <v>6005</v>
      </c>
      <c r="GI38" s="406">
        <f t="shared" si="15"/>
        <v>4845</v>
      </c>
      <c r="GJ38" s="413">
        <f t="shared" si="6"/>
        <v>170.61919504643961</v>
      </c>
      <c r="GK38" s="406">
        <f t="shared" si="16"/>
        <v>82665</v>
      </c>
      <c r="GL38" s="406">
        <f t="shared" si="17"/>
        <v>5450</v>
      </c>
      <c r="GM38" s="413">
        <f t="shared" si="7"/>
        <v>230.61834862385322</v>
      </c>
      <c r="GN38" s="406">
        <f t="shared" si="18"/>
        <v>125687</v>
      </c>
      <c r="GO38" s="406">
        <f t="shared" si="19"/>
        <v>5621</v>
      </c>
      <c r="GP38" s="413">
        <f t="shared" si="8"/>
        <v>258.88631916029175</v>
      </c>
      <c r="GQ38" s="406">
        <f t="shared" si="20"/>
        <v>145520</v>
      </c>
      <c r="GR38" s="406">
        <v>5311</v>
      </c>
      <c r="GS38" s="413">
        <v>268.89999999999998</v>
      </c>
      <c r="GT38" s="406">
        <v>142806</v>
      </c>
      <c r="GU38" s="406">
        <v>4147</v>
      </c>
      <c r="GV38" s="413">
        <v>294.8</v>
      </c>
      <c r="GW38" s="406">
        <v>122234</v>
      </c>
      <c r="GX38" s="406">
        <v>3581</v>
      </c>
      <c r="GY38" s="413">
        <v>355.7</v>
      </c>
      <c r="GZ38" s="406">
        <v>127373</v>
      </c>
      <c r="HA38" s="406">
        <v>3571</v>
      </c>
      <c r="HB38" s="413">
        <v>307.8</v>
      </c>
      <c r="HC38" s="406">
        <v>109907</v>
      </c>
      <c r="HD38" s="406">
        <v>3635</v>
      </c>
      <c r="HE38" s="416">
        <v>356.5</v>
      </c>
      <c r="HF38" s="406">
        <v>129602</v>
      </c>
      <c r="HG38" s="406">
        <v>4041</v>
      </c>
      <c r="HH38" s="416">
        <v>290.60000000000002</v>
      </c>
      <c r="HI38" s="464">
        <v>117428</v>
      </c>
      <c r="HJ38" s="406">
        <v>129</v>
      </c>
      <c r="HK38" s="413">
        <v>239.1</v>
      </c>
      <c r="HL38" s="406">
        <v>3085</v>
      </c>
      <c r="HM38" s="406">
        <v>239</v>
      </c>
      <c r="HN38" s="413">
        <v>327.3</v>
      </c>
      <c r="HO38" s="406">
        <v>7822</v>
      </c>
      <c r="HP38" s="406">
        <v>432</v>
      </c>
      <c r="HQ38" s="413">
        <v>301.8</v>
      </c>
      <c r="HR38" s="406">
        <v>13038</v>
      </c>
      <c r="HS38" s="406">
        <v>644</v>
      </c>
      <c r="HT38" s="413">
        <v>385.8</v>
      </c>
      <c r="HU38" s="406">
        <v>24846</v>
      </c>
      <c r="HV38" s="406">
        <v>639</v>
      </c>
      <c r="HW38" s="413">
        <v>323.3</v>
      </c>
      <c r="HX38" s="406">
        <v>20659</v>
      </c>
      <c r="HY38" s="406">
        <v>582</v>
      </c>
      <c r="HZ38" s="413">
        <v>395.3</v>
      </c>
      <c r="IA38" s="406">
        <v>23006</v>
      </c>
      <c r="IB38" s="406">
        <v>567</v>
      </c>
      <c r="IC38" s="413">
        <v>370.8</v>
      </c>
      <c r="ID38" s="406">
        <v>21026</v>
      </c>
      <c r="IE38" s="164">
        <v>699</v>
      </c>
      <c r="IF38" s="419">
        <v>383.7</v>
      </c>
      <c r="IG38" s="164">
        <v>26821</v>
      </c>
      <c r="IH38" s="164">
        <v>921</v>
      </c>
      <c r="II38" s="419">
        <v>371.9</v>
      </c>
      <c r="IJ38" s="164">
        <v>34252</v>
      </c>
    </row>
    <row r="39" spans="1:244" s="346" customFormat="1" ht="10.5" customHeight="1">
      <c r="A39" s="163" t="s">
        <v>111</v>
      </c>
      <c r="B39" s="406">
        <v>931</v>
      </c>
      <c r="C39" s="413">
        <v>31.3</v>
      </c>
      <c r="D39" s="406">
        <v>2913</v>
      </c>
      <c r="E39" s="406">
        <v>2085</v>
      </c>
      <c r="F39" s="413">
        <v>31.9</v>
      </c>
      <c r="G39" s="406">
        <v>6651</v>
      </c>
      <c r="H39" s="406">
        <v>2600</v>
      </c>
      <c r="I39" s="413">
        <v>34.200000000000003</v>
      </c>
      <c r="J39" s="406">
        <v>8883</v>
      </c>
      <c r="K39" s="406">
        <v>3913</v>
      </c>
      <c r="L39" s="413">
        <v>37.9</v>
      </c>
      <c r="M39" s="406">
        <v>14830</v>
      </c>
      <c r="N39" s="406">
        <v>5143</v>
      </c>
      <c r="O39" s="413">
        <v>41.3</v>
      </c>
      <c r="P39" s="406">
        <v>21241</v>
      </c>
      <c r="Q39" s="406">
        <v>6226</v>
      </c>
      <c r="R39" s="413">
        <v>49.6</v>
      </c>
      <c r="S39" s="406">
        <v>30877</v>
      </c>
      <c r="T39" s="406">
        <v>6114</v>
      </c>
      <c r="U39" s="413">
        <v>46.5</v>
      </c>
      <c r="V39" s="406">
        <v>28412</v>
      </c>
      <c r="W39" s="406">
        <v>6774</v>
      </c>
      <c r="X39" s="414">
        <v>49.8</v>
      </c>
      <c r="Y39" s="406">
        <v>33766</v>
      </c>
      <c r="Z39" s="406">
        <v>7861</v>
      </c>
      <c r="AA39" s="416">
        <v>52.1</v>
      </c>
      <c r="AB39" s="464">
        <v>40944</v>
      </c>
      <c r="AC39" s="406">
        <v>169</v>
      </c>
      <c r="AD39" s="413">
        <v>24.3</v>
      </c>
      <c r="AE39" s="406">
        <v>411</v>
      </c>
      <c r="AF39" s="406">
        <v>510</v>
      </c>
      <c r="AG39" s="413">
        <v>23.9</v>
      </c>
      <c r="AH39" s="406">
        <v>1219</v>
      </c>
      <c r="AI39" s="406">
        <v>527</v>
      </c>
      <c r="AJ39" s="413">
        <v>32.1</v>
      </c>
      <c r="AK39" s="406">
        <v>1690</v>
      </c>
      <c r="AL39" s="406">
        <v>911</v>
      </c>
      <c r="AM39" s="413">
        <v>34.4</v>
      </c>
      <c r="AN39" s="406">
        <v>3134</v>
      </c>
      <c r="AO39" s="406">
        <v>1533</v>
      </c>
      <c r="AP39" s="413">
        <v>38</v>
      </c>
      <c r="AQ39" s="406">
        <v>5825</v>
      </c>
      <c r="AR39" s="406">
        <v>1211</v>
      </c>
      <c r="AS39" s="413">
        <v>44</v>
      </c>
      <c r="AT39" s="406">
        <v>5331</v>
      </c>
      <c r="AU39" s="406">
        <v>1740</v>
      </c>
      <c r="AV39" s="413">
        <v>41.5</v>
      </c>
      <c r="AW39" s="406">
        <v>7220</v>
      </c>
      <c r="AX39" s="406">
        <v>1880</v>
      </c>
      <c r="AY39" s="416">
        <v>45.9</v>
      </c>
      <c r="AZ39" s="406">
        <v>8634</v>
      </c>
      <c r="BA39" s="406">
        <v>1043</v>
      </c>
      <c r="BB39" s="416">
        <v>44.2</v>
      </c>
      <c r="BC39" s="464">
        <v>4607</v>
      </c>
      <c r="BD39" s="406">
        <v>15500</v>
      </c>
      <c r="BE39" s="413">
        <v>22.3</v>
      </c>
      <c r="BF39" s="406">
        <v>34578</v>
      </c>
      <c r="BG39" s="406">
        <v>15725</v>
      </c>
      <c r="BH39" s="413">
        <v>25.2</v>
      </c>
      <c r="BI39" s="406">
        <v>39627</v>
      </c>
      <c r="BJ39" s="406">
        <v>17651</v>
      </c>
      <c r="BK39" s="413">
        <v>27.3</v>
      </c>
      <c r="BL39" s="406">
        <v>48228</v>
      </c>
      <c r="BM39" s="406">
        <v>14997</v>
      </c>
      <c r="BN39" s="413">
        <v>30.2</v>
      </c>
      <c r="BO39" s="406">
        <v>45244</v>
      </c>
      <c r="BP39" s="406">
        <v>13167</v>
      </c>
      <c r="BQ39" s="413">
        <v>33.1</v>
      </c>
      <c r="BR39" s="406">
        <v>43639</v>
      </c>
      <c r="BS39" s="406">
        <v>12166</v>
      </c>
      <c r="BT39" s="413">
        <v>39</v>
      </c>
      <c r="BU39" s="406">
        <v>47388</v>
      </c>
      <c r="BV39" s="406">
        <v>11946</v>
      </c>
      <c r="BW39" s="413">
        <v>38.9</v>
      </c>
      <c r="BX39" s="406">
        <v>46520</v>
      </c>
      <c r="BY39" s="417">
        <v>11898</v>
      </c>
      <c r="BZ39" s="418">
        <v>39</v>
      </c>
      <c r="CA39" s="417">
        <v>46451</v>
      </c>
      <c r="CB39" s="417">
        <v>10420</v>
      </c>
      <c r="CC39" s="418">
        <v>39.6</v>
      </c>
      <c r="CD39" s="472">
        <v>41285</v>
      </c>
      <c r="CE39" s="406">
        <v>116</v>
      </c>
      <c r="CF39" s="413">
        <v>23.1</v>
      </c>
      <c r="CG39" s="406">
        <v>268</v>
      </c>
      <c r="CH39" s="406">
        <v>163</v>
      </c>
      <c r="CI39" s="413">
        <v>25.5</v>
      </c>
      <c r="CJ39" s="406">
        <v>415</v>
      </c>
      <c r="CK39" s="406">
        <v>127</v>
      </c>
      <c r="CL39" s="413">
        <v>32.200000000000003</v>
      </c>
      <c r="CM39" s="406">
        <v>409</v>
      </c>
      <c r="CN39" s="406">
        <v>124</v>
      </c>
      <c r="CO39" s="413">
        <v>31.7</v>
      </c>
      <c r="CP39" s="406">
        <v>393</v>
      </c>
      <c r="CQ39" s="406">
        <v>151</v>
      </c>
      <c r="CR39" s="413">
        <v>33.299999999999997</v>
      </c>
      <c r="CS39" s="406">
        <v>503</v>
      </c>
      <c r="CT39" s="406">
        <v>68</v>
      </c>
      <c r="CU39" s="413">
        <v>40.1</v>
      </c>
      <c r="CV39" s="406">
        <v>273</v>
      </c>
      <c r="CW39" s="406">
        <v>98</v>
      </c>
      <c r="CX39" s="413">
        <v>34.200000000000003</v>
      </c>
      <c r="CY39" s="406">
        <v>335</v>
      </c>
      <c r="CZ39" s="406">
        <v>46</v>
      </c>
      <c r="DA39" s="416">
        <v>36.5</v>
      </c>
      <c r="DB39" s="406">
        <v>168</v>
      </c>
      <c r="DC39" s="406">
        <v>12</v>
      </c>
      <c r="DD39" s="416">
        <v>40.799999999999997</v>
      </c>
      <c r="DE39" s="464">
        <v>49</v>
      </c>
      <c r="DF39" s="406">
        <v>621</v>
      </c>
      <c r="DG39" s="413">
        <v>27.3</v>
      </c>
      <c r="DH39" s="406">
        <v>1695</v>
      </c>
      <c r="DI39" s="406">
        <v>1488</v>
      </c>
      <c r="DJ39" s="413">
        <v>27.2</v>
      </c>
      <c r="DK39" s="406">
        <v>4047</v>
      </c>
      <c r="DL39" s="406">
        <v>1673</v>
      </c>
      <c r="DM39" s="413">
        <v>36</v>
      </c>
      <c r="DN39" s="406">
        <v>6018</v>
      </c>
      <c r="DO39" s="406">
        <v>2168</v>
      </c>
      <c r="DP39" s="413">
        <v>34</v>
      </c>
      <c r="DQ39" s="406">
        <v>7371</v>
      </c>
      <c r="DR39" s="406">
        <v>4378</v>
      </c>
      <c r="DS39" s="413">
        <v>42.2</v>
      </c>
      <c r="DT39" s="406">
        <v>18475</v>
      </c>
      <c r="DU39" s="406">
        <v>6668</v>
      </c>
      <c r="DV39" s="413">
        <v>45.4</v>
      </c>
      <c r="DW39" s="406">
        <v>30244</v>
      </c>
      <c r="DX39" s="406">
        <v>6186</v>
      </c>
      <c r="DY39" s="413">
        <v>42.6</v>
      </c>
      <c r="DZ39" s="406">
        <v>26355</v>
      </c>
      <c r="EA39" s="406">
        <v>6960</v>
      </c>
      <c r="EB39" s="416">
        <v>51.4</v>
      </c>
      <c r="EC39" s="406">
        <v>35778</v>
      </c>
      <c r="ED39" s="406">
        <v>8215</v>
      </c>
      <c r="EE39" s="416">
        <v>52.4</v>
      </c>
      <c r="EF39" s="464">
        <v>43035</v>
      </c>
      <c r="EG39" s="406">
        <v>260</v>
      </c>
      <c r="EH39" s="413">
        <v>22.4</v>
      </c>
      <c r="EI39" s="406">
        <v>583</v>
      </c>
      <c r="EJ39" s="406">
        <v>503</v>
      </c>
      <c r="EK39" s="413">
        <v>27.7</v>
      </c>
      <c r="EL39" s="406">
        <v>1392</v>
      </c>
      <c r="EM39" s="406">
        <v>1240</v>
      </c>
      <c r="EN39" s="413">
        <v>33</v>
      </c>
      <c r="EO39" s="406">
        <v>4089</v>
      </c>
      <c r="EP39" s="406">
        <v>3478</v>
      </c>
      <c r="EQ39" s="413">
        <v>31.2</v>
      </c>
      <c r="ER39" s="406">
        <v>10851</v>
      </c>
      <c r="ES39" s="406">
        <v>6264</v>
      </c>
      <c r="ET39" s="413">
        <v>35.9</v>
      </c>
      <c r="EU39" s="406">
        <v>22488</v>
      </c>
      <c r="EV39" s="406">
        <v>6325</v>
      </c>
      <c r="EW39" s="413">
        <v>36.200000000000003</v>
      </c>
      <c r="EX39" s="406">
        <v>22866</v>
      </c>
      <c r="EY39" s="406">
        <v>7205</v>
      </c>
      <c r="EZ39" s="413">
        <v>37.1</v>
      </c>
      <c r="FA39" s="406">
        <v>26743</v>
      </c>
      <c r="FB39" s="406">
        <v>6962</v>
      </c>
      <c r="FC39" s="416">
        <v>37.799999999999997</v>
      </c>
      <c r="FD39" s="406">
        <v>26331</v>
      </c>
      <c r="FE39" s="406">
        <v>6320</v>
      </c>
      <c r="FF39" s="416">
        <v>38.1</v>
      </c>
      <c r="FG39" s="464">
        <v>24104</v>
      </c>
      <c r="FH39" s="406">
        <v>7313</v>
      </c>
      <c r="FI39" s="413">
        <v>26.5</v>
      </c>
      <c r="FJ39" s="406">
        <v>19386</v>
      </c>
      <c r="FK39" s="406">
        <v>6324</v>
      </c>
      <c r="FL39" s="413">
        <v>32</v>
      </c>
      <c r="FM39" s="406">
        <v>20237</v>
      </c>
      <c r="FN39" s="406">
        <v>5026</v>
      </c>
      <c r="FO39" s="413">
        <v>31.8</v>
      </c>
      <c r="FP39" s="406">
        <v>15960</v>
      </c>
      <c r="FQ39" s="406">
        <v>3694</v>
      </c>
      <c r="FR39" s="413">
        <v>33.5</v>
      </c>
      <c r="FS39" s="406">
        <v>12838</v>
      </c>
      <c r="FT39" s="406">
        <v>5028</v>
      </c>
      <c r="FU39" s="413">
        <v>38.299999999999997</v>
      </c>
      <c r="FV39" s="406">
        <v>19258</v>
      </c>
      <c r="FW39" s="406">
        <v>5822</v>
      </c>
      <c r="FX39" s="413">
        <v>42.3</v>
      </c>
      <c r="FY39" s="406">
        <v>24650</v>
      </c>
      <c r="FZ39" s="406">
        <v>5325</v>
      </c>
      <c r="GA39" s="413">
        <v>41.2</v>
      </c>
      <c r="GB39" s="406">
        <v>21923</v>
      </c>
      <c r="GC39" s="406">
        <v>5187</v>
      </c>
      <c r="GD39" s="416">
        <v>46.2</v>
      </c>
      <c r="GE39" s="406">
        <v>23945</v>
      </c>
      <c r="GF39" s="406">
        <v>4521</v>
      </c>
      <c r="GG39" s="416">
        <v>37.700000000000003</v>
      </c>
      <c r="GH39" s="464">
        <v>17040</v>
      </c>
      <c r="GI39" s="406">
        <f t="shared" si="15"/>
        <v>15205</v>
      </c>
      <c r="GJ39" s="413">
        <f t="shared" si="6"/>
        <v>168.48997040447222</v>
      </c>
      <c r="GK39" s="406">
        <f t="shared" si="16"/>
        <v>256189</v>
      </c>
      <c r="GL39" s="406">
        <f t="shared" si="17"/>
        <v>17006</v>
      </c>
      <c r="GM39" s="413">
        <f t="shared" si="7"/>
        <v>232.44560743267081</v>
      </c>
      <c r="GN39" s="406">
        <f t="shared" si="18"/>
        <v>395297</v>
      </c>
      <c r="GO39" s="406">
        <f t="shared" si="19"/>
        <v>16815</v>
      </c>
      <c r="GP39" s="413">
        <f t="shared" si="8"/>
        <v>267.31430270591733</v>
      </c>
      <c r="GQ39" s="406">
        <f t="shared" si="20"/>
        <v>449489</v>
      </c>
      <c r="GR39" s="406">
        <v>14925</v>
      </c>
      <c r="GS39" s="413">
        <v>267.89999999999998</v>
      </c>
      <c r="GT39" s="406">
        <v>399800</v>
      </c>
      <c r="GU39" s="406">
        <v>9899</v>
      </c>
      <c r="GV39" s="413">
        <v>315</v>
      </c>
      <c r="GW39" s="406">
        <v>311800</v>
      </c>
      <c r="GX39" s="406">
        <v>8830</v>
      </c>
      <c r="GY39" s="413">
        <v>335.8</v>
      </c>
      <c r="GZ39" s="406">
        <v>296538</v>
      </c>
      <c r="HA39" s="406">
        <v>8599</v>
      </c>
      <c r="HB39" s="413">
        <v>311.89999999999998</v>
      </c>
      <c r="HC39" s="406">
        <v>268175</v>
      </c>
      <c r="HD39" s="406">
        <v>8483</v>
      </c>
      <c r="HE39" s="416">
        <v>359.8</v>
      </c>
      <c r="HF39" s="406">
        <v>305254</v>
      </c>
      <c r="HG39" s="406">
        <v>8988</v>
      </c>
      <c r="HH39" s="416">
        <v>304.10000000000002</v>
      </c>
      <c r="HI39" s="464">
        <v>273349</v>
      </c>
      <c r="HJ39" s="406">
        <v>4949</v>
      </c>
      <c r="HK39" s="413">
        <v>279.2</v>
      </c>
      <c r="HL39" s="406">
        <v>138181</v>
      </c>
      <c r="HM39" s="406">
        <v>6133</v>
      </c>
      <c r="HN39" s="413">
        <v>345.9</v>
      </c>
      <c r="HO39" s="406">
        <v>212140</v>
      </c>
      <c r="HP39" s="406">
        <v>7536</v>
      </c>
      <c r="HQ39" s="413">
        <v>293.3</v>
      </c>
      <c r="HR39" s="406">
        <v>221031</v>
      </c>
      <c r="HS39" s="406">
        <v>7947</v>
      </c>
      <c r="HT39" s="413">
        <v>404.4</v>
      </c>
      <c r="HU39" s="406">
        <v>321377</v>
      </c>
      <c r="HV39" s="406">
        <v>8289</v>
      </c>
      <c r="HW39" s="413">
        <v>382</v>
      </c>
      <c r="HX39" s="406">
        <v>316640</v>
      </c>
      <c r="HY39" s="406">
        <v>8757</v>
      </c>
      <c r="HZ39" s="413">
        <v>425.8</v>
      </c>
      <c r="IA39" s="406">
        <v>372873</v>
      </c>
      <c r="IB39" s="406">
        <v>10427</v>
      </c>
      <c r="IC39" s="413">
        <v>415.9</v>
      </c>
      <c r="ID39" s="406">
        <v>433637</v>
      </c>
      <c r="IE39" s="164">
        <v>11223</v>
      </c>
      <c r="IF39" s="419">
        <v>403.6</v>
      </c>
      <c r="IG39" s="164">
        <v>452960</v>
      </c>
      <c r="IH39" s="164">
        <v>13951</v>
      </c>
      <c r="II39" s="419">
        <v>439.1</v>
      </c>
      <c r="IJ39" s="164">
        <v>612588</v>
      </c>
    </row>
    <row r="40" spans="1:244" s="346" customFormat="1" ht="10.5" customHeight="1">
      <c r="A40" s="163"/>
      <c r="B40" s="406"/>
      <c r="C40" s="413"/>
      <c r="D40" s="406"/>
      <c r="E40" s="406"/>
      <c r="F40" s="413"/>
      <c r="G40" s="406"/>
      <c r="H40" s="406"/>
      <c r="I40" s="413"/>
      <c r="J40" s="406"/>
      <c r="K40" s="406"/>
      <c r="L40" s="413"/>
      <c r="M40" s="406"/>
      <c r="N40" s="406"/>
      <c r="O40" s="413"/>
      <c r="P40" s="406"/>
      <c r="Q40" s="406"/>
      <c r="R40" s="413"/>
      <c r="S40" s="406"/>
      <c r="T40" s="406"/>
      <c r="U40" s="413"/>
      <c r="V40" s="406"/>
      <c r="W40" s="406"/>
      <c r="X40" s="414"/>
      <c r="Y40" s="406"/>
      <c r="Z40" s="406"/>
      <c r="AA40" s="416"/>
      <c r="AB40" s="464"/>
      <c r="AC40" s="406"/>
      <c r="AD40" s="413"/>
      <c r="AE40" s="406"/>
      <c r="AF40" s="406"/>
      <c r="AG40" s="413"/>
      <c r="AH40" s="406"/>
      <c r="AI40" s="406"/>
      <c r="AJ40" s="413"/>
      <c r="AK40" s="406"/>
      <c r="AL40" s="406"/>
      <c r="AM40" s="413"/>
      <c r="AN40" s="406"/>
      <c r="AO40" s="406"/>
      <c r="AP40" s="413"/>
      <c r="AQ40" s="406"/>
      <c r="AR40" s="406"/>
      <c r="AS40" s="413"/>
      <c r="AT40" s="406"/>
      <c r="AU40" s="406"/>
      <c r="AV40" s="413"/>
      <c r="AW40" s="406"/>
      <c r="AX40" s="406"/>
      <c r="AY40" s="416"/>
      <c r="AZ40" s="406"/>
      <c r="BA40" s="406"/>
      <c r="BB40" s="416"/>
      <c r="BC40" s="464"/>
      <c r="BD40" s="406"/>
      <c r="BE40" s="413"/>
      <c r="BF40" s="406"/>
      <c r="BG40" s="406"/>
      <c r="BH40" s="413"/>
      <c r="BI40" s="406"/>
      <c r="BJ40" s="406"/>
      <c r="BK40" s="413"/>
      <c r="BL40" s="406"/>
      <c r="BM40" s="406"/>
      <c r="BN40" s="413"/>
      <c r="BO40" s="406"/>
      <c r="BP40" s="406"/>
      <c r="BQ40" s="413"/>
      <c r="BR40" s="406"/>
      <c r="BS40" s="406"/>
      <c r="BT40" s="413"/>
      <c r="BU40" s="406"/>
      <c r="BV40" s="406"/>
      <c r="BW40" s="413"/>
      <c r="BX40" s="406"/>
      <c r="BY40" s="417"/>
      <c r="BZ40" s="418"/>
      <c r="CA40" s="417"/>
      <c r="CB40" s="417"/>
      <c r="CC40" s="418"/>
      <c r="CD40" s="472"/>
      <c r="CE40" s="406"/>
      <c r="CF40" s="413"/>
      <c r="CG40" s="406"/>
      <c r="CH40" s="406"/>
      <c r="CI40" s="413"/>
      <c r="CJ40" s="406"/>
      <c r="CK40" s="406"/>
      <c r="CL40" s="413"/>
      <c r="CM40" s="406"/>
      <c r="CN40" s="406"/>
      <c r="CO40" s="413"/>
      <c r="CP40" s="406"/>
      <c r="CQ40" s="406"/>
      <c r="CR40" s="413"/>
      <c r="CS40" s="406"/>
      <c r="CT40" s="406"/>
      <c r="CU40" s="413"/>
      <c r="CV40" s="406"/>
      <c r="CW40" s="406"/>
      <c r="CX40" s="413"/>
      <c r="CY40" s="406"/>
      <c r="CZ40" s="406"/>
      <c r="DA40" s="416"/>
      <c r="DB40" s="406"/>
      <c r="DC40" s="406"/>
      <c r="DD40" s="416"/>
      <c r="DE40" s="464"/>
      <c r="DF40" s="406"/>
      <c r="DG40" s="413"/>
      <c r="DH40" s="406"/>
      <c r="DI40" s="406"/>
      <c r="DJ40" s="413"/>
      <c r="DK40" s="406"/>
      <c r="DL40" s="406"/>
      <c r="DM40" s="413"/>
      <c r="DN40" s="406"/>
      <c r="DO40" s="406"/>
      <c r="DP40" s="413"/>
      <c r="DQ40" s="406"/>
      <c r="DR40" s="406"/>
      <c r="DS40" s="413"/>
      <c r="DT40" s="406"/>
      <c r="DU40" s="406"/>
      <c r="DV40" s="413"/>
      <c r="DW40" s="406"/>
      <c r="DX40" s="406"/>
      <c r="DY40" s="413"/>
      <c r="DZ40" s="406"/>
      <c r="EA40" s="406"/>
      <c r="EB40" s="416"/>
      <c r="EC40" s="406"/>
      <c r="ED40" s="406"/>
      <c r="EE40" s="416"/>
      <c r="EF40" s="464"/>
      <c r="EG40" s="406"/>
      <c r="EH40" s="413"/>
      <c r="EI40" s="406"/>
      <c r="EJ40" s="406"/>
      <c r="EK40" s="413"/>
      <c r="EL40" s="406"/>
      <c r="EM40" s="406"/>
      <c r="EN40" s="413"/>
      <c r="EO40" s="406"/>
      <c r="EP40" s="406"/>
      <c r="EQ40" s="413"/>
      <c r="ER40" s="406"/>
      <c r="ES40" s="406"/>
      <c r="ET40" s="413"/>
      <c r="EU40" s="406"/>
      <c r="EV40" s="406"/>
      <c r="EW40" s="413"/>
      <c r="EX40" s="406"/>
      <c r="EY40" s="406"/>
      <c r="EZ40" s="413"/>
      <c r="FA40" s="406"/>
      <c r="FB40" s="406"/>
      <c r="FC40" s="416"/>
      <c r="FD40" s="406"/>
      <c r="FE40" s="406"/>
      <c r="FF40" s="416"/>
      <c r="FG40" s="464"/>
      <c r="FH40" s="406"/>
      <c r="FI40" s="413"/>
      <c r="FJ40" s="406"/>
      <c r="FK40" s="406"/>
      <c r="FL40" s="413"/>
      <c r="FM40" s="406"/>
      <c r="FN40" s="406"/>
      <c r="FO40" s="413"/>
      <c r="FP40" s="406"/>
      <c r="FQ40" s="406"/>
      <c r="FR40" s="413"/>
      <c r="FS40" s="406"/>
      <c r="FT40" s="406"/>
      <c r="FU40" s="413"/>
      <c r="FV40" s="406"/>
      <c r="FW40" s="406"/>
      <c r="FX40" s="413"/>
      <c r="FY40" s="406"/>
      <c r="FZ40" s="406"/>
      <c r="GA40" s="413"/>
      <c r="GB40" s="406"/>
      <c r="GC40" s="406"/>
      <c r="GD40" s="416"/>
      <c r="GE40" s="406"/>
      <c r="GF40" s="406"/>
      <c r="GG40" s="416"/>
      <c r="GH40" s="464"/>
      <c r="GI40" s="406"/>
      <c r="GJ40" s="413"/>
      <c r="GK40" s="406"/>
      <c r="GL40" s="406"/>
      <c r="GM40" s="413"/>
      <c r="GN40" s="406"/>
      <c r="GO40" s="406"/>
      <c r="GP40" s="413"/>
      <c r="GQ40" s="406"/>
      <c r="GR40" s="406"/>
      <c r="GS40" s="413"/>
      <c r="GT40" s="406"/>
      <c r="GU40" s="406"/>
      <c r="GV40" s="413"/>
      <c r="GW40" s="406"/>
      <c r="GX40" s="406"/>
      <c r="GY40" s="413"/>
      <c r="GZ40" s="406"/>
      <c r="HA40" s="406"/>
      <c r="HB40" s="413"/>
      <c r="HC40" s="406"/>
      <c r="HD40" s="406"/>
      <c r="HE40" s="416"/>
      <c r="HF40" s="406"/>
      <c r="HG40" s="406"/>
      <c r="HH40" s="416"/>
      <c r="HI40" s="464"/>
      <c r="HJ40" s="406"/>
      <c r="HK40" s="413"/>
      <c r="HL40" s="406"/>
      <c r="HM40" s="406"/>
      <c r="HN40" s="413"/>
      <c r="HO40" s="406"/>
      <c r="HP40" s="406"/>
      <c r="HQ40" s="413"/>
      <c r="HR40" s="406"/>
      <c r="HS40" s="406"/>
      <c r="HT40" s="413"/>
      <c r="HU40" s="406"/>
      <c r="HV40" s="406"/>
      <c r="HW40" s="413"/>
      <c r="HX40" s="406"/>
      <c r="HY40" s="406"/>
      <c r="HZ40" s="413"/>
      <c r="IA40" s="406"/>
      <c r="IB40" s="406"/>
      <c r="IC40" s="413"/>
      <c r="ID40" s="406"/>
      <c r="IE40" s="164"/>
      <c r="IF40" s="419"/>
      <c r="IG40" s="164"/>
      <c r="IH40" s="164"/>
      <c r="II40" s="419"/>
      <c r="IJ40" s="164"/>
    </row>
    <row r="41" spans="1:244" s="346" customFormat="1" ht="10.5" customHeight="1">
      <c r="A41" s="163" t="s">
        <v>145</v>
      </c>
      <c r="B41" s="406">
        <v>3809</v>
      </c>
      <c r="C41" s="413">
        <v>26.8</v>
      </c>
      <c r="D41" s="406">
        <v>10207</v>
      </c>
      <c r="E41" s="406">
        <v>6248</v>
      </c>
      <c r="F41" s="413">
        <v>29.4</v>
      </c>
      <c r="G41" s="406">
        <v>18369</v>
      </c>
      <c r="H41" s="406">
        <v>7587</v>
      </c>
      <c r="I41" s="413">
        <v>32</v>
      </c>
      <c r="J41" s="406">
        <v>24263</v>
      </c>
      <c r="K41" s="406">
        <v>12755</v>
      </c>
      <c r="L41" s="413">
        <v>36.5</v>
      </c>
      <c r="M41" s="406">
        <v>46527</v>
      </c>
      <c r="N41" s="406">
        <v>14883</v>
      </c>
      <c r="O41" s="413">
        <v>36.6</v>
      </c>
      <c r="P41" s="406">
        <v>54488</v>
      </c>
      <c r="Q41" s="406">
        <v>17232</v>
      </c>
      <c r="R41" s="413">
        <v>47.6</v>
      </c>
      <c r="S41" s="406">
        <v>81945</v>
      </c>
      <c r="T41" s="406">
        <v>18776</v>
      </c>
      <c r="U41" s="413">
        <v>45.4</v>
      </c>
      <c r="V41" s="406">
        <v>85193</v>
      </c>
      <c r="W41" s="406">
        <v>21237</v>
      </c>
      <c r="X41" s="414">
        <v>48.9</v>
      </c>
      <c r="Y41" s="406">
        <v>103795</v>
      </c>
      <c r="Z41" s="406">
        <v>26091</v>
      </c>
      <c r="AA41" s="416">
        <v>48.8</v>
      </c>
      <c r="AB41" s="464">
        <v>127198</v>
      </c>
      <c r="AC41" s="406">
        <v>2440</v>
      </c>
      <c r="AD41" s="413">
        <v>22.2</v>
      </c>
      <c r="AE41" s="406">
        <v>5420</v>
      </c>
      <c r="AF41" s="406">
        <v>5308</v>
      </c>
      <c r="AG41" s="413">
        <v>22.9</v>
      </c>
      <c r="AH41" s="406">
        <v>12155</v>
      </c>
      <c r="AI41" s="406">
        <v>5820</v>
      </c>
      <c r="AJ41" s="413">
        <v>28.5</v>
      </c>
      <c r="AK41" s="406">
        <v>16591</v>
      </c>
      <c r="AL41" s="406">
        <v>8625</v>
      </c>
      <c r="AM41" s="413">
        <v>33.4</v>
      </c>
      <c r="AN41" s="406">
        <v>28842</v>
      </c>
      <c r="AO41" s="406">
        <v>12445</v>
      </c>
      <c r="AP41" s="413">
        <v>33.299999999999997</v>
      </c>
      <c r="AQ41" s="406">
        <v>41443</v>
      </c>
      <c r="AR41" s="406">
        <v>12241</v>
      </c>
      <c r="AS41" s="413">
        <v>42</v>
      </c>
      <c r="AT41" s="406">
        <v>51445</v>
      </c>
      <c r="AU41" s="406">
        <v>13880</v>
      </c>
      <c r="AV41" s="413">
        <v>41.5</v>
      </c>
      <c r="AW41" s="406">
        <v>57564</v>
      </c>
      <c r="AX41" s="406">
        <v>13016</v>
      </c>
      <c r="AY41" s="416">
        <v>44.2</v>
      </c>
      <c r="AZ41" s="406">
        <v>57543</v>
      </c>
      <c r="BA41" s="406">
        <v>9076</v>
      </c>
      <c r="BB41" s="416">
        <v>40.1</v>
      </c>
      <c r="BC41" s="464">
        <v>36380</v>
      </c>
      <c r="BD41" s="406">
        <v>92097</v>
      </c>
      <c r="BE41" s="413">
        <v>20</v>
      </c>
      <c r="BF41" s="406">
        <v>184336</v>
      </c>
      <c r="BG41" s="406">
        <v>98499</v>
      </c>
      <c r="BH41" s="413">
        <v>22.5</v>
      </c>
      <c r="BI41" s="406">
        <v>221299</v>
      </c>
      <c r="BJ41" s="406">
        <v>113061</v>
      </c>
      <c r="BK41" s="413">
        <v>24.5</v>
      </c>
      <c r="BL41" s="406">
        <v>277372</v>
      </c>
      <c r="BM41" s="406">
        <v>100631</v>
      </c>
      <c r="BN41" s="413">
        <v>29.6</v>
      </c>
      <c r="BO41" s="406">
        <v>297407</v>
      </c>
      <c r="BP41" s="406">
        <v>88676</v>
      </c>
      <c r="BQ41" s="413">
        <v>27.8</v>
      </c>
      <c r="BR41" s="406">
        <v>246624</v>
      </c>
      <c r="BS41" s="406">
        <v>81169</v>
      </c>
      <c r="BT41" s="413">
        <v>34.6</v>
      </c>
      <c r="BU41" s="406">
        <v>280968</v>
      </c>
      <c r="BV41" s="406">
        <v>79823</v>
      </c>
      <c r="BW41" s="413">
        <v>35.1</v>
      </c>
      <c r="BX41" s="406">
        <v>280252</v>
      </c>
      <c r="BY41" s="417">
        <v>76122</v>
      </c>
      <c r="BZ41" s="418">
        <v>35.6</v>
      </c>
      <c r="CA41" s="417">
        <v>270969</v>
      </c>
      <c r="CB41" s="417">
        <v>73568</v>
      </c>
      <c r="CC41" s="418">
        <v>35.700000000000003</v>
      </c>
      <c r="CD41" s="472">
        <v>262650</v>
      </c>
      <c r="CE41" s="406">
        <v>798</v>
      </c>
      <c r="CF41" s="413">
        <v>19.3</v>
      </c>
      <c r="CG41" s="406">
        <v>1544</v>
      </c>
      <c r="CH41" s="406">
        <v>1085</v>
      </c>
      <c r="CI41" s="413">
        <v>23.4</v>
      </c>
      <c r="CJ41" s="406">
        <v>2536</v>
      </c>
      <c r="CK41" s="406">
        <v>923</v>
      </c>
      <c r="CL41" s="413">
        <v>26.6</v>
      </c>
      <c r="CM41" s="406">
        <v>2456</v>
      </c>
      <c r="CN41" s="406">
        <v>745</v>
      </c>
      <c r="CO41" s="413">
        <v>30.1</v>
      </c>
      <c r="CP41" s="406">
        <v>2239</v>
      </c>
      <c r="CQ41" s="406">
        <v>1041</v>
      </c>
      <c r="CR41" s="413">
        <v>29.4</v>
      </c>
      <c r="CS41" s="406">
        <v>3063</v>
      </c>
      <c r="CT41" s="406">
        <v>721</v>
      </c>
      <c r="CU41" s="413">
        <v>34.700000000000003</v>
      </c>
      <c r="CV41" s="406">
        <v>2502</v>
      </c>
      <c r="CW41" s="406">
        <v>639</v>
      </c>
      <c r="CX41" s="413">
        <v>33.799999999999997</v>
      </c>
      <c r="CY41" s="406">
        <v>2163</v>
      </c>
      <c r="CZ41" s="406">
        <v>358</v>
      </c>
      <c r="DA41" s="416">
        <v>37.6</v>
      </c>
      <c r="DB41" s="406">
        <v>1346</v>
      </c>
      <c r="DC41" s="406">
        <v>326</v>
      </c>
      <c r="DD41" s="416">
        <v>35.700000000000003</v>
      </c>
      <c r="DE41" s="464">
        <v>1164</v>
      </c>
      <c r="DF41" s="406">
        <v>1938</v>
      </c>
      <c r="DG41" s="413">
        <v>26.3</v>
      </c>
      <c r="DH41" s="406">
        <v>5092</v>
      </c>
      <c r="DI41" s="406">
        <v>4803</v>
      </c>
      <c r="DJ41" s="413">
        <v>27.1</v>
      </c>
      <c r="DK41" s="406">
        <v>13016</v>
      </c>
      <c r="DL41" s="406">
        <v>5173</v>
      </c>
      <c r="DM41" s="413">
        <v>33.6</v>
      </c>
      <c r="DN41" s="406">
        <v>17382</v>
      </c>
      <c r="DO41" s="406">
        <v>8881</v>
      </c>
      <c r="DP41" s="413">
        <v>35.799999999999997</v>
      </c>
      <c r="DQ41" s="406">
        <v>31806</v>
      </c>
      <c r="DR41" s="406">
        <v>15290</v>
      </c>
      <c r="DS41" s="413">
        <v>38.799999999999997</v>
      </c>
      <c r="DT41" s="406">
        <v>59279</v>
      </c>
      <c r="DU41" s="406">
        <v>23641</v>
      </c>
      <c r="DV41" s="413">
        <v>43.9</v>
      </c>
      <c r="DW41" s="406">
        <v>103712</v>
      </c>
      <c r="DX41" s="406">
        <v>23552</v>
      </c>
      <c r="DY41" s="413">
        <v>41.5</v>
      </c>
      <c r="DZ41" s="406">
        <v>97677</v>
      </c>
      <c r="EA41" s="406">
        <v>23348</v>
      </c>
      <c r="EB41" s="416">
        <v>48.7</v>
      </c>
      <c r="EC41" s="406">
        <v>113683</v>
      </c>
      <c r="ED41" s="406">
        <v>34695</v>
      </c>
      <c r="EE41" s="416">
        <v>47.6</v>
      </c>
      <c r="EF41" s="464">
        <v>165119</v>
      </c>
      <c r="EG41" s="406">
        <v>1706</v>
      </c>
      <c r="EH41" s="413">
        <v>20.7</v>
      </c>
      <c r="EI41" s="406">
        <v>3532</v>
      </c>
      <c r="EJ41" s="406">
        <v>4163</v>
      </c>
      <c r="EK41" s="413">
        <v>25.4</v>
      </c>
      <c r="EL41" s="406">
        <v>10564</v>
      </c>
      <c r="EM41" s="406">
        <v>6840</v>
      </c>
      <c r="EN41" s="413">
        <v>28.9</v>
      </c>
      <c r="EO41" s="406">
        <v>19742</v>
      </c>
      <c r="EP41" s="406">
        <v>16641</v>
      </c>
      <c r="EQ41" s="413">
        <v>30.9</v>
      </c>
      <c r="ER41" s="406">
        <v>51503</v>
      </c>
      <c r="ES41" s="406">
        <v>37493</v>
      </c>
      <c r="ET41" s="413">
        <v>32.1</v>
      </c>
      <c r="EU41" s="406">
        <v>120480</v>
      </c>
      <c r="EV41" s="406">
        <v>46344</v>
      </c>
      <c r="EW41" s="413">
        <v>35.4</v>
      </c>
      <c r="EX41" s="406">
        <v>164287</v>
      </c>
      <c r="EY41" s="406">
        <v>56563</v>
      </c>
      <c r="EZ41" s="413">
        <v>35.5</v>
      </c>
      <c r="FA41" s="406">
        <v>200765</v>
      </c>
      <c r="FB41" s="406">
        <v>54845</v>
      </c>
      <c r="FC41" s="416">
        <v>36</v>
      </c>
      <c r="FD41" s="406">
        <v>197437</v>
      </c>
      <c r="FE41" s="406">
        <v>50468</v>
      </c>
      <c r="FF41" s="416">
        <v>34.1</v>
      </c>
      <c r="FG41" s="464">
        <v>172298</v>
      </c>
      <c r="FH41" s="406">
        <v>35554</v>
      </c>
      <c r="FI41" s="413">
        <v>22.6</v>
      </c>
      <c r="FJ41" s="406">
        <v>80511</v>
      </c>
      <c r="FK41" s="406">
        <v>33160</v>
      </c>
      <c r="FL41" s="413">
        <v>28.1</v>
      </c>
      <c r="FM41" s="406">
        <v>93180</v>
      </c>
      <c r="FN41" s="406">
        <v>25819</v>
      </c>
      <c r="FO41" s="413">
        <v>27.6</v>
      </c>
      <c r="FP41" s="406">
        <v>71184</v>
      </c>
      <c r="FQ41" s="406">
        <v>16884</v>
      </c>
      <c r="FR41" s="413">
        <v>31.3</v>
      </c>
      <c r="FS41" s="406">
        <v>52872</v>
      </c>
      <c r="FT41" s="406">
        <v>21794</v>
      </c>
      <c r="FU41" s="413">
        <v>33.799999999999997</v>
      </c>
      <c r="FV41" s="406">
        <v>73560</v>
      </c>
      <c r="FW41" s="406">
        <v>30196</v>
      </c>
      <c r="FX41" s="413">
        <v>38.1</v>
      </c>
      <c r="FY41" s="406">
        <v>115112</v>
      </c>
      <c r="FZ41" s="406">
        <v>32479</v>
      </c>
      <c r="GA41" s="413">
        <v>38.1</v>
      </c>
      <c r="GB41" s="406">
        <v>123583</v>
      </c>
      <c r="GC41" s="406">
        <v>31291</v>
      </c>
      <c r="GD41" s="416">
        <v>42.5</v>
      </c>
      <c r="GE41" s="406">
        <v>132953</v>
      </c>
      <c r="GF41" s="406">
        <v>29428</v>
      </c>
      <c r="GG41" s="416">
        <v>34</v>
      </c>
      <c r="GH41" s="464">
        <v>100136</v>
      </c>
      <c r="GI41" s="406">
        <f>DF150+GI150</f>
        <v>77715</v>
      </c>
      <c r="GJ41" s="413">
        <f t="shared" si="6"/>
        <v>170.5906195715113</v>
      </c>
      <c r="GK41" s="406">
        <f>DH150+GK150</f>
        <v>1325745</v>
      </c>
      <c r="GL41" s="406">
        <f>DI150+GL150</f>
        <v>87026</v>
      </c>
      <c r="GM41" s="413">
        <f t="shared" si="7"/>
        <v>227.39158412428469</v>
      </c>
      <c r="GN41" s="406">
        <f>DK150+GN150</f>
        <v>1978898</v>
      </c>
      <c r="GO41" s="406">
        <f>DL150+GO150</f>
        <v>85937</v>
      </c>
      <c r="GP41" s="413">
        <f t="shared" si="8"/>
        <v>238.09104343879818</v>
      </c>
      <c r="GQ41" s="406">
        <f>DN150+GQ150</f>
        <v>2046083</v>
      </c>
      <c r="GR41" s="406">
        <v>78944</v>
      </c>
      <c r="GS41" s="413">
        <v>262.2</v>
      </c>
      <c r="GT41" s="406">
        <v>2070090</v>
      </c>
      <c r="GU41" s="406">
        <v>57750</v>
      </c>
      <c r="GV41" s="413">
        <v>287.60000000000002</v>
      </c>
      <c r="GW41" s="406">
        <v>1661047</v>
      </c>
      <c r="GX41" s="406">
        <v>48838</v>
      </c>
      <c r="GY41" s="413">
        <v>326.60000000000002</v>
      </c>
      <c r="GZ41" s="406">
        <v>1594999</v>
      </c>
      <c r="HA41" s="406">
        <v>43896</v>
      </c>
      <c r="HB41" s="413">
        <v>300.60000000000002</v>
      </c>
      <c r="HC41" s="406">
        <v>319556</v>
      </c>
      <c r="HD41" s="406">
        <v>35258</v>
      </c>
      <c r="HE41" s="416">
        <v>332.7</v>
      </c>
      <c r="HF41" s="406">
        <v>1173086</v>
      </c>
      <c r="HG41" s="406">
        <v>35321</v>
      </c>
      <c r="HH41" s="416">
        <v>289.3</v>
      </c>
      <c r="HI41" s="464">
        <v>121851</v>
      </c>
      <c r="HJ41" s="406">
        <v>15303</v>
      </c>
      <c r="HK41" s="413">
        <v>273.39999999999998</v>
      </c>
      <c r="HL41" s="406">
        <v>418367</v>
      </c>
      <c r="HM41" s="406">
        <v>20941</v>
      </c>
      <c r="HN41" s="413">
        <v>336.2</v>
      </c>
      <c r="HO41" s="406">
        <v>703959</v>
      </c>
      <c r="HP41" s="406">
        <v>26289</v>
      </c>
      <c r="HQ41" s="413">
        <v>262.7</v>
      </c>
      <c r="HR41" s="406">
        <v>690654</v>
      </c>
      <c r="HS41" s="406">
        <v>28163</v>
      </c>
      <c r="HT41" s="413">
        <v>392.7</v>
      </c>
      <c r="HU41" s="406">
        <v>1105972</v>
      </c>
      <c r="HV41" s="406">
        <v>28894</v>
      </c>
      <c r="HW41" s="413">
        <v>354.7</v>
      </c>
      <c r="HX41" s="406">
        <v>1024999</v>
      </c>
      <c r="HY41" s="406">
        <v>29520</v>
      </c>
      <c r="HZ41" s="413">
        <v>415.3</v>
      </c>
      <c r="IA41" s="406">
        <v>1225883</v>
      </c>
      <c r="IB41" s="406">
        <v>33304</v>
      </c>
      <c r="IC41" s="413">
        <v>408.5</v>
      </c>
      <c r="ID41" s="406">
        <v>1360378</v>
      </c>
      <c r="IE41" s="164">
        <v>32375</v>
      </c>
      <c r="IF41" s="419">
        <v>389.1</v>
      </c>
      <c r="IG41" s="164">
        <v>1259704</v>
      </c>
      <c r="IH41" s="164">
        <v>42157</v>
      </c>
      <c r="II41" s="419">
        <v>427.2</v>
      </c>
      <c r="IJ41" s="164">
        <v>1800836</v>
      </c>
    </row>
    <row r="42" spans="1:244" s="346" customFormat="1" ht="10.5" customHeight="1">
      <c r="A42" s="163"/>
      <c r="B42" s="406"/>
      <c r="C42" s="413"/>
      <c r="D42" s="406"/>
      <c r="E42" s="406"/>
      <c r="F42" s="413"/>
      <c r="G42" s="406"/>
      <c r="H42" s="406"/>
      <c r="I42" s="413"/>
      <c r="J42" s="406"/>
      <c r="K42" s="406"/>
      <c r="L42" s="413"/>
      <c r="M42" s="406"/>
      <c r="N42" s="406"/>
      <c r="O42" s="413"/>
      <c r="P42" s="406"/>
      <c r="Q42" s="406"/>
      <c r="R42" s="413"/>
      <c r="S42" s="406"/>
      <c r="T42" s="406"/>
      <c r="U42" s="413"/>
      <c r="V42" s="406"/>
      <c r="W42" s="406"/>
      <c r="X42" s="414"/>
      <c r="Y42" s="406"/>
      <c r="Z42" s="406"/>
      <c r="AA42" s="416"/>
      <c r="AB42" s="464"/>
      <c r="AC42" s="406"/>
      <c r="AD42" s="413"/>
      <c r="AE42" s="406"/>
      <c r="AF42" s="406"/>
      <c r="AG42" s="413"/>
      <c r="AH42" s="406"/>
      <c r="AI42" s="406"/>
      <c r="AJ42" s="413"/>
      <c r="AK42" s="406"/>
      <c r="AL42" s="406"/>
      <c r="AM42" s="413"/>
      <c r="AN42" s="406"/>
      <c r="AO42" s="406"/>
      <c r="AP42" s="413"/>
      <c r="AQ42" s="406"/>
      <c r="AR42" s="406"/>
      <c r="AS42" s="413"/>
      <c r="AT42" s="406"/>
      <c r="AU42" s="406"/>
      <c r="AV42" s="413"/>
      <c r="AW42" s="406"/>
      <c r="AX42" s="406"/>
      <c r="AY42" s="416"/>
      <c r="AZ42" s="406"/>
      <c r="BA42" s="406"/>
      <c r="BB42" s="416"/>
      <c r="BC42" s="464"/>
      <c r="BD42" s="406"/>
      <c r="BE42" s="413"/>
      <c r="BF42" s="406"/>
      <c r="BG42" s="406"/>
      <c r="BH42" s="413"/>
      <c r="BI42" s="406"/>
      <c r="BJ42" s="406"/>
      <c r="BK42" s="413"/>
      <c r="BL42" s="406"/>
      <c r="BM42" s="406"/>
      <c r="BN42" s="413"/>
      <c r="BO42" s="406"/>
      <c r="BP42" s="406"/>
      <c r="BQ42" s="413"/>
      <c r="BR42" s="406"/>
      <c r="BS42" s="406"/>
      <c r="BT42" s="413"/>
      <c r="BU42" s="406"/>
      <c r="BV42" s="406"/>
      <c r="BW42" s="413"/>
      <c r="BX42" s="406"/>
      <c r="BY42" s="417"/>
      <c r="BZ42" s="418"/>
      <c r="CA42" s="417"/>
      <c r="CB42" s="417"/>
      <c r="CC42" s="418"/>
      <c r="CD42" s="472"/>
      <c r="CE42" s="406"/>
      <c r="CF42" s="413"/>
      <c r="CG42" s="406"/>
      <c r="CH42" s="406"/>
      <c r="CI42" s="413"/>
      <c r="CJ42" s="406"/>
      <c r="CK42" s="406"/>
      <c r="CL42" s="413"/>
      <c r="CM42" s="406"/>
      <c r="CN42" s="406"/>
      <c r="CO42" s="413"/>
      <c r="CP42" s="406"/>
      <c r="CQ42" s="406"/>
      <c r="CR42" s="413"/>
      <c r="CS42" s="406"/>
      <c r="CT42" s="406"/>
      <c r="CU42" s="413"/>
      <c r="CV42" s="406"/>
      <c r="CW42" s="406"/>
      <c r="CX42" s="413"/>
      <c r="CY42" s="406"/>
      <c r="CZ42" s="406"/>
      <c r="DA42" s="416"/>
      <c r="DB42" s="406"/>
      <c r="DC42" s="406"/>
      <c r="DD42" s="416"/>
      <c r="DE42" s="464"/>
      <c r="DF42" s="406"/>
      <c r="DG42" s="413"/>
      <c r="DH42" s="406"/>
      <c r="DI42" s="406"/>
      <c r="DJ42" s="413"/>
      <c r="DK42" s="406"/>
      <c r="DL42" s="406"/>
      <c r="DM42" s="413"/>
      <c r="DN42" s="406"/>
      <c r="DO42" s="406"/>
      <c r="DP42" s="413"/>
      <c r="DQ42" s="406"/>
      <c r="DR42" s="406"/>
      <c r="DS42" s="413"/>
      <c r="DT42" s="406"/>
      <c r="DU42" s="406"/>
      <c r="DV42" s="413"/>
      <c r="DW42" s="406"/>
      <c r="DX42" s="406"/>
      <c r="DY42" s="413"/>
      <c r="DZ42" s="406"/>
      <c r="EA42" s="406"/>
      <c r="EB42" s="416"/>
      <c r="EC42" s="406"/>
      <c r="ED42" s="406"/>
      <c r="EE42" s="416"/>
      <c r="EF42" s="464"/>
      <c r="EG42" s="406"/>
      <c r="EH42" s="413"/>
      <c r="EI42" s="406"/>
      <c r="EJ42" s="406"/>
      <c r="EK42" s="413"/>
      <c r="EL42" s="406"/>
      <c r="EM42" s="406"/>
      <c r="EN42" s="413"/>
      <c r="EO42" s="406"/>
      <c r="EP42" s="406"/>
      <c r="EQ42" s="413"/>
      <c r="ER42" s="406"/>
      <c r="ES42" s="406"/>
      <c r="ET42" s="413"/>
      <c r="EU42" s="406"/>
      <c r="EV42" s="406"/>
      <c r="EW42" s="413"/>
      <c r="EX42" s="406"/>
      <c r="EY42" s="406"/>
      <c r="EZ42" s="413"/>
      <c r="FA42" s="406"/>
      <c r="FB42" s="406"/>
      <c r="FC42" s="416"/>
      <c r="FD42" s="406"/>
      <c r="FE42" s="406"/>
      <c r="FF42" s="416"/>
      <c r="FG42" s="464"/>
      <c r="FH42" s="406"/>
      <c r="FI42" s="413"/>
      <c r="FJ42" s="406"/>
      <c r="FK42" s="406"/>
      <c r="FL42" s="413"/>
      <c r="FM42" s="406"/>
      <c r="FN42" s="406"/>
      <c r="FO42" s="413"/>
      <c r="FP42" s="406"/>
      <c r="FQ42" s="406"/>
      <c r="FR42" s="413"/>
      <c r="FS42" s="406"/>
      <c r="FT42" s="406"/>
      <c r="FU42" s="413"/>
      <c r="FV42" s="406"/>
      <c r="FW42" s="406"/>
      <c r="FX42" s="413"/>
      <c r="FY42" s="406"/>
      <c r="FZ42" s="406"/>
      <c r="GA42" s="413"/>
      <c r="GB42" s="406"/>
      <c r="GC42" s="406"/>
      <c r="GD42" s="416"/>
      <c r="GE42" s="406"/>
      <c r="GF42" s="406"/>
      <c r="GG42" s="416"/>
      <c r="GH42" s="464"/>
      <c r="GI42" s="406"/>
      <c r="GJ42" s="413"/>
      <c r="GK42" s="406"/>
      <c r="GL42" s="406"/>
      <c r="GM42" s="413"/>
      <c r="GN42" s="406"/>
      <c r="GO42" s="406"/>
      <c r="GP42" s="413"/>
      <c r="GQ42" s="406"/>
      <c r="GR42" s="406"/>
      <c r="GS42" s="413"/>
      <c r="GT42" s="406"/>
      <c r="GU42" s="406"/>
      <c r="GV42" s="413"/>
      <c r="GW42" s="406"/>
      <c r="GX42" s="406"/>
      <c r="GY42" s="413"/>
      <c r="GZ42" s="406"/>
      <c r="HA42" s="406"/>
      <c r="HB42" s="413"/>
      <c r="HC42" s="406"/>
      <c r="HD42" s="406"/>
      <c r="HE42" s="416"/>
      <c r="HF42" s="406"/>
      <c r="HG42" s="406"/>
      <c r="HH42" s="416"/>
      <c r="HI42" s="464"/>
      <c r="HJ42" s="406"/>
      <c r="HK42" s="413"/>
      <c r="HL42" s="406"/>
      <c r="HM42" s="406"/>
      <c r="HN42" s="413"/>
      <c r="HO42" s="406"/>
      <c r="HP42" s="406"/>
      <c r="HQ42" s="413"/>
      <c r="HR42" s="406"/>
      <c r="HS42" s="406"/>
      <c r="HT42" s="413"/>
      <c r="HU42" s="406"/>
      <c r="HV42" s="406"/>
      <c r="HW42" s="413"/>
      <c r="HX42" s="406"/>
      <c r="HY42" s="406"/>
      <c r="HZ42" s="413"/>
      <c r="IA42" s="406"/>
      <c r="IB42" s="406"/>
      <c r="IC42" s="413"/>
      <c r="ID42" s="406"/>
      <c r="IE42" s="164"/>
      <c r="IF42" s="419"/>
      <c r="IG42" s="164"/>
      <c r="IH42" s="164"/>
      <c r="II42" s="419"/>
      <c r="IJ42" s="164"/>
    </row>
    <row r="43" spans="1:244" s="346" customFormat="1" ht="10.5" customHeight="1">
      <c r="A43" s="163" t="s">
        <v>146</v>
      </c>
      <c r="B43" s="406">
        <v>3</v>
      </c>
      <c r="C43" s="413">
        <v>12.5</v>
      </c>
      <c r="D43" s="406">
        <v>4</v>
      </c>
      <c r="E43" s="406">
        <v>2</v>
      </c>
      <c r="F43" s="413">
        <v>15</v>
      </c>
      <c r="G43" s="406">
        <v>3</v>
      </c>
      <c r="H43" s="406">
        <v>10</v>
      </c>
      <c r="I43" s="413">
        <v>26</v>
      </c>
      <c r="J43" s="406">
        <v>26</v>
      </c>
      <c r="K43" s="406">
        <v>27</v>
      </c>
      <c r="L43" s="413">
        <v>33.200000000000003</v>
      </c>
      <c r="M43" s="406">
        <v>90</v>
      </c>
      <c r="N43" s="406">
        <v>18</v>
      </c>
      <c r="O43" s="413">
        <v>34.799999999999997</v>
      </c>
      <c r="P43" s="406">
        <v>63</v>
      </c>
      <c r="Q43" s="406">
        <v>45</v>
      </c>
      <c r="R43" s="413">
        <v>40.200000000000003</v>
      </c>
      <c r="S43" s="406">
        <v>181</v>
      </c>
      <c r="T43" s="406">
        <v>49</v>
      </c>
      <c r="U43" s="413">
        <v>33.1</v>
      </c>
      <c r="V43" s="406">
        <v>162</v>
      </c>
      <c r="W43" s="406">
        <v>113</v>
      </c>
      <c r="X43" s="414">
        <v>39.5</v>
      </c>
      <c r="Y43" s="406">
        <v>446</v>
      </c>
      <c r="Z43" s="406">
        <v>304</v>
      </c>
      <c r="AA43" s="416">
        <v>46.6</v>
      </c>
      <c r="AB43" s="464">
        <v>1416</v>
      </c>
      <c r="AC43" s="406">
        <v>68</v>
      </c>
      <c r="AD43" s="413">
        <v>15.6</v>
      </c>
      <c r="AE43" s="406">
        <v>106</v>
      </c>
      <c r="AF43" s="406">
        <v>45</v>
      </c>
      <c r="AG43" s="413">
        <v>18.2</v>
      </c>
      <c r="AH43" s="406">
        <v>82</v>
      </c>
      <c r="AI43" s="406">
        <v>38</v>
      </c>
      <c r="AJ43" s="413">
        <v>25</v>
      </c>
      <c r="AK43" s="406">
        <v>95</v>
      </c>
      <c r="AL43" s="406">
        <v>135</v>
      </c>
      <c r="AM43" s="413">
        <v>28</v>
      </c>
      <c r="AN43" s="406">
        <v>378</v>
      </c>
      <c r="AO43" s="406">
        <v>333</v>
      </c>
      <c r="AP43" s="413">
        <v>31.1</v>
      </c>
      <c r="AQ43" s="406">
        <v>1036</v>
      </c>
      <c r="AR43" s="406">
        <v>307</v>
      </c>
      <c r="AS43" s="413">
        <v>39.4</v>
      </c>
      <c r="AT43" s="406">
        <v>1209</v>
      </c>
      <c r="AU43" s="406">
        <v>364</v>
      </c>
      <c r="AV43" s="413">
        <v>39</v>
      </c>
      <c r="AW43" s="406">
        <v>1419</v>
      </c>
      <c r="AX43" s="406">
        <v>526</v>
      </c>
      <c r="AY43" s="416">
        <v>41.7</v>
      </c>
      <c r="AZ43" s="406">
        <v>2196</v>
      </c>
      <c r="BA43" s="406">
        <v>657</v>
      </c>
      <c r="BB43" s="416">
        <v>40.1</v>
      </c>
      <c r="BC43" s="464">
        <v>2635</v>
      </c>
      <c r="BD43" s="406">
        <v>10884</v>
      </c>
      <c r="BE43" s="413">
        <v>16.600000000000001</v>
      </c>
      <c r="BF43" s="406">
        <v>18076</v>
      </c>
      <c r="BG43" s="406">
        <v>11069</v>
      </c>
      <c r="BH43" s="413">
        <v>21.7</v>
      </c>
      <c r="BI43" s="406">
        <v>24020</v>
      </c>
      <c r="BJ43" s="406">
        <v>13363</v>
      </c>
      <c r="BK43" s="413">
        <v>23.9</v>
      </c>
      <c r="BL43" s="406">
        <v>31927</v>
      </c>
      <c r="BM43" s="406">
        <v>11889</v>
      </c>
      <c r="BN43" s="413">
        <v>26.4</v>
      </c>
      <c r="BO43" s="406">
        <v>31442</v>
      </c>
      <c r="BP43" s="406">
        <v>10059</v>
      </c>
      <c r="BQ43" s="413">
        <v>25.2</v>
      </c>
      <c r="BR43" s="406">
        <v>25373</v>
      </c>
      <c r="BS43" s="406">
        <v>8777</v>
      </c>
      <c r="BT43" s="413">
        <v>33.5</v>
      </c>
      <c r="BU43" s="406">
        <v>29368</v>
      </c>
      <c r="BV43" s="406">
        <v>8515</v>
      </c>
      <c r="BW43" s="413">
        <v>35</v>
      </c>
      <c r="BX43" s="406">
        <v>29774</v>
      </c>
      <c r="BY43" s="417">
        <v>7452</v>
      </c>
      <c r="BZ43" s="418">
        <v>35.9</v>
      </c>
      <c r="CA43" s="417">
        <v>26770</v>
      </c>
      <c r="CB43" s="417">
        <v>7700</v>
      </c>
      <c r="CC43" s="418">
        <v>36.299999999999997</v>
      </c>
      <c r="CD43" s="472">
        <v>27922</v>
      </c>
      <c r="CE43" s="406">
        <v>67</v>
      </c>
      <c r="CF43" s="413">
        <v>14</v>
      </c>
      <c r="CG43" s="406">
        <v>94</v>
      </c>
      <c r="CH43" s="406">
        <v>93</v>
      </c>
      <c r="CI43" s="413">
        <v>15.3</v>
      </c>
      <c r="CJ43" s="406">
        <v>142</v>
      </c>
      <c r="CK43" s="406">
        <v>97</v>
      </c>
      <c r="CL43" s="413">
        <v>23.2</v>
      </c>
      <c r="CM43" s="406">
        <v>225</v>
      </c>
      <c r="CN43" s="406">
        <v>66</v>
      </c>
      <c r="CO43" s="413">
        <v>24.4</v>
      </c>
      <c r="CP43" s="406">
        <v>161</v>
      </c>
      <c r="CQ43" s="406">
        <v>95</v>
      </c>
      <c r="CR43" s="413">
        <v>27.4</v>
      </c>
      <c r="CS43" s="406">
        <v>260</v>
      </c>
      <c r="CT43" s="406">
        <v>144</v>
      </c>
      <c r="CU43" s="413">
        <v>34.700000000000003</v>
      </c>
      <c r="CV43" s="406">
        <v>499</v>
      </c>
      <c r="CW43" s="406">
        <v>172</v>
      </c>
      <c r="CX43" s="413">
        <v>31.2</v>
      </c>
      <c r="CY43" s="406">
        <v>536</v>
      </c>
      <c r="CZ43" s="406">
        <v>22</v>
      </c>
      <c r="DA43" s="416">
        <v>32.700000000000003</v>
      </c>
      <c r="DB43" s="406">
        <v>72</v>
      </c>
      <c r="DC43" s="406">
        <v>58</v>
      </c>
      <c r="DD43" s="416">
        <v>39.700000000000003</v>
      </c>
      <c r="DE43" s="464">
        <v>230</v>
      </c>
      <c r="DF43" s="406">
        <v>2</v>
      </c>
      <c r="DG43" s="413">
        <v>21.4</v>
      </c>
      <c r="DH43" s="406">
        <v>4</v>
      </c>
      <c r="DI43" s="406">
        <v>30</v>
      </c>
      <c r="DJ43" s="413">
        <v>23.3</v>
      </c>
      <c r="DK43" s="406">
        <v>70</v>
      </c>
      <c r="DL43" s="406">
        <v>74</v>
      </c>
      <c r="DM43" s="413">
        <v>30.1</v>
      </c>
      <c r="DN43" s="406">
        <v>223</v>
      </c>
      <c r="DO43" s="406">
        <v>121</v>
      </c>
      <c r="DP43" s="413">
        <v>26.9</v>
      </c>
      <c r="DQ43" s="406">
        <v>325</v>
      </c>
      <c r="DR43" s="406">
        <v>335</v>
      </c>
      <c r="DS43" s="413">
        <v>35</v>
      </c>
      <c r="DT43" s="406">
        <v>1173</v>
      </c>
      <c r="DU43" s="406">
        <v>552</v>
      </c>
      <c r="DV43" s="413">
        <v>37.299999999999997</v>
      </c>
      <c r="DW43" s="406">
        <v>2061</v>
      </c>
      <c r="DX43" s="406">
        <v>1004</v>
      </c>
      <c r="DY43" s="413">
        <v>37.200000000000003</v>
      </c>
      <c r="DZ43" s="406">
        <v>3733</v>
      </c>
      <c r="EA43" s="406">
        <v>1597</v>
      </c>
      <c r="EB43" s="416">
        <v>41.8</v>
      </c>
      <c r="EC43" s="406">
        <v>6682</v>
      </c>
      <c r="ED43" s="406">
        <v>3332</v>
      </c>
      <c r="EE43" s="416">
        <v>42.7</v>
      </c>
      <c r="EF43" s="464">
        <v>14230</v>
      </c>
      <c r="EG43" s="406">
        <v>30</v>
      </c>
      <c r="EH43" s="413">
        <v>15.8</v>
      </c>
      <c r="EI43" s="406">
        <v>47</v>
      </c>
      <c r="EJ43" s="406">
        <v>80</v>
      </c>
      <c r="EK43" s="413">
        <v>21.5</v>
      </c>
      <c r="EL43" s="406">
        <v>172</v>
      </c>
      <c r="EM43" s="406">
        <v>171</v>
      </c>
      <c r="EN43" s="413">
        <v>28.5</v>
      </c>
      <c r="EO43" s="406">
        <v>488</v>
      </c>
      <c r="EP43" s="406">
        <v>829</v>
      </c>
      <c r="EQ43" s="413">
        <v>28.8</v>
      </c>
      <c r="ER43" s="406">
        <v>3288</v>
      </c>
      <c r="ES43" s="406">
        <v>2892</v>
      </c>
      <c r="ET43" s="413">
        <v>31.1</v>
      </c>
      <c r="EU43" s="406">
        <v>8994</v>
      </c>
      <c r="EV43" s="406">
        <v>4589</v>
      </c>
      <c r="EW43" s="413">
        <v>36.6</v>
      </c>
      <c r="EX43" s="406">
        <v>16778</v>
      </c>
      <c r="EY43" s="406">
        <v>6329</v>
      </c>
      <c r="EZ43" s="413">
        <v>36.5</v>
      </c>
      <c r="FA43" s="406">
        <v>23086</v>
      </c>
      <c r="FB43" s="406">
        <v>7468</v>
      </c>
      <c r="FC43" s="416">
        <v>36.4</v>
      </c>
      <c r="FD43" s="406">
        <v>27209</v>
      </c>
      <c r="FE43" s="406">
        <v>7609</v>
      </c>
      <c r="FF43" s="416">
        <v>35.700000000000003</v>
      </c>
      <c r="FG43" s="464">
        <v>27140</v>
      </c>
      <c r="FH43" s="406">
        <v>5796</v>
      </c>
      <c r="FI43" s="413">
        <v>16.100000000000001</v>
      </c>
      <c r="FJ43" s="406">
        <v>9344</v>
      </c>
      <c r="FK43" s="406">
        <v>6007</v>
      </c>
      <c r="FL43" s="413">
        <v>22.3</v>
      </c>
      <c r="FM43" s="406">
        <v>13396</v>
      </c>
      <c r="FN43" s="406">
        <v>5930</v>
      </c>
      <c r="FO43" s="413">
        <v>25.1</v>
      </c>
      <c r="FP43" s="406">
        <v>14908</v>
      </c>
      <c r="FQ43" s="406">
        <v>3161</v>
      </c>
      <c r="FR43" s="413">
        <v>28</v>
      </c>
      <c r="FS43" s="406">
        <v>8851</v>
      </c>
      <c r="FT43" s="406">
        <v>3757</v>
      </c>
      <c r="FU43" s="413">
        <v>29.8</v>
      </c>
      <c r="FV43" s="406">
        <v>11196</v>
      </c>
      <c r="FW43" s="406">
        <v>4753</v>
      </c>
      <c r="FX43" s="413">
        <v>35.200000000000003</v>
      </c>
      <c r="FY43" s="406">
        <v>16721</v>
      </c>
      <c r="FZ43" s="406">
        <v>5793</v>
      </c>
      <c r="GA43" s="413">
        <v>34.700000000000003</v>
      </c>
      <c r="GB43" s="406">
        <v>20128</v>
      </c>
      <c r="GC43" s="406">
        <v>6313</v>
      </c>
      <c r="GD43" s="416">
        <v>42.2</v>
      </c>
      <c r="GE43" s="406">
        <v>26630</v>
      </c>
      <c r="GF43" s="406">
        <v>6142</v>
      </c>
      <c r="GG43" s="416">
        <v>32.6</v>
      </c>
      <c r="GH43" s="464">
        <v>20014</v>
      </c>
      <c r="GI43" s="406">
        <f t="shared" ref="GI43:GI49" si="21">DF152+GI152</f>
        <v>7590</v>
      </c>
      <c r="GJ43" s="413">
        <f t="shared" si="6"/>
        <v>173.49143610013175</v>
      </c>
      <c r="GK43" s="406">
        <f t="shared" ref="GK43:GL49" si="22">DH152+GK152</f>
        <v>131680</v>
      </c>
      <c r="GL43" s="406">
        <f t="shared" si="22"/>
        <v>8280</v>
      </c>
      <c r="GM43" s="413">
        <f t="shared" si="7"/>
        <v>249.29347826086956</v>
      </c>
      <c r="GN43" s="406">
        <f t="shared" ref="GN43:GO49" si="23">DK152+GN152</f>
        <v>206415</v>
      </c>
      <c r="GO43" s="406">
        <f t="shared" si="23"/>
        <v>9053</v>
      </c>
      <c r="GP43" s="413">
        <f t="shared" si="8"/>
        <v>266.00684855848891</v>
      </c>
      <c r="GQ43" s="406">
        <f t="shared" ref="GQ43:GQ49" si="24">DN152+GQ152</f>
        <v>240816</v>
      </c>
      <c r="GR43" s="406">
        <v>8814</v>
      </c>
      <c r="GS43" s="413">
        <v>254.6</v>
      </c>
      <c r="GT43" s="406">
        <v>224408</v>
      </c>
      <c r="GU43" s="406">
        <v>6746</v>
      </c>
      <c r="GV43" s="413">
        <v>300.10000000000002</v>
      </c>
      <c r="GW43" s="406">
        <v>202463</v>
      </c>
      <c r="GX43" s="406">
        <v>5372</v>
      </c>
      <c r="GY43" s="413">
        <v>346.2</v>
      </c>
      <c r="GZ43" s="406">
        <v>186005</v>
      </c>
      <c r="HA43" s="406">
        <v>5074</v>
      </c>
      <c r="HB43" s="413">
        <v>337.3</v>
      </c>
      <c r="HC43" s="406">
        <v>171143</v>
      </c>
      <c r="HD43" s="406">
        <v>4712</v>
      </c>
      <c r="HE43" s="416">
        <v>351.8</v>
      </c>
      <c r="HF43" s="406">
        <v>165751</v>
      </c>
      <c r="HG43" s="406">
        <v>4459</v>
      </c>
      <c r="HH43" s="416">
        <v>324.7</v>
      </c>
      <c r="HI43" s="464">
        <v>144767</v>
      </c>
      <c r="HJ43" s="406">
        <v>39</v>
      </c>
      <c r="HK43" s="413">
        <v>200</v>
      </c>
      <c r="HL43" s="406">
        <v>780</v>
      </c>
      <c r="HM43" s="406">
        <v>137</v>
      </c>
      <c r="HN43" s="413">
        <v>342.5</v>
      </c>
      <c r="HO43" s="406">
        <v>4692</v>
      </c>
      <c r="HP43" s="406">
        <v>321</v>
      </c>
      <c r="HQ43" s="413">
        <v>293.5</v>
      </c>
      <c r="HR43" s="406">
        <v>9421</v>
      </c>
      <c r="HS43" s="406">
        <v>491</v>
      </c>
      <c r="HT43" s="413">
        <v>360</v>
      </c>
      <c r="HU43" s="406">
        <v>17676</v>
      </c>
      <c r="HV43" s="406">
        <v>646</v>
      </c>
      <c r="HW43" s="413">
        <v>326.10000000000002</v>
      </c>
      <c r="HX43" s="406">
        <v>21066</v>
      </c>
      <c r="HY43" s="406">
        <v>534</v>
      </c>
      <c r="HZ43" s="413">
        <v>427.2</v>
      </c>
      <c r="IA43" s="406">
        <v>22812</v>
      </c>
      <c r="IB43" s="406">
        <v>382</v>
      </c>
      <c r="IC43" s="413">
        <v>395.3</v>
      </c>
      <c r="ID43" s="406">
        <v>15102</v>
      </c>
      <c r="IE43" s="164">
        <v>327</v>
      </c>
      <c r="IF43" s="419">
        <v>395.1</v>
      </c>
      <c r="IG43" s="164">
        <v>12920</v>
      </c>
      <c r="IH43" s="164">
        <v>421</v>
      </c>
      <c r="II43" s="419">
        <v>420.5</v>
      </c>
      <c r="IJ43" s="164">
        <v>17703</v>
      </c>
    </row>
    <row r="44" spans="1:244" s="346" customFormat="1" ht="10.5" customHeight="1">
      <c r="A44" s="163" t="s">
        <v>147</v>
      </c>
      <c r="B44" s="406">
        <v>1957</v>
      </c>
      <c r="C44" s="413">
        <v>23.7</v>
      </c>
      <c r="D44" s="406">
        <v>4633</v>
      </c>
      <c r="E44" s="406">
        <v>1722</v>
      </c>
      <c r="F44" s="413">
        <v>26.8</v>
      </c>
      <c r="G44" s="406">
        <v>4622</v>
      </c>
      <c r="H44" s="406">
        <v>1871</v>
      </c>
      <c r="I44" s="413">
        <v>26.9</v>
      </c>
      <c r="J44" s="406">
        <v>5042</v>
      </c>
      <c r="K44" s="406">
        <v>1954</v>
      </c>
      <c r="L44" s="413">
        <v>35.4</v>
      </c>
      <c r="M44" s="406">
        <v>6917</v>
      </c>
      <c r="N44" s="406">
        <v>1563</v>
      </c>
      <c r="O44" s="413">
        <v>30</v>
      </c>
      <c r="P44" s="406">
        <v>4689</v>
      </c>
      <c r="Q44" s="406">
        <v>1513</v>
      </c>
      <c r="R44" s="413">
        <v>41.2</v>
      </c>
      <c r="S44" s="406">
        <v>6236</v>
      </c>
      <c r="T44" s="406">
        <v>1554</v>
      </c>
      <c r="U44" s="413">
        <v>43.7</v>
      </c>
      <c r="V44" s="406">
        <v>6792</v>
      </c>
      <c r="W44" s="406">
        <v>1929</v>
      </c>
      <c r="X44" s="414">
        <v>51.2</v>
      </c>
      <c r="Y44" s="406">
        <v>9870</v>
      </c>
      <c r="Z44" s="406">
        <v>2448</v>
      </c>
      <c r="AA44" s="416">
        <v>52.2</v>
      </c>
      <c r="AB44" s="464">
        <v>12776</v>
      </c>
      <c r="AC44" s="406">
        <v>274</v>
      </c>
      <c r="AD44" s="413">
        <v>20.5</v>
      </c>
      <c r="AE44" s="406">
        <v>561</v>
      </c>
      <c r="AF44" s="406">
        <v>1181</v>
      </c>
      <c r="AG44" s="413">
        <v>19.899999999999999</v>
      </c>
      <c r="AH44" s="406">
        <v>2350</v>
      </c>
      <c r="AI44" s="406">
        <v>1263</v>
      </c>
      <c r="AJ44" s="413">
        <v>27.5</v>
      </c>
      <c r="AK44" s="406">
        <v>3469</v>
      </c>
      <c r="AL44" s="406">
        <v>1192</v>
      </c>
      <c r="AM44" s="413">
        <v>30.8</v>
      </c>
      <c r="AN44" s="406">
        <v>3671</v>
      </c>
      <c r="AO44" s="406">
        <v>728</v>
      </c>
      <c r="AP44" s="413">
        <v>28.8</v>
      </c>
      <c r="AQ44" s="406">
        <v>2097</v>
      </c>
      <c r="AR44" s="406">
        <v>576</v>
      </c>
      <c r="AS44" s="413">
        <v>36.299999999999997</v>
      </c>
      <c r="AT44" s="406">
        <v>2089</v>
      </c>
      <c r="AU44" s="406">
        <v>363</v>
      </c>
      <c r="AV44" s="413">
        <v>41</v>
      </c>
      <c r="AW44" s="406">
        <v>2606</v>
      </c>
      <c r="AX44" s="406">
        <v>287</v>
      </c>
      <c r="AY44" s="416">
        <v>43.8</v>
      </c>
      <c r="AZ44" s="406">
        <v>1258</v>
      </c>
      <c r="BA44" s="406">
        <v>189</v>
      </c>
      <c r="BB44" s="416">
        <v>41.2</v>
      </c>
      <c r="BC44" s="464">
        <v>779</v>
      </c>
      <c r="BD44" s="406">
        <v>3879</v>
      </c>
      <c r="BE44" s="413">
        <v>18.600000000000001</v>
      </c>
      <c r="BF44" s="406">
        <v>7226</v>
      </c>
      <c r="BG44" s="406">
        <v>3553</v>
      </c>
      <c r="BH44" s="413">
        <v>24.2</v>
      </c>
      <c r="BI44" s="406">
        <v>8598</v>
      </c>
      <c r="BJ44" s="406">
        <v>4458</v>
      </c>
      <c r="BK44" s="413">
        <v>23.5</v>
      </c>
      <c r="BL44" s="406">
        <v>10487</v>
      </c>
      <c r="BM44" s="406">
        <v>4142</v>
      </c>
      <c r="BN44" s="413">
        <v>27.6</v>
      </c>
      <c r="BO44" s="406">
        <v>11445</v>
      </c>
      <c r="BP44" s="406">
        <v>2957</v>
      </c>
      <c r="BQ44" s="413">
        <v>26</v>
      </c>
      <c r="BR44" s="406">
        <v>7699</v>
      </c>
      <c r="BS44" s="406">
        <v>2451</v>
      </c>
      <c r="BT44" s="413">
        <v>31</v>
      </c>
      <c r="BU44" s="406">
        <v>7589</v>
      </c>
      <c r="BV44" s="406">
        <v>1920</v>
      </c>
      <c r="BW44" s="413">
        <v>35.1</v>
      </c>
      <c r="BX44" s="406">
        <v>6745</v>
      </c>
      <c r="BY44" s="417">
        <v>1286</v>
      </c>
      <c r="BZ44" s="418">
        <v>36.6</v>
      </c>
      <c r="CA44" s="417">
        <v>4708</v>
      </c>
      <c r="CB44" s="417">
        <v>1289</v>
      </c>
      <c r="CC44" s="418">
        <v>34.200000000000003</v>
      </c>
      <c r="CD44" s="472">
        <v>4404</v>
      </c>
      <c r="CE44" s="406">
        <v>160</v>
      </c>
      <c r="CF44" s="413">
        <v>18.899999999999999</v>
      </c>
      <c r="CG44" s="406">
        <v>302</v>
      </c>
      <c r="CH44" s="406">
        <v>151</v>
      </c>
      <c r="CI44" s="413">
        <v>22.9</v>
      </c>
      <c r="CJ44" s="406">
        <v>346</v>
      </c>
      <c r="CK44" s="406">
        <v>206</v>
      </c>
      <c r="CL44" s="413">
        <v>26.5</v>
      </c>
      <c r="CM44" s="406">
        <v>546</v>
      </c>
      <c r="CN44" s="406">
        <v>148</v>
      </c>
      <c r="CO44" s="413">
        <v>29.1</v>
      </c>
      <c r="CP44" s="406">
        <v>431</v>
      </c>
      <c r="CQ44" s="406">
        <v>122</v>
      </c>
      <c r="CR44" s="413">
        <v>22.6</v>
      </c>
      <c r="CS44" s="406">
        <v>276</v>
      </c>
      <c r="CT44" s="406">
        <v>103</v>
      </c>
      <c r="CU44" s="413">
        <v>34.4</v>
      </c>
      <c r="CV44" s="406">
        <v>354</v>
      </c>
      <c r="CW44" s="406">
        <v>122</v>
      </c>
      <c r="CX44" s="413">
        <v>40.200000000000003</v>
      </c>
      <c r="CY44" s="406">
        <v>491</v>
      </c>
      <c r="CZ44" s="406">
        <v>75</v>
      </c>
      <c r="DA44" s="416">
        <v>38.700000000000003</v>
      </c>
      <c r="DB44" s="406">
        <v>290</v>
      </c>
      <c r="DC44" s="406">
        <v>64</v>
      </c>
      <c r="DD44" s="416">
        <v>42.5</v>
      </c>
      <c r="DE44" s="464">
        <v>272</v>
      </c>
      <c r="DF44" s="406">
        <v>706</v>
      </c>
      <c r="DG44" s="413">
        <v>22.7</v>
      </c>
      <c r="DH44" s="406">
        <v>117</v>
      </c>
      <c r="DI44" s="406">
        <v>591</v>
      </c>
      <c r="DJ44" s="413">
        <v>23.4</v>
      </c>
      <c r="DK44" s="406">
        <v>1383</v>
      </c>
      <c r="DL44" s="406">
        <v>803</v>
      </c>
      <c r="DM44" s="413">
        <v>27.2</v>
      </c>
      <c r="DN44" s="406">
        <v>2188</v>
      </c>
      <c r="DO44" s="406">
        <v>654</v>
      </c>
      <c r="DP44" s="413">
        <v>34</v>
      </c>
      <c r="DQ44" s="406">
        <v>2224</v>
      </c>
      <c r="DR44" s="406">
        <v>614</v>
      </c>
      <c r="DS44" s="413">
        <v>30.5</v>
      </c>
      <c r="DT44" s="406">
        <v>1873</v>
      </c>
      <c r="DU44" s="406">
        <v>788</v>
      </c>
      <c r="DV44" s="413">
        <v>38.9</v>
      </c>
      <c r="DW44" s="406">
        <v>3066</v>
      </c>
      <c r="DX44" s="406">
        <v>1196</v>
      </c>
      <c r="DY44" s="413">
        <v>41.2</v>
      </c>
      <c r="DZ44" s="406">
        <v>4923</v>
      </c>
      <c r="EA44" s="406">
        <v>1333</v>
      </c>
      <c r="EB44" s="416">
        <v>45.6</v>
      </c>
      <c r="EC44" s="406">
        <v>6081</v>
      </c>
      <c r="ED44" s="406">
        <v>1923</v>
      </c>
      <c r="EE44" s="416">
        <v>49.4</v>
      </c>
      <c r="EF44" s="464">
        <v>9507</v>
      </c>
      <c r="EG44" s="406">
        <v>117</v>
      </c>
      <c r="EH44" s="413">
        <v>17.899999999999999</v>
      </c>
      <c r="EI44" s="406">
        <v>210</v>
      </c>
      <c r="EJ44" s="406">
        <v>392</v>
      </c>
      <c r="EK44" s="413">
        <v>22.2</v>
      </c>
      <c r="EL44" s="406">
        <v>870</v>
      </c>
      <c r="EM44" s="406">
        <v>374</v>
      </c>
      <c r="EN44" s="413">
        <v>27.5</v>
      </c>
      <c r="EO44" s="406">
        <v>1027</v>
      </c>
      <c r="EP44" s="406">
        <v>506</v>
      </c>
      <c r="EQ44" s="413">
        <v>28.4</v>
      </c>
      <c r="ER44" s="406">
        <v>1437</v>
      </c>
      <c r="ES44" s="406">
        <v>886</v>
      </c>
      <c r="ET44" s="413">
        <v>26.6</v>
      </c>
      <c r="EU44" s="406">
        <v>2357</v>
      </c>
      <c r="EV44" s="406">
        <v>1147</v>
      </c>
      <c r="EW44" s="413">
        <v>31</v>
      </c>
      <c r="EX44" s="406">
        <v>3558</v>
      </c>
      <c r="EY44" s="406">
        <v>1551</v>
      </c>
      <c r="EZ44" s="413">
        <v>35.4</v>
      </c>
      <c r="FA44" s="406">
        <v>5497</v>
      </c>
      <c r="FB44" s="406">
        <v>1337</v>
      </c>
      <c r="FC44" s="416">
        <v>37.4</v>
      </c>
      <c r="FD44" s="406">
        <v>5004</v>
      </c>
      <c r="FE44" s="406">
        <v>1190</v>
      </c>
      <c r="FF44" s="416">
        <v>32.700000000000003</v>
      </c>
      <c r="FG44" s="464">
        <v>3892</v>
      </c>
      <c r="FH44" s="406">
        <v>3454</v>
      </c>
      <c r="FI44" s="413">
        <v>19.7</v>
      </c>
      <c r="FJ44" s="406">
        <v>6802</v>
      </c>
      <c r="FK44" s="406">
        <v>3551</v>
      </c>
      <c r="FL44" s="413">
        <v>25.4</v>
      </c>
      <c r="FM44" s="406">
        <v>9020</v>
      </c>
      <c r="FN44" s="406">
        <v>3175</v>
      </c>
      <c r="FO44" s="413">
        <v>25</v>
      </c>
      <c r="FP44" s="406">
        <v>7951</v>
      </c>
      <c r="FQ44" s="406">
        <v>2518</v>
      </c>
      <c r="FR44" s="413">
        <v>27.3</v>
      </c>
      <c r="FS44" s="406">
        <v>6874</v>
      </c>
      <c r="FT44" s="406">
        <v>2949</v>
      </c>
      <c r="FU44" s="413">
        <v>27.3</v>
      </c>
      <c r="FV44" s="406">
        <v>8051</v>
      </c>
      <c r="FW44" s="406">
        <v>3247</v>
      </c>
      <c r="FX44" s="413">
        <v>32.5</v>
      </c>
      <c r="FY44" s="406">
        <v>10559</v>
      </c>
      <c r="FZ44" s="406">
        <v>3737</v>
      </c>
      <c r="GA44" s="413">
        <v>34.1</v>
      </c>
      <c r="GB44" s="406">
        <v>12751</v>
      </c>
      <c r="GC44" s="406">
        <v>3219</v>
      </c>
      <c r="GD44" s="416">
        <v>43.9</v>
      </c>
      <c r="GE44" s="406">
        <v>14133</v>
      </c>
      <c r="GF44" s="406">
        <v>3089</v>
      </c>
      <c r="GG44" s="416">
        <v>34.4</v>
      </c>
      <c r="GH44" s="464">
        <v>10641</v>
      </c>
      <c r="GI44" s="406">
        <f t="shared" si="21"/>
        <v>2524</v>
      </c>
      <c r="GJ44" s="413">
        <f t="shared" si="6"/>
        <v>130.09112519809827</v>
      </c>
      <c r="GK44" s="406">
        <f t="shared" si="22"/>
        <v>32835</v>
      </c>
      <c r="GL44" s="406">
        <f t="shared" si="22"/>
        <v>2390</v>
      </c>
      <c r="GM44" s="413">
        <f t="shared" si="7"/>
        <v>180.78661087866109</v>
      </c>
      <c r="GN44" s="406">
        <f t="shared" si="23"/>
        <v>43208</v>
      </c>
      <c r="GO44" s="406">
        <f t="shared" si="23"/>
        <v>2363</v>
      </c>
      <c r="GP44" s="413">
        <f t="shared" si="8"/>
        <v>240.694033008887</v>
      </c>
      <c r="GQ44" s="406">
        <f t="shared" si="24"/>
        <v>56876</v>
      </c>
      <c r="GR44" s="406">
        <v>2083</v>
      </c>
      <c r="GS44" s="413">
        <v>244.2</v>
      </c>
      <c r="GT44" s="406">
        <v>50860</v>
      </c>
      <c r="GU44" s="406">
        <v>1403</v>
      </c>
      <c r="GV44" s="413">
        <v>242.6</v>
      </c>
      <c r="GW44" s="406">
        <v>34036</v>
      </c>
      <c r="GX44" s="406">
        <v>1106</v>
      </c>
      <c r="GY44" s="413">
        <v>347.2</v>
      </c>
      <c r="GZ44" s="406">
        <v>38401</v>
      </c>
      <c r="HA44" s="406">
        <v>841</v>
      </c>
      <c r="HB44" s="413">
        <v>351.6</v>
      </c>
      <c r="HC44" s="406">
        <v>29569</v>
      </c>
      <c r="HD44" s="406">
        <v>592</v>
      </c>
      <c r="HE44" s="416">
        <v>300.8</v>
      </c>
      <c r="HF44" s="406">
        <v>17806</v>
      </c>
      <c r="HG44" s="406">
        <v>425</v>
      </c>
      <c r="HH44" s="416">
        <v>300.3</v>
      </c>
      <c r="HI44" s="464">
        <v>12764</v>
      </c>
      <c r="HJ44" s="406">
        <v>69</v>
      </c>
      <c r="HK44" s="413">
        <v>247.8</v>
      </c>
      <c r="HL44" s="406">
        <v>1710</v>
      </c>
      <c r="HM44" s="406">
        <v>199</v>
      </c>
      <c r="HN44" s="413">
        <v>313.39999999999998</v>
      </c>
      <c r="HO44" s="406">
        <v>6237</v>
      </c>
      <c r="HP44" s="406">
        <v>208</v>
      </c>
      <c r="HQ44" s="413">
        <v>289.60000000000002</v>
      </c>
      <c r="HR44" s="406">
        <v>6024</v>
      </c>
      <c r="HS44" s="406">
        <v>90</v>
      </c>
      <c r="HT44" s="413">
        <v>348.3</v>
      </c>
      <c r="HU44" s="406">
        <v>3135</v>
      </c>
      <c r="HV44" s="406">
        <v>53</v>
      </c>
      <c r="HW44" s="413">
        <v>281.89999999999998</v>
      </c>
      <c r="HX44" s="406">
        <v>1494</v>
      </c>
      <c r="HY44" s="406">
        <v>23</v>
      </c>
      <c r="HZ44" s="413">
        <v>355.6</v>
      </c>
      <c r="IA44" s="406">
        <v>818</v>
      </c>
      <c r="IB44" s="406">
        <v>25</v>
      </c>
      <c r="IC44" s="413">
        <v>380</v>
      </c>
      <c r="ID44" s="406">
        <v>950</v>
      </c>
      <c r="IE44" s="164">
        <v>17</v>
      </c>
      <c r="IF44" s="419">
        <v>386</v>
      </c>
      <c r="IG44" s="164">
        <v>656</v>
      </c>
      <c r="IH44" s="164">
        <v>13</v>
      </c>
      <c r="II44" s="419">
        <v>443.6</v>
      </c>
      <c r="IJ44" s="164">
        <v>577</v>
      </c>
    </row>
    <row r="45" spans="1:244" s="346" customFormat="1" ht="10.5" customHeight="1">
      <c r="A45" s="163" t="s">
        <v>109</v>
      </c>
      <c r="B45" s="406">
        <v>51</v>
      </c>
      <c r="C45" s="413">
        <v>18</v>
      </c>
      <c r="D45" s="406">
        <v>92</v>
      </c>
      <c r="E45" s="406">
        <v>28</v>
      </c>
      <c r="F45" s="413">
        <v>23.6</v>
      </c>
      <c r="G45" s="406">
        <v>66</v>
      </c>
      <c r="H45" s="406">
        <v>88</v>
      </c>
      <c r="I45" s="413">
        <v>25</v>
      </c>
      <c r="J45" s="406">
        <v>220</v>
      </c>
      <c r="K45" s="406">
        <v>130</v>
      </c>
      <c r="L45" s="413">
        <v>29.5</v>
      </c>
      <c r="M45" s="406">
        <v>384</v>
      </c>
      <c r="N45" s="406">
        <v>84</v>
      </c>
      <c r="O45" s="413">
        <v>34.799999999999997</v>
      </c>
      <c r="P45" s="406">
        <v>292</v>
      </c>
      <c r="Q45" s="406">
        <v>66</v>
      </c>
      <c r="R45" s="413">
        <v>38</v>
      </c>
      <c r="S45" s="406">
        <v>251</v>
      </c>
      <c r="T45" s="406">
        <v>133</v>
      </c>
      <c r="U45" s="413">
        <v>34.9</v>
      </c>
      <c r="V45" s="406">
        <v>464</v>
      </c>
      <c r="W45" s="406">
        <v>276</v>
      </c>
      <c r="X45" s="414">
        <v>40.299999999999997</v>
      </c>
      <c r="Y45" s="406">
        <v>1111</v>
      </c>
      <c r="Z45" s="406">
        <v>467</v>
      </c>
      <c r="AA45" s="416">
        <v>47.3</v>
      </c>
      <c r="AB45" s="464">
        <v>2211</v>
      </c>
      <c r="AC45" s="406">
        <v>27</v>
      </c>
      <c r="AD45" s="413">
        <v>16.899999999999999</v>
      </c>
      <c r="AE45" s="406">
        <v>46</v>
      </c>
      <c r="AF45" s="406">
        <v>103</v>
      </c>
      <c r="AG45" s="413">
        <v>17.8</v>
      </c>
      <c r="AH45" s="406">
        <v>183</v>
      </c>
      <c r="AI45" s="406">
        <v>84</v>
      </c>
      <c r="AJ45" s="413">
        <v>21.5</v>
      </c>
      <c r="AK45" s="406">
        <v>181</v>
      </c>
      <c r="AL45" s="406">
        <v>266</v>
      </c>
      <c r="AM45" s="413">
        <v>25.7</v>
      </c>
      <c r="AN45" s="406">
        <v>684</v>
      </c>
      <c r="AO45" s="406">
        <v>303</v>
      </c>
      <c r="AP45" s="413">
        <v>27.8</v>
      </c>
      <c r="AQ45" s="406">
        <v>842</v>
      </c>
      <c r="AR45" s="406">
        <v>341</v>
      </c>
      <c r="AS45" s="413">
        <v>40.1</v>
      </c>
      <c r="AT45" s="406">
        <v>1369</v>
      </c>
      <c r="AU45" s="406">
        <v>326</v>
      </c>
      <c r="AV45" s="413">
        <v>38.1</v>
      </c>
      <c r="AW45" s="406">
        <v>1243</v>
      </c>
      <c r="AX45" s="406">
        <v>325</v>
      </c>
      <c r="AY45" s="416">
        <v>42.2</v>
      </c>
      <c r="AZ45" s="406">
        <v>1371</v>
      </c>
      <c r="BA45" s="406">
        <v>270</v>
      </c>
      <c r="BB45" s="416">
        <v>40.200000000000003</v>
      </c>
      <c r="BC45" s="464">
        <v>1086</v>
      </c>
      <c r="BD45" s="406">
        <v>3821</v>
      </c>
      <c r="BE45" s="413">
        <v>15</v>
      </c>
      <c r="BF45" s="406">
        <v>5738</v>
      </c>
      <c r="BG45" s="406">
        <v>3780</v>
      </c>
      <c r="BH45" s="413">
        <v>20.8</v>
      </c>
      <c r="BI45" s="406">
        <v>7876</v>
      </c>
      <c r="BJ45" s="406">
        <v>4550</v>
      </c>
      <c r="BK45" s="413">
        <v>22</v>
      </c>
      <c r="BL45" s="406">
        <v>10026</v>
      </c>
      <c r="BM45" s="406">
        <v>4099</v>
      </c>
      <c r="BN45" s="413">
        <v>25.7</v>
      </c>
      <c r="BO45" s="406">
        <v>10521</v>
      </c>
      <c r="BP45" s="406">
        <v>3362</v>
      </c>
      <c r="BQ45" s="413">
        <v>23.5</v>
      </c>
      <c r="BR45" s="406">
        <v>7898</v>
      </c>
      <c r="BS45" s="406">
        <v>2984</v>
      </c>
      <c r="BT45" s="413">
        <v>29.5</v>
      </c>
      <c r="BU45" s="406">
        <v>8799</v>
      </c>
      <c r="BV45" s="406">
        <v>2582</v>
      </c>
      <c r="BW45" s="413">
        <v>32.799999999999997</v>
      </c>
      <c r="BX45" s="406">
        <v>8460</v>
      </c>
      <c r="BY45" s="417">
        <v>2108</v>
      </c>
      <c r="BZ45" s="418">
        <v>29.3</v>
      </c>
      <c r="CA45" s="417">
        <v>6170</v>
      </c>
      <c r="CB45" s="417">
        <v>2054</v>
      </c>
      <c r="CC45" s="418">
        <v>29.7</v>
      </c>
      <c r="CD45" s="472">
        <v>6109</v>
      </c>
      <c r="CE45" s="406">
        <v>26</v>
      </c>
      <c r="CF45" s="413">
        <v>13.7</v>
      </c>
      <c r="CG45" s="406">
        <v>36</v>
      </c>
      <c r="CH45" s="406">
        <v>34</v>
      </c>
      <c r="CI45" s="413">
        <v>16.5</v>
      </c>
      <c r="CJ45" s="406">
        <v>56</v>
      </c>
      <c r="CK45" s="406">
        <v>30</v>
      </c>
      <c r="CL45" s="413">
        <v>22.3</v>
      </c>
      <c r="CM45" s="406">
        <v>67</v>
      </c>
      <c r="CN45" s="406">
        <v>20</v>
      </c>
      <c r="CO45" s="413">
        <v>22.7</v>
      </c>
      <c r="CP45" s="406">
        <v>45</v>
      </c>
      <c r="CQ45" s="406">
        <v>56</v>
      </c>
      <c r="CR45" s="413">
        <v>26.9</v>
      </c>
      <c r="CS45" s="406">
        <v>151</v>
      </c>
      <c r="CT45" s="406">
        <v>40</v>
      </c>
      <c r="CU45" s="413">
        <v>35.299999999999997</v>
      </c>
      <c r="CV45" s="406">
        <v>141</v>
      </c>
      <c r="CW45" s="406">
        <v>96</v>
      </c>
      <c r="CX45" s="413">
        <v>40.5</v>
      </c>
      <c r="CY45" s="406">
        <v>389</v>
      </c>
      <c r="CZ45" s="406">
        <v>77</v>
      </c>
      <c r="DA45" s="416">
        <v>31.6</v>
      </c>
      <c r="DB45" s="406">
        <v>243</v>
      </c>
      <c r="DC45" s="406">
        <v>40</v>
      </c>
      <c r="DD45" s="416">
        <v>26</v>
      </c>
      <c r="DE45" s="464">
        <v>104</v>
      </c>
      <c r="DF45" s="406">
        <v>32</v>
      </c>
      <c r="DG45" s="413">
        <v>14</v>
      </c>
      <c r="DH45" s="406">
        <v>45</v>
      </c>
      <c r="DI45" s="406">
        <v>37</v>
      </c>
      <c r="DJ45" s="413">
        <v>22.2</v>
      </c>
      <c r="DK45" s="406">
        <v>82</v>
      </c>
      <c r="DL45" s="406">
        <v>32</v>
      </c>
      <c r="DM45" s="413">
        <v>27.5</v>
      </c>
      <c r="DN45" s="406">
        <v>88</v>
      </c>
      <c r="DO45" s="406">
        <v>62</v>
      </c>
      <c r="DP45" s="413">
        <v>28.4</v>
      </c>
      <c r="DQ45" s="406">
        <v>176</v>
      </c>
      <c r="DR45" s="406">
        <v>81</v>
      </c>
      <c r="DS45" s="413">
        <v>31.4</v>
      </c>
      <c r="DT45" s="406">
        <v>254</v>
      </c>
      <c r="DU45" s="406">
        <v>120</v>
      </c>
      <c r="DV45" s="413">
        <v>34.799999999999997</v>
      </c>
      <c r="DW45" s="406">
        <v>417</v>
      </c>
      <c r="DX45" s="406">
        <v>103</v>
      </c>
      <c r="DY45" s="413">
        <v>33.700000000000003</v>
      </c>
      <c r="DZ45" s="406">
        <v>347</v>
      </c>
      <c r="EA45" s="406">
        <v>241</v>
      </c>
      <c r="EB45" s="416">
        <v>42.2</v>
      </c>
      <c r="EC45" s="406">
        <v>1016</v>
      </c>
      <c r="ED45" s="406">
        <v>740</v>
      </c>
      <c r="EE45" s="416">
        <v>42.3</v>
      </c>
      <c r="EF45" s="464">
        <v>3130</v>
      </c>
      <c r="EG45" s="406">
        <v>23</v>
      </c>
      <c r="EH45" s="413">
        <v>16.899999999999999</v>
      </c>
      <c r="EI45" s="406">
        <v>39</v>
      </c>
      <c r="EJ45" s="406">
        <v>96</v>
      </c>
      <c r="EK45" s="413">
        <v>19.600000000000001</v>
      </c>
      <c r="EL45" s="406">
        <v>188</v>
      </c>
      <c r="EM45" s="406">
        <v>123</v>
      </c>
      <c r="EN45" s="413">
        <v>23.4</v>
      </c>
      <c r="EO45" s="406">
        <v>288</v>
      </c>
      <c r="EP45" s="406">
        <v>217</v>
      </c>
      <c r="EQ45" s="413">
        <v>24.1</v>
      </c>
      <c r="ER45" s="406">
        <v>523</v>
      </c>
      <c r="ES45" s="406">
        <v>598</v>
      </c>
      <c r="ET45" s="413">
        <v>31.4</v>
      </c>
      <c r="EU45" s="406">
        <v>1878</v>
      </c>
      <c r="EV45" s="406">
        <v>853</v>
      </c>
      <c r="EW45" s="413">
        <v>39.1</v>
      </c>
      <c r="EX45" s="406">
        <v>3338</v>
      </c>
      <c r="EY45" s="406">
        <v>1369</v>
      </c>
      <c r="EZ45" s="413">
        <v>38.200000000000003</v>
      </c>
      <c r="FA45" s="406">
        <v>5233</v>
      </c>
      <c r="FB45" s="406">
        <v>1491</v>
      </c>
      <c r="FC45" s="416">
        <v>35.1</v>
      </c>
      <c r="FD45" s="406">
        <v>5240</v>
      </c>
      <c r="FE45" s="406">
        <v>1284</v>
      </c>
      <c r="FF45" s="416">
        <v>33.5</v>
      </c>
      <c r="FG45" s="464">
        <v>4301</v>
      </c>
      <c r="FH45" s="406">
        <v>2300</v>
      </c>
      <c r="FI45" s="413">
        <v>16.899999999999999</v>
      </c>
      <c r="FJ45" s="406">
        <v>3886</v>
      </c>
      <c r="FK45" s="406">
        <v>2340</v>
      </c>
      <c r="FL45" s="413">
        <v>20.7</v>
      </c>
      <c r="FM45" s="406">
        <v>4844</v>
      </c>
      <c r="FN45" s="406">
        <v>2329</v>
      </c>
      <c r="FO45" s="413">
        <v>23.6</v>
      </c>
      <c r="FP45" s="406">
        <v>5505</v>
      </c>
      <c r="FQ45" s="406">
        <v>1488</v>
      </c>
      <c r="FR45" s="413">
        <v>24.3</v>
      </c>
      <c r="FS45" s="406">
        <v>3616</v>
      </c>
      <c r="FT45" s="406">
        <v>1721</v>
      </c>
      <c r="FU45" s="413">
        <v>25.2</v>
      </c>
      <c r="FV45" s="406">
        <v>4337</v>
      </c>
      <c r="FW45" s="406">
        <v>2006</v>
      </c>
      <c r="FX45" s="413">
        <v>33.700000000000003</v>
      </c>
      <c r="FY45" s="406">
        <v>6770</v>
      </c>
      <c r="FZ45" s="406">
        <v>2375</v>
      </c>
      <c r="GA45" s="413">
        <v>31.3</v>
      </c>
      <c r="GB45" s="406">
        <v>7437</v>
      </c>
      <c r="GC45" s="406">
        <v>2350</v>
      </c>
      <c r="GD45" s="416">
        <v>35</v>
      </c>
      <c r="GE45" s="406">
        <v>8219</v>
      </c>
      <c r="GF45" s="406">
        <v>2347</v>
      </c>
      <c r="GG45" s="416">
        <v>29.5</v>
      </c>
      <c r="GH45" s="464">
        <v>6933</v>
      </c>
      <c r="GI45" s="406">
        <f t="shared" si="21"/>
        <v>330.2</v>
      </c>
      <c r="GJ45" s="413">
        <f t="shared" si="6"/>
        <v>1293.4282253179892</v>
      </c>
      <c r="GK45" s="406">
        <f t="shared" si="22"/>
        <v>42709</v>
      </c>
      <c r="GL45" s="406">
        <f t="shared" si="22"/>
        <v>2425</v>
      </c>
      <c r="GM45" s="413">
        <f t="shared" si="7"/>
        <v>246.24329896907216</v>
      </c>
      <c r="GN45" s="406">
        <f t="shared" si="23"/>
        <v>59714</v>
      </c>
      <c r="GO45" s="406">
        <f t="shared" si="23"/>
        <v>2346</v>
      </c>
      <c r="GP45" s="413">
        <f t="shared" si="8"/>
        <v>232.67689684569481</v>
      </c>
      <c r="GQ45" s="406">
        <f t="shared" si="24"/>
        <v>54586</v>
      </c>
      <c r="GR45" s="406">
        <v>2131</v>
      </c>
      <c r="GS45" s="413">
        <v>251.6</v>
      </c>
      <c r="GT45" s="406">
        <v>53623</v>
      </c>
      <c r="GU45" s="406">
        <v>1503</v>
      </c>
      <c r="GV45" s="413">
        <v>242.3</v>
      </c>
      <c r="GW45" s="406">
        <v>36423</v>
      </c>
      <c r="GX45" s="406">
        <v>1211</v>
      </c>
      <c r="GY45" s="413">
        <v>311.39999999999998</v>
      </c>
      <c r="GZ45" s="406">
        <v>37714</v>
      </c>
      <c r="HA45" s="406">
        <v>995</v>
      </c>
      <c r="HB45" s="413">
        <v>320.5</v>
      </c>
      <c r="HC45" s="406">
        <v>31891</v>
      </c>
      <c r="HD45" s="406">
        <v>895</v>
      </c>
      <c r="HE45" s="416">
        <v>297.7</v>
      </c>
      <c r="HF45" s="406">
        <v>26647</v>
      </c>
      <c r="HG45" s="406">
        <v>680</v>
      </c>
      <c r="HH45" s="416">
        <v>206.7</v>
      </c>
      <c r="HI45" s="464">
        <v>14058</v>
      </c>
      <c r="HJ45" s="406">
        <v>33</v>
      </c>
      <c r="HK45" s="413">
        <v>302.5</v>
      </c>
      <c r="HL45" s="406">
        <v>998</v>
      </c>
      <c r="HM45" s="406">
        <v>89</v>
      </c>
      <c r="HN45" s="413">
        <v>376.3</v>
      </c>
      <c r="HO45" s="406">
        <v>3349</v>
      </c>
      <c r="HP45" s="406">
        <v>126</v>
      </c>
      <c r="HQ45" s="413">
        <v>272.5</v>
      </c>
      <c r="HR45" s="406">
        <v>3434</v>
      </c>
      <c r="HS45" s="406">
        <v>104</v>
      </c>
      <c r="HT45" s="413">
        <v>363.3</v>
      </c>
      <c r="HU45" s="406">
        <v>3778</v>
      </c>
      <c r="HV45" s="406">
        <v>100</v>
      </c>
      <c r="HW45" s="413">
        <v>259</v>
      </c>
      <c r="HX45" s="406">
        <v>2590</v>
      </c>
      <c r="HY45" s="406">
        <v>33</v>
      </c>
      <c r="HZ45" s="413">
        <v>385.7</v>
      </c>
      <c r="IA45" s="406">
        <v>1273</v>
      </c>
      <c r="IB45" s="406">
        <v>15</v>
      </c>
      <c r="IC45" s="413">
        <v>420</v>
      </c>
      <c r="ID45" s="406">
        <v>630</v>
      </c>
      <c r="IE45" s="164">
        <v>13</v>
      </c>
      <c r="IF45" s="419">
        <v>215</v>
      </c>
      <c r="IG45" s="164">
        <v>280</v>
      </c>
      <c r="IH45" s="164">
        <v>19</v>
      </c>
      <c r="II45" s="419">
        <v>312.2</v>
      </c>
      <c r="IJ45" s="164">
        <v>593</v>
      </c>
    </row>
    <row r="46" spans="1:244" s="346" customFormat="1" ht="10.5" customHeight="1">
      <c r="A46" s="163" t="s">
        <v>148</v>
      </c>
      <c r="B46" s="406">
        <v>3</v>
      </c>
      <c r="C46" s="413">
        <v>22</v>
      </c>
      <c r="D46" s="406">
        <v>6</v>
      </c>
      <c r="E46" s="406">
        <v>4</v>
      </c>
      <c r="F46" s="413">
        <v>17.5</v>
      </c>
      <c r="G46" s="406">
        <v>7</v>
      </c>
      <c r="H46" s="406">
        <v>11</v>
      </c>
      <c r="I46" s="413">
        <v>20</v>
      </c>
      <c r="J46" s="406">
        <v>22</v>
      </c>
      <c r="K46" s="406">
        <v>41</v>
      </c>
      <c r="L46" s="413">
        <v>31.7</v>
      </c>
      <c r="M46" s="406">
        <v>130</v>
      </c>
      <c r="N46" s="406">
        <v>52</v>
      </c>
      <c r="O46" s="413">
        <v>26.1</v>
      </c>
      <c r="P46" s="406">
        <v>136</v>
      </c>
      <c r="Q46" s="406">
        <v>84</v>
      </c>
      <c r="R46" s="413">
        <v>38.799999999999997</v>
      </c>
      <c r="S46" s="406">
        <v>326</v>
      </c>
      <c r="T46" s="406">
        <v>23</v>
      </c>
      <c r="U46" s="413">
        <v>36.5</v>
      </c>
      <c r="V46" s="406">
        <v>84</v>
      </c>
      <c r="W46" s="406">
        <v>64</v>
      </c>
      <c r="X46" s="414">
        <v>42.7</v>
      </c>
      <c r="Y46" s="406">
        <v>273</v>
      </c>
      <c r="Z46" s="406">
        <v>111</v>
      </c>
      <c r="AA46" s="416">
        <v>38.5</v>
      </c>
      <c r="AB46" s="464">
        <v>427</v>
      </c>
      <c r="AC46" s="406">
        <v>27</v>
      </c>
      <c r="AD46" s="413">
        <v>17.8</v>
      </c>
      <c r="AE46" s="406">
        <v>48</v>
      </c>
      <c r="AF46" s="406">
        <v>20</v>
      </c>
      <c r="AG46" s="413">
        <v>15.5</v>
      </c>
      <c r="AH46" s="406">
        <v>31</v>
      </c>
      <c r="AI46" s="406">
        <v>20</v>
      </c>
      <c r="AJ46" s="413">
        <v>25.5</v>
      </c>
      <c r="AK46" s="406">
        <v>51</v>
      </c>
      <c r="AL46" s="406">
        <v>99</v>
      </c>
      <c r="AM46" s="413">
        <v>31.6</v>
      </c>
      <c r="AN46" s="406">
        <v>313</v>
      </c>
      <c r="AO46" s="406">
        <v>113</v>
      </c>
      <c r="AP46" s="413">
        <v>31.3</v>
      </c>
      <c r="AQ46" s="406">
        <v>354</v>
      </c>
      <c r="AR46" s="406">
        <v>82</v>
      </c>
      <c r="AS46" s="413">
        <v>38.9</v>
      </c>
      <c r="AT46" s="406">
        <v>319</v>
      </c>
      <c r="AU46" s="406">
        <v>63</v>
      </c>
      <c r="AV46" s="413">
        <v>36.700000000000003</v>
      </c>
      <c r="AW46" s="406">
        <v>231</v>
      </c>
      <c r="AX46" s="406">
        <v>104</v>
      </c>
      <c r="AY46" s="416">
        <v>43.5</v>
      </c>
      <c r="AZ46" s="406">
        <v>452</v>
      </c>
      <c r="BA46" s="406">
        <v>82</v>
      </c>
      <c r="BB46" s="416">
        <v>37.4</v>
      </c>
      <c r="BC46" s="464">
        <v>307</v>
      </c>
      <c r="BD46" s="406">
        <v>7792</v>
      </c>
      <c r="BE46" s="413">
        <v>19.2</v>
      </c>
      <c r="BF46" s="406">
        <v>14954</v>
      </c>
      <c r="BG46" s="406">
        <v>8084</v>
      </c>
      <c r="BH46" s="413">
        <v>24</v>
      </c>
      <c r="BI46" s="406">
        <v>19375</v>
      </c>
      <c r="BJ46" s="406">
        <v>10028</v>
      </c>
      <c r="BK46" s="413">
        <v>24.5</v>
      </c>
      <c r="BL46" s="406">
        <v>24613</v>
      </c>
      <c r="BM46" s="406">
        <v>9100</v>
      </c>
      <c r="BN46" s="413">
        <v>29</v>
      </c>
      <c r="BO46" s="406">
        <v>26410</v>
      </c>
      <c r="BP46" s="406">
        <v>7888</v>
      </c>
      <c r="BQ46" s="413">
        <v>24.2</v>
      </c>
      <c r="BR46" s="406">
        <v>19100</v>
      </c>
      <c r="BS46" s="406">
        <v>7316</v>
      </c>
      <c r="BT46" s="413">
        <v>30.8</v>
      </c>
      <c r="BU46" s="406">
        <v>22561</v>
      </c>
      <c r="BV46" s="406">
        <v>7040</v>
      </c>
      <c r="BW46" s="413">
        <v>31.7</v>
      </c>
      <c r="BX46" s="406">
        <v>22314</v>
      </c>
      <c r="BY46" s="417">
        <v>6100</v>
      </c>
      <c r="BZ46" s="418">
        <v>33.700000000000003</v>
      </c>
      <c r="CA46" s="417">
        <v>20567</v>
      </c>
      <c r="CB46" s="417">
        <v>6304</v>
      </c>
      <c r="CC46" s="418">
        <v>32.1</v>
      </c>
      <c r="CD46" s="472">
        <v>20225</v>
      </c>
      <c r="CE46" s="406">
        <v>92</v>
      </c>
      <c r="CF46" s="413">
        <v>21.1</v>
      </c>
      <c r="CG46" s="406">
        <v>194</v>
      </c>
      <c r="CH46" s="406">
        <v>98</v>
      </c>
      <c r="CI46" s="413">
        <v>20.6</v>
      </c>
      <c r="CJ46" s="406">
        <v>202</v>
      </c>
      <c r="CK46" s="406">
        <v>72</v>
      </c>
      <c r="CL46" s="413">
        <v>22.5</v>
      </c>
      <c r="CM46" s="406">
        <v>162</v>
      </c>
      <c r="CN46" s="406">
        <v>37</v>
      </c>
      <c r="CO46" s="413">
        <v>26</v>
      </c>
      <c r="CP46" s="406">
        <v>96</v>
      </c>
      <c r="CQ46" s="406">
        <v>43</v>
      </c>
      <c r="CR46" s="413">
        <v>22.9</v>
      </c>
      <c r="CS46" s="406">
        <v>98</v>
      </c>
      <c r="CT46" s="406">
        <v>106</v>
      </c>
      <c r="CU46" s="413">
        <v>29.2</v>
      </c>
      <c r="CV46" s="406">
        <v>310</v>
      </c>
      <c r="CW46" s="406">
        <v>105</v>
      </c>
      <c r="CX46" s="413">
        <v>34.1</v>
      </c>
      <c r="CY46" s="406">
        <v>358</v>
      </c>
      <c r="CZ46" s="406">
        <v>62</v>
      </c>
      <c r="DA46" s="416">
        <v>32.6</v>
      </c>
      <c r="DB46" s="406">
        <v>202</v>
      </c>
      <c r="DC46" s="406">
        <v>59</v>
      </c>
      <c r="DD46" s="416">
        <v>31.7</v>
      </c>
      <c r="DE46" s="464">
        <v>187</v>
      </c>
      <c r="DF46" s="406">
        <v>6</v>
      </c>
      <c r="DG46" s="413">
        <v>27.2</v>
      </c>
      <c r="DH46" s="406">
        <v>16</v>
      </c>
      <c r="DI46" s="406">
        <v>54</v>
      </c>
      <c r="DJ46" s="413">
        <v>23.3</v>
      </c>
      <c r="DK46" s="406">
        <v>126</v>
      </c>
      <c r="DL46" s="406">
        <v>47</v>
      </c>
      <c r="DM46" s="413">
        <v>29.4</v>
      </c>
      <c r="DN46" s="406">
        <v>138</v>
      </c>
      <c r="DO46" s="406">
        <v>99</v>
      </c>
      <c r="DP46" s="413">
        <v>30.5</v>
      </c>
      <c r="DQ46" s="406">
        <v>302</v>
      </c>
      <c r="DR46" s="406">
        <v>230</v>
      </c>
      <c r="DS46" s="413">
        <v>28.9</v>
      </c>
      <c r="DT46" s="406">
        <v>665</v>
      </c>
      <c r="DU46" s="406">
        <v>382</v>
      </c>
      <c r="DV46" s="413">
        <v>36.799999999999997</v>
      </c>
      <c r="DW46" s="406">
        <v>1405</v>
      </c>
      <c r="DX46" s="406">
        <v>447</v>
      </c>
      <c r="DY46" s="413">
        <v>37.200000000000003</v>
      </c>
      <c r="DZ46" s="406">
        <v>1662</v>
      </c>
      <c r="EA46" s="406">
        <v>891</v>
      </c>
      <c r="EB46" s="416">
        <v>43.6</v>
      </c>
      <c r="EC46" s="406">
        <v>3886</v>
      </c>
      <c r="ED46" s="406">
        <v>2376</v>
      </c>
      <c r="EE46" s="416">
        <v>39.200000000000003</v>
      </c>
      <c r="EF46" s="464">
        <v>9322</v>
      </c>
      <c r="EG46" s="406">
        <v>111</v>
      </c>
      <c r="EH46" s="413">
        <v>19</v>
      </c>
      <c r="EI46" s="406">
        <v>211</v>
      </c>
      <c r="EJ46" s="406">
        <v>198</v>
      </c>
      <c r="EK46" s="413">
        <v>24</v>
      </c>
      <c r="EL46" s="406">
        <v>475</v>
      </c>
      <c r="EM46" s="406">
        <v>263</v>
      </c>
      <c r="EN46" s="413">
        <v>28.4</v>
      </c>
      <c r="EO46" s="406">
        <v>746</v>
      </c>
      <c r="EP46" s="406">
        <v>765</v>
      </c>
      <c r="EQ46" s="413">
        <v>30.7</v>
      </c>
      <c r="ER46" s="406">
        <v>2349</v>
      </c>
      <c r="ES46" s="406">
        <v>2391</v>
      </c>
      <c r="ET46" s="413">
        <v>29</v>
      </c>
      <c r="EU46" s="406">
        <v>6934</v>
      </c>
      <c r="EV46" s="406">
        <v>3549</v>
      </c>
      <c r="EW46" s="413">
        <v>33.700000000000003</v>
      </c>
      <c r="EX46" s="406">
        <v>11956</v>
      </c>
      <c r="EY46" s="406">
        <v>5280</v>
      </c>
      <c r="EZ46" s="413">
        <v>33.4</v>
      </c>
      <c r="FA46" s="406">
        <v>17627</v>
      </c>
      <c r="FB46" s="406">
        <v>6173</v>
      </c>
      <c r="FC46" s="416">
        <v>35.4</v>
      </c>
      <c r="FD46" s="406">
        <v>21880</v>
      </c>
      <c r="FE46" s="406">
        <v>6091</v>
      </c>
      <c r="FF46" s="416">
        <v>33.5</v>
      </c>
      <c r="FG46" s="464">
        <v>20401</v>
      </c>
      <c r="FH46" s="406">
        <v>3121</v>
      </c>
      <c r="FI46" s="413">
        <v>20</v>
      </c>
      <c r="FJ46" s="406">
        <v>6234</v>
      </c>
      <c r="FK46" s="406">
        <v>3048</v>
      </c>
      <c r="FL46" s="413">
        <v>26.4</v>
      </c>
      <c r="FM46" s="406">
        <v>8047</v>
      </c>
      <c r="FN46" s="406">
        <v>2429</v>
      </c>
      <c r="FO46" s="413">
        <v>25.6</v>
      </c>
      <c r="FP46" s="406">
        <v>6228</v>
      </c>
      <c r="FQ46" s="406">
        <v>1227</v>
      </c>
      <c r="FR46" s="413">
        <v>28.8</v>
      </c>
      <c r="FS46" s="406">
        <v>3534</v>
      </c>
      <c r="FT46" s="406">
        <v>1391</v>
      </c>
      <c r="FU46" s="413">
        <v>28.8</v>
      </c>
      <c r="FV46" s="406">
        <v>4006</v>
      </c>
      <c r="FW46" s="406">
        <v>2248</v>
      </c>
      <c r="FX46" s="413">
        <v>32.4</v>
      </c>
      <c r="FY46" s="406">
        <v>7288</v>
      </c>
      <c r="FZ46" s="406">
        <v>2926</v>
      </c>
      <c r="GA46" s="413">
        <v>31.7</v>
      </c>
      <c r="GB46" s="406">
        <v>9283</v>
      </c>
      <c r="GC46" s="406">
        <v>3602</v>
      </c>
      <c r="GD46" s="416">
        <v>40.9</v>
      </c>
      <c r="GE46" s="406">
        <v>14730</v>
      </c>
      <c r="GF46" s="406">
        <v>3491</v>
      </c>
      <c r="GG46" s="416">
        <v>30.7</v>
      </c>
      <c r="GH46" s="464">
        <v>10725</v>
      </c>
      <c r="GI46" s="406">
        <f t="shared" si="21"/>
        <v>5621</v>
      </c>
      <c r="GJ46" s="413">
        <f t="shared" si="6"/>
        <v>196.62337662337663</v>
      </c>
      <c r="GK46" s="406">
        <f t="shared" si="22"/>
        <v>110522</v>
      </c>
      <c r="GL46" s="406">
        <f t="shared" si="22"/>
        <v>6122</v>
      </c>
      <c r="GM46" s="413">
        <f t="shared" si="7"/>
        <v>244.2143090493303</v>
      </c>
      <c r="GN46" s="406">
        <f t="shared" si="23"/>
        <v>149508</v>
      </c>
      <c r="GO46" s="406">
        <f t="shared" si="23"/>
        <v>6520</v>
      </c>
      <c r="GP46" s="413">
        <f t="shared" si="8"/>
        <v>240.85122699386503</v>
      </c>
      <c r="GQ46" s="406">
        <f t="shared" si="24"/>
        <v>157035</v>
      </c>
      <c r="GR46" s="406">
        <v>6324</v>
      </c>
      <c r="GS46" s="413">
        <v>265.3</v>
      </c>
      <c r="GT46" s="406">
        <v>167783</v>
      </c>
      <c r="GU46" s="406">
        <v>5187</v>
      </c>
      <c r="GV46" s="413">
        <v>276.5</v>
      </c>
      <c r="GW46" s="406">
        <v>143413</v>
      </c>
      <c r="GX46" s="406">
        <v>4584</v>
      </c>
      <c r="GY46" s="413">
        <v>306.2</v>
      </c>
      <c r="GZ46" s="406">
        <v>140355</v>
      </c>
      <c r="HA46" s="406">
        <v>4521</v>
      </c>
      <c r="HB46" s="413">
        <v>284.39999999999998</v>
      </c>
      <c r="HC46" s="406">
        <v>128596</v>
      </c>
      <c r="HD46" s="406">
        <v>4435</v>
      </c>
      <c r="HE46" s="416">
        <v>343.4</v>
      </c>
      <c r="HF46" s="406">
        <v>152297</v>
      </c>
      <c r="HG46" s="406">
        <v>4457</v>
      </c>
      <c r="HH46" s="416">
        <v>280.39999999999998</v>
      </c>
      <c r="HI46" s="464">
        <v>124954</v>
      </c>
      <c r="HJ46" s="406">
        <v>73</v>
      </c>
      <c r="HK46" s="413">
        <v>267.3</v>
      </c>
      <c r="HL46" s="406">
        <v>1951</v>
      </c>
      <c r="HM46" s="406">
        <v>334</v>
      </c>
      <c r="HN46" s="413">
        <v>384.1</v>
      </c>
      <c r="HO46" s="406">
        <v>12829</v>
      </c>
      <c r="HP46" s="406">
        <v>743</v>
      </c>
      <c r="HQ46" s="413">
        <v>320.8</v>
      </c>
      <c r="HR46" s="406">
        <v>23835</v>
      </c>
      <c r="HS46" s="406">
        <v>841</v>
      </c>
      <c r="HT46" s="413">
        <v>407.9</v>
      </c>
      <c r="HU46" s="406">
        <v>34304</v>
      </c>
      <c r="HV46" s="406">
        <v>985</v>
      </c>
      <c r="HW46" s="413">
        <v>323.5</v>
      </c>
      <c r="HX46" s="406">
        <v>31865</v>
      </c>
      <c r="HY46" s="406">
        <v>849</v>
      </c>
      <c r="HZ46" s="413">
        <v>401.9</v>
      </c>
      <c r="IA46" s="406">
        <v>34121</v>
      </c>
      <c r="IB46" s="406">
        <v>784</v>
      </c>
      <c r="IC46" s="413">
        <v>390.9</v>
      </c>
      <c r="ID46" s="406">
        <v>30643</v>
      </c>
      <c r="IE46" s="164">
        <v>899</v>
      </c>
      <c r="IF46" s="419">
        <v>412.3</v>
      </c>
      <c r="IG46" s="164">
        <v>37066</v>
      </c>
      <c r="IH46" s="164">
        <v>978</v>
      </c>
      <c r="II46" s="419">
        <v>416.5</v>
      </c>
      <c r="IJ46" s="164">
        <v>40734</v>
      </c>
    </row>
    <row r="47" spans="1:244" s="346" customFormat="1" ht="10.5" customHeight="1">
      <c r="A47" s="163" t="s">
        <v>110</v>
      </c>
      <c r="B47" s="406">
        <v>1162</v>
      </c>
      <c r="C47" s="413">
        <v>21.3</v>
      </c>
      <c r="D47" s="406">
        <v>2475</v>
      </c>
      <c r="E47" s="406">
        <v>1232</v>
      </c>
      <c r="F47" s="413">
        <v>30.1</v>
      </c>
      <c r="G47" s="406">
        <v>3708</v>
      </c>
      <c r="H47" s="406">
        <v>1336</v>
      </c>
      <c r="I47" s="413">
        <v>28.3</v>
      </c>
      <c r="J47" s="406">
        <v>3775</v>
      </c>
      <c r="K47" s="406">
        <v>1572</v>
      </c>
      <c r="L47" s="413">
        <v>38.700000000000003</v>
      </c>
      <c r="M47" s="406">
        <v>6084</v>
      </c>
      <c r="N47" s="406">
        <v>1265</v>
      </c>
      <c r="O47" s="413">
        <v>31.8</v>
      </c>
      <c r="P47" s="406">
        <v>4023</v>
      </c>
      <c r="Q47" s="406">
        <v>1570</v>
      </c>
      <c r="R47" s="413">
        <v>47.5</v>
      </c>
      <c r="S47" s="406">
        <v>7454</v>
      </c>
      <c r="T47" s="406">
        <v>1545</v>
      </c>
      <c r="U47" s="413">
        <v>48.9</v>
      </c>
      <c r="V47" s="406">
        <v>7560</v>
      </c>
      <c r="W47" s="406">
        <v>2727</v>
      </c>
      <c r="X47" s="414">
        <v>55.4</v>
      </c>
      <c r="Y47" s="406">
        <v>15094</v>
      </c>
      <c r="Z47" s="406">
        <v>3484</v>
      </c>
      <c r="AA47" s="416">
        <v>54.7</v>
      </c>
      <c r="AB47" s="464">
        <v>19048</v>
      </c>
      <c r="AC47" s="406">
        <v>104</v>
      </c>
      <c r="AD47" s="413">
        <v>17.3</v>
      </c>
      <c r="AE47" s="406">
        <v>180</v>
      </c>
      <c r="AF47" s="406">
        <v>682</v>
      </c>
      <c r="AG47" s="413">
        <v>22.1</v>
      </c>
      <c r="AH47" s="406">
        <v>1510</v>
      </c>
      <c r="AI47" s="406">
        <v>866</v>
      </c>
      <c r="AJ47" s="413">
        <v>28.6</v>
      </c>
      <c r="AK47" s="406">
        <v>2474</v>
      </c>
      <c r="AL47" s="406">
        <v>1244</v>
      </c>
      <c r="AM47" s="413">
        <v>35.9</v>
      </c>
      <c r="AN47" s="406">
        <v>4466</v>
      </c>
      <c r="AO47" s="406">
        <v>1075</v>
      </c>
      <c r="AP47" s="413">
        <v>31.2</v>
      </c>
      <c r="AQ47" s="406">
        <v>3354</v>
      </c>
      <c r="AR47" s="406">
        <v>723</v>
      </c>
      <c r="AS47" s="413">
        <v>39.9</v>
      </c>
      <c r="AT47" s="406">
        <v>2887</v>
      </c>
      <c r="AU47" s="406">
        <v>779</v>
      </c>
      <c r="AV47" s="413">
        <v>38.1</v>
      </c>
      <c r="AW47" s="406">
        <v>2970</v>
      </c>
      <c r="AX47" s="406">
        <v>417</v>
      </c>
      <c r="AY47" s="416">
        <v>42.8</v>
      </c>
      <c r="AZ47" s="406">
        <v>1786</v>
      </c>
      <c r="BA47" s="406">
        <v>354</v>
      </c>
      <c r="BB47" s="416">
        <v>43.6</v>
      </c>
      <c r="BC47" s="464">
        <v>1545</v>
      </c>
      <c r="BD47" s="406">
        <v>8040</v>
      </c>
      <c r="BE47" s="413">
        <v>19.3</v>
      </c>
      <c r="BF47" s="406">
        <v>15526</v>
      </c>
      <c r="BG47" s="406">
        <v>8104</v>
      </c>
      <c r="BH47" s="413">
        <v>25.2</v>
      </c>
      <c r="BI47" s="406">
        <v>20388</v>
      </c>
      <c r="BJ47" s="406">
        <v>8986</v>
      </c>
      <c r="BK47" s="413">
        <v>25.9</v>
      </c>
      <c r="BL47" s="406">
        <v>23235</v>
      </c>
      <c r="BM47" s="406">
        <v>7496</v>
      </c>
      <c r="BN47" s="413">
        <v>33</v>
      </c>
      <c r="BO47" s="406">
        <v>24753</v>
      </c>
      <c r="BP47" s="406">
        <v>5811</v>
      </c>
      <c r="BQ47" s="413">
        <v>27.8</v>
      </c>
      <c r="BR47" s="406">
        <v>16150</v>
      </c>
      <c r="BS47" s="406">
        <v>4307</v>
      </c>
      <c r="BT47" s="413">
        <v>36.799999999999997</v>
      </c>
      <c r="BU47" s="406">
        <v>15837</v>
      </c>
      <c r="BV47" s="406">
        <v>3858</v>
      </c>
      <c r="BW47" s="413">
        <v>35.5</v>
      </c>
      <c r="BX47" s="406">
        <v>13708</v>
      </c>
      <c r="BY47" s="417">
        <v>3644</v>
      </c>
      <c r="BZ47" s="418">
        <v>37.299999999999997</v>
      </c>
      <c r="CA47" s="417">
        <v>13601</v>
      </c>
      <c r="CB47" s="417">
        <v>3814</v>
      </c>
      <c r="CC47" s="418">
        <v>38.200000000000003</v>
      </c>
      <c r="CD47" s="472">
        <v>14547</v>
      </c>
      <c r="CE47" s="406">
        <v>139</v>
      </c>
      <c r="CF47" s="413">
        <v>20</v>
      </c>
      <c r="CG47" s="406">
        <v>278</v>
      </c>
      <c r="CH47" s="406">
        <v>176</v>
      </c>
      <c r="CI47" s="413">
        <v>24.1</v>
      </c>
      <c r="CJ47" s="406">
        <v>424</v>
      </c>
      <c r="CK47" s="406">
        <v>164</v>
      </c>
      <c r="CL47" s="413">
        <v>26.4</v>
      </c>
      <c r="CM47" s="406">
        <v>433</v>
      </c>
      <c r="CN47" s="406">
        <v>85</v>
      </c>
      <c r="CO47" s="413">
        <v>34</v>
      </c>
      <c r="CP47" s="406">
        <v>289</v>
      </c>
      <c r="CQ47" s="406">
        <v>169</v>
      </c>
      <c r="CR47" s="413">
        <v>31.2</v>
      </c>
      <c r="CS47" s="406">
        <v>527</v>
      </c>
      <c r="CT47" s="406">
        <v>156</v>
      </c>
      <c r="CU47" s="413">
        <v>37.6</v>
      </c>
      <c r="CV47" s="406">
        <v>586</v>
      </c>
      <c r="CW47" s="406">
        <v>142</v>
      </c>
      <c r="CX47" s="413">
        <v>38.700000000000003</v>
      </c>
      <c r="CY47" s="406">
        <v>549</v>
      </c>
      <c r="CZ47" s="406">
        <v>35</v>
      </c>
      <c r="DA47" s="416">
        <v>42.6</v>
      </c>
      <c r="DB47" s="406">
        <v>149</v>
      </c>
      <c r="DC47" s="406">
        <v>44</v>
      </c>
      <c r="DD47" s="416">
        <v>43.6</v>
      </c>
      <c r="DE47" s="464">
        <v>192</v>
      </c>
      <c r="DF47" s="406">
        <v>438</v>
      </c>
      <c r="DG47" s="413">
        <v>19.600000000000001</v>
      </c>
      <c r="DH47" s="406">
        <v>859</v>
      </c>
      <c r="DI47" s="406">
        <v>569</v>
      </c>
      <c r="DJ47" s="413">
        <v>23.6</v>
      </c>
      <c r="DK47" s="406">
        <v>1343</v>
      </c>
      <c r="DL47" s="406">
        <v>616</v>
      </c>
      <c r="DM47" s="413">
        <v>28.2</v>
      </c>
      <c r="DN47" s="406">
        <v>1740</v>
      </c>
      <c r="DO47" s="406">
        <v>529</v>
      </c>
      <c r="DP47" s="413">
        <v>38.200000000000003</v>
      </c>
      <c r="DQ47" s="406">
        <v>2021</v>
      </c>
      <c r="DR47" s="406">
        <v>677</v>
      </c>
      <c r="DS47" s="413">
        <v>34.700000000000003</v>
      </c>
      <c r="DT47" s="406">
        <v>2349</v>
      </c>
      <c r="DU47" s="406">
        <v>1395</v>
      </c>
      <c r="DV47" s="413">
        <v>40.1</v>
      </c>
      <c r="DW47" s="406">
        <v>5590</v>
      </c>
      <c r="DX47" s="406">
        <v>2212</v>
      </c>
      <c r="DY47" s="413">
        <v>40.799999999999997</v>
      </c>
      <c r="DZ47" s="406">
        <v>9033</v>
      </c>
      <c r="EA47" s="406">
        <v>3583</v>
      </c>
      <c r="EB47" s="416">
        <v>49.4</v>
      </c>
      <c r="EC47" s="406">
        <v>17702</v>
      </c>
      <c r="ED47" s="406">
        <v>4923</v>
      </c>
      <c r="EE47" s="416">
        <v>48.6</v>
      </c>
      <c r="EF47" s="464">
        <v>23925</v>
      </c>
      <c r="EG47" s="406">
        <v>170</v>
      </c>
      <c r="EH47" s="413">
        <v>18.2</v>
      </c>
      <c r="EI47" s="406">
        <v>310</v>
      </c>
      <c r="EJ47" s="406">
        <v>491</v>
      </c>
      <c r="EK47" s="413">
        <v>25.7</v>
      </c>
      <c r="EL47" s="406">
        <v>1262</v>
      </c>
      <c r="EM47" s="406">
        <v>782</v>
      </c>
      <c r="EN47" s="413">
        <v>28.5</v>
      </c>
      <c r="EO47" s="406">
        <v>2226</v>
      </c>
      <c r="EP47" s="406">
        <v>1640</v>
      </c>
      <c r="EQ47" s="413">
        <v>32.799999999999997</v>
      </c>
      <c r="ER47" s="406">
        <v>5379</v>
      </c>
      <c r="ES47" s="406">
        <v>3437</v>
      </c>
      <c r="ET47" s="413">
        <v>34.200000000000003</v>
      </c>
      <c r="EU47" s="406">
        <v>11755</v>
      </c>
      <c r="EV47" s="406">
        <v>4737</v>
      </c>
      <c r="EW47" s="413">
        <v>36.5</v>
      </c>
      <c r="EX47" s="406">
        <v>17270</v>
      </c>
      <c r="EY47" s="406">
        <v>5872</v>
      </c>
      <c r="EZ47" s="413">
        <v>36.799999999999997</v>
      </c>
      <c r="FA47" s="406">
        <v>21600</v>
      </c>
      <c r="FB47" s="406">
        <v>5775</v>
      </c>
      <c r="FC47" s="416">
        <v>38.4</v>
      </c>
      <c r="FD47" s="406">
        <v>22185</v>
      </c>
      <c r="FE47" s="406">
        <v>4826</v>
      </c>
      <c r="FF47" s="416">
        <v>39.1</v>
      </c>
      <c r="FG47" s="464">
        <v>18883</v>
      </c>
      <c r="FH47" s="406">
        <v>4848</v>
      </c>
      <c r="FI47" s="413">
        <v>20.3</v>
      </c>
      <c r="FJ47" s="406">
        <v>9847</v>
      </c>
      <c r="FK47" s="406">
        <v>5507</v>
      </c>
      <c r="FL47" s="413">
        <v>27.5</v>
      </c>
      <c r="FM47" s="406">
        <v>15121</v>
      </c>
      <c r="FN47" s="406">
        <v>4934</v>
      </c>
      <c r="FO47" s="413">
        <v>27.3</v>
      </c>
      <c r="FP47" s="406">
        <v>13491</v>
      </c>
      <c r="FQ47" s="406">
        <v>2733</v>
      </c>
      <c r="FR47" s="413">
        <v>32.5</v>
      </c>
      <c r="FS47" s="406">
        <v>8882</v>
      </c>
      <c r="FT47" s="406">
        <v>4052</v>
      </c>
      <c r="FU47" s="413">
        <v>35.9</v>
      </c>
      <c r="FV47" s="406">
        <v>14547</v>
      </c>
      <c r="FW47" s="406">
        <v>5786</v>
      </c>
      <c r="FX47" s="413">
        <v>39.6</v>
      </c>
      <c r="FY47" s="406">
        <v>22900</v>
      </c>
      <c r="FZ47" s="406">
        <v>6321</v>
      </c>
      <c r="GA47" s="413">
        <v>35</v>
      </c>
      <c r="GB47" s="406">
        <v>22095</v>
      </c>
      <c r="GC47" s="406">
        <v>6122</v>
      </c>
      <c r="GD47" s="416">
        <v>44.8</v>
      </c>
      <c r="GE47" s="406">
        <v>27406</v>
      </c>
      <c r="GF47" s="406">
        <v>5381</v>
      </c>
      <c r="GG47" s="416">
        <v>36.700000000000003</v>
      </c>
      <c r="GH47" s="464">
        <v>19752</v>
      </c>
      <c r="GI47" s="406">
        <f t="shared" si="21"/>
        <v>6926</v>
      </c>
      <c r="GJ47" s="413">
        <f t="shared" si="6"/>
        <v>180.92838579266532</v>
      </c>
      <c r="GK47" s="406">
        <f t="shared" si="22"/>
        <v>125311</v>
      </c>
      <c r="GL47" s="406">
        <f t="shared" si="22"/>
        <v>7663</v>
      </c>
      <c r="GM47" s="413">
        <f t="shared" si="7"/>
        <v>209.21962677802426</v>
      </c>
      <c r="GN47" s="406">
        <f t="shared" si="23"/>
        <v>160325</v>
      </c>
      <c r="GO47" s="406">
        <f t="shared" si="23"/>
        <v>7972</v>
      </c>
      <c r="GP47" s="413">
        <f t="shared" si="8"/>
        <v>243.39939789262419</v>
      </c>
      <c r="GQ47" s="406">
        <f t="shared" si="24"/>
        <v>194038</v>
      </c>
      <c r="GR47" s="406">
        <v>7303</v>
      </c>
      <c r="GS47" s="413">
        <v>263.8</v>
      </c>
      <c r="GT47" s="406">
        <v>192629</v>
      </c>
      <c r="GU47" s="406">
        <v>5818</v>
      </c>
      <c r="GV47" s="413">
        <v>338.5</v>
      </c>
      <c r="GW47" s="406">
        <v>196912</v>
      </c>
      <c r="GX47" s="406">
        <v>5093</v>
      </c>
      <c r="GY47" s="413">
        <v>398.5</v>
      </c>
      <c r="GZ47" s="406">
        <v>202946</v>
      </c>
      <c r="HA47" s="406">
        <v>4729</v>
      </c>
      <c r="HB47" s="413">
        <v>399.3</v>
      </c>
      <c r="HC47" s="406">
        <v>188834</v>
      </c>
      <c r="HD47" s="406">
        <v>4513</v>
      </c>
      <c r="HE47" s="416">
        <v>413.7</v>
      </c>
      <c r="HF47" s="406">
        <v>186685</v>
      </c>
      <c r="HG47" s="406">
        <v>4303</v>
      </c>
      <c r="HH47" s="416">
        <v>337.7</v>
      </c>
      <c r="HI47" s="464">
        <v>145300</v>
      </c>
      <c r="HJ47" s="406">
        <v>69</v>
      </c>
      <c r="HK47" s="413">
        <v>266.2</v>
      </c>
      <c r="HL47" s="406">
        <v>1837</v>
      </c>
      <c r="HM47" s="406">
        <v>416</v>
      </c>
      <c r="HN47" s="413">
        <v>350.3</v>
      </c>
      <c r="HO47" s="406">
        <v>14572</v>
      </c>
      <c r="HP47" s="406">
        <v>705</v>
      </c>
      <c r="HQ47" s="413">
        <v>316.8</v>
      </c>
      <c r="HR47" s="406">
        <v>22334</v>
      </c>
      <c r="HS47" s="406">
        <v>1048</v>
      </c>
      <c r="HT47" s="413">
        <v>383.7</v>
      </c>
      <c r="HU47" s="406">
        <v>40212</v>
      </c>
      <c r="HV47" s="406">
        <v>1373</v>
      </c>
      <c r="HW47" s="413">
        <v>343.2</v>
      </c>
      <c r="HX47" s="406">
        <v>47121</v>
      </c>
      <c r="HY47" s="406">
        <v>1134</v>
      </c>
      <c r="HZ47" s="413">
        <v>403.9</v>
      </c>
      <c r="IA47" s="406">
        <v>45802</v>
      </c>
      <c r="IB47" s="406">
        <v>1056</v>
      </c>
      <c r="IC47" s="413">
        <v>405.6</v>
      </c>
      <c r="ID47" s="406">
        <v>42836</v>
      </c>
      <c r="IE47" s="164">
        <v>1438</v>
      </c>
      <c r="IF47" s="419">
        <v>400.8</v>
      </c>
      <c r="IG47" s="164">
        <v>57635</v>
      </c>
      <c r="IH47" s="164">
        <v>2053</v>
      </c>
      <c r="II47" s="419">
        <v>420.8</v>
      </c>
      <c r="IJ47" s="164">
        <v>86390</v>
      </c>
    </row>
    <row r="48" spans="1:244" s="346" customFormat="1" ht="10.5" customHeight="1">
      <c r="A48" s="163" t="s">
        <v>112</v>
      </c>
      <c r="B48" s="406">
        <v>467</v>
      </c>
      <c r="C48" s="413">
        <v>19.7</v>
      </c>
      <c r="D48" s="406">
        <v>920</v>
      </c>
      <c r="E48" s="406">
        <v>524</v>
      </c>
      <c r="F48" s="413">
        <v>28</v>
      </c>
      <c r="G48" s="406">
        <v>1467</v>
      </c>
      <c r="H48" s="406">
        <v>710</v>
      </c>
      <c r="I48" s="413">
        <v>29.7</v>
      </c>
      <c r="J48" s="406">
        <v>2106</v>
      </c>
      <c r="K48" s="406">
        <v>849</v>
      </c>
      <c r="L48" s="413">
        <v>37.299999999999997</v>
      </c>
      <c r="M48" s="406">
        <v>3167</v>
      </c>
      <c r="N48" s="406">
        <v>970</v>
      </c>
      <c r="O48" s="413">
        <v>32.1</v>
      </c>
      <c r="P48" s="406">
        <v>3114</v>
      </c>
      <c r="Q48" s="406">
        <v>1211</v>
      </c>
      <c r="R48" s="413">
        <v>47.8</v>
      </c>
      <c r="S48" s="406">
        <v>5789</v>
      </c>
      <c r="T48" s="406">
        <v>1775</v>
      </c>
      <c r="U48" s="413">
        <v>41.3</v>
      </c>
      <c r="V48" s="406">
        <v>7332</v>
      </c>
      <c r="W48" s="406">
        <v>2550</v>
      </c>
      <c r="X48" s="414">
        <v>52.9</v>
      </c>
      <c r="Y48" s="406">
        <v>13497</v>
      </c>
      <c r="Z48" s="406">
        <v>3155</v>
      </c>
      <c r="AA48" s="416">
        <v>48.8</v>
      </c>
      <c r="AB48" s="464">
        <v>15412</v>
      </c>
      <c r="AC48" s="406">
        <v>58</v>
      </c>
      <c r="AD48" s="413">
        <v>17.399999999999999</v>
      </c>
      <c r="AE48" s="406">
        <v>101</v>
      </c>
      <c r="AF48" s="406">
        <v>255</v>
      </c>
      <c r="AG48" s="413">
        <v>21.9</v>
      </c>
      <c r="AH48" s="406">
        <v>558</v>
      </c>
      <c r="AI48" s="406">
        <v>187</v>
      </c>
      <c r="AJ48" s="413">
        <v>26.1</v>
      </c>
      <c r="AK48" s="406">
        <v>489</v>
      </c>
      <c r="AL48" s="406">
        <v>285</v>
      </c>
      <c r="AM48" s="413">
        <v>33</v>
      </c>
      <c r="AN48" s="406">
        <v>941</v>
      </c>
      <c r="AO48" s="406">
        <v>298</v>
      </c>
      <c r="AP48" s="413">
        <v>31.9</v>
      </c>
      <c r="AQ48" s="406">
        <v>951</v>
      </c>
      <c r="AR48" s="406">
        <v>327</v>
      </c>
      <c r="AS48" s="413">
        <v>40.6</v>
      </c>
      <c r="AT48" s="406">
        <v>1327</v>
      </c>
      <c r="AU48" s="406">
        <v>535</v>
      </c>
      <c r="AV48" s="413">
        <v>38</v>
      </c>
      <c r="AW48" s="406">
        <v>2034</v>
      </c>
      <c r="AX48" s="406">
        <v>650</v>
      </c>
      <c r="AY48" s="416">
        <v>47.9</v>
      </c>
      <c r="AZ48" s="406">
        <v>3114</v>
      </c>
      <c r="BA48" s="406">
        <v>471</v>
      </c>
      <c r="BB48" s="416">
        <v>38.9</v>
      </c>
      <c r="BC48" s="464">
        <v>1834</v>
      </c>
      <c r="BD48" s="406">
        <v>6066</v>
      </c>
      <c r="BE48" s="413">
        <v>17.2</v>
      </c>
      <c r="BF48" s="406">
        <v>10433</v>
      </c>
      <c r="BG48" s="406">
        <v>6319</v>
      </c>
      <c r="BH48" s="413">
        <v>23.7</v>
      </c>
      <c r="BI48" s="406">
        <v>14976</v>
      </c>
      <c r="BJ48" s="406">
        <v>7247</v>
      </c>
      <c r="BK48" s="413">
        <v>23.4</v>
      </c>
      <c r="BL48" s="406">
        <v>16966</v>
      </c>
      <c r="BM48" s="406">
        <v>6973</v>
      </c>
      <c r="BN48" s="413">
        <v>29.1</v>
      </c>
      <c r="BO48" s="406">
        <v>20291</v>
      </c>
      <c r="BP48" s="406">
        <v>5920</v>
      </c>
      <c r="BQ48" s="413">
        <v>26.5</v>
      </c>
      <c r="BR48" s="406">
        <v>15697</v>
      </c>
      <c r="BS48" s="406">
        <v>5067</v>
      </c>
      <c r="BT48" s="413">
        <v>33.5</v>
      </c>
      <c r="BU48" s="406">
        <v>16964</v>
      </c>
      <c r="BV48" s="406">
        <v>5001</v>
      </c>
      <c r="BW48" s="413">
        <v>32.299999999999997</v>
      </c>
      <c r="BX48" s="406">
        <v>16152</v>
      </c>
      <c r="BY48" s="417">
        <v>5107</v>
      </c>
      <c r="BZ48" s="418">
        <v>35.4</v>
      </c>
      <c r="CA48" s="417">
        <v>18099</v>
      </c>
      <c r="CB48" s="417">
        <v>5062</v>
      </c>
      <c r="CC48" s="418">
        <v>34.700000000000003</v>
      </c>
      <c r="CD48" s="472">
        <v>17544</v>
      </c>
      <c r="CE48" s="406">
        <v>95</v>
      </c>
      <c r="CF48" s="413">
        <v>18.600000000000001</v>
      </c>
      <c r="CG48" s="406">
        <v>176</v>
      </c>
      <c r="CH48" s="406">
        <v>57</v>
      </c>
      <c r="CI48" s="413">
        <v>20.9</v>
      </c>
      <c r="CJ48" s="406">
        <v>119</v>
      </c>
      <c r="CK48" s="406">
        <v>105</v>
      </c>
      <c r="CL48" s="413">
        <v>24.7</v>
      </c>
      <c r="CM48" s="406">
        <v>259</v>
      </c>
      <c r="CN48" s="406">
        <v>145</v>
      </c>
      <c r="CO48" s="413">
        <v>30.6</v>
      </c>
      <c r="CP48" s="406">
        <v>444</v>
      </c>
      <c r="CQ48" s="406">
        <v>123</v>
      </c>
      <c r="CR48" s="413">
        <v>29.9</v>
      </c>
      <c r="CS48" s="406">
        <v>368</v>
      </c>
      <c r="CT48" s="406">
        <v>72</v>
      </c>
      <c r="CU48" s="413">
        <v>36.4</v>
      </c>
      <c r="CV48" s="406">
        <v>262</v>
      </c>
      <c r="CW48" s="406">
        <v>56</v>
      </c>
      <c r="CX48" s="413">
        <v>35.200000000000003</v>
      </c>
      <c r="CY48" s="406">
        <v>197</v>
      </c>
      <c r="CZ48" s="406">
        <v>77</v>
      </c>
      <c r="DA48" s="416">
        <v>35.799999999999997</v>
      </c>
      <c r="DB48" s="406">
        <v>276</v>
      </c>
      <c r="DC48" s="406">
        <v>42</v>
      </c>
      <c r="DD48" s="416">
        <v>41</v>
      </c>
      <c r="DE48" s="464">
        <v>172</v>
      </c>
      <c r="DF48" s="406">
        <v>44</v>
      </c>
      <c r="DG48" s="413">
        <v>19</v>
      </c>
      <c r="DH48" s="406">
        <v>84</v>
      </c>
      <c r="DI48" s="406">
        <v>180</v>
      </c>
      <c r="DJ48" s="413">
        <v>25.1</v>
      </c>
      <c r="DK48" s="406">
        <v>452</v>
      </c>
      <c r="DL48" s="406">
        <v>191</v>
      </c>
      <c r="DM48" s="413">
        <v>28.7</v>
      </c>
      <c r="DN48" s="406">
        <v>549</v>
      </c>
      <c r="DO48" s="406">
        <v>318</v>
      </c>
      <c r="DP48" s="413">
        <v>38.299999999999997</v>
      </c>
      <c r="DQ48" s="406">
        <v>1218</v>
      </c>
      <c r="DR48" s="406">
        <v>845</v>
      </c>
      <c r="DS48" s="413">
        <v>32.799999999999997</v>
      </c>
      <c r="DT48" s="406">
        <v>2772</v>
      </c>
      <c r="DU48" s="406">
        <v>1002</v>
      </c>
      <c r="DV48" s="413">
        <v>46</v>
      </c>
      <c r="DW48" s="406">
        <v>4609</v>
      </c>
      <c r="DX48" s="406">
        <v>1480</v>
      </c>
      <c r="DY48" s="413">
        <v>41.8</v>
      </c>
      <c r="DZ48" s="406">
        <v>6187</v>
      </c>
      <c r="EA48" s="406">
        <v>2329</v>
      </c>
      <c r="EB48" s="416">
        <v>54.4</v>
      </c>
      <c r="EC48" s="406">
        <v>12672</v>
      </c>
      <c r="ED48" s="406">
        <v>4123</v>
      </c>
      <c r="EE48" s="416">
        <v>48.9</v>
      </c>
      <c r="EF48" s="464">
        <v>20167</v>
      </c>
      <c r="EG48" s="406">
        <v>81</v>
      </c>
      <c r="EH48" s="413">
        <v>16.399999999999999</v>
      </c>
      <c r="EI48" s="406">
        <v>133</v>
      </c>
      <c r="EJ48" s="406">
        <v>152</v>
      </c>
      <c r="EK48" s="413">
        <v>23.4</v>
      </c>
      <c r="EL48" s="406">
        <v>356</v>
      </c>
      <c r="EM48" s="406">
        <v>216</v>
      </c>
      <c r="EN48" s="413">
        <v>27.5</v>
      </c>
      <c r="EO48" s="406">
        <v>595</v>
      </c>
      <c r="EP48" s="406">
        <v>763</v>
      </c>
      <c r="EQ48" s="413">
        <v>32.9</v>
      </c>
      <c r="ER48" s="406">
        <v>2510</v>
      </c>
      <c r="ES48" s="406">
        <v>2058</v>
      </c>
      <c r="ET48" s="413">
        <v>36.1</v>
      </c>
      <c r="EU48" s="406">
        <v>7429</v>
      </c>
      <c r="EV48" s="406">
        <v>3020</v>
      </c>
      <c r="EW48" s="413">
        <v>36</v>
      </c>
      <c r="EX48" s="406">
        <v>10886</v>
      </c>
      <c r="EY48" s="406">
        <v>3443</v>
      </c>
      <c r="EZ48" s="413">
        <v>35.4</v>
      </c>
      <c r="FA48" s="406">
        <v>12204</v>
      </c>
      <c r="FB48" s="406">
        <v>4041</v>
      </c>
      <c r="FC48" s="416">
        <v>39.200000000000003</v>
      </c>
      <c r="FD48" s="406">
        <v>15843</v>
      </c>
      <c r="FE48" s="406">
        <v>3955</v>
      </c>
      <c r="FF48" s="416">
        <v>34.200000000000003</v>
      </c>
      <c r="FG48" s="464">
        <v>13521</v>
      </c>
      <c r="FH48" s="406">
        <v>2872</v>
      </c>
      <c r="FI48" s="413">
        <v>17.5</v>
      </c>
      <c r="FJ48" s="406">
        <v>5027</v>
      </c>
      <c r="FK48" s="406">
        <v>2852</v>
      </c>
      <c r="FL48" s="413">
        <v>23.9</v>
      </c>
      <c r="FM48" s="406">
        <v>6816</v>
      </c>
      <c r="FN48" s="406">
        <v>2439</v>
      </c>
      <c r="FO48" s="413">
        <v>25.1</v>
      </c>
      <c r="FP48" s="406">
        <v>6132</v>
      </c>
      <c r="FQ48" s="406">
        <v>1544</v>
      </c>
      <c r="FR48" s="413">
        <v>30.8</v>
      </c>
      <c r="FS48" s="406">
        <v>47756</v>
      </c>
      <c r="FT48" s="406">
        <v>2302</v>
      </c>
      <c r="FU48" s="413">
        <v>28.3</v>
      </c>
      <c r="FV48" s="406">
        <v>6515</v>
      </c>
      <c r="FW48" s="406">
        <v>3057</v>
      </c>
      <c r="FX48" s="413">
        <v>36.700000000000003</v>
      </c>
      <c r="FY48" s="406">
        <v>11224</v>
      </c>
      <c r="FZ48" s="406">
        <v>3037</v>
      </c>
      <c r="GA48" s="413">
        <v>33.9</v>
      </c>
      <c r="GB48" s="406">
        <v>10300</v>
      </c>
      <c r="GC48" s="406">
        <v>4060</v>
      </c>
      <c r="GD48" s="416">
        <v>41.5</v>
      </c>
      <c r="GE48" s="406">
        <v>16864</v>
      </c>
      <c r="GF48" s="406">
        <v>3793</v>
      </c>
      <c r="GG48" s="416">
        <v>33</v>
      </c>
      <c r="GH48" s="464">
        <v>12508</v>
      </c>
      <c r="GI48" s="406">
        <f t="shared" si="21"/>
        <v>3928</v>
      </c>
      <c r="GJ48" s="413">
        <f t="shared" si="6"/>
        <v>183.33757637474542</v>
      </c>
      <c r="GK48" s="406">
        <f t="shared" si="22"/>
        <v>72015</v>
      </c>
      <c r="GL48" s="406">
        <f t="shared" si="22"/>
        <v>4163</v>
      </c>
      <c r="GM48" s="413">
        <f t="shared" si="7"/>
        <v>260.11530146528946</v>
      </c>
      <c r="GN48" s="406">
        <f t="shared" si="23"/>
        <v>108286</v>
      </c>
      <c r="GO48" s="406">
        <f t="shared" si="23"/>
        <v>4093</v>
      </c>
      <c r="GP48" s="413">
        <f t="shared" si="8"/>
        <v>218.67578793061324</v>
      </c>
      <c r="GQ48" s="406">
        <f t="shared" si="24"/>
        <v>89504</v>
      </c>
      <c r="GR48" s="406">
        <v>3718</v>
      </c>
      <c r="GS48" s="413">
        <v>254.7</v>
      </c>
      <c r="GT48" s="406">
        <v>94689</v>
      </c>
      <c r="GU48" s="406">
        <v>2338</v>
      </c>
      <c r="GV48" s="413">
        <v>256.2</v>
      </c>
      <c r="GW48" s="406">
        <v>59893</v>
      </c>
      <c r="GX48" s="406">
        <v>1749</v>
      </c>
      <c r="GY48" s="413">
        <v>344.7</v>
      </c>
      <c r="GZ48" s="406">
        <v>60287</v>
      </c>
      <c r="HA48" s="406">
        <v>1673</v>
      </c>
      <c r="HB48" s="413">
        <v>298.10000000000002</v>
      </c>
      <c r="HC48" s="406">
        <v>49875</v>
      </c>
      <c r="HD48" s="406">
        <v>1480</v>
      </c>
      <c r="HE48" s="416">
        <v>339.1</v>
      </c>
      <c r="HF48" s="406">
        <v>50185</v>
      </c>
      <c r="HG48" s="406">
        <v>1223</v>
      </c>
      <c r="HH48" s="416">
        <v>283.3</v>
      </c>
      <c r="HI48" s="464">
        <v>34647</v>
      </c>
      <c r="HJ48" s="406">
        <v>107</v>
      </c>
      <c r="HK48" s="413">
        <v>251.3</v>
      </c>
      <c r="HL48" s="406">
        <v>2689</v>
      </c>
      <c r="HM48" s="406">
        <v>283</v>
      </c>
      <c r="HN48" s="413">
        <v>361.3</v>
      </c>
      <c r="HO48" s="406">
        <v>10225</v>
      </c>
      <c r="HP48" s="406">
        <v>502</v>
      </c>
      <c r="HQ48" s="413">
        <v>259</v>
      </c>
      <c r="HR48" s="406">
        <v>13002</v>
      </c>
      <c r="HS48" s="406">
        <v>488</v>
      </c>
      <c r="HT48" s="413">
        <v>406</v>
      </c>
      <c r="HU48" s="406">
        <v>19813</v>
      </c>
      <c r="HV48" s="406">
        <v>531</v>
      </c>
      <c r="HW48" s="413">
        <v>317.3</v>
      </c>
      <c r="HX48" s="406">
        <v>16849</v>
      </c>
      <c r="HY48" s="406">
        <v>455</v>
      </c>
      <c r="HZ48" s="413">
        <v>397.3</v>
      </c>
      <c r="IA48" s="406">
        <v>18077</v>
      </c>
      <c r="IB48" s="406">
        <v>386</v>
      </c>
      <c r="IC48" s="413">
        <v>398.8</v>
      </c>
      <c r="ID48" s="406">
        <v>15395</v>
      </c>
      <c r="IE48" s="164">
        <v>555</v>
      </c>
      <c r="IF48" s="419">
        <v>423.2</v>
      </c>
      <c r="IG48" s="164">
        <v>23488</v>
      </c>
      <c r="IH48" s="164">
        <v>1173</v>
      </c>
      <c r="II48" s="419">
        <v>516.6</v>
      </c>
      <c r="IJ48" s="164">
        <v>60597</v>
      </c>
    </row>
    <row r="49" spans="1:244" s="346" customFormat="1" ht="10.5" customHeight="1">
      <c r="A49" s="163" t="s">
        <v>149</v>
      </c>
      <c r="B49" s="406">
        <v>561</v>
      </c>
      <c r="C49" s="413">
        <v>22.9</v>
      </c>
      <c r="D49" s="406">
        <v>1286</v>
      </c>
      <c r="E49" s="406">
        <v>480</v>
      </c>
      <c r="F49" s="413">
        <v>28.5</v>
      </c>
      <c r="G49" s="406">
        <v>1368</v>
      </c>
      <c r="H49" s="406">
        <v>696</v>
      </c>
      <c r="I49" s="413">
        <v>27.1</v>
      </c>
      <c r="J49" s="406">
        <v>1883</v>
      </c>
      <c r="K49" s="406">
        <v>781</v>
      </c>
      <c r="L49" s="413">
        <v>34.299999999999997</v>
      </c>
      <c r="M49" s="406">
        <v>2679</v>
      </c>
      <c r="N49" s="406">
        <v>667</v>
      </c>
      <c r="O49" s="413">
        <v>36.4</v>
      </c>
      <c r="P49" s="406">
        <v>2428</v>
      </c>
      <c r="Q49" s="406">
        <v>590</v>
      </c>
      <c r="R49" s="413">
        <v>47.3</v>
      </c>
      <c r="S49" s="406">
        <v>2788</v>
      </c>
      <c r="T49" s="406">
        <v>545</v>
      </c>
      <c r="U49" s="413">
        <v>49.6</v>
      </c>
      <c r="V49" s="406">
        <v>2703</v>
      </c>
      <c r="W49" s="406">
        <v>829</v>
      </c>
      <c r="X49" s="414">
        <v>58.9</v>
      </c>
      <c r="Y49" s="406">
        <v>4880</v>
      </c>
      <c r="Z49" s="406">
        <v>1288</v>
      </c>
      <c r="AA49" s="416">
        <v>54.1</v>
      </c>
      <c r="AB49" s="464">
        <v>6972</v>
      </c>
      <c r="AC49" s="406">
        <v>175</v>
      </c>
      <c r="AD49" s="413">
        <v>16.399999999999999</v>
      </c>
      <c r="AE49" s="406">
        <v>287</v>
      </c>
      <c r="AF49" s="406">
        <v>433</v>
      </c>
      <c r="AG49" s="413">
        <v>19.899999999999999</v>
      </c>
      <c r="AH49" s="406">
        <v>862</v>
      </c>
      <c r="AI49" s="406">
        <v>247</v>
      </c>
      <c r="AJ49" s="413">
        <v>24</v>
      </c>
      <c r="AK49" s="406">
        <v>594</v>
      </c>
      <c r="AL49" s="406">
        <v>353</v>
      </c>
      <c r="AM49" s="413">
        <v>32.6</v>
      </c>
      <c r="AN49" s="406">
        <v>1151</v>
      </c>
      <c r="AO49" s="406">
        <v>501</v>
      </c>
      <c r="AP49" s="413">
        <v>35.5</v>
      </c>
      <c r="AQ49" s="406">
        <v>1779</v>
      </c>
      <c r="AR49" s="406">
        <v>523</v>
      </c>
      <c r="AS49" s="413">
        <v>41.3</v>
      </c>
      <c r="AT49" s="406">
        <v>2158</v>
      </c>
      <c r="AU49" s="406">
        <v>512</v>
      </c>
      <c r="AV49" s="413">
        <v>40.200000000000003</v>
      </c>
      <c r="AW49" s="406">
        <v>2058</v>
      </c>
      <c r="AX49" s="406">
        <v>740</v>
      </c>
      <c r="AY49" s="416">
        <v>45.3</v>
      </c>
      <c r="AZ49" s="406">
        <v>3349</v>
      </c>
      <c r="BA49" s="406">
        <v>463</v>
      </c>
      <c r="BB49" s="416">
        <v>37.6</v>
      </c>
      <c r="BC49" s="464">
        <v>1743</v>
      </c>
      <c r="BD49" s="406">
        <v>7271</v>
      </c>
      <c r="BE49" s="413">
        <v>17.5</v>
      </c>
      <c r="BF49" s="406">
        <v>12716</v>
      </c>
      <c r="BG49" s="406">
        <v>7259</v>
      </c>
      <c r="BH49" s="413">
        <v>23.4</v>
      </c>
      <c r="BI49" s="406">
        <v>16986</v>
      </c>
      <c r="BJ49" s="406">
        <v>9350</v>
      </c>
      <c r="BK49" s="413">
        <v>24</v>
      </c>
      <c r="BL49" s="406">
        <v>22423</v>
      </c>
      <c r="BM49" s="406">
        <v>7522</v>
      </c>
      <c r="BN49" s="413">
        <v>28.1</v>
      </c>
      <c r="BO49" s="406">
        <v>21160</v>
      </c>
      <c r="BP49" s="406">
        <v>5236</v>
      </c>
      <c r="BQ49" s="413">
        <v>26.5</v>
      </c>
      <c r="BR49" s="406">
        <v>13880</v>
      </c>
      <c r="BS49" s="406">
        <v>3620</v>
      </c>
      <c r="BT49" s="413">
        <v>33.6</v>
      </c>
      <c r="BU49" s="406">
        <v>12167</v>
      </c>
      <c r="BV49" s="406">
        <v>3180</v>
      </c>
      <c r="BW49" s="413">
        <v>36.700000000000003</v>
      </c>
      <c r="BX49" s="406">
        <v>11678</v>
      </c>
      <c r="BY49" s="417">
        <v>2511</v>
      </c>
      <c r="BZ49" s="418">
        <v>36.4</v>
      </c>
      <c r="CA49" s="417">
        <v>9149</v>
      </c>
      <c r="CB49" s="417">
        <v>2584</v>
      </c>
      <c r="CC49" s="418">
        <v>34.9</v>
      </c>
      <c r="CD49" s="472">
        <v>9012</v>
      </c>
      <c r="CE49" s="406">
        <v>54</v>
      </c>
      <c r="CF49" s="413">
        <v>19</v>
      </c>
      <c r="CG49" s="406">
        <v>103</v>
      </c>
      <c r="CH49" s="406">
        <v>188</v>
      </c>
      <c r="CI49" s="413">
        <v>21.3</v>
      </c>
      <c r="CJ49" s="406">
        <v>400</v>
      </c>
      <c r="CK49" s="406">
        <v>174</v>
      </c>
      <c r="CL49" s="413">
        <v>25.2</v>
      </c>
      <c r="CM49" s="406">
        <v>439</v>
      </c>
      <c r="CN49" s="406">
        <v>118</v>
      </c>
      <c r="CO49" s="413">
        <v>33.200000000000003</v>
      </c>
      <c r="CP49" s="406">
        <v>392</v>
      </c>
      <c r="CQ49" s="406">
        <v>246</v>
      </c>
      <c r="CR49" s="413">
        <v>32</v>
      </c>
      <c r="CS49" s="406">
        <v>787</v>
      </c>
      <c r="CT49" s="406">
        <v>170</v>
      </c>
      <c r="CU49" s="413">
        <v>39.700000000000003</v>
      </c>
      <c r="CV49" s="406">
        <v>675</v>
      </c>
      <c r="CW49" s="406">
        <v>194</v>
      </c>
      <c r="CX49" s="413">
        <v>39.9</v>
      </c>
      <c r="CY49" s="406">
        <v>775</v>
      </c>
      <c r="CZ49" s="406">
        <v>106</v>
      </c>
      <c r="DA49" s="416">
        <v>39.4</v>
      </c>
      <c r="DB49" s="406">
        <v>418</v>
      </c>
      <c r="DC49" s="406">
        <v>102</v>
      </c>
      <c r="DD49" s="416">
        <v>41.2</v>
      </c>
      <c r="DE49" s="464">
        <v>420</v>
      </c>
      <c r="DF49" s="406">
        <v>170</v>
      </c>
      <c r="DG49" s="413">
        <v>22.2</v>
      </c>
      <c r="DH49" s="406">
        <v>378</v>
      </c>
      <c r="DI49" s="406">
        <v>196</v>
      </c>
      <c r="DJ49" s="413">
        <v>24.9</v>
      </c>
      <c r="DK49" s="406">
        <v>488</v>
      </c>
      <c r="DL49" s="406">
        <v>277</v>
      </c>
      <c r="DM49" s="413">
        <v>30.3</v>
      </c>
      <c r="DN49" s="406">
        <v>839</v>
      </c>
      <c r="DO49" s="406">
        <v>362</v>
      </c>
      <c r="DP49" s="413">
        <v>35.799999999999997</v>
      </c>
      <c r="DQ49" s="406">
        <v>1296</v>
      </c>
      <c r="DR49" s="406">
        <v>322</v>
      </c>
      <c r="DS49" s="413">
        <v>34</v>
      </c>
      <c r="DT49" s="406">
        <v>1095</v>
      </c>
      <c r="DU49" s="406">
        <v>407</v>
      </c>
      <c r="DV49" s="413">
        <v>38.9</v>
      </c>
      <c r="DW49" s="406">
        <v>1584</v>
      </c>
      <c r="DX49" s="406">
        <v>595</v>
      </c>
      <c r="DY49" s="413">
        <v>40.1</v>
      </c>
      <c r="DZ49" s="406">
        <v>2385</v>
      </c>
      <c r="EA49" s="406">
        <v>816</v>
      </c>
      <c r="EB49" s="416">
        <v>47.6</v>
      </c>
      <c r="EC49" s="406">
        <v>3885</v>
      </c>
      <c r="ED49" s="406">
        <v>2104</v>
      </c>
      <c r="EE49" s="416">
        <v>45.3</v>
      </c>
      <c r="EF49" s="464">
        <v>9539</v>
      </c>
      <c r="EG49" s="406">
        <v>139</v>
      </c>
      <c r="EH49" s="413">
        <v>18.2</v>
      </c>
      <c r="EI49" s="406">
        <v>253</v>
      </c>
      <c r="EJ49" s="406">
        <v>256</v>
      </c>
      <c r="EK49" s="413">
        <v>23.2</v>
      </c>
      <c r="EL49" s="406">
        <v>594</v>
      </c>
      <c r="EM49" s="406">
        <v>284</v>
      </c>
      <c r="EN49" s="413">
        <v>26.7</v>
      </c>
      <c r="EO49" s="406">
        <v>757</v>
      </c>
      <c r="EP49" s="406">
        <v>709</v>
      </c>
      <c r="EQ49" s="413">
        <v>31.3</v>
      </c>
      <c r="ER49" s="406">
        <v>2219</v>
      </c>
      <c r="ES49" s="406">
        <v>2093</v>
      </c>
      <c r="ET49" s="413">
        <v>33.299999999999997</v>
      </c>
      <c r="EU49" s="406">
        <v>6970</v>
      </c>
      <c r="EV49" s="406">
        <v>3224</v>
      </c>
      <c r="EW49" s="413">
        <v>38.6</v>
      </c>
      <c r="EX49" s="406">
        <v>12450</v>
      </c>
      <c r="EY49" s="406">
        <v>4807</v>
      </c>
      <c r="EZ49" s="413">
        <v>39.799999999999997</v>
      </c>
      <c r="FA49" s="406">
        <v>19119</v>
      </c>
      <c r="FB49" s="406">
        <v>5580</v>
      </c>
      <c r="FC49" s="416">
        <v>38.5</v>
      </c>
      <c r="FD49" s="406">
        <v>21491</v>
      </c>
      <c r="FE49" s="406">
        <v>4729</v>
      </c>
      <c r="FF49" s="416">
        <v>32.5</v>
      </c>
      <c r="FG49" s="464">
        <v>15372</v>
      </c>
      <c r="FH49" s="406">
        <v>3717</v>
      </c>
      <c r="FI49" s="413">
        <v>17.600000000000001</v>
      </c>
      <c r="FJ49" s="406">
        <v>6534</v>
      </c>
      <c r="FK49" s="406">
        <v>3856</v>
      </c>
      <c r="FL49" s="413">
        <v>24.8</v>
      </c>
      <c r="FM49" s="406">
        <v>9563</v>
      </c>
      <c r="FN49" s="406">
        <v>3581</v>
      </c>
      <c r="FO49" s="413">
        <v>27.2</v>
      </c>
      <c r="FP49" s="406">
        <v>9755</v>
      </c>
      <c r="FQ49" s="406">
        <v>2258</v>
      </c>
      <c r="FR49" s="413">
        <v>30.3</v>
      </c>
      <c r="FS49" s="406">
        <v>6842</v>
      </c>
      <c r="FT49" s="406">
        <v>2543</v>
      </c>
      <c r="FU49" s="413">
        <v>33</v>
      </c>
      <c r="FV49" s="406">
        <v>8392</v>
      </c>
      <c r="FW49" s="406">
        <v>3293</v>
      </c>
      <c r="FX49" s="413">
        <v>39.1</v>
      </c>
      <c r="FY49" s="406">
        <v>12865</v>
      </c>
      <c r="FZ49" s="406">
        <v>4308</v>
      </c>
      <c r="GA49" s="413">
        <v>36.6</v>
      </c>
      <c r="GB49" s="406">
        <v>15775</v>
      </c>
      <c r="GC49" s="406">
        <v>4794</v>
      </c>
      <c r="GD49" s="416">
        <v>42.8</v>
      </c>
      <c r="GE49" s="406">
        <v>20532</v>
      </c>
      <c r="GF49" s="406">
        <v>4471</v>
      </c>
      <c r="GG49" s="416">
        <v>31.6</v>
      </c>
      <c r="GH49" s="464">
        <v>14131</v>
      </c>
      <c r="GI49" s="406">
        <f t="shared" si="21"/>
        <v>5514</v>
      </c>
      <c r="GJ49" s="413">
        <f t="shared" si="6"/>
        <v>185.01632208922743</v>
      </c>
      <c r="GK49" s="406">
        <f t="shared" si="22"/>
        <v>102018</v>
      </c>
      <c r="GL49" s="406">
        <f t="shared" si="22"/>
        <v>5355</v>
      </c>
      <c r="GM49" s="413">
        <f t="shared" si="7"/>
        <v>232.50793650793651</v>
      </c>
      <c r="GN49" s="406">
        <f t="shared" si="23"/>
        <v>124508</v>
      </c>
      <c r="GO49" s="406">
        <f t="shared" si="23"/>
        <v>5389</v>
      </c>
      <c r="GP49" s="413">
        <f t="shared" si="8"/>
        <v>260.15958433846725</v>
      </c>
      <c r="GQ49" s="406">
        <f t="shared" si="24"/>
        <v>140200</v>
      </c>
      <c r="GR49" s="406">
        <v>5037</v>
      </c>
      <c r="GS49" s="413">
        <v>282.7</v>
      </c>
      <c r="GT49" s="406">
        <v>142382</v>
      </c>
      <c r="GU49" s="406">
        <v>3549</v>
      </c>
      <c r="GV49" s="413">
        <v>287.3</v>
      </c>
      <c r="GW49" s="406">
        <v>101954</v>
      </c>
      <c r="GX49" s="406">
        <v>2709</v>
      </c>
      <c r="GY49" s="413">
        <v>335.2</v>
      </c>
      <c r="GZ49" s="406">
        <v>90802</v>
      </c>
      <c r="HA49" s="406">
        <v>2037</v>
      </c>
      <c r="HB49" s="413">
        <v>335.9</v>
      </c>
      <c r="HC49" s="406">
        <v>68427</v>
      </c>
      <c r="HD49" s="406">
        <v>1550</v>
      </c>
      <c r="HE49" s="416">
        <v>306.3</v>
      </c>
      <c r="HF49" s="406">
        <v>47469</v>
      </c>
      <c r="HG49" s="406">
        <v>1239</v>
      </c>
      <c r="HH49" s="416">
        <v>271.10000000000002</v>
      </c>
      <c r="HI49" s="464">
        <v>33591</v>
      </c>
      <c r="HJ49" s="406">
        <v>46</v>
      </c>
      <c r="HK49" s="413">
        <v>298.2</v>
      </c>
      <c r="HL49" s="406">
        <v>1372</v>
      </c>
      <c r="HM49" s="406">
        <v>309</v>
      </c>
      <c r="HN49" s="413">
        <v>305.7</v>
      </c>
      <c r="HO49" s="406">
        <v>9446</v>
      </c>
      <c r="HP49" s="406">
        <v>339</v>
      </c>
      <c r="HQ49" s="413">
        <v>311</v>
      </c>
      <c r="HR49" s="406">
        <v>10543</v>
      </c>
      <c r="HS49" s="406">
        <v>392</v>
      </c>
      <c r="HT49" s="413">
        <v>381.8</v>
      </c>
      <c r="HU49" s="406">
        <v>14967</v>
      </c>
      <c r="HV49" s="406">
        <v>389</v>
      </c>
      <c r="HW49" s="413">
        <v>307.60000000000002</v>
      </c>
      <c r="HX49" s="406">
        <v>11966</v>
      </c>
      <c r="HY49" s="406">
        <v>208</v>
      </c>
      <c r="HZ49" s="413">
        <v>375.7</v>
      </c>
      <c r="IA49" s="406">
        <v>7815</v>
      </c>
      <c r="IB49" s="406">
        <v>129</v>
      </c>
      <c r="IC49" s="413">
        <v>371.5</v>
      </c>
      <c r="ID49" s="406">
        <v>4792</v>
      </c>
      <c r="IE49" s="164">
        <v>82</v>
      </c>
      <c r="IF49" s="419">
        <v>368.7</v>
      </c>
      <c r="IG49" s="164">
        <v>3023</v>
      </c>
      <c r="IH49" s="164">
        <v>116</v>
      </c>
      <c r="II49" s="419">
        <v>381.3</v>
      </c>
      <c r="IJ49" s="164">
        <v>4423</v>
      </c>
    </row>
    <row r="50" spans="1:244" s="346" customFormat="1" ht="10.5" customHeight="1">
      <c r="A50" s="163"/>
      <c r="B50" s="406"/>
      <c r="C50" s="413"/>
      <c r="D50" s="406"/>
      <c r="E50" s="406"/>
      <c r="F50" s="413"/>
      <c r="G50" s="406"/>
      <c r="H50" s="406"/>
      <c r="I50" s="413"/>
      <c r="J50" s="406"/>
      <c r="K50" s="406"/>
      <c r="L50" s="413"/>
      <c r="M50" s="406"/>
      <c r="N50" s="406"/>
      <c r="O50" s="413"/>
      <c r="P50" s="406"/>
      <c r="Q50" s="406"/>
      <c r="R50" s="413"/>
      <c r="S50" s="406"/>
      <c r="T50" s="406"/>
      <c r="U50" s="413"/>
      <c r="V50" s="406"/>
      <c r="W50" s="406"/>
      <c r="X50" s="414"/>
      <c r="Y50" s="406"/>
      <c r="Z50" s="406"/>
      <c r="AA50" s="416"/>
      <c r="AB50" s="464"/>
      <c r="AC50" s="406"/>
      <c r="AD50" s="413"/>
      <c r="AE50" s="406"/>
      <c r="AF50" s="406"/>
      <c r="AG50" s="413"/>
      <c r="AH50" s="406"/>
      <c r="AI50" s="406"/>
      <c r="AJ50" s="413"/>
      <c r="AK50" s="406"/>
      <c r="AL50" s="406"/>
      <c r="AM50" s="413"/>
      <c r="AN50" s="406"/>
      <c r="AO50" s="406"/>
      <c r="AP50" s="413"/>
      <c r="AQ50" s="406"/>
      <c r="AR50" s="406"/>
      <c r="AS50" s="413"/>
      <c r="AT50" s="406"/>
      <c r="AU50" s="406"/>
      <c r="AV50" s="413"/>
      <c r="AW50" s="406"/>
      <c r="AX50" s="406"/>
      <c r="AY50" s="416"/>
      <c r="AZ50" s="406"/>
      <c r="BA50" s="406"/>
      <c r="BB50" s="416"/>
      <c r="BC50" s="464"/>
      <c r="BD50" s="406"/>
      <c r="BE50" s="413"/>
      <c r="BF50" s="406"/>
      <c r="BG50" s="406"/>
      <c r="BH50" s="413"/>
      <c r="BI50" s="406"/>
      <c r="BJ50" s="406"/>
      <c r="BK50" s="413"/>
      <c r="BL50" s="406"/>
      <c r="BM50" s="406"/>
      <c r="BN50" s="413"/>
      <c r="BO50" s="406"/>
      <c r="BP50" s="406"/>
      <c r="BQ50" s="413"/>
      <c r="BR50" s="406"/>
      <c r="BS50" s="406"/>
      <c r="BT50" s="413"/>
      <c r="BU50" s="406"/>
      <c r="BV50" s="406"/>
      <c r="BW50" s="413"/>
      <c r="BX50" s="406"/>
      <c r="BY50" s="417"/>
      <c r="BZ50" s="418"/>
      <c r="CA50" s="417"/>
      <c r="CB50" s="417"/>
      <c r="CC50" s="418"/>
      <c r="CD50" s="472"/>
      <c r="CE50" s="406"/>
      <c r="CF50" s="413"/>
      <c r="CG50" s="406"/>
      <c r="CH50" s="406"/>
      <c r="CI50" s="413"/>
      <c r="CJ50" s="406"/>
      <c r="CK50" s="406"/>
      <c r="CL50" s="413"/>
      <c r="CM50" s="406"/>
      <c r="CN50" s="406"/>
      <c r="CO50" s="413"/>
      <c r="CP50" s="406"/>
      <c r="CQ50" s="406"/>
      <c r="CR50" s="413"/>
      <c r="CS50" s="406"/>
      <c r="CT50" s="406"/>
      <c r="CU50" s="413"/>
      <c r="CV50" s="406"/>
      <c r="CW50" s="406"/>
      <c r="CX50" s="413"/>
      <c r="CY50" s="406"/>
      <c r="CZ50" s="406"/>
      <c r="DA50" s="416"/>
      <c r="DB50" s="406"/>
      <c r="DC50" s="406"/>
      <c r="DD50" s="416"/>
      <c r="DE50" s="464"/>
      <c r="DF50" s="406"/>
      <c r="DG50" s="413"/>
      <c r="DH50" s="406"/>
      <c r="DI50" s="406"/>
      <c r="DJ50" s="413"/>
      <c r="DK50" s="406"/>
      <c r="DL50" s="406"/>
      <c r="DM50" s="413"/>
      <c r="DN50" s="406"/>
      <c r="DO50" s="406"/>
      <c r="DP50" s="413"/>
      <c r="DQ50" s="406"/>
      <c r="DR50" s="406"/>
      <c r="DS50" s="413"/>
      <c r="DT50" s="406"/>
      <c r="DU50" s="406"/>
      <c r="DV50" s="413"/>
      <c r="DW50" s="406"/>
      <c r="DX50" s="406"/>
      <c r="DY50" s="413"/>
      <c r="DZ50" s="406"/>
      <c r="EA50" s="406"/>
      <c r="EB50" s="416"/>
      <c r="EC50" s="406"/>
      <c r="ED50" s="406"/>
      <c r="EE50" s="416"/>
      <c r="EF50" s="464"/>
      <c r="EG50" s="406"/>
      <c r="EH50" s="413"/>
      <c r="EI50" s="406"/>
      <c r="EJ50" s="406"/>
      <c r="EK50" s="413"/>
      <c r="EL50" s="406"/>
      <c r="EM50" s="406"/>
      <c r="EN50" s="413"/>
      <c r="EO50" s="406"/>
      <c r="EP50" s="406"/>
      <c r="EQ50" s="413"/>
      <c r="ER50" s="406"/>
      <c r="ES50" s="406"/>
      <c r="ET50" s="413"/>
      <c r="EU50" s="406"/>
      <c r="EV50" s="406"/>
      <c r="EW50" s="413"/>
      <c r="EX50" s="406"/>
      <c r="EY50" s="406"/>
      <c r="EZ50" s="413"/>
      <c r="FA50" s="406"/>
      <c r="FB50" s="406"/>
      <c r="FC50" s="416"/>
      <c r="FD50" s="406"/>
      <c r="FE50" s="406"/>
      <c r="FF50" s="416"/>
      <c r="FG50" s="464"/>
      <c r="FH50" s="406"/>
      <c r="FI50" s="413"/>
      <c r="FJ50" s="406"/>
      <c r="FK50" s="406"/>
      <c r="FL50" s="413"/>
      <c r="FM50" s="406"/>
      <c r="FN50" s="406"/>
      <c r="FO50" s="413"/>
      <c r="FP50" s="406"/>
      <c r="FQ50" s="406"/>
      <c r="FR50" s="413"/>
      <c r="FS50" s="406"/>
      <c r="FT50" s="406"/>
      <c r="FU50" s="413"/>
      <c r="FV50" s="406"/>
      <c r="FW50" s="406"/>
      <c r="FX50" s="413"/>
      <c r="FY50" s="406"/>
      <c r="FZ50" s="406"/>
      <c r="GA50" s="413"/>
      <c r="GB50" s="406"/>
      <c r="GC50" s="406"/>
      <c r="GD50" s="416"/>
      <c r="GE50" s="406"/>
      <c r="GF50" s="406"/>
      <c r="GG50" s="416"/>
      <c r="GH50" s="464"/>
      <c r="GI50" s="406"/>
      <c r="GJ50" s="413"/>
      <c r="GK50" s="406"/>
      <c r="GL50" s="406"/>
      <c r="GM50" s="413"/>
      <c r="GN50" s="406"/>
      <c r="GO50" s="406"/>
      <c r="GP50" s="413"/>
      <c r="GQ50" s="406"/>
      <c r="GR50" s="406"/>
      <c r="GS50" s="413"/>
      <c r="GT50" s="406"/>
      <c r="GU50" s="406"/>
      <c r="GV50" s="413"/>
      <c r="GW50" s="406"/>
      <c r="GX50" s="406"/>
      <c r="GY50" s="413"/>
      <c r="GZ50" s="406"/>
      <c r="HA50" s="406"/>
      <c r="HB50" s="413"/>
      <c r="HC50" s="406"/>
      <c r="HD50" s="406"/>
      <c r="HE50" s="416"/>
      <c r="HF50" s="406"/>
      <c r="HG50" s="406"/>
      <c r="HH50" s="416"/>
      <c r="HI50" s="464"/>
      <c r="HJ50" s="406"/>
      <c r="HK50" s="413"/>
      <c r="HL50" s="406"/>
      <c r="HM50" s="406"/>
      <c r="HN50" s="413"/>
      <c r="HO50" s="406"/>
      <c r="HP50" s="406"/>
      <c r="HQ50" s="413"/>
      <c r="HR50" s="406"/>
      <c r="HS50" s="406"/>
      <c r="HT50" s="413"/>
      <c r="HU50" s="406"/>
      <c r="HV50" s="406"/>
      <c r="HW50" s="413"/>
      <c r="HX50" s="406"/>
      <c r="HY50" s="406"/>
      <c r="HZ50" s="413"/>
      <c r="IA50" s="406"/>
      <c r="IB50" s="406"/>
      <c r="IC50" s="413"/>
      <c r="ID50" s="406"/>
      <c r="IE50" s="164"/>
      <c r="IF50" s="419"/>
      <c r="IG50" s="164"/>
      <c r="IH50" s="164"/>
      <c r="II50" s="419"/>
      <c r="IJ50" s="164"/>
    </row>
    <row r="51" spans="1:244" s="346" customFormat="1" ht="10.5" customHeight="1">
      <c r="A51" s="163" t="s">
        <v>150</v>
      </c>
      <c r="B51" s="406">
        <v>4204</v>
      </c>
      <c r="C51" s="413">
        <v>22.4</v>
      </c>
      <c r="D51" s="406">
        <v>9416</v>
      </c>
      <c r="E51" s="406">
        <v>4066</v>
      </c>
      <c r="F51" s="413">
        <v>28.1</v>
      </c>
      <c r="G51" s="406">
        <v>11419</v>
      </c>
      <c r="H51" s="406">
        <v>4777</v>
      </c>
      <c r="I51" s="413">
        <v>27.7</v>
      </c>
      <c r="J51" s="406">
        <v>13222</v>
      </c>
      <c r="K51" s="406">
        <v>5436</v>
      </c>
      <c r="L51" s="413">
        <v>36.299999999999997</v>
      </c>
      <c r="M51" s="406">
        <v>19741</v>
      </c>
      <c r="N51" s="406">
        <v>4670</v>
      </c>
      <c r="O51" s="413">
        <v>31.9</v>
      </c>
      <c r="P51" s="406">
        <v>14898</v>
      </c>
      <c r="Q51" s="406">
        <v>5113</v>
      </c>
      <c r="R51" s="413">
        <v>45.3</v>
      </c>
      <c r="S51" s="406">
        <v>23165</v>
      </c>
      <c r="T51" s="406">
        <v>5662</v>
      </c>
      <c r="U51" s="413">
        <v>44.6</v>
      </c>
      <c r="V51" s="406">
        <v>25263</v>
      </c>
      <c r="W51" s="406">
        <v>9047</v>
      </c>
      <c r="X51" s="414">
        <v>53.1</v>
      </c>
      <c r="Y51" s="406">
        <v>48031</v>
      </c>
      <c r="Z51" s="406">
        <v>12022</v>
      </c>
      <c r="AA51" s="416">
        <v>51.8</v>
      </c>
      <c r="AB51" s="464">
        <v>62255</v>
      </c>
      <c r="AC51" s="406">
        <v>733</v>
      </c>
      <c r="AD51" s="413">
        <v>18.100000000000001</v>
      </c>
      <c r="AE51" s="406">
        <v>1329</v>
      </c>
      <c r="AF51" s="406">
        <v>2753</v>
      </c>
      <c r="AG51" s="413">
        <v>20.5</v>
      </c>
      <c r="AH51" s="406">
        <v>5644</v>
      </c>
      <c r="AI51" s="406">
        <v>2754</v>
      </c>
      <c r="AJ51" s="413">
        <v>27.2</v>
      </c>
      <c r="AK51" s="406">
        <v>7487</v>
      </c>
      <c r="AL51" s="406">
        <v>3606</v>
      </c>
      <c r="AM51" s="413">
        <v>32.5</v>
      </c>
      <c r="AN51" s="406">
        <v>11703</v>
      </c>
      <c r="AO51" s="406">
        <v>3358</v>
      </c>
      <c r="AP51" s="413">
        <v>31.1</v>
      </c>
      <c r="AQ51" s="406">
        <v>10433</v>
      </c>
      <c r="AR51" s="406">
        <v>2893</v>
      </c>
      <c r="AS51" s="413">
        <v>39.4</v>
      </c>
      <c r="AT51" s="406">
        <v>11409</v>
      </c>
      <c r="AU51" s="406">
        <v>3222</v>
      </c>
      <c r="AV51" s="413">
        <v>39.1</v>
      </c>
      <c r="AW51" s="406">
        <v>12589</v>
      </c>
      <c r="AX51" s="406">
        <v>3118</v>
      </c>
      <c r="AY51" s="416">
        <v>44.4</v>
      </c>
      <c r="AZ51" s="406">
        <v>13829</v>
      </c>
      <c r="BA51" s="406">
        <v>2530</v>
      </c>
      <c r="BB51" s="416">
        <v>40</v>
      </c>
      <c r="BC51" s="464">
        <v>10110</v>
      </c>
      <c r="BD51" s="406">
        <v>47753</v>
      </c>
      <c r="BE51" s="413">
        <v>17.7</v>
      </c>
      <c r="BF51" s="406">
        <v>84669</v>
      </c>
      <c r="BG51" s="406">
        <v>48312</v>
      </c>
      <c r="BH51" s="413">
        <v>23.3</v>
      </c>
      <c r="BI51" s="406">
        <v>112567</v>
      </c>
      <c r="BJ51" s="406">
        <v>58126</v>
      </c>
      <c r="BK51" s="413">
        <v>24.1</v>
      </c>
      <c r="BL51" s="406">
        <v>140014</v>
      </c>
      <c r="BM51" s="406">
        <v>51379</v>
      </c>
      <c r="BN51" s="413">
        <v>28.5</v>
      </c>
      <c r="BO51" s="406">
        <v>146458</v>
      </c>
      <c r="BP51" s="406">
        <v>41331</v>
      </c>
      <c r="BQ51" s="413">
        <v>25.7</v>
      </c>
      <c r="BR51" s="406">
        <v>106054</v>
      </c>
      <c r="BS51" s="406">
        <v>34596</v>
      </c>
      <c r="BT51" s="413">
        <v>32.799999999999997</v>
      </c>
      <c r="BU51" s="406">
        <v>113514</v>
      </c>
      <c r="BV51" s="406">
        <v>32547</v>
      </c>
      <c r="BW51" s="413">
        <v>33.9</v>
      </c>
      <c r="BX51" s="406">
        <v>110415</v>
      </c>
      <c r="BY51" s="417">
        <v>28819</v>
      </c>
      <c r="BZ51" s="418">
        <v>35.200000000000003</v>
      </c>
      <c r="CA51" s="417">
        <v>101302</v>
      </c>
      <c r="CB51" s="417">
        <v>29339</v>
      </c>
      <c r="CC51" s="418">
        <v>34.6</v>
      </c>
      <c r="CD51" s="472">
        <v>101623</v>
      </c>
      <c r="CE51" s="406">
        <v>633</v>
      </c>
      <c r="CF51" s="413">
        <v>18.7</v>
      </c>
      <c r="CG51" s="406">
        <v>1183</v>
      </c>
      <c r="CH51" s="406">
        <v>801</v>
      </c>
      <c r="CI51" s="413">
        <v>21.2</v>
      </c>
      <c r="CJ51" s="406">
        <v>1698</v>
      </c>
      <c r="CK51" s="406">
        <v>850</v>
      </c>
      <c r="CL51" s="413">
        <v>25.1</v>
      </c>
      <c r="CM51" s="406">
        <v>2136</v>
      </c>
      <c r="CN51" s="406">
        <v>626</v>
      </c>
      <c r="CO51" s="413">
        <v>30</v>
      </c>
      <c r="CP51" s="406">
        <v>1878</v>
      </c>
      <c r="CQ51" s="406">
        <v>859</v>
      </c>
      <c r="CR51" s="413">
        <v>28.8</v>
      </c>
      <c r="CS51" s="406">
        <v>2478</v>
      </c>
      <c r="CT51" s="406">
        <v>793</v>
      </c>
      <c r="CU51" s="413">
        <v>35.700000000000003</v>
      </c>
      <c r="CV51" s="406">
        <v>2833</v>
      </c>
      <c r="CW51" s="406">
        <v>893</v>
      </c>
      <c r="CX51" s="413">
        <v>37.200000000000003</v>
      </c>
      <c r="CY51" s="406">
        <v>3320</v>
      </c>
      <c r="CZ51" s="406">
        <v>473</v>
      </c>
      <c r="DA51" s="416">
        <v>36.4</v>
      </c>
      <c r="DB51" s="406">
        <v>1723</v>
      </c>
      <c r="DC51" s="406">
        <v>426</v>
      </c>
      <c r="DD51" s="416">
        <v>38.700000000000003</v>
      </c>
      <c r="DE51" s="464">
        <v>1649</v>
      </c>
      <c r="DF51" s="406">
        <v>1398</v>
      </c>
      <c r="DG51" s="413">
        <v>21.4</v>
      </c>
      <c r="DH51" s="406">
        <v>2987</v>
      </c>
      <c r="DI51" s="406">
        <v>1682</v>
      </c>
      <c r="DJ51" s="413">
        <v>23.8</v>
      </c>
      <c r="DK51" s="406">
        <v>4003</v>
      </c>
      <c r="DL51" s="406">
        <v>2074</v>
      </c>
      <c r="DM51" s="413">
        <v>28.2</v>
      </c>
      <c r="DN51" s="406">
        <v>5857</v>
      </c>
      <c r="DO51" s="406">
        <v>2180</v>
      </c>
      <c r="DP51" s="413">
        <v>35.200000000000003</v>
      </c>
      <c r="DQ51" s="406">
        <v>7681</v>
      </c>
      <c r="DR51" s="406">
        <v>3133</v>
      </c>
      <c r="DS51" s="413">
        <v>32.799999999999997</v>
      </c>
      <c r="DT51" s="406">
        <v>10269</v>
      </c>
      <c r="DU51" s="406">
        <v>4676</v>
      </c>
      <c r="DV51" s="413">
        <v>40.299999999999997</v>
      </c>
      <c r="DW51" s="406">
        <v>18848</v>
      </c>
      <c r="DX51" s="406">
        <v>7085</v>
      </c>
      <c r="DY51" s="413">
        <v>40.200000000000003</v>
      </c>
      <c r="DZ51" s="406">
        <v>28468</v>
      </c>
      <c r="EA51" s="406">
        <v>11196</v>
      </c>
      <c r="EB51" s="416">
        <v>48</v>
      </c>
      <c r="EC51" s="406">
        <v>53777</v>
      </c>
      <c r="ED51" s="406">
        <v>20031</v>
      </c>
      <c r="EE51" s="416">
        <v>46.1</v>
      </c>
      <c r="EF51" s="464">
        <v>92341</v>
      </c>
      <c r="EG51" s="406">
        <v>671</v>
      </c>
      <c r="EH51" s="413">
        <v>17.899999999999999</v>
      </c>
      <c r="EI51" s="406">
        <v>1203</v>
      </c>
      <c r="EJ51" s="406">
        <v>1672</v>
      </c>
      <c r="EK51" s="413">
        <v>23.5</v>
      </c>
      <c r="EL51" s="406">
        <v>3933</v>
      </c>
      <c r="EM51" s="406">
        <v>2228</v>
      </c>
      <c r="EN51" s="413">
        <v>27.7</v>
      </c>
      <c r="EO51" s="406">
        <v>6168</v>
      </c>
      <c r="EP51" s="406">
        <v>5446</v>
      </c>
      <c r="EQ51" s="413">
        <v>30.9</v>
      </c>
      <c r="ER51" s="406">
        <v>16853</v>
      </c>
      <c r="ES51" s="406">
        <v>14378</v>
      </c>
      <c r="ET51" s="413">
        <v>32.299999999999997</v>
      </c>
      <c r="EU51" s="406">
        <v>46379</v>
      </c>
      <c r="EV51" s="406">
        <v>21167</v>
      </c>
      <c r="EW51" s="413">
        <v>36.1</v>
      </c>
      <c r="EX51" s="406">
        <v>76385</v>
      </c>
      <c r="EY51" s="406">
        <v>28763</v>
      </c>
      <c r="EZ51" s="413">
        <v>36.4</v>
      </c>
      <c r="FA51" s="406">
        <v>104762</v>
      </c>
      <c r="FB51" s="406">
        <v>32145</v>
      </c>
      <c r="FC51" s="416">
        <v>37.299999999999997</v>
      </c>
      <c r="FD51" s="406">
        <v>119899</v>
      </c>
      <c r="FE51" s="406">
        <v>29941</v>
      </c>
      <c r="FF51" s="416">
        <v>34.9</v>
      </c>
      <c r="FG51" s="464">
        <v>104351</v>
      </c>
      <c r="FH51" s="406">
        <v>26108</v>
      </c>
      <c r="FI51" s="413">
        <v>18.3</v>
      </c>
      <c r="FJ51" s="406">
        <v>47674</v>
      </c>
      <c r="FK51" s="406">
        <v>27274</v>
      </c>
      <c r="FL51" s="413">
        <v>24.6</v>
      </c>
      <c r="FM51" s="406">
        <v>67094</v>
      </c>
      <c r="FN51" s="406">
        <v>24894</v>
      </c>
      <c r="FO51" s="413">
        <v>25.8</v>
      </c>
      <c r="FP51" s="406">
        <v>64163</v>
      </c>
      <c r="FQ51" s="406">
        <v>14995</v>
      </c>
      <c r="FR51" s="413">
        <v>29</v>
      </c>
      <c r="FS51" s="406">
        <v>43535</v>
      </c>
      <c r="FT51" s="406">
        <v>18777</v>
      </c>
      <c r="FU51" s="413">
        <v>30.5</v>
      </c>
      <c r="FV51" s="406">
        <v>57213</v>
      </c>
      <c r="FW51" s="406">
        <v>24485</v>
      </c>
      <c r="FX51" s="413">
        <v>36.200000000000003</v>
      </c>
      <c r="FY51" s="406">
        <v>88636</v>
      </c>
      <c r="FZ51" s="406">
        <v>28678</v>
      </c>
      <c r="GA51" s="413">
        <v>34.299999999999997</v>
      </c>
      <c r="GB51" s="406">
        <v>98387</v>
      </c>
      <c r="GC51" s="406">
        <v>31325</v>
      </c>
      <c r="GD51" s="416">
        <v>42.2</v>
      </c>
      <c r="GE51" s="406">
        <v>132312</v>
      </c>
      <c r="GF51" s="406">
        <v>29439</v>
      </c>
      <c r="GG51" s="416">
        <v>33</v>
      </c>
      <c r="GH51" s="464">
        <v>97202</v>
      </c>
      <c r="GI51" s="406">
        <f>DF160+GI160</f>
        <v>34440</v>
      </c>
      <c r="GJ51" s="413">
        <f t="shared" si="6"/>
        <v>179.17828106852497</v>
      </c>
      <c r="GK51" s="406">
        <f>DH160+GK160</f>
        <v>617090</v>
      </c>
      <c r="GL51" s="406">
        <f>DI160+GL160</f>
        <v>36456</v>
      </c>
      <c r="GM51" s="413">
        <f t="shared" si="7"/>
        <v>233.9738314680711</v>
      </c>
      <c r="GN51" s="406">
        <f>DK160+GN160</f>
        <v>852975</v>
      </c>
      <c r="GO51" s="406">
        <f>DL160+GO160</f>
        <v>37782</v>
      </c>
      <c r="GP51" s="413">
        <f t="shared" si="8"/>
        <v>247.25557143613361</v>
      </c>
      <c r="GQ51" s="406">
        <f>DN160+GQ160</f>
        <v>934181</v>
      </c>
      <c r="GR51" s="406">
        <v>35491</v>
      </c>
      <c r="GS51" s="413">
        <v>261.5</v>
      </c>
      <c r="GT51" s="406">
        <v>928263</v>
      </c>
      <c r="GU51" s="406">
        <v>26564</v>
      </c>
      <c r="GV51" s="413">
        <v>292</v>
      </c>
      <c r="GW51" s="406">
        <v>775572</v>
      </c>
      <c r="GX51" s="406">
        <v>21839</v>
      </c>
      <c r="GY51" s="413">
        <v>346.6</v>
      </c>
      <c r="GZ51" s="406">
        <v>757011</v>
      </c>
      <c r="HA51" s="406">
        <v>19955</v>
      </c>
      <c r="HB51" s="413">
        <v>336.4</v>
      </c>
      <c r="HC51" s="406">
        <v>671252</v>
      </c>
      <c r="HD51" s="406">
        <v>18251</v>
      </c>
      <c r="HE51" s="416">
        <v>355.6</v>
      </c>
      <c r="HF51" s="406">
        <v>649089</v>
      </c>
      <c r="HG51" s="406">
        <v>16837</v>
      </c>
      <c r="HH51" s="416">
        <v>303.89999999999998</v>
      </c>
      <c r="HI51" s="464">
        <v>511614</v>
      </c>
      <c r="HJ51" s="406">
        <v>436</v>
      </c>
      <c r="HK51" s="413">
        <v>260</v>
      </c>
      <c r="HL51" s="406">
        <v>11337</v>
      </c>
      <c r="HM51" s="406">
        <v>1788</v>
      </c>
      <c r="HN51" s="413">
        <v>346.8</v>
      </c>
      <c r="HO51" s="406">
        <v>62008</v>
      </c>
      <c r="HP51" s="406">
        <v>2950</v>
      </c>
      <c r="HQ51" s="413">
        <v>300.89999999999998</v>
      </c>
      <c r="HR51" s="406">
        <v>88767</v>
      </c>
      <c r="HS51" s="406">
        <v>3455</v>
      </c>
      <c r="HT51" s="413">
        <v>387.6</v>
      </c>
      <c r="HU51" s="406">
        <v>133920</v>
      </c>
      <c r="HV51" s="406">
        <v>4077</v>
      </c>
      <c r="HW51" s="413">
        <v>326.10000000000002</v>
      </c>
      <c r="HX51" s="406">
        <v>132951</v>
      </c>
      <c r="HY51" s="406">
        <v>3236</v>
      </c>
      <c r="HZ51" s="413">
        <v>403.9</v>
      </c>
      <c r="IA51" s="406">
        <v>130718</v>
      </c>
      <c r="IB51" s="406">
        <v>2779</v>
      </c>
      <c r="IC51" s="413">
        <v>397.4</v>
      </c>
      <c r="ID51" s="406">
        <v>110427</v>
      </c>
      <c r="IE51" s="164">
        <v>3331</v>
      </c>
      <c r="IF51" s="419">
        <v>405.5</v>
      </c>
      <c r="IG51" s="164">
        <v>135068</v>
      </c>
      <c r="IH51" s="164">
        <v>4774</v>
      </c>
      <c r="II51" s="419">
        <v>442.1</v>
      </c>
      <c r="IJ51" s="164">
        <v>211061</v>
      </c>
    </row>
    <row r="52" spans="1:244" s="346" customFormat="1" ht="10.5" customHeight="1">
      <c r="A52" s="163"/>
      <c r="B52" s="406"/>
      <c r="C52" s="413"/>
      <c r="D52" s="406"/>
      <c r="E52" s="406"/>
      <c r="F52" s="413"/>
      <c r="G52" s="406"/>
      <c r="H52" s="406"/>
      <c r="I52" s="413"/>
      <c r="J52" s="406"/>
      <c r="K52" s="406"/>
      <c r="L52" s="413"/>
      <c r="M52" s="406"/>
      <c r="N52" s="406"/>
      <c r="O52" s="413"/>
      <c r="P52" s="406"/>
      <c r="Q52" s="406"/>
      <c r="R52" s="413"/>
      <c r="S52" s="406"/>
      <c r="T52" s="406"/>
      <c r="U52" s="413"/>
      <c r="V52" s="406"/>
      <c r="W52" s="406"/>
      <c r="X52" s="414"/>
      <c r="Y52" s="406"/>
      <c r="Z52" s="406"/>
      <c r="AA52" s="416"/>
      <c r="AB52" s="464"/>
      <c r="AC52" s="406"/>
      <c r="AD52" s="413"/>
      <c r="AE52" s="406"/>
      <c r="AF52" s="406"/>
      <c r="AG52" s="413"/>
      <c r="AH52" s="406"/>
      <c r="AI52" s="406"/>
      <c r="AJ52" s="413"/>
      <c r="AK52" s="406"/>
      <c r="AL52" s="406"/>
      <c r="AM52" s="413"/>
      <c r="AN52" s="406"/>
      <c r="AO52" s="406"/>
      <c r="AP52" s="413"/>
      <c r="AQ52" s="406"/>
      <c r="AR52" s="406"/>
      <c r="AS52" s="413"/>
      <c r="AT52" s="406"/>
      <c r="AU52" s="406"/>
      <c r="AV52" s="413"/>
      <c r="AW52" s="406"/>
      <c r="AX52" s="406"/>
      <c r="AY52" s="416"/>
      <c r="AZ52" s="406"/>
      <c r="BA52" s="406"/>
      <c r="BB52" s="416"/>
      <c r="BC52" s="464"/>
      <c r="BD52" s="406"/>
      <c r="BE52" s="413"/>
      <c r="BF52" s="406"/>
      <c r="BG52" s="406"/>
      <c r="BH52" s="413"/>
      <c r="BI52" s="406"/>
      <c r="BJ52" s="406"/>
      <c r="BK52" s="413"/>
      <c r="BL52" s="406"/>
      <c r="BM52" s="406"/>
      <c r="BN52" s="413"/>
      <c r="BO52" s="406"/>
      <c r="BP52" s="406"/>
      <c r="BQ52" s="413"/>
      <c r="BR52" s="406"/>
      <c r="BS52" s="406"/>
      <c r="BT52" s="413"/>
      <c r="BU52" s="406"/>
      <c r="BV52" s="406"/>
      <c r="BW52" s="413"/>
      <c r="BX52" s="406"/>
      <c r="BY52" s="417"/>
      <c r="BZ52" s="418"/>
      <c r="CA52" s="417"/>
      <c r="CB52" s="417"/>
      <c r="CC52" s="418"/>
      <c r="CD52" s="472"/>
      <c r="CE52" s="406"/>
      <c r="CF52" s="413"/>
      <c r="CG52" s="406"/>
      <c r="CH52" s="406"/>
      <c r="CI52" s="413"/>
      <c r="CJ52" s="406"/>
      <c r="CK52" s="406"/>
      <c r="CL52" s="413"/>
      <c r="CM52" s="406"/>
      <c r="CN52" s="406"/>
      <c r="CO52" s="413"/>
      <c r="CP52" s="406"/>
      <c r="CQ52" s="406"/>
      <c r="CR52" s="413"/>
      <c r="CS52" s="406"/>
      <c r="CT52" s="406"/>
      <c r="CU52" s="413"/>
      <c r="CV52" s="406"/>
      <c r="CW52" s="406"/>
      <c r="CX52" s="413"/>
      <c r="CY52" s="406"/>
      <c r="CZ52" s="406"/>
      <c r="DA52" s="416"/>
      <c r="DB52" s="406"/>
      <c r="DC52" s="406"/>
      <c r="DD52" s="416"/>
      <c r="DE52" s="464"/>
      <c r="DF52" s="406"/>
      <c r="DG52" s="413"/>
      <c r="DH52" s="406"/>
      <c r="DI52" s="406"/>
      <c r="DJ52" s="413"/>
      <c r="DK52" s="406"/>
      <c r="DL52" s="406"/>
      <c r="DM52" s="413"/>
      <c r="DN52" s="406"/>
      <c r="DO52" s="406"/>
      <c r="DP52" s="413"/>
      <c r="DQ52" s="406"/>
      <c r="DR52" s="406"/>
      <c r="DS52" s="413"/>
      <c r="DT52" s="406"/>
      <c r="DU52" s="406"/>
      <c r="DV52" s="413"/>
      <c r="DW52" s="406"/>
      <c r="DX52" s="406"/>
      <c r="DY52" s="413"/>
      <c r="DZ52" s="406"/>
      <c r="EA52" s="406"/>
      <c r="EB52" s="416"/>
      <c r="EC52" s="406"/>
      <c r="ED52" s="406"/>
      <c r="EE52" s="416"/>
      <c r="EF52" s="464"/>
      <c r="EG52" s="406"/>
      <c r="EH52" s="413"/>
      <c r="EI52" s="406"/>
      <c r="EJ52" s="406"/>
      <c r="EK52" s="413"/>
      <c r="EL52" s="406"/>
      <c r="EM52" s="406"/>
      <c r="EN52" s="413"/>
      <c r="EO52" s="406"/>
      <c r="EP52" s="406"/>
      <c r="EQ52" s="413"/>
      <c r="ER52" s="406"/>
      <c r="ES52" s="406"/>
      <c r="ET52" s="413"/>
      <c r="EU52" s="406"/>
      <c r="EV52" s="406"/>
      <c r="EW52" s="413"/>
      <c r="EX52" s="406"/>
      <c r="EY52" s="406"/>
      <c r="EZ52" s="413"/>
      <c r="FA52" s="406"/>
      <c r="FB52" s="406"/>
      <c r="FC52" s="416"/>
      <c r="FD52" s="406"/>
      <c r="FE52" s="406"/>
      <c r="FF52" s="416"/>
      <c r="FG52" s="464"/>
      <c r="FH52" s="406"/>
      <c r="FI52" s="413"/>
      <c r="FJ52" s="406"/>
      <c r="FK52" s="406"/>
      <c r="FL52" s="413"/>
      <c r="FM52" s="406"/>
      <c r="FN52" s="406"/>
      <c r="FO52" s="413"/>
      <c r="FP52" s="406"/>
      <c r="FQ52" s="406"/>
      <c r="FR52" s="413"/>
      <c r="FS52" s="406"/>
      <c r="FT52" s="406"/>
      <c r="FU52" s="413"/>
      <c r="FV52" s="406"/>
      <c r="FW52" s="406"/>
      <c r="FX52" s="413"/>
      <c r="FY52" s="406"/>
      <c r="FZ52" s="406"/>
      <c r="GA52" s="413"/>
      <c r="GB52" s="406"/>
      <c r="GC52" s="406"/>
      <c r="GD52" s="416"/>
      <c r="GE52" s="406"/>
      <c r="GF52" s="406"/>
      <c r="GG52" s="416"/>
      <c r="GH52" s="464"/>
      <c r="GI52" s="406"/>
      <c r="GJ52" s="413"/>
      <c r="GK52" s="406"/>
      <c r="GL52" s="406"/>
      <c r="GM52" s="413"/>
      <c r="GN52" s="406"/>
      <c r="GO52" s="406"/>
      <c r="GP52" s="413"/>
      <c r="GQ52" s="406"/>
      <c r="GR52" s="406"/>
      <c r="GS52" s="413"/>
      <c r="GT52" s="406"/>
      <c r="GU52" s="406"/>
      <c r="GV52" s="413"/>
      <c r="GW52" s="406"/>
      <c r="GX52" s="406"/>
      <c r="GY52" s="413"/>
      <c r="GZ52" s="406"/>
      <c r="HA52" s="406"/>
      <c r="HB52" s="413"/>
      <c r="HC52" s="406"/>
      <c r="HD52" s="406"/>
      <c r="HE52" s="416"/>
      <c r="HF52" s="406"/>
      <c r="HG52" s="406"/>
      <c r="HH52" s="416"/>
      <c r="HI52" s="464"/>
      <c r="HJ52" s="406"/>
      <c r="HK52" s="413"/>
      <c r="HL52" s="406"/>
      <c r="HM52" s="406"/>
      <c r="HN52" s="413"/>
      <c r="HO52" s="406"/>
      <c r="HP52" s="406"/>
      <c r="HQ52" s="413"/>
      <c r="HR52" s="406"/>
      <c r="HS52" s="406"/>
      <c r="HT52" s="413"/>
      <c r="HU52" s="406"/>
      <c r="HV52" s="406"/>
      <c r="HW52" s="413"/>
      <c r="HX52" s="406"/>
      <c r="HY52" s="406"/>
      <c r="HZ52" s="413"/>
      <c r="IA52" s="406"/>
      <c r="IB52" s="406"/>
      <c r="IC52" s="413"/>
      <c r="ID52" s="406"/>
      <c r="IE52" s="164"/>
      <c r="IF52" s="419"/>
      <c r="IG52" s="164"/>
      <c r="IH52" s="164"/>
      <c r="II52" s="419"/>
      <c r="IJ52" s="164"/>
    </row>
    <row r="53" spans="1:244" s="346" customFormat="1" ht="10.5" customHeight="1">
      <c r="A53" s="422" t="s">
        <v>151</v>
      </c>
      <c r="B53" s="406">
        <v>4</v>
      </c>
      <c r="C53" s="413">
        <v>9</v>
      </c>
      <c r="D53" s="406">
        <v>4</v>
      </c>
      <c r="E53" s="406">
        <v>8</v>
      </c>
      <c r="F53" s="413">
        <v>16.3</v>
      </c>
      <c r="G53" s="406">
        <v>13</v>
      </c>
      <c r="H53" s="406">
        <v>53</v>
      </c>
      <c r="I53" s="413">
        <v>18.7</v>
      </c>
      <c r="J53" s="406">
        <v>99</v>
      </c>
      <c r="K53" s="406">
        <v>25</v>
      </c>
      <c r="L53" s="413">
        <v>26.5</v>
      </c>
      <c r="M53" s="406">
        <v>66</v>
      </c>
      <c r="N53" s="406">
        <v>34</v>
      </c>
      <c r="O53" s="413">
        <v>29.9</v>
      </c>
      <c r="P53" s="406">
        <v>102</v>
      </c>
      <c r="Q53" s="406">
        <v>61</v>
      </c>
      <c r="R53" s="413">
        <v>37.200000000000003</v>
      </c>
      <c r="S53" s="406">
        <v>227</v>
      </c>
      <c r="T53" s="406">
        <v>42</v>
      </c>
      <c r="U53" s="413">
        <v>31.7</v>
      </c>
      <c r="V53" s="406">
        <v>133</v>
      </c>
      <c r="W53" s="406">
        <v>100</v>
      </c>
      <c r="X53" s="414">
        <v>40.5</v>
      </c>
      <c r="Y53" s="406">
        <v>405</v>
      </c>
      <c r="Z53" s="406">
        <v>80</v>
      </c>
      <c r="AA53" s="416">
        <v>47.6</v>
      </c>
      <c r="AB53" s="464">
        <v>381</v>
      </c>
      <c r="AC53" s="406">
        <v>21</v>
      </c>
      <c r="AD53" s="413">
        <v>12.1</v>
      </c>
      <c r="AE53" s="406">
        <v>25</v>
      </c>
      <c r="AF53" s="406">
        <v>11</v>
      </c>
      <c r="AG53" s="413">
        <v>14.5</v>
      </c>
      <c r="AH53" s="406">
        <v>16</v>
      </c>
      <c r="AI53" s="406">
        <v>7</v>
      </c>
      <c r="AJ53" s="413">
        <v>22.9</v>
      </c>
      <c r="AK53" s="406">
        <v>16</v>
      </c>
      <c r="AL53" s="406">
        <v>58</v>
      </c>
      <c r="AM53" s="413">
        <v>17.600000000000001</v>
      </c>
      <c r="AN53" s="406">
        <v>102</v>
      </c>
      <c r="AO53" s="406">
        <v>92</v>
      </c>
      <c r="AP53" s="413">
        <v>25.4</v>
      </c>
      <c r="AQ53" s="406">
        <v>234</v>
      </c>
      <c r="AR53" s="406">
        <v>130</v>
      </c>
      <c r="AS53" s="413">
        <v>31.2</v>
      </c>
      <c r="AT53" s="406">
        <v>406</v>
      </c>
      <c r="AU53" s="406">
        <v>135</v>
      </c>
      <c r="AV53" s="413">
        <v>30.3</v>
      </c>
      <c r="AW53" s="406">
        <v>409</v>
      </c>
      <c r="AX53" s="406">
        <v>290</v>
      </c>
      <c r="AY53" s="416">
        <v>39.5</v>
      </c>
      <c r="AZ53" s="406">
        <v>1146</v>
      </c>
      <c r="BA53" s="406">
        <v>221</v>
      </c>
      <c r="BB53" s="416">
        <v>36</v>
      </c>
      <c r="BC53" s="464">
        <v>795</v>
      </c>
      <c r="BD53" s="406">
        <v>8251</v>
      </c>
      <c r="BE53" s="413">
        <v>13.2</v>
      </c>
      <c r="BF53" s="406">
        <v>10875</v>
      </c>
      <c r="BG53" s="406">
        <v>10218</v>
      </c>
      <c r="BH53" s="413">
        <v>20.399999999999999</v>
      </c>
      <c r="BI53" s="406">
        <v>20844</v>
      </c>
      <c r="BJ53" s="406">
        <v>13309</v>
      </c>
      <c r="BK53" s="413">
        <v>21.6</v>
      </c>
      <c r="BL53" s="406">
        <v>28750</v>
      </c>
      <c r="BM53" s="406">
        <v>15605</v>
      </c>
      <c r="BN53" s="413">
        <v>26.2</v>
      </c>
      <c r="BO53" s="406">
        <v>40814</v>
      </c>
      <c r="BP53" s="406">
        <v>15562</v>
      </c>
      <c r="BQ53" s="413">
        <v>24</v>
      </c>
      <c r="BR53" s="406">
        <v>37320</v>
      </c>
      <c r="BS53" s="406">
        <v>17639</v>
      </c>
      <c r="BT53" s="413">
        <v>31.8</v>
      </c>
      <c r="BU53" s="406">
        <v>56050</v>
      </c>
      <c r="BV53" s="406">
        <v>19095</v>
      </c>
      <c r="BW53" s="413">
        <v>37.4</v>
      </c>
      <c r="BX53" s="406">
        <v>71431</v>
      </c>
      <c r="BY53" s="417">
        <v>16698</v>
      </c>
      <c r="BZ53" s="418">
        <v>32.5</v>
      </c>
      <c r="CA53" s="417">
        <v>54222</v>
      </c>
      <c r="CB53" s="417">
        <v>12755</v>
      </c>
      <c r="CC53" s="418">
        <v>32.700000000000003</v>
      </c>
      <c r="CD53" s="472">
        <v>41769</v>
      </c>
      <c r="CE53" s="406">
        <v>19</v>
      </c>
      <c r="CF53" s="413">
        <v>11.3</v>
      </c>
      <c r="CG53" s="406">
        <v>22</v>
      </c>
      <c r="CH53" s="406">
        <v>44</v>
      </c>
      <c r="CI53" s="413">
        <v>21.1</v>
      </c>
      <c r="CJ53" s="406">
        <v>93</v>
      </c>
      <c r="CK53" s="406">
        <v>77</v>
      </c>
      <c r="CL53" s="413">
        <v>23.2</v>
      </c>
      <c r="CM53" s="406">
        <v>179</v>
      </c>
      <c r="CN53" s="406">
        <v>90</v>
      </c>
      <c r="CO53" s="413">
        <v>30.3</v>
      </c>
      <c r="CP53" s="406">
        <v>273</v>
      </c>
      <c r="CQ53" s="406">
        <v>139</v>
      </c>
      <c r="CR53" s="413">
        <v>23.4</v>
      </c>
      <c r="CS53" s="406">
        <v>325</v>
      </c>
      <c r="CT53" s="406">
        <v>238</v>
      </c>
      <c r="CU53" s="413">
        <v>26</v>
      </c>
      <c r="CV53" s="406">
        <v>618</v>
      </c>
      <c r="CW53" s="406">
        <v>381</v>
      </c>
      <c r="CX53" s="413">
        <v>34.700000000000003</v>
      </c>
      <c r="CY53" s="406">
        <v>1323</v>
      </c>
      <c r="CZ53" s="406">
        <v>355</v>
      </c>
      <c r="DA53" s="416">
        <v>35.9</v>
      </c>
      <c r="DB53" s="406">
        <v>1275</v>
      </c>
      <c r="DC53" s="406">
        <v>431</v>
      </c>
      <c r="DD53" s="416">
        <v>35.200000000000003</v>
      </c>
      <c r="DE53" s="464">
        <v>1516</v>
      </c>
      <c r="DF53" s="406">
        <v>2</v>
      </c>
      <c r="DG53" s="413">
        <v>12</v>
      </c>
      <c r="DH53" s="406">
        <v>2</v>
      </c>
      <c r="DI53" s="406">
        <v>8</v>
      </c>
      <c r="DJ53" s="413">
        <v>33.799999999999997</v>
      </c>
      <c r="DK53" s="406">
        <v>27</v>
      </c>
      <c r="DL53" s="406">
        <v>35</v>
      </c>
      <c r="DM53" s="413">
        <v>27.4</v>
      </c>
      <c r="DN53" s="406">
        <v>96</v>
      </c>
      <c r="DO53" s="406">
        <v>97</v>
      </c>
      <c r="DP53" s="413">
        <v>33.9</v>
      </c>
      <c r="DQ53" s="406">
        <v>329</v>
      </c>
      <c r="DR53" s="406">
        <v>324</v>
      </c>
      <c r="DS53" s="413">
        <v>32</v>
      </c>
      <c r="DT53" s="406">
        <v>1037</v>
      </c>
      <c r="DU53" s="406">
        <v>654</v>
      </c>
      <c r="DV53" s="413">
        <v>32.200000000000003</v>
      </c>
      <c r="DW53" s="406">
        <v>2109</v>
      </c>
      <c r="DX53" s="406">
        <v>835</v>
      </c>
      <c r="DY53" s="413">
        <v>35.5</v>
      </c>
      <c r="DZ53" s="406">
        <v>2962</v>
      </c>
      <c r="EA53" s="406">
        <v>1985</v>
      </c>
      <c r="EB53" s="416">
        <v>35.1</v>
      </c>
      <c r="EC53" s="406">
        <v>6985</v>
      </c>
      <c r="ED53" s="406">
        <v>2609</v>
      </c>
      <c r="EE53" s="416">
        <v>42.3</v>
      </c>
      <c r="EF53" s="464">
        <v>11032</v>
      </c>
      <c r="EG53" s="406">
        <v>25</v>
      </c>
      <c r="EH53" s="413">
        <v>12.5</v>
      </c>
      <c r="EI53" s="406">
        <v>31</v>
      </c>
      <c r="EJ53" s="406">
        <v>27</v>
      </c>
      <c r="EK53" s="413">
        <v>17.399999999999999</v>
      </c>
      <c r="EL53" s="406">
        <v>47</v>
      </c>
      <c r="EM53" s="406">
        <v>42</v>
      </c>
      <c r="EN53" s="413">
        <v>20.5</v>
      </c>
      <c r="EO53" s="406">
        <v>86</v>
      </c>
      <c r="EP53" s="406">
        <v>169</v>
      </c>
      <c r="EQ53" s="413">
        <v>24.5</v>
      </c>
      <c r="ER53" s="406">
        <v>414</v>
      </c>
      <c r="ES53" s="406">
        <v>1599</v>
      </c>
      <c r="ET53" s="413">
        <v>30.2</v>
      </c>
      <c r="EU53" s="406">
        <v>4829</v>
      </c>
      <c r="EV53" s="406">
        <v>3323</v>
      </c>
      <c r="EW53" s="413">
        <v>33.700000000000003</v>
      </c>
      <c r="EX53" s="406">
        <v>11193</v>
      </c>
      <c r="EY53" s="406">
        <v>5831</v>
      </c>
      <c r="EZ53" s="413">
        <v>34.6</v>
      </c>
      <c r="FA53" s="406">
        <v>20202</v>
      </c>
      <c r="FB53" s="406">
        <v>7432</v>
      </c>
      <c r="FC53" s="416">
        <v>34.700000000000003</v>
      </c>
      <c r="FD53" s="406">
        <v>25754</v>
      </c>
      <c r="FE53" s="406">
        <v>8683</v>
      </c>
      <c r="FF53" s="416">
        <v>35.200000000000003</v>
      </c>
      <c r="FG53" s="464">
        <v>30542</v>
      </c>
      <c r="FH53" s="406">
        <v>3773</v>
      </c>
      <c r="FI53" s="413">
        <v>14.3</v>
      </c>
      <c r="FJ53" s="406">
        <v>5393</v>
      </c>
      <c r="FK53" s="406">
        <v>3851</v>
      </c>
      <c r="FL53" s="413">
        <v>21</v>
      </c>
      <c r="FM53" s="406">
        <v>8087</v>
      </c>
      <c r="FN53" s="406">
        <v>3680</v>
      </c>
      <c r="FO53" s="413">
        <v>20.5</v>
      </c>
      <c r="FP53" s="406">
        <v>7556</v>
      </c>
      <c r="FQ53" s="406">
        <v>1763</v>
      </c>
      <c r="FR53" s="413">
        <v>23.3</v>
      </c>
      <c r="FS53" s="406">
        <v>4108</v>
      </c>
      <c r="FT53" s="406">
        <v>1416</v>
      </c>
      <c r="FU53" s="413">
        <v>24.3</v>
      </c>
      <c r="FV53" s="406">
        <v>3441</v>
      </c>
      <c r="FW53" s="406">
        <v>1387</v>
      </c>
      <c r="FX53" s="413">
        <v>33.9</v>
      </c>
      <c r="FY53" s="406">
        <v>4695</v>
      </c>
      <c r="FZ53" s="406">
        <v>2386</v>
      </c>
      <c r="GA53" s="413">
        <v>36.700000000000003</v>
      </c>
      <c r="GB53" s="406">
        <v>8761</v>
      </c>
      <c r="GC53" s="406">
        <v>3113</v>
      </c>
      <c r="GD53" s="416">
        <v>38.799999999999997</v>
      </c>
      <c r="GE53" s="406">
        <v>12093</v>
      </c>
      <c r="GF53" s="406">
        <v>3038</v>
      </c>
      <c r="GG53" s="416">
        <v>34.700000000000003</v>
      </c>
      <c r="GH53" s="464">
        <v>10556</v>
      </c>
      <c r="GI53" s="406">
        <f t="shared" ref="GI53:GI60" si="25">DF162+GI162</f>
        <v>5097</v>
      </c>
      <c r="GJ53" s="413">
        <f t="shared" si="6"/>
        <v>167.0727879144595</v>
      </c>
      <c r="GK53" s="406">
        <f t="shared" ref="GK53:GL60" si="26">DH162+GK162</f>
        <v>85157</v>
      </c>
      <c r="GL53" s="406">
        <f t="shared" si="26"/>
        <v>5445</v>
      </c>
      <c r="GM53" s="413">
        <f t="shared" si="7"/>
        <v>185.53351698806244</v>
      </c>
      <c r="GN53" s="406">
        <f t="shared" ref="GN53:GO60" si="27">DK162+GN162</f>
        <v>101023</v>
      </c>
      <c r="GO53" s="406">
        <f t="shared" si="27"/>
        <v>6038</v>
      </c>
      <c r="GP53" s="413">
        <f t="shared" si="8"/>
        <v>203.98973169923815</v>
      </c>
      <c r="GQ53" s="406">
        <f t="shared" ref="GQ53:GQ60" si="28">DN162+GQ162</f>
        <v>123169</v>
      </c>
      <c r="GR53" s="406">
        <v>5967</v>
      </c>
      <c r="GS53" s="413">
        <v>227.4</v>
      </c>
      <c r="GT53" s="406">
        <v>135696</v>
      </c>
      <c r="GU53" s="406">
        <v>5412</v>
      </c>
      <c r="GV53" s="413">
        <v>255.5</v>
      </c>
      <c r="GW53" s="406">
        <v>138276</v>
      </c>
      <c r="GX53" s="406">
        <v>4528</v>
      </c>
      <c r="GY53" s="413">
        <v>287.3</v>
      </c>
      <c r="GZ53" s="406">
        <v>130096</v>
      </c>
      <c r="HA53" s="406">
        <v>4374</v>
      </c>
      <c r="HB53" s="413">
        <v>308.10000000000002</v>
      </c>
      <c r="HC53" s="406">
        <v>134749</v>
      </c>
      <c r="HD53" s="406">
        <v>3948</v>
      </c>
      <c r="HE53" s="416">
        <v>349.7</v>
      </c>
      <c r="HF53" s="406">
        <v>138059</v>
      </c>
      <c r="HG53" s="406">
        <v>4058</v>
      </c>
      <c r="HH53" s="416">
        <v>291.5</v>
      </c>
      <c r="HI53" s="464">
        <v>118293</v>
      </c>
      <c r="HJ53" s="406">
        <v>26</v>
      </c>
      <c r="HK53" s="413">
        <v>218.9</v>
      </c>
      <c r="HL53" s="406">
        <v>569</v>
      </c>
      <c r="HM53" s="406">
        <v>21</v>
      </c>
      <c r="HN53" s="413">
        <v>293.3</v>
      </c>
      <c r="HO53" s="406">
        <v>616</v>
      </c>
      <c r="HP53" s="406">
        <v>71</v>
      </c>
      <c r="HQ53" s="413">
        <v>220</v>
      </c>
      <c r="HR53" s="406">
        <v>1562</v>
      </c>
      <c r="HS53" s="406">
        <v>108</v>
      </c>
      <c r="HT53" s="413">
        <v>337.5</v>
      </c>
      <c r="HU53" s="406">
        <v>3645</v>
      </c>
      <c r="HV53" s="406">
        <v>76</v>
      </c>
      <c r="HW53" s="413">
        <v>374</v>
      </c>
      <c r="HX53" s="406">
        <v>2842</v>
      </c>
      <c r="HY53" s="406">
        <v>47</v>
      </c>
      <c r="HZ53" s="413">
        <v>354.7</v>
      </c>
      <c r="IA53" s="406">
        <v>1667</v>
      </c>
      <c r="IB53" s="406">
        <v>30</v>
      </c>
      <c r="IC53" s="413">
        <v>465.3</v>
      </c>
      <c r="ID53" s="406">
        <v>1396</v>
      </c>
      <c r="IE53" s="164">
        <v>32</v>
      </c>
      <c r="IF53" s="419">
        <v>433.3</v>
      </c>
      <c r="IG53" s="164">
        <v>1387</v>
      </c>
      <c r="IH53" s="164">
        <v>75</v>
      </c>
      <c r="II53" s="419">
        <v>402</v>
      </c>
      <c r="IJ53" s="164">
        <v>3015</v>
      </c>
    </row>
    <row r="54" spans="1:244" s="346" customFormat="1" ht="10.5" customHeight="1">
      <c r="A54" s="422" t="s">
        <v>152</v>
      </c>
      <c r="B54" s="406">
        <v>344</v>
      </c>
      <c r="C54" s="413">
        <v>19.899999999999999</v>
      </c>
      <c r="D54" s="406">
        <v>685</v>
      </c>
      <c r="E54" s="406">
        <v>487</v>
      </c>
      <c r="F54" s="413">
        <v>30.9</v>
      </c>
      <c r="G54" s="406">
        <v>1505</v>
      </c>
      <c r="H54" s="406">
        <v>244</v>
      </c>
      <c r="I54" s="413">
        <v>28.4</v>
      </c>
      <c r="J54" s="406">
        <v>692</v>
      </c>
      <c r="K54" s="406">
        <v>809</v>
      </c>
      <c r="L54" s="413">
        <v>32.799999999999997</v>
      </c>
      <c r="M54" s="406">
        <v>2654</v>
      </c>
      <c r="N54" s="406">
        <v>798</v>
      </c>
      <c r="O54" s="413">
        <v>34.799999999999997</v>
      </c>
      <c r="P54" s="406">
        <v>2777</v>
      </c>
      <c r="Q54" s="406">
        <v>634</v>
      </c>
      <c r="R54" s="413">
        <v>43.1</v>
      </c>
      <c r="S54" s="406">
        <v>2733</v>
      </c>
      <c r="T54" s="406">
        <v>861</v>
      </c>
      <c r="U54" s="413">
        <v>45</v>
      </c>
      <c r="V54" s="406">
        <v>3873</v>
      </c>
      <c r="W54" s="406" t="s">
        <v>78</v>
      </c>
      <c r="X54" s="414" t="s">
        <v>78</v>
      </c>
      <c r="Y54" s="406" t="s">
        <v>78</v>
      </c>
      <c r="Z54" s="406" t="s">
        <v>78</v>
      </c>
      <c r="AA54" s="416" t="s">
        <v>78</v>
      </c>
      <c r="AB54" s="464" t="s">
        <v>78</v>
      </c>
      <c r="AC54" s="406">
        <v>97</v>
      </c>
      <c r="AD54" s="413">
        <v>19.5</v>
      </c>
      <c r="AE54" s="406">
        <v>189</v>
      </c>
      <c r="AF54" s="406">
        <v>153</v>
      </c>
      <c r="AG54" s="413">
        <v>22.6</v>
      </c>
      <c r="AH54" s="406">
        <v>346</v>
      </c>
      <c r="AI54" s="406">
        <v>83</v>
      </c>
      <c r="AJ54" s="413">
        <v>27</v>
      </c>
      <c r="AK54" s="406">
        <v>224</v>
      </c>
      <c r="AL54" s="406">
        <v>173</v>
      </c>
      <c r="AM54" s="413">
        <v>29.2</v>
      </c>
      <c r="AN54" s="406">
        <v>505</v>
      </c>
      <c r="AO54" s="406">
        <v>346</v>
      </c>
      <c r="AP54" s="413">
        <v>29.4</v>
      </c>
      <c r="AQ54" s="406">
        <v>1017</v>
      </c>
      <c r="AR54" s="406">
        <v>285</v>
      </c>
      <c r="AS54" s="413">
        <v>38.799999999999997</v>
      </c>
      <c r="AT54" s="406">
        <v>1106</v>
      </c>
      <c r="AU54" s="406">
        <v>440</v>
      </c>
      <c r="AV54" s="413">
        <v>38.1</v>
      </c>
      <c r="AW54" s="406">
        <v>1675</v>
      </c>
      <c r="AX54" s="406" t="s">
        <v>78</v>
      </c>
      <c r="AY54" s="416" t="s">
        <v>78</v>
      </c>
      <c r="AZ54" s="406" t="s">
        <v>78</v>
      </c>
      <c r="BA54" s="406" t="s">
        <v>78</v>
      </c>
      <c r="BB54" s="416" t="s">
        <v>78</v>
      </c>
      <c r="BC54" s="464" t="s">
        <v>78</v>
      </c>
      <c r="BD54" s="406">
        <v>8922</v>
      </c>
      <c r="BE54" s="413">
        <v>17.600000000000001</v>
      </c>
      <c r="BF54" s="406">
        <v>15690</v>
      </c>
      <c r="BG54" s="406">
        <v>10004</v>
      </c>
      <c r="BH54" s="413">
        <v>25.5</v>
      </c>
      <c r="BI54" s="406">
        <v>25510</v>
      </c>
      <c r="BJ54" s="406">
        <v>12694</v>
      </c>
      <c r="BK54" s="413">
        <v>26.3</v>
      </c>
      <c r="BL54" s="406">
        <v>33408</v>
      </c>
      <c r="BM54" s="406">
        <v>12311</v>
      </c>
      <c r="BN54" s="413">
        <v>28.7</v>
      </c>
      <c r="BO54" s="406">
        <v>35383</v>
      </c>
      <c r="BP54" s="406">
        <v>11629</v>
      </c>
      <c r="BQ54" s="413">
        <v>26</v>
      </c>
      <c r="BR54" s="406">
        <v>30248</v>
      </c>
      <c r="BS54" s="406">
        <v>11397</v>
      </c>
      <c r="BT54" s="413">
        <v>32.200000000000003</v>
      </c>
      <c r="BU54" s="406">
        <v>36719</v>
      </c>
      <c r="BV54" s="406">
        <v>11432</v>
      </c>
      <c r="BW54" s="413">
        <v>37.700000000000003</v>
      </c>
      <c r="BX54" s="406">
        <v>43091</v>
      </c>
      <c r="BY54" s="417" t="s">
        <v>78</v>
      </c>
      <c r="BZ54" s="418" t="s">
        <v>78</v>
      </c>
      <c r="CA54" s="417" t="s">
        <v>78</v>
      </c>
      <c r="CB54" s="417" t="s">
        <v>78</v>
      </c>
      <c r="CC54" s="418" t="s">
        <v>78</v>
      </c>
      <c r="CD54" s="472" t="s">
        <v>78</v>
      </c>
      <c r="CE54" s="406">
        <v>27</v>
      </c>
      <c r="CF54" s="413">
        <v>17.399999999999999</v>
      </c>
      <c r="CG54" s="406">
        <v>47</v>
      </c>
      <c r="CH54" s="406">
        <v>57</v>
      </c>
      <c r="CI54" s="413">
        <v>25.3</v>
      </c>
      <c r="CJ54" s="406">
        <v>144</v>
      </c>
      <c r="CK54" s="406">
        <v>30</v>
      </c>
      <c r="CL54" s="413">
        <v>27.3</v>
      </c>
      <c r="CM54" s="406">
        <v>82</v>
      </c>
      <c r="CN54" s="406">
        <v>89</v>
      </c>
      <c r="CO54" s="413">
        <v>26.3</v>
      </c>
      <c r="CP54" s="406">
        <v>234</v>
      </c>
      <c r="CQ54" s="406">
        <v>109</v>
      </c>
      <c r="CR54" s="413">
        <v>21.9</v>
      </c>
      <c r="CS54" s="406">
        <v>239</v>
      </c>
      <c r="CT54" s="406">
        <v>137</v>
      </c>
      <c r="CU54" s="413">
        <v>30.7</v>
      </c>
      <c r="CV54" s="406">
        <v>421</v>
      </c>
      <c r="CW54" s="406">
        <v>172</v>
      </c>
      <c r="CX54" s="413">
        <v>41.9</v>
      </c>
      <c r="CY54" s="406">
        <v>721</v>
      </c>
      <c r="CZ54" s="406" t="s">
        <v>78</v>
      </c>
      <c r="DA54" s="416" t="s">
        <v>78</v>
      </c>
      <c r="DB54" s="406" t="s">
        <v>78</v>
      </c>
      <c r="DC54" s="406" t="s">
        <v>78</v>
      </c>
      <c r="DD54" s="416" t="s">
        <v>78</v>
      </c>
      <c r="DE54" s="464" t="s">
        <v>78</v>
      </c>
      <c r="DF54" s="406">
        <v>35</v>
      </c>
      <c r="DG54" s="413">
        <v>18.8</v>
      </c>
      <c r="DH54" s="406">
        <v>66</v>
      </c>
      <c r="DI54" s="406">
        <v>136</v>
      </c>
      <c r="DJ54" s="413">
        <v>25.6</v>
      </c>
      <c r="DK54" s="406">
        <v>348</v>
      </c>
      <c r="DL54" s="406">
        <v>103</v>
      </c>
      <c r="DM54" s="413">
        <v>28.6</v>
      </c>
      <c r="DN54" s="406">
        <v>295</v>
      </c>
      <c r="DO54" s="406">
        <v>454</v>
      </c>
      <c r="DP54" s="413">
        <v>32.799999999999997</v>
      </c>
      <c r="DQ54" s="406">
        <v>1489</v>
      </c>
      <c r="DR54" s="406">
        <v>1244</v>
      </c>
      <c r="DS54" s="413">
        <v>32.200000000000003</v>
      </c>
      <c r="DT54" s="406">
        <v>4006</v>
      </c>
      <c r="DU54" s="406">
        <v>1820</v>
      </c>
      <c r="DV54" s="413">
        <v>37.9</v>
      </c>
      <c r="DW54" s="406">
        <v>6889</v>
      </c>
      <c r="DX54" s="406">
        <v>2707</v>
      </c>
      <c r="DY54" s="413">
        <v>44</v>
      </c>
      <c r="DZ54" s="406">
        <v>11907</v>
      </c>
      <c r="EA54" s="406" t="s">
        <v>78</v>
      </c>
      <c r="EB54" s="416" t="s">
        <v>78</v>
      </c>
      <c r="EC54" s="406" t="s">
        <v>78</v>
      </c>
      <c r="ED54" s="406" t="s">
        <v>78</v>
      </c>
      <c r="EE54" s="416" t="s">
        <v>78</v>
      </c>
      <c r="EF54" s="464" t="s">
        <v>78</v>
      </c>
      <c r="EG54" s="406">
        <v>94</v>
      </c>
      <c r="EH54" s="413">
        <v>18</v>
      </c>
      <c r="EI54" s="406">
        <v>169</v>
      </c>
      <c r="EJ54" s="406">
        <v>106</v>
      </c>
      <c r="EK54" s="413">
        <v>22.7</v>
      </c>
      <c r="EL54" s="406">
        <v>241</v>
      </c>
      <c r="EM54" s="406">
        <v>103</v>
      </c>
      <c r="EN54" s="413">
        <v>26.5</v>
      </c>
      <c r="EO54" s="406">
        <v>273</v>
      </c>
      <c r="EP54" s="406">
        <v>516</v>
      </c>
      <c r="EQ54" s="413">
        <v>28.8</v>
      </c>
      <c r="ER54" s="406">
        <v>1486</v>
      </c>
      <c r="ES54" s="406">
        <v>3761</v>
      </c>
      <c r="ET54" s="413">
        <v>27.2</v>
      </c>
      <c r="EU54" s="406">
        <v>10230</v>
      </c>
      <c r="EV54" s="406">
        <v>6039</v>
      </c>
      <c r="EW54" s="413">
        <v>32.200000000000003</v>
      </c>
      <c r="EX54" s="406">
        <v>19474</v>
      </c>
      <c r="EY54" s="406">
        <v>7472</v>
      </c>
      <c r="EZ54" s="413">
        <v>36.200000000000003</v>
      </c>
      <c r="FA54" s="406">
        <v>27047</v>
      </c>
      <c r="FB54" s="406" t="s">
        <v>78</v>
      </c>
      <c r="FC54" s="416" t="s">
        <v>78</v>
      </c>
      <c r="FD54" s="406" t="s">
        <v>78</v>
      </c>
      <c r="FE54" s="406" t="s">
        <v>78</v>
      </c>
      <c r="FF54" s="416" t="s">
        <v>78</v>
      </c>
      <c r="FG54" s="464" t="s">
        <v>78</v>
      </c>
      <c r="FH54" s="406">
        <v>6076</v>
      </c>
      <c r="FI54" s="413">
        <v>19.2</v>
      </c>
      <c r="FJ54" s="406">
        <v>11664</v>
      </c>
      <c r="FK54" s="406">
        <v>6091</v>
      </c>
      <c r="FL54" s="413">
        <v>26.1</v>
      </c>
      <c r="FM54" s="406">
        <v>15898</v>
      </c>
      <c r="FN54" s="406">
        <v>6225</v>
      </c>
      <c r="FO54" s="413">
        <v>25.8</v>
      </c>
      <c r="FP54" s="406">
        <v>16086</v>
      </c>
      <c r="FQ54" s="406">
        <v>4026</v>
      </c>
      <c r="FR54" s="413">
        <v>29.6</v>
      </c>
      <c r="FS54" s="406">
        <v>11917</v>
      </c>
      <c r="FT54" s="406">
        <v>3570</v>
      </c>
      <c r="FU54" s="413">
        <v>29.3</v>
      </c>
      <c r="FV54" s="406">
        <v>10460</v>
      </c>
      <c r="FW54" s="406">
        <v>4629</v>
      </c>
      <c r="FX54" s="413">
        <v>34.700000000000003</v>
      </c>
      <c r="FY54" s="406">
        <v>16048</v>
      </c>
      <c r="FZ54" s="406">
        <v>5640</v>
      </c>
      <c r="GA54" s="413">
        <v>37.200000000000003</v>
      </c>
      <c r="GB54" s="406">
        <v>21002</v>
      </c>
      <c r="GC54" s="406" t="s">
        <v>78</v>
      </c>
      <c r="GD54" s="416" t="s">
        <v>78</v>
      </c>
      <c r="GE54" s="406" t="s">
        <v>78</v>
      </c>
      <c r="GF54" s="406" t="s">
        <v>78</v>
      </c>
      <c r="GG54" s="416" t="s">
        <v>78</v>
      </c>
      <c r="GH54" s="464" t="s">
        <v>78</v>
      </c>
      <c r="GI54" s="406">
        <f t="shared" si="25"/>
        <v>5832</v>
      </c>
      <c r="GJ54" s="413">
        <f t="shared" si="6"/>
        <v>193.11728395061729</v>
      </c>
      <c r="GK54" s="406">
        <f t="shared" si="26"/>
        <v>112626</v>
      </c>
      <c r="GL54" s="406">
        <f t="shared" si="26"/>
        <v>5885</v>
      </c>
      <c r="GM54" s="413">
        <f t="shared" si="7"/>
        <v>209.09600679694137</v>
      </c>
      <c r="GN54" s="406">
        <f t="shared" si="27"/>
        <v>123053</v>
      </c>
      <c r="GO54" s="406">
        <f t="shared" si="27"/>
        <v>5988</v>
      </c>
      <c r="GP54" s="413">
        <f t="shared" si="8"/>
        <v>225.22712090848364</v>
      </c>
      <c r="GQ54" s="406">
        <f t="shared" si="28"/>
        <v>134866</v>
      </c>
      <c r="GR54" s="406">
        <v>5044</v>
      </c>
      <c r="GS54" s="413">
        <v>239.2</v>
      </c>
      <c r="GT54" s="406">
        <v>120654</v>
      </c>
      <c r="GU54" s="406">
        <v>3143</v>
      </c>
      <c r="GV54" s="413">
        <v>268.3</v>
      </c>
      <c r="GW54" s="406">
        <v>84319</v>
      </c>
      <c r="GX54" s="406">
        <v>2007</v>
      </c>
      <c r="GY54" s="413">
        <v>299.60000000000002</v>
      </c>
      <c r="GZ54" s="406">
        <v>60122</v>
      </c>
      <c r="HA54" s="406">
        <v>1385</v>
      </c>
      <c r="HB54" s="413">
        <v>303.2</v>
      </c>
      <c r="HC54" s="406">
        <v>41987</v>
      </c>
      <c r="HD54" s="406" t="s">
        <v>78</v>
      </c>
      <c r="HE54" s="416" t="s">
        <v>78</v>
      </c>
      <c r="HF54" s="406" t="s">
        <v>78</v>
      </c>
      <c r="HG54" s="406" t="s">
        <v>78</v>
      </c>
      <c r="HH54" s="416" t="s">
        <v>78</v>
      </c>
      <c r="HI54" s="464" t="s">
        <v>78</v>
      </c>
      <c r="HJ54" s="406">
        <v>139</v>
      </c>
      <c r="HK54" s="413">
        <v>255</v>
      </c>
      <c r="HL54" s="406">
        <v>3545</v>
      </c>
      <c r="HM54" s="406">
        <v>212</v>
      </c>
      <c r="HN54" s="413">
        <v>375</v>
      </c>
      <c r="HO54" s="406">
        <v>7950</v>
      </c>
      <c r="HP54" s="406">
        <v>140</v>
      </c>
      <c r="HQ54" s="413">
        <v>266.5</v>
      </c>
      <c r="HR54" s="406">
        <v>3731</v>
      </c>
      <c r="HS54" s="406">
        <v>456</v>
      </c>
      <c r="HT54" s="413">
        <v>397.5</v>
      </c>
      <c r="HU54" s="406">
        <v>18126</v>
      </c>
      <c r="HV54" s="406">
        <v>393</v>
      </c>
      <c r="HW54" s="413">
        <v>307.89999999999998</v>
      </c>
      <c r="HX54" s="406">
        <v>12100</v>
      </c>
      <c r="HY54" s="406">
        <v>280</v>
      </c>
      <c r="HZ54" s="413">
        <v>342.4</v>
      </c>
      <c r="IA54" s="406">
        <v>9587</v>
      </c>
      <c r="IB54" s="406">
        <v>236</v>
      </c>
      <c r="IC54" s="413">
        <v>467.6</v>
      </c>
      <c r="ID54" s="406">
        <v>11035</v>
      </c>
      <c r="IE54" s="164" t="s">
        <v>78</v>
      </c>
      <c r="IF54" s="419" t="s">
        <v>78</v>
      </c>
      <c r="IG54" s="164" t="s">
        <v>78</v>
      </c>
      <c r="IH54" s="164" t="s">
        <v>78</v>
      </c>
      <c r="II54" s="419" t="s">
        <v>78</v>
      </c>
      <c r="IJ54" s="164" t="s">
        <v>78</v>
      </c>
    </row>
    <row r="55" spans="1:244" s="346" customFormat="1" ht="10.5" customHeight="1">
      <c r="A55" s="422" t="s">
        <v>153</v>
      </c>
      <c r="B55" s="406">
        <v>19</v>
      </c>
      <c r="C55" s="413">
        <v>18.7</v>
      </c>
      <c r="D55" s="406">
        <v>35</v>
      </c>
      <c r="E55" s="406">
        <v>50</v>
      </c>
      <c r="F55" s="413">
        <v>27.4</v>
      </c>
      <c r="G55" s="406">
        <v>137</v>
      </c>
      <c r="H55" s="406">
        <v>36</v>
      </c>
      <c r="I55" s="413">
        <v>26.4</v>
      </c>
      <c r="J55" s="406">
        <v>95</v>
      </c>
      <c r="K55" s="406">
        <v>49</v>
      </c>
      <c r="L55" s="413">
        <v>27.6</v>
      </c>
      <c r="M55" s="406">
        <v>135</v>
      </c>
      <c r="N55" s="406">
        <v>59</v>
      </c>
      <c r="O55" s="413">
        <v>27.5</v>
      </c>
      <c r="P55" s="406">
        <v>162</v>
      </c>
      <c r="Q55" s="406">
        <v>62</v>
      </c>
      <c r="R55" s="413">
        <v>37.4</v>
      </c>
      <c r="S55" s="406">
        <v>232</v>
      </c>
      <c r="T55" s="406">
        <v>71</v>
      </c>
      <c r="U55" s="413">
        <v>37.299999999999997</v>
      </c>
      <c r="V55" s="406">
        <v>265</v>
      </c>
      <c r="W55" s="406">
        <v>116</v>
      </c>
      <c r="X55" s="414">
        <v>44.7</v>
      </c>
      <c r="Y55" s="406">
        <v>518</v>
      </c>
      <c r="Z55" s="406">
        <v>164</v>
      </c>
      <c r="AA55" s="416">
        <v>42.4</v>
      </c>
      <c r="AB55" s="464">
        <v>696</v>
      </c>
      <c r="AC55" s="406">
        <v>17</v>
      </c>
      <c r="AD55" s="413">
        <v>13</v>
      </c>
      <c r="AE55" s="406">
        <v>22</v>
      </c>
      <c r="AF55" s="406">
        <v>31</v>
      </c>
      <c r="AG55" s="413">
        <v>20.6</v>
      </c>
      <c r="AH55" s="406">
        <v>64</v>
      </c>
      <c r="AI55" s="406">
        <v>18</v>
      </c>
      <c r="AJ55" s="413">
        <v>20</v>
      </c>
      <c r="AK55" s="406">
        <v>36</v>
      </c>
      <c r="AL55" s="406">
        <v>17</v>
      </c>
      <c r="AM55" s="413">
        <v>22</v>
      </c>
      <c r="AN55" s="406">
        <v>37</v>
      </c>
      <c r="AO55" s="406">
        <v>503</v>
      </c>
      <c r="AP55" s="413">
        <v>23.9</v>
      </c>
      <c r="AQ55" s="406">
        <v>1202</v>
      </c>
      <c r="AR55" s="406">
        <v>47</v>
      </c>
      <c r="AS55" s="413">
        <v>31.9</v>
      </c>
      <c r="AT55" s="406">
        <v>150</v>
      </c>
      <c r="AU55" s="406">
        <v>131</v>
      </c>
      <c r="AV55" s="413">
        <v>32.799999999999997</v>
      </c>
      <c r="AW55" s="406">
        <v>430</v>
      </c>
      <c r="AX55" s="406">
        <v>157</v>
      </c>
      <c r="AY55" s="416">
        <v>37.299999999999997</v>
      </c>
      <c r="AZ55" s="406">
        <v>586</v>
      </c>
      <c r="BA55" s="406">
        <v>137</v>
      </c>
      <c r="BB55" s="416">
        <v>37.799999999999997</v>
      </c>
      <c r="BC55" s="464">
        <v>518</v>
      </c>
      <c r="BD55" s="406">
        <v>5918</v>
      </c>
      <c r="BE55" s="413">
        <v>15</v>
      </c>
      <c r="BF55" s="406">
        <v>8875</v>
      </c>
      <c r="BG55" s="406">
        <v>6744</v>
      </c>
      <c r="BH55" s="413">
        <v>23</v>
      </c>
      <c r="BI55" s="406">
        <v>15511</v>
      </c>
      <c r="BJ55" s="406">
        <v>8500</v>
      </c>
      <c r="BK55" s="413">
        <v>23.3</v>
      </c>
      <c r="BL55" s="406">
        <v>19822</v>
      </c>
      <c r="BM55" s="406">
        <v>9668</v>
      </c>
      <c r="BN55" s="413">
        <v>27.1</v>
      </c>
      <c r="BO55" s="406">
        <v>26182</v>
      </c>
      <c r="BP55" s="406">
        <v>8817</v>
      </c>
      <c r="BQ55" s="413">
        <v>23.1</v>
      </c>
      <c r="BR55" s="406">
        <v>20351</v>
      </c>
      <c r="BS55" s="406">
        <v>9073</v>
      </c>
      <c r="BT55" s="413">
        <v>34.299999999999997</v>
      </c>
      <c r="BU55" s="406">
        <v>31131</v>
      </c>
      <c r="BV55" s="406">
        <v>9657</v>
      </c>
      <c r="BW55" s="413">
        <v>37.9</v>
      </c>
      <c r="BX55" s="406">
        <v>36645</v>
      </c>
      <c r="BY55" s="417">
        <v>8381</v>
      </c>
      <c r="BZ55" s="418">
        <v>33.5</v>
      </c>
      <c r="CA55" s="417">
        <v>28046</v>
      </c>
      <c r="CB55" s="417">
        <v>8032</v>
      </c>
      <c r="CC55" s="418">
        <v>36.200000000000003</v>
      </c>
      <c r="CD55" s="472">
        <v>29113</v>
      </c>
      <c r="CE55" s="406">
        <v>21</v>
      </c>
      <c r="CF55" s="413">
        <v>15</v>
      </c>
      <c r="CG55" s="406">
        <v>31</v>
      </c>
      <c r="CH55" s="406">
        <v>27</v>
      </c>
      <c r="CI55" s="413">
        <v>21.5</v>
      </c>
      <c r="CJ55" s="406">
        <v>58</v>
      </c>
      <c r="CK55" s="406">
        <v>26</v>
      </c>
      <c r="CL55" s="413">
        <v>21.5</v>
      </c>
      <c r="CM55" s="406">
        <v>56</v>
      </c>
      <c r="CN55" s="406">
        <v>58</v>
      </c>
      <c r="CO55" s="413">
        <v>29.8</v>
      </c>
      <c r="CP55" s="406">
        <v>173</v>
      </c>
      <c r="CQ55" s="406">
        <v>67</v>
      </c>
      <c r="CR55" s="413">
        <v>24.6</v>
      </c>
      <c r="CS55" s="406">
        <v>165</v>
      </c>
      <c r="CT55" s="406">
        <v>244</v>
      </c>
      <c r="CU55" s="413">
        <v>40.200000000000003</v>
      </c>
      <c r="CV55" s="406">
        <v>980</v>
      </c>
      <c r="CW55" s="406">
        <v>280</v>
      </c>
      <c r="CX55" s="413">
        <v>47.5</v>
      </c>
      <c r="CY55" s="406">
        <v>1331</v>
      </c>
      <c r="CZ55" s="406">
        <v>64</v>
      </c>
      <c r="DA55" s="416">
        <v>30.2</v>
      </c>
      <c r="DB55" s="406">
        <v>193</v>
      </c>
      <c r="DC55" s="406">
        <v>84</v>
      </c>
      <c r="DD55" s="416">
        <v>44.8</v>
      </c>
      <c r="DE55" s="464">
        <v>376</v>
      </c>
      <c r="DF55" s="406">
        <v>9</v>
      </c>
      <c r="DG55" s="413">
        <v>11.6</v>
      </c>
      <c r="DH55" s="406">
        <v>10</v>
      </c>
      <c r="DI55" s="406">
        <v>13</v>
      </c>
      <c r="DJ55" s="413">
        <v>23.8</v>
      </c>
      <c r="DK55" s="406">
        <v>31</v>
      </c>
      <c r="DL55" s="406">
        <v>10</v>
      </c>
      <c r="DM55" s="413">
        <v>27</v>
      </c>
      <c r="DN55" s="406">
        <v>27</v>
      </c>
      <c r="DO55" s="406">
        <v>44</v>
      </c>
      <c r="DP55" s="413">
        <v>26.2</v>
      </c>
      <c r="DQ55" s="406">
        <v>115</v>
      </c>
      <c r="DR55" s="406">
        <v>169</v>
      </c>
      <c r="DS55" s="413">
        <v>25.2</v>
      </c>
      <c r="DT55" s="406">
        <v>426</v>
      </c>
      <c r="DU55" s="406">
        <v>201</v>
      </c>
      <c r="DV55" s="413">
        <v>40.1</v>
      </c>
      <c r="DW55" s="406">
        <v>806</v>
      </c>
      <c r="DX55" s="406">
        <v>272</v>
      </c>
      <c r="DY55" s="413">
        <v>43.2</v>
      </c>
      <c r="DZ55" s="406">
        <v>1176</v>
      </c>
      <c r="EA55" s="406">
        <v>639</v>
      </c>
      <c r="EB55" s="416">
        <v>40.799999999999997</v>
      </c>
      <c r="EC55" s="406">
        <v>2609</v>
      </c>
      <c r="ED55" s="406">
        <v>1249</v>
      </c>
      <c r="EE55" s="416">
        <v>43.4</v>
      </c>
      <c r="EF55" s="464">
        <v>5426</v>
      </c>
      <c r="EG55" s="406">
        <v>66</v>
      </c>
      <c r="EH55" s="413">
        <v>11</v>
      </c>
      <c r="EI55" s="406">
        <v>73</v>
      </c>
      <c r="EJ55" s="406">
        <v>48</v>
      </c>
      <c r="EK55" s="413">
        <v>20.2</v>
      </c>
      <c r="EL55" s="406">
        <v>97</v>
      </c>
      <c r="EM55" s="406">
        <v>43</v>
      </c>
      <c r="EN55" s="413">
        <v>23.3</v>
      </c>
      <c r="EO55" s="406">
        <v>100</v>
      </c>
      <c r="EP55" s="406">
        <v>129</v>
      </c>
      <c r="EQ55" s="413">
        <v>25.2</v>
      </c>
      <c r="ER55" s="406">
        <v>325</v>
      </c>
      <c r="ES55" s="406">
        <v>1109</v>
      </c>
      <c r="ET55" s="413">
        <v>23.4</v>
      </c>
      <c r="EU55" s="406">
        <v>2595</v>
      </c>
      <c r="EV55" s="406">
        <v>1981</v>
      </c>
      <c r="EW55" s="413">
        <v>33.6</v>
      </c>
      <c r="EX55" s="406">
        <v>6653</v>
      </c>
      <c r="EY55" s="406">
        <v>3393</v>
      </c>
      <c r="EZ55" s="413">
        <v>36.200000000000003</v>
      </c>
      <c r="FA55" s="406">
        <v>12282</v>
      </c>
      <c r="FB55" s="406">
        <v>3615</v>
      </c>
      <c r="FC55" s="416">
        <v>33.9</v>
      </c>
      <c r="FD55" s="406">
        <v>12240</v>
      </c>
      <c r="FE55" s="406">
        <v>3882</v>
      </c>
      <c r="FF55" s="416">
        <v>35.799999999999997</v>
      </c>
      <c r="FG55" s="464">
        <v>13885</v>
      </c>
      <c r="FH55" s="406">
        <v>2775</v>
      </c>
      <c r="FI55" s="413">
        <v>14.3</v>
      </c>
      <c r="FJ55" s="406">
        <v>3964</v>
      </c>
      <c r="FK55" s="406">
        <v>2661</v>
      </c>
      <c r="FL55" s="413">
        <v>22.7</v>
      </c>
      <c r="FM55" s="406">
        <v>6040</v>
      </c>
      <c r="FN55" s="406">
        <v>2594</v>
      </c>
      <c r="FO55" s="413">
        <v>23.3</v>
      </c>
      <c r="FP55" s="406">
        <v>6054</v>
      </c>
      <c r="FQ55" s="406">
        <v>1574</v>
      </c>
      <c r="FR55" s="413">
        <v>24</v>
      </c>
      <c r="FS55" s="406">
        <v>3778</v>
      </c>
      <c r="FT55" s="406">
        <v>1325</v>
      </c>
      <c r="FU55" s="413">
        <v>25.1</v>
      </c>
      <c r="FV55" s="406">
        <v>3326</v>
      </c>
      <c r="FW55" s="406">
        <v>1117</v>
      </c>
      <c r="FX55" s="413">
        <v>34.9</v>
      </c>
      <c r="FY55" s="406">
        <v>3896</v>
      </c>
      <c r="FZ55" s="406">
        <v>1610</v>
      </c>
      <c r="GA55" s="413">
        <v>37.200000000000003</v>
      </c>
      <c r="GB55" s="406">
        <v>5996</v>
      </c>
      <c r="GC55" s="406">
        <v>2168</v>
      </c>
      <c r="GD55" s="416">
        <v>38.700000000000003</v>
      </c>
      <c r="GE55" s="406">
        <v>8399</v>
      </c>
      <c r="GF55" s="406">
        <v>2280</v>
      </c>
      <c r="GG55" s="416">
        <v>33.4</v>
      </c>
      <c r="GH55" s="464">
        <v>7609</v>
      </c>
      <c r="GI55" s="406">
        <f t="shared" si="25"/>
        <v>4182</v>
      </c>
      <c r="GJ55" s="413">
        <f t="shared" si="6"/>
        <v>208.91917742706838</v>
      </c>
      <c r="GK55" s="406">
        <f t="shared" si="26"/>
        <v>87370</v>
      </c>
      <c r="GL55" s="406">
        <f t="shared" si="26"/>
        <v>4658</v>
      </c>
      <c r="GM55" s="413">
        <f t="shared" si="7"/>
        <v>209.30227565478745</v>
      </c>
      <c r="GN55" s="406">
        <f t="shared" si="27"/>
        <v>97493</v>
      </c>
      <c r="GO55" s="406">
        <f t="shared" si="27"/>
        <v>5124</v>
      </c>
      <c r="GP55" s="413">
        <f t="shared" si="8"/>
        <v>212.61124121779861</v>
      </c>
      <c r="GQ55" s="406">
        <f t="shared" si="28"/>
        <v>108942</v>
      </c>
      <c r="GR55" s="406">
        <v>5020</v>
      </c>
      <c r="GS55" s="413">
        <v>214.8</v>
      </c>
      <c r="GT55" s="406">
        <v>107835</v>
      </c>
      <c r="GU55" s="406">
        <v>3998</v>
      </c>
      <c r="GV55" s="413">
        <v>234.6</v>
      </c>
      <c r="GW55" s="406">
        <v>93813</v>
      </c>
      <c r="GX55" s="406">
        <v>4314</v>
      </c>
      <c r="GY55" s="413">
        <v>307.60000000000002</v>
      </c>
      <c r="GZ55" s="406">
        <v>132678</v>
      </c>
      <c r="HA55" s="406">
        <v>4279</v>
      </c>
      <c r="HB55" s="413">
        <v>333.6</v>
      </c>
      <c r="HC55" s="406">
        <v>142728</v>
      </c>
      <c r="HD55" s="406">
        <v>3605</v>
      </c>
      <c r="HE55" s="416">
        <v>319.39999999999998</v>
      </c>
      <c r="HF55" s="406">
        <v>115135</v>
      </c>
      <c r="HG55" s="406">
        <v>3605</v>
      </c>
      <c r="HH55" s="416">
        <v>266.89999999999998</v>
      </c>
      <c r="HI55" s="464">
        <v>96206</v>
      </c>
      <c r="HJ55" s="406">
        <v>40</v>
      </c>
      <c r="HK55" s="413">
        <v>227.7</v>
      </c>
      <c r="HL55" s="406">
        <v>911</v>
      </c>
      <c r="HM55" s="406">
        <v>25</v>
      </c>
      <c r="HN55" s="413">
        <v>265</v>
      </c>
      <c r="HO55" s="406">
        <v>663</v>
      </c>
      <c r="HP55" s="406">
        <v>41</v>
      </c>
      <c r="HQ55" s="413">
        <v>140</v>
      </c>
      <c r="HR55" s="406">
        <v>574</v>
      </c>
      <c r="HS55" s="406">
        <v>79</v>
      </c>
      <c r="HT55" s="413">
        <v>380</v>
      </c>
      <c r="HU55" s="406">
        <v>3002</v>
      </c>
      <c r="HV55" s="406">
        <v>53</v>
      </c>
      <c r="HW55" s="413">
        <v>383.3</v>
      </c>
      <c r="HX55" s="406">
        <v>2031</v>
      </c>
      <c r="HY55" s="406">
        <v>20</v>
      </c>
      <c r="HZ55" s="413">
        <v>372.7</v>
      </c>
      <c r="IA55" s="406">
        <v>745</v>
      </c>
      <c r="IB55" s="406">
        <v>15</v>
      </c>
      <c r="IC55" s="413">
        <v>565.29999999999995</v>
      </c>
      <c r="ID55" s="406">
        <v>848</v>
      </c>
      <c r="IE55" s="164">
        <v>8</v>
      </c>
      <c r="IF55" s="419">
        <v>520</v>
      </c>
      <c r="IG55" s="164">
        <v>416</v>
      </c>
      <c r="IH55" s="164">
        <v>52</v>
      </c>
      <c r="II55" s="419">
        <v>432.5</v>
      </c>
      <c r="IJ55" s="164">
        <v>2249</v>
      </c>
    </row>
    <row r="56" spans="1:244" s="346" customFormat="1" ht="10.5" customHeight="1">
      <c r="A56" s="422" t="s">
        <v>154</v>
      </c>
      <c r="B56" s="406">
        <v>21</v>
      </c>
      <c r="C56" s="413">
        <v>18.7</v>
      </c>
      <c r="D56" s="406">
        <v>39</v>
      </c>
      <c r="E56" s="406">
        <v>43</v>
      </c>
      <c r="F56" s="413">
        <v>17.899999999999999</v>
      </c>
      <c r="G56" s="406">
        <v>77</v>
      </c>
      <c r="H56" s="406">
        <v>32</v>
      </c>
      <c r="I56" s="413">
        <v>27.5</v>
      </c>
      <c r="J56" s="406">
        <v>88</v>
      </c>
      <c r="K56" s="406">
        <v>46</v>
      </c>
      <c r="L56" s="413">
        <v>34.799999999999997</v>
      </c>
      <c r="M56" s="406">
        <v>160</v>
      </c>
      <c r="N56" s="406">
        <v>80</v>
      </c>
      <c r="O56" s="413">
        <v>33.200000000000003</v>
      </c>
      <c r="P56" s="406">
        <v>266</v>
      </c>
      <c r="Q56" s="406">
        <v>92</v>
      </c>
      <c r="R56" s="413">
        <v>39.1</v>
      </c>
      <c r="S56" s="406">
        <v>360</v>
      </c>
      <c r="T56" s="406">
        <v>50</v>
      </c>
      <c r="U56" s="413">
        <v>41.6</v>
      </c>
      <c r="V56" s="406">
        <v>208</v>
      </c>
      <c r="W56" s="406">
        <v>246</v>
      </c>
      <c r="X56" s="414">
        <v>42.2</v>
      </c>
      <c r="Y56" s="406">
        <v>1037</v>
      </c>
      <c r="Z56" s="406">
        <v>238</v>
      </c>
      <c r="AA56" s="416">
        <v>43</v>
      </c>
      <c r="AB56" s="464">
        <v>1024</v>
      </c>
      <c r="AC56" s="406">
        <v>33</v>
      </c>
      <c r="AD56" s="413">
        <v>17.3</v>
      </c>
      <c r="AE56" s="406">
        <v>57</v>
      </c>
      <c r="AF56" s="406">
        <v>30</v>
      </c>
      <c r="AG56" s="413">
        <v>20</v>
      </c>
      <c r="AH56" s="406">
        <v>60</v>
      </c>
      <c r="AI56" s="406">
        <v>26</v>
      </c>
      <c r="AJ56" s="413">
        <v>24.6</v>
      </c>
      <c r="AK56" s="406">
        <v>64</v>
      </c>
      <c r="AL56" s="406">
        <v>18</v>
      </c>
      <c r="AM56" s="413">
        <v>27.5</v>
      </c>
      <c r="AN56" s="406">
        <v>50</v>
      </c>
      <c r="AO56" s="406">
        <v>73</v>
      </c>
      <c r="AP56" s="413">
        <v>34.9</v>
      </c>
      <c r="AQ56" s="406">
        <v>255</v>
      </c>
      <c r="AR56" s="406">
        <v>84</v>
      </c>
      <c r="AS56" s="413">
        <v>39.799999999999997</v>
      </c>
      <c r="AT56" s="406">
        <v>334</v>
      </c>
      <c r="AU56" s="406">
        <v>89</v>
      </c>
      <c r="AV56" s="413">
        <v>37.4</v>
      </c>
      <c r="AW56" s="406">
        <v>333</v>
      </c>
      <c r="AX56" s="406">
        <v>226</v>
      </c>
      <c r="AY56" s="416">
        <v>39.9</v>
      </c>
      <c r="AZ56" s="406">
        <v>901</v>
      </c>
      <c r="BA56" s="406">
        <v>234</v>
      </c>
      <c r="BB56" s="416">
        <v>37.9</v>
      </c>
      <c r="BC56" s="464">
        <v>887</v>
      </c>
      <c r="BD56" s="406">
        <v>7297</v>
      </c>
      <c r="BE56" s="413">
        <v>16.7</v>
      </c>
      <c r="BF56" s="406">
        <v>12199</v>
      </c>
      <c r="BG56" s="406">
        <v>8048</v>
      </c>
      <c r="BH56" s="413">
        <v>23.4</v>
      </c>
      <c r="BI56" s="406">
        <v>18832</v>
      </c>
      <c r="BJ56" s="406">
        <v>9799</v>
      </c>
      <c r="BK56" s="413">
        <v>23.6</v>
      </c>
      <c r="BL56" s="406">
        <v>23117</v>
      </c>
      <c r="BM56" s="406">
        <v>10292</v>
      </c>
      <c r="BN56" s="413">
        <v>30.2</v>
      </c>
      <c r="BO56" s="406">
        <v>31111</v>
      </c>
      <c r="BP56" s="406">
        <v>10185</v>
      </c>
      <c r="BQ56" s="413">
        <v>24.5</v>
      </c>
      <c r="BR56" s="406">
        <v>24960</v>
      </c>
      <c r="BS56" s="406">
        <v>10436</v>
      </c>
      <c r="BT56" s="413">
        <v>33.1</v>
      </c>
      <c r="BU56" s="406">
        <v>34549</v>
      </c>
      <c r="BV56" s="406">
        <v>10976</v>
      </c>
      <c r="BW56" s="413">
        <v>36</v>
      </c>
      <c r="BX56" s="406">
        <v>39502</v>
      </c>
      <c r="BY56" s="417">
        <v>11013</v>
      </c>
      <c r="BZ56" s="418">
        <v>34.6</v>
      </c>
      <c r="CA56" s="417">
        <v>38054</v>
      </c>
      <c r="CB56" s="417">
        <v>10570</v>
      </c>
      <c r="CC56" s="418">
        <v>33.200000000000003</v>
      </c>
      <c r="CD56" s="472">
        <v>35072</v>
      </c>
      <c r="CE56" s="406">
        <v>9</v>
      </c>
      <c r="CF56" s="413">
        <v>16</v>
      </c>
      <c r="CG56" s="406">
        <v>14</v>
      </c>
      <c r="CH56" s="406">
        <v>24</v>
      </c>
      <c r="CI56" s="413">
        <v>20.8</v>
      </c>
      <c r="CJ56" s="406">
        <v>50</v>
      </c>
      <c r="CK56" s="406">
        <v>16</v>
      </c>
      <c r="CL56" s="413">
        <v>22.5</v>
      </c>
      <c r="CM56" s="406">
        <v>36</v>
      </c>
      <c r="CN56" s="406">
        <v>29</v>
      </c>
      <c r="CO56" s="413">
        <v>28.2</v>
      </c>
      <c r="CP56" s="406">
        <v>82</v>
      </c>
      <c r="CQ56" s="406">
        <v>33</v>
      </c>
      <c r="CR56" s="413">
        <v>27.6</v>
      </c>
      <c r="CS56" s="406">
        <v>91</v>
      </c>
      <c r="CT56" s="406">
        <v>62</v>
      </c>
      <c r="CU56" s="413">
        <v>33.5</v>
      </c>
      <c r="CV56" s="406">
        <v>208</v>
      </c>
      <c r="CW56" s="406">
        <v>87</v>
      </c>
      <c r="CX56" s="413">
        <v>34.799999999999997</v>
      </c>
      <c r="CY56" s="406">
        <v>303</v>
      </c>
      <c r="CZ56" s="406">
        <v>39</v>
      </c>
      <c r="DA56" s="416">
        <v>40.5</v>
      </c>
      <c r="DB56" s="406">
        <v>158</v>
      </c>
      <c r="DC56" s="406">
        <v>60</v>
      </c>
      <c r="DD56" s="416">
        <v>38.200000000000003</v>
      </c>
      <c r="DE56" s="464">
        <v>229</v>
      </c>
      <c r="DF56" s="406">
        <v>5</v>
      </c>
      <c r="DG56" s="413">
        <v>14.1</v>
      </c>
      <c r="DH56" s="406">
        <v>7</v>
      </c>
      <c r="DI56" s="406">
        <v>15</v>
      </c>
      <c r="DJ56" s="413">
        <v>22</v>
      </c>
      <c r="DK56" s="406">
        <v>33</v>
      </c>
      <c r="DL56" s="406">
        <v>9</v>
      </c>
      <c r="DM56" s="413">
        <v>21.1</v>
      </c>
      <c r="DN56" s="406">
        <v>19</v>
      </c>
      <c r="DO56" s="406">
        <v>40</v>
      </c>
      <c r="DP56" s="413">
        <v>30.6</v>
      </c>
      <c r="DQ56" s="406">
        <v>122</v>
      </c>
      <c r="DR56" s="406">
        <v>277</v>
      </c>
      <c r="DS56" s="413">
        <v>30</v>
      </c>
      <c r="DT56" s="406">
        <v>831</v>
      </c>
      <c r="DU56" s="406">
        <v>317</v>
      </c>
      <c r="DV56" s="413">
        <v>40.299999999999997</v>
      </c>
      <c r="DW56" s="406">
        <v>1277</v>
      </c>
      <c r="DX56" s="406">
        <v>419</v>
      </c>
      <c r="DY56" s="413">
        <v>38.6</v>
      </c>
      <c r="DZ56" s="406">
        <v>1617</v>
      </c>
      <c r="EA56" s="406">
        <v>1453</v>
      </c>
      <c r="EB56" s="416">
        <v>42.7</v>
      </c>
      <c r="EC56" s="406">
        <v>6209</v>
      </c>
      <c r="ED56" s="406">
        <v>3039</v>
      </c>
      <c r="EE56" s="416">
        <v>41.1</v>
      </c>
      <c r="EF56" s="464">
        <v>12499</v>
      </c>
      <c r="EG56" s="406">
        <v>63</v>
      </c>
      <c r="EH56" s="413">
        <v>16</v>
      </c>
      <c r="EI56" s="406">
        <v>102</v>
      </c>
      <c r="EJ56" s="406">
        <v>70</v>
      </c>
      <c r="EK56" s="413">
        <v>20.6</v>
      </c>
      <c r="EL56" s="406">
        <v>144</v>
      </c>
      <c r="EM56" s="406">
        <v>59</v>
      </c>
      <c r="EN56" s="413">
        <v>25.9</v>
      </c>
      <c r="EO56" s="406">
        <v>153</v>
      </c>
      <c r="EP56" s="406">
        <v>138</v>
      </c>
      <c r="EQ56" s="413">
        <v>23.8</v>
      </c>
      <c r="ER56" s="406">
        <v>328</v>
      </c>
      <c r="ES56" s="406">
        <v>1963</v>
      </c>
      <c r="ET56" s="413">
        <v>29.8</v>
      </c>
      <c r="EU56" s="406">
        <v>5850</v>
      </c>
      <c r="EV56" s="406">
        <v>4627</v>
      </c>
      <c r="EW56" s="413">
        <v>35.6</v>
      </c>
      <c r="EX56" s="406">
        <v>16490</v>
      </c>
      <c r="EY56" s="406">
        <v>6192</v>
      </c>
      <c r="EZ56" s="413">
        <v>34</v>
      </c>
      <c r="FA56" s="406">
        <v>21069</v>
      </c>
      <c r="FB56" s="406">
        <v>6547</v>
      </c>
      <c r="FC56" s="416">
        <v>34.700000000000003</v>
      </c>
      <c r="FD56" s="406">
        <v>22687</v>
      </c>
      <c r="FE56" s="406">
        <v>7071</v>
      </c>
      <c r="FF56" s="416">
        <v>33.5</v>
      </c>
      <c r="FG56" s="464">
        <v>23685</v>
      </c>
      <c r="FH56" s="406">
        <v>3201</v>
      </c>
      <c r="FI56" s="413">
        <v>17</v>
      </c>
      <c r="FJ56" s="406">
        <v>5444</v>
      </c>
      <c r="FK56" s="406">
        <v>3280</v>
      </c>
      <c r="FL56" s="413">
        <v>23.9</v>
      </c>
      <c r="FM56" s="406">
        <v>7839</v>
      </c>
      <c r="FN56" s="406">
        <v>3286</v>
      </c>
      <c r="FO56" s="413">
        <v>23</v>
      </c>
      <c r="FP56" s="406">
        <v>7570</v>
      </c>
      <c r="FQ56" s="406">
        <v>2144</v>
      </c>
      <c r="FR56" s="413">
        <v>26.6</v>
      </c>
      <c r="FS56" s="406">
        <v>5703</v>
      </c>
      <c r="FT56" s="406">
        <v>1511</v>
      </c>
      <c r="FU56" s="413">
        <v>30.7</v>
      </c>
      <c r="FV56" s="406">
        <v>4639</v>
      </c>
      <c r="FW56" s="406">
        <v>1638</v>
      </c>
      <c r="FX56" s="413">
        <v>36.1</v>
      </c>
      <c r="FY56" s="406">
        <v>5913</v>
      </c>
      <c r="FZ56" s="406">
        <v>2318</v>
      </c>
      <c r="GA56" s="413">
        <v>34.4</v>
      </c>
      <c r="GB56" s="406">
        <v>7978</v>
      </c>
      <c r="GC56" s="406">
        <v>2600</v>
      </c>
      <c r="GD56" s="416">
        <v>36.6</v>
      </c>
      <c r="GE56" s="406">
        <v>9513</v>
      </c>
      <c r="GF56" s="406">
        <v>3083</v>
      </c>
      <c r="GG56" s="416">
        <v>30.6</v>
      </c>
      <c r="GH56" s="464">
        <v>9441</v>
      </c>
      <c r="GI56" s="406">
        <f t="shared" si="25"/>
        <v>5157</v>
      </c>
      <c r="GJ56" s="413">
        <f t="shared" si="6"/>
        <v>196.53674617025402</v>
      </c>
      <c r="GK56" s="406">
        <f t="shared" si="26"/>
        <v>101354</v>
      </c>
      <c r="GL56" s="406">
        <f t="shared" si="26"/>
        <v>4705</v>
      </c>
      <c r="GM56" s="413">
        <f t="shared" si="7"/>
        <v>197.65993623804462</v>
      </c>
      <c r="GN56" s="406">
        <f t="shared" si="27"/>
        <v>92999</v>
      </c>
      <c r="GO56" s="406">
        <f t="shared" si="27"/>
        <v>4967</v>
      </c>
      <c r="GP56" s="413">
        <f t="shared" si="8"/>
        <v>213.28769881216024</v>
      </c>
      <c r="GQ56" s="406">
        <f t="shared" si="28"/>
        <v>105940</v>
      </c>
      <c r="GR56" s="406">
        <v>4706</v>
      </c>
      <c r="GS56" s="413">
        <v>235.4</v>
      </c>
      <c r="GT56" s="406">
        <v>110781</v>
      </c>
      <c r="GU56" s="406">
        <v>3796</v>
      </c>
      <c r="GV56" s="413">
        <v>239.8</v>
      </c>
      <c r="GW56" s="406">
        <v>91026</v>
      </c>
      <c r="GX56" s="406">
        <v>2762</v>
      </c>
      <c r="GY56" s="413">
        <v>300.3</v>
      </c>
      <c r="GZ56" s="406">
        <v>82935</v>
      </c>
      <c r="HA56" s="406">
        <v>2167</v>
      </c>
      <c r="HB56" s="413">
        <v>292.5</v>
      </c>
      <c r="HC56" s="406">
        <v>63394</v>
      </c>
      <c r="HD56" s="406">
        <v>1693</v>
      </c>
      <c r="HE56" s="416">
        <v>314.39999999999998</v>
      </c>
      <c r="HF56" s="406">
        <v>53230</v>
      </c>
      <c r="HG56" s="406">
        <v>1608</v>
      </c>
      <c r="HH56" s="416">
        <v>235.4</v>
      </c>
      <c r="HI56" s="464">
        <v>37850</v>
      </c>
      <c r="HJ56" s="406">
        <v>14</v>
      </c>
      <c r="HK56" s="413">
        <v>280</v>
      </c>
      <c r="HL56" s="406">
        <v>392</v>
      </c>
      <c r="HM56" s="406">
        <v>21</v>
      </c>
      <c r="HN56" s="413">
        <v>327.5</v>
      </c>
      <c r="HO56" s="406">
        <v>688</v>
      </c>
      <c r="HP56" s="406">
        <v>17</v>
      </c>
      <c r="HQ56" s="413">
        <v>352.5</v>
      </c>
      <c r="HR56" s="406">
        <v>599</v>
      </c>
      <c r="HS56" s="406">
        <v>37</v>
      </c>
      <c r="HT56" s="413">
        <v>373</v>
      </c>
      <c r="HU56" s="406">
        <v>1380</v>
      </c>
      <c r="HV56" s="406">
        <v>13</v>
      </c>
      <c r="HW56" s="413">
        <v>310</v>
      </c>
      <c r="HX56" s="406">
        <v>403</v>
      </c>
      <c r="HY56" s="406">
        <v>9</v>
      </c>
      <c r="HZ56" s="413" t="s">
        <v>435</v>
      </c>
      <c r="IA56" s="406">
        <v>324</v>
      </c>
      <c r="IB56" s="406">
        <v>17</v>
      </c>
      <c r="IC56" s="413">
        <v>348.2</v>
      </c>
      <c r="ID56" s="406">
        <v>592</v>
      </c>
      <c r="IE56" s="164">
        <v>7</v>
      </c>
      <c r="IF56" s="419">
        <v>432.5</v>
      </c>
      <c r="IG56" s="164">
        <v>303</v>
      </c>
      <c r="IH56" s="164">
        <v>11</v>
      </c>
      <c r="II56" s="419">
        <v>498.3</v>
      </c>
      <c r="IJ56" s="164">
        <v>548</v>
      </c>
    </row>
    <row r="57" spans="1:244" s="346" customFormat="1" ht="10.5" customHeight="1">
      <c r="A57" s="422" t="s">
        <v>155</v>
      </c>
      <c r="B57" s="406">
        <v>1108</v>
      </c>
      <c r="C57" s="413">
        <v>30.7</v>
      </c>
      <c r="D57" s="406">
        <v>3403</v>
      </c>
      <c r="E57" s="406">
        <v>1327</v>
      </c>
      <c r="F57" s="413">
        <v>34.9</v>
      </c>
      <c r="G57" s="406">
        <v>4631</v>
      </c>
      <c r="H57" s="406">
        <v>1291</v>
      </c>
      <c r="I57" s="413">
        <v>30.9</v>
      </c>
      <c r="J57" s="406">
        <v>3983</v>
      </c>
      <c r="K57" s="406">
        <v>1452</v>
      </c>
      <c r="L57" s="413">
        <v>39.9</v>
      </c>
      <c r="M57" s="406">
        <v>5793</v>
      </c>
      <c r="N57" s="406">
        <v>1514</v>
      </c>
      <c r="O57" s="413">
        <v>34.200000000000003</v>
      </c>
      <c r="P57" s="406">
        <v>5178</v>
      </c>
      <c r="Q57" s="406">
        <v>1449</v>
      </c>
      <c r="R57" s="413">
        <v>46.2</v>
      </c>
      <c r="S57" s="406">
        <v>6701</v>
      </c>
      <c r="T57" s="406">
        <v>1563</v>
      </c>
      <c r="U57" s="413">
        <v>45.8</v>
      </c>
      <c r="V57" s="406">
        <v>7165</v>
      </c>
      <c r="W57" s="406" t="s">
        <v>78</v>
      </c>
      <c r="X57" s="414" t="s">
        <v>78</v>
      </c>
      <c r="Y57" s="406" t="s">
        <v>78</v>
      </c>
      <c r="Z57" s="406" t="s">
        <v>78</v>
      </c>
      <c r="AA57" s="416" t="s">
        <v>78</v>
      </c>
      <c r="AB57" s="464" t="s">
        <v>78</v>
      </c>
      <c r="AC57" s="406">
        <v>3</v>
      </c>
      <c r="AD57" s="413">
        <v>20</v>
      </c>
      <c r="AE57" s="406">
        <v>6</v>
      </c>
      <c r="AF57" s="406">
        <v>54</v>
      </c>
      <c r="AG57" s="413">
        <v>25.4</v>
      </c>
      <c r="AH57" s="406">
        <v>137</v>
      </c>
      <c r="AI57" s="406">
        <v>75</v>
      </c>
      <c r="AJ57" s="413">
        <v>24.5</v>
      </c>
      <c r="AK57" s="406">
        <v>184</v>
      </c>
      <c r="AL57" s="406">
        <v>34</v>
      </c>
      <c r="AM57" s="413">
        <v>34.9</v>
      </c>
      <c r="AN57" s="406">
        <v>119</v>
      </c>
      <c r="AO57" s="406">
        <v>46</v>
      </c>
      <c r="AP57" s="413">
        <v>24.3</v>
      </c>
      <c r="AQ57" s="406">
        <v>112</v>
      </c>
      <c r="AR57" s="406">
        <v>52</v>
      </c>
      <c r="AS57" s="413">
        <v>43.5</v>
      </c>
      <c r="AT57" s="406">
        <v>226</v>
      </c>
      <c r="AU57" s="406">
        <v>49</v>
      </c>
      <c r="AV57" s="413">
        <v>41.4</v>
      </c>
      <c r="AW57" s="406">
        <v>203</v>
      </c>
      <c r="AX57" s="406" t="s">
        <v>78</v>
      </c>
      <c r="AY57" s="416" t="s">
        <v>78</v>
      </c>
      <c r="AZ57" s="406" t="s">
        <v>78</v>
      </c>
      <c r="BA57" s="406" t="s">
        <v>78</v>
      </c>
      <c r="BB57" s="416" t="s">
        <v>78</v>
      </c>
      <c r="BC57" s="464" t="s">
        <v>78</v>
      </c>
      <c r="BD57" s="406">
        <v>2111</v>
      </c>
      <c r="BE57" s="413">
        <v>25.9</v>
      </c>
      <c r="BF57" s="406">
        <v>5466</v>
      </c>
      <c r="BG57" s="406">
        <v>2186</v>
      </c>
      <c r="BH57" s="413">
        <v>31.7</v>
      </c>
      <c r="BI57" s="406">
        <v>6930</v>
      </c>
      <c r="BJ57" s="406">
        <v>2472</v>
      </c>
      <c r="BK57" s="413">
        <v>29</v>
      </c>
      <c r="BL57" s="406">
        <v>7168</v>
      </c>
      <c r="BM57" s="406">
        <v>2324</v>
      </c>
      <c r="BN57" s="413">
        <v>34.5</v>
      </c>
      <c r="BO57" s="406">
        <v>8012</v>
      </c>
      <c r="BP57" s="406">
        <v>2231</v>
      </c>
      <c r="BQ57" s="413">
        <v>29.2</v>
      </c>
      <c r="BR57" s="406">
        <v>6525</v>
      </c>
      <c r="BS57" s="406">
        <v>2264</v>
      </c>
      <c r="BT57" s="413">
        <v>39</v>
      </c>
      <c r="BU57" s="406">
        <v>8831</v>
      </c>
      <c r="BV57" s="406">
        <v>1990</v>
      </c>
      <c r="BW57" s="413">
        <v>38.799999999999997</v>
      </c>
      <c r="BX57" s="406">
        <v>7728</v>
      </c>
      <c r="BY57" s="417" t="s">
        <v>78</v>
      </c>
      <c r="BZ57" s="418" t="s">
        <v>78</v>
      </c>
      <c r="CA57" s="417" t="s">
        <v>78</v>
      </c>
      <c r="CB57" s="417" t="s">
        <v>78</v>
      </c>
      <c r="CC57" s="418" t="s">
        <v>78</v>
      </c>
      <c r="CD57" s="472" t="s">
        <v>78</v>
      </c>
      <c r="CE57" s="406">
        <v>9</v>
      </c>
      <c r="CF57" s="413">
        <v>25</v>
      </c>
      <c r="CG57" s="406">
        <v>23</v>
      </c>
      <c r="CH57" s="406">
        <v>13</v>
      </c>
      <c r="CI57" s="413">
        <v>26.9</v>
      </c>
      <c r="CJ57" s="406">
        <v>35</v>
      </c>
      <c r="CK57" s="406">
        <v>39</v>
      </c>
      <c r="CL57" s="413">
        <v>29.7</v>
      </c>
      <c r="CM57" s="406">
        <v>116</v>
      </c>
      <c r="CN57" s="406">
        <v>54</v>
      </c>
      <c r="CO57" s="413">
        <v>37.5</v>
      </c>
      <c r="CP57" s="406">
        <v>203</v>
      </c>
      <c r="CQ57" s="406">
        <v>21</v>
      </c>
      <c r="CR57" s="413">
        <v>30.4</v>
      </c>
      <c r="CS57" s="406">
        <v>64</v>
      </c>
      <c r="CT57" s="406">
        <v>25</v>
      </c>
      <c r="CU57" s="413">
        <v>37.200000000000003</v>
      </c>
      <c r="CV57" s="406">
        <v>93</v>
      </c>
      <c r="CW57" s="406">
        <v>70</v>
      </c>
      <c r="CX57" s="413">
        <v>40.1</v>
      </c>
      <c r="CY57" s="406">
        <v>281</v>
      </c>
      <c r="CZ57" s="406" t="s">
        <v>78</v>
      </c>
      <c r="DA57" s="416" t="s">
        <v>78</v>
      </c>
      <c r="DB57" s="406" t="s">
        <v>78</v>
      </c>
      <c r="DC57" s="406" t="s">
        <v>78</v>
      </c>
      <c r="DD57" s="416" t="s">
        <v>78</v>
      </c>
      <c r="DE57" s="464" t="s">
        <v>78</v>
      </c>
      <c r="DF57" s="406">
        <v>1065</v>
      </c>
      <c r="DG57" s="413">
        <v>28.9</v>
      </c>
      <c r="DH57" s="406">
        <v>3077</v>
      </c>
      <c r="DI57" s="406">
        <v>1523</v>
      </c>
      <c r="DJ57" s="413">
        <v>31.9</v>
      </c>
      <c r="DK57" s="406">
        <v>4854</v>
      </c>
      <c r="DL57" s="406">
        <v>957</v>
      </c>
      <c r="DM57" s="413">
        <v>30.3</v>
      </c>
      <c r="DN57" s="406">
        <v>2896</v>
      </c>
      <c r="DO57" s="406">
        <v>1740</v>
      </c>
      <c r="DP57" s="413">
        <v>38.5</v>
      </c>
      <c r="DQ57" s="406">
        <v>6699</v>
      </c>
      <c r="DR57" s="406">
        <v>2298</v>
      </c>
      <c r="DS57" s="413">
        <v>35.700000000000003</v>
      </c>
      <c r="DT57" s="406">
        <v>8204</v>
      </c>
      <c r="DU57" s="406">
        <v>2705</v>
      </c>
      <c r="DV57" s="413">
        <v>43.5</v>
      </c>
      <c r="DW57" s="406">
        <v>11755</v>
      </c>
      <c r="DX57" s="406">
        <v>3027</v>
      </c>
      <c r="DY57" s="413">
        <v>43.2</v>
      </c>
      <c r="DZ57" s="406">
        <v>13085</v>
      </c>
      <c r="EA57" s="406" t="s">
        <v>78</v>
      </c>
      <c r="EB57" s="416" t="s">
        <v>78</v>
      </c>
      <c r="EC57" s="406" t="s">
        <v>78</v>
      </c>
      <c r="ED57" s="406" t="s">
        <v>78</v>
      </c>
      <c r="EE57" s="416" t="s">
        <v>78</v>
      </c>
      <c r="EF57" s="464" t="s">
        <v>78</v>
      </c>
      <c r="EG57" s="406">
        <v>4</v>
      </c>
      <c r="EH57" s="413">
        <v>20</v>
      </c>
      <c r="EI57" s="406">
        <v>8</v>
      </c>
      <c r="EJ57" s="406">
        <v>21</v>
      </c>
      <c r="EK57" s="413">
        <v>29</v>
      </c>
      <c r="EL57" s="406">
        <v>61</v>
      </c>
      <c r="EM57" s="406">
        <v>159</v>
      </c>
      <c r="EN57" s="413">
        <v>27.4</v>
      </c>
      <c r="EO57" s="406">
        <v>435</v>
      </c>
      <c r="EP57" s="406">
        <v>68</v>
      </c>
      <c r="EQ57" s="413">
        <v>30.9</v>
      </c>
      <c r="ER57" s="406">
        <v>210</v>
      </c>
      <c r="ES57" s="406">
        <v>368</v>
      </c>
      <c r="ET57" s="413">
        <v>27.3</v>
      </c>
      <c r="EU57" s="406">
        <v>1005</v>
      </c>
      <c r="EV57" s="406">
        <v>287</v>
      </c>
      <c r="EW57" s="413">
        <v>34.799999999999997</v>
      </c>
      <c r="EX57" s="406">
        <v>999</v>
      </c>
      <c r="EY57" s="406">
        <v>592</v>
      </c>
      <c r="EZ57" s="413">
        <v>37.1</v>
      </c>
      <c r="FA57" s="406">
        <v>2198</v>
      </c>
      <c r="FB57" s="406" t="s">
        <v>78</v>
      </c>
      <c r="FC57" s="416" t="s">
        <v>78</v>
      </c>
      <c r="FD57" s="406" t="s">
        <v>78</v>
      </c>
      <c r="FE57" s="406" t="s">
        <v>78</v>
      </c>
      <c r="FF57" s="416" t="s">
        <v>78</v>
      </c>
      <c r="FG57" s="464" t="s">
        <v>78</v>
      </c>
      <c r="FH57" s="406">
        <v>2277</v>
      </c>
      <c r="FI57" s="413">
        <v>29</v>
      </c>
      <c r="FJ57" s="406">
        <v>6598</v>
      </c>
      <c r="FK57" s="406">
        <v>2447</v>
      </c>
      <c r="FL57" s="413">
        <v>34.299999999999997</v>
      </c>
      <c r="FM57" s="406">
        <v>8393</v>
      </c>
      <c r="FN57" s="406">
        <v>2583</v>
      </c>
      <c r="FO57" s="413">
        <v>29.8</v>
      </c>
      <c r="FP57" s="406">
        <v>7709</v>
      </c>
      <c r="FQ57" s="406">
        <v>2030</v>
      </c>
      <c r="FR57" s="413">
        <v>35.4</v>
      </c>
      <c r="FS57" s="406">
        <v>7186</v>
      </c>
      <c r="FT57" s="406">
        <v>2256</v>
      </c>
      <c r="FU57" s="413">
        <v>27.8</v>
      </c>
      <c r="FV57" s="406">
        <v>6272</v>
      </c>
      <c r="FW57" s="406">
        <v>2629</v>
      </c>
      <c r="FX57" s="413">
        <v>39.700000000000003</v>
      </c>
      <c r="FY57" s="406">
        <v>10433</v>
      </c>
      <c r="FZ57" s="406">
        <v>2703</v>
      </c>
      <c r="GA57" s="413">
        <v>39.299999999999997</v>
      </c>
      <c r="GB57" s="406">
        <v>10629</v>
      </c>
      <c r="GC57" s="406" t="s">
        <v>78</v>
      </c>
      <c r="GD57" s="416" t="s">
        <v>78</v>
      </c>
      <c r="GE57" s="406" t="s">
        <v>78</v>
      </c>
      <c r="GF57" s="406" t="s">
        <v>78</v>
      </c>
      <c r="GG57" s="416" t="s">
        <v>78</v>
      </c>
      <c r="GH57" s="464" t="s">
        <v>78</v>
      </c>
      <c r="GI57" s="406">
        <f t="shared" si="25"/>
        <v>1727</v>
      </c>
      <c r="GJ57" s="413">
        <f t="shared" si="6"/>
        <v>218.9229878401853</v>
      </c>
      <c r="GK57" s="406">
        <f t="shared" si="26"/>
        <v>37808</v>
      </c>
      <c r="GL57" s="406">
        <f t="shared" si="26"/>
        <v>1729</v>
      </c>
      <c r="GM57" s="413">
        <f t="shared" si="7"/>
        <v>295.01445922498556</v>
      </c>
      <c r="GN57" s="406">
        <f t="shared" si="27"/>
        <v>51008</v>
      </c>
      <c r="GO57" s="406">
        <f t="shared" si="27"/>
        <v>1715</v>
      </c>
      <c r="GP57" s="413">
        <f t="shared" si="8"/>
        <v>154.10495626822157</v>
      </c>
      <c r="GQ57" s="406">
        <f t="shared" si="28"/>
        <v>26429</v>
      </c>
      <c r="GR57" s="406">
        <v>1500</v>
      </c>
      <c r="GS57" s="413">
        <v>247.5</v>
      </c>
      <c r="GT57" s="406">
        <v>37122</v>
      </c>
      <c r="GU57" s="406">
        <v>769</v>
      </c>
      <c r="GV57" s="413">
        <v>207.2</v>
      </c>
      <c r="GW57" s="406">
        <v>15935</v>
      </c>
      <c r="GX57" s="406">
        <v>451</v>
      </c>
      <c r="GY57" s="413">
        <v>306.89999999999998</v>
      </c>
      <c r="GZ57" s="406">
        <v>13841</v>
      </c>
      <c r="HA57" s="406">
        <v>242</v>
      </c>
      <c r="HB57" s="413">
        <v>316</v>
      </c>
      <c r="HC57" s="406">
        <v>7647</v>
      </c>
      <c r="HD57" s="406" t="s">
        <v>78</v>
      </c>
      <c r="HE57" s="416" t="s">
        <v>78</v>
      </c>
      <c r="HF57" s="406" t="s">
        <v>78</v>
      </c>
      <c r="HG57" s="406" t="s">
        <v>78</v>
      </c>
      <c r="HH57" s="416" t="s">
        <v>78</v>
      </c>
      <c r="HI57" s="464" t="s">
        <v>78</v>
      </c>
      <c r="HJ57" s="406">
        <v>108</v>
      </c>
      <c r="HK57" s="413">
        <v>277.60000000000002</v>
      </c>
      <c r="HL57" s="406">
        <v>2998</v>
      </c>
      <c r="HM57" s="406">
        <v>228</v>
      </c>
      <c r="HN57" s="413">
        <v>340</v>
      </c>
      <c r="HO57" s="406">
        <v>7752</v>
      </c>
      <c r="HP57" s="406">
        <v>271</v>
      </c>
      <c r="HQ57" s="413">
        <v>209.2</v>
      </c>
      <c r="HR57" s="406">
        <v>5669</v>
      </c>
      <c r="HS57" s="406">
        <v>318</v>
      </c>
      <c r="HT57" s="413">
        <v>342.9</v>
      </c>
      <c r="HU57" s="406">
        <v>10904</v>
      </c>
      <c r="HV57" s="406">
        <v>248</v>
      </c>
      <c r="HW57" s="413">
        <v>216.9</v>
      </c>
      <c r="HX57" s="406">
        <v>5379</v>
      </c>
      <c r="HY57" s="406">
        <v>197</v>
      </c>
      <c r="HZ57" s="413">
        <v>371.6</v>
      </c>
      <c r="IA57" s="406">
        <v>7321</v>
      </c>
      <c r="IB57" s="406">
        <v>182</v>
      </c>
      <c r="IC57" s="413">
        <v>393.5</v>
      </c>
      <c r="ID57" s="406">
        <v>7162</v>
      </c>
      <c r="IE57" s="164" t="s">
        <v>78</v>
      </c>
      <c r="IF57" s="419" t="s">
        <v>78</v>
      </c>
      <c r="IG57" s="164" t="s">
        <v>78</v>
      </c>
      <c r="IH57" s="164" t="s">
        <v>78</v>
      </c>
      <c r="II57" s="419" t="s">
        <v>78</v>
      </c>
      <c r="IJ57" s="164" t="s">
        <v>78</v>
      </c>
    </row>
    <row r="58" spans="1:244" s="346" customFormat="1" ht="10.5" customHeight="1">
      <c r="A58" s="422" t="s">
        <v>156</v>
      </c>
      <c r="B58" s="406">
        <v>10</v>
      </c>
      <c r="C58" s="413">
        <v>12.3</v>
      </c>
      <c r="D58" s="406">
        <v>12</v>
      </c>
      <c r="E58" s="406">
        <v>11</v>
      </c>
      <c r="F58" s="413">
        <v>20</v>
      </c>
      <c r="G58" s="406">
        <v>22</v>
      </c>
      <c r="H58" s="406">
        <v>32</v>
      </c>
      <c r="I58" s="413">
        <v>32.200000000000003</v>
      </c>
      <c r="J58" s="406">
        <v>103</v>
      </c>
      <c r="K58" s="406">
        <v>23</v>
      </c>
      <c r="L58" s="413">
        <v>26.5</v>
      </c>
      <c r="M58" s="406">
        <v>61</v>
      </c>
      <c r="N58" s="406">
        <v>47</v>
      </c>
      <c r="O58" s="413">
        <v>33.9</v>
      </c>
      <c r="P58" s="406">
        <v>159</v>
      </c>
      <c r="Q58" s="406">
        <v>97</v>
      </c>
      <c r="R58" s="413">
        <v>40.799999999999997</v>
      </c>
      <c r="S58" s="406">
        <v>396</v>
      </c>
      <c r="T58" s="406">
        <v>98</v>
      </c>
      <c r="U58" s="413">
        <v>36</v>
      </c>
      <c r="V58" s="406">
        <v>353</v>
      </c>
      <c r="W58" s="406">
        <v>137</v>
      </c>
      <c r="X58" s="414">
        <v>36.799999999999997</v>
      </c>
      <c r="Y58" s="406">
        <v>504</v>
      </c>
      <c r="Z58" s="406">
        <v>186</v>
      </c>
      <c r="AA58" s="416">
        <v>42.9</v>
      </c>
      <c r="AB58" s="464">
        <v>798</v>
      </c>
      <c r="AC58" s="406">
        <v>22</v>
      </c>
      <c r="AD58" s="413">
        <v>13.9</v>
      </c>
      <c r="AE58" s="406">
        <v>31</v>
      </c>
      <c r="AF58" s="406">
        <v>17</v>
      </c>
      <c r="AG58" s="413">
        <v>17.600000000000001</v>
      </c>
      <c r="AH58" s="406">
        <v>30</v>
      </c>
      <c r="AI58" s="406">
        <v>4</v>
      </c>
      <c r="AJ58" s="413">
        <v>22.5</v>
      </c>
      <c r="AK58" s="406">
        <v>9</v>
      </c>
      <c r="AL58" s="406">
        <v>18</v>
      </c>
      <c r="AM58" s="413">
        <v>23.7</v>
      </c>
      <c r="AN58" s="406">
        <v>43</v>
      </c>
      <c r="AO58" s="406">
        <v>323</v>
      </c>
      <c r="AP58" s="413">
        <v>33.799999999999997</v>
      </c>
      <c r="AQ58" s="406">
        <v>1092</v>
      </c>
      <c r="AR58" s="406">
        <v>140</v>
      </c>
      <c r="AS58" s="413">
        <v>39.1</v>
      </c>
      <c r="AT58" s="406">
        <v>548</v>
      </c>
      <c r="AU58" s="406">
        <v>216</v>
      </c>
      <c r="AV58" s="413">
        <v>39.9</v>
      </c>
      <c r="AW58" s="406">
        <v>862</v>
      </c>
      <c r="AX58" s="406">
        <v>262</v>
      </c>
      <c r="AY58" s="416">
        <v>35.9</v>
      </c>
      <c r="AZ58" s="406">
        <v>941</v>
      </c>
      <c r="BA58" s="406">
        <v>310</v>
      </c>
      <c r="BB58" s="416">
        <v>36.700000000000003</v>
      </c>
      <c r="BC58" s="464">
        <v>1137</v>
      </c>
      <c r="BD58" s="406">
        <v>7445</v>
      </c>
      <c r="BE58" s="413">
        <v>15.9</v>
      </c>
      <c r="BF58" s="406">
        <v>11829</v>
      </c>
      <c r="BG58" s="406">
        <v>9064</v>
      </c>
      <c r="BH58" s="413">
        <v>19.8</v>
      </c>
      <c r="BI58" s="406">
        <v>17947</v>
      </c>
      <c r="BJ58" s="406">
        <v>11381</v>
      </c>
      <c r="BK58" s="413">
        <v>22</v>
      </c>
      <c r="BL58" s="406">
        <v>25012</v>
      </c>
      <c r="BM58" s="406">
        <v>13007</v>
      </c>
      <c r="BN58" s="413">
        <v>27</v>
      </c>
      <c r="BO58" s="406">
        <v>35067</v>
      </c>
      <c r="BP58" s="406">
        <v>12608</v>
      </c>
      <c r="BQ58" s="413">
        <v>24.3</v>
      </c>
      <c r="BR58" s="406">
        <v>30660</v>
      </c>
      <c r="BS58" s="406">
        <v>12727</v>
      </c>
      <c r="BT58" s="413">
        <v>33.299999999999997</v>
      </c>
      <c r="BU58" s="406">
        <v>42363</v>
      </c>
      <c r="BV58" s="406">
        <v>12876</v>
      </c>
      <c r="BW58" s="413">
        <v>34.6</v>
      </c>
      <c r="BX58" s="406">
        <v>44518</v>
      </c>
      <c r="BY58" s="417">
        <v>10211</v>
      </c>
      <c r="BZ58" s="418">
        <v>32.299999999999997</v>
      </c>
      <c r="CA58" s="417">
        <v>32961</v>
      </c>
      <c r="CB58" s="417">
        <v>9683</v>
      </c>
      <c r="CC58" s="418">
        <v>32.200000000000003</v>
      </c>
      <c r="CD58" s="472">
        <v>31149</v>
      </c>
      <c r="CE58" s="406">
        <v>18</v>
      </c>
      <c r="CF58" s="413">
        <v>14.7</v>
      </c>
      <c r="CG58" s="406">
        <v>26</v>
      </c>
      <c r="CH58" s="406">
        <v>28</v>
      </c>
      <c r="CI58" s="413">
        <v>22.5</v>
      </c>
      <c r="CJ58" s="406">
        <v>63</v>
      </c>
      <c r="CK58" s="406">
        <v>54</v>
      </c>
      <c r="CL58" s="413">
        <v>25.2</v>
      </c>
      <c r="CM58" s="406">
        <v>136</v>
      </c>
      <c r="CN58" s="406">
        <v>58</v>
      </c>
      <c r="CO58" s="413">
        <v>26</v>
      </c>
      <c r="CP58" s="406">
        <v>151</v>
      </c>
      <c r="CQ58" s="406">
        <v>113</v>
      </c>
      <c r="CR58" s="413">
        <v>28.5</v>
      </c>
      <c r="CS58" s="406">
        <v>322</v>
      </c>
      <c r="CT58" s="406">
        <v>168</v>
      </c>
      <c r="CU58" s="413">
        <v>44.5</v>
      </c>
      <c r="CV58" s="406">
        <v>747</v>
      </c>
      <c r="CW58" s="406">
        <v>202</v>
      </c>
      <c r="CX58" s="413">
        <v>31.9</v>
      </c>
      <c r="CY58" s="406">
        <v>645</v>
      </c>
      <c r="CZ58" s="406">
        <v>118</v>
      </c>
      <c r="DA58" s="416">
        <v>32.5</v>
      </c>
      <c r="DB58" s="406">
        <v>383</v>
      </c>
      <c r="DC58" s="406">
        <v>170</v>
      </c>
      <c r="DD58" s="416">
        <v>39</v>
      </c>
      <c r="DE58" s="464">
        <v>663</v>
      </c>
      <c r="DF58" s="406">
        <v>5</v>
      </c>
      <c r="DG58" s="413">
        <v>15</v>
      </c>
      <c r="DH58" s="406">
        <v>8</v>
      </c>
      <c r="DI58" s="406">
        <v>5</v>
      </c>
      <c r="DJ58" s="413">
        <v>18</v>
      </c>
      <c r="DK58" s="406">
        <v>9</v>
      </c>
      <c r="DL58" s="406">
        <v>8</v>
      </c>
      <c r="DM58" s="413">
        <v>26.3</v>
      </c>
      <c r="DN58" s="406">
        <v>21</v>
      </c>
      <c r="DO58" s="406">
        <v>63</v>
      </c>
      <c r="DP58" s="413">
        <v>28.7</v>
      </c>
      <c r="DQ58" s="406">
        <v>181</v>
      </c>
      <c r="DR58" s="406">
        <v>278</v>
      </c>
      <c r="DS58" s="413">
        <v>32.5</v>
      </c>
      <c r="DT58" s="406">
        <v>904</v>
      </c>
      <c r="DU58" s="406">
        <v>378</v>
      </c>
      <c r="DV58" s="413">
        <v>38.799999999999997</v>
      </c>
      <c r="DW58" s="406">
        <v>1467</v>
      </c>
      <c r="DX58" s="406">
        <v>566</v>
      </c>
      <c r="DY58" s="413">
        <v>36.1</v>
      </c>
      <c r="DZ58" s="406">
        <v>2044</v>
      </c>
      <c r="EA58" s="406">
        <v>1162</v>
      </c>
      <c r="EB58" s="416">
        <v>38.5</v>
      </c>
      <c r="EC58" s="406">
        <v>4474</v>
      </c>
      <c r="ED58" s="406">
        <v>2672</v>
      </c>
      <c r="EE58" s="416">
        <v>42</v>
      </c>
      <c r="EF58" s="464">
        <v>11214</v>
      </c>
      <c r="EG58" s="406">
        <v>28</v>
      </c>
      <c r="EH58" s="413">
        <v>13.7</v>
      </c>
      <c r="EI58" s="406">
        <v>38</v>
      </c>
      <c r="EJ58" s="406">
        <v>17</v>
      </c>
      <c r="EK58" s="413">
        <v>17.100000000000001</v>
      </c>
      <c r="EL58" s="406">
        <v>29</v>
      </c>
      <c r="EM58" s="406">
        <v>40</v>
      </c>
      <c r="EN58" s="413">
        <v>28</v>
      </c>
      <c r="EO58" s="406">
        <v>112</v>
      </c>
      <c r="EP58" s="406">
        <v>118</v>
      </c>
      <c r="EQ58" s="413">
        <v>23.3</v>
      </c>
      <c r="ER58" s="406">
        <v>275</v>
      </c>
      <c r="ES58" s="406">
        <v>2003</v>
      </c>
      <c r="ET58" s="413">
        <v>31.5</v>
      </c>
      <c r="EU58" s="406">
        <v>6309</v>
      </c>
      <c r="EV58" s="406">
        <v>4293</v>
      </c>
      <c r="EW58" s="413">
        <v>35.799999999999997</v>
      </c>
      <c r="EX58" s="406">
        <v>15388</v>
      </c>
      <c r="EY58" s="406">
        <v>6691</v>
      </c>
      <c r="EZ58" s="413">
        <v>33.5</v>
      </c>
      <c r="FA58" s="406">
        <v>22421</v>
      </c>
      <c r="FB58" s="406">
        <v>6154</v>
      </c>
      <c r="FC58" s="416">
        <v>34.6</v>
      </c>
      <c r="FD58" s="406">
        <v>21264</v>
      </c>
      <c r="FE58" s="406">
        <v>7997</v>
      </c>
      <c r="FF58" s="416">
        <v>35</v>
      </c>
      <c r="FG58" s="464">
        <v>27971</v>
      </c>
      <c r="FH58" s="406">
        <v>3313</v>
      </c>
      <c r="FI58" s="413">
        <v>16.3</v>
      </c>
      <c r="FJ58" s="406">
        <v>5398</v>
      </c>
      <c r="FK58" s="406">
        <v>3490</v>
      </c>
      <c r="FL58" s="413">
        <v>22.1</v>
      </c>
      <c r="FM58" s="406">
        <v>7715</v>
      </c>
      <c r="FN58" s="406">
        <v>3513</v>
      </c>
      <c r="FO58" s="413">
        <v>23</v>
      </c>
      <c r="FP58" s="406">
        <v>8093</v>
      </c>
      <c r="FQ58" s="406">
        <v>2123</v>
      </c>
      <c r="FR58" s="413">
        <v>25.3</v>
      </c>
      <c r="FS58" s="406">
        <v>5371</v>
      </c>
      <c r="FT58" s="406">
        <v>1434</v>
      </c>
      <c r="FU58" s="413">
        <v>31.5</v>
      </c>
      <c r="FV58" s="406">
        <v>4517</v>
      </c>
      <c r="FW58" s="406">
        <v>1663</v>
      </c>
      <c r="FX58" s="413">
        <v>36.4</v>
      </c>
      <c r="FY58" s="406">
        <v>6054</v>
      </c>
      <c r="FZ58" s="406">
        <v>2284</v>
      </c>
      <c r="GA58" s="413">
        <v>34.299999999999997</v>
      </c>
      <c r="GB58" s="406">
        <v>7838</v>
      </c>
      <c r="GC58" s="406">
        <v>2512</v>
      </c>
      <c r="GD58" s="416">
        <v>36.9</v>
      </c>
      <c r="GE58" s="406">
        <v>9271</v>
      </c>
      <c r="GF58" s="406">
        <v>3230</v>
      </c>
      <c r="GG58" s="416">
        <v>34.6</v>
      </c>
      <c r="GH58" s="464">
        <v>11191</v>
      </c>
      <c r="GI58" s="406">
        <f t="shared" si="25"/>
        <v>5113</v>
      </c>
      <c r="GJ58" s="413">
        <f t="shared" si="6"/>
        <v>165.03618228046156</v>
      </c>
      <c r="GK58" s="406">
        <f t="shared" si="26"/>
        <v>84383</v>
      </c>
      <c r="GL58" s="406">
        <f t="shared" si="26"/>
        <v>5519</v>
      </c>
      <c r="GM58" s="413">
        <f t="shared" si="7"/>
        <v>172.18155462946186</v>
      </c>
      <c r="GN58" s="406">
        <f t="shared" si="27"/>
        <v>95027</v>
      </c>
      <c r="GO58" s="406">
        <f t="shared" si="27"/>
        <v>6039</v>
      </c>
      <c r="GP58" s="413">
        <f t="shared" si="8"/>
        <v>201.53833416128498</v>
      </c>
      <c r="GQ58" s="406">
        <f t="shared" si="28"/>
        <v>121709</v>
      </c>
      <c r="GR58" s="406">
        <v>6065</v>
      </c>
      <c r="GS58" s="413">
        <v>232.3</v>
      </c>
      <c r="GT58" s="406">
        <v>14867</v>
      </c>
      <c r="GU58" s="406">
        <v>5342</v>
      </c>
      <c r="GV58" s="413">
        <v>260.3</v>
      </c>
      <c r="GW58" s="406">
        <v>139067</v>
      </c>
      <c r="GX58" s="406">
        <v>4942</v>
      </c>
      <c r="GY58" s="413">
        <v>305.60000000000002</v>
      </c>
      <c r="GZ58" s="406">
        <v>151008</v>
      </c>
      <c r="HA58" s="406">
        <v>5556</v>
      </c>
      <c r="HB58" s="413">
        <v>325</v>
      </c>
      <c r="HC58" s="406">
        <v>180568</v>
      </c>
      <c r="HD58" s="406">
        <v>5107</v>
      </c>
      <c r="HE58" s="416">
        <v>320.60000000000002</v>
      </c>
      <c r="HF58" s="406">
        <v>163754</v>
      </c>
      <c r="HG58" s="406">
        <v>5704</v>
      </c>
      <c r="HH58" s="416">
        <v>257.8</v>
      </c>
      <c r="HI58" s="464">
        <v>147063</v>
      </c>
      <c r="HJ58" s="406">
        <v>13</v>
      </c>
      <c r="HK58" s="413">
        <v>321.7</v>
      </c>
      <c r="HL58" s="406">
        <v>418</v>
      </c>
      <c r="HM58" s="406">
        <v>26</v>
      </c>
      <c r="HN58" s="413">
        <v>353.3</v>
      </c>
      <c r="HO58" s="406">
        <v>919</v>
      </c>
      <c r="HP58" s="406">
        <v>56</v>
      </c>
      <c r="HQ58" s="413">
        <v>280</v>
      </c>
      <c r="HR58" s="406">
        <v>1568</v>
      </c>
      <c r="HS58" s="406">
        <v>131</v>
      </c>
      <c r="HT58" s="413">
        <v>393.8</v>
      </c>
      <c r="HU58" s="406">
        <v>5139</v>
      </c>
      <c r="HV58" s="406">
        <v>90</v>
      </c>
      <c r="HW58" s="413">
        <v>311.10000000000002</v>
      </c>
      <c r="HX58" s="406">
        <v>2800</v>
      </c>
      <c r="HY58" s="406">
        <v>38</v>
      </c>
      <c r="HZ58" s="413">
        <v>388</v>
      </c>
      <c r="IA58" s="406">
        <v>1474</v>
      </c>
      <c r="IB58" s="406">
        <v>38</v>
      </c>
      <c r="IC58" s="413">
        <v>431.8</v>
      </c>
      <c r="ID58" s="406">
        <v>1641</v>
      </c>
      <c r="IE58" s="164">
        <v>17</v>
      </c>
      <c r="IF58" s="419">
        <v>444.1</v>
      </c>
      <c r="IG58" s="164">
        <v>755</v>
      </c>
      <c r="IH58" s="164">
        <v>64</v>
      </c>
      <c r="II58" s="419">
        <v>432.5</v>
      </c>
      <c r="IJ58" s="164">
        <v>2768</v>
      </c>
    </row>
    <row r="59" spans="1:244" s="346" customFormat="1" ht="10.5" customHeight="1">
      <c r="A59" s="422" t="s">
        <v>157</v>
      </c>
      <c r="B59" s="406">
        <v>903</v>
      </c>
      <c r="C59" s="413">
        <v>26.3</v>
      </c>
      <c r="D59" s="406">
        <v>2377</v>
      </c>
      <c r="E59" s="406">
        <v>1075</v>
      </c>
      <c r="F59" s="413">
        <v>29.8</v>
      </c>
      <c r="G59" s="406">
        <v>3204</v>
      </c>
      <c r="H59" s="406">
        <v>983</v>
      </c>
      <c r="I59" s="413">
        <v>30.6</v>
      </c>
      <c r="J59" s="406">
        <v>3004</v>
      </c>
      <c r="K59" s="406">
        <v>1307</v>
      </c>
      <c r="L59" s="413">
        <v>36</v>
      </c>
      <c r="M59" s="406">
        <v>4705</v>
      </c>
      <c r="N59" s="406">
        <v>1362</v>
      </c>
      <c r="O59" s="413">
        <v>31.1</v>
      </c>
      <c r="P59" s="406">
        <v>4236</v>
      </c>
      <c r="Q59" s="406">
        <v>1107</v>
      </c>
      <c r="R59" s="413">
        <v>42.7</v>
      </c>
      <c r="S59" s="406">
        <v>4724</v>
      </c>
      <c r="T59" s="406">
        <v>1163</v>
      </c>
      <c r="U59" s="413">
        <v>41.3</v>
      </c>
      <c r="V59" s="406">
        <v>4807</v>
      </c>
      <c r="W59" s="406">
        <v>4583</v>
      </c>
      <c r="X59" s="414">
        <v>46.8</v>
      </c>
      <c r="Y59" s="406">
        <v>21433</v>
      </c>
      <c r="Z59" s="406">
        <v>4753</v>
      </c>
      <c r="AA59" s="416">
        <v>47.1</v>
      </c>
      <c r="AB59" s="464">
        <v>22398</v>
      </c>
      <c r="AC59" s="406">
        <v>82</v>
      </c>
      <c r="AD59" s="413">
        <v>20.2</v>
      </c>
      <c r="AE59" s="406">
        <v>166</v>
      </c>
      <c r="AF59" s="406">
        <v>128</v>
      </c>
      <c r="AG59" s="413">
        <v>23.8</v>
      </c>
      <c r="AH59" s="406">
        <v>305</v>
      </c>
      <c r="AI59" s="406">
        <v>161</v>
      </c>
      <c r="AJ59" s="413">
        <v>28.1</v>
      </c>
      <c r="AK59" s="406">
        <v>452</v>
      </c>
      <c r="AL59" s="406">
        <v>102</v>
      </c>
      <c r="AM59" s="413">
        <v>30.5</v>
      </c>
      <c r="AN59" s="406">
        <v>311</v>
      </c>
      <c r="AO59" s="406">
        <v>228</v>
      </c>
      <c r="AP59" s="413">
        <v>28.8</v>
      </c>
      <c r="AQ59" s="406">
        <v>657</v>
      </c>
      <c r="AR59" s="406">
        <v>109</v>
      </c>
      <c r="AS59" s="413">
        <v>40.5</v>
      </c>
      <c r="AT59" s="406">
        <v>441</v>
      </c>
      <c r="AU59" s="406">
        <v>182</v>
      </c>
      <c r="AV59" s="413">
        <v>39.1</v>
      </c>
      <c r="AW59" s="406">
        <v>711</v>
      </c>
      <c r="AX59" s="406">
        <v>1022</v>
      </c>
      <c r="AY59" s="416">
        <v>41.8</v>
      </c>
      <c r="AZ59" s="406">
        <v>4277</v>
      </c>
      <c r="BA59" s="406">
        <v>571</v>
      </c>
      <c r="BB59" s="416">
        <v>39.200000000000003</v>
      </c>
      <c r="BC59" s="464">
        <v>2236</v>
      </c>
      <c r="BD59" s="406">
        <v>5236</v>
      </c>
      <c r="BE59" s="413">
        <v>23</v>
      </c>
      <c r="BF59" s="406">
        <v>12045</v>
      </c>
      <c r="BG59" s="406">
        <v>5313</v>
      </c>
      <c r="BH59" s="413">
        <v>29.4</v>
      </c>
      <c r="BI59" s="406">
        <v>15620</v>
      </c>
      <c r="BJ59" s="406">
        <v>5891</v>
      </c>
      <c r="BK59" s="413">
        <v>28.5</v>
      </c>
      <c r="BL59" s="406">
        <v>16804</v>
      </c>
      <c r="BM59" s="406">
        <v>5921</v>
      </c>
      <c r="BN59" s="413">
        <v>31.4</v>
      </c>
      <c r="BO59" s="406">
        <v>18567</v>
      </c>
      <c r="BP59" s="406">
        <v>5008</v>
      </c>
      <c r="BQ59" s="413">
        <v>26.9</v>
      </c>
      <c r="BR59" s="406">
        <v>13477</v>
      </c>
      <c r="BS59" s="406">
        <v>4916</v>
      </c>
      <c r="BT59" s="413">
        <v>35.9</v>
      </c>
      <c r="BU59" s="406">
        <v>17672</v>
      </c>
      <c r="BV59" s="406">
        <v>4616</v>
      </c>
      <c r="BW59" s="413">
        <v>36.299999999999997</v>
      </c>
      <c r="BX59" s="406">
        <v>16749</v>
      </c>
      <c r="BY59" s="417">
        <v>16459</v>
      </c>
      <c r="BZ59" s="418">
        <v>35.799999999999997</v>
      </c>
      <c r="CA59" s="417">
        <v>58860</v>
      </c>
      <c r="CB59" s="417">
        <v>14628</v>
      </c>
      <c r="CC59" s="418">
        <v>36.9</v>
      </c>
      <c r="CD59" s="472">
        <v>53985</v>
      </c>
      <c r="CE59" s="406">
        <v>18</v>
      </c>
      <c r="CF59" s="413">
        <v>27.8</v>
      </c>
      <c r="CG59" s="406">
        <v>50</v>
      </c>
      <c r="CH59" s="406">
        <v>16</v>
      </c>
      <c r="CI59" s="413">
        <v>26.3</v>
      </c>
      <c r="CJ59" s="406">
        <v>42</v>
      </c>
      <c r="CK59" s="406">
        <v>46</v>
      </c>
      <c r="CL59" s="413">
        <v>27.2</v>
      </c>
      <c r="CM59" s="406">
        <v>125</v>
      </c>
      <c r="CN59" s="406">
        <v>58</v>
      </c>
      <c r="CO59" s="413">
        <v>30.8</v>
      </c>
      <c r="CP59" s="406">
        <v>179</v>
      </c>
      <c r="CQ59" s="406">
        <v>42</v>
      </c>
      <c r="CR59" s="413">
        <v>28.8</v>
      </c>
      <c r="CS59" s="406">
        <v>121</v>
      </c>
      <c r="CT59" s="406">
        <v>44</v>
      </c>
      <c r="CU59" s="413">
        <v>39.299999999999997</v>
      </c>
      <c r="CV59" s="406">
        <v>173</v>
      </c>
      <c r="CW59" s="406">
        <v>55</v>
      </c>
      <c r="CX59" s="413">
        <v>40</v>
      </c>
      <c r="CY59" s="406">
        <v>220</v>
      </c>
      <c r="CZ59" s="406">
        <v>348</v>
      </c>
      <c r="DA59" s="416">
        <v>42.3</v>
      </c>
      <c r="DB59" s="406">
        <v>1471</v>
      </c>
      <c r="DC59" s="406">
        <v>351</v>
      </c>
      <c r="DD59" s="416">
        <v>38.9</v>
      </c>
      <c r="DE59" s="464">
        <v>1365</v>
      </c>
      <c r="DF59" s="406">
        <v>882</v>
      </c>
      <c r="DG59" s="413">
        <v>26.1</v>
      </c>
      <c r="DH59" s="406">
        <v>2305</v>
      </c>
      <c r="DI59" s="406">
        <v>1444</v>
      </c>
      <c r="DJ59" s="413">
        <v>30.6</v>
      </c>
      <c r="DK59" s="406">
        <v>4419</v>
      </c>
      <c r="DL59" s="406">
        <v>842</v>
      </c>
      <c r="DM59" s="413">
        <v>31.1</v>
      </c>
      <c r="DN59" s="406">
        <v>2615</v>
      </c>
      <c r="DO59" s="406">
        <v>1667</v>
      </c>
      <c r="DP59" s="413">
        <v>34.9</v>
      </c>
      <c r="DQ59" s="406">
        <v>5818</v>
      </c>
      <c r="DR59" s="406">
        <v>2794</v>
      </c>
      <c r="DS59" s="413">
        <v>32.1</v>
      </c>
      <c r="DT59" s="406">
        <v>8969</v>
      </c>
      <c r="DU59" s="406">
        <v>3692</v>
      </c>
      <c r="DV59" s="413">
        <v>40.6</v>
      </c>
      <c r="DW59" s="406">
        <v>14989</v>
      </c>
      <c r="DX59" s="406">
        <v>4265</v>
      </c>
      <c r="DY59" s="413">
        <v>41.2</v>
      </c>
      <c r="DZ59" s="406">
        <v>17563</v>
      </c>
      <c r="EA59" s="406">
        <v>16040</v>
      </c>
      <c r="EB59" s="416">
        <v>46</v>
      </c>
      <c r="EC59" s="406">
        <v>73710</v>
      </c>
      <c r="ED59" s="406">
        <v>20332</v>
      </c>
      <c r="EE59" s="416">
        <v>45.5</v>
      </c>
      <c r="EF59" s="464">
        <v>92609</v>
      </c>
      <c r="EG59" s="406">
        <v>64</v>
      </c>
      <c r="EH59" s="413">
        <v>19.7</v>
      </c>
      <c r="EI59" s="406">
        <v>126</v>
      </c>
      <c r="EJ59" s="406">
        <v>79</v>
      </c>
      <c r="EK59" s="413">
        <v>25.6</v>
      </c>
      <c r="EL59" s="406">
        <v>202</v>
      </c>
      <c r="EM59" s="406">
        <v>384</v>
      </c>
      <c r="EN59" s="413">
        <v>29.9</v>
      </c>
      <c r="EO59" s="406">
        <v>1150</v>
      </c>
      <c r="EP59" s="406">
        <v>434</v>
      </c>
      <c r="EQ59" s="413">
        <v>30.2</v>
      </c>
      <c r="ER59" s="406">
        <v>1311</v>
      </c>
      <c r="ES59" s="406">
        <v>1967</v>
      </c>
      <c r="ET59" s="413">
        <v>28.4</v>
      </c>
      <c r="EU59" s="406">
        <v>5586</v>
      </c>
      <c r="EV59" s="406">
        <v>2729</v>
      </c>
      <c r="EW59" s="413">
        <v>37.4</v>
      </c>
      <c r="EX59" s="406">
        <v>10202</v>
      </c>
      <c r="EY59" s="406">
        <v>3247</v>
      </c>
      <c r="EZ59" s="413">
        <v>36.799999999999997</v>
      </c>
      <c r="FA59" s="406">
        <v>11954</v>
      </c>
      <c r="FB59" s="406">
        <v>10593</v>
      </c>
      <c r="FC59" s="416">
        <v>37.5</v>
      </c>
      <c r="FD59" s="406">
        <v>39748</v>
      </c>
      <c r="FE59" s="406">
        <v>9652</v>
      </c>
      <c r="FF59" s="416">
        <v>36</v>
      </c>
      <c r="FG59" s="464">
        <v>34714</v>
      </c>
      <c r="FH59" s="406">
        <v>3980</v>
      </c>
      <c r="FI59" s="413">
        <v>23.8</v>
      </c>
      <c r="FJ59" s="406">
        <v>9465</v>
      </c>
      <c r="FK59" s="406">
        <v>3932</v>
      </c>
      <c r="FL59" s="413">
        <v>30.4</v>
      </c>
      <c r="FM59" s="406">
        <v>11853</v>
      </c>
      <c r="FN59" s="406">
        <v>3598</v>
      </c>
      <c r="FO59" s="413">
        <v>28.5</v>
      </c>
      <c r="FP59" s="406">
        <v>10270</v>
      </c>
      <c r="FQ59" s="406">
        <v>2591</v>
      </c>
      <c r="FR59" s="413">
        <v>30.1</v>
      </c>
      <c r="FS59" s="406">
        <v>7799</v>
      </c>
      <c r="FT59" s="406">
        <v>2771</v>
      </c>
      <c r="FU59" s="413">
        <v>29</v>
      </c>
      <c r="FV59" s="406">
        <v>8036</v>
      </c>
      <c r="FW59" s="406">
        <v>3387</v>
      </c>
      <c r="FX59" s="413">
        <v>38.200000000000003</v>
      </c>
      <c r="FY59" s="406">
        <v>12955</v>
      </c>
      <c r="FZ59" s="406">
        <v>3593</v>
      </c>
      <c r="GA59" s="413">
        <v>36</v>
      </c>
      <c r="GB59" s="406">
        <v>12930</v>
      </c>
      <c r="GC59" s="406">
        <v>13909</v>
      </c>
      <c r="GD59" s="416">
        <v>40.9</v>
      </c>
      <c r="GE59" s="406">
        <v>56876</v>
      </c>
      <c r="GF59" s="406">
        <v>15206</v>
      </c>
      <c r="GG59" s="416">
        <v>35.1</v>
      </c>
      <c r="GH59" s="464">
        <v>53429</v>
      </c>
      <c r="GI59" s="406">
        <f t="shared" si="25"/>
        <v>4487</v>
      </c>
      <c r="GJ59" s="413">
        <f t="shared" si="6"/>
        <v>193.81992422554046</v>
      </c>
      <c r="GK59" s="406">
        <f t="shared" si="26"/>
        <v>86967</v>
      </c>
      <c r="GL59" s="406">
        <f t="shared" si="26"/>
        <v>3807</v>
      </c>
      <c r="GM59" s="413">
        <f t="shared" si="7"/>
        <v>258.43446283162598</v>
      </c>
      <c r="GN59" s="406">
        <f t="shared" si="27"/>
        <v>98386</v>
      </c>
      <c r="GO59" s="406">
        <f t="shared" si="27"/>
        <v>3737</v>
      </c>
      <c r="GP59" s="413">
        <f t="shared" si="8"/>
        <v>212.55017393631255</v>
      </c>
      <c r="GQ59" s="406">
        <f t="shared" si="28"/>
        <v>79430</v>
      </c>
      <c r="GR59" s="406">
        <v>3295</v>
      </c>
      <c r="GS59" s="413">
        <v>230.4</v>
      </c>
      <c r="GT59" s="406">
        <v>75920</v>
      </c>
      <c r="GU59" s="406">
        <v>2039</v>
      </c>
      <c r="GV59" s="413">
        <v>204</v>
      </c>
      <c r="GW59" s="406">
        <v>41598</v>
      </c>
      <c r="GX59" s="406">
        <v>1315</v>
      </c>
      <c r="GY59" s="413">
        <v>300.8</v>
      </c>
      <c r="GZ59" s="406">
        <v>39560</v>
      </c>
      <c r="HA59" s="406">
        <v>750</v>
      </c>
      <c r="HB59" s="413">
        <v>292.89999999999998</v>
      </c>
      <c r="HC59" s="406">
        <v>21970</v>
      </c>
      <c r="HD59" s="406">
        <v>2069</v>
      </c>
      <c r="HE59" s="416">
        <v>299.5</v>
      </c>
      <c r="HF59" s="406">
        <v>61967</v>
      </c>
      <c r="HG59" s="406">
        <v>1510</v>
      </c>
      <c r="HH59" s="416">
        <v>257.60000000000002</v>
      </c>
      <c r="HI59" s="464">
        <v>38891</v>
      </c>
      <c r="HJ59" s="406">
        <v>90</v>
      </c>
      <c r="HK59" s="413">
        <v>284</v>
      </c>
      <c r="HL59" s="406">
        <v>2556</v>
      </c>
      <c r="HM59" s="406">
        <v>148</v>
      </c>
      <c r="HN59" s="413">
        <v>348.9</v>
      </c>
      <c r="HO59" s="406">
        <v>5164</v>
      </c>
      <c r="HP59" s="406">
        <v>270</v>
      </c>
      <c r="HQ59" s="413">
        <v>262.5</v>
      </c>
      <c r="HR59" s="406">
        <v>7088</v>
      </c>
      <c r="HS59" s="406">
        <v>318</v>
      </c>
      <c r="HT59" s="413">
        <v>417.1</v>
      </c>
      <c r="HU59" s="406">
        <v>13264</v>
      </c>
      <c r="HV59" s="406">
        <v>272</v>
      </c>
      <c r="HW59" s="413">
        <v>225.6</v>
      </c>
      <c r="HX59" s="406">
        <v>6136</v>
      </c>
      <c r="HY59" s="406">
        <v>125</v>
      </c>
      <c r="HZ59" s="413">
        <v>326.8</v>
      </c>
      <c r="IA59" s="406">
        <v>4085</v>
      </c>
      <c r="IB59" s="406">
        <v>57</v>
      </c>
      <c r="IC59" s="413">
        <v>393.7</v>
      </c>
      <c r="ID59" s="406">
        <v>2244</v>
      </c>
      <c r="IE59" s="164">
        <v>529</v>
      </c>
      <c r="IF59" s="419">
        <v>395.4</v>
      </c>
      <c r="IG59" s="164">
        <v>20917</v>
      </c>
      <c r="IH59" s="164">
        <v>787</v>
      </c>
      <c r="II59" s="419">
        <v>415.5</v>
      </c>
      <c r="IJ59" s="164">
        <v>32700</v>
      </c>
    </row>
    <row r="60" spans="1:244" s="346" customFormat="1" ht="10.5" customHeight="1">
      <c r="A60" s="422" t="s">
        <v>158</v>
      </c>
      <c r="B60" s="406">
        <v>400</v>
      </c>
      <c r="C60" s="413">
        <v>27.8</v>
      </c>
      <c r="D60" s="406">
        <v>1110</v>
      </c>
      <c r="E60" s="406">
        <v>492</v>
      </c>
      <c r="F60" s="413">
        <v>29.6</v>
      </c>
      <c r="G60" s="406">
        <v>1456</v>
      </c>
      <c r="H60" s="406">
        <v>433</v>
      </c>
      <c r="I60" s="413">
        <v>30.3</v>
      </c>
      <c r="J60" s="406">
        <v>1310</v>
      </c>
      <c r="K60" s="406">
        <v>534</v>
      </c>
      <c r="L60" s="413">
        <v>35.299999999999997</v>
      </c>
      <c r="M60" s="406">
        <v>1885</v>
      </c>
      <c r="N60" s="406">
        <v>550</v>
      </c>
      <c r="O60" s="413">
        <v>34.4</v>
      </c>
      <c r="P60" s="406">
        <v>1892</v>
      </c>
      <c r="Q60" s="406">
        <v>548</v>
      </c>
      <c r="R60" s="413">
        <v>45.1</v>
      </c>
      <c r="S60" s="406">
        <v>2473</v>
      </c>
      <c r="T60" s="406">
        <v>662</v>
      </c>
      <c r="U60" s="413">
        <v>46.7</v>
      </c>
      <c r="V60" s="406">
        <v>3092</v>
      </c>
      <c r="W60" s="406" t="s">
        <v>78</v>
      </c>
      <c r="X60" s="414" t="s">
        <v>78</v>
      </c>
      <c r="Y60" s="406" t="s">
        <v>78</v>
      </c>
      <c r="Z60" s="406" t="s">
        <v>78</v>
      </c>
      <c r="AA60" s="416" t="s">
        <v>78</v>
      </c>
      <c r="AB60" s="464" t="s">
        <v>78</v>
      </c>
      <c r="AC60" s="406">
        <v>19</v>
      </c>
      <c r="AD60" s="413">
        <v>21.5</v>
      </c>
      <c r="AE60" s="406">
        <v>41</v>
      </c>
      <c r="AF60" s="406">
        <v>19</v>
      </c>
      <c r="AG60" s="413">
        <v>19.5</v>
      </c>
      <c r="AH60" s="406">
        <v>37</v>
      </c>
      <c r="AI60" s="406">
        <v>50</v>
      </c>
      <c r="AJ60" s="413">
        <v>30.2</v>
      </c>
      <c r="AK60" s="406">
        <v>151</v>
      </c>
      <c r="AL60" s="406">
        <v>75</v>
      </c>
      <c r="AM60" s="413">
        <v>34.200000000000003</v>
      </c>
      <c r="AN60" s="406">
        <v>257</v>
      </c>
      <c r="AO60" s="406">
        <v>156</v>
      </c>
      <c r="AP60" s="413">
        <v>28.8</v>
      </c>
      <c r="AQ60" s="406">
        <v>449</v>
      </c>
      <c r="AR60" s="406">
        <v>104</v>
      </c>
      <c r="AS60" s="413">
        <v>41.8</v>
      </c>
      <c r="AT60" s="406">
        <v>435</v>
      </c>
      <c r="AU60" s="406">
        <v>85</v>
      </c>
      <c r="AV60" s="413">
        <v>40.5</v>
      </c>
      <c r="AW60" s="406">
        <v>344</v>
      </c>
      <c r="AX60" s="406" t="s">
        <v>78</v>
      </c>
      <c r="AY60" s="416" t="s">
        <v>78</v>
      </c>
      <c r="AZ60" s="406" t="s">
        <v>78</v>
      </c>
      <c r="BA60" s="406" t="s">
        <v>78</v>
      </c>
      <c r="BB60" s="416" t="s">
        <v>78</v>
      </c>
      <c r="BC60" s="464" t="s">
        <v>78</v>
      </c>
      <c r="BD60" s="406">
        <v>2474</v>
      </c>
      <c r="BE60" s="413">
        <v>23.8</v>
      </c>
      <c r="BF60" s="406">
        <v>5879</v>
      </c>
      <c r="BG60" s="406">
        <v>2704</v>
      </c>
      <c r="BH60" s="413">
        <v>27</v>
      </c>
      <c r="BI60" s="406">
        <v>7301</v>
      </c>
      <c r="BJ60" s="406">
        <v>3276</v>
      </c>
      <c r="BK60" s="413">
        <v>27</v>
      </c>
      <c r="BL60" s="406">
        <v>8838</v>
      </c>
      <c r="BM60" s="406">
        <v>2917</v>
      </c>
      <c r="BN60" s="413">
        <v>29.1</v>
      </c>
      <c r="BO60" s="406">
        <v>8502</v>
      </c>
      <c r="BP60" s="406">
        <v>2527</v>
      </c>
      <c r="BQ60" s="413">
        <v>28.4</v>
      </c>
      <c r="BR60" s="406">
        <v>7179</v>
      </c>
      <c r="BS60" s="406">
        <v>2408</v>
      </c>
      <c r="BT60" s="413">
        <v>34.299999999999997</v>
      </c>
      <c r="BU60" s="406">
        <v>8267</v>
      </c>
      <c r="BV60" s="406">
        <v>2258</v>
      </c>
      <c r="BW60" s="413">
        <v>35.4</v>
      </c>
      <c r="BX60" s="406">
        <v>7991</v>
      </c>
      <c r="BY60" s="417" t="s">
        <v>78</v>
      </c>
      <c r="BZ60" s="418" t="s">
        <v>78</v>
      </c>
      <c r="CA60" s="417" t="s">
        <v>78</v>
      </c>
      <c r="CB60" s="417" t="s">
        <v>78</v>
      </c>
      <c r="CC60" s="418" t="s">
        <v>78</v>
      </c>
      <c r="CD60" s="472" t="s">
        <v>78</v>
      </c>
      <c r="CE60" s="406">
        <v>10</v>
      </c>
      <c r="CF60" s="413">
        <v>22.7</v>
      </c>
      <c r="CG60" s="406">
        <v>23</v>
      </c>
      <c r="CH60" s="406">
        <v>24</v>
      </c>
      <c r="CI60" s="413">
        <v>25</v>
      </c>
      <c r="CJ60" s="406">
        <v>60</v>
      </c>
      <c r="CK60" s="406">
        <v>27</v>
      </c>
      <c r="CL60" s="413">
        <v>30.4</v>
      </c>
      <c r="CM60" s="406">
        <v>82</v>
      </c>
      <c r="CN60" s="406">
        <v>81</v>
      </c>
      <c r="CO60" s="413">
        <v>36.1</v>
      </c>
      <c r="CP60" s="406">
        <v>292</v>
      </c>
      <c r="CQ60" s="406">
        <v>84</v>
      </c>
      <c r="CR60" s="413">
        <v>34.799999999999997</v>
      </c>
      <c r="CS60" s="406">
        <v>292</v>
      </c>
      <c r="CT60" s="406">
        <v>128</v>
      </c>
      <c r="CU60" s="413">
        <v>43.8</v>
      </c>
      <c r="CV60" s="406">
        <v>560</v>
      </c>
      <c r="CW60" s="406">
        <v>190</v>
      </c>
      <c r="CX60" s="413">
        <v>40.299999999999997</v>
      </c>
      <c r="CY60" s="406">
        <v>765</v>
      </c>
      <c r="CZ60" s="406" t="s">
        <v>78</v>
      </c>
      <c r="DA60" s="416" t="s">
        <v>78</v>
      </c>
      <c r="DB60" s="406" t="s">
        <v>78</v>
      </c>
      <c r="DC60" s="406" t="s">
        <v>78</v>
      </c>
      <c r="DD60" s="416" t="s">
        <v>78</v>
      </c>
      <c r="DE60" s="464" t="s">
        <v>78</v>
      </c>
      <c r="DF60" s="406">
        <v>190</v>
      </c>
      <c r="DG60" s="413">
        <v>20.8</v>
      </c>
      <c r="DH60" s="406">
        <v>394</v>
      </c>
      <c r="DI60" s="406">
        <v>305</v>
      </c>
      <c r="DJ60" s="413">
        <v>27.3</v>
      </c>
      <c r="DK60" s="406">
        <v>833</v>
      </c>
      <c r="DL60" s="406">
        <v>115</v>
      </c>
      <c r="DM60" s="413">
        <v>26.3</v>
      </c>
      <c r="DN60" s="406">
        <v>303</v>
      </c>
      <c r="DO60" s="406">
        <v>365</v>
      </c>
      <c r="DP60" s="413">
        <v>34.6</v>
      </c>
      <c r="DQ60" s="406">
        <v>1263</v>
      </c>
      <c r="DR60" s="406">
        <v>748</v>
      </c>
      <c r="DS60" s="413">
        <v>33.700000000000003</v>
      </c>
      <c r="DT60" s="406">
        <v>2521</v>
      </c>
      <c r="DU60" s="406">
        <v>965</v>
      </c>
      <c r="DV60" s="413">
        <v>42</v>
      </c>
      <c r="DW60" s="406">
        <v>4050</v>
      </c>
      <c r="DX60" s="406">
        <v>1243</v>
      </c>
      <c r="DY60" s="413">
        <v>42.1</v>
      </c>
      <c r="DZ60" s="406">
        <v>5239</v>
      </c>
      <c r="EA60" s="406" t="s">
        <v>78</v>
      </c>
      <c r="EB60" s="416" t="s">
        <v>78</v>
      </c>
      <c r="EC60" s="406" t="s">
        <v>78</v>
      </c>
      <c r="ED60" s="406" t="s">
        <v>78</v>
      </c>
      <c r="EE60" s="416" t="s">
        <v>78</v>
      </c>
      <c r="EF60" s="464" t="s">
        <v>78</v>
      </c>
      <c r="EG60" s="406">
        <v>12</v>
      </c>
      <c r="EH60" s="413">
        <v>19</v>
      </c>
      <c r="EI60" s="406">
        <v>23</v>
      </c>
      <c r="EJ60" s="406">
        <v>84</v>
      </c>
      <c r="EK60" s="413">
        <v>22.1</v>
      </c>
      <c r="EL60" s="406">
        <v>186</v>
      </c>
      <c r="EM60" s="406">
        <v>120</v>
      </c>
      <c r="EN60" s="413">
        <v>28.9</v>
      </c>
      <c r="EO60" s="406">
        <v>347</v>
      </c>
      <c r="EP60" s="406">
        <v>246</v>
      </c>
      <c r="EQ60" s="413">
        <v>30.9</v>
      </c>
      <c r="ER60" s="406">
        <v>760</v>
      </c>
      <c r="ES60" s="406">
        <v>840</v>
      </c>
      <c r="ET60" s="413">
        <v>29</v>
      </c>
      <c r="EU60" s="406">
        <v>2436</v>
      </c>
      <c r="EV60" s="406">
        <v>1080</v>
      </c>
      <c r="EW60" s="413">
        <v>36.299999999999997</v>
      </c>
      <c r="EX60" s="406">
        <v>3915</v>
      </c>
      <c r="EY60" s="406">
        <v>1198</v>
      </c>
      <c r="EZ60" s="413">
        <v>35.299999999999997</v>
      </c>
      <c r="FA60" s="406">
        <v>4225</v>
      </c>
      <c r="FB60" s="406" t="s">
        <v>78</v>
      </c>
      <c r="FC60" s="416" t="s">
        <v>78</v>
      </c>
      <c r="FD60" s="406" t="s">
        <v>78</v>
      </c>
      <c r="FE60" s="406" t="s">
        <v>78</v>
      </c>
      <c r="FF60" s="416" t="s">
        <v>78</v>
      </c>
      <c r="FG60" s="464" t="s">
        <v>78</v>
      </c>
      <c r="FH60" s="406">
        <v>1691</v>
      </c>
      <c r="FI60" s="413">
        <v>25.5</v>
      </c>
      <c r="FJ60" s="406">
        <v>4308</v>
      </c>
      <c r="FK60" s="406">
        <v>1856</v>
      </c>
      <c r="FL60" s="413">
        <v>25.1</v>
      </c>
      <c r="FM60" s="406">
        <v>4659</v>
      </c>
      <c r="FN60" s="406">
        <v>2020</v>
      </c>
      <c r="FO60" s="413">
        <v>26.2</v>
      </c>
      <c r="FP60" s="406">
        <v>5300</v>
      </c>
      <c r="FQ60" s="406">
        <v>1477</v>
      </c>
      <c r="FR60" s="413">
        <v>29.2</v>
      </c>
      <c r="FS60" s="406">
        <v>4313</v>
      </c>
      <c r="FT60" s="406">
        <v>1475</v>
      </c>
      <c r="FU60" s="413">
        <v>30.6</v>
      </c>
      <c r="FV60" s="406">
        <v>4514</v>
      </c>
      <c r="FW60" s="406">
        <v>1835</v>
      </c>
      <c r="FX60" s="413">
        <v>36</v>
      </c>
      <c r="FY60" s="406">
        <v>6606</v>
      </c>
      <c r="FZ60" s="406">
        <v>1934</v>
      </c>
      <c r="GA60" s="413">
        <v>35.5</v>
      </c>
      <c r="GB60" s="406">
        <v>6859</v>
      </c>
      <c r="GC60" s="406" t="s">
        <v>78</v>
      </c>
      <c r="GD60" s="416" t="s">
        <v>78</v>
      </c>
      <c r="GE60" s="406" t="s">
        <v>78</v>
      </c>
      <c r="GF60" s="406" t="s">
        <v>78</v>
      </c>
      <c r="GG60" s="416" t="s">
        <v>78</v>
      </c>
      <c r="GH60" s="464" t="s">
        <v>78</v>
      </c>
      <c r="GI60" s="406">
        <f t="shared" si="25"/>
        <v>1742</v>
      </c>
      <c r="GJ60" s="413">
        <f t="shared" si="6"/>
        <v>208.0252583237658</v>
      </c>
      <c r="GK60" s="406">
        <f t="shared" si="26"/>
        <v>36238</v>
      </c>
      <c r="GL60" s="406">
        <f t="shared" si="26"/>
        <v>1718</v>
      </c>
      <c r="GM60" s="413">
        <f t="shared" si="7"/>
        <v>242.9743888242142</v>
      </c>
      <c r="GN60" s="406">
        <f t="shared" si="27"/>
        <v>41743</v>
      </c>
      <c r="GO60" s="406">
        <f t="shared" si="27"/>
        <v>1754</v>
      </c>
      <c r="GP60" s="413">
        <f t="shared" si="8"/>
        <v>216.81870011402509</v>
      </c>
      <c r="GQ60" s="406">
        <f t="shared" si="28"/>
        <v>38030</v>
      </c>
      <c r="GR60" s="406">
        <v>1493</v>
      </c>
      <c r="GS60" s="413">
        <v>225.8</v>
      </c>
      <c r="GT60" s="406">
        <v>33705</v>
      </c>
      <c r="GU60" s="406">
        <v>946</v>
      </c>
      <c r="GV60" s="413">
        <v>243.9</v>
      </c>
      <c r="GW60" s="406">
        <v>23077</v>
      </c>
      <c r="GX60" s="406">
        <v>644</v>
      </c>
      <c r="GY60" s="413">
        <v>306.10000000000002</v>
      </c>
      <c r="GZ60" s="406">
        <v>19712</v>
      </c>
      <c r="HA60" s="406">
        <v>456</v>
      </c>
      <c r="HB60" s="413">
        <v>321.8</v>
      </c>
      <c r="HC60" s="406">
        <v>14673</v>
      </c>
      <c r="HD60" s="406" t="s">
        <v>78</v>
      </c>
      <c r="HE60" s="416" t="s">
        <v>78</v>
      </c>
      <c r="HF60" s="406" t="s">
        <v>78</v>
      </c>
      <c r="HG60" s="406" t="s">
        <v>78</v>
      </c>
      <c r="HH60" s="416" t="s">
        <v>78</v>
      </c>
      <c r="HI60" s="464" t="s">
        <v>78</v>
      </c>
      <c r="HJ60" s="406">
        <v>67</v>
      </c>
      <c r="HK60" s="413">
        <v>294</v>
      </c>
      <c r="HL60" s="406">
        <v>1970</v>
      </c>
      <c r="HM60" s="406">
        <v>69</v>
      </c>
      <c r="HN60" s="413">
        <v>330</v>
      </c>
      <c r="HO60" s="406">
        <v>2277</v>
      </c>
      <c r="HP60" s="406">
        <v>91</v>
      </c>
      <c r="HQ60" s="413">
        <v>273.3</v>
      </c>
      <c r="HR60" s="406">
        <v>2487</v>
      </c>
      <c r="HS60" s="406">
        <v>160</v>
      </c>
      <c r="HT60" s="413">
        <v>383.3</v>
      </c>
      <c r="HU60" s="406">
        <v>6133</v>
      </c>
      <c r="HV60" s="406">
        <v>141</v>
      </c>
      <c r="HW60" s="413">
        <v>264.8</v>
      </c>
      <c r="HX60" s="406">
        <v>3734</v>
      </c>
      <c r="HY60" s="406">
        <v>133</v>
      </c>
      <c r="HZ60" s="413">
        <v>399.2</v>
      </c>
      <c r="IA60" s="406">
        <v>5309</v>
      </c>
      <c r="IB60" s="406">
        <v>127</v>
      </c>
      <c r="IC60" s="413">
        <v>414.7</v>
      </c>
      <c r="ID60" s="406">
        <v>5267</v>
      </c>
      <c r="IE60" s="164" t="s">
        <v>78</v>
      </c>
      <c r="IF60" s="419" t="s">
        <v>78</v>
      </c>
      <c r="IG60" s="164" t="s">
        <v>78</v>
      </c>
      <c r="IH60" s="164" t="s">
        <v>78</v>
      </c>
      <c r="II60" s="419" t="s">
        <v>78</v>
      </c>
      <c r="IJ60" s="164" t="s">
        <v>78</v>
      </c>
    </row>
    <row r="61" spans="1:244" s="346" customFormat="1" ht="10.5" customHeight="1">
      <c r="A61" s="422"/>
      <c r="B61" s="406"/>
      <c r="C61" s="413"/>
      <c r="D61" s="406"/>
      <c r="E61" s="406"/>
      <c r="F61" s="413"/>
      <c r="G61" s="406"/>
      <c r="H61" s="406"/>
      <c r="I61" s="413"/>
      <c r="J61" s="406"/>
      <c r="K61" s="406"/>
      <c r="L61" s="413"/>
      <c r="M61" s="406"/>
      <c r="N61" s="406"/>
      <c r="O61" s="413"/>
      <c r="P61" s="406"/>
      <c r="Q61" s="406"/>
      <c r="R61" s="413"/>
      <c r="S61" s="406"/>
      <c r="T61" s="406"/>
      <c r="U61" s="413"/>
      <c r="V61" s="406"/>
      <c r="W61" s="406"/>
      <c r="X61" s="414"/>
      <c r="Y61" s="406"/>
      <c r="Z61" s="406"/>
      <c r="AA61" s="416"/>
      <c r="AB61" s="464"/>
      <c r="AC61" s="406"/>
      <c r="AD61" s="413"/>
      <c r="AE61" s="406"/>
      <c r="AF61" s="406"/>
      <c r="AG61" s="413"/>
      <c r="AH61" s="406"/>
      <c r="AI61" s="406"/>
      <c r="AJ61" s="413"/>
      <c r="AK61" s="406"/>
      <c r="AL61" s="406"/>
      <c r="AM61" s="413"/>
      <c r="AN61" s="406"/>
      <c r="AO61" s="406"/>
      <c r="AP61" s="413"/>
      <c r="AQ61" s="406"/>
      <c r="AR61" s="406"/>
      <c r="AS61" s="413"/>
      <c r="AT61" s="406"/>
      <c r="AU61" s="406"/>
      <c r="AV61" s="413"/>
      <c r="AW61" s="406"/>
      <c r="AX61" s="406"/>
      <c r="AY61" s="416"/>
      <c r="AZ61" s="406"/>
      <c r="BA61" s="406"/>
      <c r="BB61" s="416"/>
      <c r="BC61" s="464"/>
      <c r="BD61" s="406"/>
      <c r="BE61" s="413"/>
      <c r="BF61" s="406"/>
      <c r="BG61" s="406"/>
      <c r="BH61" s="413"/>
      <c r="BI61" s="406"/>
      <c r="BJ61" s="406"/>
      <c r="BK61" s="413"/>
      <c r="BL61" s="406"/>
      <c r="BM61" s="406"/>
      <c r="BN61" s="413"/>
      <c r="BO61" s="406"/>
      <c r="BP61" s="406"/>
      <c r="BQ61" s="413"/>
      <c r="BR61" s="406"/>
      <c r="BS61" s="406"/>
      <c r="BT61" s="413"/>
      <c r="BU61" s="406"/>
      <c r="BV61" s="406"/>
      <c r="BW61" s="413"/>
      <c r="BX61" s="406"/>
      <c r="BY61" s="417"/>
      <c r="BZ61" s="418"/>
      <c r="CA61" s="417"/>
      <c r="CB61" s="417"/>
      <c r="CC61" s="418"/>
      <c r="CD61" s="472"/>
      <c r="CE61" s="406"/>
      <c r="CF61" s="413"/>
      <c r="CG61" s="406"/>
      <c r="CH61" s="406"/>
      <c r="CI61" s="413"/>
      <c r="CJ61" s="406"/>
      <c r="CK61" s="406"/>
      <c r="CL61" s="413"/>
      <c r="CM61" s="406"/>
      <c r="CN61" s="406"/>
      <c r="CO61" s="413"/>
      <c r="CP61" s="406"/>
      <c r="CQ61" s="406"/>
      <c r="CR61" s="413"/>
      <c r="CS61" s="406"/>
      <c r="CT61" s="406"/>
      <c r="CU61" s="413"/>
      <c r="CV61" s="406"/>
      <c r="CW61" s="406"/>
      <c r="CX61" s="413"/>
      <c r="CY61" s="406"/>
      <c r="CZ61" s="406"/>
      <c r="DA61" s="416"/>
      <c r="DB61" s="406"/>
      <c r="DC61" s="406"/>
      <c r="DD61" s="416"/>
      <c r="DE61" s="464"/>
      <c r="DF61" s="406"/>
      <c r="DG61" s="413"/>
      <c r="DH61" s="406"/>
      <c r="DI61" s="406"/>
      <c r="DJ61" s="413"/>
      <c r="DK61" s="406"/>
      <c r="DL61" s="406"/>
      <c r="DM61" s="413"/>
      <c r="DN61" s="406"/>
      <c r="DO61" s="406"/>
      <c r="DP61" s="413"/>
      <c r="DQ61" s="406"/>
      <c r="DR61" s="406"/>
      <c r="DS61" s="413"/>
      <c r="DT61" s="406"/>
      <c r="DU61" s="406"/>
      <c r="DV61" s="413"/>
      <c r="DW61" s="406"/>
      <c r="DX61" s="406"/>
      <c r="DY61" s="413"/>
      <c r="DZ61" s="406"/>
      <c r="EA61" s="406"/>
      <c r="EB61" s="416"/>
      <c r="EC61" s="406"/>
      <c r="ED61" s="406"/>
      <c r="EE61" s="416"/>
      <c r="EF61" s="464"/>
      <c r="EG61" s="406"/>
      <c r="EH61" s="413"/>
      <c r="EI61" s="406"/>
      <c r="EJ61" s="406"/>
      <c r="EK61" s="413"/>
      <c r="EL61" s="406"/>
      <c r="EM61" s="406"/>
      <c r="EN61" s="413"/>
      <c r="EO61" s="406"/>
      <c r="EP61" s="406"/>
      <c r="EQ61" s="413"/>
      <c r="ER61" s="406"/>
      <c r="ES61" s="406"/>
      <c r="ET61" s="413"/>
      <c r="EU61" s="406"/>
      <c r="EV61" s="406"/>
      <c r="EW61" s="413"/>
      <c r="EX61" s="406"/>
      <c r="EY61" s="406"/>
      <c r="EZ61" s="413"/>
      <c r="FA61" s="406"/>
      <c r="FB61" s="406"/>
      <c r="FC61" s="416"/>
      <c r="FD61" s="406"/>
      <c r="FE61" s="406"/>
      <c r="FF61" s="416"/>
      <c r="FG61" s="464"/>
      <c r="FH61" s="406"/>
      <c r="FI61" s="413"/>
      <c r="FJ61" s="406"/>
      <c r="FK61" s="406"/>
      <c r="FL61" s="413"/>
      <c r="FM61" s="406"/>
      <c r="FN61" s="406"/>
      <c r="FO61" s="413"/>
      <c r="FP61" s="406"/>
      <c r="FQ61" s="406"/>
      <c r="FR61" s="413"/>
      <c r="FS61" s="406"/>
      <c r="FT61" s="406"/>
      <c r="FU61" s="413"/>
      <c r="FV61" s="406"/>
      <c r="FW61" s="406"/>
      <c r="FX61" s="413"/>
      <c r="FY61" s="406"/>
      <c r="FZ61" s="406"/>
      <c r="GA61" s="413"/>
      <c r="GB61" s="406"/>
      <c r="GC61" s="406"/>
      <c r="GD61" s="416"/>
      <c r="GE61" s="406"/>
      <c r="GF61" s="406"/>
      <c r="GG61" s="416"/>
      <c r="GH61" s="464"/>
      <c r="GI61" s="406"/>
      <c r="GJ61" s="413"/>
      <c r="GK61" s="406"/>
      <c r="GL61" s="406"/>
      <c r="GM61" s="413"/>
      <c r="GN61" s="406"/>
      <c r="GO61" s="406"/>
      <c r="GP61" s="413"/>
      <c r="GQ61" s="406"/>
      <c r="GR61" s="406"/>
      <c r="GS61" s="413"/>
      <c r="GT61" s="406"/>
      <c r="GU61" s="406"/>
      <c r="GV61" s="413"/>
      <c r="GW61" s="406"/>
      <c r="GX61" s="406"/>
      <c r="GY61" s="413"/>
      <c r="GZ61" s="406"/>
      <c r="HA61" s="406"/>
      <c r="HB61" s="413"/>
      <c r="HC61" s="406"/>
      <c r="HD61" s="406"/>
      <c r="HE61" s="416"/>
      <c r="HF61" s="406"/>
      <c r="HG61" s="406"/>
      <c r="HH61" s="416"/>
      <c r="HI61" s="464"/>
      <c r="HJ61" s="406"/>
      <c r="HK61" s="413"/>
      <c r="HL61" s="406"/>
      <c r="HM61" s="406"/>
      <c r="HN61" s="413"/>
      <c r="HO61" s="406"/>
      <c r="HP61" s="406"/>
      <c r="HQ61" s="413"/>
      <c r="HR61" s="406"/>
      <c r="HS61" s="406"/>
      <c r="HT61" s="413"/>
      <c r="HU61" s="406"/>
      <c r="HV61" s="406"/>
      <c r="HW61" s="413"/>
      <c r="HX61" s="406"/>
      <c r="HY61" s="406"/>
      <c r="HZ61" s="413"/>
      <c r="IA61" s="406"/>
      <c r="IB61" s="406"/>
      <c r="IC61" s="413"/>
      <c r="ID61" s="406"/>
      <c r="IE61" s="164"/>
      <c r="IF61" s="419"/>
      <c r="IG61" s="164"/>
      <c r="IH61" s="164"/>
      <c r="II61" s="419"/>
      <c r="IJ61" s="164"/>
    </row>
    <row r="62" spans="1:244" s="346" customFormat="1" ht="10.5" customHeight="1">
      <c r="A62" s="422" t="s">
        <v>159</v>
      </c>
      <c r="B62" s="406">
        <v>2809</v>
      </c>
      <c r="C62" s="413">
        <v>27.3</v>
      </c>
      <c r="D62" s="406">
        <v>7665</v>
      </c>
      <c r="E62" s="406">
        <v>3534</v>
      </c>
      <c r="F62" s="413">
        <v>31.6</v>
      </c>
      <c r="G62" s="406">
        <v>11167</v>
      </c>
      <c r="H62" s="406">
        <v>3159</v>
      </c>
      <c r="I62" s="413">
        <v>30.2</v>
      </c>
      <c r="J62" s="406">
        <v>9542</v>
      </c>
      <c r="K62" s="406">
        <v>4294</v>
      </c>
      <c r="L62" s="413">
        <v>36.4</v>
      </c>
      <c r="M62" s="406">
        <v>15635</v>
      </c>
      <c r="N62" s="406">
        <v>4491</v>
      </c>
      <c r="O62" s="413">
        <v>33.200000000000003</v>
      </c>
      <c r="P62" s="406">
        <v>14918</v>
      </c>
      <c r="Q62" s="406">
        <v>4074</v>
      </c>
      <c r="R62" s="413">
        <v>44.1</v>
      </c>
      <c r="S62" s="406">
        <v>17949</v>
      </c>
      <c r="T62" s="406">
        <v>4570</v>
      </c>
      <c r="U62" s="413">
        <v>44.1</v>
      </c>
      <c r="V62" s="406">
        <v>20144</v>
      </c>
      <c r="W62" s="406">
        <v>5316</v>
      </c>
      <c r="X62" s="414">
        <v>46.1</v>
      </c>
      <c r="Y62" s="406">
        <v>24524</v>
      </c>
      <c r="Z62" s="406">
        <v>5587</v>
      </c>
      <c r="AA62" s="416">
        <v>46.7</v>
      </c>
      <c r="AB62" s="464">
        <v>26079</v>
      </c>
      <c r="AC62" s="406">
        <v>294</v>
      </c>
      <c r="AD62" s="413">
        <v>18.3</v>
      </c>
      <c r="AE62" s="406">
        <v>537</v>
      </c>
      <c r="AF62" s="406">
        <v>458</v>
      </c>
      <c r="AG62" s="413">
        <v>22.5</v>
      </c>
      <c r="AH62" s="406">
        <v>1031</v>
      </c>
      <c r="AI62" s="406">
        <v>432</v>
      </c>
      <c r="AJ62" s="413">
        <v>26.8</v>
      </c>
      <c r="AK62" s="406">
        <v>1158</v>
      </c>
      <c r="AL62" s="406">
        <v>496</v>
      </c>
      <c r="AM62" s="413">
        <v>28.8</v>
      </c>
      <c r="AN62" s="406">
        <v>1427</v>
      </c>
      <c r="AO62" s="406">
        <v>1774</v>
      </c>
      <c r="AP62" s="413">
        <v>28.4</v>
      </c>
      <c r="AQ62" s="406">
        <v>5038</v>
      </c>
      <c r="AR62" s="406">
        <v>956</v>
      </c>
      <c r="AS62" s="413">
        <v>38.299999999999997</v>
      </c>
      <c r="AT62" s="406">
        <v>3666</v>
      </c>
      <c r="AU62" s="406">
        <v>1332</v>
      </c>
      <c r="AV62" s="413">
        <v>37.4</v>
      </c>
      <c r="AW62" s="406">
        <v>4987</v>
      </c>
      <c r="AX62" s="406">
        <v>1986</v>
      </c>
      <c r="AY62" s="416">
        <v>40.1</v>
      </c>
      <c r="AZ62" s="406">
        <v>7972</v>
      </c>
      <c r="BA62" s="406">
        <v>1516</v>
      </c>
      <c r="BB62" s="416">
        <v>37.9</v>
      </c>
      <c r="BC62" s="464">
        <v>5742</v>
      </c>
      <c r="BD62" s="406">
        <v>47654</v>
      </c>
      <c r="BE62" s="413">
        <v>17.399999999999999</v>
      </c>
      <c r="BF62" s="406">
        <v>82858</v>
      </c>
      <c r="BG62" s="406">
        <v>54546</v>
      </c>
      <c r="BH62" s="413">
        <v>23.7</v>
      </c>
      <c r="BI62" s="406">
        <v>129274</v>
      </c>
      <c r="BJ62" s="406">
        <v>67547</v>
      </c>
      <c r="BK62" s="413">
        <v>24.2</v>
      </c>
      <c r="BL62" s="406">
        <v>163561</v>
      </c>
      <c r="BM62" s="406">
        <v>72261</v>
      </c>
      <c r="BN62" s="413">
        <v>28.3</v>
      </c>
      <c r="BO62" s="406">
        <v>204313</v>
      </c>
      <c r="BP62" s="406">
        <v>68784</v>
      </c>
      <c r="BQ62" s="413">
        <v>24.9</v>
      </c>
      <c r="BR62" s="406">
        <v>171290</v>
      </c>
      <c r="BS62" s="406">
        <v>70993</v>
      </c>
      <c r="BT62" s="413">
        <v>33.299999999999997</v>
      </c>
      <c r="BU62" s="406">
        <v>236060</v>
      </c>
      <c r="BV62" s="406">
        <v>73098</v>
      </c>
      <c r="BW62" s="413">
        <v>36.700000000000003</v>
      </c>
      <c r="BX62" s="406">
        <v>268374</v>
      </c>
      <c r="BY62" s="417">
        <v>63269</v>
      </c>
      <c r="BZ62" s="418">
        <v>33.799999999999997</v>
      </c>
      <c r="CA62" s="417">
        <v>213958</v>
      </c>
      <c r="CB62" s="417">
        <v>55944</v>
      </c>
      <c r="CC62" s="418">
        <v>34.299999999999997</v>
      </c>
      <c r="CD62" s="472">
        <v>192087</v>
      </c>
      <c r="CE62" s="406">
        <v>131</v>
      </c>
      <c r="CF62" s="413">
        <v>18</v>
      </c>
      <c r="CG62" s="406">
        <v>236</v>
      </c>
      <c r="CH62" s="406">
        <v>235</v>
      </c>
      <c r="CI62" s="413">
        <v>23.4</v>
      </c>
      <c r="CJ62" s="406">
        <v>550</v>
      </c>
      <c r="CK62" s="406">
        <v>321</v>
      </c>
      <c r="CL62" s="413">
        <v>25.8</v>
      </c>
      <c r="CM62" s="406">
        <v>828</v>
      </c>
      <c r="CN62" s="406">
        <v>524</v>
      </c>
      <c r="CO62" s="413">
        <v>30.7</v>
      </c>
      <c r="CP62" s="406">
        <v>1609</v>
      </c>
      <c r="CQ62" s="406">
        <v>612</v>
      </c>
      <c r="CR62" s="413">
        <v>26.7</v>
      </c>
      <c r="CS62" s="406">
        <v>1631</v>
      </c>
      <c r="CT62" s="406">
        <v>1048</v>
      </c>
      <c r="CU62" s="413">
        <v>36.299999999999997</v>
      </c>
      <c r="CV62" s="406">
        <v>3807</v>
      </c>
      <c r="CW62" s="406">
        <v>1437</v>
      </c>
      <c r="CX62" s="413">
        <v>38.9</v>
      </c>
      <c r="CY62" s="406">
        <v>5589</v>
      </c>
      <c r="CZ62" s="406">
        <v>929</v>
      </c>
      <c r="DA62" s="416">
        <v>37.700000000000003</v>
      </c>
      <c r="DB62" s="406">
        <v>3502</v>
      </c>
      <c r="DC62" s="406">
        <v>1096</v>
      </c>
      <c r="DD62" s="416">
        <v>37.9</v>
      </c>
      <c r="DE62" s="464">
        <v>4149</v>
      </c>
      <c r="DF62" s="406">
        <v>2193</v>
      </c>
      <c r="DG62" s="413">
        <v>26.8</v>
      </c>
      <c r="DH62" s="406">
        <v>5869</v>
      </c>
      <c r="DI62" s="406">
        <v>3505</v>
      </c>
      <c r="DJ62" s="413">
        <v>30.6</v>
      </c>
      <c r="DK62" s="406">
        <v>10725</v>
      </c>
      <c r="DL62" s="406">
        <v>2089</v>
      </c>
      <c r="DM62" s="413">
        <v>30.2</v>
      </c>
      <c r="DN62" s="406">
        <v>6303</v>
      </c>
      <c r="DO62" s="406">
        <v>4532</v>
      </c>
      <c r="DP62" s="413">
        <v>35.799999999999997</v>
      </c>
      <c r="DQ62" s="406">
        <v>16232</v>
      </c>
      <c r="DR62" s="406">
        <v>8214</v>
      </c>
      <c r="DS62" s="413">
        <v>33.1</v>
      </c>
      <c r="DT62" s="406">
        <v>27161</v>
      </c>
      <c r="DU62" s="406">
        <v>10816</v>
      </c>
      <c r="DV62" s="413">
        <v>40.4</v>
      </c>
      <c r="DW62" s="406">
        <v>43684</v>
      </c>
      <c r="DX62" s="406">
        <v>13459</v>
      </c>
      <c r="DY62" s="413">
        <v>41.7</v>
      </c>
      <c r="DZ62" s="406">
        <v>56108</v>
      </c>
      <c r="EA62" s="406">
        <v>21970</v>
      </c>
      <c r="EB62" s="416">
        <v>44.2</v>
      </c>
      <c r="EC62" s="406">
        <v>97135</v>
      </c>
      <c r="ED62" s="406">
        <v>30639</v>
      </c>
      <c r="EE62" s="416">
        <v>44.4</v>
      </c>
      <c r="EF62" s="464">
        <v>136142</v>
      </c>
      <c r="EG62" s="406">
        <v>356</v>
      </c>
      <c r="EH62" s="413">
        <v>16</v>
      </c>
      <c r="EI62" s="406">
        <v>570</v>
      </c>
      <c r="EJ62" s="406">
        <v>456</v>
      </c>
      <c r="EK62" s="413">
        <v>22.3</v>
      </c>
      <c r="EL62" s="406">
        <v>1016</v>
      </c>
      <c r="EM62" s="406">
        <v>983</v>
      </c>
      <c r="EN62" s="413">
        <v>28</v>
      </c>
      <c r="EO62" s="406">
        <v>2755</v>
      </c>
      <c r="EP62" s="406">
        <v>1825</v>
      </c>
      <c r="EQ62" s="413">
        <v>28.1</v>
      </c>
      <c r="ER62" s="406">
        <v>5130</v>
      </c>
      <c r="ES62" s="406">
        <v>13679</v>
      </c>
      <c r="ET62" s="413">
        <v>28.5</v>
      </c>
      <c r="EU62" s="406">
        <v>39036</v>
      </c>
      <c r="EV62" s="406">
        <v>24478</v>
      </c>
      <c r="EW62" s="413">
        <v>34.6</v>
      </c>
      <c r="EX62" s="406">
        <v>84759</v>
      </c>
      <c r="EY62" s="406">
        <v>34849</v>
      </c>
      <c r="EZ62" s="413">
        <v>35.1</v>
      </c>
      <c r="FA62" s="406">
        <v>122255</v>
      </c>
      <c r="FB62" s="406">
        <v>34961</v>
      </c>
      <c r="FC62" s="416">
        <v>35.5</v>
      </c>
      <c r="FD62" s="406">
        <v>124020</v>
      </c>
      <c r="FE62" s="406">
        <v>37870</v>
      </c>
      <c r="FF62" s="416">
        <v>35.1</v>
      </c>
      <c r="FG62" s="464">
        <v>132900</v>
      </c>
      <c r="FH62" s="406">
        <v>27086</v>
      </c>
      <c r="FI62" s="413">
        <v>19.3</v>
      </c>
      <c r="FJ62" s="406">
        <v>52234</v>
      </c>
      <c r="FK62" s="406">
        <v>27800</v>
      </c>
      <c r="FL62" s="413">
        <v>25.6</v>
      </c>
      <c r="FM62" s="406">
        <v>71168</v>
      </c>
      <c r="FN62" s="406">
        <v>27634</v>
      </c>
      <c r="FO62" s="413">
        <v>25</v>
      </c>
      <c r="FP62" s="406">
        <v>69024</v>
      </c>
      <c r="FQ62" s="406">
        <v>17813</v>
      </c>
      <c r="FR62" s="413">
        <v>28.3</v>
      </c>
      <c r="FS62" s="406">
        <v>50431</v>
      </c>
      <c r="FT62" s="406">
        <v>15861</v>
      </c>
      <c r="FU62" s="413">
        <v>28.7</v>
      </c>
      <c r="FV62" s="406">
        <v>45504</v>
      </c>
      <c r="FW62" s="406">
        <v>18351</v>
      </c>
      <c r="FX62" s="413">
        <v>36.4</v>
      </c>
      <c r="FY62" s="406">
        <v>66853</v>
      </c>
      <c r="FZ62" s="406">
        <v>22594</v>
      </c>
      <c r="GA62" s="413">
        <v>36.5</v>
      </c>
      <c r="GB62" s="406">
        <v>82447</v>
      </c>
      <c r="GC62" s="406">
        <v>24852</v>
      </c>
      <c r="GD62" s="416">
        <v>39.6</v>
      </c>
      <c r="GE62" s="406">
        <v>98401</v>
      </c>
      <c r="GF62" s="406">
        <v>27273</v>
      </c>
      <c r="GG62" s="416">
        <v>34.4</v>
      </c>
      <c r="GH62" s="464">
        <v>93758</v>
      </c>
      <c r="GI62" s="406">
        <f>DF171+GI171</f>
        <v>33337</v>
      </c>
      <c r="GJ62" s="413">
        <f t="shared" si="6"/>
        <v>189.55004949455559</v>
      </c>
      <c r="GK62" s="406">
        <f>DH171+GK171</f>
        <v>631903</v>
      </c>
      <c r="GL62" s="406">
        <f>DI171+GL171</f>
        <v>33809</v>
      </c>
      <c r="GM62" s="413">
        <f t="shared" si="7"/>
        <v>209.87606850246976</v>
      </c>
      <c r="GN62" s="406">
        <f>DK171+GN171</f>
        <v>709570</v>
      </c>
      <c r="GO62" s="406">
        <f>DL171+GO171</f>
        <v>35633</v>
      </c>
      <c r="GP62" s="413">
        <f t="shared" si="8"/>
        <v>208.84685544298824</v>
      </c>
      <c r="GQ62" s="406">
        <f>DN171+GQ171</f>
        <v>744184</v>
      </c>
      <c r="GR62" s="406">
        <v>33327</v>
      </c>
      <c r="GS62" s="413">
        <v>230.3</v>
      </c>
      <c r="GT62" s="406">
        <v>767670</v>
      </c>
      <c r="GU62" s="406">
        <v>25547</v>
      </c>
      <c r="GV62" s="413">
        <v>246.3</v>
      </c>
      <c r="GW62" s="406">
        <v>629130</v>
      </c>
      <c r="GX62" s="406">
        <v>21103</v>
      </c>
      <c r="GY62" s="413">
        <v>300.2</v>
      </c>
      <c r="GZ62" s="406">
        <v>633606</v>
      </c>
      <c r="HA62" s="406">
        <v>19248</v>
      </c>
      <c r="HB62" s="413">
        <v>316.2</v>
      </c>
      <c r="HC62" s="406">
        <v>608688</v>
      </c>
      <c r="HD62" s="406">
        <v>16483</v>
      </c>
      <c r="HE62" s="416">
        <v>324</v>
      </c>
      <c r="HF62" s="406">
        <v>533976</v>
      </c>
      <c r="HG62" s="406">
        <v>16517</v>
      </c>
      <c r="HH62" s="416">
        <v>265.89999999999998</v>
      </c>
      <c r="HI62" s="464">
        <v>439126</v>
      </c>
      <c r="HJ62" s="406">
        <v>497</v>
      </c>
      <c r="HK62" s="413">
        <v>268.8</v>
      </c>
      <c r="HL62" s="406">
        <v>13359</v>
      </c>
      <c r="HM62" s="406">
        <v>752</v>
      </c>
      <c r="HN62" s="413">
        <v>347.1</v>
      </c>
      <c r="HO62" s="406">
        <v>26099</v>
      </c>
      <c r="HP62" s="406">
        <v>967</v>
      </c>
      <c r="HQ62" s="413">
        <v>243.4</v>
      </c>
      <c r="HR62" s="406">
        <v>23541</v>
      </c>
      <c r="HS62" s="406">
        <v>1609</v>
      </c>
      <c r="HT62" s="413">
        <v>383.4</v>
      </c>
      <c r="HU62" s="406">
        <v>61696</v>
      </c>
      <c r="HV62" s="406">
        <v>1291</v>
      </c>
      <c r="HW62" s="413">
        <v>275.3</v>
      </c>
      <c r="HX62" s="406">
        <v>35538</v>
      </c>
      <c r="HY62" s="406">
        <v>850</v>
      </c>
      <c r="HZ62" s="413">
        <v>359.4</v>
      </c>
      <c r="IA62" s="406">
        <v>3054</v>
      </c>
      <c r="IB62" s="406">
        <v>703</v>
      </c>
      <c r="IC62" s="413">
        <v>429.9</v>
      </c>
      <c r="ID62" s="406">
        <v>30225</v>
      </c>
      <c r="IE62" s="164">
        <v>597</v>
      </c>
      <c r="IF62" s="419">
        <v>400.9</v>
      </c>
      <c r="IG62" s="164">
        <v>23936</v>
      </c>
      <c r="IH62" s="164">
        <v>1005</v>
      </c>
      <c r="II62" s="419">
        <v>417.4</v>
      </c>
      <c r="IJ62" s="164">
        <v>41945</v>
      </c>
    </row>
    <row r="63" spans="1:244" s="346" customFormat="1" ht="10.5" customHeight="1">
      <c r="A63" s="422"/>
      <c r="B63" s="406"/>
      <c r="C63" s="413"/>
      <c r="D63" s="406"/>
      <c r="E63" s="406"/>
      <c r="F63" s="413"/>
      <c r="G63" s="406"/>
      <c r="H63" s="406"/>
      <c r="I63" s="413"/>
      <c r="J63" s="406"/>
      <c r="K63" s="406"/>
      <c r="L63" s="413"/>
      <c r="M63" s="406"/>
      <c r="N63" s="406"/>
      <c r="O63" s="413"/>
      <c r="P63" s="406"/>
      <c r="Q63" s="406"/>
      <c r="R63" s="413"/>
      <c r="S63" s="406"/>
      <c r="T63" s="406"/>
      <c r="U63" s="413"/>
      <c r="V63" s="406"/>
      <c r="W63" s="406"/>
      <c r="X63" s="414"/>
      <c r="Y63" s="406"/>
      <c r="Z63" s="406"/>
      <c r="AA63" s="416"/>
      <c r="AB63" s="464"/>
      <c r="AC63" s="406"/>
      <c r="AD63" s="413"/>
      <c r="AE63" s="406"/>
      <c r="AF63" s="406"/>
      <c r="AG63" s="413"/>
      <c r="AH63" s="406"/>
      <c r="AI63" s="406"/>
      <c r="AJ63" s="413"/>
      <c r="AK63" s="406"/>
      <c r="AL63" s="406"/>
      <c r="AM63" s="413"/>
      <c r="AN63" s="406"/>
      <c r="AO63" s="406"/>
      <c r="AP63" s="413"/>
      <c r="AQ63" s="406"/>
      <c r="AR63" s="406"/>
      <c r="AS63" s="413"/>
      <c r="AT63" s="406"/>
      <c r="AU63" s="406"/>
      <c r="AV63" s="413"/>
      <c r="AW63" s="406"/>
      <c r="AX63" s="406"/>
      <c r="AY63" s="416"/>
      <c r="AZ63" s="406"/>
      <c r="BA63" s="406"/>
      <c r="BB63" s="416"/>
      <c r="BC63" s="464"/>
      <c r="BD63" s="406"/>
      <c r="BE63" s="413"/>
      <c r="BF63" s="406"/>
      <c r="BG63" s="406"/>
      <c r="BH63" s="413"/>
      <c r="BI63" s="406"/>
      <c r="BJ63" s="406"/>
      <c r="BK63" s="413"/>
      <c r="BL63" s="406"/>
      <c r="BM63" s="406"/>
      <c r="BN63" s="413"/>
      <c r="BO63" s="406"/>
      <c r="BP63" s="406"/>
      <c r="BQ63" s="413"/>
      <c r="BR63" s="406"/>
      <c r="BS63" s="406"/>
      <c r="BT63" s="413"/>
      <c r="BU63" s="406"/>
      <c r="BV63" s="406"/>
      <c r="BW63" s="413"/>
      <c r="BX63" s="406"/>
      <c r="BY63" s="417"/>
      <c r="BZ63" s="418"/>
      <c r="CA63" s="417"/>
      <c r="CB63" s="417"/>
      <c r="CC63" s="418"/>
      <c r="CD63" s="472"/>
      <c r="CE63" s="406"/>
      <c r="CF63" s="413"/>
      <c r="CG63" s="406"/>
      <c r="CH63" s="406"/>
      <c r="CI63" s="413"/>
      <c r="CJ63" s="406"/>
      <c r="CK63" s="406"/>
      <c r="CL63" s="413"/>
      <c r="CM63" s="406"/>
      <c r="CN63" s="406"/>
      <c r="CO63" s="413"/>
      <c r="CP63" s="406"/>
      <c r="CQ63" s="406"/>
      <c r="CR63" s="413"/>
      <c r="CS63" s="406"/>
      <c r="CT63" s="406"/>
      <c r="CU63" s="413"/>
      <c r="CV63" s="406"/>
      <c r="CW63" s="406"/>
      <c r="CX63" s="413"/>
      <c r="CY63" s="406"/>
      <c r="CZ63" s="406"/>
      <c r="DA63" s="416"/>
      <c r="DB63" s="406"/>
      <c r="DC63" s="406"/>
      <c r="DD63" s="416"/>
      <c r="DE63" s="464"/>
      <c r="DF63" s="406"/>
      <c r="DG63" s="413"/>
      <c r="DH63" s="406"/>
      <c r="DI63" s="406"/>
      <c r="DJ63" s="413"/>
      <c r="DK63" s="406"/>
      <c r="DL63" s="406"/>
      <c r="DM63" s="413"/>
      <c r="DN63" s="406"/>
      <c r="DO63" s="406"/>
      <c r="DP63" s="413"/>
      <c r="DQ63" s="406"/>
      <c r="DR63" s="406"/>
      <c r="DS63" s="413"/>
      <c r="DT63" s="406"/>
      <c r="DU63" s="406"/>
      <c r="DV63" s="413"/>
      <c r="DW63" s="406"/>
      <c r="DX63" s="406"/>
      <c r="DY63" s="413"/>
      <c r="DZ63" s="406"/>
      <c r="EA63" s="406"/>
      <c r="EB63" s="416"/>
      <c r="EC63" s="406"/>
      <c r="ED63" s="406"/>
      <c r="EE63" s="416"/>
      <c r="EF63" s="464"/>
      <c r="EG63" s="406"/>
      <c r="EH63" s="413"/>
      <c r="EI63" s="406"/>
      <c r="EJ63" s="406"/>
      <c r="EK63" s="413"/>
      <c r="EL63" s="406"/>
      <c r="EM63" s="406"/>
      <c r="EN63" s="413"/>
      <c r="EO63" s="406"/>
      <c r="EP63" s="406"/>
      <c r="EQ63" s="413"/>
      <c r="ER63" s="406"/>
      <c r="ES63" s="406"/>
      <c r="ET63" s="413"/>
      <c r="EU63" s="406"/>
      <c r="EV63" s="406"/>
      <c r="EW63" s="413"/>
      <c r="EX63" s="406"/>
      <c r="EY63" s="406"/>
      <c r="EZ63" s="413"/>
      <c r="FA63" s="406"/>
      <c r="FB63" s="406"/>
      <c r="FC63" s="416"/>
      <c r="FD63" s="406"/>
      <c r="FE63" s="406"/>
      <c r="FF63" s="416"/>
      <c r="FG63" s="464"/>
      <c r="FH63" s="406"/>
      <c r="FI63" s="413"/>
      <c r="FJ63" s="406"/>
      <c r="FK63" s="406"/>
      <c r="FL63" s="413"/>
      <c r="FM63" s="406"/>
      <c r="FN63" s="406"/>
      <c r="FO63" s="413"/>
      <c r="FP63" s="406"/>
      <c r="FQ63" s="406"/>
      <c r="FR63" s="413"/>
      <c r="FS63" s="406"/>
      <c r="FT63" s="406"/>
      <c r="FU63" s="413"/>
      <c r="FV63" s="406"/>
      <c r="FW63" s="406"/>
      <c r="FX63" s="413"/>
      <c r="FY63" s="406"/>
      <c r="FZ63" s="406"/>
      <c r="GA63" s="413"/>
      <c r="GB63" s="406"/>
      <c r="GC63" s="406"/>
      <c r="GD63" s="416"/>
      <c r="GE63" s="406"/>
      <c r="GF63" s="406"/>
      <c r="GG63" s="416"/>
      <c r="GH63" s="464"/>
      <c r="GI63" s="406"/>
      <c r="GJ63" s="413"/>
      <c r="GK63" s="406"/>
      <c r="GL63" s="406"/>
      <c r="GM63" s="413"/>
      <c r="GN63" s="406"/>
      <c r="GO63" s="406"/>
      <c r="GP63" s="413"/>
      <c r="GQ63" s="406"/>
      <c r="GR63" s="406"/>
      <c r="GS63" s="413"/>
      <c r="GT63" s="406"/>
      <c r="GU63" s="406"/>
      <c r="GV63" s="413"/>
      <c r="GW63" s="406"/>
      <c r="GX63" s="406"/>
      <c r="GY63" s="413"/>
      <c r="GZ63" s="406"/>
      <c r="HA63" s="406"/>
      <c r="HB63" s="413"/>
      <c r="HC63" s="406"/>
      <c r="HD63" s="406"/>
      <c r="HE63" s="416"/>
      <c r="HF63" s="406"/>
      <c r="HG63" s="406"/>
      <c r="HH63" s="416"/>
      <c r="HI63" s="464"/>
      <c r="HJ63" s="406"/>
      <c r="HK63" s="413"/>
      <c r="HL63" s="406"/>
      <c r="HM63" s="406"/>
      <c r="HN63" s="413"/>
      <c r="HO63" s="406"/>
      <c r="HP63" s="406"/>
      <c r="HQ63" s="413"/>
      <c r="HR63" s="406"/>
      <c r="HS63" s="406"/>
      <c r="HT63" s="413"/>
      <c r="HU63" s="406"/>
      <c r="HV63" s="406"/>
      <c r="HW63" s="413"/>
      <c r="HX63" s="406"/>
      <c r="HY63" s="406"/>
      <c r="HZ63" s="413"/>
      <c r="IA63" s="406"/>
      <c r="IB63" s="406"/>
      <c r="IC63" s="413"/>
      <c r="ID63" s="406"/>
      <c r="IE63" s="164"/>
      <c r="IF63" s="419"/>
      <c r="IG63" s="164"/>
      <c r="IH63" s="164"/>
      <c r="II63" s="419"/>
      <c r="IJ63" s="164"/>
    </row>
    <row r="64" spans="1:244" s="346" customFormat="1" ht="10.5" customHeight="1">
      <c r="A64" s="422" t="s">
        <v>114</v>
      </c>
      <c r="B64" s="406">
        <v>127</v>
      </c>
      <c r="C64" s="413">
        <v>20</v>
      </c>
      <c r="D64" s="406">
        <v>254</v>
      </c>
      <c r="E64" s="406">
        <v>81</v>
      </c>
      <c r="F64" s="413">
        <v>23.6</v>
      </c>
      <c r="G64" s="406">
        <v>191</v>
      </c>
      <c r="H64" s="406">
        <v>93</v>
      </c>
      <c r="I64" s="413">
        <v>25.7</v>
      </c>
      <c r="J64" s="406">
        <v>239</v>
      </c>
      <c r="K64" s="406">
        <v>164</v>
      </c>
      <c r="L64" s="413">
        <v>32</v>
      </c>
      <c r="M64" s="406">
        <v>525</v>
      </c>
      <c r="N64" s="406">
        <v>103</v>
      </c>
      <c r="O64" s="413">
        <v>28.1</v>
      </c>
      <c r="P64" s="406">
        <v>289</v>
      </c>
      <c r="Q64" s="406">
        <v>150</v>
      </c>
      <c r="R64" s="413">
        <v>39.700000000000003</v>
      </c>
      <c r="S64" s="406">
        <v>595</v>
      </c>
      <c r="T64" s="406">
        <v>220</v>
      </c>
      <c r="U64" s="413">
        <v>57.6</v>
      </c>
      <c r="V64" s="406">
        <v>1267</v>
      </c>
      <c r="W64" s="406">
        <v>387</v>
      </c>
      <c r="X64" s="414">
        <v>61.5</v>
      </c>
      <c r="Y64" s="406">
        <v>2380</v>
      </c>
      <c r="Z64" s="406">
        <v>666</v>
      </c>
      <c r="AA64" s="416">
        <v>49.4</v>
      </c>
      <c r="AB64" s="464">
        <v>3289</v>
      </c>
      <c r="AC64" s="406">
        <v>23</v>
      </c>
      <c r="AD64" s="413">
        <v>16.7</v>
      </c>
      <c r="AE64" s="406">
        <v>38</v>
      </c>
      <c r="AF64" s="406">
        <v>78</v>
      </c>
      <c r="AG64" s="413">
        <v>16</v>
      </c>
      <c r="AH64" s="406">
        <v>125</v>
      </c>
      <c r="AI64" s="406">
        <v>65</v>
      </c>
      <c r="AJ64" s="413">
        <v>25.5</v>
      </c>
      <c r="AK64" s="406">
        <v>166</v>
      </c>
      <c r="AL64" s="406">
        <v>61</v>
      </c>
      <c r="AM64" s="413">
        <v>33.1</v>
      </c>
      <c r="AN64" s="406">
        <v>202</v>
      </c>
      <c r="AO64" s="406">
        <v>63</v>
      </c>
      <c r="AP64" s="413">
        <v>33.200000000000003</v>
      </c>
      <c r="AQ64" s="406">
        <v>209</v>
      </c>
      <c r="AR64" s="406">
        <v>43</v>
      </c>
      <c r="AS64" s="413">
        <v>33.5</v>
      </c>
      <c r="AT64" s="406">
        <v>144</v>
      </c>
      <c r="AU64" s="406">
        <v>52</v>
      </c>
      <c r="AV64" s="413">
        <v>39.6</v>
      </c>
      <c r="AW64" s="406">
        <v>206</v>
      </c>
      <c r="AX64" s="406">
        <v>50</v>
      </c>
      <c r="AY64" s="416">
        <v>45.4</v>
      </c>
      <c r="AZ64" s="406">
        <v>227</v>
      </c>
      <c r="BA64" s="406">
        <v>61</v>
      </c>
      <c r="BB64" s="416">
        <v>40</v>
      </c>
      <c r="BC64" s="464">
        <v>244</v>
      </c>
      <c r="BD64" s="406">
        <v>4476</v>
      </c>
      <c r="BE64" s="413">
        <v>17.8</v>
      </c>
      <c r="BF64" s="406">
        <v>7967</v>
      </c>
      <c r="BG64" s="406">
        <v>4578</v>
      </c>
      <c r="BH64" s="413">
        <v>22.4</v>
      </c>
      <c r="BI64" s="406">
        <v>10255</v>
      </c>
      <c r="BJ64" s="406">
        <v>5354</v>
      </c>
      <c r="BK64" s="413">
        <v>23.5</v>
      </c>
      <c r="BL64" s="406">
        <v>12580</v>
      </c>
      <c r="BM64" s="406">
        <v>4896</v>
      </c>
      <c r="BN64" s="413">
        <v>25.6</v>
      </c>
      <c r="BO64" s="406">
        <v>12558</v>
      </c>
      <c r="BP64" s="406">
        <v>3754</v>
      </c>
      <c r="BQ64" s="413">
        <v>23.4</v>
      </c>
      <c r="BR64" s="406">
        <v>8771</v>
      </c>
      <c r="BS64" s="406">
        <v>3533</v>
      </c>
      <c r="BT64" s="413">
        <v>29.8</v>
      </c>
      <c r="BU64" s="406">
        <v>10513</v>
      </c>
      <c r="BV64" s="406">
        <v>3245</v>
      </c>
      <c r="BW64" s="413">
        <v>31.2</v>
      </c>
      <c r="BX64" s="406">
        <v>10122</v>
      </c>
      <c r="BY64" s="417">
        <v>2767</v>
      </c>
      <c r="BZ64" s="418">
        <v>32.299999999999997</v>
      </c>
      <c r="CA64" s="417">
        <v>8936</v>
      </c>
      <c r="CB64" s="417">
        <v>2136</v>
      </c>
      <c r="CC64" s="418">
        <v>34</v>
      </c>
      <c r="CD64" s="472">
        <v>7260</v>
      </c>
      <c r="CE64" s="406">
        <v>38</v>
      </c>
      <c r="CF64" s="413">
        <v>16.899999999999999</v>
      </c>
      <c r="CG64" s="406">
        <v>64</v>
      </c>
      <c r="CH64" s="406">
        <v>25</v>
      </c>
      <c r="CI64" s="413">
        <v>20.8</v>
      </c>
      <c r="CJ64" s="406">
        <v>52</v>
      </c>
      <c r="CK64" s="406">
        <v>46</v>
      </c>
      <c r="CL64" s="413">
        <v>21.5</v>
      </c>
      <c r="CM64" s="406">
        <v>99</v>
      </c>
      <c r="CN64" s="406">
        <v>18</v>
      </c>
      <c r="CO64" s="413">
        <v>27.1</v>
      </c>
      <c r="CP64" s="406">
        <v>49</v>
      </c>
      <c r="CQ64" s="406">
        <v>58</v>
      </c>
      <c r="CR64" s="413">
        <v>24.9</v>
      </c>
      <c r="CS64" s="406">
        <v>144</v>
      </c>
      <c r="CT64" s="406">
        <v>37</v>
      </c>
      <c r="CU64" s="413">
        <v>27.6</v>
      </c>
      <c r="CV64" s="406">
        <v>102</v>
      </c>
      <c r="CW64" s="406">
        <v>178</v>
      </c>
      <c r="CX64" s="413">
        <v>32.6</v>
      </c>
      <c r="CY64" s="406">
        <v>580</v>
      </c>
      <c r="CZ64" s="406">
        <v>104</v>
      </c>
      <c r="DA64" s="416">
        <v>32.4</v>
      </c>
      <c r="DB64" s="406">
        <v>337</v>
      </c>
      <c r="DC64" s="406">
        <v>134</v>
      </c>
      <c r="DD64" s="416">
        <v>31.3</v>
      </c>
      <c r="DE64" s="464">
        <v>419</v>
      </c>
      <c r="DF64" s="406">
        <v>67</v>
      </c>
      <c r="DG64" s="413">
        <v>19.3</v>
      </c>
      <c r="DH64" s="406">
        <v>130</v>
      </c>
      <c r="DI64" s="406">
        <v>78</v>
      </c>
      <c r="DJ64" s="413">
        <v>22.7</v>
      </c>
      <c r="DK64" s="406">
        <v>177</v>
      </c>
      <c r="DL64" s="406">
        <v>76</v>
      </c>
      <c r="DM64" s="413">
        <v>26.4</v>
      </c>
      <c r="DN64" s="406">
        <v>201</v>
      </c>
      <c r="DO64" s="406">
        <v>135</v>
      </c>
      <c r="DP64" s="413">
        <v>32.1</v>
      </c>
      <c r="DQ64" s="406">
        <v>433</v>
      </c>
      <c r="DR64" s="406">
        <v>168</v>
      </c>
      <c r="DS64" s="413">
        <v>26.9</v>
      </c>
      <c r="DT64" s="406">
        <v>452</v>
      </c>
      <c r="DU64" s="406">
        <v>197</v>
      </c>
      <c r="DV64" s="413">
        <v>31.3</v>
      </c>
      <c r="DW64" s="406">
        <v>616</v>
      </c>
      <c r="DX64" s="406">
        <v>315</v>
      </c>
      <c r="DY64" s="413">
        <v>38.5</v>
      </c>
      <c r="DZ64" s="406">
        <v>1214</v>
      </c>
      <c r="EA64" s="406">
        <v>444</v>
      </c>
      <c r="EB64" s="416">
        <v>42.7</v>
      </c>
      <c r="EC64" s="406">
        <v>1897</v>
      </c>
      <c r="ED64" s="406">
        <v>704</v>
      </c>
      <c r="EE64" s="416">
        <v>42.8</v>
      </c>
      <c r="EF64" s="464">
        <v>3014</v>
      </c>
      <c r="EG64" s="406">
        <v>119</v>
      </c>
      <c r="EH64" s="413">
        <v>17.3</v>
      </c>
      <c r="EI64" s="406">
        <v>205</v>
      </c>
      <c r="EJ64" s="406">
        <v>219</v>
      </c>
      <c r="EK64" s="413">
        <v>20.100000000000001</v>
      </c>
      <c r="EL64" s="406">
        <v>440</v>
      </c>
      <c r="EM64" s="406">
        <v>204</v>
      </c>
      <c r="EN64" s="413">
        <v>23.3</v>
      </c>
      <c r="EO64" s="406">
        <v>476</v>
      </c>
      <c r="EP64" s="406">
        <v>166</v>
      </c>
      <c r="EQ64" s="413">
        <v>25.8</v>
      </c>
      <c r="ER64" s="406">
        <v>428</v>
      </c>
      <c r="ES64" s="406">
        <v>309</v>
      </c>
      <c r="ET64" s="413">
        <v>29.4</v>
      </c>
      <c r="EU64" s="406">
        <v>908</v>
      </c>
      <c r="EV64" s="406">
        <v>346</v>
      </c>
      <c r="EW64" s="413">
        <v>31.6</v>
      </c>
      <c r="EX64" s="406">
        <v>1095</v>
      </c>
      <c r="EY64" s="406">
        <v>570</v>
      </c>
      <c r="EZ64" s="413">
        <v>40.700000000000003</v>
      </c>
      <c r="FA64" s="406">
        <v>2318</v>
      </c>
      <c r="FB64" s="406">
        <v>672</v>
      </c>
      <c r="FC64" s="416">
        <v>34.700000000000003</v>
      </c>
      <c r="FD64" s="406">
        <v>2329</v>
      </c>
      <c r="FE64" s="406">
        <v>715</v>
      </c>
      <c r="FF64" s="416">
        <v>34.700000000000003</v>
      </c>
      <c r="FG64" s="464">
        <v>2480</v>
      </c>
      <c r="FH64" s="406">
        <v>3603</v>
      </c>
      <c r="FI64" s="413">
        <v>18.2</v>
      </c>
      <c r="FJ64" s="406">
        <v>6555</v>
      </c>
      <c r="FK64" s="406">
        <v>3902</v>
      </c>
      <c r="FL64" s="413">
        <v>24.4</v>
      </c>
      <c r="FM64" s="406">
        <v>9522</v>
      </c>
      <c r="FN64" s="406">
        <v>3796</v>
      </c>
      <c r="FO64" s="413">
        <v>22</v>
      </c>
      <c r="FP64" s="406">
        <v>8364</v>
      </c>
      <c r="FQ64" s="406">
        <v>3005</v>
      </c>
      <c r="FR64" s="413">
        <v>26</v>
      </c>
      <c r="FS64" s="406">
        <v>7813</v>
      </c>
      <c r="FT64" s="406">
        <v>2890</v>
      </c>
      <c r="FU64" s="413">
        <v>27.6</v>
      </c>
      <c r="FV64" s="406">
        <v>7976</v>
      </c>
      <c r="FW64" s="406">
        <v>3318</v>
      </c>
      <c r="FX64" s="413">
        <v>30.2</v>
      </c>
      <c r="FY64" s="406">
        <v>10010</v>
      </c>
      <c r="FZ64" s="406">
        <v>3490</v>
      </c>
      <c r="GA64" s="413">
        <v>33.6</v>
      </c>
      <c r="GB64" s="406">
        <v>11735</v>
      </c>
      <c r="GC64" s="406">
        <v>3278</v>
      </c>
      <c r="GD64" s="416">
        <v>35</v>
      </c>
      <c r="GE64" s="406">
        <v>11465</v>
      </c>
      <c r="GF64" s="406">
        <v>3355</v>
      </c>
      <c r="GG64" s="416">
        <v>33.1</v>
      </c>
      <c r="GH64" s="464">
        <v>11097</v>
      </c>
      <c r="GI64" s="406">
        <f>DF173+GI173</f>
        <v>2278</v>
      </c>
      <c r="GJ64" s="413">
        <f t="shared" si="6"/>
        <v>140.31606672519754</v>
      </c>
      <c r="GK64" s="406">
        <f t="shared" ref="GK64:GL67" si="29">DH173+GK173</f>
        <v>31964</v>
      </c>
      <c r="GL64" s="406">
        <f t="shared" si="29"/>
        <v>2512</v>
      </c>
      <c r="GM64" s="413">
        <f t="shared" si="7"/>
        <v>183.6703821656051</v>
      </c>
      <c r="GN64" s="406">
        <f t="shared" ref="GN64:GO67" si="30">DK173+GN173</f>
        <v>46138</v>
      </c>
      <c r="GO64" s="406">
        <f t="shared" si="30"/>
        <v>2339</v>
      </c>
      <c r="GP64" s="413">
        <f t="shared" si="8"/>
        <v>217.75545104745618</v>
      </c>
      <c r="GQ64" s="406">
        <f>DN173+GQ173</f>
        <v>50933</v>
      </c>
      <c r="GR64" s="406">
        <v>2073</v>
      </c>
      <c r="GS64" s="413">
        <v>204.9</v>
      </c>
      <c r="GT64" s="406">
        <v>42466</v>
      </c>
      <c r="GU64" s="406">
        <v>1380</v>
      </c>
      <c r="GV64" s="413">
        <v>219.4</v>
      </c>
      <c r="GW64" s="406">
        <v>30271</v>
      </c>
      <c r="GX64" s="406">
        <v>1246</v>
      </c>
      <c r="GY64" s="413">
        <v>259.5</v>
      </c>
      <c r="GZ64" s="406">
        <v>32336</v>
      </c>
      <c r="HA64" s="406">
        <v>858</v>
      </c>
      <c r="HB64" s="413">
        <v>294.89999999999998</v>
      </c>
      <c r="HC64" s="406">
        <v>25305</v>
      </c>
      <c r="HD64" s="406">
        <v>734</v>
      </c>
      <c r="HE64" s="416">
        <v>282.2</v>
      </c>
      <c r="HF64" s="406">
        <v>20715</v>
      </c>
      <c r="HG64" s="406">
        <v>546</v>
      </c>
      <c r="HH64" s="416">
        <v>245.5</v>
      </c>
      <c r="HI64" s="464">
        <v>13403</v>
      </c>
      <c r="HJ64" s="406">
        <v>35</v>
      </c>
      <c r="HK64" s="413">
        <v>200.2</v>
      </c>
      <c r="HL64" s="406">
        <v>700</v>
      </c>
      <c r="HM64" s="406">
        <v>59</v>
      </c>
      <c r="HN64" s="413">
        <v>307.5</v>
      </c>
      <c r="HO64" s="406">
        <v>1814</v>
      </c>
      <c r="HP64" s="406">
        <v>53</v>
      </c>
      <c r="HQ64" s="413">
        <v>247.5</v>
      </c>
      <c r="HR64" s="406">
        <v>1312</v>
      </c>
      <c r="HS64" s="406">
        <v>52</v>
      </c>
      <c r="HT64" s="413">
        <v>285</v>
      </c>
      <c r="HU64" s="406">
        <v>1482</v>
      </c>
      <c r="HV64" s="406">
        <v>13</v>
      </c>
      <c r="HW64" s="413">
        <v>283.3</v>
      </c>
      <c r="HX64" s="406">
        <v>368</v>
      </c>
      <c r="HY64" s="406">
        <v>11</v>
      </c>
      <c r="HZ64" s="413">
        <v>358.6</v>
      </c>
      <c r="IA64" s="406">
        <v>394</v>
      </c>
      <c r="IB64" s="406">
        <v>12</v>
      </c>
      <c r="IC64" s="413">
        <v>455.8</v>
      </c>
      <c r="ID64" s="406">
        <v>547</v>
      </c>
      <c r="IE64" s="164">
        <v>5</v>
      </c>
      <c r="IF64" s="419">
        <v>342.5</v>
      </c>
      <c r="IG64" s="164">
        <v>171</v>
      </c>
      <c r="IH64" s="164">
        <v>5</v>
      </c>
      <c r="II64" s="419">
        <v>380</v>
      </c>
      <c r="IJ64" s="164">
        <v>190</v>
      </c>
    </row>
    <row r="65" spans="1:244" s="346" customFormat="1" ht="10.5" customHeight="1">
      <c r="A65" s="422" t="s">
        <v>117</v>
      </c>
      <c r="B65" s="406">
        <v>618</v>
      </c>
      <c r="C65" s="413">
        <v>27.4</v>
      </c>
      <c r="D65" s="406">
        <v>1693</v>
      </c>
      <c r="E65" s="406">
        <v>827</v>
      </c>
      <c r="F65" s="413">
        <v>33.700000000000003</v>
      </c>
      <c r="G65" s="406">
        <v>2787</v>
      </c>
      <c r="H65" s="406">
        <v>1140</v>
      </c>
      <c r="I65" s="413">
        <v>31.3</v>
      </c>
      <c r="J65" s="406">
        <v>3564</v>
      </c>
      <c r="K65" s="406">
        <v>1596</v>
      </c>
      <c r="L65" s="413">
        <v>37</v>
      </c>
      <c r="M65" s="406">
        <v>5905</v>
      </c>
      <c r="N65" s="406">
        <v>1360</v>
      </c>
      <c r="O65" s="413">
        <v>38.1</v>
      </c>
      <c r="P65" s="406">
        <v>5182</v>
      </c>
      <c r="Q65" s="406">
        <v>1531</v>
      </c>
      <c r="R65" s="413">
        <v>47.7</v>
      </c>
      <c r="S65" s="406">
        <v>7302</v>
      </c>
      <c r="T65" s="406">
        <v>1390</v>
      </c>
      <c r="U65" s="413">
        <v>48.1</v>
      </c>
      <c r="V65" s="406">
        <v>6681</v>
      </c>
      <c r="W65" s="406">
        <v>2029</v>
      </c>
      <c r="X65" s="416">
        <v>56</v>
      </c>
      <c r="Y65" s="406">
        <v>11365</v>
      </c>
      <c r="Z65" s="406">
        <v>2564</v>
      </c>
      <c r="AA65" s="416">
        <v>56.6</v>
      </c>
      <c r="AB65" s="464">
        <v>14515</v>
      </c>
      <c r="AC65" s="406">
        <v>124</v>
      </c>
      <c r="AD65" s="413">
        <v>25.1</v>
      </c>
      <c r="AE65" s="406">
        <v>311</v>
      </c>
      <c r="AF65" s="406">
        <v>558</v>
      </c>
      <c r="AG65" s="413">
        <v>23.5</v>
      </c>
      <c r="AH65" s="406">
        <v>1311</v>
      </c>
      <c r="AI65" s="406">
        <v>621</v>
      </c>
      <c r="AJ65" s="413">
        <v>28.9</v>
      </c>
      <c r="AK65" s="406">
        <v>1792</v>
      </c>
      <c r="AL65" s="406">
        <v>397</v>
      </c>
      <c r="AM65" s="413">
        <v>35.799999999999997</v>
      </c>
      <c r="AN65" s="406">
        <v>1421</v>
      </c>
      <c r="AO65" s="406">
        <v>306</v>
      </c>
      <c r="AP65" s="413">
        <v>32.5</v>
      </c>
      <c r="AQ65" s="406">
        <v>995</v>
      </c>
      <c r="AR65" s="406">
        <v>239</v>
      </c>
      <c r="AS65" s="413">
        <v>39.6</v>
      </c>
      <c r="AT65" s="406">
        <v>947</v>
      </c>
      <c r="AU65" s="406">
        <v>138</v>
      </c>
      <c r="AV65" s="413">
        <v>41.5</v>
      </c>
      <c r="AW65" s="406">
        <v>573</v>
      </c>
      <c r="AX65" s="406">
        <v>135</v>
      </c>
      <c r="AY65" s="416">
        <v>45.5</v>
      </c>
      <c r="AZ65" s="406">
        <v>614</v>
      </c>
      <c r="BA65" s="406">
        <v>75</v>
      </c>
      <c r="BB65" s="416">
        <v>42.1</v>
      </c>
      <c r="BC65" s="464">
        <v>316</v>
      </c>
      <c r="BD65" s="406">
        <v>4129</v>
      </c>
      <c r="BE65" s="413">
        <v>14.4</v>
      </c>
      <c r="BF65" s="406">
        <v>5935</v>
      </c>
      <c r="BG65" s="406">
        <v>4066</v>
      </c>
      <c r="BH65" s="413">
        <v>22.2</v>
      </c>
      <c r="BI65" s="406">
        <v>9027</v>
      </c>
      <c r="BJ65" s="406">
        <v>4918</v>
      </c>
      <c r="BK65" s="413">
        <v>23.9</v>
      </c>
      <c r="BL65" s="406">
        <v>11766</v>
      </c>
      <c r="BM65" s="406">
        <v>4874</v>
      </c>
      <c r="BN65" s="413">
        <v>28.2</v>
      </c>
      <c r="BO65" s="406">
        <v>13727</v>
      </c>
      <c r="BP65" s="406">
        <v>3645</v>
      </c>
      <c r="BQ65" s="413">
        <v>28.5</v>
      </c>
      <c r="BR65" s="406">
        <v>10376</v>
      </c>
      <c r="BS65" s="406">
        <v>3165</v>
      </c>
      <c r="BT65" s="413">
        <v>29.6</v>
      </c>
      <c r="BU65" s="406">
        <v>9381</v>
      </c>
      <c r="BV65" s="406">
        <v>2974</v>
      </c>
      <c r="BW65" s="413">
        <v>33.1</v>
      </c>
      <c r="BX65" s="406">
        <v>9847</v>
      </c>
      <c r="BY65" s="417">
        <v>2252</v>
      </c>
      <c r="BZ65" s="418">
        <v>31.1</v>
      </c>
      <c r="CA65" s="417">
        <v>6995</v>
      </c>
      <c r="CB65" s="417">
        <v>1498</v>
      </c>
      <c r="CC65" s="418">
        <v>32.4</v>
      </c>
      <c r="CD65" s="472">
        <v>4848</v>
      </c>
      <c r="CE65" s="406">
        <v>13</v>
      </c>
      <c r="CF65" s="413">
        <v>16.3</v>
      </c>
      <c r="CG65" s="406">
        <v>21</v>
      </c>
      <c r="CH65" s="406">
        <v>32</v>
      </c>
      <c r="CI65" s="413">
        <v>21.9</v>
      </c>
      <c r="CJ65" s="406">
        <v>70</v>
      </c>
      <c r="CK65" s="406">
        <v>24</v>
      </c>
      <c r="CL65" s="413">
        <v>22.1</v>
      </c>
      <c r="CM65" s="406">
        <v>53</v>
      </c>
      <c r="CN65" s="406">
        <v>15</v>
      </c>
      <c r="CO65" s="413">
        <v>27.1</v>
      </c>
      <c r="CP65" s="406">
        <v>41</v>
      </c>
      <c r="CQ65" s="406">
        <v>53</v>
      </c>
      <c r="CR65" s="413">
        <v>31.9</v>
      </c>
      <c r="CS65" s="406">
        <v>169</v>
      </c>
      <c r="CT65" s="406">
        <v>154</v>
      </c>
      <c r="CU65" s="413">
        <v>30.5</v>
      </c>
      <c r="CV65" s="406">
        <v>469</v>
      </c>
      <c r="CW65" s="406">
        <v>173</v>
      </c>
      <c r="CX65" s="413">
        <v>28.4</v>
      </c>
      <c r="CY65" s="406">
        <v>491</v>
      </c>
      <c r="CZ65" s="406">
        <v>107</v>
      </c>
      <c r="DA65" s="416">
        <v>37.799999999999997</v>
      </c>
      <c r="DB65" s="406">
        <v>404</v>
      </c>
      <c r="DC65" s="406">
        <v>213</v>
      </c>
      <c r="DD65" s="416">
        <v>34.4</v>
      </c>
      <c r="DE65" s="464">
        <v>733</v>
      </c>
      <c r="DF65" s="406">
        <v>467</v>
      </c>
      <c r="DG65" s="413">
        <v>27.3</v>
      </c>
      <c r="DH65" s="406">
        <v>1276</v>
      </c>
      <c r="DI65" s="406">
        <v>508</v>
      </c>
      <c r="DJ65" s="413">
        <v>29.1</v>
      </c>
      <c r="DK65" s="406">
        <v>1478</v>
      </c>
      <c r="DL65" s="406">
        <v>272</v>
      </c>
      <c r="DM65" s="413">
        <v>28.1</v>
      </c>
      <c r="DN65" s="406">
        <v>763</v>
      </c>
      <c r="DO65" s="406">
        <v>196</v>
      </c>
      <c r="DP65" s="413">
        <v>34.200000000000003</v>
      </c>
      <c r="DQ65" s="406">
        <v>670</v>
      </c>
      <c r="DR65" s="406">
        <v>278</v>
      </c>
      <c r="DS65" s="413">
        <v>38.299999999999997</v>
      </c>
      <c r="DT65" s="406">
        <v>1065</v>
      </c>
      <c r="DU65" s="406">
        <v>278</v>
      </c>
      <c r="DV65" s="413">
        <v>42.9</v>
      </c>
      <c r="DW65" s="406">
        <v>1194</v>
      </c>
      <c r="DX65" s="406">
        <v>388</v>
      </c>
      <c r="DY65" s="413">
        <v>40.700000000000003</v>
      </c>
      <c r="DZ65" s="406">
        <v>1578</v>
      </c>
      <c r="EA65" s="406">
        <v>809</v>
      </c>
      <c r="EB65" s="416">
        <v>47.6</v>
      </c>
      <c r="EC65" s="406">
        <v>3853</v>
      </c>
      <c r="ED65" s="406">
        <v>534</v>
      </c>
      <c r="EE65" s="416">
        <v>47</v>
      </c>
      <c r="EF65" s="464">
        <v>2511</v>
      </c>
      <c r="EG65" s="406">
        <v>309</v>
      </c>
      <c r="EH65" s="413">
        <v>17.7</v>
      </c>
      <c r="EI65" s="406">
        <v>547</v>
      </c>
      <c r="EJ65" s="406">
        <v>363</v>
      </c>
      <c r="EK65" s="413">
        <v>23.3</v>
      </c>
      <c r="EL65" s="406">
        <v>846</v>
      </c>
      <c r="EM65" s="406">
        <v>489</v>
      </c>
      <c r="EN65" s="413">
        <v>28.1</v>
      </c>
      <c r="EO65" s="406">
        <v>1377</v>
      </c>
      <c r="EP65" s="406">
        <v>244</v>
      </c>
      <c r="EQ65" s="413">
        <v>29</v>
      </c>
      <c r="ER65" s="406">
        <v>708</v>
      </c>
      <c r="ES65" s="406">
        <v>429</v>
      </c>
      <c r="ET65" s="413">
        <v>33.5</v>
      </c>
      <c r="EU65" s="406">
        <v>1437</v>
      </c>
      <c r="EV65" s="406">
        <v>505</v>
      </c>
      <c r="EW65" s="413">
        <v>39.5</v>
      </c>
      <c r="EX65" s="406">
        <v>1997</v>
      </c>
      <c r="EY65" s="406">
        <v>1085</v>
      </c>
      <c r="EZ65" s="413">
        <v>37.299999999999997</v>
      </c>
      <c r="FA65" s="406">
        <v>4043</v>
      </c>
      <c r="FB65" s="406">
        <v>984</v>
      </c>
      <c r="FC65" s="416">
        <v>39.700000000000003</v>
      </c>
      <c r="FD65" s="406">
        <v>3907</v>
      </c>
      <c r="FE65" s="406">
        <v>862</v>
      </c>
      <c r="FF65" s="416">
        <v>37.1</v>
      </c>
      <c r="FG65" s="464">
        <v>3202</v>
      </c>
      <c r="FH65" s="406">
        <v>3698</v>
      </c>
      <c r="FI65" s="413">
        <v>20</v>
      </c>
      <c r="FJ65" s="406">
        <v>7394</v>
      </c>
      <c r="FK65" s="406">
        <v>3651</v>
      </c>
      <c r="FL65" s="413">
        <v>25.4</v>
      </c>
      <c r="FM65" s="406">
        <v>9274</v>
      </c>
      <c r="FN65" s="406">
        <v>3518</v>
      </c>
      <c r="FO65" s="413">
        <v>28.6</v>
      </c>
      <c r="FP65" s="406">
        <v>10077</v>
      </c>
      <c r="FQ65" s="406">
        <v>2479</v>
      </c>
      <c r="FR65" s="413">
        <v>30.3</v>
      </c>
      <c r="FS65" s="406">
        <v>7511</v>
      </c>
      <c r="FT65" s="406">
        <v>2301</v>
      </c>
      <c r="FU65" s="413">
        <v>33.700000000000003</v>
      </c>
      <c r="FV65" s="406">
        <v>7754</v>
      </c>
      <c r="FW65" s="406">
        <v>2439</v>
      </c>
      <c r="FX65" s="413">
        <v>36.1</v>
      </c>
      <c r="FY65" s="406">
        <v>8805</v>
      </c>
      <c r="FZ65" s="406">
        <v>2212</v>
      </c>
      <c r="GA65" s="413">
        <v>36.799999999999997</v>
      </c>
      <c r="GB65" s="406">
        <v>8133</v>
      </c>
      <c r="GC65" s="406">
        <v>2122</v>
      </c>
      <c r="GD65" s="416">
        <v>39.4</v>
      </c>
      <c r="GE65" s="406">
        <v>8358</v>
      </c>
      <c r="GF65" s="406">
        <v>1933</v>
      </c>
      <c r="GG65" s="416">
        <v>34.700000000000003</v>
      </c>
      <c r="GH65" s="464">
        <v>6716</v>
      </c>
      <c r="GI65" s="406">
        <f>DF174+GI174</f>
        <v>3313</v>
      </c>
      <c r="GJ65" s="413">
        <f t="shared" si="6"/>
        <v>185.73800181104738</v>
      </c>
      <c r="GK65" s="406">
        <f t="shared" si="29"/>
        <v>61535</v>
      </c>
      <c r="GL65" s="406">
        <f t="shared" si="29"/>
        <v>3518</v>
      </c>
      <c r="GM65" s="413">
        <f t="shared" si="7"/>
        <v>173.86299033541786</v>
      </c>
      <c r="GN65" s="406">
        <f t="shared" si="30"/>
        <v>61165</v>
      </c>
      <c r="GO65" s="406">
        <f t="shared" si="30"/>
        <v>3302</v>
      </c>
      <c r="GP65" s="413">
        <f t="shared" si="8"/>
        <v>214.79406420351302</v>
      </c>
      <c r="GQ65" s="406">
        <f>DN174+GQ174</f>
        <v>70925</v>
      </c>
      <c r="GR65" s="406">
        <v>2914</v>
      </c>
      <c r="GS65" s="413">
        <v>214.1</v>
      </c>
      <c r="GT65" s="406">
        <v>62399</v>
      </c>
      <c r="GU65" s="406">
        <v>1803</v>
      </c>
      <c r="GV65" s="413">
        <v>211.8</v>
      </c>
      <c r="GW65" s="406">
        <v>38189</v>
      </c>
      <c r="GX65" s="406">
        <v>1640</v>
      </c>
      <c r="GY65" s="413">
        <v>294.8</v>
      </c>
      <c r="GZ65" s="406">
        <v>48339</v>
      </c>
      <c r="HA65" s="406">
        <v>1041</v>
      </c>
      <c r="HB65" s="413">
        <v>324.7</v>
      </c>
      <c r="HC65" s="406">
        <v>33806</v>
      </c>
      <c r="HD65" s="406">
        <v>1019</v>
      </c>
      <c r="HE65" s="416">
        <v>303.60000000000002</v>
      </c>
      <c r="HF65" s="406">
        <v>30938</v>
      </c>
      <c r="HG65" s="406">
        <v>830</v>
      </c>
      <c r="HH65" s="416">
        <v>269.8</v>
      </c>
      <c r="HI65" s="464">
        <v>22393</v>
      </c>
      <c r="HJ65" s="406">
        <v>112</v>
      </c>
      <c r="HK65" s="413">
        <v>308.7</v>
      </c>
      <c r="HL65" s="406">
        <v>3458</v>
      </c>
      <c r="HM65" s="406">
        <v>72</v>
      </c>
      <c r="HN65" s="413">
        <v>322.39999999999998</v>
      </c>
      <c r="HO65" s="406">
        <v>2321</v>
      </c>
      <c r="HP65" s="406">
        <v>29</v>
      </c>
      <c r="HQ65" s="413">
        <v>300</v>
      </c>
      <c r="HR65" s="406">
        <v>870</v>
      </c>
      <c r="HS65" s="406">
        <v>27</v>
      </c>
      <c r="HT65" s="413">
        <v>350</v>
      </c>
      <c r="HU65" s="406">
        <v>945</v>
      </c>
      <c r="HV65" s="406">
        <v>20</v>
      </c>
      <c r="HW65" s="413">
        <v>368</v>
      </c>
      <c r="HX65" s="406">
        <v>736</v>
      </c>
      <c r="HY65" s="406">
        <v>18</v>
      </c>
      <c r="HZ65" s="413">
        <v>460</v>
      </c>
      <c r="IA65" s="406">
        <v>828</v>
      </c>
      <c r="IB65" s="406">
        <v>40</v>
      </c>
      <c r="IC65" s="413">
        <v>466.5</v>
      </c>
      <c r="ID65" s="406">
        <v>1866</v>
      </c>
      <c r="IE65" s="164">
        <v>113</v>
      </c>
      <c r="IF65" s="419">
        <v>455.6</v>
      </c>
      <c r="IG65" s="164">
        <v>5148</v>
      </c>
      <c r="IH65" s="164">
        <v>274</v>
      </c>
      <c r="II65" s="419">
        <v>405.3</v>
      </c>
      <c r="IJ65" s="164">
        <v>11105</v>
      </c>
    </row>
    <row r="66" spans="1:244" s="346" customFormat="1" ht="10.5" customHeight="1">
      <c r="A66" s="422" t="s">
        <v>160</v>
      </c>
      <c r="B66" s="406">
        <v>1561</v>
      </c>
      <c r="C66" s="413">
        <v>25.7</v>
      </c>
      <c r="D66" s="406">
        <v>4011</v>
      </c>
      <c r="E66" s="406">
        <v>951</v>
      </c>
      <c r="F66" s="413">
        <v>30.7</v>
      </c>
      <c r="G66" s="406">
        <v>2920</v>
      </c>
      <c r="H66" s="406">
        <v>1719</v>
      </c>
      <c r="I66" s="413">
        <v>35</v>
      </c>
      <c r="J66" s="406">
        <v>6010</v>
      </c>
      <c r="K66" s="406">
        <v>3367</v>
      </c>
      <c r="L66" s="413">
        <v>42.3</v>
      </c>
      <c r="M66" s="406">
        <v>14242</v>
      </c>
      <c r="N66" s="406">
        <v>2225</v>
      </c>
      <c r="O66" s="413">
        <v>35</v>
      </c>
      <c r="P66" s="406">
        <v>7788</v>
      </c>
      <c r="Q66" s="406">
        <v>1039</v>
      </c>
      <c r="R66" s="413">
        <v>44.2</v>
      </c>
      <c r="S66" s="406">
        <v>4595</v>
      </c>
      <c r="T66" s="406">
        <v>2558</v>
      </c>
      <c r="U66" s="413">
        <v>47.5</v>
      </c>
      <c r="V66" s="406">
        <v>12156</v>
      </c>
      <c r="W66" s="406">
        <v>4204</v>
      </c>
      <c r="X66" s="416">
        <v>60</v>
      </c>
      <c r="Y66" s="406">
        <v>25211</v>
      </c>
      <c r="Z66" s="406">
        <v>8181</v>
      </c>
      <c r="AA66" s="416">
        <v>57.6</v>
      </c>
      <c r="AB66" s="464">
        <v>47109</v>
      </c>
      <c r="AC66" s="406">
        <v>350</v>
      </c>
      <c r="AD66" s="413">
        <v>23.9</v>
      </c>
      <c r="AE66" s="406">
        <v>837</v>
      </c>
      <c r="AF66" s="406">
        <v>3334</v>
      </c>
      <c r="AG66" s="413">
        <v>25.5</v>
      </c>
      <c r="AH66" s="406">
        <v>8502</v>
      </c>
      <c r="AI66" s="406">
        <v>2601</v>
      </c>
      <c r="AJ66" s="413">
        <v>32.700000000000003</v>
      </c>
      <c r="AK66" s="406">
        <v>8499</v>
      </c>
      <c r="AL66" s="406">
        <v>1832</v>
      </c>
      <c r="AM66" s="413">
        <v>36.6</v>
      </c>
      <c r="AN66" s="406">
        <v>6705</v>
      </c>
      <c r="AO66" s="406">
        <v>1276</v>
      </c>
      <c r="AP66" s="413">
        <v>30.4</v>
      </c>
      <c r="AQ66" s="406">
        <v>3879</v>
      </c>
      <c r="AR66" s="406">
        <v>1615</v>
      </c>
      <c r="AS66" s="413">
        <v>36.200000000000003</v>
      </c>
      <c r="AT66" s="406">
        <v>5841</v>
      </c>
      <c r="AU66" s="406">
        <v>616</v>
      </c>
      <c r="AV66" s="413">
        <v>40.9</v>
      </c>
      <c r="AW66" s="406">
        <v>2520</v>
      </c>
      <c r="AX66" s="406">
        <v>302</v>
      </c>
      <c r="AY66" s="416">
        <v>46.1</v>
      </c>
      <c r="AZ66" s="406">
        <v>1393</v>
      </c>
      <c r="BA66" s="406">
        <v>196</v>
      </c>
      <c r="BB66" s="416">
        <v>46.5</v>
      </c>
      <c r="BC66" s="464">
        <v>912</v>
      </c>
      <c r="BD66" s="406">
        <v>1876</v>
      </c>
      <c r="BE66" s="413">
        <v>21.7</v>
      </c>
      <c r="BF66" s="406">
        <v>4070</v>
      </c>
      <c r="BG66" s="406">
        <v>1540</v>
      </c>
      <c r="BH66" s="413">
        <v>25.2</v>
      </c>
      <c r="BI66" s="406">
        <v>3875</v>
      </c>
      <c r="BJ66" s="406">
        <v>2227</v>
      </c>
      <c r="BK66" s="413">
        <v>29.3</v>
      </c>
      <c r="BL66" s="406">
        <v>6515</v>
      </c>
      <c r="BM66" s="406">
        <v>1705</v>
      </c>
      <c r="BN66" s="413">
        <v>35.1</v>
      </c>
      <c r="BO66" s="406">
        <v>5977</v>
      </c>
      <c r="BP66" s="406">
        <v>988</v>
      </c>
      <c r="BQ66" s="413">
        <v>24.7</v>
      </c>
      <c r="BR66" s="406">
        <v>2445</v>
      </c>
      <c r="BS66" s="406">
        <v>761</v>
      </c>
      <c r="BT66" s="413">
        <v>28.9</v>
      </c>
      <c r="BU66" s="406">
        <v>2198</v>
      </c>
      <c r="BV66" s="406">
        <v>781</v>
      </c>
      <c r="BW66" s="413">
        <v>31.5</v>
      </c>
      <c r="BX66" s="406">
        <v>2462</v>
      </c>
      <c r="BY66" s="417">
        <v>624</v>
      </c>
      <c r="BZ66" s="418">
        <v>33.200000000000003</v>
      </c>
      <c r="CA66" s="417">
        <v>2074</v>
      </c>
      <c r="CB66" s="417">
        <v>434</v>
      </c>
      <c r="CC66" s="418">
        <v>32.200000000000003</v>
      </c>
      <c r="CD66" s="472">
        <v>1397</v>
      </c>
      <c r="CE66" s="406">
        <v>40</v>
      </c>
      <c r="CF66" s="413">
        <v>20.9</v>
      </c>
      <c r="CG66" s="406">
        <v>84</v>
      </c>
      <c r="CH66" s="406">
        <v>50</v>
      </c>
      <c r="CI66" s="413">
        <v>26</v>
      </c>
      <c r="CJ66" s="406">
        <v>130</v>
      </c>
      <c r="CK66" s="406">
        <v>43</v>
      </c>
      <c r="CL66" s="413">
        <v>24.4</v>
      </c>
      <c r="CM66" s="406">
        <v>105</v>
      </c>
      <c r="CN66" s="406">
        <v>32</v>
      </c>
      <c r="CO66" s="413">
        <v>32.200000000000003</v>
      </c>
      <c r="CP66" s="406">
        <v>103</v>
      </c>
      <c r="CQ66" s="406">
        <v>34</v>
      </c>
      <c r="CR66" s="413">
        <v>28.3</v>
      </c>
      <c r="CS66" s="406">
        <v>96</v>
      </c>
      <c r="CT66" s="406">
        <v>82</v>
      </c>
      <c r="CU66" s="413">
        <v>34.9</v>
      </c>
      <c r="CV66" s="406">
        <v>286</v>
      </c>
      <c r="CW66" s="406">
        <v>115</v>
      </c>
      <c r="CX66" s="413">
        <v>39.9</v>
      </c>
      <c r="CY66" s="406">
        <v>459</v>
      </c>
      <c r="CZ66" s="406">
        <v>61</v>
      </c>
      <c r="DA66" s="416">
        <v>36.1</v>
      </c>
      <c r="DB66" s="406">
        <v>220</v>
      </c>
      <c r="DC66" s="406">
        <v>65</v>
      </c>
      <c r="DD66" s="416">
        <v>41.5</v>
      </c>
      <c r="DE66" s="464">
        <v>270</v>
      </c>
      <c r="DF66" s="406">
        <v>1597</v>
      </c>
      <c r="DG66" s="413">
        <v>27.2</v>
      </c>
      <c r="DH66" s="406">
        <v>4342</v>
      </c>
      <c r="DI66" s="406">
        <v>1340</v>
      </c>
      <c r="DJ66" s="413">
        <v>31.3</v>
      </c>
      <c r="DK66" s="406">
        <v>4194</v>
      </c>
      <c r="DL66" s="406">
        <v>1893</v>
      </c>
      <c r="DM66" s="413">
        <v>35.700000000000003</v>
      </c>
      <c r="DN66" s="406">
        <v>6752</v>
      </c>
      <c r="DO66" s="406">
        <v>2732</v>
      </c>
      <c r="DP66" s="413">
        <v>42.7</v>
      </c>
      <c r="DQ66" s="406">
        <v>11666</v>
      </c>
      <c r="DR66" s="406">
        <v>2226</v>
      </c>
      <c r="DS66" s="413">
        <v>36.299999999999997</v>
      </c>
      <c r="DT66" s="406">
        <v>8080</v>
      </c>
      <c r="DU66" s="406">
        <v>1631</v>
      </c>
      <c r="DV66" s="413">
        <v>39.9</v>
      </c>
      <c r="DW66" s="406">
        <v>6501</v>
      </c>
      <c r="DX66" s="406">
        <v>2854</v>
      </c>
      <c r="DY66" s="413">
        <v>44.8</v>
      </c>
      <c r="DZ66" s="406">
        <v>12774</v>
      </c>
      <c r="EA66" s="406">
        <v>3821</v>
      </c>
      <c r="EB66" s="416">
        <v>54.4</v>
      </c>
      <c r="EC66" s="406">
        <v>20791</v>
      </c>
      <c r="ED66" s="406">
        <v>3904</v>
      </c>
      <c r="EE66" s="416">
        <v>50.9</v>
      </c>
      <c r="EF66" s="464">
        <v>19876</v>
      </c>
      <c r="EG66" s="406">
        <v>459</v>
      </c>
      <c r="EH66" s="413">
        <v>21.7</v>
      </c>
      <c r="EI66" s="406">
        <v>996</v>
      </c>
      <c r="EJ66" s="406">
        <v>1778</v>
      </c>
      <c r="EK66" s="413">
        <v>26.6</v>
      </c>
      <c r="EL66" s="406">
        <v>4721</v>
      </c>
      <c r="EM66" s="406">
        <v>1458</v>
      </c>
      <c r="EN66" s="413">
        <v>29.8</v>
      </c>
      <c r="EO66" s="406">
        <v>4339</v>
      </c>
      <c r="EP66" s="406">
        <v>955</v>
      </c>
      <c r="EQ66" s="413">
        <v>31</v>
      </c>
      <c r="ER66" s="406">
        <v>2961</v>
      </c>
      <c r="ES66" s="406">
        <v>2459</v>
      </c>
      <c r="ET66" s="413">
        <v>30.7</v>
      </c>
      <c r="EU66" s="406">
        <v>7549</v>
      </c>
      <c r="EV66" s="406">
        <v>3173</v>
      </c>
      <c r="EW66" s="413">
        <v>33.299999999999997</v>
      </c>
      <c r="EX66" s="406">
        <v>10559</v>
      </c>
      <c r="EY66" s="406">
        <v>2969</v>
      </c>
      <c r="EZ66" s="413">
        <v>39.299999999999997</v>
      </c>
      <c r="FA66" s="406">
        <v>11676</v>
      </c>
      <c r="FB66" s="406">
        <v>1433</v>
      </c>
      <c r="FC66" s="416">
        <v>40.799999999999997</v>
      </c>
      <c r="FD66" s="406">
        <v>5845</v>
      </c>
      <c r="FE66" s="406">
        <v>490</v>
      </c>
      <c r="FF66" s="416">
        <v>37.9</v>
      </c>
      <c r="FG66" s="464">
        <v>1855</v>
      </c>
      <c r="FH66" s="406">
        <v>4907</v>
      </c>
      <c r="FI66" s="413">
        <v>26</v>
      </c>
      <c r="FJ66" s="406">
        <v>12758</v>
      </c>
      <c r="FK66" s="406">
        <v>5605</v>
      </c>
      <c r="FL66" s="413">
        <v>28.7</v>
      </c>
      <c r="FM66" s="406">
        <v>16086</v>
      </c>
      <c r="FN66" s="406">
        <v>5537</v>
      </c>
      <c r="FO66" s="413">
        <v>31.7</v>
      </c>
      <c r="FP66" s="406">
        <v>17525</v>
      </c>
      <c r="FQ66" s="406">
        <v>5285</v>
      </c>
      <c r="FR66" s="413">
        <v>36</v>
      </c>
      <c r="FS66" s="406">
        <v>19026</v>
      </c>
      <c r="FT66" s="406">
        <v>4890</v>
      </c>
      <c r="FU66" s="413">
        <v>32.1</v>
      </c>
      <c r="FV66" s="406">
        <v>15697</v>
      </c>
      <c r="FW66" s="406">
        <v>5711</v>
      </c>
      <c r="FX66" s="413">
        <v>36.6</v>
      </c>
      <c r="FY66" s="406">
        <v>20909</v>
      </c>
      <c r="FZ66" s="406">
        <v>4557</v>
      </c>
      <c r="GA66" s="413">
        <v>41.7</v>
      </c>
      <c r="GB66" s="406">
        <v>18998</v>
      </c>
      <c r="GC66" s="406">
        <v>4416</v>
      </c>
      <c r="GD66" s="416">
        <v>47.1</v>
      </c>
      <c r="GE66" s="406">
        <v>20814</v>
      </c>
      <c r="GF66" s="406">
        <v>3291</v>
      </c>
      <c r="GG66" s="416">
        <v>37.700000000000003</v>
      </c>
      <c r="GH66" s="464">
        <v>12403</v>
      </c>
      <c r="GI66" s="406">
        <f>DF175+GI175</f>
        <v>1760</v>
      </c>
      <c r="GJ66" s="413">
        <f t="shared" si="6"/>
        <v>187.125</v>
      </c>
      <c r="GK66" s="406">
        <f t="shared" si="29"/>
        <v>32934</v>
      </c>
      <c r="GL66" s="406">
        <f t="shared" si="29"/>
        <v>1805</v>
      </c>
      <c r="GM66" s="413">
        <f t="shared" si="7"/>
        <v>166.68144044321329</v>
      </c>
      <c r="GN66" s="406">
        <f t="shared" si="30"/>
        <v>30086</v>
      </c>
      <c r="GO66" s="406">
        <f t="shared" si="30"/>
        <v>1804</v>
      </c>
      <c r="GP66" s="413">
        <f t="shared" si="8"/>
        <v>208.10975609756099</v>
      </c>
      <c r="GQ66" s="406">
        <f>DN175+GQ175</f>
        <v>37543</v>
      </c>
      <c r="GR66" s="406">
        <v>1517</v>
      </c>
      <c r="GS66" s="413">
        <v>245.6</v>
      </c>
      <c r="GT66" s="406">
        <v>37250</v>
      </c>
      <c r="GU66" s="406">
        <v>880</v>
      </c>
      <c r="GV66" s="413">
        <v>193.5</v>
      </c>
      <c r="GW66" s="406">
        <v>17027</v>
      </c>
      <c r="GX66" s="406">
        <v>817</v>
      </c>
      <c r="GY66" s="413">
        <v>254.3</v>
      </c>
      <c r="GZ66" s="406">
        <v>20779</v>
      </c>
      <c r="HA66" s="406">
        <v>429</v>
      </c>
      <c r="HB66" s="413">
        <v>305.39999999999998</v>
      </c>
      <c r="HC66" s="406">
        <v>13102</v>
      </c>
      <c r="HD66" s="406">
        <v>363</v>
      </c>
      <c r="HE66" s="416">
        <v>290.60000000000002</v>
      </c>
      <c r="HF66" s="406">
        <v>10550</v>
      </c>
      <c r="HG66" s="406">
        <v>317</v>
      </c>
      <c r="HH66" s="416">
        <v>242.8</v>
      </c>
      <c r="HI66" s="464">
        <v>7697</v>
      </c>
      <c r="HJ66" s="406">
        <v>135</v>
      </c>
      <c r="HK66" s="413">
        <v>283.39999999999998</v>
      </c>
      <c r="HL66" s="406">
        <v>3826</v>
      </c>
      <c r="HM66" s="406">
        <v>349</v>
      </c>
      <c r="HN66" s="413">
        <v>286</v>
      </c>
      <c r="HO66" s="406">
        <v>9981</v>
      </c>
      <c r="HP66" s="406">
        <v>160</v>
      </c>
      <c r="HQ66" s="413">
        <v>258</v>
      </c>
      <c r="HR66" s="406">
        <v>4128</v>
      </c>
      <c r="HS66" s="406">
        <v>79</v>
      </c>
      <c r="HT66" s="413">
        <v>380.6</v>
      </c>
      <c r="HU66" s="406">
        <v>3007</v>
      </c>
      <c r="HV66" s="406">
        <v>9</v>
      </c>
      <c r="HW66" s="413">
        <v>272.8</v>
      </c>
      <c r="HX66" s="406">
        <v>246</v>
      </c>
      <c r="HY66" s="406">
        <v>6</v>
      </c>
      <c r="HZ66" s="413" t="s">
        <v>435</v>
      </c>
      <c r="IA66" s="406">
        <v>228</v>
      </c>
      <c r="IB66" s="406">
        <v>8</v>
      </c>
      <c r="IC66" s="413" t="s">
        <v>435</v>
      </c>
      <c r="ID66" s="406">
        <v>370</v>
      </c>
      <c r="IE66" s="164">
        <v>1</v>
      </c>
      <c r="IF66" s="419">
        <v>375</v>
      </c>
      <c r="IG66" s="164">
        <v>38</v>
      </c>
      <c r="IH66" s="164">
        <v>66</v>
      </c>
      <c r="II66" s="419">
        <v>446.8</v>
      </c>
      <c r="IJ66" s="164">
        <v>2949</v>
      </c>
    </row>
    <row r="67" spans="1:244" s="346" customFormat="1" ht="10.5" customHeight="1">
      <c r="A67" s="422" t="s">
        <v>119</v>
      </c>
      <c r="B67" s="406">
        <v>1058</v>
      </c>
      <c r="C67" s="413">
        <v>22.5</v>
      </c>
      <c r="D67" s="406">
        <v>2383</v>
      </c>
      <c r="E67" s="406">
        <v>278</v>
      </c>
      <c r="F67" s="413">
        <v>29.3</v>
      </c>
      <c r="G67" s="406">
        <v>815</v>
      </c>
      <c r="H67" s="406">
        <v>946</v>
      </c>
      <c r="I67" s="413">
        <v>24.6</v>
      </c>
      <c r="J67" s="406">
        <v>2331</v>
      </c>
      <c r="K67" s="406">
        <v>1513</v>
      </c>
      <c r="L67" s="413">
        <v>36.6</v>
      </c>
      <c r="M67" s="406">
        <v>5538</v>
      </c>
      <c r="N67" s="406">
        <v>969</v>
      </c>
      <c r="O67" s="413">
        <v>34.200000000000003</v>
      </c>
      <c r="P67" s="406">
        <v>3314</v>
      </c>
      <c r="Q67" s="406">
        <v>763</v>
      </c>
      <c r="R67" s="413">
        <v>43.4</v>
      </c>
      <c r="S67" s="406">
        <v>3315</v>
      </c>
      <c r="T67" s="406">
        <v>876</v>
      </c>
      <c r="U67" s="413">
        <v>57.3</v>
      </c>
      <c r="V67" s="406">
        <v>5022</v>
      </c>
      <c r="W67" s="406">
        <v>1375</v>
      </c>
      <c r="X67" s="414">
        <v>60.6</v>
      </c>
      <c r="Y67" s="406">
        <v>8336</v>
      </c>
      <c r="Z67" s="406">
        <v>2505</v>
      </c>
      <c r="AA67" s="416">
        <v>55.6</v>
      </c>
      <c r="AB67" s="464">
        <v>13939</v>
      </c>
      <c r="AC67" s="406">
        <v>114</v>
      </c>
      <c r="AD67" s="413">
        <v>21.7</v>
      </c>
      <c r="AE67" s="406">
        <v>247</v>
      </c>
      <c r="AF67" s="406">
        <v>1037</v>
      </c>
      <c r="AG67" s="413">
        <v>25.8</v>
      </c>
      <c r="AH67" s="406">
        <v>2678</v>
      </c>
      <c r="AI67" s="406">
        <v>507</v>
      </c>
      <c r="AJ67" s="413">
        <v>23.1</v>
      </c>
      <c r="AK67" s="406">
        <v>1169</v>
      </c>
      <c r="AL67" s="406">
        <v>235</v>
      </c>
      <c r="AM67" s="413">
        <v>32.1</v>
      </c>
      <c r="AN67" s="406">
        <v>754</v>
      </c>
      <c r="AO67" s="406">
        <v>274</v>
      </c>
      <c r="AP67" s="413">
        <v>32.1</v>
      </c>
      <c r="AQ67" s="406">
        <v>880</v>
      </c>
      <c r="AR67" s="406">
        <v>265</v>
      </c>
      <c r="AS67" s="413">
        <v>42.2</v>
      </c>
      <c r="AT67" s="406">
        <v>1119</v>
      </c>
      <c r="AU67" s="406">
        <v>199</v>
      </c>
      <c r="AV67" s="413">
        <v>47.1</v>
      </c>
      <c r="AW67" s="406">
        <v>937</v>
      </c>
      <c r="AX67" s="406">
        <v>196</v>
      </c>
      <c r="AY67" s="416">
        <v>48.9</v>
      </c>
      <c r="AZ67" s="406">
        <v>958</v>
      </c>
      <c r="BA67" s="406">
        <v>91</v>
      </c>
      <c r="BB67" s="416">
        <v>42.1</v>
      </c>
      <c r="BC67" s="464">
        <v>383</v>
      </c>
      <c r="BD67" s="406">
        <v>4266</v>
      </c>
      <c r="BE67" s="413">
        <v>17.100000000000001</v>
      </c>
      <c r="BF67" s="406">
        <v>7306</v>
      </c>
      <c r="BG67" s="406">
        <v>3609</v>
      </c>
      <c r="BH67" s="413">
        <v>22.2</v>
      </c>
      <c r="BI67" s="406">
        <v>8012</v>
      </c>
      <c r="BJ67" s="406">
        <v>4037</v>
      </c>
      <c r="BK67" s="413">
        <v>22.2</v>
      </c>
      <c r="BL67" s="406">
        <v>8965</v>
      </c>
      <c r="BM67" s="406">
        <v>3778</v>
      </c>
      <c r="BN67" s="413">
        <v>29.2</v>
      </c>
      <c r="BO67" s="406">
        <v>11039</v>
      </c>
      <c r="BP67" s="406">
        <v>2778</v>
      </c>
      <c r="BQ67" s="413">
        <v>24.3</v>
      </c>
      <c r="BR67" s="406">
        <v>6738</v>
      </c>
      <c r="BS67" s="406">
        <v>2310</v>
      </c>
      <c r="BT67" s="413">
        <v>32.1</v>
      </c>
      <c r="BU67" s="406">
        <v>7418</v>
      </c>
      <c r="BV67" s="406">
        <v>2200</v>
      </c>
      <c r="BW67" s="413">
        <v>33.200000000000003</v>
      </c>
      <c r="BX67" s="406">
        <v>7302</v>
      </c>
      <c r="BY67" s="417">
        <v>1369</v>
      </c>
      <c r="BZ67" s="418">
        <v>32.700000000000003</v>
      </c>
      <c r="CA67" s="417">
        <v>4471</v>
      </c>
      <c r="CB67" s="417">
        <v>1224</v>
      </c>
      <c r="CC67" s="418">
        <v>32.799999999999997</v>
      </c>
      <c r="CD67" s="472">
        <v>4017</v>
      </c>
      <c r="CE67" s="406">
        <v>52</v>
      </c>
      <c r="CF67" s="413">
        <v>14.1</v>
      </c>
      <c r="CG67" s="406">
        <v>73</v>
      </c>
      <c r="CH67" s="406">
        <v>53</v>
      </c>
      <c r="CI67" s="413">
        <v>17.899999999999999</v>
      </c>
      <c r="CJ67" s="406">
        <v>95</v>
      </c>
      <c r="CK67" s="406">
        <v>69</v>
      </c>
      <c r="CL67" s="413">
        <v>21.9</v>
      </c>
      <c r="CM67" s="406">
        <v>151</v>
      </c>
      <c r="CN67" s="406">
        <v>55</v>
      </c>
      <c r="CO67" s="413">
        <v>32.200000000000003</v>
      </c>
      <c r="CP67" s="406">
        <v>177</v>
      </c>
      <c r="CQ67" s="406">
        <v>63</v>
      </c>
      <c r="CR67" s="413">
        <v>21.2</v>
      </c>
      <c r="CS67" s="406">
        <v>134</v>
      </c>
      <c r="CT67" s="406">
        <v>145</v>
      </c>
      <c r="CU67" s="413">
        <v>36.1</v>
      </c>
      <c r="CV67" s="406">
        <v>524</v>
      </c>
      <c r="CW67" s="406">
        <v>207</v>
      </c>
      <c r="CX67" s="413">
        <v>30.8</v>
      </c>
      <c r="CY67" s="406">
        <v>638</v>
      </c>
      <c r="CZ67" s="406">
        <v>100</v>
      </c>
      <c r="DA67" s="416">
        <v>38.799999999999997</v>
      </c>
      <c r="DB67" s="406">
        <v>388</v>
      </c>
      <c r="DC67" s="406">
        <v>108</v>
      </c>
      <c r="DD67" s="416">
        <v>38.6</v>
      </c>
      <c r="DE67" s="464">
        <v>417</v>
      </c>
      <c r="DF67" s="406">
        <v>642</v>
      </c>
      <c r="DG67" s="413">
        <v>24.1</v>
      </c>
      <c r="DH67" s="406">
        <v>1545</v>
      </c>
      <c r="DI67" s="406">
        <v>542</v>
      </c>
      <c r="DJ67" s="413">
        <v>27.2</v>
      </c>
      <c r="DK67" s="406">
        <v>1474</v>
      </c>
      <c r="DL67" s="406">
        <v>736</v>
      </c>
      <c r="DM67" s="413">
        <v>26.5</v>
      </c>
      <c r="DN67" s="406">
        <v>1954</v>
      </c>
      <c r="DO67" s="406">
        <v>1037</v>
      </c>
      <c r="DP67" s="413">
        <v>35</v>
      </c>
      <c r="DQ67" s="406">
        <v>3630</v>
      </c>
      <c r="DR67" s="406">
        <v>1061</v>
      </c>
      <c r="DS67" s="413">
        <v>33.200000000000003</v>
      </c>
      <c r="DT67" s="406">
        <v>3523</v>
      </c>
      <c r="DU67" s="406">
        <v>1149</v>
      </c>
      <c r="DV67" s="413">
        <v>40.200000000000003</v>
      </c>
      <c r="DW67" s="406">
        <v>4616</v>
      </c>
      <c r="DX67" s="406">
        <v>1784</v>
      </c>
      <c r="DY67" s="413">
        <v>47.2</v>
      </c>
      <c r="DZ67" s="406">
        <v>8427</v>
      </c>
      <c r="EA67" s="406">
        <v>1928</v>
      </c>
      <c r="EB67" s="416">
        <v>53.4</v>
      </c>
      <c r="EC67" s="406">
        <v>10297</v>
      </c>
      <c r="ED67" s="406">
        <v>2276</v>
      </c>
      <c r="EE67" s="416">
        <v>48</v>
      </c>
      <c r="EF67" s="464">
        <v>10918</v>
      </c>
      <c r="EG67" s="406">
        <v>503</v>
      </c>
      <c r="EH67" s="413">
        <v>19.2</v>
      </c>
      <c r="EI67" s="406">
        <v>966</v>
      </c>
      <c r="EJ67" s="406">
        <v>1027</v>
      </c>
      <c r="EK67" s="413">
        <v>23.5</v>
      </c>
      <c r="EL67" s="406">
        <v>2413</v>
      </c>
      <c r="EM67" s="406">
        <v>779</v>
      </c>
      <c r="EN67" s="413">
        <v>24.1</v>
      </c>
      <c r="EO67" s="406">
        <v>1874</v>
      </c>
      <c r="EP67" s="406">
        <v>440</v>
      </c>
      <c r="EQ67" s="413">
        <v>27.9</v>
      </c>
      <c r="ER67" s="406">
        <v>1228</v>
      </c>
      <c r="ES67" s="406">
        <v>671</v>
      </c>
      <c r="ET67" s="413">
        <v>29.2</v>
      </c>
      <c r="EU67" s="406">
        <v>1959</v>
      </c>
      <c r="EV67" s="406">
        <v>759</v>
      </c>
      <c r="EW67" s="413">
        <v>35</v>
      </c>
      <c r="EX67" s="406">
        <v>2658</v>
      </c>
      <c r="EY67" s="406">
        <v>1077</v>
      </c>
      <c r="EZ67" s="413">
        <v>40.1</v>
      </c>
      <c r="FA67" s="406">
        <v>4314</v>
      </c>
      <c r="FB67" s="406">
        <v>876</v>
      </c>
      <c r="FC67" s="416">
        <v>39.299999999999997</v>
      </c>
      <c r="FD67" s="406">
        <v>3443</v>
      </c>
      <c r="FE67" s="406">
        <v>564</v>
      </c>
      <c r="FF67" s="416">
        <v>36</v>
      </c>
      <c r="FG67" s="464">
        <v>2028</v>
      </c>
      <c r="FH67" s="406">
        <v>5662</v>
      </c>
      <c r="FI67" s="413">
        <v>19.5</v>
      </c>
      <c r="FJ67" s="406">
        <v>11049</v>
      </c>
      <c r="FK67" s="406">
        <v>5982</v>
      </c>
      <c r="FL67" s="413">
        <v>23.8</v>
      </c>
      <c r="FM67" s="406">
        <v>14237</v>
      </c>
      <c r="FN67" s="406">
        <v>5041</v>
      </c>
      <c r="FO67" s="413">
        <v>22.7</v>
      </c>
      <c r="FP67" s="406">
        <v>11461</v>
      </c>
      <c r="FQ67" s="406">
        <v>3988</v>
      </c>
      <c r="FR67" s="413">
        <v>28.3</v>
      </c>
      <c r="FS67" s="406">
        <v>11286</v>
      </c>
      <c r="FT67" s="406">
        <v>3995</v>
      </c>
      <c r="FU67" s="413">
        <v>27.9</v>
      </c>
      <c r="FV67" s="406">
        <v>11146</v>
      </c>
      <c r="FW67" s="406">
        <v>4498</v>
      </c>
      <c r="FX67" s="413">
        <v>35.200000000000003</v>
      </c>
      <c r="FY67" s="406">
        <v>15824</v>
      </c>
      <c r="FZ67" s="406">
        <v>4206</v>
      </c>
      <c r="GA67" s="413">
        <v>40.1</v>
      </c>
      <c r="GB67" s="406">
        <v>16874</v>
      </c>
      <c r="GC67" s="406">
        <v>3899</v>
      </c>
      <c r="GD67" s="416">
        <v>43.6</v>
      </c>
      <c r="GE67" s="406">
        <v>16992</v>
      </c>
      <c r="GF67" s="406">
        <v>3402</v>
      </c>
      <c r="GG67" s="416">
        <v>34.5</v>
      </c>
      <c r="GH67" s="464">
        <v>11720</v>
      </c>
      <c r="GI67" s="406">
        <f>DF176+GI176</f>
        <v>2311</v>
      </c>
      <c r="GJ67" s="413">
        <f t="shared" si="6"/>
        <v>145.91951536131546</v>
      </c>
      <c r="GK67" s="406">
        <f t="shared" si="29"/>
        <v>33722</v>
      </c>
      <c r="GL67" s="406">
        <f t="shared" si="29"/>
        <v>2080</v>
      </c>
      <c r="GM67" s="413">
        <f t="shared" si="7"/>
        <v>180.15384615384616</v>
      </c>
      <c r="GN67" s="406">
        <f t="shared" si="30"/>
        <v>37472</v>
      </c>
      <c r="GO67" s="406">
        <f t="shared" si="30"/>
        <v>1924</v>
      </c>
      <c r="GP67" s="413">
        <f t="shared" si="8"/>
        <v>204.506237006237</v>
      </c>
      <c r="GQ67" s="406">
        <f>DN176+GQ176</f>
        <v>39347</v>
      </c>
      <c r="GR67" s="406">
        <v>1658</v>
      </c>
      <c r="GS67" s="413">
        <v>239.3</v>
      </c>
      <c r="GT67" s="406">
        <v>39668</v>
      </c>
      <c r="GU67" s="406">
        <v>1240</v>
      </c>
      <c r="GV67" s="413">
        <v>226.2</v>
      </c>
      <c r="GW67" s="406">
        <v>28051</v>
      </c>
      <c r="GX67" s="406">
        <v>1050</v>
      </c>
      <c r="GY67" s="413">
        <v>276.60000000000002</v>
      </c>
      <c r="GZ67" s="406">
        <v>29043</v>
      </c>
      <c r="HA67" s="406">
        <v>780</v>
      </c>
      <c r="HB67" s="413">
        <v>296</v>
      </c>
      <c r="HC67" s="406">
        <v>23087</v>
      </c>
      <c r="HD67" s="406">
        <v>610</v>
      </c>
      <c r="HE67" s="416">
        <v>303.7</v>
      </c>
      <c r="HF67" s="406">
        <v>18524</v>
      </c>
      <c r="HG67" s="406">
        <v>574</v>
      </c>
      <c r="HH67" s="416">
        <v>254.7</v>
      </c>
      <c r="HI67" s="464">
        <v>14618</v>
      </c>
      <c r="HJ67" s="406">
        <v>142</v>
      </c>
      <c r="HK67" s="413">
        <v>235.7</v>
      </c>
      <c r="HL67" s="406">
        <v>3347</v>
      </c>
      <c r="HM67" s="406">
        <v>326</v>
      </c>
      <c r="HN67" s="413">
        <v>294.5</v>
      </c>
      <c r="HO67" s="406">
        <v>9601</v>
      </c>
      <c r="HP67" s="406">
        <v>227</v>
      </c>
      <c r="HQ67" s="413">
        <v>262.39999999999998</v>
      </c>
      <c r="HR67" s="406">
        <v>5956</v>
      </c>
      <c r="HS67" s="406">
        <v>123</v>
      </c>
      <c r="HT67" s="413">
        <v>330</v>
      </c>
      <c r="HU67" s="406">
        <v>4059</v>
      </c>
      <c r="HV67" s="406">
        <v>42</v>
      </c>
      <c r="HW67" s="413">
        <v>228.6</v>
      </c>
      <c r="HX67" s="406">
        <v>960</v>
      </c>
      <c r="HY67" s="406">
        <v>4</v>
      </c>
      <c r="HZ67" s="413">
        <v>320</v>
      </c>
      <c r="IA67" s="406">
        <v>128</v>
      </c>
      <c r="IB67" s="406">
        <v>8</v>
      </c>
      <c r="IC67" s="413" t="s">
        <v>435</v>
      </c>
      <c r="ID67" s="406">
        <v>370</v>
      </c>
      <c r="IE67" s="164">
        <v>6</v>
      </c>
      <c r="IF67" s="419">
        <v>358.8</v>
      </c>
      <c r="IG67" s="164">
        <v>215</v>
      </c>
      <c r="IH67" s="164">
        <v>2</v>
      </c>
      <c r="II67" s="419" t="s">
        <v>435</v>
      </c>
      <c r="IJ67" s="164">
        <v>83</v>
      </c>
    </row>
    <row r="68" spans="1:244" s="346" customFormat="1" ht="10.5" customHeight="1">
      <c r="A68" s="422"/>
      <c r="B68" s="406"/>
      <c r="C68" s="413"/>
      <c r="D68" s="406"/>
      <c r="E68" s="406"/>
      <c r="F68" s="413"/>
      <c r="G68" s="406"/>
      <c r="H68" s="406"/>
      <c r="I68" s="413"/>
      <c r="J68" s="406"/>
      <c r="K68" s="406"/>
      <c r="L68" s="413"/>
      <c r="M68" s="406"/>
      <c r="N68" s="406"/>
      <c r="O68" s="413"/>
      <c r="P68" s="406"/>
      <c r="Q68" s="406"/>
      <c r="R68" s="413"/>
      <c r="S68" s="406"/>
      <c r="T68" s="406"/>
      <c r="U68" s="413"/>
      <c r="V68" s="406"/>
      <c r="W68" s="406"/>
      <c r="X68" s="414"/>
      <c r="Y68" s="406"/>
      <c r="Z68" s="406"/>
      <c r="AA68" s="416"/>
      <c r="AB68" s="464"/>
      <c r="AC68" s="406"/>
      <c r="AD68" s="413"/>
      <c r="AE68" s="406"/>
      <c r="AF68" s="406"/>
      <c r="AG68" s="413"/>
      <c r="AH68" s="406"/>
      <c r="AI68" s="406"/>
      <c r="AJ68" s="413"/>
      <c r="AK68" s="406"/>
      <c r="AL68" s="406"/>
      <c r="AM68" s="413"/>
      <c r="AN68" s="406"/>
      <c r="AO68" s="406"/>
      <c r="AP68" s="413"/>
      <c r="AQ68" s="406"/>
      <c r="AR68" s="406"/>
      <c r="AS68" s="413"/>
      <c r="AT68" s="406"/>
      <c r="AU68" s="406"/>
      <c r="AV68" s="413"/>
      <c r="AW68" s="406"/>
      <c r="AX68" s="406"/>
      <c r="AY68" s="416"/>
      <c r="AZ68" s="406"/>
      <c r="BA68" s="406"/>
      <c r="BB68" s="416"/>
      <c r="BC68" s="464"/>
      <c r="BD68" s="406"/>
      <c r="BE68" s="413"/>
      <c r="BF68" s="406"/>
      <c r="BG68" s="406"/>
      <c r="BH68" s="413"/>
      <c r="BI68" s="406"/>
      <c r="BJ68" s="406"/>
      <c r="BK68" s="413"/>
      <c r="BL68" s="406"/>
      <c r="BM68" s="406"/>
      <c r="BN68" s="413"/>
      <c r="BO68" s="406"/>
      <c r="BP68" s="406"/>
      <c r="BQ68" s="413"/>
      <c r="BR68" s="406"/>
      <c r="BS68" s="406"/>
      <c r="BT68" s="413"/>
      <c r="BU68" s="406"/>
      <c r="BV68" s="406"/>
      <c r="BW68" s="413"/>
      <c r="BX68" s="406"/>
      <c r="BY68" s="417"/>
      <c r="BZ68" s="418"/>
      <c r="CA68" s="417"/>
      <c r="CB68" s="417"/>
      <c r="CC68" s="418"/>
      <c r="CD68" s="472"/>
      <c r="CE68" s="406"/>
      <c r="CF68" s="413"/>
      <c r="CG68" s="406"/>
      <c r="CH68" s="406"/>
      <c r="CI68" s="413"/>
      <c r="CJ68" s="406"/>
      <c r="CK68" s="406"/>
      <c r="CL68" s="413"/>
      <c r="CM68" s="406"/>
      <c r="CN68" s="406"/>
      <c r="CO68" s="413"/>
      <c r="CP68" s="406"/>
      <c r="CQ68" s="406"/>
      <c r="CR68" s="413"/>
      <c r="CS68" s="406"/>
      <c r="CT68" s="406"/>
      <c r="CU68" s="413"/>
      <c r="CV68" s="406"/>
      <c r="CW68" s="406"/>
      <c r="CX68" s="413"/>
      <c r="CY68" s="406"/>
      <c r="CZ68" s="406"/>
      <c r="DA68" s="416"/>
      <c r="DB68" s="406"/>
      <c r="DC68" s="406"/>
      <c r="DD68" s="416"/>
      <c r="DE68" s="464"/>
      <c r="DF68" s="406"/>
      <c r="DG68" s="413"/>
      <c r="DH68" s="406"/>
      <c r="DI68" s="406"/>
      <c r="DJ68" s="413"/>
      <c r="DK68" s="406"/>
      <c r="DL68" s="406"/>
      <c r="DM68" s="413"/>
      <c r="DN68" s="406"/>
      <c r="DO68" s="406"/>
      <c r="DP68" s="413"/>
      <c r="DQ68" s="406"/>
      <c r="DR68" s="406"/>
      <c r="DS68" s="413"/>
      <c r="DT68" s="406"/>
      <c r="DU68" s="406"/>
      <c r="DV68" s="413"/>
      <c r="DW68" s="406"/>
      <c r="DX68" s="406"/>
      <c r="DY68" s="413"/>
      <c r="DZ68" s="406"/>
      <c r="EA68" s="406"/>
      <c r="EB68" s="416"/>
      <c r="EC68" s="406"/>
      <c r="ED68" s="406"/>
      <c r="EE68" s="416"/>
      <c r="EF68" s="464"/>
      <c r="EG68" s="406"/>
      <c r="EH68" s="413"/>
      <c r="EI68" s="406"/>
      <c r="EJ68" s="406"/>
      <c r="EK68" s="413"/>
      <c r="EL68" s="406"/>
      <c r="EM68" s="406"/>
      <c r="EN68" s="413"/>
      <c r="EO68" s="406"/>
      <c r="EP68" s="406"/>
      <c r="EQ68" s="413"/>
      <c r="ER68" s="406"/>
      <c r="ES68" s="406"/>
      <c r="ET68" s="413"/>
      <c r="EU68" s="406"/>
      <c r="EV68" s="406"/>
      <c r="EW68" s="413"/>
      <c r="EX68" s="406"/>
      <c r="EY68" s="406"/>
      <c r="EZ68" s="413"/>
      <c r="FA68" s="406"/>
      <c r="FB68" s="406"/>
      <c r="FC68" s="416"/>
      <c r="FD68" s="406"/>
      <c r="FE68" s="406"/>
      <c r="FF68" s="416"/>
      <c r="FG68" s="464"/>
      <c r="FH68" s="406"/>
      <c r="FI68" s="413"/>
      <c r="FJ68" s="406"/>
      <c r="FK68" s="406"/>
      <c r="FL68" s="413"/>
      <c r="FM68" s="406"/>
      <c r="FN68" s="406"/>
      <c r="FO68" s="413"/>
      <c r="FP68" s="406"/>
      <c r="FQ68" s="406"/>
      <c r="FR68" s="413"/>
      <c r="FS68" s="406"/>
      <c r="FT68" s="406"/>
      <c r="FU68" s="413"/>
      <c r="FV68" s="406"/>
      <c r="FW68" s="406"/>
      <c r="FX68" s="413"/>
      <c r="FY68" s="406"/>
      <c r="FZ68" s="406"/>
      <c r="GA68" s="413"/>
      <c r="GB68" s="406"/>
      <c r="GC68" s="406"/>
      <c r="GD68" s="416"/>
      <c r="GE68" s="406"/>
      <c r="GF68" s="406"/>
      <c r="GG68" s="416"/>
      <c r="GH68" s="464"/>
      <c r="GI68" s="406"/>
      <c r="GJ68" s="413"/>
      <c r="GK68" s="406"/>
      <c r="GL68" s="406"/>
      <c r="GM68" s="413"/>
      <c r="GN68" s="406"/>
      <c r="GO68" s="406"/>
      <c r="GP68" s="413"/>
      <c r="GQ68" s="406"/>
      <c r="GR68" s="406"/>
      <c r="GS68" s="413"/>
      <c r="GT68" s="406"/>
      <c r="GU68" s="406"/>
      <c r="GV68" s="413"/>
      <c r="GW68" s="406"/>
      <c r="GX68" s="406"/>
      <c r="GY68" s="413"/>
      <c r="GZ68" s="406"/>
      <c r="HA68" s="406"/>
      <c r="HB68" s="413"/>
      <c r="HC68" s="406"/>
      <c r="HD68" s="406"/>
      <c r="HE68" s="416"/>
      <c r="HF68" s="406"/>
      <c r="HG68" s="406"/>
      <c r="HH68" s="416"/>
      <c r="HI68" s="464"/>
      <c r="HJ68" s="406"/>
      <c r="HK68" s="413"/>
      <c r="HL68" s="406"/>
      <c r="HM68" s="406"/>
      <c r="HN68" s="413"/>
      <c r="HO68" s="406"/>
      <c r="HP68" s="406"/>
      <c r="HQ68" s="413"/>
      <c r="HR68" s="406"/>
      <c r="HS68" s="406"/>
      <c r="HT68" s="413"/>
      <c r="HU68" s="406"/>
      <c r="HV68" s="406"/>
      <c r="HW68" s="413"/>
      <c r="HX68" s="406"/>
      <c r="HY68" s="406"/>
      <c r="HZ68" s="413"/>
      <c r="IA68" s="406"/>
      <c r="IB68" s="406"/>
      <c r="IC68" s="413"/>
      <c r="ID68" s="406"/>
      <c r="IE68" s="164"/>
      <c r="IF68" s="419"/>
      <c r="IG68" s="164"/>
      <c r="IH68" s="164"/>
      <c r="II68" s="419"/>
      <c r="IJ68" s="164"/>
    </row>
    <row r="69" spans="1:244" s="346" customFormat="1" ht="10.5" customHeight="1">
      <c r="A69" s="422" t="s">
        <v>161</v>
      </c>
      <c r="B69" s="406">
        <v>3364</v>
      </c>
      <c r="C69" s="413">
        <v>24.8</v>
      </c>
      <c r="D69" s="406">
        <v>8341</v>
      </c>
      <c r="E69" s="406">
        <v>2171</v>
      </c>
      <c r="F69" s="413">
        <v>31.4</v>
      </c>
      <c r="G69" s="406">
        <v>6817</v>
      </c>
      <c r="H69" s="406">
        <v>3987</v>
      </c>
      <c r="I69" s="413">
        <v>31.2</v>
      </c>
      <c r="J69" s="406">
        <v>12456</v>
      </c>
      <c r="K69" s="406">
        <v>6756</v>
      </c>
      <c r="L69" s="413">
        <v>39.5</v>
      </c>
      <c r="M69" s="406">
        <v>26701</v>
      </c>
      <c r="N69" s="406">
        <v>4716</v>
      </c>
      <c r="O69" s="413">
        <v>35.6</v>
      </c>
      <c r="P69" s="406">
        <v>16780</v>
      </c>
      <c r="Q69" s="406">
        <v>3520</v>
      </c>
      <c r="R69" s="413">
        <v>45.4</v>
      </c>
      <c r="S69" s="406">
        <v>15971</v>
      </c>
      <c r="T69" s="406">
        <v>5088</v>
      </c>
      <c r="U69" s="413">
        <v>49.8</v>
      </c>
      <c r="V69" s="406">
        <v>25335</v>
      </c>
      <c r="W69" s="406">
        <v>8450</v>
      </c>
      <c r="X69" s="414">
        <v>59.2</v>
      </c>
      <c r="Y69" s="406">
        <v>50021</v>
      </c>
      <c r="Z69" s="406">
        <v>14613</v>
      </c>
      <c r="AA69" s="416">
        <v>56.7</v>
      </c>
      <c r="AB69" s="464">
        <v>82866</v>
      </c>
      <c r="AC69" s="406">
        <v>611</v>
      </c>
      <c r="AD69" s="413">
        <v>23.5</v>
      </c>
      <c r="AE69" s="406">
        <v>1433</v>
      </c>
      <c r="AF69" s="406">
        <v>5052</v>
      </c>
      <c r="AG69" s="413">
        <v>25.2</v>
      </c>
      <c r="AH69" s="406">
        <v>12731</v>
      </c>
      <c r="AI69" s="406">
        <v>3835</v>
      </c>
      <c r="AJ69" s="413">
        <v>30.7</v>
      </c>
      <c r="AK69" s="406">
        <v>11760</v>
      </c>
      <c r="AL69" s="406">
        <v>2559</v>
      </c>
      <c r="AM69" s="413">
        <v>36</v>
      </c>
      <c r="AN69" s="406">
        <v>9206</v>
      </c>
      <c r="AO69" s="406">
        <v>1999</v>
      </c>
      <c r="AP69" s="413">
        <v>31</v>
      </c>
      <c r="AQ69" s="406">
        <v>6206</v>
      </c>
      <c r="AR69" s="406">
        <v>2223</v>
      </c>
      <c r="AS69" s="413">
        <v>37.200000000000003</v>
      </c>
      <c r="AT69" s="406">
        <v>8271</v>
      </c>
      <c r="AU69" s="406">
        <v>1030</v>
      </c>
      <c r="AV69" s="413">
        <v>42.1</v>
      </c>
      <c r="AW69" s="406">
        <v>4339</v>
      </c>
      <c r="AX69" s="406">
        <v>748</v>
      </c>
      <c r="AY69" s="416">
        <v>46.7</v>
      </c>
      <c r="AZ69" s="406">
        <v>3492</v>
      </c>
      <c r="BA69" s="406">
        <v>491</v>
      </c>
      <c r="BB69" s="416">
        <v>44.2</v>
      </c>
      <c r="BC69" s="464">
        <v>2171</v>
      </c>
      <c r="BD69" s="406">
        <v>14747</v>
      </c>
      <c r="BE69" s="413">
        <v>17.100000000000001</v>
      </c>
      <c r="BF69" s="406">
        <v>25278</v>
      </c>
      <c r="BG69" s="406">
        <v>13807</v>
      </c>
      <c r="BH69" s="413">
        <v>22.6</v>
      </c>
      <c r="BI69" s="406">
        <v>31204</v>
      </c>
      <c r="BJ69" s="406">
        <v>16599</v>
      </c>
      <c r="BK69" s="413">
        <v>24.1</v>
      </c>
      <c r="BL69" s="406">
        <v>40001</v>
      </c>
      <c r="BM69" s="406">
        <v>15279</v>
      </c>
      <c r="BN69" s="413">
        <v>28.4</v>
      </c>
      <c r="BO69" s="406">
        <v>43393</v>
      </c>
      <c r="BP69" s="406">
        <v>11179</v>
      </c>
      <c r="BQ69" s="413">
        <v>25.4</v>
      </c>
      <c r="BR69" s="406">
        <v>28365</v>
      </c>
      <c r="BS69" s="406">
        <v>9779</v>
      </c>
      <c r="BT69" s="413">
        <v>30.2</v>
      </c>
      <c r="BU69" s="406">
        <v>29539</v>
      </c>
      <c r="BV69" s="406">
        <v>9208</v>
      </c>
      <c r="BW69" s="413">
        <v>32.299999999999997</v>
      </c>
      <c r="BX69" s="406">
        <v>29757</v>
      </c>
      <c r="BY69" s="417">
        <v>7074</v>
      </c>
      <c r="BZ69" s="418">
        <v>32.1</v>
      </c>
      <c r="CA69" s="417">
        <v>22678</v>
      </c>
      <c r="CB69" s="417">
        <v>5317</v>
      </c>
      <c r="CC69" s="418">
        <v>33.1</v>
      </c>
      <c r="CD69" s="472">
        <v>17603</v>
      </c>
      <c r="CE69" s="406">
        <v>143</v>
      </c>
      <c r="CF69" s="413">
        <v>16.899999999999999</v>
      </c>
      <c r="CG69" s="406">
        <v>242</v>
      </c>
      <c r="CH69" s="406">
        <v>160</v>
      </c>
      <c r="CI69" s="413">
        <v>21.7</v>
      </c>
      <c r="CJ69" s="406">
        <v>347</v>
      </c>
      <c r="CK69" s="406">
        <v>184</v>
      </c>
      <c r="CL69" s="413">
        <v>22.4</v>
      </c>
      <c r="CM69" s="406">
        <v>413</v>
      </c>
      <c r="CN69" s="406">
        <v>122</v>
      </c>
      <c r="CO69" s="413">
        <v>30.8</v>
      </c>
      <c r="CP69" s="406">
        <v>376</v>
      </c>
      <c r="CQ69" s="406">
        <v>208</v>
      </c>
      <c r="CR69" s="413">
        <v>26.1</v>
      </c>
      <c r="CS69" s="406">
        <v>543</v>
      </c>
      <c r="CT69" s="406">
        <v>419</v>
      </c>
      <c r="CU69" s="413">
        <v>33</v>
      </c>
      <c r="CV69" s="406">
        <v>1384</v>
      </c>
      <c r="CW69" s="406">
        <v>675</v>
      </c>
      <c r="CX69" s="413">
        <v>32.200000000000003</v>
      </c>
      <c r="CY69" s="406">
        <v>2176</v>
      </c>
      <c r="CZ69" s="406">
        <v>373</v>
      </c>
      <c r="DA69" s="416">
        <v>36.299999999999997</v>
      </c>
      <c r="DB69" s="406">
        <v>1353</v>
      </c>
      <c r="DC69" s="406">
        <v>520</v>
      </c>
      <c r="DD69" s="416">
        <v>35.4</v>
      </c>
      <c r="DE69" s="464">
        <v>1839</v>
      </c>
      <c r="DF69" s="406">
        <v>2773</v>
      </c>
      <c r="DG69" s="413">
        <v>26.3</v>
      </c>
      <c r="DH69" s="406">
        <v>7293</v>
      </c>
      <c r="DI69" s="406">
        <v>2515</v>
      </c>
      <c r="DJ69" s="413">
        <v>29.7</v>
      </c>
      <c r="DK69" s="406">
        <v>7470</v>
      </c>
      <c r="DL69" s="406">
        <v>3030</v>
      </c>
      <c r="DM69" s="413">
        <v>32.5</v>
      </c>
      <c r="DN69" s="406">
        <v>9859</v>
      </c>
      <c r="DO69" s="406">
        <v>4146</v>
      </c>
      <c r="DP69" s="413">
        <v>40</v>
      </c>
      <c r="DQ69" s="406">
        <v>16595</v>
      </c>
      <c r="DR69" s="406">
        <v>3776</v>
      </c>
      <c r="DS69" s="413">
        <v>35.200000000000003</v>
      </c>
      <c r="DT69" s="406">
        <v>13276</v>
      </c>
      <c r="DU69" s="406">
        <v>3288</v>
      </c>
      <c r="DV69" s="413">
        <v>39.700000000000003</v>
      </c>
      <c r="DW69" s="406">
        <v>13058</v>
      </c>
      <c r="DX69" s="406">
        <v>5377</v>
      </c>
      <c r="DY69" s="413">
        <v>44.9</v>
      </c>
      <c r="DZ69" s="406">
        <v>24154</v>
      </c>
      <c r="EA69" s="406">
        <v>7290</v>
      </c>
      <c r="EB69" s="416">
        <v>52.7</v>
      </c>
      <c r="EC69" s="406">
        <v>38405</v>
      </c>
      <c r="ED69" s="406">
        <v>7719</v>
      </c>
      <c r="EE69" s="416">
        <v>49</v>
      </c>
      <c r="EF69" s="464">
        <v>37851</v>
      </c>
      <c r="EG69" s="406">
        <v>1390</v>
      </c>
      <c r="EH69" s="413">
        <v>19.5</v>
      </c>
      <c r="EI69" s="406">
        <v>2714</v>
      </c>
      <c r="EJ69" s="406">
        <v>3506</v>
      </c>
      <c r="EK69" s="413">
        <v>24.8</v>
      </c>
      <c r="EL69" s="406">
        <v>8712</v>
      </c>
      <c r="EM69" s="406">
        <v>3050</v>
      </c>
      <c r="EN69" s="413">
        <v>27.6</v>
      </c>
      <c r="EO69" s="406">
        <v>8423</v>
      </c>
      <c r="EP69" s="406">
        <v>1892</v>
      </c>
      <c r="EQ69" s="413">
        <v>29.6</v>
      </c>
      <c r="ER69" s="406">
        <v>5595</v>
      </c>
      <c r="ES69" s="406">
        <v>3976</v>
      </c>
      <c r="ET69" s="413">
        <v>30.6</v>
      </c>
      <c r="EU69" s="406">
        <v>12185</v>
      </c>
      <c r="EV69" s="406">
        <v>4908</v>
      </c>
      <c r="EW69" s="413">
        <v>34.1</v>
      </c>
      <c r="EX69" s="406">
        <v>16725</v>
      </c>
      <c r="EY69" s="406">
        <v>5922</v>
      </c>
      <c r="EZ69" s="413">
        <v>39.200000000000003</v>
      </c>
      <c r="FA69" s="406">
        <v>23220</v>
      </c>
      <c r="FB69" s="406">
        <v>4162</v>
      </c>
      <c r="FC69" s="416">
        <v>39.200000000000003</v>
      </c>
      <c r="FD69" s="406">
        <v>16328</v>
      </c>
      <c r="FE69" s="406">
        <v>2786</v>
      </c>
      <c r="FF69" s="416">
        <v>36.4</v>
      </c>
      <c r="FG69" s="464">
        <v>10152</v>
      </c>
      <c r="FH69" s="406">
        <v>17870</v>
      </c>
      <c r="FI69" s="413">
        <v>21.1</v>
      </c>
      <c r="FJ69" s="406">
        <v>37756</v>
      </c>
      <c r="FK69" s="406">
        <v>19376</v>
      </c>
      <c r="FL69" s="413">
        <v>25.7</v>
      </c>
      <c r="FM69" s="406">
        <v>49796</v>
      </c>
      <c r="FN69" s="406">
        <v>18100</v>
      </c>
      <c r="FO69" s="413">
        <v>26.6</v>
      </c>
      <c r="FP69" s="406">
        <v>48085</v>
      </c>
      <c r="FQ69" s="406">
        <v>14964</v>
      </c>
      <c r="FR69" s="413">
        <v>31</v>
      </c>
      <c r="FS69" s="406">
        <v>46381</v>
      </c>
      <c r="FT69" s="406">
        <v>14246</v>
      </c>
      <c r="FU69" s="413">
        <v>30.3</v>
      </c>
      <c r="FV69" s="406">
        <v>43119</v>
      </c>
      <c r="FW69" s="406">
        <v>16155</v>
      </c>
      <c r="FX69" s="413">
        <v>34.799999999999997</v>
      </c>
      <c r="FY69" s="406">
        <v>56240</v>
      </c>
      <c r="FZ69" s="406">
        <v>14629</v>
      </c>
      <c r="GA69" s="413">
        <v>38.6</v>
      </c>
      <c r="GB69" s="406">
        <v>56424</v>
      </c>
      <c r="GC69" s="406">
        <v>14086</v>
      </c>
      <c r="GD69" s="416">
        <v>42.2</v>
      </c>
      <c r="GE69" s="406">
        <v>59378</v>
      </c>
      <c r="GF69" s="406">
        <v>12289</v>
      </c>
      <c r="GG69" s="416">
        <v>35.1</v>
      </c>
      <c r="GH69" s="464">
        <v>43097</v>
      </c>
      <c r="GI69" s="406">
        <f>DF178+GI178</f>
        <v>9652</v>
      </c>
      <c r="GJ69" s="413">
        <f t="shared" si="6"/>
        <v>165.92934106920845</v>
      </c>
      <c r="GK69" s="406">
        <f>DH178+GK178</f>
        <v>160155</v>
      </c>
      <c r="GL69" s="406">
        <f>DI178+GL178</f>
        <v>10484</v>
      </c>
      <c r="GM69" s="413">
        <f t="shared" si="7"/>
        <v>175.73349866463181</v>
      </c>
      <c r="GN69" s="406">
        <f>DK178+GN178</f>
        <v>184239</v>
      </c>
      <c r="GO69" s="406">
        <f>DL178+GO178</f>
        <v>9899</v>
      </c>
      <c r="GP69" s="413">
        <f t="shared" si="8"/>
        <v>211.49004949994949</v>
      </c>
      <c r="GQ69" s="406">
        <f>DN178+GQ178</f>
        <v>209354</v>
      </c>
      <c r="GR69" s="406">
        <v>8676</v>
      </c>
      <c r="GS69" s="413">
        <v>224.1</v>
      </c>
      <c r="GT69" s="406">
        <v>194423</v>
      </c>
      <c r="GU69" s="406">
        <v>5385</v>
      </c>
      <c r="GV69" s="413">
        <v>213.8</v>
      </c>
      <c r="GW69" s="406">
        <v>115157</v>
      </c>
      <c r="GX69" s="406">
        <v>4837</v>
      </c>
      <c r="GY69" s="413">
        <v>274.3</v>
      </c>
      <c r="GZ69" s="406">
        <v>132667</v>
      </c>
      <c r="HA69" s="406">
        <v>3167</v>
      </c>
      <c r="HB69" s="413">
        <v>306.7</v>
      </c>
      <c r="HC69" s="406">
        <v>97128</v>
      </c>
      <c r="HD69" s="406">
        <v>2816</v>
      </c>
      <c r="HE69" s="416">
        <v>295.89999999999998</v>
      </c>
      <c r="HF69" s="406">
        <v>83327</v>
      </c>
      <c r="HG69" s="406">
        <v>2331</v>
      </c>
      <c r="HH69" s="416">
        <v>255.9</v>
      </c>
      <c r="HI69" s="464">
        <v>59658</v>
      </c>
      <c r="HJ69" s="406">
        <v>424</v>
      </c>
      <c r="HK69" s="413">
        <v>267.2</v>
      </c>
      <c r="HL69" s="406">
        <v>11331</v>
      </c>
      <c r="HM69" s="406">
        <v>815</v>
      </c>
      <c r="HN69" s="413">
        <v>294.2</v>
      </c>
      <c r="HO69" s="406">
        <v>23974</v>
      </c>
      <c r="HP69" s="406">
        <v>472</v>
      </c>
      <c r="HQ69" s="413">
        <v>261.5</v>
      </c>
      <c r="HR69" s="406">
        <v>12343</v>
      </c>
      <c r="HS69" s="406">
        <v>281</v>
      </c>
      <c r="HT69" s="413">
        <v>337.8</v>
      </c>
      <c r="HU69" s="406">
        <v>9493</v>
      </c>
      <c r="HV69" s="406">
        <v>86</v>
      </c>
      <c r="HW69" s="413">
        <v>275</v>
      </c>
      <c r="HX69" s="406">
        <v>2365</v>
      </c>
      <c r="HY69" s="406">
        <v>39</v>
      </c>
      <c r="HZ69" s="413">
        <v>404.6</v>
      </c>
      <c r="IA69" s="406">
        <v>1578</v>
      </c>
      <c r="IB69" s="406">
        <v>68</v>
      </c>
      <c r="IC69" s="413">
        <v>463.7</v>
      </c>
      <c r="ID69" s="406">
        <v>3153</v>
      </c>
      <c r="IE69" s="164">
        <v>125</v>
      </c>
      <c r="IF69" s="419">
        <v>445.8</v>
      </c>
      <c r="IG69" s="164">
        <v>5572</v>
      </c>
      <c r="IH69" s="164">
        <v>363</v>
      </c>
      <c r="II69" s="419">
        <v>412.9</v>
      </c>
      <c r="IJ69" s="164">
        <v>14988</v>
      </c>
    </row>
    <row r="70" spans="1:244" s="346" customFormat="1" ht="10.5" customHeight="1">
      <c r="A70" s="422"/>
      <c r="B70" s="406"/>
      <c r="C70" s="413"/>
      <c r="D70" s="406"/>
      <c r="E70" s="406"/>
      <c r="F70" s="413"/>
      <c r="G70" s="406"/>
      <c r="H70" s="406"/>
      <c r="I70" s="413"/>
      <c r="J70" s="406"/>
      <c r="K70" s="406"/>
      <c r="L70" s="413"/>
      <c r="M70" s="406"/>
      <c r="N70" s="406"/>
      <c r="O70" s="413"/>
      <c r="P70" s="406"/>
      <c r="Q70" s="406"/>
      <c r="R70" s="413"/>
      <c r="S70" s="406"/>
      <c r="T70" s="406"/>
      <c r="U70" s="413"/>
      <c r="V70" s="406"/>
      <c r="W70" s="406"/>
      <c r="X70" s="414"/>
      <c r="Y70" s="406"/>
      <c r="Z70" s="406"/>
      <c r="AA70" s="416"/>
      <c r="AB70" s="464"/>
      <c r="AC70" s="406"/>
      <c r="AD70" s="413"/>
      <c r="AE70" s="406"/>
      <c r="AF70" s="406"/>
      <c r="AG70" s="413"/>
      <c r="AH70" s="406"/>
      <c r="AI70" s="406"/>
      <c r="AJ70" s="413"/>
      <c r="AK70" s="406"/>
      <c r="AL70" s="406"/>
      <c r="AM70" s="413"/>
      <c r="AN70" s="406"/>
      <c r="AO70" s="406"/>
      <c r="AP70" s="413"/>
      <c r="AQ70" s="406"/>
      <c r="AR70" s="406"/>
      <c r="AS70" s="413"/>
      <c r="AT70" s="406"/>
      <c r="AU70" s="406"/>
      <c r="AV70" s="413"/>
      <c r="AW70" s="406"/>
      <c r="AX70" s="406"/>
      <c r="AY70" s="416"/>
      <c r="AZ70" s="406"/>
      <c r="BA70" s="406"/>
      <c r="BB70" s="416"/>
      <c r="BC70" s="464"/>
      <c r="BD70" s="406"/>
      <c r="BE70" s="413"/>
      <c r="BF70" s="406"/>
      <c r="BG70" s="406"/>
      <c r="BH70" s="413"/>
      <c r="BI70" s="406"/>
      <c r="BJ70" s="406"/>
      <c r="BK70" s="413"/>
      <c r="BL70" s="406"/>
      <c r="BM70" s="406"/>
      <c r="BN70" s="413"/>
      <c r="BO70" s="406"/>
      <c r="BP70" s="406"/>
      <c r="BQ70" s="413"/>
      <c r="BR70" s="406"/>
      <c r="BS70" s="406"/>
      <c r="BT70" s="413"/>
      <c r="BU70" s="406"/>
      <c r="BV70" s="406"/>
      <c r="BW70" s="413"/>
      <c r="BX70" s="406"/>
      <c r="BY70" s="417"/>
      <c r="BZ70" s="418"/>
      <c r="CA70" s="417"/>
      <c r="CB70" s="417"/>
      <c r="CC70" s="418"/>
      <c r="CD70" s="472"/>
      <c r="CE70" s="406"/>
      <c r="CF70" s="413"/>
      <c r="CG70" s="406"/>
      <c r="CH70" s="406"/>
      <c r="CI70" s="413"/>
      <c r="CJ70" s="406"/>
      <c r="CK70" s="406"/>
      <c r="CL70" s="413"/>
      <c r="CM70" s="406"/>
      <c r="CN70" s="406"/>
      <c r="CO70" s="413"/>
      <c r="CP70" s="406"/>
      <c r="CQ70" s="406"/>
      <c r="CR70" s="413"/>
      <c r="CS70" s="406"/>
      <c r="CT70" s="406"/>
      <c r="CU70" s="413"/>
      <c r="CV70" s="406"/>
      <c r="CW70" s="406"/>
      <c r="CX70" s="413"/>
      <c r="CY70" s="406"/>
      <c r="CZ70" s="406"/>
      <c r="DA70" s="416"/>
      <c r="DB70" s="406"/>
      <c r="DC70" s="406"/>
      <c r="DD70" s="416"/>
      <c r="DE70" s="464"/>
      <c r="DF70" s="406"/>
      <c r="DG70" s="413"/>
      <c r="DH70" s="406"/>
      <c r="DI70" s="406"/>
      <c r="DJ70" s="413"/>
      <c r="DK70" s="406"/>
      <c r="DL70" s="406"/>
      <c r="DM70" s="413"/>
      <c r="DN70" s="406"/>
      <c r="DO70" s="406"/>
      <c r="DP70" s="413"/>
      <c r="DQ70" s="406"/>
      <c r="DR70" s="406"/>
      <c r="DS70" s="413"/>
      <c r="DT70" s="406"/>
      <c r="DU70" s="406"/>
      <c r="DV70" s="413"/>
      <c r="DW70" s="406"/>
      <c r="DX70" s="406"/>
      <c r="DY70" s="413"/>
      <c r="DZ70" s="406"/>
      <c r="EA70" s="406"/>
      <c r="EB70" s="416"/>
      <c r="EC70" s="406"/>
      <c r="ED70" s="406"/>
      <c r="EE70" s="416"/>
      <c r="EF70" s="464"/>
      <c r="EG70" s="406"/>
      <c r="EH70" s="413"/>
      <c r="EI70" s="406"/>
      <c r="EJ70" s="406"/>
      <c r="EK70" s="413"/>
      <c r="EL70" s="406"/>
      <c r="EM70" s="406"/>
      <c r="EN70" s="413"/>
      <c r="EO70" s="406"/>
      <c r="EP70" s="406"/>
      <c r="EQ70" s="413"/>
      <c r="ER70" s="406"/>
      <c r="ES70" s="406"/>
      <c r="ET70" s="413"/>
      <c r="EU70" s="406"/>
      <c r="EV70" s="406"/>
      <c r="EW70" s="413"/>
      <c r="EX70" s="406"/>
      <c r="EY70" s="406"/>
      <c r="EZ70" s="413"/>
      <c r="FA70" s="406"/>
      <c r="FB70" s="406"/>
      <c r="FC70" s="416"/>
      <c r="FD70" s="406"/>
      <c r="FE70" s="406"/>
      <c r="FF70" s="416"/>
      <c r="FG70" s="464"/>
      <c r="FH70" s="406"/>
      <c r="FI70" s="413"/>
      <c r="FJ70" s="406"/>
      <c r="FK70" s="406"/>
      <c r="FL70" s="413"/>
      <c r="FM70" s="406"/>
      <c r="FN70" s="406"/>
      <c r="FO70" s="413"/>
      <c r="FP70" s="406"/>
      <c r="FQ70" s="406"/>
      <c r="FR70" s="413"/>
      <c r="FS70" s="406"/>
      <c r="FT70" s="406"/>
      <c r="FU70" s="413"/>
      <c r="FV70" s="406"/>
      <c r="FW70" s="406"/>
      <c r="FX70" s="413"/>
      <c r="FY70" s="406"/>
      <c r="FZ70" s="406"/>
      <c r="GA70" s="413"/>
      <c r="GB70" s="406"/>
      <c r="GC70" s="406"/>
      <c r="GD70" s="416"/>
      <c r="GE70" s="406"/>
      <c r="GF70" s="406"/>
      <c r="GG70" s="416"/>
      <c r="GH70" s="464"/>
      <c r="GI70" s="406"/>
      <c r="GJ70" s="413"/>
      <c r="GK70" s="406"/>
      <c r="GL70" s="406"/>
      <c r="GM70" s="413"/>
      <c r="GN70" s="406"/>
      <c r="GO70" s="406"/>
      <c r="GP70" s="413"/>
      <c r="GQ70" s="406"/>
      <c r="GR70" s="406"/>
      <c r="GS70" s="413"/>
      <c r="GT70" s="406"/>
      <c r="GU70" s="406"/>
      <c r="GV70" s="413"/>
      <c r="GW70" s="406"/>
      <c r="GX70" s="406"/>
      <c r="GY70" s="413"/>
      <c r="GZ70" s="406"/>
      <c r="HA70" s="406"/>
      <c r="HB70" s="413"/>
      <c r="HC70" s="406"/>
      <c r="HD70" s="406"/>
      <c r="HE70" s="416"/>
      <c r="HF70" s="406"/>
      <c r="HG70" s="406"/>
      <c r="HH70" s="416"/>
      <c r="HI70" s="464"/>
      <c r="HJ70" s="406"/>
      <c r="HK70" s="413"/>
      <c r="HL70" s="406"/>
      <c r="HM70" s="406"/>
      <c r="HN70" s="413"/>
      <c r="HO70" s="406"/>
      <c r="HP70" s="406"/>
      <c r="HQ70" s="413"/>
      <c r="HR70" s="406"/>
      <c r="HS70" s="406"/>
      <c r="HT70" s="413"/>
      <c r="HU70" s="406"/>
      <c r="HV70" s="406"/>
      <c r="HW70" s="413"/>
      <c r="HX70" s="406"/>
      <c r="HY70" s="406"/>
      <c r="HZ70" s="413"/>
      <c r="IA70" s="406"/>
      <c r="IB70" s="406"/>
      <c r="IC70" s="413"/>
      <c r="ID70" s="406"/>
      <c r="IE70" s="164"/>
      <c r="IF70" s="419"/>
      <c r="IG70" s="164"/>
      <c r="IH70" s="164"/>
      <c r="II70" s="419"/>
      <c r="IJ70" s="164"/>
    </row>
    <row r="71" spans="1:244" s="346" customFormat="1" ht="10.5" customHeight="1">
      <c r="A71" s="422" t="s">
        <v>162</v>
      </c>
      <c r="B71" s="406">
        <v>96</v>
      </c>
      <c r="C71" s="413">
        <v>16</v>
      </c>
      <c r="D71" s="406">
        <v>153</v>
      </c>
      <c r="E71" s="406">
        <v>55</v>
      </c>
      <c r="F71" s="413">
        <v>19.5</v>
      </c>
      <c r="G71" s="406">
        <v>107</v>
      </c>
      <c r="H71" s="406">
        <v>96</v>
      </c>
      <c r="I71" s="413">
        <v>35</v>
      </c>
      <c r="J71" s="406">
        <v>336</v>
      </c>
      <c r="K71" s="406">
        <v>119</v>
      </c>
      <c r="L71" s="413">
        <v>38.6</v>
      </c>
      <c r="M71" s="406">
        <v>459</v>
      </c>
      <c r="N71" s="406">
        <v>122</v>
      </c>
      <c r="O71" s="413">
        <v>35.799999999999997</v>
      </c>
      <c r="P71" s="406">
        <v>437</v>
      </c>
      <c r="Q71" s="406">
        <v>149</v>
      </c>
      <c r="R71" s="413">
        <v>46.9</v>
      </c>
      <c r="S71" s="406">
        <v>699</v>
      </c>
      <c r="T71" s="406">
        <v>110</v>
      </c>
      <c r="U71" s="413">
        <v>26.9</v>
      </c>
      <c r="V71" s="406">
        <v>296</v>
      </c>
      <c r="W71" s="406" t="s">
        <v>78</v>
      </c>
      <c r="X71" s="414" t="s">
        <v>78</v>
      </c>
      <c r="Y71" s="406" t="s">
        <v>78</v>
      </c>
      <c r="Z71" s="406" t="s">
        <v>78</v>
      </c>
      <c r="AA71" s="416" t="s">
        <v>78</v>
      </c>
      <c r="AB71" s="464" t="s">
        <v>78</v>
      </c>
      <c r="AC71" s="406">
        <v>1</v>
      </c>
      <c r="AD71" s="413">
        <v>14</v>
      </c>
      <c r="AE71" s="406">
        <v>1</v>
      </c>
      <c r="AF71" s="406">
        <v>62</v>
      </c>
      <c r="AG71" s="413">
        <v>14.5</v>
      </c>
      <c r="AH71" s="406">
        <v>90</v>
      </c>
      <c r="AI71" s="406">
        <v>44</v>
      </c>
      <c r="AJ71" s="413">
        <v>33</v>
      </c>
      <c r="AK71" s="406">
        <v>145</v>
      </c>
      <c r="AL71" s="406">
        <v>11</v>
      </c>
      <c r="AM71" s="413">
        <v>33.1</v>
      </c>
      <c r="AN71" s="406">
        <v>36</v>
      </c>
      <c r="AO71" s="406">
        <v>29</v>
      </c>
      <c r="AP71" s="413">
        <v>34.9</v>
      </c>
      <c r="AQ71" s="406">
        <v>101</v>
      </c>
      <c r="AR71" s="406">
        <v>10</v>
      </c>
      <c r="AS71" s="413">
        <v>44</v>
      </c>
      <c r="AT71" s="406">
        <v>44</v>
      </c>
      <c r="AU71" s="406">
        <v>40</v>
      </c>
      <c r="AV71" s="413">
        <v>28.5</v>
      </c>
      <c r="AW71" s="406">
        <v>114</v>
      </c>
      <c r="AX71" s="406" t="s">
        <v>78</v>
      </c>
      <c r="AY71" s="416" t="s">
        <v>78</v>
      </c>
      <c r="AZ71" s="406" t="s">
        <v>78</v>
      </c>
      <c r="BA71" s="406" t="s">
        <v>78</v>
      </c>
      <c r="BB71" s="416" t="s">
        <v>78</v>
      </c>
      <c r="BC71" s="464" t="s">
        <v>78</v>
      </c>
      <c r="BD71" s="406">
        <v>111</v>
      </c>
      <c r="BE71" s="413">
        <v>14</v>
      </c>
      <c r="BF71" s="406">
        <v>155</v>
      </c>
      <c r="BG71" s="406">
        <v>76</v>
      </c>
      <c r="BH71" s="413">
        <v>17</v>
      </c>
      <c r="BI71" s="406">
        <v>129</v>
      </c>
      <c r="BJ71" s="406">
        <v>120</v>
      </c>
      <c r="BK71" s="413">
        <v>30.1</v>
      </c>
      <c r="BL71" s="406">
        <v>361</v>
      </c>
      <c r="BM71" s="406">
        <v>113</v>
      </c>
      <c r="BN71" s="413">
        <v>32.700000000000003</v>
      </c>
      <c r="BO71" s="406">
        <v>369</v>
      </c>
      <c r="BP71" s="406">
        <v>91</v>
      </c>
      <c r="BQ71" s="413">
        <v>27.8</v>
      </c>
      <c r="BR71" s="406">
        <v>253</v>
      </c>
      <c r="BS71" s="406">
        <v>85</v>
      </c>
      <c r="BT71" s="413">
        <v>33.5</v>
      </c>
      <c r="BU71" s="406">
        <v>285</v>
      </c>
      <c r="BV71" s="406">
        <v>76</v>
      </c>
      <c r="BW71" s="413">
        <v>26.2</v>
      </c>
      <c r="BX71" s="406">
        <v>199</v>
      </c>
      <c r="BY71" s="417" t="s">
        <v>78</v>
      </c>
      <c r="BZ71" s="418" t="s">
        <v>78</v>
      </c>
      <c r="CA71" s="417" t="s">
        <v>78</v>
      </c>
      <c r="CB71" s="417" t="s">
        <v>78</v>
      </c>
      <c r="CC71" s="418" t="s">
        <v>78</v>
      </c>
      <c r="CD71" s="472" t="s">
        <v>78</v>
      </c>
      <c r="CE71" s="406">
        <v>1</v>
      </c>
      <c r="CF71" s="413">
        <v>10</v>
      </c>
      <c r="CG71" s="406">
        <v>1</v>
      </c>
      <c r="CH71" s="406" t="s">
        <v>78</v>
      </c>
      <c r="CI71" s="413" t="s">
        <v>78</v>
      </c>
      <c r="CJ71" s="406" t="s">
        <v>78</v>
      </c>
      <c r="CK71" s="406">
        <v>25</v>
      </c>
      <c r="CL71" s="413">
        <v>31.6</v>
      </c>
      <c r="CM71" s="406">
        <v>79</v>
      </c>
      <c r="CN71" s="406">
        <v>6</v>
      </c>
      <c r="CO71" s="413">
        <v>34.6</v>
      </c>
      <c r="CP71" s="406">
        <v>21</v>
      </c>
      <c r="CQ71" s="406">
        <v>1</v>
      </c>
      <c r="CR71" s="413">
        <v>31.9</v>
      </c>
      <c r="CS71" s="406">
        <v>3</v>
      </c>
      <c r="CT71" s="406">
        <v>1</v>
      </c>
      <c r="CU71" s="413">
        <v>40</v>
      </c>
      <c r="CV71" s="406">
        <v>4</v>
      </c>
      <c r="CW71" s="406" t="s">
        <v>78</v>
      </c>
      <c r="CX71" s="413" t="s">
        <v>78</v>
      </c>
      <c r="CY71" s="406" t="s">
        <v>78</v>
      </c>
      <c r="CZ71" s="406" t="s">
        <v>78</v>
      </c>
      <c r="DA71" s="416" t="s">
        <v>78</v>
      </c>
      <c r="DB71" s="406" t="s">
        <v>78</v>
      </c>
      <c r="DC71" s="406" t="s">
        <v>78</v>
      </c>
      <c r="DD71" s="416" t="s">
        <v>78</v>
      </c>
      <c r="DE71" s="464" t="s">
        <v>78</v>
      </c>
      <c r="DF71" s="406">
        <v>40</v>
      </c>
      <c r="DG71" s="413">
        <v>13.8</v>
      </c>
      <c r="DH71" s="406">
        <v>55</v>
      </c>
      <c r="DI71" s="406">
        <v>36</v>
      </c>
      <c r="DJ71" s="413">
        <v>14.4</v>
      </c>
      <c r="DK71" s="406">
        <v>52</v>
      </c>
      <c r="DL71" s="406">
        <v>11</v>
      </c>
      <c r="DM71" s="413">
        <v>35.5</v>
      </c>
      <c r="DN71" s="406">
        <v>39</v>
      </c>
      <c r="DO71" s="406">
        <v>42</v>
      </c>
      <c r="DP71" s="413">
        <v>38.700000000000003</v>
      </c>
      <c r="DQ71" s="406">
        <v>163</v>
      </c>
      <c r="DR71" s="406">
        <v>46</v>
      </c>
      <c r="DS71" s="413">
        <v>40</v>
      </c>
      <c r="DT71" s="406">
        <v>184</v>
      </c>
      <c r="DU71" s="406">
        <v>73</v>
      </c>
      <c r="DV71" s="413">
        <v>40.1</v>
      </c>
      <c r="DW71" s="406">
        <v>293</v>
      </c>
      <c r="DX71" s="406">
        <v>58</v>
      </c>
      <c r="DY71" s="413">
        <v>26.9</v>
      </c>
      <c r="DZ71" s="406">
        <v>156</v>
      </c>
      <c r="EA71" s="406" t="s">
        <v>78</v>
      </c>
      <c r="EB71" s="416" t="s">
        <v>78</v>
      </c>
      <c r="EC71" s="406" t="s">
        <v>78</v>
      </c>
      <c r="ED71" s="406" t="s">
        <v>78</v>
      </c>
      <c r="EE71" s="416" t="s">
        <v>78</v>
      </c>
      <c r="EF71" s="464" t="s">
        <v>78</v>
      </c>
      <c r="EG71" s="406">
        <v>16</v>
      </c>
      <c r="EH71" s="413">
        <v>11.8</v>
      </c>
      <c r="EI71" s="406">
        <v>19</v>
      </c>
      <c r="EJ71" s="406">
        <v>52</v>
      </c>
      <c r="EK71" s="413">
        <v>16.5</v>
      </c>
      <c r="EL71" s="406">
        <v>86</v>
      </c>
      <c r="EM71" s="406">
        <v>93</v>
      </c>
      <c r="EN71" s="413">
        <v>30.9</v>
      </c>
      <c r="EO71" s="406">
        <v>287</v>
      </c>
      <c r="EP71" s="406">
        <v>64</v>
      </c>
      <c r="EQ71" s="413">
        <v>32.700000000000003</v>
      </c>
      <c r="ER71" s="406">
        <v>209</v>
      </c>
      <c r="ES71" s="406">
        <v>87</v>
      </c>
      <c r="ET71" s="413">
        <v>31.8</v>
      </c>
      <c r="EU71" s="406">
        <v>277</v>
      </c>
      <c r="EV71" s="406">
        <v>84</v>
      </c>
      <c r="EW71" s="413">
        <v>36.9</v>
      </c>
      <c r="EX71" s="406">
        <v>310</v>
      </c>
      <c r="EY71" s="406">
        <v>131</v>
      </c>
      <c r="EZ71" s="413">
        <v>24.8</v>
      </c>
      <c r="FA71" s="406">
        <v>325</v>
      </c>
      <c r="FB71" s="406" t="s">
        <v>78</v>
      </c>
      <c r="FC71" s="416" t="s">
        <v>78</v>
      </c>
      <c r="FD71" s="406" t="s">
        <v>78</v>
      </c>
      <c r="FE71" s="406" t="s">
        <v>78</v>
      </c>
      <c r="FF71" s="416" t="s">
        <v>78</v>
      </c>
      <c r="FG71" s="464" t="s">
        <v>78</v>
      </c>
      <c r="FH71" s="406">
        <v>91</v>
      </c>
      <c r="FI71" s="413">
        <v>15.5</v>
      </c>
      <c r="FJ71" s="406">
        <v>141</v>
      </c>
      <c r="FK71" s="406">
        <v>67</v>
      </c>
      <c r="FL71" s="413">
        <v>19.3</v>
      </c>
      <c r="FM71" s="406">
        <v>129</v>
      </c>
      <c r="FN71" s="406">
        <v>74</v>
      </c>
      <c r="FO71" s="413">
        <v>33.9</v>
      </c>
      <c r="FP71" s="406">
        <v>251</v>
      </c>
      <c r="FQ71" s="406">
        <v>68</v>
      </c>
      <c r="FR71" s="413">
        <v>32.6</v>
      </c>
      <c r="FS71" s="406">
        <v>222</v>
      </c>
      <c r="FT71" s="406">
        <v>81</v>
      </c>
      <c r="FU71" s="413">
        <v>38</v>
      </c>
      <c r="FV71" s="406">
        <v>308</v>
      </c>
      <c r="FW71" s="406">
        <v>55</v>
      </c>
      <c r="FX71" s="413">
        <v>35.799999999999997</v>
      </c>
      <c r="FY71" s="406">
        <v>197</v>
      </c>
      <c r="FZ71" s="406">
        <v>75</v>
      </c>
      <c r="GA71" s="413">
        <v>25.2</v>
      </c>
      <c r="GB71" s="406">
        <v>189</v>
      </c>
      <c r="GC71" s="406" t="s">
        <v>78</v>
      </c>
      <c r="GD71" s="416" t="s">
        <v>78</v>
      </c>
      <c r="GE71" s="406" t="s">
        <v>78</v>
      </c>
      <c r="GF71" s="406" t="s">
        <v>78</v>
      </c>
      <c r="GG71" s="416" t="s">
        <v>78</v>
      </c>
      <c r="GH71" s="464" t="s">
        <v>78</v>
      </c>
      <c r="GI71" s="406">
        <f t="shared" ref="GI71:GI76" si="31">DF180+GI180</f>
        <v>285</v>
      </c>
      <c r="GJ71" s="413">
        <f t="shared" ref="GJ71:GJ108" si="32">GK71*10/GI71</f>
        <v>69.614035087719301</v>
      </c>
      <c r="GK71" s="406">
        <f t="shared" ref="GK71:GL76" si="33">DH180+GK180</f>
        <v>1984</v>
      </c>
      <c r="GL71" s="406">
        <f t="shared" si="33"/>
        <v>227</v>
      </c>
      <c r="GM71" s="413">
        <f t="shared" ref="GM71:GM108" si="34">GN71*10/GL71</f>
        <v>193.83259911894274</v>
      </c>
      <c r="GN71" s="406">
        <f t="shared" ref="GN71:GO76" si="35">DK180+GN180</f>
        <v>4400</v>
      </c>
      <c r="GO71" s="406">
        <f t="shared" si="35"/>
        <v>219</v>
      </c>
      <c r="GP71" s="413">
        <f t="shared" ref="GP71:GP108" si="36">GQ71*10/GO71</f>
        <v>174.20091324200914</v>
      </c>
      <c r="GQ71" s="406">
        <f t="shared" ref="GQ71:GQ76" si="37">DN180+GQ180</f>
        <v>3815</v>
      </c>
      <c r="GR71" s="406">
        <v>182</v>
      </c>
      <c r="GS71" s="413">
        <v>243.9</v>
      </c>
      <c r="GT71" s="406">
        <v>4439</v>
      </c>
      <c r="GU71" s="406">
        <v>88</v>
      </c>
      <c r="GV71" s="413">
        <v>241.3</v>
      </c>
      <c r="GW71" s="406">
        <v>2123</v>
      </c>
      <c r="GX71" s="406">
        <v>69</v>
      </c>
      <c r="GY71" s="413">
        <v>302.5</v>
      </c>
      <c r="GZ71" s="406">
        <v>2087</v>
      </c>
      <c r="HA71" s="406">
        <v>68</v>
      </c>
      <c r="HB71" s="413">
        <v>264.39999999999998</v>
      </c>
      <c r="HC71" s="406">
        <v>1798</v>
      </c>
      <c r="HD71" s="406" t="s">
        <v>78</v>
      </c>
      <c r="HE71" s="416" t="s">
        <v>78</v>
      </c>
      <c r="HF71" s="406" t="s">
        <v>78</v>
      </c>
      <c r="HG71" s="406" t="s">
        <v>78</v>
      </c>
      <c r="HH71" s="416" t="s">
        <v>78</v>
      </c>
      <c r="HI71" s="464" t="s">
        <v>78</v>
      </c>
      <c r="HJ71" s="406">
        <v>19</v>
      </c>
      <c r="HK71" s="413">
        <v>150</v>
      </c>
      <c r="HL71" s="406">
        <v>285</v>
      </c>
      <c r="HM71" s="406">
        <v>31</v>
      </c>
      <c r="HN71" s="413">
        <v>390.6</v>
      </c>
      <c r="HO71" s="406">
        <v>1211</v>
      </c>
      <c r="HP71" s="406">
        <v>17</v>
      </c>
      <c r="HQ71" s="413">
        <v>246.4</v>
      </c>
      <c r="HR71" s="406">
        <v>419</v>
      </c>
      <c r="HS71" s="406">
        <v>16</v>
      </c>
      <c r="HT71" s="413">
        <v>320</v>
      </c>
      <c r="HU71" s="406">
        <v>512</v>
      </c>
      <c r="HV71" s="406">
        <v>10</v>
      </c>
      <c r="HW71" s="413">
        <v>295</v>
      </c>
      <c r="HX71" s="406">
        <v>295</v>
      </c>
      <c r="HY71" s="406">
        <v>14</v>
      </c>
      <c r="HZ71" s="413">
        <v>310</v>
      </c>
      <c r="IA71" s="406">
        <v>434</v>
      </c>
      <c r="IB71" s="406">
        <v>17</v>
      </c>
      <c r="IC71" s="413">
        <v>300.60000000000002</v>
      </c>
      <c r="ID71" s="406">
        <v>511</v>
      </c>
      <c r="IE71" s="164" t="s">
        <v>78</v>
      </c>
      <c r="IF71" s="419" t="s">
        <v>78</v>
      </c>
      <c r="IG71" s="164" t="s">
        <v>78</v>
      </c>
      <c r="IH71" s="164" t="s">
        <v>78</v>
      </c>
      <c r="II71" s="419" t="s">
        <v>78</v>
      </c>
      <c r="IJ71" s="164" t="s">
        <v>78</v>
      </c>
    </row>
    <row r="72" spans="1:244" s="346" customFormat="1" ht="10.5" customHeight="1">
      <c r="A72" s="422" t="s">
        <v>163</v>
      </c>
      <c r="B72" s="406">
        <v>2003</v>
      </c>
      <c r="C72" s="413">
        <v>32.700000000000003</v>
      </c>
      <c r="D72" s="406">
        <v>6550</v>
      </c>
      <c r="E72" s="406">
        <v>2919</v>
      </c>
      <c r="F72" s="413">
        <v>30.9</v>
      </c>
      <c r="G72" s="406">
        <v>9020</v>
      </c>
      <c r="H72" s="406">
        <v>3336</v>
      </c>
      <c r="I72" s="413">
        <v>35.1</v>
      </c>
      <c r="J72" s="406">
        <v>11698</v>
      </c>
      <c r="K72" s="406">
        <v>4446</v>
      </c>
      <c r="L72" s="413">
        <v>41.8</v>
      </c>
      <c r="M72" s="406">
        <v>18584</v>
      </c>
      <c r="N72" s="406">
        <v>4041</v>
      </c>
      <c r="O72" s="413">
        <v>33.1</v>
      </c>
      <c r="P72" s="406">
        <v>13376</v>
      </c>
      <c r="Q72" s="406">
        <v>4102</v>
      </c>
      <c r="R72" s="413">
        <v>48.1</v>
      </c>
      <c r="S72" s="406">
        <v>19748</v>
      </c>
      <c r="T72" s="406">
        <v>4592</v>
      </c>
      <c r="U72" s="413">
        <v>49.5</v>
      </c>
      <c r="V72" s="406">
        <v>22741</v>
      </c>
      <c r="W72" s="406">
        <v>1671</v>
      </c>
      <c r="X72" s="414">
        <v>50.1</v>
      </c>
      <c r="Y72" s="406">
        <v>8366</v>
      </c>
      <c r="Z72" s="406">
        <v>1797</v>
      </c>
      <c r="AA72" s="416">
        <v>54.8</v>
      </c>
      <c r="AB72" s="464">
        <v>9844</v>
      </c>
      <c r="AC72" s="406">
        <v>426</v>
      </c>
      <c r="AD72" s="413">
        <v>22.8</v>
      </c>
      <c r="AE72" s="406">
        <v>971</v>
      </c>
      <c r="AF72" s="406">
        <v>1550</v>
      </c>
      <c r="AG72" s="413">
        <v>29.7</v>
      </c>
      <c r="AH72" s="406">
        <v>4604</v>
      </c>
      <c r="AI72" s="406">
        <v>1394</v>
      </c>
      <c r="AJ72" s="413">
        <v>32.1</v>
      </c>
      <c r="AK72" s="406">
        <v>4471</v>
      </c>
      <c r="AL72" s="406">
        <v>855</v>
      </c>
      <c r="AM72" s="413">
        <v>38.799999999999997</v>
      </c>
      <c r="AN72" s="406">
        <v>3317</v>
      </c>
      <c r="AO72" s="406">
        <v>1230</v>
      </c>
      <c r="AP72" s="413">
        <v>37.200000000000003</v>
      </c>
      <c r="AQ72" s="406">
        <v>4576</v>
      </c>
      <c r="AR72" s="406">
        <v>1774</v>
      </c>
      <c r="AS72" s="413">
        <v>42.9</v>
      </c>
      <c r="AT72" s="406">
        <v>7612</v>
      </c>
      <c r="AU72" s="406">
        <v>2017</v>
      </c>
      <c r="AV72" s="413">
        <v>46.9</v>
      </c>
      <c r="AW72" s="406">
        <v>9466</v>
      </c>
      <c r="AX72" s="406">
        <v>413</v>
      </c>
      <c r="AY72" s="416">
        <v>47</v>
      </c>
      <c r="AZ72" s="406">
        <v>1943</v>
      </c>
      <c r="BA72" s="406">
        <v>188</v>
      </c>
      <c r="BB72" s="416">
        <v>45.6</v>
      </c>
      <c r="BC72" s="464">
        <v>857</v>
      </c>
      <c r="BD72" s="406">
        <v>4119</v>
      </c>
      <c r="BE72" s="413">
        <v>23.4</v>
      </c>
      <c r="BF72" s="406">
        <v>9639</v>
      </c>
      <c r="BG72" s="406">
        <v>3351</v>
      </c>
      <c r="BH72" s="413">
        <v>34.9</v>
      </c>
      <c r="BI72" s="406">
        <v>11695</v>
      </c>
      <c r="BJ72" s="406">
        <v>3932</v>
      </c>
      <c r="BK72" s="413">
        <v>29.8</v>
      </c>
      <c r="BL72" s="406">
        <v>11715</v>
      </c>
      <c r="BM72" s="406">
        <v>3170</v>
      </c>
      <c r="BN72" s="413">
        <v>36.700000000000003</v>
      </c>
      <c r="BO72" s="406">
        <v>11619</v>
      </c>
      <c r="BP72" s="406">
        <v>3158</v>
      </c>
      <c r="BQ72" s="413">
        <v>30.7</v>
      </c>
      <c r="BR72" s="406">
        <v>9690</v>
      </c>
      <c r="BS72" s="406">
        <v>2600</v>
      </c>
      <c r="BT72" s="413">
        <v>41.1</v>
      </c>
      <c r="BU72" s="406">
        <v>10680</v>
      </c>
      <c r="BV72" s="406">
        <v>2533</v>
      </c>
      <c r="BW72" s="413">
        <v>39.6</v>
      </c>
      <c r="BX72" s="406">
        <v>10039</v>
      </c>
      <c r="BY72" s="417">
        <v>1093</v>
      </c>
      <c r="BZ72" s="418">
        <v>40</v>
      </c>
      <c r="CA72" s="417">
        <v>4377</v>
      </c>
      <c r="CB72" s="417">
        <v>1100</v>
      </c>
      <c r="CC72" s="418">
        <v>41.5</v>
      </c>
      <c r="CD72" s="472">
        <v>4562</v>
      </c>
      <c r="CE72" s="406">
        <v>78</v>
      </c>
      <c r="CF72" s="413">
        <v>28.9</v>
      </c>
      <c r="CG72" s="406">
        <v>226</v>
      </c>
      <c r="CH72" s="406">
        <v>62</v>
      </c>
      <c r="CI72" s="413">
        <v>30</v>
      </c>
      <c r="CJ72" s="406">
        <v>186</v>
      </c>
      <c r="CK72" s="406">
        <v>59</v>
      </c>
      <c r="CL72" s="413">
        <v>30.2</v>
      </c>
      <c r="CM72" s="406">
        <v>178</v>
      </c>
      <c r="CN72" s="406">
        <v>100</v>
      </c>
      <c r="CO72" s="413">
        <v>39.4</v>
      </c>
      <c r="CP72" s="406">
        <v>394</v>
      </c>
      <c r="CQ72" s="406">
        <v>71</v>
      </c>
      <c r="CR72" s="413">
        <v>37.9</v>
      </c>
      <c r="CS72" s="406">
        <v>269</v>
      </c>
      <c r="CT72" s="406">
        <v>17</v>
      </c>
      <c r="CU72" s="413">
        <v>45.9</v>
      </c>
      <c r="CV72" s="406">
        <v>78</v>
      </c>
      <c r="CW72" s="406">
        <v>55</v>
      </c>
      <c r="CX72" s="413">
        <v>41.6</v>
      </c>
      <c r="CY72" s="406">
        <v>229</v>
      </c>
      <c r="CZ72" s="406">
        <v>3</v>
      </c>
      <c r="DA72" s="416">
        <v>46.7</v>
      </c>
      <c r="DB72" s="406">
        <v>14</v>
      </c>
      <c r="DC72" s="406">
        <v>6</v>
      </c>
      <c r="DD72" s="416">
        <v>41.7</v>
      </c>
      <c r="DE72" s="464">
        <v>25</v>
      </c>
      <c r="DF72" s="406">
        <v>946</v>
      </c>
      <c r="DG72" s="413">
        <v>29.8</v>
      </c>
      <c r="DH72" s="406">
        <v>2819</v>
      </c>
      <c r="DI72" s="406">
        <v>1783</v>
      </c>
      <c r="DJ72" s="413">
        <v>35.6</v>
      </c>
      <c r="DK72" s="406">
        <v>6347</v>
      </c>
      <c r="DL72" s="406">
        <v>1782</v>
      </c>
      <c r="DM72" s="413">
        <v>36.299999999999997</v>
      </c>
      <c r="DN72" s="406">
        <v>6464</v>
      </c>
      <c r="DO72" s="406">
        <v>2646</v>
      </c>
      <c r="DP72" s="413">
        <v>43.8</v>
      </c>
      <c r="DQ72" s="406">
        <v>11589</v>
      </c>
      <c r="DR72" s="406">
        <v>3284</v>
      </c>
      <c r="DS72" s="413">
        <v>41.2</v>
      </c>
      <c r="DT72" s="406">
        <v>13530</v>
      </c>
      <c r="DU72" s="406">
        <v>3827</v>
      </c>
      <c r="DV72" s="413">
        <v>44</v>
      </c>
      <c r="DW72" s="406">
        <v>16832</v>
      </c>
      <c r="DX72" s="406">
        <v>4188</v>
      </c>
      <c r="DY72" s="413">
        <v>43.8</v>
      </c>
      <c r="DZ72" s="406">
        <v>18329</v>
      </c>
      <c r="EA72" s="406">
        <v>1314</v>
      </c>
      <c r="EB72" s="416">
        <v>53.6</v>
      </c>
      <c r="EC72" s="406">
        <v>7047</v>
      </c>
      <c r="ED72" s="406">
        <v>1563</v>
      </c>
      <c r="EE72" s="416">
        <v>55.4</v>
      </c>
      <c r="EF72" s="464">
        <v>8665</v>
      </c>
      <c r="EG72" s="406">
        <v>196</v>
      </c>
      <c r="EH72" s="413">
        <v>24.6</v>
      </c>
      <c r="EI72" s="406">
        <v>482</v>
      </c>
      <c r="EJ72" s="406">
        <v>513</v>
      </c>
      <c r="EK72" s="413">
        <v>31.3</v>
      </c>
      <c r="EL72" s="406">
        <v>1606</v>
      </c>
      <c r="EM72" s="406">
        <v>800</v>
      </c>
      <c r="EN72" s="413">
        <v>30.2</v>
      </c>
      <c r="EO72" s="406">
        <v>2413</v>
      </c>
      <c r="EP72" s="406">
        <v>883</v>
      </c>
      <c r="EQ72" s="413">
        <v>36.4</v>
      </c>
      <c r="ER72" s="406">
        <v>3214</v>
      </c>
      <c r="ES72" s="406">
        <v>1383</v>
      </c>
      <c r="ET72" s="413">
        <v>32.6</v>
      </c>
      <c r="EU72" s="406">
        <v>4509</v>
      </c>
      <c r="EV72" s="406">
        <v>1241</v>
      </c>
      <c r="EW72" s="413">
        <v>37.4</v>
      </c>
      <c r="EX72" s="406">
        <v>4639</v>
      </c>
      <c r="EY72" s="406">
        <v>997</v>
      </c>
      <c r="EZ72" s="413">
        <v>36.1</v>
      </c>
      <c r="FA72" s="406">
        <v>3597</v>
      </c>
      <c r="FB72" s="406">
        <v>175</v>
      </c>
      <c r="FC72" s="416">
        <v>39.9</v>
      </c>
      <c r="FD72" s="406">
        <v>698</v>
      </c>
      <c r="FE72" s="406">
        <v>152</v>
      </c>
      <c r="FF72" s="416">
        <v>37.6</v>
      </c>
      <c r="FG72" s="464">
        <v>572</v>
      </c>
      <c r="FH72" s="406">
        <v>3357</v>
      </c>
      <c r="FI72" s="413">
        <v>28.9</v>
      </c>
      <c r="FJ72" s="406">
        <v>9702</v>
      </c>
      <c r="FK72" s="406">
        <v>3103</v>
      </c>
      <c r="FL72" s="413">
        <v>39.200000000000003</v>
      </c>
      <c r="FM72" s="406">
        <v>12164</v>
      </c>
      <c r="FN72" s="406">
        <v>2470</v>
      </c>
      <c r="FO72" s="413">
        <v>32.299999999999997</v>
      </c>
      <c r="FP72" s="406">
        <v>7966</v>
      </c>
      <c r="FQ72" s="406">
        <v>2027</v>
      </c>
      <c r="FR72" s="413">
        <v>38.4</v>
      </c>
      <c r="FS72" s="406">
        <v>7784</v>
      </c>
      <c r="FT72" s="406">
        <v>2028</v>
      </c>
      <c r="FU72" s="413">
        <v>36.200000000000003</v>
      </c>
      <c r="FV72" s="406">
        <v>7341</v>
      </c>
      <c r="FW72" s="406">
        <v>2260</v>
      </c>
      <c r="FX72" s="413">
        <v>39.1</v>
      </c>
      <c r="FY72" s="406">
        <v>8829</v>
      </c>
      <c r="FZ72" s="406">
        <v>1805</v>
      </c>
      <c r="GA72" s="413">
        <v>40.299999999999997</v>
      </c>
      <c r="GB72" s="406">
        <v>7278</v>
      </c>
      <c r="GC72" s="406">
        <v>408</v>
      </c>
      <c r="GD72" s="416">
        <v>47.2</v>
      </c>
      <c r="GE72" s="406">
        <v>1927</v>
      </c>
      <c r="GF72" s="406">
        <v>290</v>
      </c>
      <c r="GG72" s="416">
        <v>39.9</v>
      </c>
      <c r="GH72" s="464">
        <v>1158</v>
      </c>
      <c r="GI72" s="406">
        <f t="shared" si="31"/>
        <v>3561</v>
      </c>
      <c r="GJ72" s="413">
        <f t="shared" si="32"/>
        <v>189.75849480483009</v>
      </c>
      <c r="GK72" s="406">
        <f t="shared" si="33"/>
        <v>67573</v>
      </c>
      <c r="GL72" s="406">
        <f t="shared" si="33"/>
        <v>3382</v>
      </c>
      <c r="GM72" s="413">
        <f t="shared" si="34"/>
        <v>261.8066232998226</v>
      </c>
      <c r="GN72" s="406">
        <f t="shared" si="35"/>
        <v>88543</v>
      </c>
      <c r="GO72" s="406">
        <f t="shared" si="35"/>
        <v>2914</v>
      </c>
      <c r="GP72" s="413">
        <f t="shared" si="36"/>
        <v>187.31983527796842</v>
      </c>
      <c r="GQ72" s="406">
        <f t="shared" si="37"/>
        <v>54585</v>
      </c>
      <c r="GR72" s="406">
        <v>2388</v>
      </c>
      <c r="GS72" s="413">
        <v>261.10000000000002</v>
      </c>
      <c r="GT72" s="406">
        <v>62348</v>
      </c>
      <c r="GU72" s="406">
        <v>1393</v>
      </c>
      <c r="GV72" s="413">
        <v>243.4</v>
      </c>
      <c r="GW72" s="406">
        <v>33908</v>
      </c>
      <c r="GX72" s="406">
        <v>1047</v>
      </c>
      <c r="GY72" s="413">
        <v>289.89999999999998</v>
      </c>
      <c r="GZ72" s="406">
        <v>30355</v>
      </c>
      <c r="HA72" s="406">
        <v>648</v>
      </c>
      <c r="HB72" s="413">
        <v>289.2</v>
      </c>
      <c r="HC72" s="406">
        <v>18737</v>
      </c>
      <c r="HD72" s="406">
        <v>120</v>
      </c>
      <c r="HE72" s="416">
        <v>282.10000000000002</v>
      </c>
      <c r="HF72" s="406">
        <v>3385</v>
      </c>
      <c r="HG72" s="406">
        <v>81</v>
      </c>
      <c r="HH72" s="416">
        <v>236.2</v>
      </c>
      <c r="HI72" s="464">
        <v>1913</v>
      </c>
      <c r="HJ72" s="406">
        <v>4109</v>
      </c>
      <c r="HK72" s="413">
        <v>310.89999999999998</v>
      </c>
      <c r="HL72" s="406">
        <v>127749</v>
      </c>
      <c r="HM72" s="406">
        <v>4505</v>
      </c>
      <c r="HN72" s="413">
        <v>390.5</v>
      </c>
      <c r="HO72" s="406">
        <v>175920</v>
      </c>
      <c r="HP72" s="406">
        <v>4711</v>
      </c>
      <c r="HQ72" s="413">
        <v>248</v>
      </c>
      <c r="HR72" s="406">
        <v>116833</v>
      </c>
      <c r="HS72" s="406">
        <v>4461</v>
      </c>
      <c r="HT72" s="413">
        <v>407.3</v>
      </c>
      <c r="HU72" s="406">
        <v>181697</v>
      </c>
      <c r="HV72" s="406">
        <v>3907</v>
      </c>
      <c r="HW72" s="413">
        <v>379.2</v>
      </c>
      <c r="HX72" s="406">
        <v>148153</v>
      </c>
      <c r="HY72" s="406">
        <v>4033</v>
      </c>
      <c r="HZ72" s="413">
        <v>433.8</v>
      </c>
      <c r="IA72" s="406">
        <v>174952</v>
      </c>
      <c r="IB72" s="406">
        <v>4192</v>
      </c>
      <c r="IC72" s="413">
        <v>455.7</v>
      </c>
      <c r="ID72" s="406">
        <v>191012</v>
      </c>
      <c r="IE72" s="164">
        <v>1499</v>
      </c>
      <c r="IF72" s="419">
        <v>395.1</v>
      </c>
      <c r="IG72" s="164">
        <v>59225</v>
      </c>
      <c r="IH72" s="164">
        <v>1651</v>
      </c>
      <c r="II72" s="419">
        <v>463.3</v>
      </c>
      <c r="IJ72" s="164">
        <v>76491</v>
      </c>
    </row>
    <row r="73" spans="1:244" s="346" customFormat="1" ht="10.5" customHeight="1">
      <c r="A73" s="422" t="s">
        <v>164</v>
      </c>
      <c r="B73" s="406">
        <v>2865</v>
      </c>
      <c r="C73" s="413">
        <v>27.9</v>
      </c>
      <c r="D73" s="406">
        <v>7993</v>
      </c>
      <c r="E73" s="406">
        <v>3949</v>
      </c>
      <c r="F73" s="413">
        <v>30</v>
      </c>
      <c r="G73" s="406">
        <v>11847</v>
      </c>
      <c r="H73" s="406">
        <v>4527</v>
      </c>
      <c r="I73" s="413">
        <v>31.1</v>
      </c>
      <c r="J73" s="406">
        <v>14062</v>
      </c>
      <c r="K73" s="406">
        <v>5243</v>
      </c>
      <c r="L73" s="413">
        <v>40.700000000000003</v>
      </c>
      <c r="M73" s="406">
        <v>21339</v>
      </c>
      <c r="N73" s="406">
        <v>5166</v>
      </c>
      <c r="O73" s="413">
        <v>31.8</v>
      </c>
      <c r="P73" s="406">
        <v>16428</v>
      </c>
      <c r="Q73" s="406">
        <v>5288</v>
      </c>
      <c r="R73" s="413">
        <v>49</v>
      </c>
      <c r="S73" s="406">
        <v>25930</v>
      </c>
      <c r="T73" s="406">
        <v>5529</v>
      </c>
      <c r="U73" s="413">
        <v>45.3</v>
      </c>
      <c r="V73" s="406">
        <v>25061</v>
      </c>
      <c r="W73" s="406">
        <v>5057</v>
      </c>
      <c r="X73" s="414">
        <v>47.5</v>
      </c>
      <c r="Y73" s="406">
        <v>24039</v>
      </c>
      <c r="Z73" s="406">
        <v>5124</v>
      </c>
      <c r="AA73" s="416">
        <v>49.6</v>
      </c>
      <c r="AB73" s="464">
        <v>25417</v>
      </c>
      <c r="AC73" s="406">
        <v>106</v>
      </c>
      <c r="AD73" s="413">
        <v>29.8</v>
      </c>
      <c r="AE73" s="406">
        <v>316</v>
      </c>
      <c r="AF73" s="406">
        <v>1184</v>
      </c>
      <c r="AG73" s="413">
        <v>29.4</v>
      </c>
      <c r="AH73" s="406">
        <v>3401</v>
      </c>
      <c r="AI73" s="406">
        <v>556</v>
      </c>
      <c r="AJ73" s="413">
        <v>28.9</v>
      </c>
      <c r="AK73" s="406">
        <v>1605</v>
      </c>
      <c r="AL73" s="406">
        <v>270</v>
      </c>
      <c r="AM73" s="413">
        <v>37.799999999999997</v>
      </c>
      <c r="AN73" s="406">
        <v>1021</v>
      </c>
      <c r="AO73" s="406">
        <v>374</v>
      </c>
      <c r="AP73" s="413">
        <v>30.8</v>
      </c>
      <c r="AQ73" s="406">
        <v>1152</v>
      </c>
      <c r="AR73" s="406">
        <v>655</v>
      </c>
      <c r="AS73" s="413">
        <v>45.5</v>
      </c>
      <c r="AT73" s="406">
        <v>2977</v>
      </c>
      <c r="AU73" s="406">
        <v>1076</v>
      </c>
      <c r="AV73" s="413">
        <v>46.3</v>
      </c>
      <c r="AW73" s="406">
        <v>4979</v>
      </c>
      <c r="AX73" s="406">
        <v>677</v>
      </c>
      <c r="AY73" s="416">
        <v>45</v>
      </c>
      <c r="AZ73" s="406">
        <v>3049</v>
      </c>
      <c r="BA73" s="406">
        <v>306</v>
      </c>
      <c r="BB73" s="416">
        <v>46.9</v>
      </c>
      <c r="BC73" s="464">
        <v>1436</v>
      </c>
      <c r="BD73" s="406">
        <v>3469</v>
      </c>
      <c r="BE73" s="413">
        <v>24.4</v>
      </c>
      <c r="BF73" s="406">
        <v>8464</v>
      </c>
      <c r="BG73" s="406">
        <v>2026</v>
      </c>
      <c r="BH73" s="413">
        <v>33</v>
      </c>
      <c r="BI73" s="406">
        <v>9986</v>
      </c>
      <c r="BJ73" s="406">
        <v>3480</v>
      </c>
      <c r="BK73" s="413">
        <v>27.8</v>
      </c>
      <c r="BL73" s="406">
        <v>9688</v>
      </c>
      <c r="BM73" s="406">
        <v>2858</v>
      </c>
      <c r="BN73" s="413">
        <v>34.700000000000003</v>
      </c>
      <c r="BO73" s="406">
        <v>9905</v>
      </c>
      <c r="BP73" s="406">
        <v>2311</v>
      </c>
      <c r="BQ73" s="413">
        <v>30.9</v>
      </c>
      <c r="BR73" s="406">
        <v>7137</v>
      </c>
      <c r="BS73" s="406">
        <v>1726</v>
      </c>
      <c r="BT73" s="413">
        <v>41.1</v>
      </c>
      <c r="BU73" s="406">
        <v>7096</v>
      </c>
      <c r="BV73" s="406">
        <v>1354</v>
      </c>
      <c r="BW73" s="413">
        <v>39</v>
      </c>
      <c r="BX73" s="406">
        <v>5282</v>
      </c>
      <c r="BY73" s="417">
        <v>656</v>
      </c>
      <c r="BZ73" s="418">
        <v>40.200000000000003</v>
      </c>
      <c r="CA73" s="417">
        <v>2640</v>
      </c>
      <c r="CB73" s="417">
        <v>549</v>
      </c>
      <c r="CC73" s="418">
        <v>38.9</v>
      </c>
      <c r="CD73" s="472">
        <v>2136</v>
      </c>
      <c r="CE73" s="406">
        <v>71</v>
      </c>
      <c r="CF73" s="413">
        <v>26.8</v>
      </c>
      <c r="CG73" s="406">
        <v>190</v>
      </c>
      <c r="CH73" s="406">
        <v>79</v>
      </c>
      <c r="CI73" s="413">
        <v>31.5</v>
      </c>
      <c r="CJ73" s="406">
        <v>249</v>
      </c>
      <c r="CK73" s="406">
        <v>112</v>
      </c>
      <c r="CL73" s="413">
        <v>31.2</v>
      </c>
      <c r="CM73" s="406">
        <v>349</v>
      </c>
      <c r="CN73" s="406">
        <v>87</v>
      </c>
      <c r="CO73" s="413">
        <v>38.200000000000003</v>
      </c>
      <c r="CP73" s="406">
        <v>332</v>
      </c>
      <c r="CQ73" s="406">
        <v>37</v>
      </c>
      <c r="CR73" s="413">
        <v>33.299999999999997</v>
      </c>
      <c r="CS73" s="406">
        <v>123</v>
      </c>
      <c r="CT73" s="406">
        <v>60</v>
      </c>
      <c r="CU73" s="413">
        <v>39.700000000000003</v>
      </c>
      <c r="CV73" s="406">
        <v>238</v>
      </c>
      <c r="CW73" s="406">
        <v>54</v>
      </c>
      <c r="CX73" s="413">
        <v>40.700000000000003</v>
      </c>
      <c r="CY73" s="406">
        <v>220</v>
      </c>
      <c r="CZ73" s="406">
        <v>25</v>
      </c>
      <c r="DA73" s="416">
        <v>42.4</v>
      </c>
      <c r="DB73" s="406">
        <v>106</v>
      </c>
      <c r="DC73" s="406">
        <v>16</v>
      </c>
      <c r="DD73" s="416">
        <v>43.1</v>
      </c>
      <c r="DE73" s="464">
        <v>69</v>
      </c>
      <c r="DF73" s="406">
        <v>730</v>
      </c>
      <c r="DG73" s="413">
        <v>25.8</v>
      </c>
      <c r="DH73" s="406">
        <v>1884</v>
      </c>
      <c r="DI73" s="406">
        <v>1513</v>
      </c>
      <c r="DJ73" s="413">
        <v>32.1</v>
      </c>
      <c r="DK73" s="406">
        <v>4857</v>
      </c>
      <c r="DL73" s="406">
        <v>1432</v>
      </c>
      <c r="DM73" s="413">
        <v>32.799999999999997</v>
      </c>
      <c r="DN73" s="406">
        <v>4692</v>
      </c>
      <c r="DO73" s="406">
        <v>2454</v>
      </c>
      <c r="DP73" s="413">
        <v>42.1</v>
      </c>
      <c r="DQ73" s="406">
        <v>10331</v>
      </c>
      <c r="DR73" s="406">
        <v>3001</v>
      </c>
      <c r="DS73" s="413">
        <v>35.4</v>
      </c>
      <c r="DT73" s="406">
        <v>10624</v>
      </c>
      <c r="DU73" s="406">
        <v>3749</v>
      </c>
      <c r="DV73" s="413">
        <v>45.5</v>
      </c>
      <c r="DW73" s="406">
        <v>17044</v>
      </c>
      <c r="DX73" s="406">
        <v>3826</v>
      </c>
      <c r="DY73" s="413">
        <v>40.6</v>
      </c>
      <c r="DZ73" s="406">
        <v>15549</v>
      </c>
      <c r="EA73" s="406">
        <v>3528</v>
      </c>
      <c r="EB73" s="416">
        <v>50.2</v>
      </c>
      <c r="EC73" s="406">
        <v>17704</v>
      </c>
      <c r="ED73" s="406">
        <v>3926</v>
      </c>
      <c r="EE73" s="416">
        <v>51.5</v>
      </c>
      <c r="EF73" s="464">
        <v>20236</v>
      </c>
      <c r="EG73" s="406">
        <v>77</v>
      </c>
      <c r="EH73" s="413">
        <v>25.1</v>
      </c>
      <c r="EI73" s="406">
        <v>193</v>
      </c>
      <c r="EJ73" s="406">
        <v>249</v>
      </c>
      <c r="EK73" s="413">
        <v>31</v>
      </c>
      <c r="EL73" s="406">
        <v>772</v>
      </c>
      <c r="EM73" s="406">
        <v>407</v>
      </c>
      <c r="EN73" s="413">
        <v>29.7</v>
      </c>
      <c r="EO73" s="406">
        <v>1208</v>
      </c>
      <c r="EP73" s="406">
        <v>334</v>
      </c>
      <c r="EQ73" s="413">
        <v>34.9</v>
      </c>
      <c r="ER73" s="406">
        <v>1166</v>
      </c>
      <c r="ES73" s="406">
        <v>562</v>
      </c>
      <c r="ET73" s="413">
        <v>32</v>
      </c>
      <c r="EU73" s="406">
        <v>1798</v>
      </c>
      <c r="EV73" s="406">
        <v>342</v>
      </c>
      <c r="EW73" s="413">
        <v>38.1</v>
      </c>
      <c r="EX73" s="406">
        <v>1303</v>
      </c>
      <c r="EY73" s="406">
        <v>518</v>
      </c>
      <c r="EZ73" s="413">
        <v>38.799999999999997</v>
      </c>
      <c r="FA73" s="406">
        <v>2008</v>
      </c>
      <c r="FB73" s="406">
        <v>224</v>
      </c>
      <c r="FC73" s="416">
        <v>39.4</v>
      </c>
      <c r="FD73" s="406">
        <v>883</v>
      </c>
      <c r="FE73" s="406">
        <v>128</v>
      </c>
      <c r="FF73" s="416">
        <v>40</v>
      </c>
      <c r="FG73" s="464">
        <v>512</v>
      </c>
      <c r="FH73" s="406">
        <v>2673</v>
      </c>
      <c r="FI73" s="413">
        <v>27.4</v>
      </c>
      <c r="FJ73" s="406">
        <v>7324</v>
      </c>
      <c r="FK73" s="406">
        <v>2781</v>
      </c>
      <c r="FL73" s="413">
        <v>35.6</v>
      </c>
      <c r="FM73" s="406">
        <v>9900</v>
      </c>
      <c r="FN73" s="406">
        <v>2410</v>
      </c>
      <c r="FO73" s="413">
        <v>31.2</v>
      </c>
      <c r="FP73" s="406">
        <v>7531</v>
      </c>
      <c r="FQ73" s="406">
        <v>2269</v>
      </c>
      <c r="FR73" s="413">
        <v>38</v>
      </c>
      <c r="FS73" s="406">
        <v>8622</v>
      </c>
      <c r="FT73" s="406">
        <v>2428</v>
      </c>
      <c r="FU73" s="413">
        <v>34.6</v>
      </c>
      <c r="FV73" s="406">
        <v>8401</v>
      </c>
      <c r="FW73" s="406">
        <v>2799</v>
      </c>
      <c r="FX73" s="413">
        <v>43.3</v>
      </c>
      <c r="FY73" s="406">
        <v>12109</v>
      </c>
      <c r="FZ73" s="406">
        <v>2818</v>
      </c>
      <c r="GA73" s="413">
        <v>45.5</v>
      </c>
      <c r="GB73" s="406">
        <v>12812</v>
      </c>
      <c r="GC73" s="406">
        <v>2366</v>
      </c>
      <c r="GD73" s="416">
        <v>47.7</v>
      </c>
      <c r="GE73" s="406">
        <v>11279</v>
      </c>
      <c r="GF73" s="406">
        <v>2228</v>
      </c>
      <c r="GG73" s="416">
        <v>40.5</v>
      </c>
      <c r="GH73" s="464">
        <v>9032</v>
      </c>
      <c r="GI73" s="406">
        <f t="shared" si="31"/>
        <v>2887</v>
      </c>
      <c r="GJ73" s="413">
        <f t="shared" si="32"/>
        <v>195.08832698302737</v>
      </c>
      <c r="GK73" s="406">
        <f t="shared" si="33"/>
        <v>56322</v>
      </c>
      <c r="GL73" s="406">
        <f t="shared" si="33"/>
        <v>2760</v>
      </c>
      <c r="GM73" s="413">
        <f t="shared" si="34"/>
        <v>222.44202898550725</v>
      </c>
      <c r="GN73" s="406">
        <f t="shared" si="35"/>
        <v>61394</v>
      </c>
      <c r="GO73" s="406">
        <f t="shared" si="35"/>
        <v>2253</v>
      </c>
      <c r="GP73" s="413">
        <f t="shared" si="36"/>
        <v>183.94584997780737</v>
      </c>
      <c r="GQ73" s="406">
        <f t="shared" si="37"/>
        <v>41443</v>
      </c>
      <c r="GR73" s="406">
        <v>1799</v>
      </c>
      <c r="GS73" s="413">
        <v>244.9</v>
      </c>
      <c r="GT73" s="406">
        <v>44064</v>
      </c>
      <c r="GU73" s="406">
        <v>991</v>
      </c>
      <c r="GV73" s="413">
        <v>209</v>
      </c>
      <c r="GW73" s="406">
        <v>20713</v>
      </c>
      <c r="GX73" s="406">
        <v>666</v>
      </c>
      <c r="GY73" s="413">
        <v>279.89999999999998</v>
      </c>
      <c r="GZ73" s="406">
        <v>18639</v>
      </c>
      <c r="HA73" s="406">
        <v>365</v>
      </c>
      <c r="HB73" s="413">
        <v>292.8</v>
      </c>
      <c r="HC73" s="406">
        <v>10689</v>
      </c>
      <c r="HD73" s="406">
        <v>139</v>
      </c>
      <c r="HE73" s="416">
        <v>238.5</v>
      </c>
      <c r="HF73" s="406">
        <v>3315</v>
      </c>
      <c r="HG73" s="406">
        <v>93</v>
      </c>
      <c r="HH73" s="416">
        <v>217.4</v>
      </c>
      <c r="HI73" s="464">
        <v>2022</v>
      </c>
      <c r="HJ73" s="406">
        <v>1583</v>
      </c>
      <c r="HK73" s="413">
        <v>274.7</v>
      </c>
      <c r="HL73" s="406">
        <v>43485</v>
      </c>
      <c r="HM73" s="406">
        <v>2180</v>
      </c>
      <c r="HN73" s="413">
        <v>415</v>
      </c>
      <c r="HO73" s="406">
        <v>90470</v>
      </c>
      <c r="HP73" s="406">
        <v>2285</v>
      </c>
      <c r="HQ73" s="413">
        <v>201.5</v>
      </c>
      <c r="HR73" s="406">
        <v>46043</v>
      </c>
      <c r="HS73" s="406">
        <v>2064</v>
      </c>
      <c r="HT73" s="413">
        <v>404.2</v>
      </c>
      <c r="HU73" s="406">
        <v>83427</v>
      </c>
      <c r="HV73" s="406">
        <v>1847</v>
      </c>
      <c r="HW73" s="413">
        <v>318.10000000000002</v>
      </c>
      <c r="HX73" s="406">
        <v>58753</v>
      </c>
      <c r="HY73" s="406">
        <v>1905</v>
      </c>
      <c r="HZ73" s="413">
        <v>440.3</v>
      </c>
      <c r="IA73" s="406">
        <v>83877</v>
      </c>
      <c r="IB73" s="406">
        <v>1998</v>
      </c>
      <c r="IC73" s="413">
        <v>456.5</v>
      </c>
      <c r="ID73" s="406">
        <v>91201</v>
      </c>
      <c r="IE73" s="164">
        <v>2166</v>
      </c>
      <c r="IF73" s="419">
        <v>424.4</v>
      </c>
      <c r="IG73" s="164">
        <v>91925</v>
      </c>
      <c r="IH73" s="164">
        <v>2548</v>
      </c>
      <c r="II73" s="419">
        <v>427.6</v>
      </c>
      <c r="IJ73" s="164">
        <v>108952</v>
      </c>
    </row>
    <row r="74" spans="1:244" s="346" customFormat="1" ht="10.5" customHeight="1">
      <c r="A74" s="422" t="s">
        <v>100</v>
      </c>
      <c r="B74" s="406">
        <v>2639</v>
      </c>
      <c r="C74" s="413">
        <v>34.1</v>
      </c>
      <c r="D74" s="406">
        <v>8999</v>
      </c>
      <c r="E74" s="406">
        <v>2547</v>
      </c>
      <c r="F74" s="413">
        <v>28</v>
      </c>
      <c r="G74" s="406">
        <v>7132</v>
      </c>
      <c r="H74" s="406">
        <v>3528</v>
      </c>
      <c r="I74" s="413">
        <v>35.700000000000003</v>
      </c>
      <c r="J74" s="406">
        <v>12583</v>
      </c>
      <c r="K74" s="406">
        <v>4569</v>
      </c>
      <c r="L74" s="413">
        <v>45</v>
      </c>
      <c r="M74" s="406">
        <v>20561</v>
      </c>
      <c r="N74" s="406">
        <v>4232</v>
      </c>
      <c r="O74" s="413">
        <v>36.799999999999997</v>
      </c>
      <c r="P74" s="406">
        <v>15574</v>
      </c>
      <c r="Q74" s="406">
        <v>4568</v>
      </c>
      <c r="R74" s="413">
        <v>55.1</v>
      </c>
      <c r="S74" s="406">
        <v>25155</v>
      </c>
      <c r="T74" s="406">
        <v>5108</v>
      </c>
      <c r="U74" s="413">
        <v>53.8</v>
      </c>
      <c r="V74" s="406">
        <v>27497</v>
      </c>
      <c r="W74" s="406">
        <v>4041</v>
      </c>
      <c r="X74" s="414">
        <v>56.7</v>
      </c>
      <c r="Y74" s="406">
        <v>22900</v>
      </c>
      <c r="Z74" s="406">
        <v>4236</v>
      </c>
      <c r="AA74" s="416">
        <v>57.3</v>
      </c>
      <c r="AB74" s="464">
        <v>24255</v>
      </c>
      <c r="AC74" s="406">
        <v>460</v>
      </c>
      <c r="AD74" s="413">
        <v>30</v>
      </c>
      <c r="AE74" s="406">
        <v>1380</v>
      </c>
      <c r="AF74" s="406">
        <v>2605</v>
      </c>
      <c r="AG74" s="413">
        <v>31.5</v>
      </c>
      <c r="AH74" s="406">
        <v>8206</v>
      </c>
      <c r="AI74" s="406">
        <v>1767</v>
      </c>
      <c r="AJ74" s="413">
        <v>33.9</v>
      </c>
      <c r="AK74" s="406">
        <v>5986</v>
      </c>
      <c r="AL74" s="406">
        <v>896</v>
      </c>
      <c r="AM74" s="413">
        <v>41.9</v>
      </c>
      <c r="AN74" s="406">
        <v>3754</v>
      </c>
      <c r="AO74" s="406">
        <v>1275</v>
      </c>
      <c r="AP74" s="413">
        <v>38.5</v>
      </c>
      <c r="AQ74" s="406">
        <v>4909</v>
      </c>
      <c r="AR74" s="406">
        <v>1629</v>
      </c>
      <c r="AS74" s="413">
        <v>46.2</v>
      </c>
      <c r="AT74" s="406">
        <v>7530</v>
      </c>
      <c r="AU74" s="406">
        <v>1796</v>
      </c>
      <c r="AV74" s="413">
        <v>53.2</v>
      </c>
      <c r="AW74" s="406">
        <v>9549</v>
      </c>
      <c r="AX74" s="406">
        <v>947</v>
      </c>
      <c r="AY74" s="416">
        <v>52</v>
      </c>
      <c r="AZ74" s="406">
        <v>4923</v>
      </c>
      <c r="BA74" s="406">
        <v>484</v>
      </c>
      <c r="BB74" s="416">
        <v>52.9</v>
      </c>
      <c r="BC74" s="464">
        <v>2561</v>
      </c>
      <c r="BD74" s="406">
        <v>1833</v>
      </c>
      <c r="BE74" s="413">
        <v>25.9</v>
      </c>
      <c r="BF74" s="406">
        <v>4748</v>
      </c>
      <c r="BG74" s="406">
        <v>803</v>
      </c>
      <c r="BH74" s="413">
        <v>36.4</v>
      </c>
      <c r="BI74" s="406">
        <v>2923</v>
      </c>
      <c r="BJ74" s="406">
        <v>944</v>
      </c>
      <c r="BK74" s="413">
        <v>30.4</v>
      </c>
      <c r="BL74" s="406">
        <v>2873</v>
      </c>
      <c r="BM74" s="406">
        <v>915</v>
      </c>
      <c r="BN74" s="413">
        <v>39.700000000000003</v>
      </c>
      <c r="BO74" s="406">
        <v>3633</v>
      </c>
      <c r="BP74" s="406">
        <v>882</v>
      </c>
      <c r="BQ74" s="413">
        <v>36.9</v>
      </c>
      <c r="BR74" s="406">
        <v>3257</v>
      </c>
      <c r="BS74" s="406">
        <v>943</v>
      </c>
      <c r="BT74" s="413">
        <v>41.5</v>
      </c>
      <c r="BU74" s="406">
        <v>3916</v>
      </c>
      <c r="BV74" s="406">
        <v>667</v>
      </c>
      <c r="BW74" s="413">
        <v>41</v>
      </c>
      <c r="BX74" s="406">
        <v>2732</v>
      </c>
      <c r="BY74" s="417">
        <v>533</v>
      </c>
      <c r="BZ74" s="418">
        <v>41.3</v>
      </c>
      <c r="CA74" s="417">
        <v>2200</v>
      </c>
      <c r="CB74" s="417">
        <v>406</v>
      </c>
      <c r="CC74" s="418">
        <v>40</v>
      </c>
      <c r="CD74" s="472">
        <v>1624</v>
      </c>
      <c r="CE74" s="406">
        <v>57</v>
      </c>
      <c r="CF74" s="413">
        <v>23.6</v>
      </c>
      <c r="CG74" s="406">
        <v>135</v>
      </c>
      <c r="CH74" s="406">
        <v>22</v>
      </c>
      <c r="CI74" s="413">
        <v>31.4</v>
      </c>
      <c r="CJ74" s="406">
        <v>69</v>
      </c>
      <c r="CK74" s="406">
        <v>30</v>
      </c>
      <c r="CL74" s="413">
        <v>30.3</v>
      </c>
      <c r="CM74" s="406">
        <v>91</v>
      </c>
      <c r="CN74" s="406">
        <v>56</v>
      </c>
      <c r="CO74" s="413">
        <v>43.1</v>
      </c>
      <c r="CP74" s="406">
        <v>241</v>
      </c>
      <c r="CQ74" s="406">
        <v>3</v>
      </c>
      <c r="CR74" s="413">
        <v>36.9</v>
      </c>
      <c r="CS74" s="406">
        <v>11</v>
      </c>
      <c r="CT74" s="406">
        <v>4</v>
      </c>
      <c r="CU74" s="413">
        <v>47.5</v>
      </c>
      <c r="CV74" s="406">
        <v>19</v>
      </c>
      <c r="CW74" s="406">
        <v>1</v>
      </c>
      <c r="CX74" s="413">
        <v>40</v>
      </c>
      <c r="CY74" s="406">
        <v>4</v>
      </c>
      <c r="CZ74" s="406">
        <v>1</v>
      </c>
      <c r="DA74" s="416">
        <v>40</v>
      </c>
      <c r="DB74" s="406">
        <v>4</v>
      </c>
      <c r="DC74" s="406" t="s">
        <v>78</v>
      </c>
      <c r="DD74" s="416" t="s">
        <v>78</v>
      </c>
      <c r="DE74" s="464" t="s">
        <v>78</v>
      </c>
      <c r="DF74" s="406">
        <v>1130</v>
      </c>
      <c r="DG74" s="413">
        <v>32.4</v>
      </c>
      <c r="DH74" s="406">
        <v>3661</v>
      </c>
      <c r="DI74" s="406">
        <v>2059</v>
      </c>
      <c r="DJ74" s="413">
        <v>36.1</v>
      </c>
      <c r="DK74" s="406">
        <v>7429</v>
      </c>
      <c r="DL74" s="406">
        <v>2017</v>
      </c>
      <c r="DM74" s="413">
        <v>35.700000000000003</v>
      </c>
      <c r="DN74" s="406">
        <v>7195</v>
      </c>
      <c r="DO74" s="406">
        <v>2816</v>
      </c>
      <c r="DP74" s="413">
        <v>47.2</v>
      </c>
      <c r="DQ74" s="406">
        <v>13292</v>
      </c>
      <c r="DR74" s="406">
        <v>3177</v>
      </c>
      <c r="DS74" s="413">
        <v>40.799999999999997</v>
      </c>
      <c r="DT74" s="406">
        <v>12962</v>
      </c>
      <c r="DU74" s="406">
        <v>3263</v>
      </c>
      <c r="DV74" s="413">
        <v>52.3</v>
      </c>
      <c r="DW74" s="406">
        <v>17077</v>
      </c>
      <c r="DX74" s="406">
        <v>3627</v>
      </c>
      <c r="DY74" s="413">
        <v>45.8</v>
      </c>
      <c r="DZ74" s="406">
        <v>16617</v>
      </c>
      <c r="EA74" s="406">
        <v>2616</v>
      </c>
      <c r="EB74" s="416">
        <v>56.9</v>
      </c>
      <c r="EC74" s="406">
        <v>14874</v>
      </c>
      <c r="ED74" s="406">
        <v>2915</v>
      </c>
      <c r="EE74" s="416">
        <v>54.9</v>
      </c>
      <c r="EF74" s="464">
        <v>16006</v>
      </c>
      <c r="EG74" s="406">
        <v>88</v>
      </c>
      <c r="EH74" s="413">
        <v>28</v>
      </c>
      <c r="EI74" s="406">
        <v>247</v>
      </c>
      <c r="EJ74" s="406">
        <v>466</v>
      </c>
      <c r="EK74" s="413">
        <v>34.1</v>
      </c>
      <c r="EL74" s="406">
        <v>1589</v>
      </c>
      <c r="EM74" s="406">
        <v>678</v>
      </c>
      <c r="EN74" s="413">
        <v>30.1</v>
      </c>
      <c r="EO74" s="406">
        <v>2038</v>
      </c>
      <c r="EP74" s="406">
        <v>483</v>
      </c>
      <c r="EQ74" s="413">
        <v>36.299999999999997</v>
      </c>
      <c r="ER74" s="406">
        <v>1753</v>
      </c>
      <c r="ES74" s="406">
        <v>797</v>
      </c>
      <c r="ET74" s="413">
        <v>33.200000000000003</v>
      </c>
      <c r="EU74" s="406">
        <v>2646</v>
      </c>
      <c r="EV74" s="406">
        <v>526</v>
      </c>
      <c r="EW74" s="413">
        <v>38.6</v>
      </c>
      <c r="EX74" s="406">
        <v>2031</v>
      </c>
      <c r="EY74" s="406">
        <v>555</v>
      </c>
      <c r="EZ74" s="413">
        <v>41.7</v>
      </c>
      <c r="FA74" s="406">
        <v>2313</v>
      </c>
      <c r="FB74" s="406">
        <v>128</v>
      </c>
      <c r="FC74" s="416">
        <v>41.5</v>
      </c>
      <c r="FD74" s="406">
        <v>531</v>
      </c>
      <c r="FE74" s="406">
        <v>111</v>
      </c>
      <c r="FF74" s="416">
        <v>36.799999999999997</v>
      </c>
      <c r="FG74" s="464">
        <v>408</v>
      </c>
      <c r="FH74" s="406">
        <v>2591</v>
      </c>
      <c r="FI74" s="413">
        <v>32</v>
      </c>
      <c r="FJ74" s="406">
        <v>8291</v>
      </c>
      <c r="FK74" s="406">
        <v>2359</v>
      </c>
      <c r="FL74" s="413">
        <v>39.6</v>
      </c>
      <c r="FM74" s="406">
        <v>9342</v>
      </c>
      <c r="FN74" s="406">
        <v>2106</v>
      </c>
      <c r="FO74" s="413">
        <v>35.200000000000003</v>
      </c>
      <c r="FP74" s="406">
        <v>7404</v>
      </c>
      <c r="FQ74" s="406">
        <v>1987</v>
      </c>
      <c r="FR74" s="413">
        <v>42.5</v>
      </c>
      <c r="FS74" s="406">
        <v>8445</v>
      </c>
      <c r="FT74" s="406">
        <v>2032</v>
      </c>
      <c r="FU74" s="413">
        <v>40.1</v>
      </c>
      <c r="FV74" s="406">
        <v>8148</v>
      </c>
      <c r="FW74" s="406">
        <v>1902</v>
      </c>
      <c r="FX74" s="413">
        <v>47.9</v>
      </c>
      <c r="FY74" s="406">
        <v>9103</v>
      </c>
      <c r="FZ74" s="406">
        <v>1232</v>
      </c>
      <c r="GA74" s="413">
        <v>51</v>
      </c>
      <c r="GB74" s="406">
        <v>6287</v>
      </c>
      <c r="GC74" s="406">
        <v>828</v>
      </c>
      <c r="GD74" s="416">
        <v>47.7</v>
      </c>
      <c r="GE74" s="406">
        <v>3947</v>
      </c>
      <c r="GF74" s="406">
        <v>710</v>
      </c>
      <c r="GG74" s="416">
        <v>35.5</v>
      </c>
      <c r="GH74" s="464">
        <v>2523</v>
      </c>
      <c r="GI74" s="406">
        <f t="shared" si="31"/>
        <v>2136</v>
      </c>
      <c r="GJ74" s="413">
        <f t="shared" si="32"/>
        <v>153.75</v>
      </c>
      <c r="GK74" s="406">
        <f t="shared" si="33"/>
        <v>32841</v>
      </c>
      <c r="GL74" s="406">
        <f t="shared" si="33"/>
        <v>1818</v>
      </c>
      <c r="GM74" s="413">
        <f t="shared" si="34"/>
        <v>244.46094609460945</v>
      </c>
      <c r="GN74" s="406">
        <f t="shared" si="35"/>
        <v>44443</v>
      </c>
      <c r="GO74" s="406">
        <f t="shared" si="35"/>
        <v>1335</v>
      </c>
      <c r="GP74" s="413">
        <f t="shared" si="36"/>
        <v>187.91011235955057</v>
      </c>
      <c r="GQ74" s="406">
        <f t="shared" si="37"/>
        <v>25086</v>
      </c>
      <c r="GR74" s="406">
        <v>846</v>
      </c>
      <c r="GS74" s="413">
        <v>245.8</v>
      </c>
      <c r="GT74" s="406">
        <v>20791</v>
      </c>
      <c r="GU74" s="406">
        <v>376</v>
      </c>
      <c r="GV74" s="413">
        <v>226.3</v>
      </c>
      <c r="GW74" s="406">
        <v>8508</v>
      </c>
      <c r="GX74" s="406">
        <v>263</v>
      </c>
      <c r="GY74" s="413">
        <v>261.8</v>
      </c>
      <c r="GZ74" s="406">
        <v>6886</v>
      </c>
      <c r="HA74" s="406">
        <v>244</v>
      </c>
      <c r="HB74" s="413">
        <v>263.8</v>
      </c>
      <c r="HC74" s="406">
        <v>6437</v>
      </c>
      <c r="HD74" s="406">
        <v>59</v>
      </c>
      <c r="HE74" s="416">
        <v>276.60000000000002</v>
      </c>
      <c r="HF74" s="406">
        <v>1632</v>
      </c>
      <c r="HG74" s="406">
        <v>48</v>
      </c>
      <c r="HH74" s="416">
        <v>310</v>
      </c>
      <c r="HI74" s="464">
        <v>1488</v>
      </c>
      <c r="HJ74" s="406">
        <v>2899</v>
      </c>
      <c r="HK74" s="413">
        <v>300.10000000000002</v>
      </c>
      <c r="HL74" s="406">
        <v>86999</v>
      </c>
      <c r="HM74" s="406">
        <v>3379</v>
      </c>
      <c r="HN74" s="413">
        <v>367.1</v>
      </c>
      <c r="HO74" s="406">
        <v>124043</v>
      </c>
      <c r="HP74" s="406">
        <v>3667</v>
      </c>
      <c r="HQ74" s="413">
        <v>256.5</v>
      </c>
      <c r="HR74" s="406">
        <v>94059</v>
      </c>
      <c r="HS74" s="406">
        <v>3591</v>
      </c>
      <c r="HT74" s="413">
        <v>360.6</v>
      </c>
      <c r="HU74" s="406">
        <v>129491</v>
      </c>
      <c r="HV74" s="406">
        <v>3695</v>
      </c>
      <c r="HW74" s="413">
        <v>362.8</v>
      </c>
      <c r="HX74" s="406">
        <v>134055</v>
      </c>
      <c r="HY74" s="406">
        <v>4029</v>
      </c>
      <c r="HZ74" s="413">
        <v>445</v>
      </c>
      <c r="IA74" s="406">
        <v>179291</v>
      </c>
      <c r="IB74" s="406">
        <v>4217</v>
      </c>
      <c r="IC74" s="413">
        <v>452.6</v>
      </c>
      <c r="ID74" s="406">
        <v>190842</v>
      </c>
      <c r="IE74" s="164">
        <v>2871</v>
      </c>
      <c r="IF74" s="419">
        <v>413.5</v>
      </c>
      <c r="IG74" s="164">
        <v>118716</v>
      </c>
      <c r="IH74" s="164">
        <v>3137</v>
      </c>
      <c r="II74" s="419">
        <v>451.1</v>
      </c>
      <c r="IJ74" s="164">
        <v>141510</v>
      </c>
    </row>
    <row r="75" spans="1:244" s="346" customFormat="1" ht="10.5" customHeight="1">
      <c r="A75" s="422" t="s">
        <v>101</v>
      </c>
      <c r="B75" s="406">
        <v>3248</v>
      </c>
      <c r="C75" s="413">
        <v>34.1</v>
      </c>
      <c r="D75" s="406">
        <v>11076</v>
      </c>
      <c r="E75" s="406">
        <v>3057</v>
      </c>
      <c r="F75" s="413">
        <v>34.200000000000003</v>
      </c>
      <c r="G75" s="406">
        <v>10455</v>
      </c>
      <c r="H75" s="406">
        <v>5060</v>
      </c>
      <c r="I75" s="413">
        <v>36.1</v>
      </c>
      <c r="J75" s="406">
        <v>18250</v>
      </c>
      <c r="K75" s="406">
        <v>6913</v>
      </c>
      <c r="L75" s="413">
        <v>43.5</v>
      </c>
      <c r="M75" s="406">
        <v>30072</v>
      </c>
      <c r="N75" s="406">
        <v>6589</v>
      </c>
      <c r="O75" s="413">
        <v>37.6</v>
      </c>
      <c r="P75" s="406">
        <v>24775</v>
      </c>
      <c r="Q75" s="406">
        <v>6867</v>
      </c>
      <c r="R75" s="413">
        <v>51.3</v>
      </c>
      <c r="S75" s="406">
        <v>35207</v>
      </c>
      <c r="T75" s="406">
        <v>8280</v>
      </c>
      <c r="U75" s="413">
        <v>51.7</v>
      </c>
      <c r="V75" s="406">
        <v>42789</v>
      </c>
      <c r="W75" s="406">
        <v>10051</v>
      </c>
      <c r="X75" s="414">
        <v>53.8</v>
      </c>
      <c r="Y75" s="406">
        <v>54082</v>
      </c>
      <c r="Z75" s="406">
        <v>10549</v>
      </c>
      <c r="AA75" s="416">
        <v>54.8</v>
      </c>
      <c r="AB75" s="464">
        <v>57787</v>
      </c>
      <c r="AC75" s="406">
        <v>1188</v>
      </c>
      <c r="AD75" s="413">
        <v>27.7</v>
      </c>
      <c r="AE75" s="406">
        <v>3291</v>
      </c>
      <c r="AF75" s="406">
        <v>4584</v>
      </c>
      <c r="AG75" s="413">
        <v>31.6</v>
      </c>
      <c r="AH75" s="406">
        <v>14502</v>
      </c>
      <c r="AI75" s="406">
        <v>2632</v>
      </c>
      <c r="AJ75" s="413">
        <v>34</v>
      </c>
      <c r="AK75" s="406">
        <v>8943</v>
      </c>
      <c r="AL75" s="406">
        <v>1627</v>
      </c>
      <c r="AM75" s="413">
        <v>40.9</v>
      </c>
      <c r="AN75" s="406">
        <v>6654</v>
      </c>
      <c r="AO75" s="406">
        <v>1979</v>
      </c>
      <c r="AP75" s="413">
        <v>38.1</v>
      </c>
      <c r="AQ75" s="406">
        <v>7540</v>
      </c>
      <c r="AR75" s="406">
        <v>2542</v>
      </c>
      <c r="AS75" s="413">
        <v>41.3</v>
      </c>
      <c r="AT75" s="406">
        <v>10487</v>
      </c>
      <c r="AU75" s="406">
        <v>2490</v>
      </c>
      <c r="AV75" s="413">
        <v>47.9</v>
      </c>
      <c r="AW75" s="406">
        <v>11930</v>
      </c>
      <c r="AX75" s="406">
        <v>2323</v>
      </c>
      <c r="AY75" s="416">
        <v>49.2</v>
      </c>
      <c r="AZ75" s="406">
        <v>11436</v>
      </c>
      <c r="BA75" s="406">
        <v>1078</v>
      </c>
      <c r="BB75" s="416">
        <v>50.5</v>
      </c>
      <c r="BC75" s="464">
        <v>5440</v>
      </c>
      <c r="BD75" s="406">
        <v>5532</v>
      </c>
      <c r="BE75" s="413">
        <v>25.7</v>
      </c>
      <c r="BF75" s="406">
        <v>14217</v>
      </c>
      <c r="BG75" s="406">
        <v>4443</v>
      </c>
      <c r="BH75" s="413">
        <v>28.5</v>
      </c>
      <c r="BI75" s="406">
        <v>12649</v>
      </c>
      <c r="BJ75" s="406">
        <v>5169</v>
      </c>
      <c r="BK75" s="413">
        <v>29.5</v>
      </c>
      <c r="BL75" s="406">
        <v>15236</v>
      </c>
      <c r="BM75" s="406">
        <v>4432</v>
      </c>
      <c r="BN75" s="413">
        <v>35.1</v>
      </c>
      <c r="BO75" s="406">
        <v>15568</v>
      </c>
      <c r="BP75" s="406">
        <v>4194</v>
      </c>
      <c r="BQ75" s="413">
        <v>29.7</v>
      </c>
      <c r="BR75" s="406">
        <v>12443</v>
      </c>
      <c r="BS75" s="406">
        <v>4082</v>
      </c>
      <c r="BT75" s="413">
        <v>31</v>
      </c>
      <c r="BU75" s="406">
        <v>12667</v>
      </c>
      <c r="BV75" s="406">
        <v>3838</v>
      </c>
      <c r="BW75" s="413">
        <v>38.4</v>
      </c>
      <c r="BX75" s="406">
        <v>14721</v>
      </c>
      <c r="BY75" s="417">
        <v>3060</v>
      </c>
      <c r="BZ75" s="418">
        <v>37.5</v>
      </c>
      <c r="CA75" s="417">
        <v>11485</v>
      </c>
      <c r="CB75" s="417">
        <v>2988</v>
      </c>
      <c r="CC75" s="418">
        <v>43.1</v>
      </c>
      <c r="CD75" s="472">
        <v>12884</v>
      </c>
      <c r="CE75" s="406">
        <v>128</v>
      </c>
      <c r="CF75" s="413">
        <v>25</v>
      </c>
      <c r="CG75" s="406">
        <v>320</v>
      </c>
      <c r="CH75" s="406">
        <v>72</v>
      </c>
      <c r="CI75" s="413">
        <v>30.1</v>
      </c>
      <c r="CJ75" s="406">
        <v>217</v>
      </c>
      <c r="CK75" s="406">
        <v>52</v>
      </c>
      <c r="CL75" s="413">
        <v>31</v>
      </c>
      <c r="CM75" s="406">
        <v>161</v>
      </c>
      <c r="CN75" s="406">
        <v>85</v>
      </c>
      <c r="CO75" s="413">
        <v>43.3</v>
      </c>
      <c r="CP75" s="406">
        <v>368</v>
      </c>
      <c r="CQ75" s="406">
        <v>24</v>
      </c>
      <c r="CR75" s="413">
        <v>35.4</v>
      </c>
      <c r="CS75" s="406">
        <v>85</v>
      </c>
      <c r="CT75" s="406">
        <v>19</v>
      </c>
      <c r="CU75" s="413">
        <v>36.799999999999997</v>
      </c>
      <c r="CV75" s="406">
        <v>70</v>
      </c>
      <c r="CW75" s="406">
        <v>14</v>
      </c>
      <c r="CX75" s="413">
        <v>40</v>
      </c>
      <c r="CY75" s="406">
        <v>56</v>
      </c>
      <c r="CZ75" s="406">
        <v>8</v>
      </c>
      <c r="DA75" s="416">
        <v>41.3</v>
      </c>
      <c r="DB75" s="406">
        <v>33</v>
      </c>
      <c r="DC75" s="406">
        <v>2</v>
      </c>
      <c r="DD75" s="416">
        <v>50</v>
      </c>
      <c r="DE75" s="464">
        <v>10</v>
      </c>
      <c r="DF75" s="406">
        <v>1201</v>
      </c>
      <c r="DG75" s="413">
        <v>33.700000000000003</v>
      </c>
      <c r="DH75" s="406">
        <v>4047</v>
      </c>
      <c r="DI75" s="406">
        <v>2595</v>
      </c>
      <c r="DJ75" s="413">
        <v>29.5</v>
      </c>
      <c r="DK75" s="406">
        <v>7668</v>
      </c>
      <c r="DL75" s="406">
        <v>2743</v>
      </c>
      <c r="DM75" s="413">
        <v>36.299999999999997</v>
      </c>
      <c r="DN75" s="406">
        <v>9950</v>
      </c>
      <c r="DO75" s="406">
        <v>3705</v>
      </c>
      <c r="DP75" s="413">
        <v>45.1</v>
      </c>
      <c r="DQ75" s="406">
        <v>16710</v>
      </c>
      <c r="DR75" s="406">
        <v>5577</v>
      </c>
      <c r="DS75" s="413">
        <v>42.5</v>
      </c>
      <c r="DT75" s="406">
        <v>23702</v>
      </c>
      <c r="DU75" s="406">
        <v>6463</v>
      </c>
      <c r="DV75" s="413">
        <v>49.2</v>
      </c>
      <c r="DW75" s="406">
        <v>31774</v>
      </c>
      <c r="DX75" s="406">
        <v>6686</v>
      </c>
      <c r="DY75" s="413">
        <v>47.4</v>
      </c>
      <c r="DZ75" s="406">
        <v>31712</v>
      </c>
      <c r="EA75" s="406">
        <v>7554</v>
      </c>
      <c r="EB75" s="416">
        <v>56.1</v>
      </c>
      <c r="EC75" s="406">
        <v>42362</v>
      </c>
      <c r="ED75" s="406">
        <v>8750</v>
      </c>
      <c r="EE75" s="416">
        <v>55.4</v>
      </c>
      <c r="EF75" s="464">
        <v>48507</v>
      </c>
      <c r="EG75" s="406">
        <v>293</v>
      </c>
      <c r="EH75" s="413">
        <v>25.1</v>
      </c>
      <c r="EI75" s="406">
        <v>735</v>
      </c>
      <c r="EJ75" s="406">
        <v>985</v>
      </c>
      <c r="EK75" s="413">
        <v>32.299999999999997</v>
      </c>
      <c r="EL75" s="406">
        <v>3182</v>
      </c>
      <c r="EM75" s="406">
        <v>1304</v>
      </c>
      <c r="EN75" s="413">
        <v>32.200000000000003</v>
      </c>
      <c r="EO75" s="406">
        <v>4195</v>
      </c>
      <c r="EP75" s="406">
        <v>1724</v>
      </c>
      <c r="EQ75" s="413">
        <v>38.299999999999997</v>
      </c>
      <c r="ER75" s="406">
        <v>6603</v>
      </c>
      <c r="ES75" s="406">
        <v>2563</v>
      </c>
      <c r="ET75" s="413">
        <v>33.1</v>
      </c>
      <c r="EU75" s="406">
        <v>8484</v>
      </c>
      <c r="EV75" s="406">
        <v>2192</v>
      </c>
      <c r="EW75" s="413">
        <v>31.2</v>
      </c>
      <c r="EX75" s="406">
        <v>6844</v>
      </c>
      <c r="EY75" s="406">
        <v>2264</v>
      </c>
      <c r="EZ75" s="413">
        <v>37.1</v>
      </c>
      <c r="FA75" s="406">
        <v>8401</v>
      </c>
      <c r="FB75" s="406">
        <v>1236</v>
      </c>
      <c r="FC75" s="416">
        <v>35.799999999999997</v>
      </c>
      <c r="FD75" s="406">
        <v>4430</v>
      </c>
      <c r="FE75" s="406">
        <v>693</v>
      </c>
      <c r="FF75" s="416">
        <v>40.1</v>
      </c>
      <c r="FG75" s="464">
        <v>2780</v>
      </c>
      <c r="FH75" s="406">
        <v>4087</v>
      </c>
      <c r="FI75" s="413">
        <v>28.9</v>
      </c>
      <c r="FJ75" s="406">
        <v>11811</v>
      </c>
      <c r="FK75" s="406">
        <v>3737</v>
      </c>
      <c r="FL75" s="413">
        <v>35.4</v>
      </c>
      <c r="FM75" s="406">
        <v>13229</v>
      </c>
      <c r="FN75" s="406">
        <v>2918</v>
      </c>
      <c r="FO75" s="413">
        <v>32.6</v>
      </c>
      <c r="FP75" s="406">
        <v>9499</v>
      </c>
      <c r="FQ75" s="406">
        <v>2461</v>
      </c>
      <c r="FR75" s="413">
        <v>40.4</v>
      </c>
      <c r="FS75" s="406">
        <v>9942</v>
      </c>
      <c r="FT75" s="406">
        <v>2390</v>
      </c>
      <c r="FU75" s="413">
        <v>37.6</v>
      </c>
      <c r="FV75" s="406">
        <v>8986</v>
      </c>
      <c r="FW75" s="406">
        <v>2449</v>
      </c>
      <c r="FX75" s="413">
        <v>38.700000000000003</v>
      </c>
      <c r="FY75" s="406">
        <v>9467</v>
      </c>
      <c r="FZ75" s="406">
        <v>1891</v>
      </c>
      <c r="GA75" s="413">
        <v>43.4</v>
      </c>
      <c r="GB75" s="406">
        <v>8200</v>
      </c>
      <c r="GC75" s="406">
        <v>1648</v>
      </c>
      <c r="GD75" s="416">
        <v>47.6</v>
      </c>
      <c r="GE75" s="406">
        <v>7838</v>
      </c>
      <c r="GF75" s="406">
        <v>1199</v>
      </c>
      <c r="GG75" s="416">
        <v>41.4</v>
      </c>
      <c r="GH75" s="464">
        <v>4966</v>
      </c>
      <c r="GI75" s="406">
        <f t="shared" si="31"/>
        <v>6352</v>
      </c>
      <c r="GJ75" s="413">
        <f t="shared" si="32"/>
        <v>173.18324937027708</v>
      </c>
      <c r="GK75" s="406">
        <f t="shared" si="33"/>
        <v>110006</v>
      </c>
      <c r="GL75" s="406">
        <f t="shared" si="33"/>
        <v>6189</v>
      </c>
      <c r="GM75" s="413">
        <f t="shared" si="34"/>
        <v>241.1278074002262</v>
      </c>
      <c r="GN75" s="406">
        <f t="shared" si="35"/>
        <v>149234</v>
      </c>
      <c r="GO75" s="406">
        <f t="shared" si="35"/>
        <v>5173</v>
      </c>
      <c r="GP75" s="413">
        <f t="shared" si="36"/>
        <v>175.11695341194664</v>
      </c>
      <c r="GQ75" s="406">
        <f t="shared" si="37"/>
        <v>90588</v>
      </c>
      <c r="GR75" s="406">
        <v>4367</v>
      </c>
      <c r="GS75" s="413">
        <v>259</v>
      </c>
      <c r="GT75" s="406">
        <v>113103</v>
      </c>
      <c r="GU75" s="406">
        <v>2553</v>
      </c>
      <c r="GV75" s="413">
        <v>248.4</v>
      </c>
      <c r="GW75" s="406">
        <v>63426</v>
      </c>
      <c r="GX75" s="406">
        <v>1796</v>
      </c>
      <c r="GY75" s="413">
        <v>240.2</v>
      </c>
      <c r="GZ75" s="406">
        <v>43141</v>
      </c>
      <c r="HA75" s="406">
        <v>1019</v>
      </c>
      <c r="HB75" s="413">
        <v>269.3</v>
      </c>
      <c r="HC75" s="406">
        <v>27443</v>
      </c>
      <c r="HD75" s="406">
        <v>321</v>
      </c>
      <c r="HE75" s="416">
        <v>294.3</v>
      </c>
      <c r="HF75" s="406">
        <v>9448</v>
      </c>
      <c r="HG75" s="406">
        <v>201</v>
      </c>
      <c r="HH75" s="416">
        <v>218.8</v>
      </c>
      <c r="HI75" s="464">
        <v>4397</v>
      </c>
      <c r="HJ75" s="406">
        <v>5197</v>
      </c>
      <c r="HK75" s="413">
        <v>254.1</v>
      </c>
      <c r="HL75" s="406">
        <v>132056</v>
      </c>
      <c r="HM75" s="406">
        <v>6508</v>
      </c>
      <c r="HN75" s="413">
        <v>369.7</v>
      </c>
      <c r="HO75" s="406">
        <v>240601</v>
      </c>
      <c r="HP75" s="406">
        <v>6859</v>
      </c>
      <c r="HQ75" s="413">
        <v>220.7</v>
      </c>
      <c r="HR75" s="406">
        <v>151378</v>
      </c>
      <c r="HS75" s="406">
        <v>6703</v>
      </c>
      <c r="HT75" s="413">
        <v>370</v>
      </c>
      <c r="HU75" s="406">
        <v>248011</v>
      </c>
      <c r="HV75" s="406">
        <v>6660</v>
      </c>
      <c r="HW75" s="413">
        <v>387.3</v>
      </c>
      <c r="HX75" s="406">
        <v>257942</v>
      </c>
      <c r="HY75" s="406">
        <v>6774</v>
      </c>
      <c r="HZ75" s="413">
        <v>414.6</v>
      </c>
      <c r="IA75" s="406">
        <v>280850</v>
      </c>
      <c r="IB75" s="406">
        <v>7227</v>
      </c>
      <c r="IC75" s="413">
        <v>414.6</v>
      </c>
      <c r="ID75" s="406">
        <v>299626</v>
      </c>
      <c r="IE75" s="164">
        <v>7552</v>
      </c>
      <c r="IF75" s="419">
        <v>388.9</v>
      </c>
      <c r="IG75" s="164">
        <v>293697</v>
      </c>
      <c r="IH75" s="164">
        <v>8573</v>
      </c>
      <c r="II75" s="419">
        <v>443.2</v>
      </c>
      <c r="IJ75" s="164">
        <v>379955</v>
      </c>
    </row>
    <row r="76" spans="1:244" s="346" customFormat="1" ht="10.5" customHeight="1">
      <c r="A76" s="422" t="s">
        <v>103</v>
      </c>
      <c r="B76" s="406">
        <v>6003</v>
      </c>
      <c r="C76" s="413">
        <v>35.200000000000003</v>
      </c>
      <c r="D76" s="406">
        <v>21131</v>
      </c>
      <c r="E76" s="406">
        <v>5092</v>
      </c>
      <c r="F76" s="413">
        <v>26.5</v>
      </c>
      <c r="G76" s="406">
        <v>13496</v>
      </c>
      <c r="H76" s="406">
        <v>7630</v>
      </c>
      <c r="I76" s="413">
        <v>36.799999999999997</v>
      </c>
      <c r="J76" s="406">
        <v>28054</v>
      </c>
      <c r="K76" s="406">
        <v>10664</v>
      </c>
      <c r="L76" s="413">
        <v>47.1</v>
      </c>
      <c r="M76" s="406">
        <v>50227</v>
      </c>
      <c r="N76" s="406">
        <v>9758</v>
      </c>
      <c r="O76" s="413">
        <v>36.5</v>
      </c>
      <c r="P76" s="406">
        <v>35617</v>
      </c>
      <c r="Q76" s="406">
        <v>10140</v>
      </c>
      <c r="R76" s="413">
        <v>57.7</v>
      </c>
      <c r="S76" s="406">
        <v>58557</v>
      </c>
      <c r="T76" s="406">
        <v>11500</v>
      </c>
      <c r="U76" s="413">
        <v>52.1</v>
      </c>
      <c r="V76" s="406">
        <v>59925</v>
      </c>
      <c r="W76" s="406">
        <v>16908</v>
      </c>
      <c r="X76" s="414">
        <v>54.4</v>
      </c>
      <c r="Y76" s="406">
        <v>91909</v>
      </c>
      <c r="Z76" s="406">
        <v>17469</v>
      </c>
      <c r="AA76" s="416">
        <v>58.2</v>
      </c>
      <c r="AB76" s="464">
        <v>101723</v>
      </c>
      <c r="AC76" s="406">
        <v>1234</v>
      </c>
      <c r="AD76" s="413">
        <v>32.299999999999997</v>
      </c>
      <c r="AE76" s="406">
        <v>3986</v>
      </c>
      <c r="AF76" s="406">
        <v>6678</v>
      </c>
      <c r="AG76" s="413">
        <v>30</v>
      </c>
      <c r="AH76" s="406">
        <v>20034</v>
      </c>
      <c r="AI76" s="406">
        <v>3928</v>
      </c>
      <c r="AJ76" s="413">
        <v>34.700000000000003</v>
      </c>
      <c r="AK76" s="406">
        <v>13624</v>
      </c>
      <c r="AL76" s="406">
        <v>1785</v>
      </c>
      <c r="AM76" s="413">
        <v>42.8</v>
      </c>
      <c r="AN76" s="406">
        <v>7640</v>
      </c>
      <c r="AO76" s="406">
        <v>2494</v>
      </c>
      <c r="AP76" s="413">
        <v>39.200000000000003</v>
      </c>
      <c r="AQ76" s="406">
        <v>9776</v>
      </c>
      <c r="AR76" s="406">
        <v>3461</v>
      </c>
      <c r="AS76" s="413">
        <v>49.5</v>
      </c>
      <c r="AT76" s="406">
        <v>17148</v>
      </c>
      <c r="AU76" s="406">
        <v>3752</v>
      </c>
      <c r="AV76" s="413">
        <v>50.5</v>
      </c>
      <c r="AW76" s="406">
        <v>18963</v>
      </c>
      <c r="AX76" s="406">
        <v>3552</v>
      </c>
      <c r="AY76" s="416">
        <v>49.1</v>
      </c>
      <c r="AZ76" s="406">
        <v>17447</v>
      </c>
      <c r="BA76" s="406">
        <v>1687</v>
      </c>
      <c r="BB76" s="416">
        <v>50.8</v>
      </c>
      <c r="BC76" s="464">
        <v>8567</v>
      </c>
      <c r="BD76" s="406">
        <v>2917</v>
      </c>
      <c r="BE76" s="413">
        <v>27.5</v>
      </c>
      <c r="BF76" s="406">
        <v>8022</v>
      </c>
      <c r="BG76" s="406">
        <v>976</v>
      </c>
      <c r="BH76" s="413">
        <v>32.9</v>
      </c>
      <c r="BI76" s="406">
        <v>3211</v>
      </c>
      <c r="BJ76" s="406">
        <v>1426</v>
      </c>
      <c r="BK76" s="413">
        <v>30.5</v>
      </c>
      <c r="BL76" s="406">
        <v>4346</v>
      </c>
      <c r="BM76" s="406">
        <v>1291</v>
      </c>
      <c r="BN76" s="413">
        <v>39</v>
      </c>
      <c r="BO76" s="406">
        <v>5040</v>
      </c>
      <c r="BP76" s="406">
        <v>1527</v>
      </c>
      <c r="BQ76" s="413">
        <v>37.4</v>
      </c>
      <c r="BR76" s="406">
        <v>5708</v>
      </c>
      <c r="BS76" s="406">
        <v>1330</v>
      </c>
      <c r="BT76" s="413">
        <v>44.1</v>
      </c>
      <c r="BU76" s="406">
        <v>5870</v>
      </c>
      <c r="BV76" s="406">
        <v>1520</v>
      </c>
      <c r="BW76" s="413">
        <v>42.5</v>
      </c>
      <c r="BX76" s="406">
        <v>6455</v>
      </c>
      <c r="BY76" s="417">
        <v>1560</v>
      </c>
      <c r="BZ76" s="418">
        <v>41.8</v>
      </c>
      <c r="CA76" s="417">
        <v>6528</v>
      </c>
      <c r="CB76" s="417">
        <v>1302</v>
      </c>
      <c r="CC76" s="418">
        <v>41.9</v>
      </c>
      <c r="CD76" s="472">
        <v>5454</v>
      </c>
      <c r="CE76" s="406">
        <v>59</v>
      </c>
      <c r="CF76" s="413">
        <v>30.7</v>
      </c>
      <c r="CG76" s="406">
        <v>181</v>
      </c>
      <c r="CH76" s="406">
        <v>27</v>
      </c>
      <c r="CI76" s="413">
        <v>28.9</v>
      </c>
      <c r="CJ76" s="406">
        <v>78</v>
      </c>
      <c r="CK76" s="406">
        <v>74</v>
      </c>
      <c r="CL76" s="413">
        <v>31.2</v>
      </c>
      <c r="CM76" s="406">
        <v>231</v>
      </c>
      <c r="CN76" s="406">
        <v>63</v>
      </c>
      <c r="CO76" s="413">
        <v>44.2</v>
      </c>
      <c r="CP76" s="406">
        <v>278</v>
      </c>
      <c r="CQ76" s="406">
        <v>38</v>
      </c>
      <c r="CR76" s="413">
        <v>34.200000000000003</v>
      </c>
      <c r="CS76" s="406">
        <v>130</v>
      </c>
      <c r="CT76" s="406">
        <v>19</v>
      </c>
      <c r="CU76" s="413">
        <v>50</v>
      </c>
      <c r="CV76" s="406">
        <v>95</v>
      </c>
      <c r="CW76" s="406">
        <v>8</v>
      </c>
      <c r="CX76" s="413">
        <v>38.799999999999997</v>
      </c>
      <c r="CY76" s="406">
        <v>31</v>
      </c>
      <c r="CZ76" s="406">
        <v>4</v>
      </c>
      <c r="DA76" s="416">
        <v>52.5</v>
      </c>
      <c r="DB76" s="406">
        <v>21</v>
      </c>
      <c r="DC76" s="406">
        <v>10</v>
      </c>
      <c r="DD76" s="416">
        <v>44</v>
      </c>
      <c r="DE76" s="464">
        <v>44</v>
      </c>
      <c r="DF76" s="406">
        <v>1900</v>
      </c>
      <c r="DG76" s="413">
        <v>32.299999999999997</v>
      </c>
      <c r="DH76" s="406">
        <v>6137</v>
      </c>
      <c r="DI76" s="406">
        <v>3922</v>
      </c>
      <c r="DJ76" s="413">
        <v>35.6</v>
      </c>
      <c r="DK76" s="406">
        <v>13962</v>
      </c>
      <c r="DL76" s="406">
        <v>4108</v>
      </c>
      <c r="DM76" s="413">
        <v>36</v>
      </c>
      <c r="DN76" s="406">
        <v>14777</v>
      </c>
      <c r="DO76" s="406">
        <v>5474</v>
      </c>
      <c r="DP76" s="413">
        <v>49.3</v>
      </c>
      <c r="DQ76" s="406">
        <v>26987</v>
      </c>
      <c r="DR76" s="406">
        <v>6861</v>
      </c>
      <c r="DS76" s="413">
        <v>41.7</v>
      </c>
      <c r="DT76" s="406">
        <v>28610</v>
      </c>
      <c r="DU76" s="406">
        <v>7775</v>
      </c>
      <c r="DV76" s="413">
        <v>52.5</v>
      </c>
      <c r="DW76" s="406">
        <v>40855</v>
      </c>
      <c r="DX76" s="406">
        <v>8135</v>
      </c>
      <c r="DY76" s="413">
        <v>46.4</v>
      </c>
      <c r="DZ76" s="406">
        <v>37708</v>
      </c>
      <c r="EA76" s="406">
        <v>8759</v>
      </c>
      <c r="EB76" s="416">
        <v>57.2</v>
      </c>
      <c r="EC76" s="406">
        <v>50094</v>
      </c>
      <c r="ED76" s="406">
        <v>10474</v>
      </c>
      <c r="EE76" s="416">
        <v>56.1</v>
      </c>
      <c r="EF76" s="464">
        <v>58724</v>
      </c>
      <c r="EG76" s="406">
        <v>241</v>
      </c>
      <c r="EH76" s="413">
        <v>26.5</v>
      </c>
      <c r="EI76" s="406">
        <v>639</v>
      </c>
      <c r="EJ76" s="406">
        <v>1027</v>
      </c>
      <c r="EK76" s="413">
        <v>32.6</v>
      </c>
      <c r="EL76" s="406">
        <v>3348</v>
      </c>
      <c r="EM76" s="406">
        <v>1498</v>
      </c>
      <c r="EN76" s="413">
        <v>29.5</v>
      </c>
      <c r="EO76" s="406">
        <v>4414</v>
      </c>
      <c r="EP76" s="406">
        <v>1065</v>
      </c>
      <c r="EQ76" s="413">
        <v>40.799999999999997</v>
      </c>
      <c r="ER76" s="406">
        <v>4345</v>
      </c>
      <c r="ES76" s="406">
        <v>1398</v>
      </c>
      <c r="ET76" s="413">
        <v>32.9</v>
      </c>
      <c r="EU76" s="406">
        <v>4599</v>
      </c>
      <c r="EV76" s="406">
        <v>672</v>
      </c>
      <c r="EW76" s="413">
        <v>39.5</v>
      </c>
      <c r="EX76" s="406">
        <v>2657</v>
      </c>
      <c r="EY76" s="406">
        <v>387</v>
      </c>
      <c r="EZ76" s="413">
        <v>40.6</v>
      </c>
      <c r="FA76" s="406">
        <v>1572</v>
      </c>
      <c r="FB76" s="406">
        <v>354</v>
      </c>
      <c r="FC76" s="416">
        <v>38.700000000000003</v>
      </c>
      <c r="FD76" s="406">
        <v>1370</v>
      </c>
      <c r="FE76" s="406">
        <v>214</v>
      </c>
      <c r="FF76" s="416">
        <v>38.6</v>
      </c>
      <c r="FG76" s="464">
        <v>827</v>
      </c>
      <c r="FH76" s="406">
        <v>5091</v>
      </c>
      <c r="FI76" s="413">
        <v>34.5</v>
      </c>
      <c r="FJ76" s="406">
        <v>17564</v>
      </c>
      <c r="FK76" s="406">
        <v>5084</v>
      </c>
      <c r="FL76" s="413">
        <v>38.9</v>
      </c>
      <c r="FM76" s="406">
        <v>19785</v>
      </c>
      <c r="FN76" s="406">
        <v>2872</v>
      </c>
      <c r="FO76" s="413">
        <v>35.9</v>
      </c>
      <c r="FP76" s="406">
        <v>17470</v>
      </c>
      <c r="FQ76" s="406">
        <v>4397</v>
      </c>
      <c r="FR76" s="413">
        <v>45.3</v>
      </c>
      <c r="FS76" s="406">
        <v>19918</v>
      </c>
      <c r="FT76" s="406">
        <v>4321</v>
      </c>
      <c r="FU76" s="413">
        <v>40.700000000000003</v>
      </c>
      <c r="FV76" s="406">
        <v>17586</v>
      </c>
      <c r="FW76" s="406">
        <v>4034</v>
      </c>
      <c r="FX76" s="413">
        <v>46.9</v>
      </c>
      <c r="FY76" s="406">
        <v>18936</v>
      </c>
      <c r="FZ76" s="406">
        <v>2428</v>
      </c>
      <c r="GA76" s="413">
        <v>47.8</v>
      </c>
      <c r="GB76" s="406">
        <v>11599</v>
      </c>
      <c r="GC76" s="406">
        <v>2227</v>
      </c>
      <c r="GD76" s="416">
        <v>48.4</v>
      </c>
      <c r="GE76" s="406">
        <v>10785</v>
      </c>
      <c r="GF76" s="406">
        <v>1450</v>
      </c>
      <c r="GG76" s="416">
        <v>42.4</v>
      </c>
      <c r="GH76" s="464">
        <v>6148</v>
      </c>
      <c r="GI76" s="406">
        <f t="shared" si="31"/>
        <v>4192</v>
      </c>
      <c r="GJ76" s="413">
        <f t="shared" si="32"/>
        <v>179.95467557251908</v>
      </c>
      <c r="GK76" s="406">
        <f t="shared" si="33"/>
        <v>75437</v>
      </c>
      <c r="GL76" s="406">
        <f t="shared" si="33"/>
        <v>3523</v>
      </c>
      <c r="GM76" s="413">
        <f t="shared" si="34"/>
        <v>228.92988929889299</v>
      </c>
      <c r="GN76" s="406">
        <f t="shared" si="35"/>
        <v>80652</v>
      </c>
      <c r="GO76" s="406">
        <f t="shared" si="35"/>
        <v>2522</v>
      </c>
      <c r="GP76" s="413">
        <f t="shared" si="36"/>
        <v>168.50911974623315</v>
      </c>
      <c r="GQ76" s="406">
        <f t="shared" si="37"/>
        <v>42498</v>
      </c>
      <c r="GR76" s="406">
        <v>1688</v>
      </c>
      <c r="GS76" s="413">
        <v>223.1</v>
      </c>
      <c r="GT76" s="406">
        <v>37664</v>
      </c>
      <c r="GU76" s="406">
        <v>751</v>
      </c>
      <c r="GV76" s="413">
        <v>231.3</v>
      </c>
      <c r="GW76" s="406">
        <v>17368</v>
      </c>
      <c r="GX76" s="406">
        <v>503</v>
      </c>
      <c r="GY76" s="413">
        <v>257.60000000000002</v>
      </c>
      <c r="GZ76" s="406">
        <v>12959</v>
      </c>
      <c r="HA76" s="406">
        <v>186</v>
      </c>
      <c r="HB76" s="413">
        <v>255.9</v>
      </c>
      <c r="HC76" s="406">
        <v>4760</v>
      </c>
      <c r="HD76" s="406">
        <v>170</v>
      </c>
      <c r="HE76" s="416">
        <v>231.6</v>
      </c>
      <c r="HF76" s="406">
        <v>3938</v>
      </c>
      <c r="HG76" s="406">
        <v>149</v>
      </c>
      <c r="HH76" s="416">
        <v>212.3</v>
      </c>
      <c r="HI76" s="464">
        <v>3164</v>
      </c>
      <c r="HJ76" s="406">
        <v>7415</v>
      </c>
      <c r="HK76" s="413">
        <v>305</v>
      </c>
      <c r="HL76" s="406">
        <v>226157</v>
      </c>
      <c r="HM76" s="406">
        <v>8874</v>
      </c>
      <c r="HN76" s="413">
        <v>419.4</v>
      </c>
      <c r="HO76" s="406">
        <v>372176</v>
      </c>
      <c r="HP76" s="406">
        <v>9093</v>
      </c>
      <c r="HQ76" s="413">
        <v>259</v>
      </c>
      <c r="HR76" s="406">
        <v>235509</v>
      </c>
      <c r="HS76" s="406">
        <v>8785</v>
      </c>
      <c r="HT76" s="413">
        <v>394.3</v>
      </c>
      <c r="HU76" s="406">
        <v>346393</v>
      </c>
      <c r="HV76" s="406">
        <v>8722</v>
      </c>
      <c r="HW76" s="413">
        <v>367.2</v>
      </c>
      <c r="HX76" s="406">
        <v>320272</v>
      </c>
      <c r="HY76" s="406">
        <v>9407</v>
      </c>
      <c r="HZ76" s="413">
        <v>441.2</v>
      </c>
      <c r="IA76" s="406">
        <v>415037</v>
      </c>
      <c r="IB76" s="406">
        <v>9783</v>
      </c>
      <c r="IC76" s="413">
        <v>468.6</v>
      </c>
      <c r="ID76" s="406">
        <v>458413</v>
      </c>
      <c r="IE76" s="164">
        <v>12448</v>
      </c>
      <c r="IF76" s="419">
        <v>406.5</v>
      </c>
      <c r="IG76" s="164">
        <v>506011</v>
      </c>
      <c r="IH76" s="164">
        <v>13184</v>
      </c>
      <c r="II76" s="419">
        <v>450.1</v>
      </c>
      <c r="IJ76" s="164">
        <v>593412</v>
      </c>
    </row>
    <row r="77" spans="1:244" s="346" customFormat="1" ht="10.5" customHeight="1">
      <c r="A77" s="422"/>
      <c r="B77" s="406"/>
      <c r="C77" s="413"/>
      <c r="D77" s="406"/>
      <c r="E77" s="406"/>
      <c r="F77" s="413"/>
      <c r="G77" s="406"/>
      <c r="H77" s="406"/>
      <c r="I77" s="413"/>
      <c r="J77" s="406"/>
      <c r="K77" s="406"/>
      <c r="L77" s="413"/>
      <c r="M77" s="406"/>
      <c r="N77" s="406"/>
      <c r="O77" s="413"/>
      <c r="P77" s="406"/>
      <c r="Q77" s="406"/>
      <c r="R77" s="413"/>
      <c r="S77" s="406"/>
      <c r="T77" s="406"/>
      <c r="U77" s="413"/>
      <c r="V77" s="406"/>
      <c r="W77" s="406"/>
      <c r="X77" s="414"/>
      <c r="Y77" s="406"/>
      <c r="Z77" s="406"/>
      <c r="AA77" s="416"/>
      <c r="AB77" s="464"/>
      <c r="AC77" s="406"/>
      <c r="AD77" s="413"/>
      <c r="AE77" s="406"/>
      <c r="AF77" s="406"/>
      <c r="AG77" s="413"/>
      <c r="AH77" s="406"/>
      <c r="AI77" s="406"/>
      <c r="AJ77" s="413"/>
      <c r="AK77" s="406"/>
      <c r="AL77" s="406"/>
      <c r="AM77" s="413"/>
      <c r="AN77" s="406"/>
      <c r="AO77" s="406"/>
      <c r="AP77" s="413"/>
      <c r="AQ77" s="406"/>
      <c r="AR77" s="406"/>
      <c r="AS77" s="413"/>
      <c r="AT77" s="406"/>
      <c r="AU77" s="406"/>
      <c r="AV77" s="413"/>
      <c r="AW77" s="406"/>
      <c r="AX77" s="406"/>
      <c r="AY77" s="416"/>
      <c r="AZ77" s="406"/>
      <c r="BA77" s="406"/>
      <c r="BB77" s="416"/>
      <c r="BC77" s="464"/>
      <c r="BD77" s="406"/>
      <c r="BE77" s="413"/>
      <c r="BF77" s="406"/>
      <c r="BG77" s="406"/>
      <c r="BH77" s="413"/>
      <c r="BI77" s="406"/>
      <c r="BJ77" s="406"/>
      <c r="BK77" s="413"/>
      <c r="BL77" s="406"/>
      <c r="BM77" s="406"/>
      <c r="BN77" s="413"/>
      <c r="BO77" s="406"/>
      <c r="BP77" s="406"/>
      <c r="BQ77" s="413"/>
      <c r="BR77" s="406"/>
      <c r="BS77" s="406"/>
      <c r="BT77" s="413"/>
      <c r="BU77" s="406"/>
      <c r="BV77" s="406"/>
      <c r="BW77" s="413"/>
      <c r="BX77" s="406"/>
      <c r="BY77" s="417"/>
      <c r="BZ77" s="418"/>
      <c r="CA77" s="417"/>
      <c r="CB77" s="417"/>
      <c r="CC77" s="418"/>
      <c r="CD77" s="472"/>
      <c r="CE77" s="406"/>
      <c r="CF77" s="413"/>
      <c r="CG77" s="406"/>
      <c r="CH77" s="406"/>
      <c r="CI77" s="413"/>
      <c r="CJ77" s="406"/>
      <c r="CK77" s="406"/>
      <c r="CL77" s="413"/>
      <c r="CM77" s="406"/>
      <c r="CN77" s="406"/>
      <c r="CO77" s="413"/>
      <c r="CP77" s="406"/>
      <c r="CQ77" s="406"/>
      <c r="CR77" s="413"/>
      <c r="CS77" s="406"/>
      <c r="CT77" s="406"/>
      <c r="CU77" s="413"/>
      <c r="CV77" s="406"/>
      <c r="CW77" s="406"/>
      <c r="CX77" s="413"/>
      <c r="CY77" s="406"/>
      <c r="CZ77" s="406"/>
      <c r="DA77" s="416"/>
      <c r="DB77" s="406"/>
      <c r="DC77" s="406"/>
      <c r="DD77" s="416"/>
      <c r="DE77" s="464"/>
      <c r="DF77" s="406"/>
      <c r="DG77" s="413"/>
      <c r="DH77" s="406"/>
      <c r="DI77" s="406"/>
      <c r="DJ77" s="413"/>
      <c r="DK77" s="406"/>
      <c r="DL77" s="406"/>
      <c r="DM77" s="413"/>
      <c r="DN77" s="406"/>
      <c r="DO77" s="406"/>
      <c r="DP77" s="413"/>
      <c r="DQ77" s="406"/>
      <c r="DR77" s="406"/>
      <c r="DS77" s="413"/>
      <c r="DT77" s="406"/>
      <c r="DU77" s="406"/>
      <c r="DV77" s="413"/>
      <c r="DW77" s="406"/>
      <c r="DX77" s="406"/>
      <c r="DY77" s="413"/>
      <c r="DZ77" s="406"/>
      <c r="EA77" s="406"/>
      <c r="EB77" s="416"/>
      <c r="EC77" s="406"/>
      <c r="ED77" s="406"/>
      <c r="EE77" s="416"/>
      <c r="EF77" s="464"/>
      <c r="EG77" s="406"/>
      <c r="EH77" s="413"/>
      <c r="EI77" s="406"/>
      <c r="EJ77" s="406"/>
      <c r="EK77" s="413"/>
      <c r="EL77" s="406"/>
      <c r="EM77" s="406"/>
      <c r="EN77" s="413"/>
      <c r="EO77" s="406"/>
      <c r="EP77" s="406"/>
      <c r="EQ77" s="413"/>
      <c r="ER77" s="406"/>
      <c r="ES77" s="406"/>
      <c r="ET77" s="413"/>
      <c r="EU77" s="406"/>
      <c r="EV77" s="406"/>
      <c r="EW77" s="413"/>
      <c r="EX77" s="406"/>
      <c r="EY77" s="406"/>
      <c r="EZ77" s="413"/>
      <c r="FA77" s="406"/>
      <c r="FB77" s="406"/>
      <c r="FC77" s="416"/>
      <c r="FD77" s="406"/>
      <c r="FE77" s="406"/>
      <c r="FF77" s="416"/>
      <c r="FG77" s="464"/>
      <c r="FH77" s="406"/>
      <c r="FI77" s="413"/>
      <c r="FJ77" s="406"/>
      <c r="FK77" s="406"/>
      <c r="FL77" s="413"/>
      <c r="FM77" s="406"/>
      <c r="FN77" s="406"/>
      <c r="FO77" s="413"/>
      <c r="FP77" s="406"/>
      <c r="FQ77" s="406"/>
      <c r="FR77" s="413"/>
      <c r="FS77" s="406"/>
      <c r="FT77" s="406"/>
      <c r="FU77" s="413"/>
      <c r="FV77" s="406"/>
      <c r="FW77" s="406"/>
      <c r="FX77" s="413"/>
      <c r="FY77" s="406"/>
      <c r="FZ77" s="406"/>
      <c r="GA77" s="413"/>
      <c r="GB77" s="406"/>
      <c r="GC77" s="406"/>
      <c r="GD77" s="416"/>
      <c r="GE77" s="406"/>
      <c r="GF77" s="406"/>
      <c r="GG77" s="416"/>
      <c r="GH77" s="464"/>
      <c r="GI77" s="406"/>
      <c r="GJ77" s="413"/>
      <c r="GK77" s="406"/>
      <c r="GL77" s="406"/>
      <c r="GM77" s="413"/>
      <c r="GN77" s="406"/>
      <c r="GO77" s="406"/>
      <c r="GP77" s="413"/>
      <c r="GQ77" s="406"/>
      <c r="GR77" s="406"/>
      <c r="GS77" s="413"/>
      <c r="GT77" s="406"/>
      <c r="GU77" s="406"/>
      <c r="GV77" s="413"/>
      <c r="GW77" s="406"/>
      <c r="GX77" s="406"/>
      <c r="GY77" s="413"/>
      <c r="GZ77" s="406"/>
      <c r="HA77" s="406"/>
      <c r="HB77" s="413"/>
      <c r="HC77" s="406"/>
      <c r="HD77" s="406"/>
      <c r="HE77" s="416"/>
      <c r="HF77" s="406"/>
      <c r="HG77" s="406"/>
      <c r="HH77" s="416"/>
      <c r="HI77" s="464"/>
      <c r="HJ77" s="406"/>
      <c r="HK77" s="413"/>
      <c r="HL77" s="406"/>
      <c r="HM77" s="406"/>
      <c r="HN77" s="413"/>
      <c r="HO77" s="406"/>
      <c r="HP77" s="406"/>
      <c r="HQ77" s="413"/>
      <c r="HR77" s="406"/>
      <c r="HS77" s="406"/>
      <c r="HT77" s="413"/>
      <c r="HU77" s="406"/>
      <c r="HV77" s="406"/>
      <c r="HW77" s="413"/>
      <c r="HX77" s="406"/>
      <c r="HY77" s="406"/>
      <c r="HZ77" s="413"/>
      <c r="IA77" s="406"/>
      <c r="IB77" s="406"/>
      <c r="IC77" s="413"/>
      <c r="ID77" s="406"/>
      <c r="IE77" s="164"/>
      <c r="IF77" s="419"/>
      <c r="IG77" s="164"/>
      <c r="IH77" s="164"/>
      <c r="II77" s="419"/>
      <c r="IJ77" s="164"/>
    </row>
    <row r="78" spans="1:244" s="346" customFormat="1" ht="10.5" customHeight="1">
      <c r="A78" s="422" t="s">
        <v>165</v>
      </c>
      <c r="B78" s="406">
        <v>18596</v>
      </c>
      <c r="C78" s="413">
        <v>33.5</v>
      </c>
      <c r="D78" s="406">
        <v>62295</v>
      </c>
      <c r="E78" s="406">
        <v>20269</v>
      </c>
      <c r="F78" s="413">
        <v>29.5</v>
      </c>
      <c r="G78" s="406">
        <v>59794</v>
      </c>
      <c r="H78" s="406">
        <v>27118</v>
      </c>
      <c r="I78" s="413">
        <v>35.1</v>
      </c>
      <c r="J78" s="406">
        <v>95313</v>
      </c>
      <c r="K78" s="406">
        <v>35592</v>
      </c>
      <c r="L78" s="413">
        <v>44.4</v>
      </c>
      <c r="M78" s="406">
        <v>157911</v>
      </c>
      <c r="N78" s="406">
        <v>33121</v>
      </c>
      <c r="O78" s="413">
        <v>35.6</v>
      </c>
      <c r="P78" s="406">
        <v>117887</v>
      </c>
      <c r="Q78" s="406">
        <v>34310</v>
      </c>
      <c r="R78" s="413">
        <v>53.6</v>
      </c>
      <c r="S78" s="406">
        <v>183821</v>
      </c>
      <c r="T78" s="406">
        <v>38643</v>
      </c>
      <c r="U78" s="413">
        <v>51.2</v>
      </c>
      <c r="V78" s="406">
        <v>197824</v>
      </c>
      <c r="W78" s="406">
        <v>48254</v>
      </c>
      <c r="X78" s="414">
        <v>53.9</v>
      </c>
      <c r="Y78" s="406">
        <v>260210</v>
      </c>
      <c r="Z78" s="406">
        <v>50436</v>
      </c>
      <c r="AA78" s="416">
        <v>55.8</v>
      </c>
      <c r="AB78" s="464">
        <v>281314</v>
      </c>
      <c r="AC78" s="406">
        <v>3521</v>
      </c>
      <c r="AD78" s="413">
        <v>29.2</v>
      </c>
      <c r="AE78" s="406">
        <v>10293</v>
      </c>
      <c r="AF78" s="406">
        <v>17793</v>
      </c>
      <c r="AG78" s="413">
        <v>30.6</v>
      </c>
      <c r="AH78" s="406">
        <v>54447</v>
      </c>
      <c r="AI78" s="406">
        <v>11213</v>
      </c>
      <c r="AJ78" s="413">
        <v>33.799999999999997</v>
      </c>
      <c r="AK78" s="406">
        <v>37872</v>
      </c>
      <c r="AL78" s="406">
        <v>5881</v>
      </c>
      <c r="AM78" s="413">
        <v>41.3</v>
      </c>
      <c r="AN78" s="406">
        <v>24301</v>
      </c>
      <c r="AO78" s="406">
        <v>8118</v>
      </c>
      <c r="AP78" s="413">
        <v>38.1</v>
      </c>
      <c r="AQ78" s="406">
        <v>30904</v>
      </c>
      <c r="AR78" s="406">
        <v>10892</v>
      </c>
      <c r="AS78" s="413">
        <v>46</v>
      </c>
      <c r="AT78" s="406">
        <v>50130</v>
      </c>
      <c r="AU78" s="406">
        <v>12176</v>
      </c>
      <c r="AV78" s="413">
        <v>49.7</v>
      </c>
      <c r="AW78" s="406">
        <v>60464</v>
      </c>
      <c r="AX78" s="406">
        <v>10916</v>
      </c>
      <c r="AY78" s="416">
        <v>50</v>
      </c>
      <c r="AZ78" s="406">
        <v>54539</v>
      </c>
      <c r="BA78" s="406">
        <v>5543</v>
      </c>
      <c r="BB78" s="416">
        <v>50.3</v>
      </c>
      <c r="BC78" s="464">
        <v>27867</v>
      </c>
      <c r="BD78" s="406">
        <v>18847</v>
      </c>
      <c r="BE78" s="413">
        <v>25.3</v>
      </c>
      <c r="BF78" s="406">
        <v>47652</v>
      </c>
      <c r="BG78" s="406">
        <v>13382</v>
      </c>
      <c r="BH78" s="413">
        <v>32.1</v>
      </c>
      <c r="BI78" s="406">
        <v>42956</v>
      </c>
      <c r="BJ78" s="406">
        <v>15921</v>
      </c>
      <c r="BK78" s="413">
        <v>29.4</v>
      </c>
      <c r="BL78" s="406">
        <v>46851</v>
      </c>
      <c r="BM78" s="406">
        <v>13455</v>
      </c>
      <c r="BN78" s="413">
        <v>36.200000000000003</v>
      </c>
      <c r="BO78" s="406">
        <v>48757</v>
      </c>
      <c r="BP78" s="406">
        <v>12894</v>
      </c>
      <c r="BQ78" s="413">
        <v>31.8</v>
      </c>
      <c r="BR78" s="406">
        <v>40976</v>
      </c>
      <c r="BS78" s="406">
        <v>11545</v>
      </c>
      <c r="BT78" s="413">
        <v>38</v>
      </c>
      <c r="BU78" s="406">
        <v>43846</v>
      </c>
      <c r="BV78" s="406">
        <v>10764</v>
      </c>
      <c r="BW78" s="413">
        <v>39.6</v>
      </c>
      <c r="BX78" s="406">
        <v>42588</v>
      </c>
      <c r="BY78" s="417">
        <v>10711</v>
      </c>
      <c r="BZ78" s="418">
        <v>40.200000000000003</v>
      </c>
      <c r="CA78" s="417">
        <v>43010</v>
      </c>
      <c r="CB78" s="417">
        <v>9251</v>
      </c>
      <c r="CC78" s="418">
        <v>42.2</v>
      </c>
      <c r="CD78" s="472">
        <v>38994</v>
      </c>
      <c r="CE78" s="406">
        <v>405</v>
      </c>
      <c r="CF78" s="413">
        <v>26.9</v>
      </c>
      <c r="CG78" s="406">
        <v>1088</v>
      </c>
      <c r="CH78" s="406">
        <v>266</v>
      </c>
      <c r="CI78" s="413">
        <v>30.5</v>
      </c>
      <c r="CJ78" s="406">
        <v>811</v>
      </c>
      <c r="CK78" s="406">
        <v>361</v>
      </c>
      <c r="CL78" s="413">
        <v>31</v>
      </c>
      <c r="CM78" s="406">
        <v>1120</v>
      </c>
      <c r="CN78" s="406">
        <v>428</v>
      </c>
      <c r="CO78" s="413">
        <v>41.4</v>
      </c>
      <c r="CP78" s="406">
        <v>1773</v>
      </c>
      <c r="CQ78" s="406">
        <v>177</v>
      </c>
      <c r="CR78" s="413">
        <v>35.6</v>
      </c>
      <c r="CS78" s="406">
        <v>631</v>
      </c>
      <c r="CT78" s="406">
        <v>132</v>
      </c>
      <c r="CU78" s="413">
        <v>42.7</v>
      </c>
      <c r="CV78" s="406">
        <v>564</v>
      </c>
      <c r="CW78" s="406">
        <v>134</v>
      </c>
      <c r="CX78" s="413">
        <v>41</v>
      </c>
      <c r="CY78" s="406">
        <v>549</v>
      </c>
      <c r="CZ78" s="406">
        <v>128</v>
      </c>
      <c r="DA78" s="416">
        <v>44.7</v>
      </c>
      <c r="DB78" s="406">
        <v>572</v>
      </c>
      <c r="DC78" s="406">
        <v>42</v>
      </c>
      <c r="DD78" s="416">
        <v>44.3</v>
      </c>
      <c r="DE78" s="464">
        <v>186</v>
      </c>
      <c r="DF78" s="406">
        <v>6626</v>
      </c>
      <c r="DG78" s="413">
        <v>31.4</v>
      </c>
      <c r="DH78" s="406">
        <v>20830</v>
      </c>
      <c r="DI78" s="406">
        <v>13323</v>
      </c>
      <c r="DJ78" s="413">
        <v>33.9</v>
      </c>
      <c r="DK78" s="406">
        <v>45179</v>
      </c>
      <c r="DL78" s="406">
        <v>13680</v>
      </c>
      <c r="DM78" s="413">
        <v>35.799999999999997</v>
      </c>
      <c r="DN78" s="406">
        <v>48929</v>
      </c>
      <c r="DO78" s="406">
        <v>19124</v>
      </c>
      <c r="DP78" s="413">
        <v>46.4</v>
      </c>
      <c r="DQ78" s="406">
        <v>88698</v>
      </c>
      <c r="DR78" s="406">
        <v>24114</v>
      </c>
      <c r="DS78" s="413">
        <v>41</v>
      </c>
      <c r="DT78" s="406">
        <v>98886</v>
      </c>
      <c r="DU78" s="406">
        <v>27451</v>
      </c>
      <c r="DV78" s="413">
        <v>49.6</v>
      </c>
      <c r="DW78" s="406">
        <v>136291</v>
      </c>
      <c r="DX78" s="406">
        <v>28835</v>
      </c>
      <c r="DY78" s="413">
        <v>45.4</v>
      </c>
      <c r="DZ78" s="406">
        <v>130770</v>
      </c>
      <c r="EA78" s="406">
        <v>32394</v>
      </c>
      <c r="EB78" s="416">
        <v>56</v>
      </c>
      <c r="EC78" s="406">
        <v>181369</v>
      </c>
      <c r="ED78" s="406">
        <v>36803</v>
      </c>
      <c r="EE78" s="416">
        <v>55</v>
      </c>
      <c r="EF78" s="464">
        <v>202549</v>
      </c>
      <c r="EG78" s="406">
        <v>939</v>
      </c>
      <c r="EH78" s="413">
        <v>25.5</v>
      </c>
      <c r="EI78" s="406">
        <v>2394</v>
      </c>
      <c r="EJ78" s="406">
        <v>3561</v>
      </c>
      <c r="EK78" s="413">
        <v>32.1</v>
      </c>
      <c r="EL78" s="406">
        <v>11434</v>
      </c>
      <c r="EM78" s="406">
        <v>5083</v>
      </c>
      <c r="EN78" s="413">
        <v>30.5</v>
      </c>
      <c r="EO78" s="406">
        <v>15522</v>
      </c>
      <c r="EP78" s="406">
        <v>4828</v>
      </c>
      <c r="EQ78" s="413">
        <v>38.1</v>
      </c>
      <c r="ER78" s="406">
        <v>18398</v>
      </c>
      <c r="ES78" s="406">
        <v>7228</v>
      </c>
      <c r="ET78" s="413">
        <v>32.799999999999997</v>
      </c>
      <c r="EU78" s="406">
        <v>23684</v>
      </c>
      <c r="EV78" s="406">
        <v>5213</v>
      </c>
      <c r="EW78" s="413">
        <v>35.4</v>
      </c>
      <c r="EX78" s="406">
        <v>18436</v>
      </c>
      <c r="EY78" s="406">
        <v>5049</v>
      </c>
      <c r="EZ78" s="413">
        <v>37.6</v>
      </c>
      <c r="FA78" s="406">
        <v>18962</v>
      </c>
      <c r="FB78" s="406">
        <v>3344</v>
      </c>
      <c r="FC78" s="416">
        <v>38.6</v>
      </c>
      <c r="FD78" s="406">
        <v>12901</v>
      </c>
      <c r="FE78" s="406">
        <v>2393</v>
      </c>
      <c r="FF78" s="416">
        <v>41.2</v>
      </c>
      <c r="FG78" s="464">
        <v>9865</v>
      </c>
      <c r="FH78" s="406">
        <v>19428</v>
      </c>
      <c r="FI78" s="413">
        <v>31.1</v>
      </c>
      <c r="FJ78" s="406">
        <v>60324</v>
      </c>
      <c r="FK78" s="406">
        <v>18875</v>
      </c>
      <c r="FL78" s="413">
        <v>37.799999999999997</v>
      </c>
      <c r="FM78" s="406">
        <v>71326</v>
      </c>
      <c r="FN78" s="406">
        <v>16373</v>
      </c>
      <c r="FO78" s="413">
        <v>34</v>
      </c>
      <c r="FP78" s="406">
        <v>55621</v>
      </c>
      <c r="FQ78" s="406">
        <v>14482</v>
      </c>
      <c r="FR78" s="413">
        <v>42</v>
      </c>
      <c r="FS78" s="406">
        <v>60768</v>
      </c>
      <c r="FT78" s="406">
        <v>14548</v>
      </c>
      <c r="FU78" s="413">
        <v>38.5</v>
      </c>
      <c r="FV78" s="406">
        <v>55996</v>
      </c>
      <c r="FW78" s="406">
        <v>14623</v>
      </c>
      <c r="FX78" s="413">
        <v>43.9</v>
      </c>
      <c r="FY78" s="406">
        <v>64165</v>
      </c>
      <c r="FZ78" s="406">
        <v>10959</v>
      </c>
      <c r="GA78" s="413">
        <v>45.5</v>
      </c>
      <c r="GB78" s="406">
        <v>49902</v>
      </c>
      <c r="GC78" s="406">
        <v>10062</v>
      </c>
      <c r="GD78" s="416">
        <v>48.6</v>
      </c>
      <c r="GE78" s="406">
        <v>48854</v>
      </c>
      <c r="GF78" s="406">
        <v>7999</v>
      </c>
      <c r="GG78" s="416">
        <v>41.5</v>
      </c>
      <c r="GH78" s="464">
        <v>33180</v>
      </c>
      <c r="GI78" s="406">
        <f>DF187+GI187</f>
        <v>20620</v>
      </c>
      <c r="GJ78" s="413">
        <f t="shared" si="32"/>
        <v>177.48884578079534</v>
      </c>
      <c r="GK78" s="406">
        <f>DH187+GK187</f>
        <v>365982</v>
      </c>
      <c r="GL78" s="406">
        <f>DI187+GL187</f>
        <v>19734</v>
      </c>
      <c r="GM78" s="413">
        <f t="shared" si="34"/>
        <v>240.51282051282053</v>
      </c>
      <c r="GN78" s="406">
        <f>DK187+GN187</f>
        <v>474628</v>
      </c>
      <c r="GO78" s="406">
        <f>DL187+GO187</f>
        <v>15713</v>
      </c>
      <c r="GP78" s="413">
        <f t="shared" si="36"/>
        <v>179.10965442627125</v>
      </c>
      <c r="GQ78" s="406">
        <f>DN187+GQ187</f>
        <v>281435</v>
      </c>
      <c r="GR78" s="406">
        <v>12225</v>
      </c>
      <c r="GS78" s="413">
        <v>250.1</v>
      </c>
      <c r="GT78" s="406">
        <v>305728</v>
      </c>
      <c r="GU78" s="406">
        <v>6599</v>
      </c>
      <c r="GV78" s="413">
        <v>237.7</v>
      </c>
      <c r="GW78" s="406">
        <v>156826</v>
      </c>
      <c r="GX78" s="406">
        <v>4705</v>
      </c>
      <c r="GY78" s="413">
        <v>265</v>
      </c>
      <c r="GZ78" s="406">
        <v>124706</v>
      </c>
      <c r="HA78" s="406">
        <v>2739</v>
      </c>
      <c r="HB78" s="413">
        <v>277.39999999999998</v>
      </c>
      <c r="HC78" s="406">
        <v>75983</v>
      </c>
      <c r="HD78" s="406">
        <v>2438</v>
      </c>
      <c r="HE78" s="416">
        <v>321.8</v>
      </c>
      <c r="HF78" s="406">
        <v>78446</v>
      </c>
      <c r="HG78" s="406">
        <v>2112</v>
      </c>
      <c r="HH78" s="416">
        <v>299.3</v>
      </c>
      <c r="HI78" s="464">
        <v>63211</v>
      </c>
      <c r="HJ78" s="406">
        <v>23357</v>
      </c>
      <c r="HK78" s="413">
        <v>294.89999999999998</v>
      </c>
      <c r="HL78" s="406">
        <v>688894</v>
      </c>
      <c r="HM78" s="406">
        <v>28460</v>
      </c>
      <c r="HN78" s="413">
        <v>395.2</v>
      </c>
      <c r="HO78" s="406">
        <v>1124612</v>
      </c>
      <c r="HP78" s="406">
        <v>29828</v>
      </c>
      <c r="HQ78" s="413">
        <v>246.8</v>
      </c>
      <c r="HR78" s="406">
        <v>736008</v>
      </c>
      <c r="HS78" s="406">
        <v>28559</v>
      </c>
      <c r="HT78" s="413">
        <v>389.3</v>
      </c>
      <c r="HU78" s="406">
        <v>1111704</v>
      </c>
      <c r="HV78" s="406">
        <v>27670</v>
      </c>
      <c r="HW78" s="413">
        <v>368.8</v>
      </c>
      <c r="HX78" s="406">
        <v>1020394</v>
      </c>
      <c r="HY78" s="406">
        <v>28991</v>
      </c>
      <c r="HZ78" s="413">
        <v>439.1</v>
      </c>
      <c r="IA78" s="406">
        <v>1273109</v>
      </c>
      <c r="IB78" s="406">
        <v>30328</v>
      </c>
      <c r="IC78" s="413">
        <v>454.9</v>
      </c>
      <c r="ID78" s="406">
        <v>1379667</v>
      </c>
      <c r="IE78" s="164">
        <v>38236</v>
      </c>
      <c r="IF78" s="419">
        <v>411.5</v>
      </c>
      <c r="IG78" s="164">
        <v>1573431</v>
      </c>
      <c r="IH78" s="164">
        <v>42153</v>
      </c>
      <c r="II78" s="419">
        <v>451.5</v>
      </c>
      <c r="IJ78" s="164">
        <v>1903050</v>
      </c>
    </row>
    <row r="79" spans="1:244" s="346" customFormat="1" ht="10.5" customHeight="1">
      <c r="A79" s="422"/>
      <c r="B79" s="406"/>
      <c r="C79" s="413"/>
      <c r="D79" s="406"/>
      <c r="E79" s="406"/>
      <c r="F79" s="413"/>
      <c r="G79" s="406"/>
      <c r="H79" s="406"/>
      <c r="I79" s="413"/>
      <c r="J79" s="406"/>
      <c r="K79" s="406"/>
      <c r="L79" s="413"/>
      <c r="M79" s="406"/>
      <c r="N79" s="406"/>
      <c r="O79" s="413"/>
      <c r="P79" s="406"/>
      <c r="Q79" s="406"/>
      <c r="R79" s="413"/>
      <c r="S79" s="406"/>
      <c r="T79" s="406"/>
      <c r="U79" s="413"/>
      <c r="V79" s="406"/>
      <c r="W79" s="406"/>
      <c r="X79" s="414"/>
      <c r="Y79" s="406"/>
      <c r="Z79" s="406"/>
      <c r="AA79" s="416"/>
      <c r="AB79" s="464"/>
      <c r="AC79" s="406"/>
      <c r="AD79" s="413"/>
      <c r="AE79" s="406"/>
      <c r="AF79" s="406"/>
      <c r="AG79" s="413"/>
      <c r="AH79" s="406"/>
      <c r="AI79" s="406"/>
      <c r="AJ79" s="413"/>
      <c r="AK79" s="406"/>
      <c r="AL79" s="406"/>
      <c r="AM79" s="413"/>
      <c r="AN79" s="406"/>
      <c r="AO79" s="406"/>
      <c r="AP79" s="413"/>
      <c r="AQ79" s="406"/>
      <c r="AR79" s="406"/>
      <c r="AS79" s="413"/>
      <c r="AT79" s="406"/>
      <c r="AU79" s="406"/>
      <c r="AV79" s="413"/>
      <c r="AW79" s="406"/>
      <c r="AX79" s="406"/>
      <c r="AY79" s="416"/>
      <c r="AZ79" s="406"/>
      <c r="BA79" s="406"/>
      <c r="BB79" s="416"/>
      <c r="BC79" s="464"/>
      <c r="BD79" s="406"/>
      <c r="BE79" s="413"/>
      <c r="BF79" s="406"/>
      <c r="BG79" s="406"/>
      <c r="BH79" s="413"/>
      <c r="BI79" s="406"/>
      <c r="BJ79" s="406"/>
      <c r="BK79" s="413"/>
      <c r="BL79" s="406"/>
      <c r="BM79" s="406"/>
      <c r="BN79" s="413"/>
      <c r="BO79" s="406"/>
      <c r="BP79" s="406"/>
      <c r="BQ79" s="413"/>
      <c r="BR79" s="406"/>
      <c r="BS79" s="406"/>
      <c r="BT79" s="413"/>
      <c r="BU79" s="406"/>
      <c r="BV79" s="406"/>
      <c r="BW79" s="413"/>
      <c r="BX79" s="406"/>
      <c r="BY79" s="417"/>
      <c r="BZ79" s="418"/>
      <c r="CA79" s="417"/>
      <c r="CB79" s="417"/>
      <c r="CC79" s="418"/>
      <c r="CD79" s="472"/>
      <c r="CE79" s="406"/>
      <c r="CF79" s="413"/>
      <c r="CG79" s="406"/>
      <c r="CH79" s="406"/>
      <c r="CI79" s="413"/>
      <c r="CJ79" s="406"/>
      <c r="CK79" s="406"/>
      <c r="CL79" s="413"/>
      <c r="CM79" s="406"/>
      <c r="CN79" s="406"/>
      <c r="CO79" s="413"/>
      <c r="CP79" s="406"/>
      <c r="CQ79" s="406"/>
      <c r="CR79" s="413"/>
      <c r="CS79" s="406"/>
      <c r="CT79" s="406"/>
      <c r="CU79" s="413"/>
      <c r="CV79" s="406"/>
      <c r="CW79" s="406"/>
      <c r="CX79" s="413"/>
      <c r="CY79" s="406"/>
      <c r="CZ79" s="406"/>
      <c r="DA79" s="416"/>
      <c r="DB79" s="406"/>
      <c r="DC79" s="406"/>
      <c r="DD79" s="416"/>
      <c r="DE79" s="464"/>
      <c r="DF79" s="406"/>
      <c r="DG79" s="413"/>
      <c r="DH79" s="406"/>
      <c r="DI79" s="406"/>
      <c r="DJ79" s="413"/>
      <c r="DK79" s="406"/>
      <c r="DL79" s="406"/>
      <c r="DM79" s="413"/>
      <c r="DN79" s="406"/>
      <c r="DO79" s="406"/>
      <c r="DP79" s="413"/>
      <c r="DQ79" s="406"/>
      <c r="DR79" s="406"/>
      <c r="DS79" s="413"/>
      <c r="DT79" s="406"/>
      <c r="DU79" s="406"/>
      <c r="DV79" s="413"/>
      <c r="DW79" s="406"/>
      <c r="DX79" s="406"/>
      <c r="DY79" s="413"/>
      <c r="DZ79" s="406"/>
      <c r="EA79" s="406"/>
      <c r="EB79" s="416"/>
      <c r="EC79" s="406"/>
      <c r="ED79" s="406"/>
      <c r="EE79" s="416"/>
      <c r="EF79" s="464"/>
      <c r="EG79" s="406"/>
      <c r="EH79" s="413"/>
      <c r="EI79" s="406"/>
      <c r="EJ79" s="406"/>
      <c r="EK79" s="413"/>
      <c r="EL79" s="406"/>
      <c r="EM79" s="406"/>
      <c r="EN79" s="413"/>
      <c r="EO79" s="406"/>
      <c r="EP79" s="406"/>
      <c r="EQ79" s="413"/>
      <c r="ER79" s="406"/>
      <c r="ES79" s="406"/>
      <c r="ET79" s="413"/>
      <c r="EU79" s="406"/>
      <c r="EV79" s="406"/>
      <c r="EW79" s="413"/>
      <c r="EX79" s="406"/>
      <c r="EY79" s="406"/>
      <c r="EZ79" s="413"/>
      <c r="FA79" s="406"/>
      <c r="FB79" s="406"/>
      <c r="FC79" s="416"/>
      <c r="FD79" s="406"/>
      <c r="FE79" s="406"/>
      <c r="FF79" s="416"/>
      <c r="FG79" s="464"/>
      <c r="FH79" s="406"/>
      <c r="FI79" s="413"/>
      <c r="FJ79" s="406"/>
      <c r="FK79" s="406"/>
      <c r="FL79" s="413"/>
      <c r="FM79" s="406"/>
      <c r="FN79" s="406"/>
      <c r="FO79" s="413"/>
      <c r="FP79" s="406"/>
      <c r="FQ79" s="406"/>
      <c r="FR79" s="413"/>
      <c r="FS79" s="406"/>
      <c r="FT79" s="406"/>
      <c r="FU79" s="413"/>
      <c r="FV79" s="406"/>
      <c r="FW79" s="406"/>
      <c r="FX79" s="413"/>
      <c r="FY79" s="406"/>
      <c r="FZ79" s="406"/>
      <c r="GA79" s="413"/>
      <c r="GB79" s="406"/>
      <c r="GC79" s="406"/>
      <c r="GD79" s="416"/>
      <c r="GE79" s="406"/>
      <c r="GF79" s="406"/>
      <c r="GG79" s="416"/>
      <c r="GH79" s="464"/>
      <c r="GI79" s="406"/>
      <c r="GJ79" s="413"/>
      <c r="GK79" s="406"/>
      <c r="GL79" s="406"/>
      <c r="GM79" s="413"/>
      <c r="GN79" s="406"/>
      <c r="GO79" s="406"/>
      <c r="GP79" s="413"/>
      <c r="GQ79" s="406"/>
      <c r="GR79" s="406"/>
      <c r="GS79" s="413"/>
      <c r="GT79" s="406"/>
      <c r="GU79" s="406"/>
      <c r="GV79" s="413"/>
      <c r="GW79" s="406"/>
      <c r="GX79" s="406"/>
      <c r="GY79" s="413"/>
      <c r="GZ79" s="406"/>
      <c r="HA79" s="406"/>
      <c r="HB79" s="413"/>
      <c r="HC79" s="406"/>
      <c r="HD79" s="406"/>
      <c r="HE79" s="416"/>
      <c r="HF79" s="406"/>
      <c r="HG79" s="406"/>
      <c r="HH79" s="416"/>
      <c r="HI79" s="464"/>
      <c r="HJ79" s="406"/>
      <c r="HK79" s="413"/>
      <c r="HL79" s="406"/>
      <c r="HM79" s="406"/>
      <c r="HN79" s="413"/>
      <c r="HO79" s="406"/>
      <c r="HP79" s="406"/>
      <c r="HQ79" s="413"/>
      <c r="HR79" s="406"/>
      <c r="HS79" s="406"/>
      <c r="HT79" s="413"/>
      <c r="HU79" s="406"/>
      <c r="HV79" s="406"/>
      <c r="HW79" s="413"/>
      <c r="HX79" s="406"/>
      <c r="HY79" s="406"/>
      <c r="HZ79" s="413"/>
      <c r="IA79" s="406"/>
      <c r="IB79" s="406"/>
      <c r="IC79" s="413"/>
      <c r="ID79" s="406"/>
      <c r="IE79" s="164"/>
      <c r="IF79" s="419"/>
      <c r="IG79" s="164"/>
      <c r="IH79" s="164"/>
      <c r="II79" s="419"/>
      <c r="IJ79" s="164"/>
    </row>
    <row r="80" spans="1:244" s="346" customFormat="1" ht="10.5" customHeight="1">
      <c r="A80" s="422" t="s">
        <v>113</v>
      </c>
      <c r="B80" s="406">
        <v>19</v>
      </c>
      <c r="C80" s="413">
        <v>14.3</v>
      </c>
      <c r="D80" s="406">
        <v>27</v>
      </c>
      <c r="E80" s="406">
        <v>76</v>
      </c>
      <c r="F80" s="413">
        <v>23.3</v>
      </c>
      <c r="G80" s="406">
        <v>177</v>
      </c>
      <c r="H80" s="406">
        <v>106</v>
      </c>
      <c r="I80" s="413">
        <v>28.5</v>
      </c>
      <c r="J80" s="406">
        <v>302</v>
      </c>
      <c r="K80" s="406">
        <v>317</v>
      </c>
      <c r="L80" s="413">
        <v>34.799999999999997</v>
      </c>
      <c r="M80" s="406">
        <v>1103</v>
      </c>
      <c r="N80" s="406">
        <v>299</v>
      </c>
      <c r="O80" s="413">
        <v>29.9</v>
      </c>
      <c r="P80" s="406">
        <v>894</v>
      </c>
      <c r="Q80" s="406">
        <v>230</v>
      </c>
      <c r="R80" s="413">
        <v>36.200000000000003</v>
      </c>
      <c r="S80" s="406">
        <v>832</v>
      </c>
      <c r="T80" s="406">
        <v>262</v>
      </c>
      <c r="U80" s="413">
        <v>40.5</v>
      </c>
      <c r="V80" s="406">
        <v>1061</v>
      </c>
      <c r="W80" s="406">
        <v>246</v>
      </c>
      <c r="X80" s="414">
        <v>44.8</v>
      </c>
      <c r="Y80" s="406">
        <v>1101</v>
      </c>
      <c r="Z80" s="406">
        <v>255</v>
      </c>
      <c r="AA80" s="416">
        <v>43.8</v>
      </c>
      <c r="AB80" s="464">
        <v>1116</v>
      </c>
      <c r="AC80" s="406">
        <v>17</v>
      </c>
      <c r="AD80" s="413">
        <v>12.5</v>
      </c>
      <c r="AE80" s="406">
        <v>21</v>
      </c>
      <c r="AF80" s="406">
        <v>9</v>
      </c>
      <c r="AG80" s="413">
        <v>16.7</v>
      </c>
      <c r="AH80" s="406">
        <v>15</v>
      </c>
      <c r="AI80" s="406">
        <v>35</v>
      </c>
      <c r="AJ80" s="413">
        <v>31.4</v>
      </c>
      <c r="AK80" s="406">
        <v>110</v>
      </c>
      <c r="AL80" s="406">
        <v>134</v>
      </c>
      <c r="AM80" s="413">
        <v>30.9</v>
      </c>
      <c r="AN80" s="406">
        <v>414</v>
      </c>
      <c r="AO80" s="406">
        <v>411</v>
      </c>
      <c r="AP80" s="413">
        <v>23.2</v>
      </c>
      <c r="AQ80" s="406">
        <v>954</v>
      </c>
      <c r="AR80" s="406">
        <v>176</v>
      </c>
      <c r="AS80" s="413">
        <v>36.9</v>
      </c>
      <c r="AT80" s="406">
        <v>650</v>
      </c>
      <c r="AU80" s="406">
        <v>195</v>
      </c>
      <c r="AV80" s="413">
        <v>38.799999999999997</v>
      </c>
      <c r="AW80" s="406">
        <v>757</v>
      </c>
      <c r="AX80" s="406">
        <v>276</v>
      </c>
      <c r="AY80" s="416">
        <v>41.6</v>
      </c>
      <c r="AZ80" s="406">
        <v>1149</v>
      </c>
      <c r="BA80" s="406">
        <v>227</v>
      </c>
      <c r="BB80" s="416">
        <v>37.1</v>
      </c>
      <c r="BC80" s="464">
        <v>843</v>
      </c>
      <c r="BD80" s="406">
        <v>5852</v>
      </c>
      <c r="BE80" s="413">
        <v>13.8</v>
      </c>
      <c r="BF80" s="406">
        <v>8077</v>
      </c>
      <c r="BG80" s="406">
        <v>6303</v>
      </c>
      <c r="BH80" s="413">
        <v>21.6</v>
      </c>
      <c r="BI80" s="406">
        <v>13614</v>
      </c>
      <c r="BJ80" s="406">
        <v>7036</v>
      </c>
      <c r="BK80" s="413">
        <v>23.4</v>
      </c>
      <c r="BL80" s="406">
        <v>16473</v>
      </c>
      <c r="BM80" s="406">
        <v>7316</v>
      </c>
      <c r="BN80" s="413">
        <v>29</v>
      </c>
      <c r="BO80" s="406">
        <v>21235</v>
      </c>
      <c r="BP80" s="406">
        <v>6128</v>
      </c>
      <c r="BQ80" s="413">
        <v>23.2</v>
      </c>
      <c r="BR80" s="406">
        <v>14212</v>
      </c>
      <c r="BS80" s="406">
        <v>4652</v>
      </c>
      <c r="BT80" s="413">
        <v>30.9</v>
      </c>
      <c r="BU80" s="406">
        <v>14397</v>
      </c>
      <c r="BV80" s="406">
        <v>3981</v>
      </c>
      <c r="BW80" s="413">
        <v>35.6</v>
      </c>
      <c r="BX80" s="406">
        <v>14157</v>
      </c>
      <c r="BY80" s="417">
        <v>2924</v>
      </c>
      <c r="BZ80" s="418">
        <v>34.700000000000003</v>
      </c>
      <c r="CA80" s="417">
        <v>10135</v>
      </c>
      <c r="CB80" s="417">
        <v>2207</v>
      </c>
      <c r="CC80" s="418">
        <v>36</v>
      </c>
      <c r="CD80" s="472">
        <v>7936</v>
      </c>
      <c r="CE80" s="406">
        <v>23</v>
      </c>
      <c r="CF80" s="413">
        <v>13.7</v>
      </c>
      <c r="CG80" s="406">
        <v>31</v>
      </c>
      <c r="CH80" s="406">
        <v>44</v>
      </c>
      <c r="CI80" s="413">
        <v>21.6</v>
      </c>
      <c r="CJ80" s="406">
        <v>95</v>
      </c>
      <c r="CK80" s="406">
        <v>118</v>
      </c>
      <c r="CL80" s="413">
        <v>23.7</v>
      </c>
      <c r="CM80" s="406">
        <v>280</v>
      </c>
      <c r="CN80" s="406">
        <v>72</v>
      </c>
      <c r="CO80" s="413">
        <v>21.7</v>
      </c>
      <c r="CP80" s="406">
        <v>156</v>
      </c>
      <c r="CQ80" s="406">
        <v>109</v>
      </c>
      <c r="CR80" s="413">
        <v>24</v>
      </c>
      <c r="CS80" s="406">
        <v>262</v>
      </c>
      <c r="CT80" s="406">
        <v>172</v>
      </c>
      <c r="CU80" s="413">
        <v>28.1</v>
      </c>
      <c r="CV80" s="406">
        <v>484</v>
      </c>
      <c r="CW80" s="406">
        <v>262</v>
      </c>
      <c r="CX80" s="413">
        <v>37.799999999999997</v>
      </c>
      <c r="CY80" s="406">
        <v>990</v>
      </c>
      <c r="CZ80" s="406">
        <v>90</v>
      </c>
      <c r="DA80" s="416">
        <v>35.1</v>
      </c>
      <c r="DB80" s="406">
        <v>316</v>
      </c>
      <c r="DC80" s="406">
        <v>61</v>
      </c>
      <c r="DD80" s="416" t="s">
        <v>435</v>
      </c>
      <c r="DE80" s="464">
        <v>245</v>
      </c>
      <c r="DF80" s="406">
        <v>8</v>
      </c>
      <c r="DG80" s="413">
        <v>14</v>
      </c>
      <c r="DH80" s="406">
        <v>11</v>
      </c>
      <c r="DI80" s="406">
        <v>99</v>
      </c>
      <c r="DJ80" s="413">
        <v>20.100000000000001</v>
      </c>
      <c r="DK80" s="406">
        <v>199</v>
      </c>
      <c r="DL80" s="406">
        <v>103</v>
      </c>
      <c r="DM80" s="413">
        <v>27.7</v>
      </c>
      <c r="DN80" s="406">
        <v>285</v>
      </c>
      <c r="DO80" s="406">
        <v>357</v>
      </c>
      <c r="DP80" s="413">
        <v>34</v>
      </c>
      <c r="DQ80" s="406">
        <v>1214</v>
      </c>
      <c r="DR80" s="406">
        <v>517</v>
      </c>
      <c r="DS80" s="413">
        <v>35.700000000000003</v>
      </c>
      <c r="DT80" s="406">
        <v>1846</v>
      </c>
      <c r="DU80" s="406">
        <v>704</v>
      </c>
      <c r="DV80" s="413">
        <v>36</v>
      </c>
      <c r="DW80" s="406">
        <v>2531</v>
      </c>
      <c r="DX80" s="406">
        <v>669</v>
      </c>
      <c r="DY80" s="413">
        <v>33.200000000000003</v>
      </c>
      <c r="DZ80" s="406">
        <v>2223</v>
      </c>
      <c r="EA80" s="406">
        <v>1085</v>
      </c>
      <c r="EB80" s="416">
        <v>44.8</v>
      </c>
      <c r="EC80" s="406">
        <v>4866</v>
      </c>
      <c r="ED80" s="406">
        <v>1793</v>
      </c>
      <c r="EE80" s="416">
        <v>40.5</v>
      </c>
      <c r="EF80" s="464">
        <v>7261</v>
      </c>
      <c r="EG80" s="406">
        <v>107</v>
      </c>
      <c r="EH80" s="413">
        <v>12.8</v>
      </c>
      <c r="EI80" s="406">
        <v>137</v>
      </c>
      <c r="EJ80" s="406">
        <v>146</v>
      </c>
      <c r="EK80" s="413">
        <v>20.5</v>
      </c>
      <c r="EL80" s="406">
        <v>300</v>
      </c>
      <c r="EM80" s="406">
        <v>152</v>
      </c>
      <c r="EN80" s="413">
        <v>25.5</v>
      </c>
      <c r="EO80" s="406">
        <v>387</v>
      </c>
      <c r="EP80" s="406">
        <v>261</v>
      </c>
      <c r="EQ80" s="413">
        <v>27.4</v>
      </c>
      <c r="ER80" s="406">
        <v>715</v>
      </c>
      <c r="ES80" s="406">
        <v>1097</v>
      </c>
      <c r="ET80" s="413">
        <v>28</v>
      </c>
      <c r="EU80" s="406">
        <v>3072</v>
      </c>
      <c r="EV80" s="406">
        <v>1855</v>
      </c>
      <c r="EW80" s="413">
        <v>32.9</v>
      </c>
      <c r="EX80" s="406">
        <v>6096</v>
      </c>
      <c r="EY80" s="406">
        <v>3030</v>
      </c>
      <c r="EZ80" s="413">
        <v>34.6</v>
      </c>
      <c r="FA80" s="406">
        <v>10474</v>
      </c>
      <c r="FB80" s="406">
        <v>3798</v>
      </c>
      <c r="FC80" s="416">
        <v>36.4</v>
      </c>
      <c r="FD80" s="406">
        <v>13838</v>
      </c>
      <c r="FE80" s="406">
        <v>3680</v>
      </c>
      <c r="FF80" s="416">
        <v>32.700000000000003</v>
      </c>
      <c r="FG80" s="464">
        <v>12036</v>
      </c>
      <c r="FH80" s="406">
        <v>3337</v>
      </c>
      <c r="FI80" s="413">
        <v>13.3</v>
      </c>
      <c r="FJ80" s="406">
        <v>4450</v>
      </c>
      <c r="FK80" s="406">
        <v>3130</v>
      </c>
      <c r="FL80" s="413">
        <v>20.5</v>
      </c>
      <c r="FM80" s="406">
        <v>6417</v>
      </c>
      <c r="FN80" s="406">
        <v>2472</v>
      </c>
      <c r="FO80" s="413">
        <v>23.2</v>
      </c>
      <c r="FP80" s="406">
        <v>5744</v>
      </c>
      <c r="FQ80" s="406">
        <v>1435</v>
      </c>
      <c r="FR80" s="413">
        <v>27.7</v>
      </c>
      <c r="FS80" s="406">
        <v>3975</v>
      </c>
      <c r="FT80" s="406">
        <v>1716</v>
      </c>
      <c r="FU80" s="413">
        <v>26.1</v>
      </c>
      <c r="FV80" s="406">
        <v>4479</v>
      </c>
      <c r="FW80" s="406">
        <v>2404</v>
      </c>
      <c r="FX80" s="413">
        <v>33</v>
      </c>
      <c r="FY80" s="406">
        <v>7941</v>
      </c>
      <c r="FZ80" s="406">
        <v>2828</v>
      </c>
      <c r="GA80" s="413">
        <v>36</v>
      </c>
      <c r="GB80" s="406">
        <v>10167</v>
      </c>
      <c r="GC80" s="406">
        <v>3968</v>
      </c>
      <c r="GD80" s="416">
        <v>41.1</v>
      </c>
      <c r="GE80" s="406">
        <v>16311</v>
      </c>
      <c r="GF80" s="406">
        <v>3446</v>
      </c>
      <c r="GG80" s="416">
        <v>31</v>
      </c>
      <c r="GH80" s="464">
        <v>10688</v>
      </c>
      <c r="GI80" s="406">
        <f t="shared" ref="GI80:GI85" si="38">DF189+GI189</f>
        <v>5167</v>
      </c>
      <c r="GJ80" s="413">
        <f t="shared" si="32"/>
        <v>168.6781497967873</v>
      </c>
      <c r="GK80" s="406">
        <f t="shared" ref="GK80:GL85" si="39">DH189+GK189</f>
        <v>87156</v>
      </c>
      <c r="GL80" s="406">
        <f t="shared" si="39"/>
        <v>5148</v>
      </c>
      <c r="GM80" s="413">
        <f t="shared" si="34"/>
        <v>222.59518259518259</v>
      </c>
      <c r="GN80" s="406">
        <f t="shared" ref="GN80:GO85" si="40">DK189+GN189</f>
        <v>114592</v>
      </c>
      <c r="GO80" s="406">
        <f t="shared" si="40"/>
        <v>4960</v>
      </c>
      <c r="GP80" s="413">
        <f t="shared" si="36"/>
        <v>227.08870967741936</v>
      </c>
      <c r="GQ80" s="406">
        <f t="shared" ref="GQ80:GQ85" si="41">DN189+GQ189</f>
        <v>112636</v>
      </c>
      <c r="GR80" s="406">
        <v>4416</v>
      </c>
      <c r="GS80" s="413">
        <v>254.9</v>
      </c>
      <c r="GT80" s="406">
        <v>112552</v>
      </c>
      <c r="GU80" s="406">
        <v>2623</v>
      </c>
      <c r="GV80" s="413">
        <v>202.8</v>
      </c>
      <c r="GW80" s="406">
        <v>53187</v>
      </c>
      <c r="GX80" s="406">
        <v>1925</v>
      </c>
      <c r="GY80" s="413">
        <v>279.5</v>
      </c>
      <c r="GZ80" s="406">
        <v>53804</v>
      </c>
      <c r="HA80" s="406">
        <v>1080</v>
      </c>
      <c r="HB80" s="413">
        <v>346.4</v>
      </c>
      <c r="HC80" s="406">
        <v>37407</v>
      </c>
      <c r="HD80" s="406">
        <v>792</v>
      </c>
      <c r="HE80" s="416">
        <v>322.89999999999998</v>
      </c>
      <c r="HF80" s="406">
        <v>25575</v>
      </c>
      <c r="HG80" s="406">
        <v>541</v>
      </c>
      <c r="HH80" s="416">
        <v>271.3</v>
      </c>
      <c r="HI80" s="464">
        <v>14677</v>
      </c>
      <c r="HJ80" s="406">
        <v>138</v>
      </c>
      <c r="HK80" s="413">
        <v>247.3</v>
      </c>
      <c r="HL80" s="406">
        <v>3412</v>
      </c>
      <c r="HM80" s="406">
        <v>155</v>
      </c>
      <c r="HN80" s="413">
        <v>303.3</v>
      </c>
      <c r="HO80" s="406">
        <v>4701</v>
      </c>
      <c r="HP80" s="406">
        <v>165</v>
      </c>
      <c r="HQ80" s="413">
        <v>259</v>
      </c>
      <c r="HR80" s="406">
        <v>4274</v>
      </c>
      <c r="HS80" s="406">
        <v>210</v>
      </c>
      <c r="HT80" s="413">
        <v>453.3</v>
      </c>
      <c r="HU80" s="406">
        <v>9519</v>
      </c>
      <c r="HV80" s="406">
        <v>123</v>
      </c>
      <c r="HW80" s="413">
        <v>400</v>
      </c>
      <c r="HX80" s="406">
        <v>4920</v>
      </c>
      <c r="HY80" s="406">
        <v>49</v>
      </c>
      <c r="HZ80" s="413">
        <v>449.1</v>
      </c>
      <c r="IA80" s="406">
        <v>2201</v>
      </c>
      <c r="IB80" s="406">
        <v>43</v>
      </c>
      <c r="IC80" s="413">
        <v>474.4</v>
      </c>
      <c r="ID80" s="406">
        <v>2040</v>
      </c>
      <c r="IE80" s="164">
        <v>33</v>
      </c>
      <c r="IF80" s="419">
        <v>500</v>
      </c>
      <c r="IG80" s="164">
        <v>1650</v>
      </c>
      <c r="IH80" s="164">
        <v>36</v>
      </c>
      <c r="II80" s="419">
        <v>500</v>
      </c>
      <c r="IJ80" s="164">
        <v>1800</v>
      </c>
    </row>
    <row r="81" spans="1:244" s="346" customFormat="1" ht="10.5" customHeight="1">
      <c r="A81" s="422" t="s">
        <v>115</v>
      </c>
      <c r="B81" s="406">
        <v>71</v>
      </c>
      <c r="C81" s="413">
        <v>14.3</v>
      </c>
      <c r="D81" s="406">
        <v>101</v>
      </c>
      <c r="E81" s="406">
        <v>86</v>
      </c>
      <c r="F81" s="413">
        <v>25.1</v>
      </c>
      <c r="G81" s="406">
        <v>216</v>
      </c>
      <c r="H81" s="406">
        <v>111</v>
      </c>
      <c r="I81" s="413">
        <v>22.9</v>
      </c>
      <c r="J81" s="406">
        <v>254</v>
      </c>
      <c r="K81" s="406">
        <v>416</v>
      </c>
      <c r="L81" s="413">
        <v>30.5</v>
      </c>
      <c r="M81" s="406">
        <v>1269</v>
      </c>
      <c r="N81" s="406">
        <v>545</v>
      </c>
      <c r="O81" s="413">
        <v>32.299999999999997</v>
      </c>
      <c r="P81" s="406">
        <v>1760</v>
      </c>
      <c r="Q81" s="406">
        <v>405</v>
      </c>
      <c r="R81" s="413">
        <v>46</v>
      </c>
      <c r="S81" s="406">
        <v>1864</v>
      </c>
      <c r="T81" s="406">
        <v>345</v>
      </c>
      <c r="U81" s="413">
        <v>39.5</v>
      </c>
      <c r="V81" s="406">
        <v>1363</v>
      </c>
      <c r="W81" s="406">
        <v>579</v>
      </c>
      <c r="X81" s="414">
        <v>41.1</v>
      </c>
      <c r="Y81" s="406">
        <v>2377</v>
      </c>
      <c r="Z81" s="406">
        <v>814</v>
      </c>
      <c r="AA81" s="416">
        <v>51.2</v>
      </c>
      <c r="AB81" s="464">
        <v>4170</v>
      </c>
      <c r="AC81" s="406">
        <v>41</v>
      </c>
      <c r="AD81" s="413">
        <v>10.9</v>
      </c>
      <c r="AE81" s="406">
        <v>45</v>
      </c>
      <c r="AF81" s="406">
        <v>21</v>
      </c>
      <c r="AG81" s="413">
        <v>18.600000000000001</v>
      </c>
      <c r="AH81" s="406">
        <v>39</v>
      </c>
      <c r="AI81" s="406">
        <v>30</v>
      </c>
      <c r="AJ81" s="413">
        <v>16.7</v>
      </c>
      <c r="AK81" s="406">
        <v>50</v>
      </c>
      <c r="AL81" s="406">
        <v>67</v>
      </c>
      <c r="AM81" s="413">
        <v>27.5</v>
      </c>
      <c r="AN81" s="406">
        <v>184</v>
      </c>
      <c r="AO81" s="406">
        <v>254</v>
      </c>
      <c r="AP81" s="413">
        <v>30</v>
      </c>
      <c r="AQ81" s="406">
        <v>762</v>
      </c>
      <c r="AR81" s="406">
        <v>213</v>
      </c>
      <c r="AS81" s="413">
        <v>38.6</v>
      </c>
      <c r="AT81" s="406">
        <v>822</v>
      </c>
      <c r="AU81" s="406">
        <v>184</v>
      </c>
      <c r="AV81" s="413">
        <v>33.6</v>
      </c>
      <c r="AW81" s="406">
        <v>619</v>
      </c>
      <c r="AX81" s="406">
        <v>489</v>
      </c>
      <c r="AY81" s="416">
        <v>40</v>
      </c>
      <c r="AZ81" s="406">
        <v>1955</v>
      </c>
      <c r="BA81" s="406">
        <v>338</v>
      </c>
      <c r="BB81" s="416">
        <v>44.6</v>
      </c>
      <c r="BC81" s="464">
        <v>1507</v>
      </c>
      <c r="BD81" s="406">
        <v>13478</v>
      </c>
      <c r="BE81" s="413">
        <v>12.7</v>
      </c>
      <c r="BF81" s="406">
        <v>17150</v>
      </c>
      <c r="BG81" s="406">
        <v>15879</v>
      </c>
      <c r="BH81" s="413">
        <v>22.8</v>
      </c>
      <c r="BI81" s="406">
        <v>36205</v>
      </c>
      <c r="BJ81" s="406">
        <v>20426</v>
      </c>
      <c r="BK81" s="413">
        <v>22.8</v>
      </c>
      <c r="BL81" s="406">
        <v>46612</v>
      </c>
      <c r="BM81" s="406">
        <v>22078</v>
      </c>
      <c r="BN81" s="413">
        <v>27.1</v>
      </c>
      <c r="BO81" s="406">
        <v>59758</v>
      </c>
      <c r="BP81" s="406">
        <v>20284</v>
      </c>
      <c r="BQ81" s="413">
        <v>25.7</v>
      </c>
      <c r="BR81" s="406">
        <v>52218</v>
      </c>
      <c r="BS81" s="406">
        <v>19633</v>
      </c>
      <c r="BT81" s="413">
        <v>34.6</v>
      </c>
      <c r="BU81" s="406">
        <v>68012</v>
      </c>
      <c r="BV81" s="406">
        <v>21611</v>
      </c>
      <c r="BW81" s="413">
        <v>36.5</v>
      </c>
      <c r="BX81" s="406">
        <v>78885</v>
      </c>
      <c r="BY81" s="417">
        <v>20200</v>
      </c>
      <c r="BZ81" s="418">
        <v>33.4</v>
      </c>
      <c r="CA81" s="417">
        <v>67409</v>
      </c>
      <c r="CB81" s="417">
        <v>16940</v>
      </c>
      <c r="CC81" s="418">
        <v>38</v>
      </c>
      <c r="CD81" s="472">
        <v>64330</v>
      </c>
      <c r="CE81" s="406">
        <v>31</v>
      </c>
      <c r="CF81" s="413">
        <v>11.8</v>
      </c>
      <c r="CG81" s="406">
        <v>37</v>
      </c>
      <c r="CH81" s="406">
        <v>87</v>
      </c>
      <c r="CI81" s="413">
        <v>20</v>
      </c>
      <c r="CJ81" s="406">
        <v>174</v>
      </c>
      <c r="CK81" s="406">
        <v>144</v>
      </c>
      <c r="CL81" s="413">
        <v>21.5</v>
      </c>
      <c r="CM81" s="406">
        <v>310</v>
      </c>
      <c r="CN81" s="406">
        <v>171</v>
      </c>
      <c r="CO81" s="413">
        <v>25.2</v>
      </c>
      <c r="CP81" s="406">
        <v>431</v>
      </c>
      <c r="CQ81" s="406">
        <v>328</v>
      </c>
      <c r="CR81" s="413">
        <v>28.3</v>
      </c>
      <c r="CS81" s="406">
        <v>928</v>
      </c>
      <c r="CT81" s="406">
        <v>375</v>
      </c>
      <c r="CU81" s="413">
        <v>32.6</v>
      </c>
      <c r="CV81" s="406">
        <v>1222</v>
      </c>
      <c r="CW81" s="406">
        <v>431</v>
      </c>
      <c r="CX81" s="413">
        <v>34</v>
      </c>
      <c r="CY81" s="406">
        <v>1466</v>
      </c>
      <c r="CZ81" s="406">
        <v>260</v>
      </c>
      <c r="DA81" s="416">
        <v>35</v>
      </c>
      <c r="DB81" s="406">
        <v>910</v>
      </c>
      <c r="DC81" s="406">
        <v>226</v>
      </c>
      <c r="DD81" s="416">
        <v>41</v>
      </c>
      <c r="DE81" s="464">
        <v>927</v>
      </c>
      <c r="DF81" s="406">
        <v>21</v>
      </c>
      <c r="DG81" s="413">
        <v>13.3</v>
      </c>
      <c r="DH81" s="406">
        <v>28</v>
      </c>
      <c r="DI81" s="406">
        <v>136</v>
      </c>
      <c r="DJ81" s="413">
        <v>21.5</v>
      </c>
      <c r="DK81" s="406">
        <v>292</v>
      </c>
      <c r="DL81" s="406">
        <v>383</v>
      </c>
      <c r="DM81" s="413">
        <v>22.2</v>
      </c>
      <c r="DN81" s="406">
        <v>852</v>
      </c>
      <c r="DO81" s="406">
        <v>922</v>
      </c>
      <c r="DP81" s="413">
        <v>29.3</v>
      </c>
      <c r="DQ81" s="406">
        <v>2701</v>
      </c>
      <c r="DR81" s="406">
        <v>1798</v>
      </c>
      <c r="DS81" s="413">
        <v>27.5</v>
      </c>
      <c r="DT81" s="406">
        <v>4945</v>
      </c>
      <c r="DU81" s="406">
        <v>3106</v>
      </c>
      <c r="DV81" s="413">
        <v>40.9</v>
      </c>
      <c r="DW81" s="406">
        <v>12708</v>
      </c>
      <c r="DX81" s="406">
        <v>4525</v>
      </c>
      <c r="DY81" s="413">
        <v>36.9</v>
      </c>
      <c r="DZ81" s="406">
        <v>16692</v>
      </c>
      <c r="EA81" s="406">
        <v>7905</v>
      </c>
      <c r="EB81" s="416">
        <v>45.1</v>
      </c>
      <c r="EC81" s="406">
        <v>35623</v>
      </c>
      <c r="ED81" s="406">
        <v>11816</v>
      </c>
      <c r="EE81" s="416">
        <v>45.4</v>
      </c>
      <c r="EF81" s="464">
        <v>53695</v>
      </c>
      <c r="EG81" s="406">
        <v>24</v>
      </c>
      <c r="EH81" s="413">
        <v>11.5</v>
      </c>
      <c r="EI81" s="406">
        <v>27</v>
      </c>
      <c r="EJ81" s="406">
        <v>91</v>
      </c>
      <c r="EK81" s="413">
        <v>20.3</v>
      </c>
      <c r="EL81" s="406">
        <v>185</v>
      </c>
      <c r="EM81" s="406">
        <v>103</v>
      </c>
      <c r="EN81" s="413">
        <v>23.2</v>
      </c>
      <c r="EO81" s="406">
        <v>239</v>
      </c>
      <c r="EP81" s="406">
        <v>562</v>
      </c>
      <c r="EQ81" s="413">
        <v>25.6</v>
      </c>
      <c r="ER81" s="406">
        <v>1439</v>
      </c>
      <c r="ES81" s="406">
        <v>5630</v>
      </c>
      <c r="ET81" s="413">
        <v>25</v>
      </c>
      <c r="EU81" s="406">
        <v>14075</v>
      </c>
      <c r="EV81" s="406">
        <v>7147</v>
      </c>
      <c r="EW81" s="413">
        <v>35.700000000000003</v>
      </c>
      <c r="EX81" s="406">
        <v>25544</v>
      </c>
      <c r="EY81" s="406">
        <v>8110</v>
      </c>
      <c r="EZ81" s="413">
        <v>32.9</v>
      </c>
      <c r="FA81" s="406">
        <v>26703</v>
      </c>
      <c r="FB81" s="406">
        <v>8119</v>
      </c>
      <c r="FC81" s="416">
        <v>34.9</v>
      </c>
      <c r="FD81" s="406">
        <v>28296</v>
      </c>
      <c r="FE81" s="406">
        <v>8290</v>
      </c>
      <c r="FF81" s="416">
        <v>35.799999999999997</v>
      </c>
      <c r="FG81" s="464">
        <v>29652</v>
      </c>
      <c r="FH81" s="406">
        <v>6928</v>
      </c>
      <c r="FI81" s="413">
        <v>15.3</v>
      </c>
      <c r="FJ81" s="406">
        <v>10605</v>
      </c>
      <c r="FK81" s="406">
        <v>7697</v>
      </c>
      <c r="FL81" s="413">
        <v>21.7</v>
      </c>
      <c r="FM81" s="406">
        <v>16702</v>
      </c>
      <c r="FN81" s="406">
        <v>7745</v>
      </c>
      <c r="FO81" s="413">
        <v>22.3</v>
      </c>
      <c r="FP81" s="406">
        <v>17298</v>
      </c>
      <c r="FQ81" s="406">
        <v>4647</v>
      </c>
      <c r="FR81" s="413">
        <v>25.5</v>
      </c>
      <c r="FS81" s="406">
        <v>11850</v>
      </c>
      <c r="FT81" s="406">
        <v>4190</v>
      </c>
      <c r="FU81" s="413">
        <v>27.2</v>
      </c>
      <c r="FV81" s="406">
        <v>11397</v>
      </c>
      <c r="FW81" s="406">
        <v>6070</v>
      </c>
      <c r="FX81" s="413">
        <v>36.1</v>
      </c>
      <c r="FY81" s="406">
        <v>21914</v>
      </c>
      <c r="FZ81" s="406">
        <v>7905</v>
      </c>
      <c r="GA81" s="413">
        <v>32.9</v>
      </c>
      <c r="GB81" s="406">
        <v>26025</v>
      </c>
      <c r="GC81" s="406">
        <v>8967</v>
      </c>
      <c r="GD81" s="416">
        <v>41.5</v>
      </c>
      <c r="GE81" s="406">
        <v>37247</v>
      </c>
      <c r="GF81" s="406">
        <v>9390</v>
      </c>
      <c r="GG81" s="416">
        <v>36.4</v>
      </c>
      <c r="GH81" s="464">
        <v>34192</v>
      </c>
      <c r="GI81" s="406">
        <f t="shared" si="38"/>
        <v>8107</v>
      </c>
      <c r="GJ81" s="413">
        <f t="shared" si="32"/>
        <v>167.39977796965584</v>
      </c>
      <c r="GK81" s="406">
        <f t="shared" si="39"/>
        <v>135711</v>
      </c>
      <c r="GL81" s="406">
        <f t="shared" si="39"/>
        <v>7944</v>
      </c>
      <c r="GM81" s="413">
        <f t="shared" si="34"/>
        <v>197.70140986908359</v>
      </c>
      <c r="GN81" s="406">
        <f t="shared" si="40"/>
        <v>157054</v>
      </c>
      <c r="GO81" s="406">
        <f t="shared" si="40"/>
        <v>7848</v>
      </c>
      <c r="GP81" s="413">
        <f t="shared" si="36"/>
        <v>220.76452599388378</v>
      </c>
      <c r="GQ81" s="406">
        <f t="shared" si="41"/>
        <v>173256</v>
      </c>
      <c r="GR81" s="406">
        <v>7081</v>
      </c>
      <c r="GS81" s="413">
        <v>226</v>
      </c>
      <c r="GT81" s="406">
        <v>160050</v>
      </c>
      <c r="GU81" s="406">
        <v>4241</v>
      </c>
      <c r="GV81" s="413">
        <v>231</v>
      </c>
      <c r="GW81" s="406">
        <v>97951</v>
      </c>
      <c r="GX81" s="406">
        <v>2721</v>
      </c>
      <c r="GY81" s="413">
        <v>315.3</v>
      </c>
      <c r="GZ81" s="406">
        <v>85788</v>
      </c>
      <c r="HA81" s="406">
        <v>1365</v>
      </c>
      <c r="HB81" s="413">
        <v>338.9</v>
      </c>
      <c r="HC81" s="406">
        <v>46258</v>
      </c>
      <c r="HD81" s="406">
        <v>996</v>
      </c>
      <c r="HE81" s="416">
        <v>303.3</v>
      </c>
      <c r="HF81" s="406">
        <v>30207</v>
      </c>
      <c r="HG81" s="406">
        <v>878</v>
      </c>
      <c r="HH81" s="416">
        <v>269.89999999999998</v>
      </c>
      <c r="HI81" s="464">
        <v>23701</v>
      </c>
      <c r="HJ81" s="406">
        <v>136</v>
      </c>
      <c r="HK81" s="413">
        <v>234.7</v>
      </c>
      <c r="HL81" s="406">
        <v>3192</v>
      </c>
      <c r="HM81" s="406">
        <v>172</v>
      </c>
      <c r="HN81" s="413">
        <v>341.1</v>
      </c>
      <c r="HO81" s="406">
        <v>5867</v>
      </c>
      <c r="HP81" s="406">
        <v>314</v>
      </c>
      <c r="HQ81" s="413">
        <v>262.89999999999998</v>
      </c>
      <c r="HR81" s="406">
        <v>8255</v>
      </c>
      <c r="HS81" s="406">
        <v>667</v>
      </c>
      <c r="HT81" s="413">
        <v>357.5</v>
      </c>
      <c r="HU81" s="406">
        <v>23845</v>
      </c>
      <c r="HV81" s="406">
        <v>420</v>
      </c>
      <c r="HW81" s="413">
        <v>369.7</v>
      </c>
      <c r="HX81" s="406">
        <v>15527</v>
      </c>
      <c r="HY81" s="406">
        <v>198</v>
      </c>
      <c r="HZ81" s="413">
        <v>332.7</v>
      </c>
      <c r="IA81" s="406">
        <v>6587</v>
      </c>
      <c r="IB81" s="406">
        <v>65</v>
      </c>
      <c r="IC81" s="413">
        <v>551.1</v>
      </c>
      <c r="ID81" s="406">
        <v>3582</v>
      </c>
      <c r="IE81" s="164">
        <v>24</v>
      </c>
      <c r="IF81" s="419">
        <v>399.6</v>
      </c>
      <c r="IG81" s="164">
        <v>959</v>
      </c>
      <c r="IH81" s="164">
        <v>172</v>
      </c>
      <c r="II81" s="419">
        <v>416.3</v>
      </c>
      <c r="IJ81" s="164">
        <v>7160</v>
      </c>
    </row>
    <row r="82" spans="1:244" s="346" customFormat="1" ht="10.5" customHeight="1">
      <c r="A82" s="422" t="s">
        <v>116</v>
      </c>
      <c r="B82" s="406">
        <v>1248</v>
      </c>
      <c r="C82" s="413">
        <v>27.2</v>
      </c>
      <c r="D82" s="406">
        <v>3398</v>
      </c>
      <c r="E82" s="406">
        <v>510</v>
      </c>
      <c r="F82" s="413">
        <v>32.1</v>
      </c>
      <c r="G82" s="406">
        <v>1635</v>
      </c>
      <c r="H82" s="406">
        <v>1102</v>
      </c>
      <c r="I82" s="413">
        <v>30.8</v>
      </c>
      <c r="J82" s="406">
        <v>3389</v>
      </c>
      <c r="K82" s="406">
        <v>1670</v>
      </c>
      <c r="L82" s="413">
        <v>36.700000000000003</v>
      </c>
      <c r="M82" s="406">
        <v>6127</v>
      </c>
      <c r="N82" s="406">
        <v>1396</v>
      </c>
      <c r="O82" s="413">
        <v>37</v>
      </c>
      <c r="P82" s="406">
        <v>5165</v>
      </c>
      <c r="Q82" s="406">
        <v>959</v>
      </c>
      <c r="R82" s="413">
        <v>44.5</v>
      </c>
      <c r="S82" s="406">
        <v>4264</v>
      </c>
      <c r="T82" s="406">
        <v>1092</v>
      </c>
      <c r="U82" s="413">
        <v>47.1</v>
      </c>
      <c r="V82" s="406">
        <v>5146</v>
      </c>
      <c r="W82" s="406">
        <v>1535</v>
      </c>
      <c r="X82" s="414">
        <v>50.8</v>
      </c>
      <c r="Y82" s="406">
        <v>7804</v>
      </c>
      <c r="Z82" s="406">
        <v>2714</v>
      </c>
      <c r="AA82" s="416">
        <v>55.2</v>
      </c>
      <c r="AB82" s="464">
        <v>14985</v>
      </c>
      <c r="AC82" s="406">
        <v>60</v>
      </c>
      <c r="AD82" s="413">
        <v>20.9</v>
      </c>
      <c r="AE82" s="406">
        <v>125</v>
      </c>
      <c r="AF82" s="406">
        <v>746</v>
      </c>
      <c r="AG82" s="413">
        <v>23.4</v>
      </c>
      <c r="AH82" s="406">
        <v>1746</v>
      </c>
      <c r="AI82" s="406">
        <v>529</v>
      </c>
      <c r="AJ82" s="413">
        <v>27.4</v>
      </c>
      <c r="AK82" s="406">
        <v>1452</v>
      </c>
      <c r="AL82" s="406">
        <v>367</v>
      </c>
      <c r="AM82" s="413">
        <v>36.1</v>
      </c>
      <c r="AN82" s="406">
        <v>1325</v>
      </c>
      <c r="AO82" s="406">
        <v>262</v>
      </c>
      <c r="AP82" s="413">
        <v>33</v>
      </c>
      <c r="AQ82" s="406">
        <v>865</v>
      </c>
      <c r="AR82" s="406">
        <v>346</v>
      </c>
      <c r="AS82" s="413">
        <v>40.1</v>
      </c>
      <c r="AT82" s="406">
        <v>1389</v>
      </c>
      <c r="AU82" s="406">
        <v>299</v>
      </c>
      <c r="AV82" s="413">
        <v>38.700000000000003</v>
      </c>
      <c r="AW82" s="406">
        <v>1158</v>
      </c>
      <c r="AX82" s="406">
        <v>168</v>
      </c>
      <c r="AY82" s="416">
        <v>44.9</v>
      </c>
      <c r="AZ82" s="406">
        <v>754</v>
      </c>
      <c r="BA82" s="406">
        <v>89</v>
      </c>
      <c r="BB82" s="416">
        <v>41.2</v>
      </c>
      <c r="BC82" s="464">
        <v>367</v>
      </c>
      <c r="BD82" s="406">
        <v>2055</v>
      </c>
      <c r="BE82" s="413">
        <v>19</v>
      </c>
      <c r="BF82" s="406">
        <v>3909</v>
      </c>
      <c r="BG82" s="406">
        <v>2014</v>
      </c>
      <c r="BH82" s="413">
        <v>25.7</v>
      </c>
      <c r="BI82" s="406">
        <v>5178</v>
      </c>
      <c r="BJ82" s="406">
        <v>2279</v>
      </c>
      <c r="BK82" s="413">
        <v>23.4</v>
      </c>
      <c r="BL82" s="406">
        <v>5334</v>
      </c>
      <c r="BM82" s="406">
        <v>2252</v>
      </c>
      <c r="BN82" s="413">
        <v>27.2</v>
      </c>
      <c r="BO82" s="406">
        <v>6117</v>
      </c>
      <c r="BP82" s="406">
        <v>1651</v>
      </c>
      <c r="BQ82" s="413">
        <v>23</v>
      </c>
      <c r="BR82" s="406">
        <v>3797</v>
      </c>
      <c r="BS82" s="406">
        <v>1340</v>
      </c>
      <c r="BT82" s="413">
        <v>33.5</v>
      </c>
      <c r="BU82" s="406">
        <v>4494</v>
      </c>
      <c r="BV82" s="406">
        <v>1381</v>
      </c>
      <c r="BW82" s="413">
        <v>34.700000000000003</v>
      </c>
      <c r="BX82" s="406">
        <v>4797</v>
      </c>
      <c r="BY82" s="417">
        <v>993</v>
      </c>
      <c r="BZ82" s="418">
        <v>32.4</v>
      </c>
      <c r="CA82" s="417">
        <v>3217</v>
      </c>
      <c r="CB82" s="417">
        <v>567</v>
      </c>
      <c r="CC82" s="418">
        <v>32.799999999999997</v>
      </c>
      <c r="CD82" s="472">
        <v>1862</v>
      </c>
      <c r="CE82" s="406">
        <v>27</v>
      </c>
      <c r="CF82" s="413">
        <v>24.4</v>
      </c>
      <c r="CG82" s="406">
        <v>66</v>
      </c>
      <c r="CH82" s="406">
        <v>44</v>
      </c>
      <c r="CI82" s="413">
        <v>25.7</v>
      </c>
      <c r="CJ82" s="406">
        <v>113</v>
      </c>
      <c r="CK82" s="406">
        <v>51</v>
      </c>
      <c r="CL82" s="413">
        <v>27.3</v>
      </c>
      <c r="CM82" s="406">
        <v>139</v>
      </c>
      <c r="CN82" s="406">
        <v>54</v>
      </c>
      <c r="CO82" s="413">
        <v>35.200000000000003</v>
      </c>
      <c r="CP82" s="406">
        <v>190</v>
      </c>
      <c r="CQ82" s="406">
        <v>52</v>
      </c>
      <c r="CR82" s="413">
        <v>25.7</v>
      </c>
      <c r="CS82" s="406">
        <v>134</v>
      </c>
      <c r="CT82" s="406">
        <v>141</v>
      </c>
      <c r="CU82" s="413">
        <v>37.299999999999997</v>
      </c>
      <c r="CV82" s="406">
        <v>526</v>
      </c>
      <c r="CW82" s="406">
        <v>106</v>
      </c>
      <c r="CX82" s="413">
        <v>37.5</v>
      </c>
      <c r="CY82" s="406">
        <v>398</v>
      </c>
      <c r="CZ82" s="406">
        <v>52</v>
      </c>
      <c r="DA82" s="416">
        <v>40</v>
      </c>
      <c r="DB82" s="406">
        <v>208</v>
      </c>
      <c r="DC82" s="406">
        <v>37</v>
      </c>
      <c r="DD82" s="416">
        <v>40.299999999999997</v>
      </c>
      <c r="DE82" s="464">
        <v>149</v>
      </c>
      <c r="DF82" s="406">
        <v>1002</v>
      </c>
      <c r="DG82" s="413">
        <v>26</v>
      </c>
      <c r="DH82" s="406">
        <v>2607</v>
      </c>
      <c r="DI82" s="406">
        <v>782</v>
      </c>
      <c r="DJ82" s="413">
        <v>29.1</v>
      </c>
      <c r="DK82" s="406">
        <v>2276</v>
      </c>
      <c r="DL82" s="406">
        <v>1098</v>
      </c>
      <c r="DM82" s="413">
        <v>31.1</v>
      </c>
      <c r="DN82" s="406">
        <v>3411</v>
      </c>
      <c r="DO82" s="406">
        <v>1168</v>
      </c>
      <c r="DP82" s="413">
        <v>36.299999999999997</v>
      </c>
      <c r="DQ82" s="406">
        <v>4240</v>
      </c>
      <c r="DR82" s="406">
        <v>1289</v>
      </c>
      <c r="DS82" s="413">
        <v>34.299999999999997</v>
      </c>
      <c r="DT82" s="406">
        <v>4421</v>
      </c>
      <c r="DU82" s="406">
        <v>1239</v>
      </c>
      <c r="DV82" s="413">
        <v>41.1</v>
      </c>
      <c r="DW82" s="406">
        <v>5096</v>
      </c>
      <c r="DX82" s="406">
        <v>1570</v>
      </c>
      <c r="DY82" s="413">
        <v>42.2</v>
      </c>
      <c r="DZ82" s="406">
        <v>6621</v>
      </c>
      <c r="EA82" s="406">
        <v>1670</v>
      </c>
      <c r="EB82" s="416">
        <v>45.3</v>
      </c>
      <c r="EC82" s="406">
        <v>7562</v>
      </c>
      <c r="ED82" s="406">
        <v>1875</v>
      </c>
      <c r="EE82" s="416">
        <v>44.5</v>
      </c>
      <c r="EF82" s="464">
        <v>8343</v>
      </c>
      <c r="EG82" s="406">
        <v>395</v>
      </c>
      <c r="EH82" s="413">
        <v>20.6</v>
      </c>
      <c r="EI82" s="406">
        <v>814</v>
      </c>
      <c r="EJ82" s="406">
        <v>1064</v>
      </c>
      <c r="EK82" s="413">
        <v>25.9</v>
      </c>
      <c r="EL82" s="406">
        <v>2753</v>
      </c>
      <c r="EM82" s="406">
        <v>708</v>
      </c>
      <c r="EN82" s="413">
        <v>26.2</v>
      </c>
      <c r="EO82" s="406">
        <v>1852</v>
      </c>
      <c r="EP82" s="406">
        <v>485</v>
      </c>
      <c r="EQ82" s="413">
        <v>28.9</v>
      </c>
      <c r="ER82" s="406">
        <v>1402</v>
      </c>
      <c r="ES82" s="406">
        <v>659</v>
      </c>
      <c r="ET82" s="413">
        <v>27.8</v>
      </c>
      <c r="EU82" s="406">
        <v>1832</v>
      </c>
      <c r="EV82" s="406">
        <v>1039</v>
      </c>
      <c r="EW82" s="413">
        <v>36.700000000000003</v>
      </c>
      <c r="EX82" s="406">
        <v>3809</v>
      </c>
      <c r="EY82" s="406">
        <v>1361</v>
      </c>
      <c r="EZ82" s="413">
        <v>36.9</v>
      </c>
      <c r="FA82" s="406">
        <v>5026</v>
      </c>
      <c r="FB82" s="406">
        <v>902</v>
      </c>
      <c r="FC82" s="416">
        <v>34.9</v>
      </c>
      <c r="FD82" s="406">
        <v>3152</v>
      </c>
      <c r="FE82" s="406">
        <v>545</v>
      </c>
      <c r="FF82" s="416">
        <v>31.3</v>
      </c>
      <c r="FG82" s="464">
        <v>1707</v>
      </c>
      <c r="FH82" s="406">
        <v>2861</v>
      </c>
      <c r="FI82" s="413">
        <v>24.6</v>
      </c>
      <c r="FJ82" s="406">
        <v>7035</v>
      </c>
      <c r="FK82" s="406">
        <v>3432</v>
      </c>
      <c r="FL82" s="413">
        <v>29.1</v>
      </c>
      <c r="FM82" s="406">
        <v>9972</v>
      </c>
      <c r="FN82" s="406">
        <v>2934</v>
      </c>
      <c r="FO82" s="413">
        <v>25.6</v>
      </c>
      <c r="FP82" s="406">
        <v>7523</v>
      </c>
      <c r="FQ82" s="406">
        <v>2167</v>
      </c>
      <c r="FR82" s="413">
        <v>30.7</v>
      </c>
      <c r="FS82" s="406">
        <v>6653</v>
      </c>
      <c r="FT82" s="406">
        <v>2139</v>
      </c>
      <c r="FU82" s="413">
        <v>30.9</v>
      </c>
      <c r="FV82" s="406">
        <v>6610</v>
      </c>
      <c r="FW82" s="406">
        <v>2713</v>
      </c>
      <c r="FX82" s="413">
        <v>35.299999999999997</v>
      </c>
      <c r="FY82" s="406">
        <v>9573</v>
      </c>
      <c r="FZ82" s="406">
        <v>2395</v>
      </c>
      <c r="GA82" s="413">
        <v>39.1</v>
      </c>
      <c r="GB82" s="406">
        <v>9361</v>
      </c>
      <c r="GC82" s="406">
        <v>2327</v>
      </c>
      <c r="GD82" s="416">
        <v>43.5</v>
      </c>
      <c r="GE82" s="406">
        <v>10116</v>
      </c>
      <c r="GF82" s="406">
        <v>1552</v>
      </c>
      <c r="GG82" s="416">
        <v>34.5</v>
      </c>
      <c r="GH82" s="464">
        <v>5347</v>
      </c>
      <c r="GI82" s="406">
        <f t="shared" si="38"/>
        <v>2116</v>
      </c>
      <c r="GJ82" s="413">
        <f t="shared" si="32"/>
        <v>165.62381852551985</v>
      </c>
      <c r="GK82" s="406">
        <f t="shared" si="39"/>
        <v>35046</v>
      </c>
      <c r="GL82" s="406">
        <f t="shared" si="39"/>
        <v>2130</v>
      </c>
      <c r="GM82" s="413">
        <f t="shared" si="34"/>
        <v>220.73708920187792</v>
      </c>
      <c r="GN82" s="406">
        <f t="shared" si="40"/>
        <v>47017</v>
      </c>
      <c r="GO82" s="406">
        <f t="shared" si="40"/>
        <v>1851</v>
      </c>
      <c r="GP82" s="413">
        <f t="shared" si="36"/>
        <v>218.69259859535387</v>
      </c>
      <c r="GQ82" s="406">
        <f t="shared" si="41"/>
        <v>40480</v>
      </c>
      <c r="GR82" s="406">
        <v>1691</v>
      </c>
      <c r="GS82" s="413">
        <v>219.4</v>
      </c>
      <c r="GT82" s="406">
        <v>37106</v>
      </c>
      <c r="GU82" s="406">
        <v>1021</v>
      </c>
      <c r="GV82" s="413">
        <v>245.1</v>
      </c>
      <c r="GW82" s="406">
        <v>25026</v>
      </c>
      <c r="GX82" s="406">
        <v>792</v>
      </c>
      <c r="GY82" s="413">
        <v>290</v>
      </c>
      <c r="GZ82" s="406">
        <v>22967</v>
      </c>
      <c r="HA82" s="406">
        <v>447</v>
      </c>
      <c r="HB82" s="413">
        <v>309.3</v>
      </c>
      <c r="HC82" s="406">
        <v>13825</v>
      </c>
      <c r="HD82" s="406">
        <v>358</v>
      </c>
      <c r="HE82" s="416">
        <v>291.8</v>
      </c>
      <c r="HF82" s="406">
        <v>10448</v>
      </c>
      <c r="HG82" s="406">
        <v>274</v>
      </c>
      <c r="HH82" s="416">
        <v>284.39999999999998</v>
      </c>
      <c r="HI82" s="464">
        <v>7793</v>
      </c>
      <c r="HJ82" s="406">
        <v>175</v>
      </c>
      <c r="HK82" s="413">
        <v>295.89999999999998</v>
      </c>
      <c r="HL82" s="406">
        <v>5177</v>
      </c>
      <c r="HM82" s="406">
        <v>241</v>
      </c>
      <c r="HN82" s="413">
        <v>336.9</v>
      </c>
      <c r="HO82" s="406">
        <v>8119</v>
      </c>
      <c r="HP82" s="406">
        <v>176</v>
      </c>
      <c r="HQ82" s="413">
        <v>267.8</v>
      </c>
      <c r="HR82" s="406">
        <v>4713</v>
      </c>
      <c r="HS82" s="406">
        <v>110</v>
      </c>
      <c r="HT82" s="413">
        <v>378.3</v>
      </c>
      <c r="HU82" s="406">
        <v>4161</v>
      </c>
      <c r="HV82" s="406">
        <v>24</v>
      </c>
      <c r="HW82" s="413">
        <v>295.3</v>
      </c>
      <c r="HX82" s="406">
        <v>709</v>
      </c>
      <c r="HY82" s="406">
        <v>12</v>
      </c>
      <c r="HZ82" s="413">
        <v>425</v>
      </c>
      <c r="IA82" s="406">
        <v>510</v>
      </c>
      <c r="IB82" s="406">
        <v>7</v>
      </c>
      <c r="IC82" s="413">
        <v>440</v>
      </c>
      <c r="ID82" s="406">
        <v>308</v>
      </c>
      <c r="IE82" s="164">
        <v>5</v>
      </c>
      <c r="IF82" s="419">
        <v>339.2</v>
      </c>
      <c r="IG82" s="164">
        <v>170</v>
      </c>
      <c r="IH82" s="164">
        <v>4</v>
      </c>
      <c r="II82" s="419" t="s">
        <v>435</v>
      </c>
      <c r="IJ82" s="164">
        <v>185</v>
      </c>
    </row>
    <row r="83" spans="1:244" s="346" customFormat="1" ht="10.5" customHeight="1">
      <c r="A83" s="422" t="s">
        <v>166</v>
      </c>
      <c r="B83" s="406">
        <v>39</v>
      </c>
      <c r="C83" s="413">
        <v>23.3</v>
      </c>
      <c r="D83" s="406">
        <v>91</v>
      </c>
      <c r="E83" s="406">
        <v>65</v>
      </c>
      <c r="F83" s="413">
        <v>25.1</v>
      </c>
      <c r="G83" s="406">
        <v>163</v>
      </c>
      <c r="H83" s="406">
        <v>111</v>
      </c>
      <c r="I83" s="413">
        <v>27.6</v>
      </c>
      <c r="J83" s="406">
        <v>306</v>
      </c>
      <c r="K83" s="406">
        <v>257</v>
      </c>
      <c r="L83" s="413">
        <v>34.200000000000003</v>
      </c>
      <c r="M83" s="406">
        <v>879</v>
      </c>
      <c r="N83" s="406">
        <v>402</v>
      </c>
      <c r="O83" s="413">
        <v>25.2</v>
      </c>
      <c r="P83" s="406">
        <v>1013</v>
      </c>
      <c r="Q83" s="406">
        <v>310</v>
      </c>
      <c r="R83" s="413">
        <v>45</v>
      </c>
      <c r="S83" s="406">
        <v>1395</v>
      </c>
      <c r="T83" s="406">
        <v>279</v>
      </c>
      <c r="U83" s="413">
        <v>42.1</v>
      </c>
      <c r="V83" s="406">
        <v>1174</v>
      </c>
      <c r="W83" s="406">
        <v>275</v>
      </c>
      <c r="X83" s="414">
        <v>46.9</v>
      </c>
      <c r="Y83" s="406">
        <v>1290</v>
      </c>
      <c r="Z83" s="406">
        <v>503</v>
      </c>
      <c r="AA83" s="416">
        <v>48.8</v>
      </c>
      <c r="AB83" s="464">
        <v>2457</v>
      </c>
      <c r="AC83" s="406">
        <v>40</v>
      </c>
      <c r="AD83" s="413">
        <v>22.4</v>
      </c>
      <c r="AE83" s="406">
        <v>90</v>
      </c>
      <c r="AF83" s="406">
        <v>55</v>
      </c>
      <c r="AG83" s="413">
        <v>18.2</v>
      </c>
      <c r="AH83" s="406">
        <v>100</v>
      </c>
      <c r="AI83" s="406">
        <v>47</v>
      </c>
      <c r="AJ83" s="413">
        <v>24</v>
      </c>
      <c r="AK83" s="406">
        <v>113</v>
      </c>
      <c r="AL83" s="406">
        <v>126</v>
      </c>
      <c r="AM83" s="413">
        <v>29.8</v>
      </c>
      <c r="AN83" s="406">
        <v>375</v>
      </c>
      <c r="AO83" s="406">
        <v>292</v>
      </c>
      <c r="AP83" s="413">
        <v>23.7</v>
      </c>
      <c r="AQ83" s="406">
        <v>692</v>
      </c>
      <c r="AR83" s="406">
        <v>233</v>
      </c>
      <c r="AS83" s="413">
        <v>40.700000000000003</v>
      </c>
      <c r="AT83" s="406">
        <v>948</v>
      </c>
      <c r="AU83" s="406">
        <v>179</v>
      </c>
      <c r="AV83" s="413">
        <v>34.9</v>
      </c>
      <c r="AW83" s="406">
        <v>625</v>
      </c>
      <c r="AX83" s="406">
        <v>358</v>
      </c>
      <c r="AY83" s="416">
        <v>41.8</v>
      </c>
      <c r="AZ83" s="406">
        <v>1498</v>
      </c>
      <c r="BA83" s="406">
        <v>286</v>
      </c>
      <c r="BB83" s="416">
        <v>43.8</v>
      </c>
      <c r="BC83" s="464">
        <v>1254</v>
      </c>
      <c r="BD83" s="406">
        <v>10001</v>
      </c>
      <c r="BE83" s="413">
        <v>20.3</v>
      </c>
      <c r="BF83" s="406">
        <v>20300</v>
      </c>
      <c r="BG83" s="406">
        <v>10217</v>
      </c>
      <c r="BH83" s="413">
        <v>23.7</v>
      </c>
      <c r="BI83" s="406">
        <v>24214</v>
      </c>
      <c r="BJ83" s="406">
        <v>11628</v>
      </c>
      <c r="BK83" s="413">
        <v>21.3</v>
      </c>
      <c r="BL83" s="406">
        <v>24755</v>
      </c>
      <c r="BM83" s="406">
        <v>11707</v>
      </c>
      <c r="BN83" s="413">
        <v>25.5</v>
      </c>
      <c r="BO83" s="406">
        <v>29853</v>
      </c>
      <c r="BP83" s="406">
        <v>10351</v>
      </c>
      <c r="BQ83" s="413">
        <v>25.6</v>
      </c>
      <c r="BR83" s="406">
        <v>26497</v>
      </c>
      <c r="BS83" s="406">
        <v>8620</v>
      </c>
      <c r="BT83" s="413">
        <v>36.5</v>
      </c>
      <c r="BU83" s="406">
        <v>31498</v>
      </c>
      <c r="BV83" s="406">
        <v>8679</v>
      </c>
      <c r="BW83" s="413">
        <v>38.299999999999997</v>
      </c>
      <c r="BX83" s="406">
        <v>33264</v>
      </c>
      <c r="BY83" s="417">
        <v>7519</v>
      </c>
      <c r="BZ83" s="418">
        <v>38.200000000000003</v>
      </c>
      <c r="CA83" s="417">
        <v>28751</v>
      </c>
      <c r="CB83" s="417">
        <v>6639</v>
      </c>
      <c r="CC83" s="418">
        <v>41.1</v>
      </c>
      <c r="CD83" s="472">
        <v>27313</v>
      </c>
      <c r="CE83" s="406">
        <v>35</v>
      </c>
      <c r="CF83" s="413">
        <v>21.5</v>
      </c>
      <c r="CG83" s="406">
        <v>75</v>
      </c>
      <c r="CH83" s="406">
        <v>44</v>
      </c>
      <c r="CI83" s="413">
        <v>19.100000000000001</v>
      </c>
      <c r="CJ83" s="406">
        <v>84</v>
      </c>
      <c r="CK83" s="406">
        <v>81</v>
      </c>
      <c r="CL83" s="413">
        <v>25.2</v>
      </c>
      <c r="CM83" s="406">
        <v>204</v>
      </c>
      <c r="CN83" s="406">
        <v>64</v>
      </c>
      <c r="CO83" s="413">
        <v>30</v>
      </c>
      <c r="CP83" s="406">
        <v>192</v>
      </c>
      <c r="CQ83" s="406">
        <v>116</v>
      </c>
      <c r="CR83" s="413">
        <v>24.9</v>
      </c>
      <c r="CS83" s="406">
        <v>289</v>
      </c>
      <c r="CT83" s="406">
        <v>127</v>
      </c>
      <c r="CU83" s="413">
        <v>35.6</v>
      </c>
      <c r="CV83" s="406">
        <v>452</v>
      </c>
      <c r="CW83" s="406">
        <v>166</v>
      </c>
      <c r="CX83" s="413">
        <v>34.299999999999997</v>
      </c>
      <c r="CY83" s="406">
        <v>570</v>
      </c>
      <c r="CZ83" s="406">
        <v>48</v>
      </c>
      <c r="DA83" s="416">
        <v>39</v>
      </c>
      <c r="DB83" s="406">
        <v>187</v>
      </c>
      <c r="DC83" s="406">
        <v>43</v>
      </c>
      <c r="DD83" s="415">
        <v>39.5</v>
      </c>
      <c r="DE83" s="464">
        <v>170</v>
      </c>
      <c r="DF83" s="406">
        <v>19</v>
      </c>
      <c r="DG83" s="413">
        <v>20.3</v>
      </c>
      <c r="DH83" s="406">
        <v>39</v>
      </c>
      <c r="DI83" s="406">
        <v>149</v>
      </c>
      <c r="DJ83" s="413">
        <v>21.5</v>
      </c>
      <c r="DK83" s="406">
        <v>320</v>
      </c>
      <c r="DL83" s="406">
        <v>239</v>
      </c>
      <c r="DM83" s="413">
        <v>27</v>
      </c>
      <c r="DN83" s="406">
        <v>646</v>
      </c>
      <c r="DO83" s="406">
        <v>569</v>
      </c>
      <c r="DP83" s="413">
        <v>33.700000000000003</v>
      </c>
      <c r="DQ83" s="406">
        <v>1918</v>
      </c>
      <c r="DR83" s="406">
        <v>943</v>
      </c>
      <c r="DS83" s="413">
        <v>31.3</v>
      </c>
      <c r="DT83" s="406">
        <v>2952</v>
      </c>
      <c r="DU83" s="406">
        <v>1421</v>
      </c>
      <c r="DV83" s="413">
        <v>40.6</v>
      </c>
      <c r="DW83" s="406">
        <v>5770</v>
      </c>
      <c r="DX83" s="406">
        <v>1787</v>
      </c>
      <c r="DY83" s="413">
        <v>41.7</v>
      </c>
      <c r="DZ83" s="406">
        <v>7460</v>
      </c>
      <c r="EA83" s="406">
        <v>3220</v>
      </c>
      <c r="EB83" s="416">
        <v>47.5</v>
      </c>
      <c r="EC83" s="406">
        <v>15298</v>
      </c>
      <c r="ED83" s="406">
        <v>6457</v>
      </c>
      <c r="EE83" s="416">
        <v>50.6</v>
      </c>
      <c r="EF83" s="464">
        <v>32670</v>
      </c>
      <c r="EG83" s="406">
        <v>194</v>
      </c>
      <c r="EH83" s="413">
        <v>18.5</v>
      </c>
      <c r="EI83" s="406">
        <v>359</v>
      </c>
      <c r="EJ83" s="406">
        <v>217</v>
      </c>
      <c r="EK83" s="413">
        <v>22</v>
      </c>
      <c r="EL83" s="406">
        <v>477</v>
      </c>
      <c r="EM83" s="406">
        <v>390</v>
      </c>
      <c r="EN83" s="413">
        <v>21.4</v>
      </c>
      <c r="EO83" s="406">
        <v>833</v>
      </c>
      <c r="EP83" s="406">
        <v>968</v>
      </c>
      <c r="EQ83" s="413">
        <v>25.8</v>
      </c>
      <c r="ER83" s="406">
        <v>2497</v>
      </c>
      <c r="ES83" s="406">
        <v>3570</v>
      </c>
      <c r="ET83" s="413">
        <v>26.1</v>
      </c>
      <c r="EU83" s="406">
        <v>9318</v>
      </c>
      <c r="EV83" s="406">
        <v>5504</v>
      </c>
      <c r="EW83" s="413">
        <v>35.6</v>
      </c>
      <c r="EX83" s="406">
        <v>19615</v>
      </c>
      <c r="EY83" s="406">
        <v>7038</v>
      </c>
      <c r="EZ83" s="413">
        <v>36.799999999999997</v>
      </c>
      <c r="FA83" s="406">
        <v>25917</v>
      </c>
      <c r="FB83" s="406">
        <v>6867</v>
      </c>
      <c r="FC83" s="416">
        <v>36.4</v>
      </c>
      <c r="FD83" s="406">
        <v>25020</v>
      </c>
      <c r="FE83" s="406">
        <v>6211</v>
      </c>
      <c r="FF83" s="416">
        <v>37.5</v>
      </c>
      <c r="FG83" s="464">
        <v>23320</v>
      </c>
      <c r="FH83" s="406">
        <v>6178</v>
      </c>
      <c r="FI83" s="413">
        <v>26.3</v>
      </c>
      <c r="FJ83" s="406">
        <v>12553</v>
      </c>
      <c r="FK83" s="406">
        <v>5863</v>
      </c>
      <c r="FL83" s="413">
        <v>23.1</v>
      </c>
      <c r="FM83" s="406">
        <v>13544</v>
      </c>
      <c r="FN83" s="406">
        <v>5555</v>
      </c>
      <c r="FO83" s="413">
        <v>21.9</v>
      </c>
      <c r="FP83" s="406">
        <v>12184</v>
      </c>
      <c r="FQ83" s="406">
        <v>3646</v>
      </c>
      <c r="FR83" s="413">
        <v>25.8</v>
      </c>
      <c r="FS83" s="406">
        <v>9407</v>
      </c>
      <c r="FT83" s="406">
        <v>4425</v>
      </c>
      <c r="FU83" s="413">
        <v>26.7</v>
      </c>
      <c r="FV83" s="406">
        <v>11815</v>
      </c>
      <c r="FW83" s="406">
        <v>5691</v>
      </c>
      <c r="FX83" s="413">
        <v>37.1</v>
      </c>
      <c r="FY83" s="406">
        <v>21127</v>
      </c>
      <c r="FZ83" s="406">
        <v>6322</v>
      </c>
      <c r="GA83" s="413">
        <v>36.5</v>
      </c>
      <c r="GB83" s="406">
        <v>23060</v>
      </c>
      <c r="GC83" s="406">
        <v>5882</v>
      </c>
      <c r="GD83" s="416">
        <v>42</v>
      </c>
      <c r="GE83" s="406">
        <v>24686</v>
      </c>
      <c r="GF83" s="406">
        <v>5502</v>
      </c>
      <c r="GG83" s="416">
        <v>37.700000000000003</v>
      </c>
      <c r="GH83" s="464">
        <v>20737</v>
      </c>
      <c r="GI83" s="406">
        <f t="shared" si="38"/>
        <v>6590</v>
      </c>
      <c r="GJ83" s="413">
        <f t="shared" si="32"/>
        <v>199.3990895295903</v>
      </c>
      <c r="GK83" s="406">
        <f t="shared" si="39"/>
        <v>131404</v>
      </c>
      <c r="GL83" s="406">
        <f t="shared" si="39"/>
        <v>4745</v>
      </c>
      <c r="GM83" s="413">
        <f t="shared" si="34"/>
        <v>263.92623814541622</v>
      </c>
      <c r="GN83" s="406">
        <f t="shared" si="40"/>
        <v>125233</v>
      </c>
      <c r="GO83" s="406">
        <f t="shared" si="40"/>
        <v>4223</v>
      </c>
      <c r="GP83" s="413">
        <f t="shared" si="36"/>
        <v>233.95453469097797</v>
      </c>
      <c r="GQ83" s="406">
        <f t="shared" si="41"/>
        <v>98799</v>
      </c>
      <c r="GR83" s="406">
        <v>3713</v>
      </c>
      <c r="GS83" s="413">
        <v>252.5</v>
      </c>
      <c r="GT83" s="406">
        <v>93746</v>
      </c>
      <c r="GU83" s="406">
        <v>1972</v>
      </c>
      <c r="GV83" s="413">
        <v>264.60000000000002</v>
      </c>
      <c r="GW83" s="406">
        <v>52175</v>
      </c>
      <c r="GX83" s="406">
        <v>1267</v>
      </c>
      <c r="GY83" s="413">
        <v>315.39999999999998</v>
      </c>
      <c r="GZ83" s="406">
        <v>39956</v>
      </c>
      <c r="HA83" s="406">
        <v>1202</v>
      </c>
      <c r="HB83" s="413">
        <v>335.5</v>
      </c>
      <c r="HC83" s="406">
        <v>40333</v>
      </c>
      <c r="HD83" s="406">
        <v>1448</v>
      </c>
      <c r="HE83" s="416">
        <v>366.4</v>
      </c>
      <c r="HF83" s="406">
        <v>53053</v>
      </c>
      <c r="HG83" s="406">
        <v>1586</v>
      </c>
      <c r="HH83" s="416">
        <v>346</v>
      </c>
      <c r="HI83" s="464">
        <v>54872</v>
      </c>
      <c r="HJ83" s="406">
        <v>134</v>
      </c>
      <c r="HK83" s="413">
        <v>243.7</v>
      </c>
      <c r="HL83" s="406">
        <v>3266</v>
      </c>
      <c r="HM83" s="406">
        <v>225</v>
      </c>
      <c r="HN83" s="413">
        <v>325.8</v>
      </c>
      <c r="HO83" s="406">
        <v>7331</v>
      </c>
      <c r="HP83" s="406">
        <v>264</v>
      </c>
      <c r="HQ83" s="413">
        <v>254.3</v>
      </c>
      <c r="HR83" s="406">
        <v>6714</v>
      </c>
      <c r="HS83" s="406">
        <v>309</v>
      </c>
      <c r="HT83" s="413">
        <v>402.5</v>
      </c>
      <c r="HU83" s="406">
        <v>12437</v>
      </c>
      <c r="HV83" s="406">
        <v>359</v>
      </c>
      <c r="HW83" s="413">
        <v>346.1</v>
      </c>
      <c r="HX83" s="406">
        <v>12425</v>
      </c>
      <c r="HY83" s="406">
        <v>252</v>
      </c>
      <c r="HZ83" s="413">
        <v>481</v>
      </c>
      <c r="IA83" s="406">
        <v>12121</v>
      </c>
      <c r="IB83" s="406">
        <v>187</v>
      </c>
      <c r="IC83" s="413">
        <v>521</v>
      </c>
      <c r="ID83" s="406">
        <v>9742</v>
      </c>
      <c r="IE83" s="164">
        <v>165</v>
      </c>
      <c r="IF83" s="419">
        <v>468.4</v>
      </c>
      <c r="IG83" s="164">
        <v>7729</v>
      </c>
      <c r="IH83" s="164">
        <v>406</v>
      </c>
      <c r="II83" s="419">
        <v>494.8</v>
      </c>
      <c r="IJ83" s="164">
        <v>20089</v>
      </c>
    </row>
    <row r="84" spans="1:244" s="346" customFormat="1" ht="10.5" customHeight="1">
      <c r="A84" s="422" t="s">
        <v>167</v>
      </c>
      <c r="B84" s="406">
        <v>81</v>
      </c>
      <c r="C84" s="413">
        <v>19</v>
      </c>
      <c r="D84" s="406">
        <v>154</v>
      </c>
      <c r="E84" s="406">
        <v>176</v>
      </c>
      <c r="F84" s="413">
        <v>24.5</v>
      </c>
      <c r="G84" s="406">
        <v>431</v>
      </c>
      <c r="H84" s="406">
        <v>203</v>
      </c>
      <c r="I84" s="413">
        <v>27.7</v>
      </c>
      <c r="J84" s="406">
        <v>563</v>
      </c>
      <c r="K84" s="406">
        <v>888</v>
      </c>
      <c r="L84" s="413">
        <v>27.4</v>
      </c>
      <c r="M84" s="406">
        <v>2433</v>
      </c>
      <c r="N84" s="406">
        <v>935</v>
      </c>
      <c r="O84" s="413">
        <v>35.799999999999997</v>
      </c>
      <c r="P84" s="406">
        <v>3347</v>
      </c>
      <c r="Q84" s="406">
        <v>778</v>
      </c>
      <c r="R84" s="413">
        <v>43.6</v>
      </c>
      <c r="S84" s="406">
        <v>3389</v>
      </c>
      <c r="T84" s="406">
        <v>856</v>
      </c>
      <c r="U84" s="413">
        <v>42.5</v>
      </c>
      <c r="V84" s="406">
        <v>3639</v>
      </c>
      <c r="W84" s="406">
        <v>1781</v>
      </c>
      <c r="X84" s="414">
        <v>47.9</v>
      </c>
      <c r="Y84" s="406">
        <v>8525</v>
      </c>
      <c r="Z84" s="406">
        <v>2078</v>
      </c>
      <c r="AA84" s="416">
        <v>48.2</v>
      </c>
      <c r="AB84" s="464">
        <v>10017</v>
      </c>
      <c r="AC84" s="406">
        <v>60</v>
      </c>
      <c r="AD84" s="413">
        <v>15.4</v>
      </c>
      <c r="AE84" s="406">
        <v>92</v>
      </c>
      <c r="AF84" s="406">
        <v>82</v>
      </c>
      <c r="AG84" s="413">
        <v>22.3</v>
      </c>
      <c r="AH84" s="406">
        <v>183</v>
      </c>
      <c r="AI84" s="406">
        <v>106</v>
      </c>
      <c r="AJ84" s="413">
        <v>24.6</v>
      </c>
      <c r="AK84" s="406">
        <v>261</v>
      </c>
      <c r="AL84" s="406">
        <v>393</v>
      </c>
      <c r="AM84" s="413">
        <v>25.7</v>
      </c>
      <c r="AN84" s="406">
        <v>1010</v>
      </c>
      <c r="AO84" s="406">
        <v>847</v>
      </c>
      <c r="AP84" s="413">
        <v>31.5</v>
      </c>
      <c r="AQ84" s="406">
        <v>2668</v>
      </c>
      <c r="AR84" s="406">
        <v>352</v>
      </c>
      <c r="AS84" s="413">
        <v>37.200000000000003</v>
      </c>
      <c r="AT84" s="406">
        <v>1308</v>
      </c>
      <c r="AU84" s="406">
        <v>356</v>
      </c>
      <c r="AV84" s="413">
        <v>37.6</v>
      </c>
      <c r="AW84" s="406">
        <v>1340</v>
      </c>
      <c r="AX84" s="406">
        <v>941</v>
      </c>
      <c r="AY84" s="416">
        <v>41</v>
      </c>
      <c r="AZ84" s="406">
        <v>3856</v>
      </c>
      <c r="BA84" s="406">
        <v>530</v>
      </c>
      <c r="BB84" s="416">
        <v>41.6</v>
      </c>
      <c r="BC84" s="464">
        <v>2205</v>
      </c>
      <c r="BD84" s="406">
        <v>9335</v>
      </c>
      <c r="BE84" s="413">
        <v>14.7</v>
      </c>
      <c r="BF84" s="406">
        <v>13696</v>
      </c>
      <c r="BG84" s="406">
        <v>10286</v>
      </c>
      <c r="BH84" s="413">
        <v>22.9</v>
      </c>
      <c r="BI84" s="406">
        <v>23555</v>
      </c>
      <c r="BJ84" s="406">
        <v>13495</v>
      </c>
      <c r="BK84" s="413">
        <v>23.9</v>
      </c>
      <c r="BL84" s="406">
        <v>32257</v>
      </c>
      <c r="BM84" s="406">
        <v>12535</v>
      </c>
      <c r="BN84" s="413">
        <v>24.9</v>
      </c>
      <c r="BO84" s="406">
        <v>31269</v>
      </c>
      <c r="BP84" s="406">
        <v>9908</v>
      </c>
      <c r="BQ84" s="413">
        <v>27.3</v>
      </c>
      <c r="BR84" s="406">
        <v>27019</v>
      </c>
      <c r="BS84" s="406">
        <v>9320</v>
      </c>
      <c r="BT84" s="413">
        <v>36.200000000000003</v>
      </c>
      <c r="BU84" s="406">
        <v>33782</v>
      </c>
      <c r="BV84" s="406">
        <v>9822</v>
      </c>
      <c r="BW84" s="413">
        <v>39.4</v>
      </c>
      <c r="BX84" s="406">
        <v>38719</v>
      </c>
      <c r="BY84" s="417">
        <v>8610</v>
      </c>
      <c r="BZ84" s="418">
        <v>38.5</v>
      </c>
      <c r="CA84" s="417">
        <v>33176</v>
      </c>
      <c r="CB84" s="417">
        <v>7643</v>
      </c>
      <c r="CC84" s="418">
        <v>41.3</v>
      </c>
      <c r="CD84" s="472">
        <v>31595</v>
      </c>
      <c r="CE84" s="406">
        <v>18</v>
      </c>
      <c r="CF84" s="413">
        <v>11.8</v>
      </c>
      <c r="CG84" s="406">
        <v>21</v>
      </c>
      <c r="CH84" s="406">
        <v>31</v>
      </c>
      <c r="CI84" s="413">
        <v>23.5</v>
      </c>
      <c r="CJ84" s="406">
        <v>73</v>
      </c>
      <c r="CK84" s="406">
        <v>24</v>
      </c>
      <c r="CL84" s="413">
        <v>22.5</v>
      </c>
      <c r="CM84" s="406">
        <v>54</v>
      </c>
      <c r="CN84" s="406">
        <v>92</v>
      </c>
      <c r="CO84" s="413">
        <v>17.3</v>
      </c>
      <c r="CP84" s="406">
        <v>159</v>
      </c>
      <c r="CQ84" s="406">
        <v>103</v>
      </c>
      <c r="CR84" s="413">
        <v>25.9</v>
      </c>
      <c r="CS84" s="406">
        <v>267</v>
      </c>
      <c r="CT84" s="406">
        <v>78</v>
      </c>
      <c r="CU84" s="413">
        <v>38.5</v>
      </c>
      <c r="CV84" s="406">
        <v>300</v>
      </c>
      <c r="CW84" s="406">
        <v>126</v>
      </c>
      <c r="CX84" s="413">
        <v>38.299999999999997</v>
      </c>
      <c r="CY84" s="406">
        <v>483</v>
      </c>
      <c r="CZ84" s="406">
        <v>72</v>
      </c>
      <c r="DA84" s="416">
        <v>41.1</v>
      </c>
      <c r="DB84" s="406">
        <v>296</v>
      </c>
      <c r="DC84" s="406">
        <v>43</v>
      </c>
      <c r="DD84" s="416">
        <v>37</v>
      </c>
      <c r="DE84" s="464">
        <v>159</v>
      </c>
      <c r="DF84" s="406">
        <v>14</v>
      </c>
      <c r="DG84" s="413">
        <v>21.1</v>
      </c>
      <c r="DH84" s="406">
        <v>30</v>
      </c>
      <c r="DI84" s="406">
        <v>125</v>
      </c>
      <c r="DJ84" s="413">
        <v>23</v>
      </c>
      <c r="DK84" s="406">
        <v>288</v>
      </c>
      <c r="DL84" s="406">
        <v>339</v>
      </c>
      <c r="DM84" s="413">
        <v>28.2</v>
      </c>
      <c r="DN84" s="406">
        <v>955</v>
      </c>
      <c r="DO84" s="406">
        <v>844</v>
      </c>
      <c r="DP84" s="413">
        <v>30.3</v>
      </c>
      <c r="DQ84" s="406">
        <v>2557</v>
      </c>
      <c r="DR84" s="406">
        <v>2197</v>
      </c>
      <c r="DS84" s="413">
        <v>28.2</v>
      </c>
      <c r="DT84" s="406">
        <v>6196</v>
      </c>
      <c r="DU84" s="406">
        <v>3379</v>
      </c>
      <c r="DV84" s="413">
        <v>40.1</v>
      </c>
      <c r="DW84" s="406">
        <v>13540</v>
      </c>
      <c r="DX84" s="406">
        <v>4304</v>
      </c>
      <c r="DY84" s="413">
        <v>41.4</v>
      </c>
      <c r="DZ84" s="406">
        <v>17826</v>
      </c>
      <c r="EA84" s="406">
        <v>7314</v>
      </c>
      <c r="EB84" s="416">
        <v>48.1</v>
      </c>
      <c r="EC84" s="406">
        <v>35156</v>
      </c>
      <c r="ED84" s="406">
        <v>10109</v>
      </c>
      <c r="EE84" s="416">
        <v>45.2</v>
      </c>
      <c r="EF84" s="464">
        <v>45726</v>
      </c>
      <c r="EG84" s="406">
        <v>18</v>
      </c>
      <c r="EH84" s="413">
        <v>14.7</v>
      </c>
      <c r="EI84" s="406">
        <v>27</v>
      </c>
      <c r="EJ84" s="406">
        <v>60</v>
      </c>
      <c r="EK84" s="413">
        <v>24</v>
      </c>
      <c r="EL84" s="406">
        <v>144</v>
      </c>
      <c r="EM84" s="406">
        <v>168</v>
      </c>
      <c r="EN84" s="413">
        <v>28.2</v>
      </c>
      <c r="EO84" s="406">
        <v>473</v>
      </c>
      <c r="EP84" s="406">
        <v>991</v>
      </c>
      <c r="EQ84" s="413">
        <v>27.5</v>
      </c>
      <c r="ER84" s="406">
        <v>2725</v>
      </c>
      <c r="ES84" s="406">
        <v>4985</v>
      </c>
      <c r="ET84" s="413">
        <v>30.4</v>
      </c>
      <c r="EU84" s="406">
        <v>15154</v>
      </c>
      <c r="EV84" s="406">
        <v>5519</v>
      </c>
      <c r="EW84" s="413">
        <v>32.1</v>
      </c>
      <c r="EX84" s="406">
        <v>17741</v>
      </c>
      <c r="EY84" s="406">
        <v>4966</v>
      </c>
      <c r="EZ84" s="413">
        <v>31.7</v>
      </c>
      <c r="FA84" s="406">
        <v>15740</v>
      </c>
      <c r="FB84" s="406">
        <v>3442</v>
      </c>
      <c r="FC84" s="416">
        <v>35.200000000000003</v>
      </c>
      <c r="FD84" s="406">
        <v>12132</v>
      </c>
      <c r="FE84" s="406">
        <v>2429</v>
      </c>
      <c r="FF84" s="416">
        <v>37</v>
      </c>
      <c r="FG84" s="464">
        <v>8976</v>
      </c>
      <c r="FH84" s="406">
        <v>5086</v>
      </c>
      <c r="FI84" s="413">
        <v>17.100000000000001</v>
      </c>
      <c r="FJ84" s="406">
        <v>8674</v>
      </c>
      <c r="FK84" s="406">
        <v>5664</v>
      </c>
      <c r="FL84" s="413">
        <v>25.5</v>
      </c>
      <c r="FM84" s="406">
        <v>14443</v>
      </c>
      <c r="FN84" s="406">
        <v>5670</v>
      </c>
      <c r="FO84" s="413">
        <v>25</v>
      </c>
      <c r="FP84" s="406">
        <v>14197</v>
      </c>
      <c r="FQ84" s="406">
        <v>4242</v>
      </c>
      <c r="FR84" s="413">
        <v>23.8</v>
      </c>
      <c r="FS84" s="406">
        <v>10096</v>
      </c>
      <c r="FT84" s="406">
        <v>5635</v>
      </c>
      <c r="FU84" s="413">
        <v>32.6</v>
      </c>
      <c r="FV84" s="406">
        <v>18370</v>
      </c>
      <c r="FW84" s="406">
        <v>8127</v>
      </c>
      <c r="FX84" s="413">
        <v>39.6</v>
      </c>
      <c r="FY84" s="406">
        <v>32165</v>
      </c>
      <c r="FZ84" s="406">
        <v>7494</v>
      </c>
      <c r="GA84" s="413">
        <v>37.1</v>
      </c>
      <c r="GB84" s="406">
        <v>27804</v>
      </c>
      <c r="GC84" s="406">
        <v>6559</v>
      </c>
      <c r="GD84" s="416">
        <v>47</v>
      </c>
      <c r="GE84" s="406">
        <v>30844</v>
      </c>
      <c r="GF84" s="406">
        <v>5929</v>
      </c>
      <c r="GG84" s="416">
        <v>40.9</v>
      </c>
      <c r="GH84" s="464">
        <v>24267</v>
      </c>
      <c r="GI84" s="406">
        <f t="shared" si="38"/>
        <v>5750</v>
      </c>
      <c r="GJ84" s="413">
        <f t="shared" si="32"/>
        <v>175.76173913043479</v>
      </c>
      <c r="GK84" s="406">
        <f t="shared" si="39"/>
        <v>101063</v>
      </c>
      <c r="GL84" s="406">
        <f t="shared" si="39"/>
        <v>4781</v>
      </c>
      <c r="GM84" s="413">
        <f t="shared" si="34"/>
        <v>239.03158335076344</v>
      </c>
      <c r="GN84" s="406">
        <f t="shared" si="40"/>
        <v>114281</v>
      </c>
      <c r="GO84" s="406">
        <f t="shared" si="40"/>
        <v>4181</v>
      </c>
      <c r="GP84" s="413">
        <f t="shared" si="36"/>
        <v>199.60296579765605</v>
      </c>
      <c r="GQ84" s="406">
        <f t="shared" si="41"/>
        <v>83454</v>
      </c>
      <c r="GR84" s="406">
        <v>3017</v>
      </c>
      <c r="GS84" s="413">
        <v>244.8</v>
      </c>
      <c r="GT84" s="406">
        <v>73848</v>
      </c>
      <c r="GU84" s="406">
        <v>1396</v>
      </c>
      <c r="GV84" s="413">
        <v>255.7</v>
      </c>
      <c r="GW84" s="406">
        <v>35698</v>
      </c>
      <c r="GX84" s="406">
        <v>805</v>
      </c>
      <c r="GY84" s="413">
        <v>333.1</v>
      </c>
      <c r="GZ84" s="406">
        <v>26816</v>
      </c>
      <c r="HA84" s="406">
        <v>898</v>
      </c>
      <c r="HB84" s="413">
        <v>359.8</v>
      </c>
      <c r="HC84" s="406">
        <v>32308</v>
      </c>
      <c r="HD84" s="406">
        <v>1242</v>
      </c>
      <c r="HE84" s="416">
        <v>334.2</v>
      </c>
      <c r="HF84" s="406">
        <v>41507</v>
      </c>
      <c r="HG84" s="406">
        <v>1614</v>
      </c>
      <c r="HH84" s="416">
        <v>325.7</v>
      </c>
      <c r="HI84" s="464">
        <v>52565</v>
      </c>
      <c r="HJ84" s="406">
        <v>139</v>
      </c>
      <c r="HK84" s="413">
        <v>278.60000000000002</v>
      </c>
      <c r="HL84" s="406">
        <v>3873</v>
      </c>
      <c r="HM84" s="406">
        <v>162</v>
      </c>
      <c r="HN84" s="413">
        <v>334.4</v>
      </c>
      <c r="HO84" s="406">
        <v>5417</v>
      </c>
      <c r="HP84" s="406">
        <v>280</v>
      </c>
      <c r="HQ84" s="413">
        <v>328.3</v>
      </c>
      <c r="HR84" s="406">
        <v>9192</v>
      </c>
      <c r="HS84" s="406">
        <v>361</v>
      </c>
      <c r="HT84" s="413">
        <v>441</v>
      </c>
      <c r="HU84" s="406">
        <v>15920</v>
      </c>
      <c r="HV84" s="406">
        <v>285</v>
      </c>
      <c r="HW84" s="413">
        <v>297</v>
      </c>
      <c r="HX84" s="406">
        <v>8465</v>
      </c>
      <c r="HY84" s="406">
        <v>152</v>
      </c>
      <c r="HZ84" s="413">
        <v>448.3</v>
      </c>
      <c r="IA84" s="406">
        <v>6814</v>
      </c>
      <c r="IB84" s="406">
        <v>73</v>
      </c>
      <c r="IC84" s="413">
        <v>468.4</v>
      </c>
      <c r="ID84" s="406">
        <v>3419</v>
      </c>
      <c r="IE84" s="164">
        <v>92</v>
      </c>
      <c r="IF84" s="419">
        <v>406.1</v>
      </c>
      <c r="IG84" s="164">
        <v>3736</v>
      </c>
      <c r="IH84" s="164">
        <v>238</v>
      </c>
      <c r="II84" s="419">
        <v>438.3</v>
      </c>
      <c r="IJ84" s="164">
        <v>10432</v>
      </c>
    </row>
    <row r="85" spans="1:244" s="346" customFormat="1" ht="10.5" customHeight="1">
      <c r="A85" s="422" t="s">
        <v>118</v>
      </c>
      <c r="B85" s="406">
        <v>961</v>
      </c>
      <c r="C85" s="413">
        <v>24.9</v>
      </c>
      <c r="D85" s="406">
        <v>2390</v>
      </c>
      <c r="E85" s="406">
        <v>493</v>
      </c>
      <c r="F85" s="413">
        <v>29.1</v>
      </c>
      <c r="G85" s="406">
        <v>1435</v>
      </c>
      <c r="H85" s="406">
        <v>788</v>
      </c>
      <c r="I85" s="413">
        <v>28.9</v>
      </c>
      <c r="J85" s="406">
        <v>2281</v>
      </c>
      <c r="K85" s="406">
        <v>940</v>
      </c>
      <c r="L85" s="413">
        <v>34.200000000000003</v>
      </c>
      <c r="M85" s="406">
        <v>3215</v>
      </c>
      <c r="N85" s="406">
        <v>514</v>
      </c>
      <c r="O85" s="413">
        <v>35.5</v>
      </c>
      <c r="P85" s="406">
        <v>1825</v>
      </c>
      <c r="Q85" s="406">
        <v>405</v>
      </c>
      <c r="R85" s="413">
        <v>45.7</v>
      </c>
      <c r="S85" s="406">
        <v>1850</v>
      </c>
      <c r="T85" s="406">
        <v>469</v>
      </c>
      <c r="U85" s="413">
        <v>43</v>
      </c>
      <c r="V85" s="406">
        <v>2019</v>
      </c>
      <c r="W85" s="406">
        <v>437</v>
      </c>
      <c r="X85" s="414">
        <v>47.9</v>
      </c>
      <c r="Y85" s="406">
        <v>2092</v>
      </c>
      <c r="Z85" s="406">
        <v>474</v>
      </c>
      <c r="AA85" s="416">
        <v>47.8</v>
      </c>
      <c r="AB85" s="464">
        <v>2264</v>
      </c>
      <c r="AC85" s="406">
        <v>71</v>
      </c>
      <c r="AD85" s="413">
        <v>16</v>
      </c>
      <c r="AE85" s="406">
        <v>114</v>
      </c>
      <c r="AF85" s="406">
        <v>411</v>
      </c>
      <c r="AG85" s="413">
        <v>18.8</v>
      </c>
      <c r="AH85" s="406">
        <v>772</v>
      </c>
      <c r="AI85" s="406">
        <v>341</v>
      </c>
      <c r="AJ85" s="413">
        <v>27</v>
      </c>
      <c r="AK85" s="406">
        <v>919</v>
      </c>
      <c r="AL85" s="406">
        <v>234</v>
      </c>
      <c r="AM85" s="413">
        <v>28.1</v>
      </c>
      <c r="AN85" s="406">
        <v>658</v>
      </c>
      <c r="AO85" s="406">
        <v>197</v>
      </c>
      <c r="AP85" s="413">
        <v>26.9</v>
      </c>
      <c r="AQ85" s="406">
        <v>530</v>
      </c>
      <c r="AR85" s="406">
        <v>214</v>
      </c>
      <c r="AS85" s="413">
        <v>34</v>
      </c>
      <c r="AT85" s="406">
        <v>727</v>
      </c>
      <c r="AU85" s="406">
        <v>208</v>
      </c>
      <c r="AV85" s="413">
        <v>38.4</v>
      </c>
      <c r="AW85" s="406">
        <v>799</v>
      </c>
      <c r="AX85" s="406">
        <v>140</v>
      </c>
      <c r="AY85" s="416">
        <v>44.1</v>
      </c>
      <c r="AZ85" s="406">
        <v>617</v>
      </c>
      <c r="BA85" s="406">
        <v>94</v>
      </c>
      <c r="BB85" s="416">
        <v>39.6</v>
      </c>
      <c r="BC85" s="464">
        <v>372</v>
      </c>
      <c r="BD85" s="406">
        <v>1708</v>
      </c>
      <c r="BE85" s="413">
        <v>17.8</v>
      </c>
      <c r="BF85" s="406">
        <v>3039</v>
      </c>
      <c r="BG85" s="406">
        <v>1014</v>
      </c>
      <c r="BH85" s="413">
        <v>18.100000000000001</v>
      </c>
      <c r="BI85" s="406">
        <v>1835</v>
      </c>
      <c r="BJ85" s="406">
        <v>1394</v>
      </c>
      <c r="BK85" s="413">
        <v>23.5</v>
      </c>
      <c r="BL85" s="406">
        <v>3279</v>
      </c>
      <c r="BM85" s="406">
        <v>1281</v>
      </c>
      <c r="BN85" s="413">
        <v>26.2</v>
      </c>
      <c r="BO85" s="406">
        <v>3352</v>
      </c>
      <c r="BP85" s="406">
        <v>658</v>
      </c>
      <c r="BQ85" s="413">
        <v>26.8</v>
      </c>
      <c r="BR85" s="406">
        <v>1762</v>
      </c>
      <c r="BS85" s="406">
        <v>309</v>
      </c>
      <c r="BT85" s="413">
        <v>29.8</v>
      </c>
      <c r="BU85" s="406">
        <v>922</v>
      </c>
      <c r="BV85" s="406">
        <v>200</v>
      </c>
      <c r="BW85" s="413">
        <v>33.6</v>
      </c>
      <c r="BX85" s="406">
        <v>672</v>
      </c>
      <c r="BY85" s="417">
        <v>439</v>
      </c>
      <c r="BZ85" s="418">
        <v>31.9</v>
      </c>
      <c r="CA85" s="417">
        <v>1399</v>
      </c>
      <c r="CB85" s="417">
        <v>122</v>
      </c>
      <c r="CC85" s="418">
        <v>30.2</v>
      </c>
      <c r="CD85" s="472">
        <v>368</v>
      </c>
      <c r="CE85" s="406">
        <v>29</v>
      </c>
      <c r="CF85" s="413">
        <v>13.7</v>
      </c>
      <c r="CG85" s="406">
        <v>40</v>
      </c>
      <c r="CH85" s="406">
        <v>53</v>
      </c>
      <c r="CI85" s="413">
        <v>20.6</v>
      </c>
      <c r="CJ85" s="406">
        <v>109</v>
      </c>
      <c r="CK85" s="406">
        <v>102</v>
      </c>
      <c r="CL85" s="413">
        <v>27.7</v>
      </c>
      <c r="CM85" s="406">
        <v>283</v>
      </c>
      <c r="CN85" s="406">
        <v>67</v>
      </c>
      <c r="CO85" s="413">
        <v>29.8</v>
      </c>
      <c r="CP85" s="406">
        <v>200</v>
      </c>
      <c r="CQ85" s="406">
        <v>57</v>
      </c>
      <c r="CR85" s="413">
        <v>25.3</v>
      </c>
      <c r="CS85" s="406">
        <v>144</v>
      </c>
      <c r="CT85" s="406">
        <v>46</v>
      </c>
      <c r="CU85" s="413">
        <v>30.4</v>
      </c>
      <c r="CV85" s="406">
        <v>140</v>
      </c>
      <c r="CW85" s="406">
        <v>43</v>
      </c>
      <c r="CX85" s="413">
        <v>38.1</v>
      </c>
      <c r="CY85" s="406">
        <v>164</v>
      </c>
      <c r="CZ85" s="406">
        <v>28</v>
      </c>
      <c r="DA85" s="416">
        <v>30.7</v>
      </c>
      <c r="DB85" s="406">
        <v>86</v>
      </c>
      <c r="DC85" s="406">
        <v>6</v>
      </c>
      <c r="DD85" s="416">
        <v>33.299999999999997</v>
      </c>
      <c r="DE85" s="464">
        <v>20</v>
      </c>
      <c r="DF85" s="406">
        <v>769</v>
      </c>
      <c r="DG85" s="413">
        <v>22.6</v>
      </c>
      <c r="DH85" s="406">
        <v>1739</v>
      </c>
      <c r="DI85" s="406">
        <v>575</v>
      </c>
      <c r="DJ85" s="413">
        <v>22.6</v>
      </c>
      <c r="DK85" s="406">
        <v>1300</v>
      </c>
      <c r="DL85" s="406">
        <v>695</v>
      </c>
      <c r="DM85" s="413">
        <v>26.8</v>
      </c>
      <c r="DN85" s="406">
        <v>1860</v>
      </c>
      <c r="DO85" s="406">
        <v>445</v>
      </c>
      <c r="DP85" s="413">
        <v>33.200000000000003</v>
      </c>
      <c r="DQ85" s="406">
        <v>1477</v>
      </c>
      <c r="DR85" s="406">
        <v>286</v>
      </c>
      <c r="DS85" s="413">
        <v>31.6</v>
      </c>
      <c r="DT85" s="406">
        <v>904</v>
      </c>
      <c r="DU85" s="406">
        <v>364</v>
      </c>
      <c r="DV85" s="413">
        <v>41</v>
      </c>
      <c r="DW85" s="406">
        <v>1493</v>
      </c>
      <c r="DX85" s="406">
        <v>373</v>
      </c>
      <c r="DY85" s="413">
        <v>42.4</v>
      </c>
      <c r="DZ85" s="406">
        <v>1581</v>
      </c>
      <c r="EA85" s="406">
        <v>291</v>
      </c>
      <c r="EB85" s="416">
        <v>47.5</v>
      </c>
      <c r="EC85" s="406">
        <v>1383</v>
      </c>
      <c r="ED85" s="406">
        <v>303</v>
      </c>
      <c r="EE85" s="416">
        <v>40</v>
      </c>
      <c r="EF85" s="464">
        <v>1211</v>
      </c>
      <c r="EG85" s="406">
        <v>451</v>
      </c>
      <c r="EH85" s="413">
        <v>16.3</v>
      </c>
      <c r="EI85" s="406">
        <v>704</v>
      </c>
      <c r="EJ85" s="406">
        <v>884</v>
      </c>
      <c r="EK85" s="413">
        <v>20</v>
      </c>
      <c r="EL85" s="406">
        <v>1768</v>
      </c>
      <c r="EM85" s="406">
        <v>487</v>
      </c>
      <c r="EN85" s="413">
        <v>24.8</v>
      </c>
      <c r="EO85" s="406">
        <v>1206</v>
      </c>
      <c r="EP85" s="406">
        <v>293</v>
      </c>
      <c r="EQ85" s="413">
        <v>26.2</v>
      </c>
      <c r="ER85" s="406">
        <v>768</v>
      </c>
      <c r="ES85" s="406">
        <v>338</v>
      </c>
      <c r="ET85" s="413">
        <v>25.9</v>
      </c>
      <c r="EU85" s="406">
        <v>875</v>
      </c>
      <c r="EV85" s="406">
        <v>262</v>
      </c>
      <c r="EW85" s="413">
        <v>30.1</v>
      </c>
      <c r="EX85" s="406">
        <v>789</v>
      </c>
      <c r="EY85" s="406">
        <v>354</v>
      </c>
      <c r="EZ85" s="413">
        <v>32.1</v>
      </c>
      <c r="FA85" s="406">
        <v>1137</v>
      </c>
      <c r="FB85" s="406">
        <v>199</v>
      </c>
      <c r="FC85" s="416">
        <v>36.9</v>
      </c>
      <c r="FD85" s="406">
        <v>735</v>
      </c>
      <c r="FE85" s="406">
        <v>178</v>
      </c>
      <c r="FF85" s="416">
        <v>30.3</v>
      </c>
      <c r="FG85" s="464">
        <v>540</v>
      </c>
      <c r="FH85" s="406">
        <v>2855</v>
      </c>
      <c r="FI85" s="413">
        <v>18.100000000000001</v>
      </c>
      <c r="FJ85" s="406">
        <v>5154</v>
      </c>
      <c r="FK85" s="406">
        <v>3179</v>
      </c>
      <c r="FL85" s="413">
        <v>22.8</v>
      </c>
      <c r="FM85" s="406">
        <v>7248</v>
      </c>
      <c r="FN85" s="406">
        <v>2666</v>
      </c>
      <c r="FO85" s="413">
        <v>25.4</v>
      </c>
      <c r="FP85" s="406">
        <v>6783</v>
      </c>
      <c r="FQ85" s="406">
        <v>1578</v>
      </c>
      <c r="FR85" s="413">
        <v>26</v>
      </c>
      <c r="FS85" s="406">
        <v>4103</v>
      </c>
      <c r="FT85" s="406">
        <v>1332</v>
      </c>
      <c r="FU85" s="413">
        <v>25.1</v>
      </c>
      <c r="FV85" s="406">
        <v>3343</v>
      </c>
      <c r="FW85" s="406">
        <v>1394</v>
      </c>
      <c r="FX85" s="413">
        <v>32.299999999999997</v>
      </c>
      <c r="FY85" s="406">
        <v>4505</v>
      </c>
      <c r="FZ85" s="406">
        <v>1043</v>
      </c>
      <c r="GA85" s="413">
        <v>28.8</v>
      </c>
      <c r="GB85" s="406">
        <v>3009</v>
      </c>
      <c r="GC85" s="406">
        <v>707</v>
      </c>
      <c r="GD85" s="416">
        <v>41</v>
      </c>
      <c r="GE85" s="406">
        <v>2899</v>
      </c>
      <c r="GF85" s="406">
        <v>287</v>
      </c>
      <c r="GG85" s="416">
        <v>32.700000000000003</v>
      </c>
      <c r="GH85" s="464">
        <v>938</v>
      </c>
      <c r="GI85" s="406">
        <f t="shared" si="38"/>
        <v>1504</v>
      </c>
      <c r="GJ85" s="413">
        <f t="shared" si="32"/>
        <v>164.92021276595744</v>
      </c>
      <c r="GK85" s="406">
        <f t="shared" si="39"/>
        <v>24804</v>
      </c>
      <c r="GL85" s="406">
        <f t="shared" si="39"/>
        <v>1329</v>
      </c>
      <c r="GM85" s="413">
        <f t="shared" si="34"/>
        <v>186.27539503386004</v>
      </c>
      <c r="GN85" s="406">
        <f t="shared" si="40"/>
        <v>24756</v>
      </c>
      <c r="GO85" s="406">
        <f t="shared" si="40"/>
        <v>1053</v>
      </c>
      <c r="GP85" s="413">
        <f t="shared" si="36"/>
        <v>202.16524216524218</v>
      </c>
      <c r="GQ85" s="406">
        <f t="shared" si="41"/>
        <v>21288</v>
      </c>
      <c r="GR85" s="406">
        <v>727</v>
      </c>
      <c r="GS85" s="413">
        <v>219.5</v>
      </c>
      <c r="GT85" s="406">
        <v>15961</v>
      </c>
      <c r="GU85" s="406">
        <v>322</v>
      </c>
      <c r="GV85" s="413">
        <v>224.8</v>
      </c>
      <c r="GW85" s="406">
        <v>7238</v>
      </c>
      <c r="GX85" s="406">
        <v>203</v>
      </c>
      <c r="GY85" s="413">
        <v>289.10000000000002</v>
      </c>
      <c r="GZ85" s="406">
        <v>5869</v>
      </c>
      <c r="HA85" s="406">
        <v>139</v>
      </c>
      <c r="HB85" s="413">
        <v>278</v>
      </c>
      <c r="HC85" s="406">
        <v>3864</v>
      </c>
      <c r="HD85" s="406">
        <v>186</v>
      </c>
      <c r="HE85" s="416">
        <v>267.2</v>
      </c>
      <c r="HF85" s="406">
        <v>4970</v>
      </c>
      <c r="HG85" s="406">
        <v>86</v>
      </c>
      <c r="HH85" s="416">
        <v>208.8</v>
      </c>
      <c r="HI85" s="464">
        <v>1796</v>
      </c>
      <c r="HJ85" s="406">
        <v>152</v>
      </c>
      <c r="HK85" s="413">
        <v>253.5</v>
      </c>
      <c r="HL85" s="406">
        <v>3854</v>
      </c>
      <c r="HM85" s="406">
        <v>95</v>
      </c>
      <c r="HN85" s="413">
        <v>307.7</v>
      </c>
      <c r="HO85" s="406">
        <v>2923</v>
      </c>
      <c r="HP85" s="406">
        <v>72</v>
      </c>
      <c r="HQ85" s="413">
        <v>314.2</v>
      </c>
      <c r="HR85" s="406">
        <v>2262</v>
      </c>
      <c r="HS85" s="406">
        <v>35</v>
      </c>
      <c r="HT85" s="413">
        <v>375</v>
      </c>
      <c r="HU85" s="406">
        <v>1313</v>
      </c>
      <c r="HV85" s="406">
        <v>14</v>
      </c>
      <c r="HW85" s="413">
        <v>290</v>
      </c>
      <c r="HX85" s="406">
        <v>406</v>
      </c>
      <c r="HY85" s="406">
        <v>8</v>
      </c>
      <c r="HZ85" s="413" t="s">
        <v>435</v>
      </c>
      <c r="IA85" s="406" t="s">
        <v>435</v>
      </c>
      <c r="IB85" s="406">
        <v>4</v>
      </c>
      <c r="IC85" s="413" t="s">
        <v>435</v>
      </c>
      <c r="ID85" s="406">
        <v>205</v>
      </c>
      <c r="IE85" s="164">
        <v>2</v>
      </c>
      <c r="IF85" s="419">
        <v>210</v>
      </c>
      <c r="IG85" s="164">
        <v>42</v>
      </c>
      <c r="IH85" s="164">
        <v>1</v>
      </c>
      <c r="II85" s="419">
        <v>400</v>
      </c>
      <c r="IJ85" s="164">
        <v>40</v>
      </c>
    </row>
    <row r="86" spans="1:244" s="346" customFormat="1" ht="10.5" customHeight="1">
      <c r="A86" s="422"/>
      <c r="B86" s="406"/>
      <c r="C86" s="413"/>
      <c r="D86" s="406"/>
      <c r="E86" s="406"/>
      <c r="F86" s="413"/>
      <c r="G86" s="406"/>
      <c r="H86" s="406"/>
      <c r="I86" s="413"/>
      <c r="J86" s="406"/>
      <c r="K86" s="406"/>
      <c r="L86" s="413"/>
      <c r="M86" s="406"/>
      <c r="N86" s="406"/>
      <c r="O86" s="413"/>
      <c r="P86" s="406"/>
      <c r="Q86" s="406"/>
      <c r="R86" s="413"/>
      <c r="S86" s="406"/>
      <c r="T86" s="406"/>
      <c r="U86" s="413"/>
      <c r="V86" s="406"/>
      <c r="W86" s="406"/>
      <c r="X86" s="414"/>
      <c r="Y86" s="406"/>
      <c r="Z86" s="406"/>
      <c r="AA86" s="416"/>
      <c r="AB86" s="464"/>
      <c r="AC86" s="406"/>
      <c r="AD86" s="413"/>
      <c r="AE86" s="406"/>
      <c r="AF86" s="406"/>
      <c r="AG86" s="413"/>
      <c r="AH86" s="406"/>
      <c r="AI86" s="406"/>
      <c r="AJ86" s="413"/>
      <c r="AK86" s="406"/>
      <c r="AL86" s="406"/>
      <c r="AM86" s="413"/>
      <c r="AN86" s="406"/>
      <c r="AO86" s="406"/>
      <c r="AP86" s="413"/>
      <c r="AQ86" s="406"/>
      <c r="AR86" s="406"/>
      <c r="AS86" s="413"/>
      <c r="AT86" s="406"/>
      <c r="AU86" s="406"/>
      <c r="AV86" s="413"/>
      <c r="AW86" s="406"/>
      <c r="AX86" s="406"/>
      <c r="AY86" s="416"/>
      <c r="AZ86" s="406"/>
      <c r="BA86" s="406"/>
      <c r="BB86" s="416"/>
      <c r="BC86" s="464"/>
      <c r="BD86" s="406"/>
      <c r="BE86" s="413"/>
      <c r="BF86" s="406"/>
      <c r="BG86" s="406"/>
      <c r="BH86" s="413"/>
      <c r="BI86" s="406"/>
      <c r="BJ86" s="406"/>
      <c r="BK86" s="413"/>
      <c r="BL86" s="406"/>
      <c r="BM86" s="406"/>
      <c r="BN86" s="413"/>
      <c r="BO86" s="406"/>
      <c r="BP86" s="406"/>
      <c r="BQ86" s="413"/>
      <c r="BR86" s="406"/>
      <c r="BS86" s="406"/>
      <c r="BT86" s="413"/>
      <c r="BU86" s="406"/>
      <c r="BV86" s="406"/>
      <c r="BW86" s="413"/>
      <c r="BX86" s="406"/>
      <c r="BY86" s="417"/>
      <c r="BZ86" s="418"/>
      <c r="CA86" s="417"/>
      <c r="CB86" s="417"/>
      <c r="CC86" s="418"/>
      <c r="CD86" s="472"/>
      <c r="CE86" s="406"/>
      <c r="CF86" s="413"/>
      <c r="CG86" s="406"/>
      <c r="CH86" s="406"/>
      <c r="CI86" s="413"/>
      <c r="CJ86" s="406"/>
      <c r="CK86" s="406"/>
      <c r="CL86" s="413"/>
      <c r="CM86" s="406"/>
      <c r="CN86" s="406"/>
      <c r="CO86" s="413"/>
      <c r="CP86" s="406"/>
      <c r="CQ86" s="406"/>
      <c r="CR86" s="413"/>
      <c r="CS86" s="406"/>
      <c r="CT86" s="406"/>
      <c r="CU86" s="413"/>
      <c r="CV86" s="406"/>
      <c r="CW86" s="406"/>
      <c r="CX86" s="413"/>
      <c r="CY86" s="406"/>
      <c r="CZ86" s="406"/>
      <c r="DA86" s="416"/>
      <c r="DB86" s="406"/>
      <c r="DC86" s="406"/>
      <c r="DD86" s="415"/>
      <c r="DE86" s="464"/>
      <c r="DF86" s="406"/>
      <c r="DG86" s="413"/>
      <c r="DH86" s="406"/>
      <c r="DI86" s="406"/>
      <c r="DJ86" s="413"/>
      <c r="DK86" s="406"/>
      <c r="DL86" s="406"/>
      <c r="DM86" s="413"/>
      <c r="DN86" s="406"/>
      <c r="DO86" s="406"/>
      <c r="DP86" s="413"/>
      <c r="DQ86" s="406"/>
      <c r="DR86" s="406"/>
      <c r="DS86" s="413"/>
      <c r="DT86" s="406"/>
      <c r="DU86" s="406"/>
      <c r="DV86" s="413"/>
      <c r="DW86" s="406"/>
      <c r="DX86" s="406"/>
      <c r="DY86" s="413"/>
      <c r="DZ86" s="406"/>
      <c r="EA86" s="406"/>
      <c r="EB86" s="416"/>
      <c r="EC86" s="406"/>
      <c r="ED86" s="406"/>
      <c r="EE86" s="416"/>
      <c r="EF86" s="464"/>
      <c r="EG86" s="406"/>
      <c r="EH86" s="413"/>
      <c r="EI86" s="406"/>
      <c r="EJ86" s="406"/>
      <c r="EK86" s="413"/>
      <c r="EL86" s="406"/>
      <c r="EM86" s="406"/>
      <c r="EN86" s="413"/>
      <c r="EO86" s="406"/>
      <c r="EP86" s="406"/>
      <c r="EQ86" s="413"/>
      <c r="ER86" s="406"/>
      <c r="ES86" s="406"/>
      <c r="ET86" s="413"/>
      <c r="EU86" s="406"/>
      <c r="EV86" s="406"/>
      <c r="EW86" s="413"/>
      <c r="EX86" s="406"/>
      <c r="EY86" s="406"/>
      <c r="EZ86" s="413"/>
      <c r="FA86" s="406"/>
      <c r="FB86" s="406"/>
      <c r="FC86" s="416"/>
      <c r="FD86" s="406"/>
      <c r="FE86" s="406"/>
      <c r="FF86" s="416"/>
      <c r="FG86" s="464"/>
      <c r="FH86" s="406"/>
      <c r="FI86" s="413"/>
      <c r="FJ86" s="406"/>
      <c r="FK86" s="406"/>
      <c r="FL86" s="413"/>
      <c r="FM86" s="406"/>
      <c r="FN86" s="406"/>
      <c r="FO86" s="413"/>
      <c r="FP86" s="406"/>
      <c r="FQ86" s="406"/>
      <c r="FR86" s="413"/>
      <c r="FS86" s="406"/>
      <c r="FT86" s="406"/>
      <c r="FU86" s="413"/>
      <c r="FV86" s="406"/>
      <c r="FW86" s="406"/>
      <c r="FX86" s="413"/>
      <c r="FY86" s="406"/>
      <c r="FZ86" s="406"/>
      <c r="GA86" s="413"/>
      <c r="GB86" s="406"/>
      <c r="GC86" s="406"/>
      <c r="GD86" s="416"/>
      <c r="GE86" s="406"/>
      <c r="GF86" s="406"/>
      <c r="GG86" s="416"/>
      <c r="GH86" s="464"/>
      <c r="GI86" s="406"/>
      <c r="GJ86" s="413"/>
      <c r="GK86" s="406"/>
      <c r="GL86" s="406"/>
      <c r="GM86" s="413"/>
      <c r="GN86" s="406"/>
      <c r="GO86" s="406"/>
      <c r="GP86" s="413"/>
      <c r="GQ86" s="406"/>
      <c r="GR86" s="406"/>
      <c r="GS86" s="413"/>
      <c r="GT86" s="406"/>
      <c r="GU86" s="406"/>
      <c r="GV86" s="413"/>
      <c r="GW86" s="406"/>
      <c r="GX86" s="406"/>
      <c r="GY86" s="413"/>
      <c r="GZ86" s="406"/>
      <c r="HA86" s="406"/>
      <c r="HB86" s="413"/>
      <c r="HC86" s="406"/>
      <c r="HD86" s="406"/>
      <c r="HE86" s="416"/>
      <c r="HF86" s="406"/>
      <c r="HG86" s="406"/>
      <c r="HH86" s="416"/>
      <c r="HI86" s="464"/>
      <c r="HJ86" s="406"/>
      <c r="HK86" s="413"/>
      <c r="HL86" s="406"/>
      <c r="HM86" s="406"/>
      <c r="HN86" s="413"/>
      <c r="HO86" s="406"/>
      <c r="HP86" s="406"/>
      <c r="HQ86" s="413"/>
      <c r="HR86" s="406"/>
      <c r="HS86" s="406"/>
      <c r="HT86" s="413"/>
      <c r="HU86" s="406"/>
      <c r="HV86" s="406"/>
      <c r="HW86" s="413"/>
      <c r="HX86" s="406"/>
      <c r="HY86" s="406"/>
      <c r="HZ86" s="413"/>
      <c r="IA86" s="406"/>
      <c r="IB86" s="406"/>
      <c r="IC86" s="413"/>
      <c r="ID86" s="406"/>
      <c r="IE86" s="164"/>
      <c r="IF86" s="419"/>
      <c r="IG86" s="164"/>
      <c r="IH86" s="164"/>
      <c r="II86" s="419"/>
      <c r="IJ86" s="164"/>
    </row>
    <row r="87" spans="1:244" s="346" customFormat="1" ht="10.5" customHeight="1">
      <c r="A87" s="422" t="s">
        <v>168</v>
      </c>
      <c r="B87" s="406">
        <v>2419</v>
      </c>
      <c r="C87" s="413">
        <v>25.5</v>
      </c>
      <c r="D87" s="406">
        <v>6161</v>
      </c>
      <c r="E87" s="406">
        <v>1427</v>
      </c>
      <c r="F87" s="413">
        <v>28.9</v>
      </c>
      <c r="G87" s="406">
        <v>4124</v>
      </c>
      <c r="H87" s="406">
        <v>2461</v>
      </c>
      <c r="I87" s="413">
        <v>29.3</v>
      </c>
      <c r="J87" s="406">
        <v>7216</v>
      </c>
      <c r="K87" s="406">
        <v>4680</v>
      </c>
      <c r="L87" s="413">
        <v>33.6</v>
      </c>
      <c r="M87" s="406">
        <v>15726</v>
      </c>
      <c r="N87" s="406">
        <v>4198</v>
      </c>
      <c r="O87" s="413">
        <v>34.200000000000003</v>
      </c>
      <c r="P87" s="406">
        <v>14367</v>
      </c>
      <c r="Q87" s="406">
        <v>3167</v>
      </c>
      <c r="R87" s="413">
        <v>44.1</v>
      </c>
      <c r="S87" s="406">
        <v>13951</v>
      </c>
      <c r="T87" s="406">
        <v>3400</v>
      </c>
      <c r="U87" s="413">
        <v>43.7</v>
      </c>
      <c r="V87" s="406">
        <v>14841</v>
      </c>
      <c r="W87" s="406">
        <v>4999</v>
      </c>
      <c r="X87" s="414">
        <v>47.8</v>
      </c>
      <c r="Y87" s="406">
        <v>23918</v>
      </c>
      <c r="Z87" s="406">
        <v>7088</v>
      </c>
      <c r="AA87" s="416">
        <v>51.3</v>
      </c>
      <c r="AB87" s="464">
        <v>36373</v>
      </c>
      <c r="AC87" s="406">
        <v>289</v>
      </c>
      <c r="AD87" s="413">
        <v>16.899999999999999</v>
      </c>
      <c r="AE87" s="406">
        <v>487</v>
      </c>
      <c r="AF87" s="406">
        <v>1357</v>
      </c>
      <c r="AG87" s="413">
        <v>21.6</v>
      </c>
      <c r="AH87" s="406">
        <v>2931</v>
      </c>
      <c r="AI87" s="406">
        <v>1134</v>
      </c>
      <c r="AJ87" s="413">
        <v>26.7</v>
      </c>
      <c r="AK87" s="406">
        <v>3030</v>
      </c>
      <c r="AL87" s="406">
        <v>1400</v>
      </c>
      <c r="AM87" s="413">
        <v>30.3</v>
      </c>
      <c r="AN87" s="406">
        <v>4248</v>
      </c>
      <c r="AO87" s="406">
        <v>2331</v>
      </c>
      <c r="AP87" s="413">
        <v>28.6</v>
      </c>
      <c r="AQ87" s="406">
        <v>6678</v>
      </c>
      <c r="AR87" s="406">
        <v>1612</v>
      </c>
      <c r="AS87" s="413">
        <v>38.200000000000003</v>
      </c>
      <c r="AT87" s="406">
        <v>6159</v>
      </c>
      <c r="AU87" s="406">
        <v>1486</v>
      </c>
      <c r="AV87" s="413">
        <v>37.200000000000003</v>
      </c>
      <c r="AW87" s="406">
        <v>5530</v>
      </c>
      <c r="AX87" s="406">
        <v>2459</v>
      </c>
      <c r="AY87" s="416">
        <v>41.5</v>
      </c>
      <c r="AZ87" s="406">
        <v>10195</v>
      </c>
      <c r="BA87" s="406">
        <v>1633</v>
      </c>
      <c r="BB87" s="416">
        <v>41.9</v>
      </c>
      <c r="BC87" s="464">
        <v>6850</v>
      </c>
      <c r="BD87" s="406">
        <v>42429</v>
      </c>
      <c r="BE87" s="413">
        <v>15.6</v>
      </c>
      <c r="BF87" s="406">
        <v>66171</v>
      </c>
      <c r="BG87" s="406">
        <v>46721</v>
      </c>
      <c r="BH87" s="413">
        <v>22.9</v>
      </c>
      <c r="BI87" s="406">
        <v>106991</v>
      </c>
      <c r="BJ87" s="406">
        <v>57169</v>
      </c>
      <c r="BK87" s="413">
        <v>22.9</v>
      </c>
      <c r="BL87" s="406">
        <v>130645</v>
      </c>
      <c r="BM87" s="406">
        <v>58114</v>
      </c>
      <c r="BN87" s="413">
        <v>26.5</v>
      </c>
      <c r="BO87" s="406">
        <v>154001</v>
      </c>
      <c r="BP87" s="406">
        <v>49669</v>
      </c>
      <c r="BQ87" s="413">
        <v>25.6</v>
      </c>
      <c r="BR87" s="406">
        <v>127265</v>
      </c>
      <c r="BS87" s="406">
        <v>44378</v>
      </c>
      <c r="BT87" s="413">
        <v>34.9</v>
      </c>
      <c r="BU87" s="406">
        <v>154928</v>
      </c>
      <c r="BV87" s="406">
        <v>46193</v>
      </c>
      <c r="BW87" s="413">
        <v>37.299999999999997</v>
      </c>
      <c r="BX87" s="406">
        <v>172476</v>
      </c>
      <c r="BY87" s="417">
        <v>41326</v>
      </c>
      <c r="BZ87" s="418">
        <v>35.5</v>
      </c>
      <c r="CA87" s="417">
        <v>146525</v>
      </c>
      <c r="CB87" s="417">
        <v>34477</v>
      </c>
      <c r="CC87" s="418">
        <v>39.1</v>
      </c>
      <c r="CD87" s="472">
        <v>134878</v>
      </c>
      <c r="CE87" s="406">
        <v>163</v>
      </c>
      <c r="CF87" s="413">
        <v>16.600000000000001</v>
      </c>
      <c r="CG87" s="406">
        <v>270</v>
      </c>
      <c r="CH87" s="406">
        <v>306</v>
      </c>
      <c r="CI87" s="413">
        <v>21.4</v>
      </c>
      <c r="CJ87" s="406">
        <v>655</v>
      </c>
      <c r="CK87" s="406">
        <v>535</v>
      </c>
      <c r="CL87" s="413">
        <v>24.5</v>
      </c>
      <c r="CM87" s="406">
        <v>1309</v>
      </c>
      <c r="CN87" s="406">
        <v>529</v>
      </c>
      <c r="CO87" s="413">
        <v>25.6</v>
      </c>
      <c r="CP87" s="406">
        <v>1355</v>
      </c>
      <c r="CQ87" s="406">
        <v>785</v>
      </c>
      <c r="CR87" s="413">
        <v>26.4</v>
      </c>
      <c r="CS87" s="406">
        <v>2073</v>
      </c>
      <c r="CT87" s="406">
        <v>949</v>
      </c>
      <c r="CU87" s="413">
        <v>33.299999999999997</v>
      </c>
      <c r="CV87" s="406">
        <v>3159</v>
      </c>
      <c r="CW87" s="406">
        <v>1145</v>
      </c>
      <c r="CX87" s="413">
        <v>35.9</v>
      </c>
      <c r="CY87" s="406">
        <v>4190</v>
      </c>
      <c r="CZ87" s="406">
        <v>557</v>
      </c>
      <c r="DA87" s="416">
        <v>36.5</v>
      </c>
      <c r="DB87" s="406">
        <v>2031</v>
      </c>
      <c r="DC87" s="406">
        <v>424</v>
      </c>
      <c r="DD87" s="415">
        <v>40.1</v>
      </c>
      <c r="DE87" s="464">
        <v>1702</v>
      </c>
      <c r="DF87" s="406">
        <v>1833</v>
      </c>
      <c r="DG87" s="413">
        <v>24.3</v>
      </c>
      <c r="DH87" s="406">
        <v>4454</v>
      </c>
      <c r="DI87" s="406">
        <v>1910</v>
      </c>
      <c r="DJ87" s="413">
        <v>25.1</v>
      </c>
      <c r="DK87" s="406">
        <v>4794</v>
      </c>
      <c r="DL87" s="406">
        <v>2926</v>
      </c>
      <c r="DM87" s="413">
        <v>28.1</v>
      </c>
      <c r="DN87" s="406">
        <v>8219</v>
      </c>
      <c r="DO87" s="406">
        <v>4430</v>
      </c>
      <c r="DP87" s="413">
        <v>32.9</v>
      </c>
      <c r="DQ87" s="406">
        <v>14555</v>
      </c>
      <c r="DR87" s="406">
        <v>7142</v>
      </c>
      <c r="DS87" s="413">
        <v>30.3</v>
      </c>
      <c r="DT87" s="406">
        <v>21635</v>
      </c>
      <c r="DU87" s="406">
        <v>10334</v>
      </c>
      <c r="DV87" s="413">
        <v>40.299999999999997</v>
      </c>
      <c r="DW87" s="406">
        <v>41631</v>
      </c>
      <c r="DX87" s="406">
        <v>13377</v>
      </c>
      <c r="DY87" s="413">
        <v>39.6</v>
      </c>
      <c r="DZ87" s="406">
        <v>53028</v>
      </c>
      <c r="EA87" s="406">
        <v>21826</v>
      </c>
      <c r="EB87" s="416">
        <v>46.5</v>
      </c>
      <c r="EC87" s="406">
        <v>101470</v>
      </c>
      <c r="ED87" s="406">
        <v>32730</v>
      </c>
      <c r="EE87" s="416">
        <v>46.1</v>
      </c>
      <c r="EF87" s="464">
        <v>150725</v>
      </c>
      <c r="EG87" s="406">
        <v>1169</v>
      </c>
      <c r="EH87" s="413">
        <v>17.7</v>
      </c>
      <c r="EI87" s="406">
        <v>2068</v>
      </c>
      <c r="EJ87" s="406">
        <v>2530</v>
      </c>
      <c r="EK87" s="413">
        <v>22.9</v>
      </c>
      <c r="EL87" s="406">
        <v>5796</v>
      </c>
      <c r="EM87" s="406">
        <v>2068</v>
      </c>
      <c r="EN87" s="413">
        <v>24.8</v>
      </c>
      <c r="EO87" s="406">
        <v>5132</v>
      </c>
      <c r="EP87" s="406">
        <v>3663</v>
      </c>
      <c r="EQ87" s="413">
        <v>26.8</v>
      </c>
      <c r="ER87" s="406">
        <v>9819</v>
      </c>
      <c r="ES87" s="406">
        <v>16613</v>
      </c>
      <c r="ET87" s="413">
        <v>27.2</v>
      </c>
      <c r="EU87" s="406">
        <v>45210</v>
      </c>
      <c r="EV87" s="406">
        <v>21818</v>
      </c>
      <c r="EW87" s="413">
        <v>34.5</v>
      </c>
      <c r="EX87" s="406">
        <v>75354</v>
      </c>
      <c r="EY87" s="406">
        <v>25483</v>
      </c>
      <c r="EZ87" s="413">
        <v>34.299999999999997</v>
      </c>
      <c r="FA87" s="406">
        <v>87295</v>
      </c>
      <c r="FB87" s="406">
        <v>23972</v>
      </c>
      <c r="FC87" s="416">
        <v>35.700000000000003</v>
      </c>
      <c r="FD87" s="406">
        <v>85512</v>
      </c>
      <c r="FE87" s="406">
        <v>21898</v>
      </c>
      <c r="FF87" s="416">
        <v>35.799999999999997</v>
      </c>
      <c r="FG87" s="464">
        <v>78340</v>
      </c>
      <c r="FH87" s="406">
        <v>27245</v>
      </c>
      <c r="FI87" s="413">
        <v>17.8</v>
      </c>
      <c r="FJ87" s="406">
        <v>48471</v>
      </c>
      <c r="FK87" s="406">
        <v>29614</v>
      </c>
      <c r="FL87" s="413">
        <v>23.6</v>
      </c>
      <c r="FM87" s="406">
        <v>69889</v>
      </c>
      <c r="FN87" s="406">
        <v>27619</v>
      </c>
      <c r="FO87" s="413">
        <v>23.5</v>
      </c>
      <c r="FP87" s="406">
        <v>65030</v>
      </c>
      <c r="FQ87" s="406">
        <v>18136</v>
      </c>
      <c r="FR87" s="413">
        <v>26</v>
      </c>
      <c r="FS87" s="406">
        <v>47226</v>
      </c>
      <c r="FT87" s="406">
        <v>19831</v>
      </c>
      <c r="FU87" s="413">
        <v>28.8</v>
      </c>
      <c r="FV87" s="406">
        <v>57112</v>
      </c>
      <c r="FW87" s="406">
        <v>26899</v>
      </c>
      <c r="FX87" s="413">
        <v>36.799999999999997</v>
      </c>
      <c r="FY87" s="406">
        <v>99064</v>
      </c>
      <c r="FZ87" s="406">
        <v>28559</v>
      </c>
      <c r="GA87" s="413">
        <v>35.6</v>
      </c>
      <c r="GB87" s="406">
        <v>101542</v>
      </c>
      <c r="GC87" s="406">
        <v>29129</v>
      </c>
      <c r="GD87" s="416">
        <v>43</v>
      </c>
      <c r="GE87" s="406">
        <v>125154</v>
      </c>
      <c r="GF87" s="406">
        <v>26515</v>
      </c>
      <c r="GG87" s="416">
        <v>36.799999999999997</v>
      </c>
      <c r="GH87" s="464">
        <v>97676</v>
      </c>
      <c r="GI87" s="406">
        <f>DF196+GI196</f>
        <v>29234</v>
      </c>
      <c r="GJ87" s="413">
        <f t="shared" si="32"/>
        <v>176.22768009851544</v>
      </c>
      <c r="GK87" s="406">
        <f>DH196+GK196</f>
        <v>515184</v>
      </c>
      <c r="GL87" s="406">
        <f>DI196+GL196</f>
        <v>26957</v>
      </c>
      <c r="GM87" s="413">
        <f t="shared" si="34"/>
        <v>224.60956337871426</v>
      </c>
      <c r="GN87" s="406">
        <f>DK196+GN196</f>
        <v>605480</v>
      </c>
      <c r="GO87" s="406">
        <f>DL196+GO196</f>
        <v>24923</v>
      </c>
      <c r="GP87" s="413">
        <f t="shared" si="36"/>
        <v>219.71793122818281</v>
      </c>
      <c r="GQ87" s="406">
        <f>DN196+GQ196</f>
        <v>547603</v>
      </c>
      <c r="GR87" s="406">
        <v>21302</v>
      </c>
      <c r="GS87" s="413">
        <v>239.2</v>
      </c>
      <c r="GT87" s="406">
        <v>509562</v>
      </c>
      <c r="GU87" s="406">
        <v>11912</v>
      </c>
      <c r="GV87" s="413">
        <v>235.1</v>
      </c>
      <c r="GW87" s="406">
        <v>280038</v>
      </c>
      <c r="GX87" s="406">
        <v>7932</v>
      </c>
      <c r="GY87" s="413">
        <v>305.2</v>
      </c>
      <c r="GZ87" s="406">
        <v>242077</v>
      </c>
      <c r="HA87" s="406">
        <v>5239</v>
      </c>
      <c r="HB87" s="413">
        <v>339.1</v>
      </c>
      <c r="HC87" s="406">
        <v>177648</v>
      </c>
      <c r="HD87" s="406">
        <v>5180</v>
      </c>
      <c r="HE87" s="416">
        <v>331.3</v>
      </c>
      <c r="HF87" s="406">
        <v>171601</v>
      </c>
      <c r="HG87" s="406">
        <v>5046</v>
      </c>
      <c r="HH87" s="416">
        <v>312.5</v>
      </c>
      <c r="HI87" s="464">
        <v>157712</v>
      </c>
      <c r="HJ87" s="406">
        <v>874</v>
      </c>
      <c r="HK87" s="413">
        <v>260.60000000000002</v>
      </c>
      <c r="HL87" s="406">
        <v>22774</v>
      </c>
      <c r="HM87" s="406">
        <v>1092</v>
      </c>
      <c r="HN87" s="413">
        <v>327.2</v>
      </c>
      <c r="HO87" s="406">
        <v>35728</v>
      </c>
      <c r="HP87" s="406">
        <v>1296</v>
      </c>
      <c r="HQ87" s="413">
        <v>278.2</v>
      </c>
      <c r="HR87" s="406">
        <v>36050</v>
      </c>
      <c r="HS87" s="406">
        <v>1723</v>
      </c>
      <c r="HT87" s="413">
        <v>397.2</v>
      </c>
      <c r="HU87" s="406">
        <v>68441</v>
      </c>
      <c r="HV87" s="406">
        <v>1233</v>
      </c>
      <c r="HW87" s="413">
        <v>346.5</v>
      </c>
      <c r="HX87" s="406">
        <v>42729</v>
      </c>
      <c r="HY87" s="406">
        <v>675</v>
      </c>
      <c r="HZ87" s="413">
        <v>426.4</v>
      </c>
      <c r="IA87" s="406">
        <v>28779</v>
      </c>
      <c r="IB87" s="406">
        <v>382</v>
      </c>
      <c r="IC87" s="413">
        <v>509.2</v>
      </c>
      <c r="ID87" s="406">
        <v>19452</v>
      </c>
      <c r="IE87" s="164">
        <v>324</v>
      </c>
      <c r="IF87" s="419">
        <v>445.3</v>
      </c>
      <c r="IG87" s="164">
        <v>14427</v>
      </c>
      <c r="IH87" s="164">
        <v>861</v>
      </c>
      <c r="II87" s="419">
        <v>463.5</v>
      </c>
      <c r="IJ87" s="164">
        <v>39904</v>
      </c>
    </row>
    <row r="88" spans="1:244" s="346" customFormat="1" ht="10.5" customHeight="1">
      <c r="A88" s="422"/>
      <c r="B88" s="406"/>
      <c r="C88" s="413"/>
      <c r="D88" s="406"/>
      <c r="E88" s="406"/>
      <c r="F88" s="413"/>
      <c r="G88" s="406"/>
      <c r="H88" s="406"/>
      <c r="I88" s="413"/>
      <c r="J88" s="406"/>
      <c r="K88" s="406"/>
      <c r="L88" s="413"/>
      <c r="M88" s="406"/>
      <c r="N88" s="406"/>
      <c r="O88" s="413"/>
      <c r="P88" s="406"/>
      <c r="Q88" s="406"/>
      <c r="R88" s="413"/>
      <c r="S88" s="406"/>
      <c r="T88" s="406"/>
      <c r="U88" s="413"/>
      <c r="V88" s="406"/>
      <c r="W88" s="406"/>
      <c r="X88" s="414"/>
      <c r="Y88" s="406"/>
      <c r="Z88" s="406"/>
      <c r="AA88" s="416"/>
      <c r="AB88" s="464"/>
      <c r="AC88" s="406"/>
      <c r="AD88" s="413"/>
      <c r="AE88" s="406"/>
      <c r="AF88" s="406"/>
      <c r="AG88" s="413"/>
      <c r="AH88" s="406"/>
      <c r="AI88" s="406"/>
      <c r="AJ88" s="413"/>
      <c r="AK88" s="406"/>
      <c r="AL88" s="406"/>
      <c r="AM88" s="413"/>
      <c r="AN88" s="406"/>
      <c r="AO88" s="406"/>
      <c r="AP88" s="413"/>
      <c r="AQ88" s="406"/>
      <c r="AR88" s="406"/>
      <c r="AS88" s="413"/>
      <c r="AT88" s="406"/>
      <c r="AU88" s="406"/>
      <c r="AV88" s="413"/>
      <c r="AW88" s="406"/>
      <c r="AX88" s="406"/>
      <c r="AY88" s="416"/>
      <c r="AZ88" s="406"/>
      <c r="BA88" s="406"/>
      <c r="BB88" s="416"/>
      <c r="BC88" s="464"/>
      <c r="BD88" s="406"/>
      <c r="BE88" s="413"/>
      <c r="BF88" s="406"/>
      <c r="BG88" s="406"/>
      <c r="BH88" s="413"/>
      <c r="BI88" s="406"/>
      <c r="BJ88" s="406"/>
      <c r="BK88" s="413"/>
      <c r="BL88" s="406"/>
      <c r="BM88" s="406"/>
      <c r="BN88" s="413"/>
      <c r="BO88" s="406"/>
      <c r="BP88" s="406"/>
      <c r="BQ88" s="413"/>
      <c r="BR88" s="406"/>
      <c r="BS88" s="406"/>
      <c r="BT88" s="413"/>
      <c r="BU88" s="406"/>
      <c r="BV88" s="406"/>
      <c r="BW88" s="413"/>
      <c r="BX88" s="406"/>
      <c r="BY88" s="417"/>
      <c r="BZ88" s="418"/>
      <c r="CA88" s="417"/>
      <c r="CB88" s="417"/>
      <c r="CC88" s="418"/>
      <c r="CD88" s="472"/>
      <c r="CE88" s="406"/>
      <c r="CF88" s="413"/>
      <c r="CG88" s="406"/>
      <c r="CH88" s="406"/>
      <c r="CI88" s="413"/>
      <c r="CJ88" s="406"/>
      <c r="CK88" s="406"/>
      <c r="CL88" s="413"/>
      <c r="CM88" s="406"/>
      <c r="CN88" s="406"/>
      <c r="CO88" s="413"/>
      <c r="CP88" s="406"/>
      <c r="CQ88" s="406"/>
      <c r="CR88" s="413"/>
      <c r="CS88" s="406"/>
      <c r="CT88" s="406"/>
      <c r="CU88" s="413"/>
      <c r="CV88" s="406"/>
      <c r="CW88" s="406"/>
      <c r="CX88" s="413"/>
      <c r="CY88" s="406"/>
      <c r="CZ88" s="406"/>
      <c r="DA88" s="416"/>
      <c r="DB88" s="406"/>
      <c r="DC88" s="406"/>
      <c r="DD88" s="415"/>
      <c r="DE88" s="464"/>
      <c r="DF88" s="406"/>
      <c r="DG88" s="413"/>
      <c r="DH88" s="406"/>
      <c r="DI88" s="406"/>
      <c r="DJ88" s="413"/>
      <c r="DK88" s="406"/>
      <c r="DL88" s="406"/>
      <c r="DM88" s="413"/>
      <c r="DN88" s="406"/>
      <c r="DO88" s="406"/>
      <c r="DP88" s="413"/>
      <c r="DQ88" s="406"/>
      <c r="DR88" s="406"/>
      <c r="DS88" s="413"/>
      <c r="DT88" s="406"/>
      <c r="DU88" s="406"/>
      <c r="DV88" s="413"/>
      <c r="DW88" s="406"/>
      <c r="DX88" s="406"/>
      <c r="DY88" s="413"/>
      <c r="DZ88" s="406"/>
      <c r="EA88" s="406"/>
      <c r="EB88" s="416"/>
      <c r="EC88" s="406"/>
      <c r="ED88" s="406"/>
      <c r="EE88" s="416"/>
      <c r="EF88" s="464"/>
      <c r="EG88" s="406"/>
      <c r="EH88" s="413"/>
      <c r="EI88" s="406"/>
      <c r="EJ88" s="406"/>
      <c r="EK88" s="413"/>
      <c r="EL88" s="406"/>
      <c r="EM88" s="406"/>
      <c r="EN88" s="413"/>
      <c r="EO88" s="406"/>
      <c r="EP88" s="406"/>
      <c r="EQ88" s="413"/>
      <c r="ER88" s="406"/>
      <c r="ES88" s="406"/>
      <c r="ET88" s="413"/>
      <c r="EU88" s="406"/>
      <c r="EV88" s="406"/>
      <c r="EW88" s="413"/>
      <c r="EX88" s="406"/>
      <c r="EY88" s="406"/>
      <c r="EZ88" s="413"/>
      <c r="FA88" s="406"/>
      <c r="FB88" s="406"/>
      <c r="FC88" s="416"/>
      <c r="FD88" s="406"/>
      <c r="FE88" s="406"/>
      <c r="FF88" s="416"/>
      <c r="FG88" s="464"/>
      <c r="FH88" s="406"/>
      <c r="FI88" s="413"/>
      <c r="FJ88" s="406"/>
      <c r="FK88" s="406"/>
      <c r="FL88" s="413"/>
      <c r="FM88" s="406"/>
      <c r="FN88" s="406"/>
      <c r="FO88" s="413"/>
      <c r="FP88" s="406"/>
      <c r="FQ88" s="406"/>
      <c r="FR88" s="413"/>
      <c r="FS88" s="406"/>
      <c r="FT88" s="406"/>
      <c r="FU88" s="413"/>
      <c r="FV88" s="406"/>
      <c r="FW88" s="406"/>
      <c r="FX88" s="413"/>
      <c r="FY88" s="406"/>
      <c r="FZ88" s="406"/>
      <c r="GA88" s="413"/>
      <c r="GB88" s="406"/>
      <c r="GC88" s="406"/>
      <c r="GD88" s="416"/>
      <c r="GE88" s="406"/>
      <c r="GF88" s="406"/>
      <c r="GG88" s="416"/>
      <c r="GH88" s="464"/>
      <c r="GI88" s="406"/>
      <c r="GJ88" s="413"/>
      <c r="GK88" s="406"/>
      <c r="GL88" s="406"/>
      <c r="GM88" s="413"/>
      <c r="GN88" s="406"/>
      <c r="GO88" s="406"/>
      <c r="GP88" s="413"/>
      <c r="GQ88" s="406"/>
      <c r="GR88" s="406"/>
      <c r="GS88" s="413"/>
      <c r="GT88" s="406"/>
      <c r="GU88" s="406"/>
      <c r="GV88" s="413"/>
      <c r="GW88" s="406"/>
      <c r="GX88" s="406"/>
      <c r="GY88" s="413"/>
      <c r="GZ88" s="406"/>
      <c r="HA88" s="406"/>
      <c r="HB88" s="413"/>
      <c r="HC88" s="406"/>
      <c r="HD88" s="406"/>
      <c r="HE88" s="416"/>
      <c r="HF88" s="406"/>
      <c r="HG88" s="406"/>
      <c r="HH88" s="416"/>
      <c r="HI88" s="464"/>
      <c r="HJ88" s="406"/>
      <c r="HK88" s="413"/>
      <c r="HL88" s="406"/>
      <c r="HM88" s="406"/>
      <c r="HN88" s="413"/>
      <c r="HO88" s="406"/>
      <c r="HP88" s="406"/>
      <c r="HQ88" s="413"/>
      <c r="HR88" s="406"/>
      <c r="HS88" s="406"/>
      <c r="HT88" s="413"/>
      <c r="HU88" s="406"/>
      <c r="HV88" s="406"/>
      <c r="HW88" s="413"/>
      <c r="HX88" s="406"/>
      <c r="HY88" s="406"/>
      <c r="HZ88" s="413"/>
      <c r="IA88" s="406"/>
      <c r="IB88" s="406"/>
      <c r="IC88" s="413"/>
      <c r="ID88" s="406"/>
      <c r="IE88" s="164"/>
      <c r="IF88" s="419"/>
      <c r="IG88" s="164"/>
      <c r="IH88" s="164"/>
      <c r="II88" s="419"/>
      <c r="IJ88" s="164"/>
    </row>
    <row r="89" spans="1:244" s="346" customFormat="1" ht="10.5" customHeight="1">
      <c r="A89" s="422" t="s">
        <v>131</v>
      </c>
      <c r="B89" s="406">
        <v>14951</v>
      </c>
      <c r="C89" s="413">
        <v>29.9</v>
      </c>
      <c r="D89" s="406">
        <v>44721</v>
      </c>
      <c r="E89" s="406">
        <v>20489</v>
      </c>
      <c r="F89" s="413">
        <v>28</v>
      </c>
      <c r="G89" s="406">
        <v>57369</v>
      </c>
      <c r="H89" s="406">
        <v>19324</v>
      </c>
      <c r="I89" s="413">
        <v>32.700000000000003</v>
      </c>
      <c r="J89" s="406">
        <v>63096</v>
      </c>
      <c r="K89" s="406">
        <v>26307</v>
      </c>
      <c r="L89" s="413">
        <v>38.299999999999997</v>
      </c>
      <c r="M89" s="406">
        <v>100867</v>
      </c>
      <c r="N89" s="406">
        <v>26020</v>
      </c>
      <c r="O89" s="413">
        <v>34.200000000000003</v>
      </c>
      <c r="P89" s="406">
        <v>89118</v>
      </c>
      <c r="Q89" s="406">
        <v>27103</v>
      </c>
      <c r="R89" s="413">
        <v>51.2</v>
      </c>
      <c r="S89" s="406">
        <v>138868</v>
      </c>
      <c r="T89" s="406"/>
      <c r="U89" s="413"/>
      <c r="V89" s="406"/>
      <c r="W89" s="406">
        <v>39554</v>
      </c>
      <c r="X89" s="414">
        <v>50.9</v>
      </c>
      <c r="Y89" s="406">
        <v>20134.7</v>
      </c>
      <c r="Z89" s="406">
        <v>45828</v>
      </c>
      <c r="AA89" s="416">
        <v>53</v>
      </c>
      <c r="AB89" s="464">
        <v>242910</v>
      </c>
      <c r="AC89" s="406">
        <v>1098</v>
      </c>
      <c r="AD89" s="413">
        <v>26.3</v>
      </c>
      <c r="AE89" s="406">
        <v>2887</v>
      </c>
      <c r="AF89" s="406">
        <v>5939</v>
      </c>
      <c r="AG89" s="413">
        <v>28.1</v>
      </c>
      <c r="AH89" s="406">
        <v>16696</v>
      </c>
      <c r="AI89" s="406">
        <v>5479</v>
      </c>
      <c r="AJ89" s="413">
        <v>30.9</v>
      </c>
      <c r="AK89" s="406">
        <v>16910</v>
      </c>
      <c r="AL89" s="406">
        <v>3893</v>
      </c>
      <c r="AM89" s="413">
        <v>35.700000000000003</v>
      </c>
      <c r="AN89" s="406">
        <v>13895</v>
      </c>
      <c r="AO89" s="406">
        <v>6986</v>
      </c>
      <c r="AP89" s="413">
        <v>33.799999999999997</v>
      </c>
      <c r="AQ89" s="406">
        <v>23633</v>
      </c>
      <c r="AR89" s="406">
        <v>7898</v>
      </c>
      <c r="AS89" s="413">
        <v>45.8</v>
      </c>
      <c r="AT89" s="406">
        <v>36146</v>
      </c>
      <c r="AU89" s="406">
        <v>9883</v>
      </c>
      <c r="AV89" s="413">
        <v>45.8</v>
      </c>
      <c r="AW89" s="406">
        <v>45303</v>
      </c>
      <c r="AX89" s="406">
        <v>12694</v>
      </c>
      <c r="AY89" s="416">
        <v>47</v>
      </c>
      <c r="AZ89" s="406">
        <v>59660</v>
      </c>
      <c r="BA89" s="406">
        <v>7397</v>
      </c>
      <c r="BB89" s="416">
        <v>44.7</v>
      </c>
      <c r="BC89" s="464">
        <v>33044</v>
      </c>
      <c r="BD89" s="406">
        <v>66955</v>
      </c>
      <c r="BE89" s="413">
        <v>21</v>
      </c>
      <c r="BF89" s="406">
        <v>140937</v>
      </c>
      <c r="BG89" s="406">
        <v>69935</v>
      </c>
      <c r="BH89" s="413">
        <v>27.1</v>
      </c>
      <c r="BI89" s="406">
        <v>189524</v>
      </c>
      <c r="BJ89" s="406">
        <v>83036</v>
      </c>
      <c r="BK89" s="413">
        <v>26.4</v>
      </c>
      <c r="BL89" s="406">
        <v>219149</v>
      </c>
      <c r="BM89" s="406">
        <v>76535</v>
      </c>
      <c r="BN89" s="413">
        <v>29.9</v>
      </c>
      <c r="BO89" s="406">
        <v>228798</v>
      </c>
      <c r="BP89" s="406">
        <v>67125</v>
      </c>
      <c r="BQ89" s="413">
        <v>28.3</v>
      </c>
      <c r="BR89" s="406">
        <v>190234</v>
      </c>
      <c r="BS89" s="406">
        <v>62219</v>
      </c>
      <c r="BT89" s="413">
        <v>37.200000000000003</v>
      </c>
      <c r="BU89" s="406">
        <v>231302</v>
      </c>
      <c r="BV89" s="406">
        <v>61275</v>
      </c>
      <c r="BW89" s="413">
        <v>37.9</v>
      </c>
      <c r="BX89" s="406">
        <v>232520</v>
      </c>
      <c r="BY89" s="417">
        <v>58583</v>
      </c>
      <c r="BZ89" s="418">
        <v>36.9</v>
      </c>
      <c r="CA89" s="417">
        <v>216363</v>
      </c>
      <c r="CB89" s="417">
        <v>57603</v>
      </c>
      <c r="CC89" s="418">
        <v>38.799999999999997</v>
      </c>
      <c r="CD89" s="472">
        <v>223552</v>
      </c>
      <c r="CE89" s="406">
        <v>750</v>
      </c>
      <c r="CF89" s="413">
        <v>20.6</v>
      </c>
      <c r="CG89" s="406">
        <v>1548</v>
      </c>
      <c r="CH89" s="406">
        <v>989</v>
      </c>
      <c r="CI89" s="413">
        <v>27.7</v>
      </c>
      <c r="CJ89" s="406">
        <v>2740</v>
      </c>
      <c r="CK89" s="406">
        <v>1288</v>
      </c>
      <c r="CL89" s="413">
        <v>29.1</v>
      </c>
      <c r="CM89" s="406">
        <v>3752</v>
      </c>
      <c r="CN89" s="406">
        <v>1448</v>
      </c>
      <c r="CO89" s="413">
        <v>34.799999999999997</v>
      </c>
      <c r="CP89" s="406">
        <v>5046</v>
      </c>
      <c r="CQ89" s="406">
        <v>958</v>
      </c>
      <c r="CR89" s="413">
        <v>30.5</v>
      </c>
      <c r="CS89" s="406">
        <v>2926</v>
      </c>
      <c r="CT89" s="406">
        <v>990</v>
      </c>
      <c r="CU89" s="413">
        <v>40.700000000000003</v>
      </c>
      <c r="CV89" s="406">
        <v>4030</v>
      </c>
      <c r="CW89" s="406">
        <v>918</v>
      </c>
      <c r="CX89" s="413">
        <v>36</v>
      </c>
      <c r="CY89" s="406">
        <v>3304</v>
      </c>
      <c r="CZ89" s="406">
        <v>533</v>
      </c>
      <c r="DA89" s="416">
        <v>37.6</v>
      </c>
      <c r="DB89" s="406">
        <v>2003</v>
      </c>
      <c r="DC89" s="406">
        <v>356</v>
      </c>
      <c r="DD89" s="415">
        <v>39.799999999999997</v>
      </c>
      <c r="DE89" s="464">
        <v>1416</v>
      </c>
      <c r="DF89" s="406">
        <v>4493</v>
      </c>
      <c r="DG89" s="413">
        <v>27.4</v>
      </c>
      <c r="DH89" s="406">
        <v>12321</v>
      </c>
      <c r="DI89" s="406">
        <v>9629</v>
      </c>
      <c r="DJ89" s="413">
        <v>32.299999999999997</v>
      </c>
      <c r="DK89" s="406">
        <v>31102</v>
      </c>
      <c r="DL89" s="406">
        <v>8421</v>
      </c>
      <c r="DM89" s="413">
        <v>33.299999999999997</v>
      </c>
      <c r="DN89" s="406">
        <v>28064</v>
      </c>
      <c r="DO89" s="406">
        <v>15032</v>
      </c>
      <c r="DP89" s="413">
        <v>40.4</v>
      </c>
      <c r="DQ89" s="406">
        <v>60769</v>
      </c>
      <c r="DR89" s="406">
        <v>24204</v>
      </c>
      <c r="DS89" s="413">
        <v>37.4</v>
      </c>
      <c r="DT89" s="406">
        <v>90445</v>
      </c>
      <c r="DU89" s="406">
        <v>31057</v>
      </c>
      <c r="DV89" s="413">
        <v>46.2</v>
      </c>
      <c r="DW89" s="406">
        <v>143387</v>
      </c>
      <c r="DX89" s="406">
        <v>36581</v>
      </c>
      <c r="DY89" s="413">
        <v>44.2</v>
      </c>
      <c r="DZ89" s="406">
        <v>161564</v>
      </c>
      <c r="EA89" s="406">
        <v>49399</v>
      </c>
      <c r="EB89" s="416">
        <v>50.5</v>
      </c>
      <c r="EC89" s="406">
        <v>249270</v>
      </c>
      <c r="ED89" s="406">
        <v>63728</v>
      </c>
      <c r="EE89" s="416">
        <v>50.7</v>
      </c>
      <c r="EF89" s="464">
        <v>323353</v>
      </c>
      <c r="EG89" s="406">
        <v>591</v>
      </c>
      <c r="EH89" s="413">
        <v>22.2</v>
      </c>
      <c r="EI89" s="406">
        <v>1310</v>
      </c>
      <c r="EJ89" s="406">
        <v>1550</v>
      </c>
      <c r="EK89" s="413">
        <v>29.5</v>
      </c>
      <c r="EL89" s="406">
        <v>4565</v>
      </c>
      <c r="EM89" s="406">
        <v>3112</v>
      </c>
      <c r="EN89" s="413">
        <v>29.3</v>
      </c>
      <c r="EO89" s="406">
        <v>9119</v>
      </c>
      <c r="EP89" s="406">
        <v>4075</v>
      </c>
      <c r="EQ89" s="413">
        <v>31.5</v>
      </c>
      <c r="ER89" s="406">
        <v>12828</v>
      </c>
      <c r="ES89" s="406">
        <v>13559</v>
      </c>
      <c r="ET89" s="413">
        <v>31.1</v>
      </c>
      <c r="EU89" s="406">
        <v>42164</v>
      </c>
      <c r="EV89" s="406">
        <v>19373</v>
      </c>
      <c r="EW89" s="413">
        <v>35.700000000000003</v>
      </c>
      <c r="EX89" s="406">
        <v>69212</v>
      </c>
      <c r="EY89" s="406">
        <v>21939</v>
      </c>
      <c r="EZ89" s="413">
        <v>35.799999999999997</v>
      </c>
      <c r="FA89" s="406">
        <v>78549</v>
      </c>
      <c r="FB89" s="406">
        <v>24268</v>
      </c>
      <c r="FC89" s="416">
        <v>37.1</v>
      </c>
      <c r="FD89" s="406">
        <v>89956</v>
      </c>
      <c r="FE89" s="406">
        <v>21230</v>
      </c>
      <c r="FF89" s="416">
        <v>36.9</v>
      </c>
      <c r="FG89" s="464">
        <v>78373</v>
      </c>
      <c r="FH89" s="406">
        <v>40170</v>
      </c>
      <c r="FI89" s="413">
        <v>23.7</v>
      </c>
      <c r="FJ89" s="406">
        <v>95359</v>
      </c>
      <c r="FK89" s="406">
        <v>41839</v>
      </c>
      <c r="FL89" s="413">
        <v>29.8</v>
      </c>
      <c r="FM89" s="406">
        <v>124679</v>
      </c>
      <c r="FN89" s="406">
        <v>39359</v>
      </c>
      <c r="FO89" s="413">
        <v>28.9</v>
      </c>
      <c r="FP89" s="406">
        <v>113604</v>
      </c>
      <c r="FQ89" s="406">
        <v>30071</v>
      </c>
      <c r="FR89" s="413">
        <v>32.200000000000003</v>
      </c>
      <c r="FS89" s="406">
        <v>96959</v>
      </c>
      <c r="FT89" s="406">
        <v>32905</v>
      </c>
      <c r="FU89" s="413">
        <v>31.7</v>
      </c>
      <c r="FV89" s="406">
        <v>104231</v>
      </c>
      <c r="FW89" s="406">
        <v>39661</v>
      </c>
      <c r="FX89" s="413">
        <v>40</v>
      </c>
      <c r="FY89" s="406">
        <v>158718</v>
      </c>
      <c r="FZ89" s="406">
        <v>40245</v>
      </c>
      <c r="GA89" s="413">
        <v>39.799999999999997</v>
      </c>
      <c r="GB89" s="406">
        <v>160245</v>
      </c>
      <c r="GC89" s="406">
        <v>41808</v>
      </c>
      <c r="GD89" s="416">
        <v>42.9</v>
      </c>
      <c r="GE89" s="406">
        <v>179431</v>
      </c>
      <c r="GF89" s="406">
        <v>42680</v>
      </c>
      <c r="GG89" s="416">
        <v>38.1</v>
      </c>
      <c r="GH89" s="464">
        <v>162505</v>
      </c>
      <c r="GI89" s="406">
        <f>DF198+GI198</f>
        <v>40789</v>
      </c>
      <c r="GJ89" s="413">
        <f t="shared" si="32"/>
        <v>199.45107749638382</v>
      </c>
      <c r="GK89" s="406">
        <f t="shared" ref="GK89:GL93" si="42">DH198+GK198</f>
        <v>813541</v>
      </c>
      <c r="GL89" s="406">
        <f t="shared" si="42"/>
        <v>38150</v>
      </c>
      <c r="GM89" s="413">
        <f t="shared" si="34"/>
        <v>241.21572739187417</v>
      </c>
      <c r="GN89" s="406">
        <f t="shared" ref="GN89:GO93" si="43">DK198+GN198</f>
        <v>920238</v>
      </c>
      <c r="GO89" s="406">
        <f t="shared" si="43"/>
        <v>34811</v>
      </c>
      <c r="GP89" s="413">
        <f t="shared" si="36"/>
        <v>208.95578983654593</v>
      </c>
      <c r="GQ89" s="406">
        <f>DN198+GQ198</f>
        <v>727396</v>
      </c>
      <c r="GR89" s="406">
        <v>28971</v>
      </c>
      <c r="GS89" s="413">
        <v>260.8</v>
      </c>
      <c r="GT89" s="406">
        <v>755445</v>
      </c>
      <c r="GU89" s="406">
        <v>18931</v>
      </c>
      <c r="GV89" s="413">
        <v>252.8</v>
      </c>
      <c r="GW89" s="406">
        <v>478643</v>
      </c>
      <c r="GX89" s="406">
        <v>14056</v>
      </c>
      <c r="GY89" s="413">
        <v>320.8</v>
      </c>
      <c r="GZ89" s="406">
        <v>450853</v>
      </c>
      <c r="HA89" s="406">
        <v>10935</v>
      </c>
      <c r="HB89" s="413">
        <v>314.89999999999998</v>
      </c>
      <c r="HC89" s="406">
        <v>344294</v>
      </c>
      <c r="HD89" s="406">
        <v>12684</v>
      </c>
      <c r="HE89" s="416">
        <v>323.2</v>
      </c>
      <c r="HF89" s="406">
        <v>409930</v>
      </c>
      <c r="HG89" s="406">
        <v>11579</v>
      </c>
      <c r="HH89" s="416">
        <v>272.2</v>
      </c>
      <c r="HI89" s="464">
        <v>315136</v>
      </c>
      <c r="HJ89" s="406">
        <v>10935</v>
      </c>
      <c r="HK89" s="413">
        <v>316.39999999999998</v>
      </c>
      <c r="HL89" s="406">
        <v>346013</v>
      </c>
      <c r="HM89" s="406">
        <v>14788</v>
      </c>
      <c r="HN89" s="413">
        <v>373.3</v>
      </c>
      <c r="HO89" s="406">
        <v>551999</v>
      </c>
      <c r="HP89" s="406">
        <v>16539</v>
      </c>
      <c r="HQ89" s="413">
        <v>247.8</v>
      </c>
      <c r="HR89" s="406">
        <v>409798</v>
      </c>
      <c r="HS89" s="406">
        <v>15916</v>
      </c>
      <c r="HT89" s="413">
        <v>387.9</v>
      </c>
      <c r="HU89" s="406">
        <v>617354</v>
      </c>
      <c r="HV89" s="406">
        <v>15521</v>
      </c>
      <c r="HW89" s="413">
        <v>325.3</v>
      </c>
      <c r="HX89" s="406">
        <v>504848</v>
      </c>
      <c r="HY89" s="406">
        <v>15523</v>
      </c>
      <c r="HZ89" s="413">
        <v>432.4</v>
      </c>
      <c r="IA89" s="406">
        <v>671252</v>
      </c>
      <c r="IB89" s="406">
        <v>16757</v>
      </c>
      <c r="IC89" s="413">
        <v>458.1</v>
      </c>
      <c r="ID89" s="406">
        <v>767669</v>
      </c>
      <c r="IE89" s="164">
        <v>24492</v>
      </c>
      <c r="IF89" s="419">
        <v>391.7</v>
      </c>
      <c r="IG89" s="164">
        <v>959246</v>
      </c>
      <c r="IH89" s="164">
        <v>30633</v>
      </c>
      <c r="II89" s="419">
        <v>433.3</v>
      </c>
      <c r="IJ89" s="164">
        <v>1327444</v>
      </c>
    </row>
    <row r="90" spans="1:244" s="346" customFormat="1" ht="10.5" customHeight="1">
      <c r="A90" s="422" t="s">
        <v>140</v>
      </c>
      <c r="B90" s="406">
        <v>24871</v>
      </c>
      <c r="C90" s="413">
        <v>30.8</v>
      </c>
      <c r="D90" s="406">
        <v>76511</v>
      </c>
      <c r="E90" s="406">
        <v>31523</v>
      </c>
      <c r="F90" s="413">
        <v>29.2</v>
      </c>
      <c r="G90" s="406">
        <v>92047</v>
      </c>
      <c r="H90" s="406">
        <v>34671</v>
      </c>
      <c r="I90" s="413">
        <v>33.5</v>
      </c>
      <c r="J90" s="406">
        <v>116100</v>
      </c>
      <c r="K90" s="406">
        <v>45386</v>
      </c>
      <c r="L90" s="413">
        <v>43</v>
      </c>
      <c r="M90" s="406">
        <v>195243</v>
      </c>
      <c r="N90" s="406">
        <v>43389</v>
      </c>
      <c r="O90" s="413">
        <v>33.700000000000003</v>
      </c>
      <c r="P90" s="406">
        <v>146340</v>
      </c>
      <c r="Q90" s="406">
        <v>43311</v>
      </c>
      <c r="R90" s="413">
        <v>51.5</v>
      </c>
      <c r="S90" s="406">
        <v>222852</v>
      </c>
      <c r="T90" s="406"/>
      <c r="U90" s="413"/>
      <c r="V90" s="406"/>
      <c r="W90" s="406">
        <v>51505</v>
      </c>
      <c r="X90" s="414">
        <v>50.3</v>
      </c>
      <c r="Y90" s="406">
        <v>259160</v>
      </c>
      <c r="Z90" s="406">
        <v>54904</v>
      </c>
      <c r="AA90" s="416">
        <v>51.9</v>
      </c>
      <c r="AB90" s="464">
        <v>285139</v>
      </c>
      <c r="AC90" s="406">
        <v>1830</v>
      </c>
      <c r="AD90" s="413">
        <v>31.7</v>
      </c>
      <c r="AE90" s="406">
        <v>5798</v>
      </c>
      <c r="AF90" s="406">
        <v>13065</v>
      </c>
      <c r="AG90" s="413">
        <v>30</v>
      </c>
      <c r="AH90" s="406">
        <v>39195</v>
      </c>
      <c r="AI90" s="406">
        <v>10334</v>
      </c>
      <c r="AJ90" s="413">
        <v>34.799999999999997</v>
      </c>
      <c r="AK90" s="406">
        <v>35985</v>
      </c>
      <c r="AL90" s="406">
        <v>4621</v>
      </c>
      <c r="AM90" s="413">
        <v>41.2</v>
      </c>
      <c r="AN90" s="406">
        <v>19045</v>
      </c>
      <c r="AO90" s="406">
        <v>7009</v>
      </c>
      <c r="AP90" s="413">
        <v>36.9</v>
      </c>
      <c r="AQ90" s="406">
        <v>25894</v>
      </c>
      <c r="AR90" s="406">
        <v>9926</v>
      </c>
      <c r="AS90" s="413">
        <v>50.8</v>
      </c>
      <c r="AT90" s="406">
        <v>50384</v>
      </c>
      <c r="AU90" s="406">
        <v>14033</v>
      </c>
      <c r="AV90" s="413">
        <v>51.4</v>
      </c>
      <c r="AW90" s="406">
        <v>72136</v>
      </c>
      <c r="AX90" s="406">
        <v>10613</v>
      </c>
      <c r="AY90" s="416">
        <v>49.6</v>
      </c>
      <c r="AZ90" s="406">
        <v>52633</v>
      </c>
      <c r="BA90" s="406">
        <v>4921</v>
      </c>
      <c r="BB90" s="416">
        <v>50.5</v>
      </c>
      <c r="BC90" s="464">
        <v>24831</v>
      </c>
      <c r="BD90" s="406">
        <v>32417</v>
      </c>
      <c r="BE90" s="413">
        <v>24</v>
      </c>
      <c r="BF90" s="406">
        <v>77656</v>
      </c>
      <c r="BG90" s="406">
        <v>31388</v>
      </c>
      <c r="BH90" s="413">
        <v>31.9</v>
      </c>
      <c r="BI90" s="406">
        <v>100128</v>
      </c>
      <c r="BJ90" s="406">
        <v>35435</v>
      </c>
      <c r="BK90" s="413">
        <v>29.5</v>
      </c>
      <c r="BL90" s="406">
        <v>104361</v>
      </c>
      <c r="BM90" s="406">
        <v>30843</v>
      </c>
      <c r="BN90" s="413">
        <v>36.799999999999997</v>
      </c>
      <c r="BO90" s="406">
        <v>113355</v>
      </c>
      <c r="BP90" s="406">
        <v>25516</v>
      </c>
      <c r="BQ90" s="413">
        <v>31.7</v>
      </c>
      <c r="BR90" s="406">
        <v>80953</v>
      </c>
      <c r="BS90" s="406">
        <v>21224</v>
      </c>
      <c r="BT90" s="413">
        <v>40.6</v>
      </c>
      <c r="BU90" s="406">
        <v>86272</v>
      </c>
      <c r="BV90" s="406">
        <v>17622</v>
      </c>
      <c r="BW90" s="413">
        <v>38.200000000000003</v>
      </c>
      <c r="BX90" s="406">
        <v>67240</v>
      </c>
      <c r="BY90" s="417">
        <v>8630</v>
      </c>
      <c r="BZ90" s="418">
        <v>39.200000000000003</v>
      </c>
      <c r="CA90" s="417">
        <v>33832</v>
      </c>
      <c r="CB90" s="417">
        <v>7263</v>
      </c>
      <c r="CC90" s="418">
        <v>39.700000000000003</v>
      </c>
      <c r="CD90" s="472">
        <v>28857</v>
      </c>
      <c r="CE90" s="406">
        <v>759</v>
      </c>
      <c r="CF90" s="413">
        <v>25.5</v>
      </c>
      <c r="CG90" s="406">
        <v>1933</v>
      </c>
      <c r="CH90" s="406">
        <v>750</v>
      </c>
      <c r="CI90" s="413">
        <v>29.8</v>
      </c>
      <c r="CJ90" s="406">
        <v>2235</v>
      </c>
      <c r="CK90" s="406">
        <v>935</v>
      </c>
      <c r="CL90" s="413">
        <v>29.7</v>
      </c>
      <c r="CM90" s="406">
        <v>2774</v>
      </c>
      <c r="CN90" s="406">
        <v>1017</v>
      </c>
      <c r="CO90" s="413">
        <v>38.700000000000003</v>
      </c>
      <c r="CP90" s="406">
        <v>3931</v>
      </c>
      <c r="CQ90" s="406">
        <v>531</v>
      </c>
      <c r="CR90" s="413">
        <v>31.6</v>
      </c>
      <c r="CS90" s="406">
        <v>1680</v>
      </c>
      <c r="CT90" s="406">
        <v>444</v>
      </c>
      <c r="CU90" s="413">
        <v>42.3</v>
      </c>
      <c r="CV90" s="406">
        <v>1880</v>
      </c>
      <c r="CW90" s="406">
        <v>441</v>
      </c>
      <c r="CX90" s="413">
        <v>40.700000000000003</v>
      </c>
      <c r="CY90" s="406">
        <v>1795</v>
      </c>
      <c r="CZ90" s="406">
        <v>411</v>
      </c>
      <c r="DA90" s="416">
        <v>41.8</v>
      </c>
      <c r="DB90" s="406">
        <v>1717</v>
      </c>
      <c r="DC90" s="406">
        <v>268</v>
      </c>
      <c r="DD90" s="415">
        <v>41.3</v>
      </c>
      <c r="DE90" s="464">
        <v>1108</v>
      </c>
      <c r="DF90" s="406">
        <v>7066</v>
      </c>
      <c r="DG90" s="413">
        <v>26.6</v>
      </c>
      <c r="DH90" s="406">
        <v>18798</v>
      </c>
      <c r="DI90" s="406">
        <v>13284</v>
      </c>
      <c r="DJ90" s="413">
        <v>33.700000000000003</v>
      </c>
      <c r="DK90" s="406">
        <v>44781</v>
      </c>
      <c r="DL90" s="406">
        <v>12264</v>
      </c>
      <c r="DM90" s="413">
        <v>35.200000000000003</v>
      </c>
      <c r="DN90" s="406">
        <v>43228</v>
      </c>
      <c r="DO90" s="406">
        <v>19129</v>
      </c>
      <c r="DP90" s="413">
        <v>43.9</v>
      </c>
      <c r="DQ90" s="406">
        <v>83889</v>
      </c>
      <c r="DR90" s="406">
        <v>24361</v>
      </c>
      <c r="DS90" s="413">
        <v>39.1</v>
      </c>
      <c r="DT90" s="406">
        <v>95306</v>
      </c>
      <c r="DU90" s="406">
        <v>30585</v>
      </c>
      <c r="DV90" s="413">
        <v>47.8</v>
      </c>
      <c r="DW90" s="406">
        <v>146216</v>
      </c>
      <c r="DX90" s="406">
        <v>33602</v>
      </c>
      <c r="DY90" s="413">
        <v>43</v>
      </c>
      <c r="DZ90" s="406">
        <v>144425</v>
      </c>
      <c r="EA90" s="406">
        <v>37789</v>
      </c>
      <c r="EB90" s="416">
        <v>51.8</v>
      </c>
      <c r="EC90" s="406">
        <v>195671</v>
      </c>
      <c r="ED90" s="406">
        <v>41869</v>
      </c>
      <c r="EE90" s="416">
        <v>51.7</v>
      </c>
      <c r="EF90" s="464">
        <v>216361</v>
      </c>
      <c r="EG90" s="406">
        <v>873</v>
      </c>
      <c r="EH90" s="413">
        <v>24.1</v>
      </c>
      <c r="EI90" s="406">
        <v>2100</v>
      </c>
      <c r="EJ90" s="406">
        <v>3106</v>
      </c>
      <c r="EK90" s="413">
        <v>29.8</v>
      </c>
      <c r="EL90" s="406">
        <v>9243</v>
      </c>
      <c r="EM90" s="406">
        <v>5130</v>
      </c>
      <c r="EN90" s="413">
        <v>31.3</v>
      </c>
      <c r="EO90" s="406">
        <v>16057</v>
      </c>
      <c r="EP90" s="406">
        <v>4692</v>
      </c>
      <c r="EQ90" s="413">
        <v>35.9</v>
      </c>
      <c r="ER90" s="406">
        <v>16855</v>
      </c>
      <c r="ES90" s="406">
        <v>7798</v>
      </c>
      <c r="ET90" s="413">
        <v>31.2</v>
      </c>
      <c r="EU90" s="406">
        <v>24357</v>
      </c>
      <c r="EV90" s="406">
        <v>6104</v>
      </c>
      <c r="EW90" s="413">
        <v>37.4</v>
      </c>
      <c r="EX90" s="406">
        <v>22839</v>
      </c>
      <c r="EY90" s="406">
        <v>7270</v>
      </c>
      <c r="EZ90" s="413">
        <v>36.700000000000003</v>
      </c>
      <c r="FA90" s="406">
        <v>26704</v>
      </c>
      <c r="FB90" s="406">
        <v>4598</v>
      </c>
      <c r="FC90" s="416">
        <v>36.9</v>
      </c>
      <c r="FD90" s="406">
        <v>16954</v>
      </c>
      <c r="FE90" s="406">
        <v>2826</v>
      </c>
      <c r="FF90" s="416">
        <v>36.200000000000003</v>
      </c>
      <c r="FG90" s="464">
        <v>10221</v>
      </c>
      <c r="FH90" s="406">
        <v>30470</v>
      </c>
      <c r="FI90" s="413">
        <v>28.1</v>
      </c>
      <c r="FJ90" s="406">
        <v>85472</v>
      </c>
      <c r="FK90" s="406">
        <v>31276</v>
      </c>
      <c r="FL90" s="413">
        <v>34.700000000000003</v>
      </c>
      <c r="FM90" s="406">
        <v>108420</v>
      </c>
      <c r="FN90" s="406">
        <v>28095</v>
      </c>
      <c r="FO90" s="413">
        <v>32.5</v>
      </c>
      <c r="FP90" s="406">
        <v>91232</v>
      </c>
      <c r="FQ90" s="406">
        <v>24583</v>
      </c>
      <c r="FR90" s="413">
        <v>39.1</v>
      </c>
      <c r="FS90" s="406">
        <v>96107</v>
      </c>
      <c r="FT90" s="406">
        <v>25343</v>
      </c>
      <c r="FU90" s="413">
        <v>35.799999999999997</v>
      </c>
      <c r="FV90" s="406">
        <v>90731</v>
      </c>
      <c r="FW90" s="406">
        <v>27437</v>
      </c>
      <c r="FX90" s="413">
        <v>44.8</v>
      </c>
      <c r="FY90" s="406">
        <v>122857</v>
      </c>
      <c r="FZ90" s="406">
        <v>25179</v>
      </c>
      <c r="GA90" s="413">
        <v>43.1</v>
      </c>
      <c r="GB90" s="406">
        <v>108633</v>
      </c>
      <c r="GC90" s="406">
        <v>23980</v>
      </c>
      <c r="GD90" s="416">
        <v>46.4</v>
      </c>
      <c r="GE90" s="406">
        <v>111196</v>
      </c>
      <c r="GF90" s="406">
        <v>22902</v>
      </c>
      <c r="GG90" s="416">
        <v>38.1</v>
      </c>
      <c r="GH90" s="464">
        <v>87335</v>
      </c>
      <c r="GI90" s="406">
        <f>DF199+GI199</f>
        <v>26464</v>
      </c>
      <c r="GJ90" s="413">
        <f t="shared" si="32"/>
        <v>181.94603990326482</v>
      </c>
      <c r="GK90" s="406">
        <f t="shared" si="42"/>
        <v>481502</v>
      </c>
      <c r="GL90" s="406">
        <f t="shared" si="42"/>
        <v>26695</v>
      </c>
      <c r="GM90" s="413">
        <f t="shared" si="34"/>
        <v>231.41224948492226</v>
      </c>
      <c r="GN90" s="406">
        <f t="shared" si="43"/>
        <v>617755</v>
      </c>
      <c r="GO90" s="406">
        <f t="shared" si="43"/>
        <v>23246</v>
      </c>
      <c r="GP90" s="413">
        <f t="shared" si="36"/>
        <v>197.68519315150994</v>
      </c>
      <c r="GQ90" s="406">
        <f>DN199+GQ199</f>
        <v>459539</v>
      </c>
      <c r="GR90" s="406">
        <v>18986</v>
      </c>
      <c r="GS90" s="413">
        <v>254</v>
      </c>
      <c r="GT90" s="406">
        <v>482319</v>
      </c>
      <c r="GU90" s="406">
        <v>12513</v>
      </c>
      <c r="GV90" s="413">
        <v>227.1</v>
      </c>
      <c r="GW90" s="406">
        <v>284173</v>
      </c>
      <c r="GX90" s="406">
        <v>9623</v>
      </c>
      <c r="GY90" s="413">
        <v>298.8</v>
      </c>
      <c r="GZ90" s="406">
        <v>287516</v>
      </c>
      <c r="HA90" s="406">
        <v>6300</v>
      </c>
      <c r="HB90" s="413">
        <v>291.10000000000002</v>
      </c>
      <c r="HC90" s="406">
        <v>183369</v>
      </c>
      <c r="HD90" s="406">
        <v>3223</v>
      </c>
      <c r="HE90" s="416">
        <v>262.10000000000002</v>
      </c>
      <c r="HF90" s="406">
        <v>84490</v>
      </c>
      <c r="HG90" s="406">
        <v>2350</v>
      </c>
      <c r="HH90" s="416">
        <v>205.4</v>
      </c>
      <c r="HI90" s="464">
        <v>48271</v>
      </c>
      <c r="HJ90" s="406">
        <v>22134</v>
      </c>
      <c r="HK90" s="413">
        <v>320.2</v>
      </c>
      <c r="HL90" s="406">
        <v>708650</v>
      </c>
      <c r="HM90" s="406">
        <v>27341</v>
      </c>
      <c r="HN90" s="413">
        <v>408.2</v>
      </c>
      <c r="HO90" s="406">
        <v>1116140</v>
      </c>
      <c r="HP90" s="406">
        <v>28858</v>
      </c>
      <c r="HQ90" s="413">
        <v>255.5</v>
      </c>
      <c r="HR90" s="406">
        <v>737431</v>
      </c>
      <c r="HS90" s="406">
        <v>27338</v>
      </c>
      <c r="HT90" s="413">
        <v>408.7</v>
      </c>
      <c r="HU90" s="406">
        <v>1117307</v>
      </c>
      <c r="HV90" s="406">
        <v>25736</v>
      </c>
      <c r="HW90" s="413">
        <v>350.8</v>
      </c>
      <c r="HX90" s="406">
        <v>902755</v>
      </c>
      <c r="HY90" s="406">
        <v>27452</v>
      </c>
      <c r="HZ90" s="413">
        <v>446.4</v>
      </c>
      <c r="IA90" s="406">
        <v>1225470</v>
      </c>
      <c r="IB90" s="406">
        <v>29116</v>
      </c>
      <c r="IC90" s="413">
        <v>476.5</v>
      </c>
      <c r="ID90" s="406">
        <v>1387480</v>
      </c>
      <c r="IE90" s="164">
        <v>27211</v>
      </c>
      <c r="IF90" s="419">
        <v>412.9</v>
      </c>
      <c r="IG90" s="164">
        <v>1123647</v>
      </c>
      <c r="IH90" s="164">
        <v>30348</v>
      </c>
      <c r="II90" s="419">
        <v>443.1</v>
      </c>
      <c r="IJ90" s="164">
        <v>1344620</v>
      </c>
    </row>
    <row r="91" spans="1:244" s="346" customFormat="1" ht="10.5" customHeight="1">
      <c r="A91" s="422" t="s">
        <v>145</v>
      </c>
      <c r="B91" s="406">
        <v>3809</v>
      </c>
      <c r="C91" s="413">
        <v>26.8</v>
      </c>
      <c r="D91" s="406">
        <v>10207</v>
      </c>
      <c r="E91" s="406">
        <v>6248</v>
      </c>
      <c r="F91" s="413">
        <v>29.4</v>
      </c>
      <c r="G91" s="406">
        <v>18369</v>
      </c>
      <c r="H91" s="406">
        <v>7587</v>
      </c>
      <c r="I91" s="413">
        <v>32</v>
      </c>
      <c r="J91" s="406">
        <v>24263</v>
      </c>
      <c r="K91" s="406">
        <v>12755</v>
      </c>
      <c r="L91" s="413">
        <v>36.5</v>
      </c>
      <c r="M91" s="406">
        <v>46527</v>
      </c>
      <c r="N91" s="406">
        <v>14883</v>
      </c>
      <c r="O91" s="413">
        <v>36.6</v>
      </c>
      <c r="P91" s="406">
        <v>54488</v>
      </c>
      <c r="Q91" s="406">
        <v>17232</v>
      </c>
      <c r="R91" s="413">
        <v>47.6</v>
      </c>
      <c r="S91" s="406">
        <v>81945</v>
      </c>
      <c r="T91" s="406"/>
      <c r="U91" s="413"/>
      <c r="V91" s="406"/>
      <c r="W91" s="406">
        <v>21237</v>
      </c>
      <c r="X91" s="414">
        <v>48.9</v>
      </c>
      <c r="Y91" s="406">
        <v>103795</v>
      </c>
      <c r="Z91" s="406">
        <v>26091</v>
      </c>
      <c r="AA91" s="416">
        <v>48.8</v>
      </c>
      <c r="AB91" s="464">
        <v>127198</v>
      </c>
      <c r="AC91" s="406">
        <v>2440</v>
      </c>
      <c r="AD91" s="413">
        <v>22.2</v>
      </c>
      <c r="AE91" s="406">
        <v>5420</v>
      </c>
      <c r="AF91" s="406">
        <v>5308</v>
      </c>
      <c r="AG91" s="413">
        <v>22.9</v>
      </c>
      <c r="AH91" s="406">
        <v>12155</v>
      </c>
      <c r="AI91" s="406">
        <v>5820</v>
      </c>
      <c r="AJ91" s="413">
        <v>28.5</v>
      </c>
      <c r="AK91" s="406">
        <v>16591</v>
      </c>
      <c r="AL91" s="406">
        <v>8625</v>
      </c>
      <c r="AM91" s="413">
        <v>33.4</v>
      </c>
      <c r="AN91" s="406">
        <v>28842</v>
      </c>
      <c r="AO91" s="406">
        <v>12445</v>
      </c>
      <c r="AP91" s="413">
        <v>33.299999999999997</v>
      </c>
      <c r="AQ91" s="406">
        <v>41443</v>
      </c>
      <c r="AR91" s="406">
        <v>12241</v>
      </c>
      <c r="AS91" s="413">
        <v>42</v>
      </c>
      <c r="AT91" s="406">
        <v>51445</v>
      </c>
      <c r="AU91" s="406">
        <v>13880</v>
      </c>
      <c r="AV91" s="413">
        <v>41.5</v>
      </c>
      <c r="AW91" s="406">
        <v>57564</v>
      </c>
      <c r="AX91" s="406">
        <v>13016</v>
      </c>
      <c r="AY91" s="416">
        <v>44.2</v>
      </c>
      <c r="AZ91" s="406">
        <v>57543</v>
      </c>
      <c r="BA91" s="406">
        <v>9076</v>
      </c>
      <c r="BB91" s="416">
        <v>40.1</v>
      </c>
      <c r="BC91" s="464">
        <v>36380</v>
      </c>
      <c r="BD91" s="406">
        <v>92097</v>
      </c>
      <c r="BE91" s="413">
        <v>20</v>
      </c>
      <c r="BF91" s="406">
        <v>184336</v>
      </c>
      <c r="BG91" s="406">
        <v>98499</v>
      </c>
      <c r="BH91" s="413">
        <v>22.5</v>
      </c>
      <c r="BI91" s="406">
        <v>221299</v>
      </c>
      <c r="BJ91" s="406">
        <v>113061</v>
      </c>
      <c r="BK91" s="413">
        <v>24.5</v>
      </c>
      <c r="BL91" s="406">
        <v>277372</v>
      </c>
      <c r="BM91" s="406">
        <v>100631</v>
      </c>
      <c r="BN91" s="413">
        <v>29.6</v>
      </c>
      <c r="BO91" s="406">
        <v>297407</v>
      </c>
      <c r="BP91" s="406">
        <v>88676</v>
      </c>
      <c r="BQ91" s="413">
        <v>27.8</v>
      </c>
      <c r="BR91" s="406">
        <v>246624</v>
      </c>
      <c r="BS91" s="406">
        <v>81169</v>
      </c>
      <c r="BT91" s="413">
        <v>34.6</v>
      </c>
      <c r="BU91" s="406">
        <v>280968</v>
      </c>
      <c r="BV91" s="406">
        <v>79823</v>
      </c>
      <c r="BW91" s="413">
        <v>35.1</v>
      </c>
      <c r="BX91" s="406">
        <v>280252</v>
      </c>
      <c r="BY91" s="417">
        <v>76122</v>
      </c>
      <c r="BZ91" s="418">
        <v>35.6</v>
      </c>
      <c r="CA91" s="417">
        <v>270969</v>
      </c>
      <c r="CB91" s="417">
        <v>73568</v>
      </c>
      <c r="CC91" s="418">
        <v>35.700000000000003</v>
      </c>
      <c r="CD91" s="472">
        <v>262650</v>
      </c>
      <c r="CE91" s="406">
        <v>798</v>
      </c>
      <c r="CF91" s="413">
        <v>19.3</v>
      </c>
      <c r="CG91" s="406">
        <v>1544</v>
      </c>
      <c r="CH91" s="406">
        <v>1085</v>
      </c>
      <c r="CI91" s="413">
        <v>23.4</v>
      </c>
      <c r="CJ91" s="406">
        <v>2536</v>
      </c>
      <c r="CK91" s="406">
        <v>923</v>
      </c>
      <c r="CL91" s="413">
        <v>26.6</v>
      </c>
      <c r="CM91" s="406">
        <v>2456</v>
      </c>
      <c r="CN91" s="406">
        <v>745</v>
      </c>
      <c r="CO91" s="413">
        <v>30.1</v>
      </c>
      <c r="CP91" s="406">
        <v>2239</v>
      </c>
      <c r="CQ91" s="406">
        <v>1041</v>
      </c>
      <c r="CR91" s="413">
        <v>29.4</v>
      </c>
      <c r="CS91" s="406">
        <v>3063</v>
      </c>
      <c r="CT91" s="406">
        <v>721</v>
      </c>
      <c r="CU91" s="413">
        <v>34.700000000000003</v>
      </c>
      <c r="CV91" s="406">
        <v>2502</v>
      </c>
      <c r="CW91" s="406">
        <v>639</v>
      </c>
      <c r="CX91" s="413">
        <v>33.799999999999997</v>
      </c>
      <c r="CY91" s="406">
        <v>2163</v>
      </c>
      <c r="CZ91" s="406">
        <v>358</v>
      </c>
      <c r="DA91" s="416">
        <v>37.6</v>
      </c>
      <c r="DB91" s="406">
        <v>1346</v>
      </c>
      <c r="DC91" s="406">
        <v>326</v>
      </c>
      <c r="DD91" s="415">
        <v>35.700000000000003</v>
      </c>
      <c r="DE91" s="464">
        <v>1164</v>
      </c>
      <c r="DF91" s="406">
        <v>1938</v>
      </c>
      <c r="DG91" s="413">
        <v>26.3</v>
      </c>
      <c r="DH91" s="406">
        <v>5092</v>
      </c>
      <c r="DI91" s="406">
        <v>4803</v>
      </c>
      <c r="DJ91" s="413">
        <v>27.1</v>
      </c>
      <c r="DK91" s="406">
        <v>13016</v>
      </c>
      <c r="DL91" s="406">
        <v>5173</v>
      </c>
      <c r="DM91" s="413">
        <v>33.6</v>
      </c>
      <c r="DN91" s="406">
        <v>17382</v>
      </c>
      <c r="DO91" s="406">
        <v>8881</v>
      </c>
      <c r="DP91" s="413">
        <v>35.799999999999997</v>
      </c>
      <c r="DQ91" s="406">
        <v>31806</v>
      </c>
      <c r="DR91" s="406">
        <v>15290</v>
      </c>
      <c r="DS91" s="413">
        <v>38.799999999999997</v>
      </c>
      <c r="DT91" s="406">
        <v>59279</v>
      </c>
      <c r="DU91" s="406">
        <v>23641</v>
      </c>
      <c r="DV91" s="413">
        <v>43.9</v>
      </c>
      <c r="DW91" s="406">
        <v>103712</v>
      </c>
      <c r="DX91" s="406">
        <v>23552</v>
      </c>
      <c r="DY91" s="413">
        <v>41.5</v>
      </c>
      <c r="DZ91" s="406">
        <v>97677</v>
      </c>
      <c r="EA91" s="406">
        <v>23348</v>
      </c>
      <c r="EB91" s="416">
        <v>48.7</v>
      </c>
      <c r="EC91" s="406">
        <v>113683</v>
      </c>
      <c r="ED91" s="406">
        <v>34695</v>
      </c>
      <c r="EE91" s="416">
        <v>47.6</v>
      </c>
      <c r="EF91" s="464">
        <v>165119</v>
      </c>
      <c r="EG91" s="406">
        <v>1706</v>
      </c>
      <c r="EH91" s="413">
        <v>20.7</v>
      </c>
      <c r="EI91" s="406">
        <v>3532</v>
      </c>
      <c r="EJ91" s="406">
        <v>4163</v>
      </c>
      <c r="EK91" s="413">
        <v>25.4</v>
      </c>
      <c r="EL91" s="406">
        <v>10564</v>
      </c>
      <c r="EM91" s="406">
        <v>6840</v>
      </c>
      <c r="EN91" s="413">
        <v>28.9</v>
      </c>
      <c r="EO91" s="406">
        <v>19742</v>
      </c>
      <c r="EP91" s="406">
        <v>16641</v>
      </c>
      <c r="EQ91" s="413">
        <v>30.9</v>
      </c>
      <c r="ER91" s="406">
        <v>51503</v>
      </c>
      <c r="ES91" s="406">
        <v>37493</v>
      </c>
      <c r="ET91" s="413">
        <v>32.1</v>
      </c>
      <c r="EU91" s="406">
        <v>120480</v>
      </c>
      <c r="EV91" s="406">
        <v>46344</v>
      </c>
      <c r="EW91" s="413">
        <v>35.4</v>
      </c>
      <c r="EX91" s="406">
        <v>164287</v>
      </c>
      <c r="EY91" s="406">
        <v>56563</v>
      </c>
      <c r="EZ91" s="413">
        <v>35.5</v>
      </c>
      <c r="FA91" s="406">
        <v>200765</v>
      </c>
      <c r="FB91" s="406">
        <v>54845</v>
      </c>
      <c r="FC91" s="416">
        <v>36</v>
      </c>
      <c r="FD91" s="406">
        <v>197437</v>
      </c>
      <c r="FE91" s="406">
        <v>50468</v>
      </c>
      <c r="FF91" s="416">
        <v>34.1</v>
      </c>
      <c r="FG91" s="464">
        <v>172298</v>
      </c>
      <c r="FH91" s="406">
        <v>35554</v>
      </c>
      <c r="FI91" s="413">
        <v>22.6</v>
      </c>
      <c r="FJ91" s="406">
        <v>80511</v>
      </c>
      <c r="FK91" s="406">
        <v>33160</v>
      </c>
      <c r="FL91" s="413">
        <v>28.1</v>
      </c>
      <c r="FM91" s="406">
        <v>93180</v>
      </c>
      <c r="FN91" s="406">
        <v>25819</v>
      </c>
      <c r="FO91" s="413">
        <v>27.6</v>
      </c>
      <c r="FP91" s="406">
        <v>71184</v>
      </c>
      <c r="FQ91" s="406">
        <v>16884</v>
      </c>
      <c r="FR91" s="413">
        <v>31.3</v>
      </c>
      <c r="FS91" s="406">
        <v>52872</v>
      </c>
      <c r="FT91" s="406">
        <v>21794</v>
      </c>
      <c r="FU91" s="413">
        <v>33.799999999999997</v>
      </c>
      <c r="FV91" s="406">
        <v>73560</v>
      </c>
      <c r="FW91" s="406">
        <v>30196</v>
      </c>
      <c r="FX91" s="413">
        <v>38.1</v>
      </c>
      <c r="FY91" s="406">
        <v>115112</v>
      </c>
      <c r="FZ91" s="406">
        <v>32479</v>
      </c>
      <c r="GA91" s="413">
        <v>38.1</v>
      </c>
      <c r="GB91" s="406">
        <v>123583</v>
      </c>
      <c r="GC91" s="406">
        <v>31291</v>
      </c>
      <c r="GD91" s="416">
        <v>42.5</v>
      </c>
      <c r="GE91" s="406">
        <v>132953</v>
      </c>
      <c r="GF91" s="406">
        <v>29428</v>
      </c>
      <c r="GG91" s="416">
        <v>34</v>
      </c>
      <c r="GH91" s="464">
        <v>100136</v>
      </c>
      <c r="GI91" s="406">
        <f>DF200+GI200</f>
        <v>77715</v>
      </c>
      <c r="GJ91" s="413">
        <f t="shared" si="32"/>
        <v>170.5906195715113</v>
      </c>
      <c r="GK91" s="406">
        <f t="shared" si="42"/>
        <v>1325745</v>
      </c>
      <c r="GL91" s="406">
        <f t="shared" si="42"/>
        <v>87026</v>
      </c>
      <c r="GM91" s="413">
        <f t="shared" si="34"/>
        <v>112.48339576678234</v>
      </c>
      <c r="GN91" s="406">
        <f t="shared" si="43"/>
        <v>978898</v>
      </c>
      <c r="GO91" s="406">
        <f t="shared" si="43"/>
        <v>85937</v>
      </c>
      <c r="GP91" s="413">
        <f t="shared" si="36"/>
        <v>238.09104343879818</v>
      </c>
      <c r="GQ91" s="406">
        <f>DN200+GQ200</f>
        <v>2046083</v>
      </c>
      <c r="GR91" s="406">
        <v>78944</v>
      </c>
      <c r="GS91" s="413">
        <v>262.2</v>
      </c>
      <c r="GT91" s="406">
        <v>2070090</v>
      </c>
      <c r="GU91" s="406">
        <v>57750</v>
      </c>
      <c r="GV91" s="413">
        <v>287.60000000000002</v>
      </c>
      <c r="GW91" s="406">
        <v>1661047</v>
      </c>
      <c r="GX91" s="406">
        <v>48838</v>
      </c>
      <c r="GY91" s="413">
        <v>326.60000000000002</v>
      </c>
      <c r="GZ91" s="406">
        <v>1594999</v>
      </c>
      <c r="HA91" s="406">
        <v>43896</v>
      </c>
      <c r="HB91" s="413">
        <v>300.60000000000002</v>
      </c>
      <c r="HC91" s="406">
        <v>1319556</v>
      </c>
      <c r="HD91" s="406">
        <v>35258</v>
      </c>
      <c r="HE91" s="416">
        <v>332.7</v>
      </c>
      <c r="HF91" s="406">
        <v>1173086</v>
      </c>
      <c r="HG91" s="406">
        <v>35321</v>
      </c>
      <c r="HH91" s="416">
        <v>289.3</v>
      </c>
      <c r="HI91" s="464">
        <v>1021851</v>
      </c>
      <c r="HJ91" s="406">
        <v>15303</v>
      </c>
      <c r="HK91" s="413">
        <v>273.39999999999998</v>
      </c>
      <c r="HL91" s="406">
        <v>418367</v>
      </c>
      <c r="HM91" s="406">
        <v>20941</v>
      </c>
      <c r="HN91" s="413">
        <v>336.2</v>
      </c>
      <c r="HO91" s="406">
        <v>703959</v>
      </c>
      <c r="HP91" s="406">
        <v>26289</v>
      </c>
      <c r="HQ91" s="413">
        <v>262.7</v>
      </c>
      <c r="HR91" s="406">
        <v>690654</v>
      </c>
      <c r="HS91" s="406">
        <v>28163</v>
      </c>
      <c r="HT91" s="413">
        <v>392.7</v>
      </c>
      <c r="HU91" s="406">
        <v>1105972</v>
      </c>
      <c r="HV91" s="406">
        <v>28894</v>
      </c>
      <c r="HW91" s="413">
        <v>354.7</v>
      </c>
      <c r="HX91" s="406">
        <v>1024999</v>
      </c>
      <c r="HY91" s="406">
        <v>29520</v>
      </c>
      <c r="HZ91" s="413">
        <v>415.3</v>
      </c>
      <c r="IA91" s="406">
        <v>1225883</v>
      </c>
      <c r="IB91" s="406">
        <v>33304</v>
      </c>
      <c r="IC91" s="413">
        <v>408.5</v>
      </c>
      <c r="ID91" s="406">
        <v>360378</v>
      </c>
      <c r="IE91" s="164">
        <v>32375</v>
      </c>
      <c r="IF91" s="419">
        <v>389.1</v>
      </c>
      <c r="IG91" s="164">
        <v>1259704</v>
      </c>
      <c r="IH91" s="164">
        <v>42157</v>
      </c>
      <c r="II91" s="419">
        <v>427.2</v>
      </c>
      <c r="IJ91" s="164">
        <v>1800836</v>
      </c>
    </row>
    <row r="92" spans="1:244" s="346" customFormat="1" ht="10.5" customHeight="1">
      <c r="A92" s="422" t="s">
        <v>150</v>
      </c>
      <c r="B92" s="406">
        <v>4204</v>
      </c>
      <c r="C92" s="413">
        <v>22.4</v>
      </c>
      <c r="D92" s="406">
        <v>9416</v>
      </c>
      <c r="E92" s="406">
        <v>4066</v>
      </c>
      <c r="F92" s="413">
        <v>28.1</v>
      </c>
      <c r="G92" s="406">
        <v>11419</v>
      </c>
      <c r="H92" s="406">
        <v>4777</v>
      </c>
      <c r="I92" s="413">
        <v>27.7</v>
      </c>
      <c r="J92" s="406">
        <v>13222</v>
      </c>
      <c r="K92" s="406">
        <v>5436</v>
      </c>
      <c r="L92" s="413">
        <v>36.299999999999997</v>
      </c>
      <c r="M92" s="406">
        <v>19741</v>
      </c>
      <c r="N92" s="406">
        <v>4670</v>
      </c>
      <c r="O92" s="413">
        <v>31.9</v>
      </c>
      <c r="P92" s="406">
        <v>14898</v>
      </c>
      <c r="Q92" s="406">
        <v>5113</v>
      </c>
      <c r="R92" s="413">
        <v>45.3</v>
      </c>
      <c r="S92" s="406">
        <v>23165</v>
      </c>
      <c r="T92" s="406"/>
      <c r="U92" s="413"/>
      <c r="V92" s="406"/>
      <c r="W92" s="406" t="s">
        <v>169</v>
      </c>
      <c r="X92" s="414">
        <v>53.1</v>
      </c>
      <c r="Y92" s="406">
        <v>48031</v>
      </c>
      <c r="Z92" s="406">
        <v>12022</v>
      </c>
      <c r="AA92" s="416">
        <v>51.8</v>
      </c>
      <c r="AB92" s="464">
        <v>62255</v>
      </c>
      <c r="AC92" s="406">
        <v>733</v>
      </c>
      <c r="AD92" s="413">
        <v>18.100000000000001</v>
      </c>
      <c r="AE92" s="406">
        <v>1329</v>
      </c>
      <c r="AF92" s="406">
        <v>2753</v>
      </c>
      <c r="AG92" s="413">
        <v>20.5</v>
      </c>
      <c r="AH92" s="406">
        <v>5644</v>
      </c>
      <c r="AI92" s="406">
        <v>2754</v>
      </c>
      <c r="AJ92" s="413">
        <v>27.2</v>
      </c>
      <c r="AK92" s="406">
        <v>7487</v>
      </c>
      <c r="AL92" s="406">
        <v>3606</v>
      </c>
      <c r="AM92" s="413">
        <v>32.5</v>
      </c>
      <c r="AN92" s="406">
        <v>11703</v>
      </c>
      <c r="AO92" s="406">
        <v>3358</v>
      </c>
      <c r="AP92" s="413">
        <v>31.1</v>
      </c>
      <c r="AQ92" s="406">
        <v>10433</v>
      </c>
      <c r="AR92" s="406">
        <v>2893</v>
      </c>
      <c r="AS92" s="413">
        <v>39.4</v>
      </c>
      <c r="AT92" s="406">
        <v>11409</v>
      </c>
      <c r="AU92" s="406">
        <v>3222</v>
      </c>
      <c r="AV92" s="413">
        <v>39.1</v>
      </c>
      <c r="AW92" s="406">
        <v>12589</v>
      </c>
      <c r="AX92" s="406">
        <v>3118</v>
      </c>
      <c r="AY92" s="416">
        <v>44.4</v>
      </c>
      <c r="AZ92" s="406">
        <v>13829</v>
      </c>
      <c r="BA92" s="406">
        <v>2530</v>
      </c>
      <c r="BB92" s="416">
        <v>40</v>
      </c>
      <c r="BC92" s="464">
        <v>10110</v>
      </c>
      <c r="BD92" s="406">
        <v>47753</v>
      </c>
      <c r="BE92" s="413">
        <v>17.7</v>
      </c>
      <c r="BF92" s="406">
        <v>84669</v>
      </c>
      <c r="BG92" s="406">
        <v>48312</v>
      </c>
      <c r="BH92" s="413">
        <v>23.3</v>
      </c>
      <c r="BI92" s="406">
        <v>112567</v>
      </c>
      <c r="BJ92" s="406">
        <v>58126</v>
      </c>
      <c r="BK92" s="413">
        <v>24.1</v>
      </c>
      <c r="BL92" s="406">
        <v>140014</v>
      </c>
      <c r="BM92" s="406">
        <v>51379</v>
      </c>
      <c r="BN92" s="413">
        <v>28.5</v>
      </c>
      <c r="BO92" s="406">
        <v>146458</v>
      </c>
      <c r="BP92" s="406">
        <v>41331</v>
      </c>
      <c r="BQ92" s="413">
        <v>25.7</v>
      </c>
      <c r="BR92" s="406">
        <v>106054</v>
      </c>
      <c r="BS92" s="406">
        <v>34596</v>
      </c>
      <c r="BT92" s="413">
        <v>32.799999999999997</v>
      </c>
      <c r="BU92" s="406">
        <v>113514</v>
      </c>
      <c r="BV92" s="406">
        <v>32547</v>
      </c>
      <c r="BW92" s="413">
        <v>33.9</v>
      </c>
      <c r="BX92" s="406">
        <v>110415</v>
      </c>
      <c r="BY92" s="417">
        <v>28819</v>
      </c>
      <c r="BZ92" s="418">
        <v>35.200000000000003</v>
      </c>
      <c r="CA92" s="417">
        <v>101302</v>
      </c>
      <c r="CB92" s="417">
        <v>29339</v>
      </c>
      <c r="CC92" s="418">
        <v>34.6</v>
      </c>
      <c r="CD92" s="472">
        <v>101623</v>
      </c>
      <c r="CE92" s="406">
        <v>633</v>
      </c>
      <c r="CF92" s="413">
        <v>18.7</v>
      </c>
      <c r="CG92" s="406">
        <v>1183</v>
      </c>
      <c r="CH92" s="406">
        <v>801</v>
      </c>
      <c r="CI92" s="413">
        <v>21.2</v>
      </c>
      <c r="CJ92" s="406">
        <v>1698</v>
      </c>
      <c r="CK92" s="406">
        <v>850</v>
      </c>
      <c r="CL92" s="413">
        <v>25.1</v>
      </c>
      <c r="CM92" s="406">
        <v>2136</v>
      </c>
      <c r="CN92" s="406">
        <v>626</v>
      </c>
      <c r="CO92" s="413">
        <v>30</v>
      </c>
      <c r="CP92" s="406">
        <v>1878</v>
      </c>
      <c r="CQ92" s="406">
        <v>859</v>
      </c>
      <c r="CR92" s="413">
        <v>28.8</v>
      </c>
      <c r="CS92" s="406">
        <v>2478</v>
      </c>
      <c r="CT92" s="406">
        <v>793</v>
      </c>
      <c r="CU92" s="413">
        <v>35.700000000000003</v>
      </c>
      <c r="CV92" s="406">
        <v>2833</v>
      </c>
      <c r="CW92" s="406">
        <v>893</v>
      </c>
      <c r="CX92" s="413">
        <v>37.200000000000003</v>
      </c>
      <c r="CY92" s="406">
        <v>3320</v>
      </c>
      <c r="CZ92" s="406">
        <v>473</v>
      </c>
      <c r="DA92" s="416">
        <v>36.4</v>
      </c>
      <c r="DB92" s="406">
        <v>1723</v>
      </c>
      <c r="DC92" s="406">
        <v>426</v>
      </c>
      <c r="DD92" s="415">
        <v>38.700000000000003</v>
      </c>
      <c r="DE92" s="464">
        <v>1649</v>
      </c>
      <c r="DF92" s="406">
        <v>1398</v>
      </c>
      <c r="DG92" s="413">
        <v>21.4</v>
      </c>
      <c r="DH92" s="406">
        <v>2987</v>
      </c>
      <c r="DI92" s="406">
        <v>1682</v>
      </c>
      <c r="DJ92" s="413">
        <v>23.8</v>
      </c>
      <c r="DK92" s="406">
        <v>4003</v>
      </c>
      <c r="DL92" s="406">
        <v>2074</v>
      </c>
      <c r="DM92" s="413">
        <v>28.2</v>
      </c>
      <c r="DN92" s="406">
        <v>5857</v>
      </c>
      <c r="DO92" s="406">
        <v>2180</v>
      </c>
      <c r="DP92" s="413">
        <v>35.200000000000003</v>
      </c>
      <c r="DQ92" s="406">
        <v>7681</v>
      </c>
      <c r="DR92" s="406">
        <v>3133</v>
      </c>
      <c r="DS92" s="413">
        <v>32.799999999999997</v>
      </c>
      <c r="DT92" s="406">
        <v>10269</v>
      </c>
      <c r="DU92" s="406">
        <v>4676</v>
      </c>
      <c r="DV92" s="413">
        <v>40.299999999999997</v>
      </c>
      <c r="DW92" s="406">
        <v>18848</v>
      </c>
      <c r="DX92" s="406">
        <v>7085</v>
      </c>
      <c r="DY92" s="413">
        <v>40.200000000000003</v>
      </c>
      <c r="DZ92" s="406">
        <v>28468</v>
      </c>
      <c r="EA92" s="406">
        <v>11196</v>
      </c>
      <c r="EB92" s="416">
        <v>48</v>
      </c>
      <c r="EC92" s="406">
        <v>53777</v>
      </c>
      <c r="ED92" s="406">
        <v>20031</v>
      </c>
      <c r="EE92" s="416">
        <v>46.1</v>
      </c>
      <c r="EF92" s="464">
        <v>92341</v>
      </c>
      <c r="EG92" s="406">
        <v>671</v>
      </c>
      <c r="EH92" s="413">
        <v>17.899999999999999</v>
      </c>
      <c r="EI92" s="406">
        <v>1203</v>
      </c>
      <c r="EJ92" s="406">
        <v>1672</v>
      </c>
      <c r="EK92" s="413">
        <v>23.5</v>
      </c>
      <c r="EL92" s="406">
        <v>3933</v>
      </c>
      <c r="EM92" s="406">
        <v>2228</v>
      </c>
      <c r="EN92" s="413">
        <v>27.7</v>
      </c>
      <c r="EO92" s="406">
        <v>6168</v>
      </c>
      <c r="EP92" s="406">
        <v>5446</v>
      </c>
      <c r="EQ92" s="413">
        <v>30.9</v>
      </c>
      <c r="ER92" s="406">
        <v>16853</v>
      </c>
      <c r="ES92" s="406">
        <v>14378</v>
      </c>
      <c r="ET92" s="413">
        <v>32.299999999999997</v>
      </c>
      <c r="EU92" s="406">
        <v>46379</v>
      </c>
      <c r="EV92" s="406">
        <v>21167</v>
      </c>
      <c r="EW92" s="413">
        <v>36.1</v>
      </c>
      <c r="EX92" s="406">
        <v>76385</v>
      </c>
      <c r="EY92" s="406">
        <v>28763</v>
      </c>
      <c r="EZ92" s="413">
        <v>36.4</v>
      </c>
      <c r="FA92" s="406">
        <v>104762</v>
      </c>
      <c r="FB92" s="406">
        <v>32145</v>
      </c>
      <c r="FC92" s="416">
        <v>37.299999999999997</v>
      </c>
      <c r="FD92" s="406">
        <v>119899</v>
      </c>
      <c r="FE92" s="406">
        <v>29941</v>
      </c>
      <c r="FF92" s="416">
        <v>34.9</v>
      </c>
      <c r="FG92" s="464">
        <v>104351</v>
      </c>
      <c r="FH92" s="406">
        <v>26108</v>
      </c>
      <c r="FI92" s="413">
        <v>18.3</v>
      </c>
      <c r="FJ92" s="406">
        <v>47674</v>
      </c>
      <c r="FK92" s="406">
        <v>27274</v>
      </c>
      <c r="FL92" s="413">
        <v>24.6</v>
      </c>
      <c r="FM92" s="406">
        <v>67094</v>
      </c>
      <c r="FN92" s="406">
        <v>24894</v>
      </c>
      <c r="FO92" s="413">
        <v>25.8</v>
      </c>
      <c r="FP92" s="406">
        <v>64163</v>
      </c>
      <c r="FQ92" s="406">
        <v>14995</v>
      </c>
      <c r="FR92" s="413">
        <v>29</v>
      </c>
      <c r="FS92" s="406">
        <v>43535</v>
      </c>
      <c r="FT92" s="406">
        <v>18777</v>
      </c>
      <c r="FU92" s="413">
        <v>30.5</v>
      </c>
      <c r="FV92" s="406">
        <v>57213</v>
      </c>
      <c r="FW92" s="406">
        <v>24485</v>
      </c>
      <c r="FX92" s="413">
        <v>36.200000000000003</v>
      </c>
      <c r="FY92" s="406">
        <v>88636</v>
      </c>
      <c r="FZ92" s="406">
        <v>28678</v>
      </c>
      <c r="GA92" s="413">
        <v>34.299999999999997</v>
      </c>
      <c r="GB92" s="406">
        <v>98387</v>
      </c>
      <c r="GC92" s="406">
        <v>31325</v>
      </c>
      <c r="GD92" s="416">
        <v>42.2</v>
      </c>
      <c r="GE92" s="406">
        <v>132312</v>
      </c>
      <c r="GF92" s="406">
        <v>29439</v>
      </c>
      <c r="GG92" s="416">
        <v>33</v>
      </c>
      <c r="GH92" s="464">
        <v>97202</v>
      </c>
      <c r="GI92" s="406">
        <f>DF201+GI201</f>
        <v>34440</v>
      </c>
      <c r="GJ92" s="413">
        <f t="shared" si="32"/>
        <v>179.17828106852497</v>
      </c>
      <c r="GK92" s="406">
        <f t="shared" si="42"/>
        <v>617090</v>
      </c>
      <c r="GL92" s="406">
        <f t="shared" si="42"/>
        <v>36456</v>
      </c>
      <c r="GM92" s="413">
        <f t="shared" si="34"/>
        <v>233.9738314680711</v>
      </c>
      <c r="GN92" s="406">
        <f t="shared" si="43"/>
        <v>852975</v>
      </c>
      <c r="GO92" s="406">
        <f t="shared" si="43"/>
        <v>37782</v>
      </c>
      <c r="GP92" s="413">
        <f t="shared" si="36"/>
        <v>247.25557143613361</v>
      </c>
      <c r="GQ92" s="406">
        <f>DN201+GQ201</f>
        <v>934181</v>
      </c>
      <c r="GR92" s="406">
        <v>35491</v>
      </c>
      <c r="GS92" s="413">
        <v>261.5</v>
      </c>
      <c r="GT92" s="406">
        <v>928263</v>
      </c>
      <c r="GU92" s="406">
        <v>26564</v>
      </c>
      <c r="GV92" s="413">
        <v>292</v>
      </c>
      <c r="GW92" s="406">
        <v>775572</v>
      </c>
      <c r="GX92" s="406">
        <v>21839</v>
      </c>
      <c r="GY92" s="413">
        <v>346.6</v>
      </c>
      <c r="GZ92" s="406">
        <v>757011</v>
      </c>
      <c r="HA92" s="406">
        <v>19855</v>
      </c>
      <c r="HB92" s="413">
        <v>336.4</v>
      </c>
      <c r="HC92" s="406">
        <v>671252</v>
      </c>
      <c r="HD92" s="406">
        <v>18251</v>
      </c>
      <c r="HE92" s="416">
        <v>355.6</v>
      </c>
      <c r="HF92" s="406">
        <v>649089</v>
      </c>
      <c r="HG92" s="406">
        <v>16837</v>
      </c>
      <c r="HH92" s="416">
        <v>303.89999999999998</v>
      </c>
      <c r="HI92" s="464">
        <v>511614</v>
      </c>
      <c r="HJ92" s="406">
        <v>436</v>
      </c>
      <c r="HK92" s="413">
        <v>260</v>
      </c>
      <c r="HL92" s="406">
        <v>11337</v>
      </c>
      <c r="HM92" s="406">
        <v>1788</v>
      </c>
      <c r="HN92" s="413">
        <v>346.8</v>
      </c>
      <c r="HO92" s="406">
        <v>62008</v>
      </c>
      <c r="HP92" s="406">
        <v>2950</v>
      </c>
      <c r="HQ92" s="413">
        <v>300.89999999999998</v>
      </c>
      <c r="HR92" s="406">
        <v>88767</v>
      </c>
      <c r="HS92" s="406">
        <v>3455</v>
      </c>
      <c r="HT92" s="413">
        <v>387.6</v>
      </c>
      <c r="HU92" s="406">
        <v>133920</v>
      </c>
      <c r="HV92" s="406">
        <v>4077</v>
      </c>
      <c r="HW92" s="413">
        <v>326.10000000000002</v>
      </c>
      <c r="HX92" s="406">
        <v>132951</v>
      </c>
      <c r="HY92" s="406">
        <v>3236</v>
      </c>
      <c r="HZ92" s="413">
        <v>403.9</v>
      </c>
      <c r="IA92" s="406">
        <v>130718</v>
      </c>
      <c r="IB92" s="406">
        <v>2779</v>
      </c>
      <c r="IC92" s="413">
        <v>397.4</v>
      </c>
      <c r="ID92" s="406">
        <v>110427</v>
      </c>
      <c r="IE92" s="164">
        <v>3331</v>
      </c>
      <c r="IF92" s="419">
        <v>405.5</v>
      </c>
      <c r="IG92" s="164">
        <v>135068</v>
      </c>
      <c r="IH92" s="164">
        <v>4774</v>
      </c>
      <c r="II92" s="419">
        <v>442.1</v>
      </c>
      <c r="IJ92" s="164">
        <v>211061</v>
      </c>
    </row>
    <row r="93" spans="1:244" s="346" customFormat="1" ht="10.5" customHeight="1">
      <c r="A93" s="422" t="s">
        <v>165</v>
      </c>
      <c r="B93" s="406">
        <v>18596</v>
      </c>
      <c r="C93" s="413">
        <v>33.5</v>
      </c>
      <c r="D93" s="406">
        <v>62295</v>
      </c>
      <c r="E93" s="406">
        <v>20269</v>
      </c>
      <c r="F93" s="413">
        <v>29.5</v>
      </c>
      <c r="G93" s="406">
        <v>59794</v>
      </c>
      <c r="H93" s="406">
        <v>27118</v>
      </c>
      <c r="I93" s="413">
        <v>35.1</v>
      </c>
      <c r="J93" s="406">
        <v>95313</v>
      </c>
      <c r="K93" s="406">
        <v>35592</v>
      </c>
      <c r="L93" s="413">
        <v>44.4</v>
      </c>
      <c r="M93" s="406">
        <v>157911</v>
      </c>
      <c r="N93" s="406">
        <v>33121</v>
      </c>
      <c r="O93" s="413">
        <v>35.6</v>
      </c>
      <c r="P93" s="406">
        <v>117887</v>
      </c>
      <c r="Q93" s="406">
        <v>34310</v>
      </c>
      <c r="R93" s="413">
        <v>53.6</v>
      </c>
      <c r="S93" s="406">
        <v>183821</v>
      </c>
      <c r="T93" s="406">
        <v>38643</v>
      </c>
      <c r="U93" s="413">
        <v>51.2</v>
      </c>
      <c r="V93" s="406">
        <v>197824</v>
      </c>
      <c r="W93" s="406">
        <v>48254</v>
      </c>
      <c r="X93" s="414">
        <v>53.9</v>
      </c>
      <c r="Y93" s="406">
        <v>260210</v>
      </c>
      <c r="Z93" s="406">
        <v>50436</v>
      </c>
      <c r="AA93" s="416">
        <v>55.8</v>
      </c>
      <c r="AB93" s="464">
        <v>281314</v>
      </c>
      <c r="AC93" s="406">
        <v>3521</v>
      </c>
      <c r="AD93" s="413">
        <v>29.2</v>
      </c>
      <c r="AE93" s="406">
        <v>10293</v>
      </c>
      <c r="AF93" s="406">
        <v>17793</v>
      </c>
      <c r="AG93" s="413">
        <v>30.6</v>
      </c>
      <c r="AH93" s="406">
        <v>54447</v>
      </c>
      <c r="AI93" s="406">
        <v>11213</v>
      </c>
      <c r="AJ93" s="413">
        <v>33.799999999999997</v>
      </c>
      <c r="AK93" s="406">
        <v>37872</v>
      </c>
      <c r="AL93" s="406">
        <v>5881</v>
      </c>
      <c r="AM93" s="413">
        <v>41.3</v>
      </c>
      <c r="AN93" s="406">
        <v>24301</v>
      </c>
      <c r="AO93" s="406">
        <v>8118</v>
      </c>
      <c r="AP93" s="413">
        <v>38.1</v>
      </c>
      <c r="AQ93" s="406">
        <v>30904</v>
      </c>
      <c r="AR93" s="406">
        <v>10892</v>
      </c>
      <c r="AS93" s="413">
        <v>46</v>
      </c>
      <c r="AT93" s="406">
        <v>50130</v>
      </c>
      <c r="AU93" s="406">
        <v>12176</v>
      </c>
      <c r="AV93" s="413">
        <v>49.7</v>
      </c>
      <c r="AW93" s="406">
        <v>60464</v>
      </c>
      <c r="AX93" s="406">
        <v>10916</v>
      </c>
      <c r="AY93" s="416">
        <v>50</v>
      </c>
      <c r="AZ93" s="406">
        <v>54539</v>
      </c>
      <c r="BA93" s="406">
        <v>5543</v>
      </c>
      <c r="BB93" s="416">
        <v>50.3</v>
      </c>
      <c r="BC93" s="464">
        <v>27867</v>
      </c>
      <c r="BD93" s="406">
        <v>18847</v>
      </c>
      <c r="BE93" s="413">
        <v>25.3</v>
      </c>
      <c r="BF93" s="406">
        <v>47652</v>
      </c>
      <c r="BG93" s="406">
        <v>13382</v>
      </c>
      <c r="BH93" s="413">
        <v>32.1</v>
      </c>
      <c r="BI93" s="406">
        <v>42956</v>
      </c>
      <c r="BJ93" s="406">
        <v>15921</v>
      </c>
      <c r="BK93" s="413">
        <v>29.4</v>
      </c>
      <c r="BL93" s="406">
        <v>46851</v>
      </c>
      <c r="BM93" s="406">
        <v>13455</v>
      </c>
      <c r="BN93" s="413">
        <v>36.200000000000003</v>
      </c>
      <c r="BO93" s="406">
        <v>48757</v>
      </c>
      <c r="BP93" s="406">
        <v>12894</v>
      </c>
      <c r="BQ93" s="413">
        <v>31.8</v>
      </c>
      <c r="BR93" s="406">
        <v>40976</v>
      </c>
      <c r="BS93" s="406">
        <v>11545</v>
      </c>
      <c r="BT93" s="413">
        <v>38</v>
      </c>
      <c r="BU93" s="406">
        <v>43846</v>
      </c>
      <c r="BV93" s="406">
        <v>10764</v>
      </c>
      <c r="BW93" s="413">
        <v>39.6</v>
      </c>
      <c r="BX93" s="406">
        <v>42588</v>
      </c>
      <c r="BY93" s="417">
        <v>10711</v>
      </c>
      <c r="BZ93" s="418">
        <v>40.200000000000003</v>
      </c>
      <c r="CA93" s="417">
        <v>43010</v>
      </c>
      <c r="CB93" s="417">
        <v>9251</v>
      </c>
      <c r="CC93" s="418">
        <v>42.2</v>
      </c>
      <c r="CD93" s="472">
        <v>38994</v>
      </c>
      <c r="CE93" s="406">
        <v>405</v>
      </c>
      <c r="CF93" s="413">
        <v>26.9</v>
      </c>
      <c r="CG93" s="406">
        <v>1088</v>
      </c>
      <c r="CH93" s="406">
        <v>266</v>
      </c>
      <c r="CI93" s="413">
        <v>30.5</v>
      </c>
      <c r="CJ93" s="406">
        <v>811</v>
      </c>
      <c r="CK93" s="406">
        <v>361</v>
      </c>
      <c r="CL93" s="413">
        <v>31</v>
      </c>
      <c r="CM93" s="406">
        <v>1120</v>
      </c>
      <c r="CN93" s="406"/>
      <c r="CO93" s="413"/>
      <c r="CP93" s="406"/>
      <c r="CQ93" s="406">
        <v>177</v>
      </c>
      <c r="CR93" s="413">
        <v>35.6</v>
      </c>
      <c r="CS93" s="406">
        <v>631</v>
      </c>
      <c r="CT93" s="406">
        <v>132</v>
      </c>
      <c r="CU93" s="413">
        <v>42.7</v>
      </c>
      <c r="CV93" s="406">
        <v>564</v>
      </c>
      <c r="CW93" s="406">
        <v>134</v>
      </c>
      <c r="CX93" s="413">
        <v>41</v>
      </c>
      <c r="CY93" s="406">
        <v>549</v>
      </c>
      <c r="CZ93" s="406">
        <v>128</v>
      </c>
      <c r="DA93" s="416">
        <v>44.7</v>
      </c>
      <c r="DB93" s="406">
        <v>572</v>
      </c>
      <c r="DC93" s="406">
        <v>42</v>
      </c>
      <c r="DD93" s="415">
        <v>44.3</v>
      </c>
      <c r="DE93" s="464">
        <v>186</v>
      </c>
      <c r="DF93" s="406">
        <v>6626</v>
      </c>
      <c r="DG93" s="413">
        <v>31.4</v>
      </c>
      <c r="DH93" s="406">
        <v>20830</v>
      </c>
      <c r="DI93" s="406">
        <v>13323</v>
      </c>
      <c r="DJ93" s="413">
        <v>33.9</v>
      </c>
      <c r="DK93" s="406">
        <v>45179</v>
      </c>
      <c r="DL93" s="406">
        <v>13680</v>
      </c>
      <c r="DM93" s="413">
        <v>35.799999999999997</v>
      </c>
      <c r="DN93" s="406">
        <v>48929</v>
      </c>
      <c r="DO93" s="406">
        <v>19124</v>
      </c>
      <c r="DP93" s="413">
        <v>46.4</v>
      </c>
      <c r="DQ93" s="406">
        <v>88698</v>
      </c>
      <c r="DR93" s="406">
        <v>24114</v>
      </c>
      <c r="DS93" s="413">
        <v>41</v>
      </c>
      <c r="DT93" s="406">
        <v>98886</v>
      </c>
      <c r="DU93" s="406">
        <v>27451</v>
      </c>
      <c r="DV93" s="413">
        <v>49.6</v>
      </c>
      <c r="DW93" s="406">
        <v>136291</v>
      </c>
      <c r="DX93" s="406">
        <v>28835</v>
      </c>
      <c r="DY93" s="413">
        <v>45.4</v>
      </c>
      <c r="DZ93" s="406">
        <v>130770</v>
      </c>
      <c r="EA93" s="406">
        <v>32394</v>
      </c>
      <c r="EB93" s="416">
        <v>56</v>
      </c>
      <c r="EC93" s="406">
        <v>181369</v>
      </c>
      <c r="ED93" s="406">
        <v>36803</v>
      </c>
      <c r="EE93" s="416">
        <v>55</v>
      </c>
      <c r="EF93" s="464">
        <v>202549</v>
      </c>
      <c r="EG93" s="406">
        <v>939</v>
      </c>
      <c r="EH93" s="413">
        <v>25.5</v>
      </c>
      <c r="EI93" s="406">
        <v>2394</v>
      </c>
      <c r="EJ93" s="406">
        <v>3561</v>
      </c>
      <c r="EK93" s="413">
        <v>32.1</v>
      </c>
      <c r="EL93" s="406">
        <v>11434</v>
      </c>
      <c r="EM93" s="406">
        <v>5083</v>
      </c>
      <c r="EN93" s="413">
        <v>30.5</v>
      </c>
      <c r="EO93" s="406">
        <v>15522</v>
      </c>
      <c r="EP93" s="406">
        <v>4828</v>
      </c>
      <c r="EQ93" s="413">
        <v>38.1</v>
      </c>
      <c r="ER93" s="406">
        <v>18398</v>
      </c>
      <c r="ES93" s="406">
        <v>7228</v>
      </c>
      <c r="ET93" s="413">
        <v>32.799999999999997</v>
      </c>
      <c r="EU93" s="406">
        <v>23684</v>
      </c>
      <c r="EV93" s="406">
        <v>5213</v>
      </c>
      <c r="EW93" s="413">
        <v>35.4</v>
      </c>
      <c r="EX93" s="406">
        <v>18436</v>
      </c>
      <c r="EY93" s="406">
        <v>5049</v>
      </c>
      <c r="EZ93" s="413">
        <v>37.6</v>
      </c>
      <c r="FA93" s="406">
        <v>18962</v>
      </c>
      <c r="FB93" s="406">
        <v>3344</v>
      </c>
      <c r="FC93" s="416">
        <v>38.6</v>
      </c>
      <c r="FD93" s="406">
        <v>12901</v>
      </c>
      <c r="FE93" s="406">
        <v>2393</v>
      </c>
      <c r="FF93" s="416">
        <v>41.2</v>
      </c>
      <c r="FG93" s="464">
        <v>9865</v>
      </c>
      <c r="FH93" s="406">
        <v>19428</v>
      </c>
      <c r="FI93" s="413">
        <v>31.1</v>
      </c>
      <c r="FJ93" s="406">
        <v>60324</v>
      </c>
      <c r="FK93" s="406">
        <v>18875</v>
      </c>
      <c r="FL93" s="413">
        <v>37.799999999999997</v>
      </c>
      <c r="FM93" s="406">
        <v>71326</v>
      </c>
      <c r="FN93" s="406">
        <v>16373</v>
      </c>
      <c r="FO93" s="413">
        <v>34</v>
      </c>
      <c r="FP93" s="406">
        <v>55621</v>
      </c>
      <c r="FQ93" s="406">
        <v>14482</v>
      </c>
      <c r="FR93" s="413">
        <v>42</v>
      </c>
      <c r="FS93" s="406">
        <v>60768</v>
      </c>
      <c r="FT93" s="406">
        <v>14548</v>
      </c>
      <c r="FU93" s="413">
        <v>38.5</v>
      </c>
      <c r="FV93" s="406">
        <v>55996</v>
      </c>
      <c r="FW93" s="406">
        <v>14623</v>
      </c>
      <c r="FX93" s="413">
        <v>43.9</v>
      </c>
      <c r="FY93" s="406">
        <v>64165</v>
      </c>
      <c r="FZ93" s="406">
        <v>10959</v>
      </c>
      <c r="GA93" s="413">
        <v>45.5</v>
      </c>
      <c r="GB93" s="406">
        <v>49902</v>
      </c>
      <c r="GC93" s="406">
        <v>10062</v>
      </c>
      <c r="GD93" s="416">
        <v>48.6</v>
      </c>
      <c r="GE93" s="406">
        <v>48854</v>
      </c>
      <c r="GF93" s="406">
        <v>7999</v>
      </c>
      <c r="GG93" s="416">
        <v>41.5</v>
      </c>
      <c r="GH93" s="464">
        <v>33180</v>
      </c>
      <c r="GI93" s="406">
        <f>DF202+GI202</f>
        <v>20620</v>
      </c>
      <c r="GJ93" s="413">
        <f t="shared" si="32"/>
        <v>177.48884578079534</v>
      </c>
      <c r="GK93" s="406">
        <f t="shared" si="42"/>
        <v>365982</v>
      </c>
      <c r="GL93" s="406">
        <f t="shared" si="42"/>
        <v>19734</v>
      </c>
      <c r="GM93" s="413">
        <f t="shared" si="34"/>
        <v>240.51282051282053</v>
      </c>
      <c r="GN93" s="406">
        <f t="shared" si="43"/>
        <v>474628</v>
      </c>
      <c r="GO93" s="406">
        <f t="shared" si="43"/>
        <v>15713</v>
      </c>
      <c r="GP93" s="413">
        <f t="shared" si="36"/>
        <v>179.10965442627125</v>
      </c>
      <c r="GQ93" s="406">
        <f>DN202+GQ202</f>
        <v>281435</v>
      </c>
      <c r="GR93" s="406"/>
      <c r="GS93" s="413"/>
      <c r="GT93" s="406"/>
      <c r="GU93" s="406">
        <v>6599</v>
      </c>
      <c r="GV93" s="413">
        <v>237.7</v>
      </c>
      <c r="GW93" s="406">
        <v>156826</v>
      </c>
      <c r="GX93" s="406">
        <v>4705</v>
      </c>
      <c r="GY93" s="413">
        <v>265</v>
      </c>
      <c r="GZ93" s="406">
        <v>124706</v>
      </c>
      <c r="HA93" s="406">
        <v>2739</v>
      </c>
      <c r="HB93" s="413">
        <v>277.39999999999998</v>
      </c>
      <c r="HC93" s="406">
        <v>75983</v>
      </c>
      <c r="HD93" s="406">
        <v>2438</v>
      </c>
      <c r="HE93" s="416">
        <v>321.8</v>
      </c>
      <c r="HF93" s="406">
        <v>78446</v>
      </c>
      <c r="HG93" s="406">
        <v>2112</v>
      </c>
      <c r="HH93" s="416">
        <v>299.3</v>
      </c>
      <c r="HI93" s="464">
        <v>63211</v>
      </c>
      <c r="HJ93" s="406">
        <v>23357</v>
      </c>
      <c r="HK93" s="413">
        <v>294.89999999999998</v>
      </c>
      <c r="HL93" s="406">
        <v>688894</v>
      </c>
      <c r="HM93" s="406">
        <v>28460</v>
      </c>
      <c r="HN93" s="413">
        <v>395.2</v>
      </c>
      <c r="HO93" s="406">
        <v>1124612</v>
      </c>
      <c r="HP93" s="406">
        <v>29828</v>
      </c>
      <c r="HQ93" s="413">
        <v>246.8</v>
      </c>
      <c r="HR93" s="406">
        <v>736008</v>
      </c>
      <c r="HS93" s="406">
        <v>28559</v>
      </c>
      <c r="HT93" s="413">
        <v>389.3</v>
      </c>
      <c r="HU93" s="406">
        <v>1111704</v>
      </c>
      <c r="HV93" s="406">
        <v>27670</v>
      </c>
      <c r="HW93" s="413">
        <v>368.8</v>
      </c>
      <c r="HX93" s="406">
        <v>1020394</v>
      </c>
      <c r="HY93" s="406">
        <v>28991</v>
      </c>
      <c r="HZ93" s="413">
        <v>439.1</v>
      </c>
      <c r="IA93" s="406">
        <v>1273109</v>
      </c>
      <c r="IB93" s="406">
        <v>30328</v>
      </c>
      <c r="IC93" s="413">
        <v>454.9</v>
      </c>
      <c r="ID93" s="406">
        <v>1379667</v>
      </c>
      <c r="IE93" s="164">
        <v>38236</v>
      </c>
      <c r="IF93" s="419">
        <v>411.5</v>
      </c>
      <c r="IG93" s="164">
        <v>1573431</v>
      </c>
      <c r="IH93" s="164">
        <v>42153</v>
      </c>
      <c r="II93" s="419">
        <v>451.5</v>
      </c>
      <c r="IJ93" s="164">
        <v>1903050</v>
      </c>
    </row>
    <row r="94" spans="1:244" s="346" customFormat="1" ht="10.5" customHeight="1">
      <c r="A94" s="422"/>
      <c r="B94" s="406"/>
      <c r="C94" s="413"/>
      <c r="D94" s="406"/>
      <c r="E94" s="406"/>
      <c r="F94" s="413"/>
      <c r="G94" s="406"/>
      <c r="H94" s="406"/>
      <c r="I94" s="413"/>
      <c r="J94" s="406"/>
      <c r="K94" s="406"/>
      <c r="L94" s="413"/>
      <c r="M94" s="406"/>
      <c r="N94" s="406"/>
      <c r="O94" s="413"/>
      <c r="P94" s="406"/>
      <c r="Q94" s="406"/>
      <c r="R94" s="413"/>
      <c r="S94" s="406"/>
      <c r="T94" s="406"/>
      <c r="U94" s="413"/>
      <c r="V94" s="406"/>
      <c r="W94" s="406"/>
      <c r="X94" s="414"/>
      <c r="Y94" s="406"/>
      <c r="Z94" s="406"/>
      <c r="AA94" s="416"/>
      <c r="AB94" s="464"/>
      <c r="AC94" s="406"/>
      <c r="AD94" s="413"/>
      <c r="AE94" s="406"/>
      <c r="AF94" s="406"/>
      <c r="AG94" s="413"/>
      <c r="AH94" s="406"/>
      <c r="AI94" s="406"/>
      <c r="AJ94" s="413"/>
      <c r="AK94" s="406"/>
      <c r="AL94" s="406"/>
      <c r="AM94" s="413"/>
      <c r="AN94" s="406"/>
      <c r="AO94" s="406"/>
      <c r="AP94" s="413"/>
      <c r="AQ94" s="406"/>
      <c r="AR94" s="406"/>
      <c r="AS94" s="413"/>
      <c r="AT94" s="406"/>
      <c r="AU94" s="406"/>
      <c r="AV94" s="413"/>
      <c r="AW94" s="406"/>
      <c r="AX94" s="406"/>
      <c r="AY94" s="416"/>
      <c r="AZ94" s="406"/>
      <c r="BA94" s="406"/>
      <c r="BB94" s="416"/>
      <c r="BC94" s="464"/>
      <c r="BD94" s="406"/>
      <c r="BE94" s="413"/>
      <c r="BF94" s="406"/>
      <c r="BG94" s="406"/>
      <c r="BH94" s="413"/>
      <c r="BI94" s="406"/>
      <c r="BJ94" s="406"/>
      <c r="BK94" s="413"/>
      <c r="BL94" s="406"/>
      <c r="BM94" s="406"/>
      <c r="BN94" s="413"/>
      <c r="BO94" s="406"/>
      <c r="BP94" s="406"/>
      <c r="BQ94" s="413"/>
      <c r="BR94" s="406"/>
      <c r="BS94" s="406"/>
      <c r="BT94" s="413"/>
      <c r="BU94" s="406"/>
      <c r="BV94" s="406"/>
      <c r="BW94" s="413"/>
      <c r="BX94" s="406"/>
      <c r="BY94" s="417"/>
      <c r="BZ94" s="418"/>
      <c r="CA94" s="417"/>
      <c r="CB94" s="417"/>
      <c r="CC94" s="418"/>
      <c r="CD94" s="472"/>
      <c r="CE94" s="406"/>
      <c r="CF94" s="413"/>
      <c r="CG94" s="406"/>
      <c r="CH94" s="406"/>
      <c r="CI94" s="413"/>
      <c r="CJ94" s="406"/>
      <c r="CK94" s="406"/>
      <c r="CL94" s="413"/>
      <c r="CM94" s="406"/>
      <c r="CN94" s="406"/>
      <c r="CO94" s="413"/>
      <c r="CP94" s="406"/>
      <c r="CQ94" s="406"/>
      <c r="CR94" s="413"/>
      <c r="CS94" s="406"/>
      <c r="CT94" s="406"/>
      <c r="CU94" s="413"/>
      <c r="CV94" s="406"/>
      <c r="CW94" s="406"/>
      <c r="CX94" s="413"/>
      <c r="CY94" s="406"/>
      <c r="CZ94" s="406"/>
      <c r="DA94" s="416"/>
      <c r="DB94" s="406"/>
      <c r="DC94" s="406"/>
      <c r="DD94" s="415"/>
      <c r="DE94" s="464"/>
      <c r="DF94" s="406"/>
      <c r="DG94" s="413"/>
      <c r="DH94" s="406"/>
      <c r="DI94" s="406"/>
      <c r="DJ94" s="413"/>
      <c r="DK94" s="406"/>
      <c r="DL94" s="406"/>
      <c r="DM94" s="413"/>
      <c r="DN94" s="406"/>
      <c r="DO94" s="406"/>
      <c r="DP94" s="413"/>
      <c r="DQ94" s="406"/>
      <c r="DR94" s="406"/>
      <c r="DS94" s="413"/>
      <c r="DT94" s="406"/>
      <c r="DU94" s="406"/>
      <c r="DV94" s="413"/>
      <c r="DW94" s="406"/>
      <c r="DX94" s="406"/>
      <c r="DY94" s="413"/>
      <c r="DZ94" s="406"/>
      <c r="EA94" s="406"/>
      <c r="EB94" s="416"/>
      <c r="EC94" s="406"/>
      <c r="ED94" s="406"/>
      <c r="EE94" s="416"/>
      <c r="EF94" s="464"/>
      <c r="EG94" s="406"/>
      <c r="EH94" s="413"/>
      <c r="EI94" s="406"/>
      <c r="EJ94" s="406"/>
      <c r="EK94" s="413"/>
      <c r="EL94" s="406"/>
      <c r="EM94" s="406"/>
      <c r="EN94" s="413"/>
      <c r="EO94" s="406"/>
      <c r="EP94" s="406"/>
      <c r="EQ94" s="413"/>
      <c r="ER94" s="406"/>
      <c r="ES94" s="406"/>
      <c r="ET94" s="413"/>
      <c r="EU94" s="406"/>
      <c r="EV94" s="406"/>
      <c r="EW94" s="413"/>
      <c r="EX94" s="406"/>
      <c r="EY94" s="406"/>
      <c r="EZ94" s="413"/>
      <c r="FA94" s="406"/>
      <c r="FB94" s="406"/>
      <c r="FC94" s="416"/>
      <c r="FD94" s="406"/>
      <c r="FE94" s="406"/>
      <c r="FF94" s="416"/>
      <c r="FG94" s="464"/>
      <c r="FH94" s="406"/>
      <c r="FI94" s="413"/>
      <c r="FJ94" s="406"/>
      <c r="FK94" s="406"/>
      <c r="FL94" s="413"/>
      <c r="FM94" s="406"/>
      <c r="FN94" s="406"/>
      <c r="FO94" s="413"/>
      <c r="FP94" s="406"/>
      <c r="FQ94" s="406"/>
      <c r="FR94" s="413"/>
      <c r="FS94" s="406"/>
      <c r="FT94" s="406"/>
      <c r="FU94" s="413"/>
      <c r="FV94" s="406"/>
      <c r="FW94" s="406"/>
      <c r="FX94" s="413"/>
      <c r="FY94" s="406"/>
      <c r="FZ94" s="406"/>
      <c r="GA94" s="413"/>
      <c r="GB94" s="406"/>
      <c r="GC94" s="406"/>
      <c r="GD94" s="416"/>
      <c r="GE94" s="406"/>
      <c r="GF94" s="406"/>
      <c r="GG94" s="416"/>
      <c r="GH94" s="464"/>
      <c r="GI94" s="406"/>
      <c r="GJ94" s="413"/>
      <c r="GK94" s="406"/>
      <c r="GL94" s="406"/>
      <c r="GM94" s="413"/>
      <c r="GN94" s="406"/>
      <c r="GO94" s="406"/>
      <c r="GP94" s="413"/>
      <c r="GQ94" s="406"/>
      <c r="GR94" s="406"/>
      <c r="GS94" s="413"/>
      <c r="GT94" s="406"/>
      <c r="GU94" s="406"/>
      <c r="GV94" s="413"/>
      <c r="GW94" s="406"/>
      <c r="GX94" s="406"/>
      <c r="GY94" s="413"/>
      <c r="GZ94" s="406"/>
      <c r="HA94" s="406"/>
      <c r="HB94" s="413"/>
      <c r="HC94" s="406"/>
      <c r="HD94" s="406"/>
      <c r="HE94" s="416"/>
      <c r="HF94" s="406"/>
      <c r="HG94" s="406"/>
      <c r="HH94" s="416"/>
      <c r="HI94" s="464"/>
      <c r="HJ94" s="406"/>
      <c r="HK94" s="413"/>
      <c r="HL94" s="406"/>
      <c r="HM94" s="406"/>
      <c r="HN94" s="413"/>
      <c r="HO94" s="406"/>
      <c r="HP94" s="406"/>
      <c r="HQ94" s="413"/>
      <c r="HR94" s="406"/>
      <c r="HS94" s="406"/>
      <c r="HT94" s="413"/>
      <c r="HU94" s="406"/>
      <c r="HV94" s="406"/>
      <c r="HW94" s="413"/>
      <c r="HX94" s="406"/>
      <c r="HY94" s="406"/>
      <c r="HZ94" s="413"/>
      <c r="IA94" s="406"/>
      <c r="IB94" s="406"/>
      <c r="IC94" s="413"/>
      <c r="ID94" s="406"/>
      <c r="IE94" s="164"/>
      <c r="IF94" s="419"/>
      <c r="IG94" s="164"/>
      <c r="IH94" s="164"/>
      <c r="II94" s="419"/>
      <c r="IJ94" s="164"/>
    </row>
    <row r="95" spans="1:244" s="346" customFormat="1" ht="10.5" customHeight="1">
      <c r="A95" s="422" t="s">
        <v>170</v>
      </c>
      <c r="B95" s="406">
        <v>66431</v>
      </c>
      <c r="C95" s="413">
        <v>30.6</v>
      </c>
      <c r="D95" s="406">
        <v>203150</v>
      </c>
      <c r="E95" s="406">
        <v>82595</v>
      </c>
      <c r="F95" s="413">
        <v>28.9</v>
      </c>
      <c r="G95" s="406">
        <v>238998</v>
      </c>
      <c r="H95" s="406">
        <v>93477</v>
      </c>
      <c r="I95" s="413">
        <v>33.4</v>
      </c>
      <c r="J95" s="406">
        <v>311994</v>
      </c>
      <c r="K95" s="406">
        <v>130841</v>
      </c>
      <c r="L95" s="413">
        <v>41.5</v>
      </c>
      <c r="M95" s="406">
        <v>542501</v>
      </c>
      <c r="N95" s="406">
        <v>126670</v>
      </c>
      <c r="O95" s="413">
        <v>34.6</v>
      </c>
      <c r="P95" s="406">
        <v>438898</v>
      </c>
      <c r="Q95" s="406">
        <v>27103</v>
      </c>
      <c r="R95" s="413">
        <v>51.2</v>
      </c>
      <c r="S95" s="406">
        <v>138868</v>
      </c>
      <c r="T95" s="406"/>
      <c r="U95" s="413"/>
      <c r="V95" s="406"/>
      <c r="W95" s="406">
        <v>39554</v>
      </c>
      <c r="X95" s="414">
        <v>50.9</v>
      </c>
      <c r="Y95" s="406">
        <v>201347</v>
      </c>
      <c r="Z95" s="406">
        <v>189281</v>
      </c>
      <c r="AA95" s="416">
        <v>52.8</v>
      </c>
      <c r="AB95" s="464">
        <v>998816</v>
      </c>
      <c r="AC95" s="406">
        <v>9622</v>
      </c>
      <c r="AD95" s="413">
        <v>26.7</v>
      </c>
      <c r="AE95" s="406">
        <v>25727</v>
      </c>
      <c r="AF95" s="406">
        <v>44858</v>
      </c>
      <c r="AG95" s="413">
        <v>28.6</v>
      </c>
      <c r="AH95" s="406">
        <v>128137</v>
      </c>
      <c r="AI95" s="406">
        <v>35600</v>
      </c>
      <c r="AJ95" s="413">
        <v>32.299999999999997</v>
      </c>
      <c r="AK95" s="406">
        <v>114845</v>
      </c>
      <c r="AL95" s="406">
        <v>27862</v>
      </c>
      <c r="AM95" s="413">
        <v>38.799999999999997</v>
      </c>
      <c r="AN95" s="406">
        <v>108090</v>
      </c>
      <c r="AO95" s="406">
        <v>39384</v>
      </c>
      <c r="AP95" s="413">
        <v>34.9</v>
      </c>
      <c r="AQ95" s="406">
        <v>137347</v>
      </c>
      <c r="AR95" s="406">
        <v>43850</v>
      </c>
      <c r="AS95" s="413">
        <v>45.5</v>
      </c>
      <c r="AT95" s="406">
        <v>199514</v>
      </c>
      <c r="AU95" s="406">
        <v>53194</v>
      </c>
      <c r="AV95" s="413">
        <v>46.6</v>
      </c>
      <c r="AW95" s="406">
        <v>248056</v>
      </c>
      <c r="AX95" s="406">
        <v>50357</v>
      </c>
      <c r="AY95" s="416">
        <v>47.3</v>
      </c>
      <c r="AZ95" s="406">
        <v>238204</v>
      </c>
      <c r="BA95" s="406">
        <v>29467</v>
      </c>
      <c r="BB95" s="416">
        <v>44.9</v>
      </c>
      <c r="BC95" s="464">
        <v>132232</v>
      </c>
      <c r="BD95" s="406">
        <v>258069</v>
      </c>
      <c r="BE95" s="413">
        <v>20.7</v>
      </c>
      <c r="BF95" s="406">
        <v>535250</v>
      </c>
      <c r="BG95" s="406">
        <v>261516</v>
      </c>
      <c r="BH95" s="413">
        <v>25.5</v>
      </c>
      <c r="BI95" s="406">
        <v>666474</v>
      </c>
      <c r="BJ95" s="406">
        <v>305579</v>
      </c>
      <c r="BK95" s="413">
        <v>25.8</v>
      </c>
      <c r="BL95" s="406">
        <v>787747</v>
      </c>
      <c r="BM95" s="406">
        <v>284321</v>
      </c>
      <c r="BN95" s="413">
        <v>30.7</v>
      </c>
      <c r="BO95" s="406">
        <v>872223</v>
      </c>
      <c r="BP95" s="406">
        <v>246576</v>
      </c>
      <c r="BQ95" s="413">
        <v>28.3</v>
      </c>
      <c r="BR95" s="406">
        <v>696817</v>
      </c>
      <c r="BS95" s="406">
        <v>210753</v>
      </c>
      <c r="BT95" s="413">
        <v>35.9</v>
      </c>
      <c r="BU95" s="406">
        <v>755902</v>
      </c>
      <c r="BV95" s="406">
        <v>202031</v>
      </c>
      <c r="BW95" s="413">
        <v>36.299999999999997</v>
      </c>
      <c r="BX95" s="406">
        <v>733015</v>
      </c>
      <c r="BY95" s="417">
        <v>182865</v>
      </c>
      <c r="BZ95" s="418">
        <v>36.4</v>
      </c>
      <c r="CA95" s="417">
        <v>665476</v>
      </c>
      <c r="CB95" s="417">
        <v>177024</v>
      </c>
      <c r="CC95" s="418">
        <v>37</v>
      </c>
      <c r="CD95" s="472">
        <v>655676</v>
      </c>
      <c r="CE95" s="406">
        <v>3345</v>
      </c>
      <c r="CF95" s="413">
        <v>21.8</v>
      </c>
      <c r="CG95" s="406">
        <v>7296</v>
      </c>
      <c r="CH95" s="406">
        <v>3891</v>
      </c>
      <c r="CI95" s="413">
        <v>25.8</v>
      </c>
      <c r="CJ95" s="406">
        <v>10020</v>
      </c>
      <c r="CK95" s="406">
        <v>4357</v>
      </c>
      <c r="CL95" s="413">
        <v>28.1</v>
      </c>
      <c r="CM95" s="406">
        <v>12238</v>
      </c>
      <c r="CN95" s="406">
        <v>4453</v>
      </c>
      <c r="CO95" s="413">
        <v>34.1</v>
      </c>
      <c r="CP95" s="406">
        <v>15188</v>
      </c>
      <c r="CQ95" s="406">
        <v>3725</v>
      </c>
      <c r="CR95" s="413">
        <v>30.2</v>
      </c>
      <c r="CS95" s="406">
        <v>11238</v>
      </c>
      <c r="CT95" s="406">
        <v>3080</v>
      </c>
      <c r="CU95" s="413">
        <v>38.299999999999997</v>
      </c>
      <c r="CV95" s="406">
        <v>11809</v>
      </c>
      <c r="CW95" s="406">
        <v>3025</v>
      </c>
      <c r="CX95" s="413">
        <v>36.799999999999997</v>
      </c>
      <c r="CY95" s="406">
        <v>11131</v>
      </c>
      <c r="CZ95" s="406">
        <v>1903</v>
      </c>
      <c r="DA95" s="416">
        <v>38.700000000000003</v>
      </c>
      <c r="DB95" s="406">
        <v>7361</v>
      </c>
      <c r="DC95" s="406">
        <v>1418</v>
      </c>
      <c r="DD95" s="415">
        <v>38.9</v>
      </c>
      <c r="DE95" s="464">
        <v>5523</v>
      </c>
      <c r="DF95" s="406">
        <v>21521</v>
      </c>
      <c r="DG95" s="413">
        <v>27.9</v>
      </c>
      <c r="DH95" s="406">
        <v>60028</v>
      </c>
      <c r="DI95" s="406">
        <v>42721</v>
      </c>
      <c r="DJ95" s="413">
        <v>32.299999999999997</v>
      </c>
      <c r="DK95" s="406">
        <v>138081</v>
      </c>
      <c r="DL95" s="406">
        <v>41612</v>
      </c>
      <c r="DM95" s="413">
        <v>34.5</v>
      </c>
      <c r="DN95" s="406">
        <v>143460</v>
      </c>
      <c r="DO95" s="406">
        <v>65707</v>
      </c>
      <c r="DP95" s="413">
        <v>42.7</v>
      </c>
      <c r="DQ95" s="406">
        <v>280288</v>
      </c>
      <c r="DR95" s="406">
        <v>93828</v>
      </c>
      <c r="DS95" s="413">
        <v>38.9</v>
      </c>
      <c r="DT95" s="406">
        <v>365178</v>
      </c>
      <c r="DU95" s="406">
        <v>117410</v>
      </c>
      <c r="DV95" s="413">
        <v>46.7</v>
      </c>
      <c r="DW95" s="406">
        <v>548454</v>
      </c>
      <c r="DX95" s="406">
        <v>129655</v>
      </c>
      <c r="DY95" s="413">
        <v>43.4</v>
      </c>
      <c r="DZ95" s="406">
        <v>562904</v>
      </c>
      <c r="EA95" s="406">
        <v>154126</v>
      </c>
      <c r="EB95" s="416">
        <v>51.5</v>
      </c>
      <c r="EC95" s="406">
        <v>793770</v>
      </c>
      <c r="ED95" s="406">
        <v>197126</v>
      </c>
      <c r="EE95" s="416">
        <v>50.7</v>
      </c>
      <c r="EF95" s="464">
        <v>999723</v>
      </c>
      <c r="EG95" s="406">
        <v>4780</v>
      </c>
      <c r="EH95" s="413">
        <v>22</v>
      </c>
      <c r="EI95" s="406">
        <v>10539</v>
      </c>
      <c r="EJ95" s="406">
        <v>14052</v>
      </c>
      <c r="EK95" s="413">
        <v>28.3</v>
      </c>
      <c r="EL95" s="406">
        <v>39739</v>
      </c>
      <c r="EM95" s="406">
        <v>22393</v>
      </c>
      <c r="EN95" s="413">
        <v>29.7</v>
      </c>
      <c r="EO95" s="406">
        <v>66608</v>
      </c>
      <c r="EP95" s="406">
        <v>36372</v>
      </c>
      <c r="EQ95" s="413">
        <v>34.200000000000003</v>
      </c>
      <c r="ER95" s="406">
        <v>124348</v>
      </c>
      <c r="ES95" s="406"/>
      <c r="ET95" s="413"/>
      <c r="EU95" s="406"/>
      <c r="EV95" s="406">
        <v>98201</v>
      </c>
      <c r="EW95" s="413">
        <v>35.799999999999997</v>
      </c>
      <c r="EX95" s="406">
        <v>351159</v>
      </c>
      <c r="EY95" s="406">
        <v>119584</v>
      </c>
      <c r="EZ95" s="413">
        <v>35.9</v>
      </c>
      <c r="FA95" s="406">
        <v>429742</v>
      </c>
      <c r="FB95" s="406">
        <v>119200</v>
      </c>
      <c r="FC95" s="416">
        <v>36.700000000000003</v>
      </c>
      <c r="FD95" s="406">
        <v>437147</v>
      </c>
      <c r="FE95" s="406">
        <v>106858</v>
      </c>
      <c r="FF95" s="416">
        <v>35.1</v>
      </c>
      <c r="FG95" s="464">
        <v>375108</v>
      </c>
      <c r="FH95" s="406">
        <v>151730</v>
      </c>
      <c r="FI95" s="413">
        <v>24.3</v>
      </c>
      <c r="FJ95" s="406">
        <v>369340</v>
      </c>
      <c r="FK95" s="406">
        <v>152424</v>
      </c>
      <c r="FL95" s="413">
        <v>30.5</v>
      </c>
      <c r="FM95" s="406">
        <v>464699</v>
      </c>
      <c r="FN95" s="406">
        <v>134540</v>
      </c>
      <c r="FO95" s="413">
        <v>29.4</v>
      </c>
      <c r="FP95" s="406">
        <v>395804</v>
      </c>
      <c r="FQ95" s="406">
        <v>102183</v>
      </c>
      <c r="FR95" s="413">
        <v>33.9</v>
      </c>
      <c r="FS95" s="406">
        <v>346262</v>
      </c>
      <c r="FT95" s="406">
        <v>115856</v>
      </c>
      <c r="FU95" s="413">
        <v>33.700000000000003</v>
      </c>
      <c r="FV95" s="406">
        <v>390370</v>
      </c>
      <c r="FW95" s="406">
        <v>136402</v>
      </c>
      <c r="FX95" s="413">
        <v>40.299999999999997</v>
      </c>
      <c r="FY95" s="406">
        <v>549488</v>
      </c>
      <c r="FZ95" s="406">
        <v>137540</v>
      </c>
      <c r="GA95" s="413">
        <v>39.299999999999997</v>
      </c>
      <c r="GB95" s="406">
        <v>540750</v>
      </c>
      <c r="GC95" s="406">
        <v>138466</v>
      </c>
      <c r="GD95" s="416">
        <v>43.7</v>
      </c>
      <c r="GE95" s="406">
        <v>604746</v>
      </c>
      <c r="GF95" s="406">
        <v>132448</v>
      </c>
      <c r="GG95" s="416">
        <v>36.299999999999997</v>
      </c>
      <c r="GH95" s="464">
        <v>480358</v>
      </c>
      <c r="GI95" s="406">
        <f>DF204+GI204</f>
        <v>200028</v>
      </c>
      <c r="GJ95" s="413">
        <f t="shared" si="32"/>
        <v>180.16777651128842</v>
      </c>
      <c r="GK95" s="406">
        <f>DH204+GK204</f>
        <v>3603860</v>
      </c>
      <c r="GL95" s="406">
        <f>DI204+GL204</f>
        <v>208061</v>
      </c>
      <c r="GM95" s="413">
        <f t="shared" si="34"/>
        <v>232.84008055329926</v>
      </c>
      <c r="GN95" s="406">
        <f>DK204+GN204</f>
        <v>4844494</v>
      </c>
      <c r="GO95" s="406">
        <f>DL204+GO204</f>
        <v>197489</v>
      </c>
      <c r="GP95" s="413">
        <f t="shared" si="36"/>
        <v>225.2598372567586</v>
      </c>
      <c r="GQ95" s="406">
        <f>DN204+GQ204</f>
        <v>4448634</v>
      </c>
      <c r="GR95" s="406">
        <v>179732</v>
      </c>
      <c r="GS95" s="413">
        <v>259.60000000000002</v>
      </c>
      <c r="GT95" s="406">
        <v>4665748</v>
      </c>
      <c r="GU95" s="406">
        <v>124656</v>
      </c>
      <c r="GV95" s="413">
        <v>274.5</v>
      </c>
      <c r="GW95" s="406">
        <v>3421276</v>
      </c>
      <c r="GX95" s="406">
        <v>99061</v>
      </c>
      <c r="GY95" s="413">
        <v>324.60000000000002</v>
      </c>
      <c r="GZ95" s="406">
        <v>3215085</v>
      </c>
      <c r="HA95" s="406">
        <v>83825</v>
      </c>
      <c r="HB95" s="413">
        <v>309.5</v>
      </c>
      <c r="HC95" s="406">
        <v>2594454</v>
      </c>
      <c r="HD95" s="406">
        <v>71854</v>
      </c>
      <c r="HE95" s="416">
        <v>333.3</v>
      </c>
      <c r="HF95" s="406">
        <v>2395041</v>
      </c>
      <c r="HG95" s="406">
        <v>68199</v>
      </c>
      <c r="HH95" s="416">
        <v>287.39999999999998</v>
      </c>
      <c r="HI95" s="464">
        <v>1960083</v>
      </c>
      <c r="HJ95" s="406">
        <v>72165</v>
      </c>
      <c r="HK95" s="413">
        <v>301.2</v>
      </c>
      <c r="HL95" s="406">
        <v>2173261</v>
      </c>
      <c r="HM95" s="406">
        <v>93318</v>
      </c>
      <c r="HN95" s="413">
        <v>381.4</v>
      </c>
      <c r="HO95" s="406">
        <v>3558718</v>
      </c>
      <c r="HP95" s="406">
        <v>104464</v>
      </c>
      <c r="HQ95" s="413">
        <v>254.9</v>
      </c>
      <c r="HR95" s="406">
        <v>2662658</v>
      </c>
      <c r="HS95" s="406">
        <v>104509</v>
      </c>
      <c r="HT95" s="413">
        <v>405</v>
      </c>
      <c r="HU95" s="406">
        <v>4232604</v>
      </c>
      <c r="HV95" s="406">
        <v>104325</v>
      </c>
      <c r="HW95" s="413">
        <v>351.9</v>
      </c>
      <c r="HX95" s="406">
        <v>3671197</v>
      </c>
      <c r="HY95" s="406">
        <v>104722</v>
      </c>
      <c r="HZ95" s="413">
        <v>432.2</v>
      </c>
      <c r="IA95" s="406">
        <v>4526432</v>
      </c>
      <c r="IB95" s="406">
        <v>112284</v>
      </c>
      <c r="IC95" s="413">
        <v>445.8</v>
      </c>
      <c r="ID95" s="406">
        <v>5005621</v>
      </c>
      <c r="IE95" s="164">
        <v>125645</v>
      </c>
      <c r="IF95" s="419">
        <v>402</v>
      </c>
      <c r="IG95" s="164">
        <v>5051096</v>
      </c>
      <c r="IH95" s="164">
        <v>150065</v>
      </c>
      <c r="II95" s="419">
        <v>438.9</v>
      </c>
      <c r="IJ95" s="164">
        <v>6587011</v>
      </c>
    </row>
    <row r="96" spans="1:244" s="346" customFormat="1" ht="10.5" customHeight="1">
      <c r="A96" s="422"/>
      <c r="B96" s="406"/>
      <c r="C96" s="413"/>
      <c r="D96" s="406"/>
      <c r="E96" s="406"/>
      <c r="F96" s="413"/>
      <c r="G96" s="406"/>
      <c r="H96" s="406"/>
      <c r="I96" s="413"/>
      <c r="J96" s="406"/>
      <c r="K96" s="406"/>
      <c r="L96" s="413"/>
      <c r="M96" s="406"/>
      <c r="N96" s="406"/>
      <c r="O96" s="413"/>
      <c r="P96" s="406"/>
      <c r="Q96" s="406"/>
      <c r="R96" s="413"/>
      <c r="S96" s="406"/>
      <c r="T96" s="406"/>
      <c r="U96" s="413"/>
      <c r="V96" s="406"/>
      <c r="W96" s="406"/>
      <c r="X96" s="414"/>
      <c r="Y96" s="406"/>
      <c r="Z96" s="406"/>
      <c r="AA96" s="416"/>
      <c r="AB96" s="464"/>
      <c r="AC96" s="406"/>
      <c r="AD96" s="413"/>
      <c r="AE96" s="406"/>
      <c r="AF96" s="406"/>
      <c r="AG96" s="413"/>
      <c r="AH96" s="406"/>
      <c r="AI96" s="406"/>
      <c r="AJ96" s="413"/>
      <c r="AK96" s="406"/>
      <c r="AL96" s="406"/>
      <c r="AM96" s="413"/>
      <c r="AN96" s="406"/>
      <c r="AO96" s="406"/>
      <c r="AP96" s="413"/>
      <c r="AQ96" s="406"/>
      <c r="AR96" s="406"/>
      <c r="AS96" s="413"/>
      <c r="AT96" s="406"/>
      <c r="AU96" s="406"/>
      <c r="AV96" s="413"/>
      <c r="AW96" s="406"/>
      <c r="AX96" s="406"/>
      <c r="AY96" s="416"/>
      <c r="AZ96" s="406"/>
      <c r="BA96" s="406"/>
      <c r="BB96" s="416"/>
      <c r="BC96" s="464"/>
      <c r="BD96" s="406"/>
      <c r="BE96" s="413"/>
      <c r="BF96" s="406"/>
      <c r="BG96" s="406"/>
      <c r="BH96" s="413"/>
      <c r="BI96" s="406"/>
      <c r="BJ96" s="406"/>
      <c r="BK96" s="413"/>
      <c r="BL96" s="406"/>
      <c r="BM96" s="406"/>
      <c r="BN96" s="413"/>
      <c r="BO96" s="406"/>
      <c r="BP96" s="406"/>
      <c r="BQ96" s="413"/>
      <c r="BR96" s="406"/>
      <c r="BS96" s="406"/>
      <c r="BT96" s="413"/>
      <c r="BU96" s="406"/>
      <c r="BV96" s="406"/>
      <c r="BW96" s="413"/>
      <c r="BX96" s="406"/>
      <c r="BY96" s="417"/>
      <c r="BZ96" s="418"/>
      <c r="CA96" s="417"/>
      <c r="CB96" s="417"/>
      <c r="CC96" s="418"/>
      <c r="CD96" s="472"/>
      <c r="CE96" s="406"/>
      <c r="CF96" s="413"/>
      <c r="CG96" s="406"/>
      <c r="CH96" s="406"/>
      <c r="CI96" s="413"/>
      <c r="CJ96" s="406"/>
      <c r="CK96" s="406"/>
      <c r="CL96" s="413"/>
      <c r="CM96" s="406"/>
      <c r="CN96" s="406"/>
      <c r="CO96" s="413"/>
      <c r="CP96" s="406"/>
      <c r="CQ96" s="406"/>
      <c r="CR96" s="413"/>
      <c r="CS96" s="406"/>
      <c r="CT96" s="406"/>
      <c r="CU96" s="413"/>
      <c r="CV96" s="406"/>
      <c r="CW96" s="406"/>
      <c r="CX96" s="413"/>
      <c r="CY96" s="406"/>
      <c r="CZ96" s="406"/>
      <c r="DA96" s="416"/>
      <c r="DB96" s="406"/>
      <c r="DC96" s="406"/>
      <c r="DD96" s="415"/>
      <c r="DE96" s="464"/>
      <c r="DF96" s="406"/>
      <c r="DG96" s="413"/>
      <c r="DH96" s="406"/>
      <c r="DI96" s="406"/>
      <c r="DJ96" s="413"/>
      <c r="DK96" s="406"/>
      <c r="DL96" s="406"/>
      <c r="DM96" s="413"/>
      <c r="DN96" s="406"/>
      <c r="DO96" s="406"/>
      <c r="DP96" s="413"/>
      <c r="DQ96" s="406"/>
      <c r="DR96" s="406"/>
      <c r="DS96" s="413"/>
      <c r="DT96" s="406"/>
      <c r="DU96" s="406"/>
      <c r="DV96" s="413"/>
      <c r="DW96" s="406"/>
      <c r="DX96" s="406"/>
      <c r="DY96" s="413"/>
      <c r="DZ96" s="406"/>
      <c r="EA96" s="406"/>
      <c r="EB96" s="416"/>
      <c r="EC96" s="406"/>
      <c r="ED96" s="406"/>
      <c r="EE96" s="416"/>
      <c r="EF96" s="464"/>
      <c r="EG96" s="406"/>
      <c r="EH96" s="413"/>
      <c r="EI96" s="406"/>
      <c r="EJ96" s="406"/>
      <c r="EK96" s="413"/>
      <c r="EL96" s="406"/>
      <c r="EM96" s="406"/>
      <c r="EN96" s="413"/>
      <c r="EO96" s="406"/>
      <c r="EP96" s="406"/>
      <c r="EQ96" s="413"/>
      <c r="ER96" s="406"/>
      <c r="ES96" s="406"/>
      <c r="ET96" s="413"/>
      <c r="EU96" s="406"/>
      <c r="EV96" s="406"/>
      <c r="EW96" s="413"/>
      <c r="EX96" s="406"/>
      <c r="EY96" s="406"/>
      <c r="EZ96" s="413"/>
      <c r="FA96" s="406"/>
      <c r="FB96" s="406"/>
      <c r="FC96" s="416"/>
      <c r="FD96" s="406"/>
      <c r="FE96" s="406"/>
      <c r="FF96" s="416"/>
      <c r="FG96" s="464"/>
      <c r="FH96" s="406"/>
      <c r="FI96" s="413"/>
      <c r="FJ96" s="406"/>
      <c r="FK96" s="406"/>
      <c r="FL96" s="413"/>
      <c r="FM96" s="406"/>
      <c r="FN96" s="406"/>
      <c r="FO96" s="413"/>
      <c r="FP96" s="406"/>
      <c r="FQ96" s="406"/>
      <c r="FR96" s="413"/>
      <c r="FS96" s="406"/>
      <c r="FT96" s="406"/>
      <c r="FU96" s="413"/>
      <c r="FV96" s="406"/>
      <c r="FW96" s="406"/>
      <c r="FX96" s="413"/>
      <c r="FY96" s="406"/>
      <c r="FZ96" s="406"/>
      <c r="GA96" s="413"/>
      <c r="GB96" s="406"/>
      <c r="GC96" s="406"/>
      <c r="GD96" s="416"/>
      <c r="GE96" s="406"/>
      <c r="GF96" s="406"/>
      <c r="GG96" s="416"/>
      <c r="GH96" s="464"/>
      <c r="GI96" s="406"/>
      <c r="GJ96" s="413"/>
      <c r="GK96" s="406"/>
      <c r="GL96" s="406"/>
      <c r="GM96" s="413"/>
      <c r="GN96" s="406"/>
      <c r="GO96" s="406"/>
      <c r="GP96" s="413"/>
      <c r="GQ96" s="406"/>
      <c r="GR96" s="406"/>
      <c r="GS96" s="413"/>
      <c r="GT96" s="406"/>
      <c r="GU96" s="406"/>
      <c r="GV96" s="413"/>
      <c r="GW96" s="406"/>
      <c r="GX96" s="406"/>
      <c r="GY96" s="413"/>
      <c r="GZ96" s="406"/>
      <c r="HA96" s="406"/>
      <c r="HB96" s="413"/>
      <c r="HC96" s="406"/>
      <c r="HD96" s="406"/>
      <c r="HE96" s="416"/>
      <c r="HF96" s="406"/>
      <c r="HG96" s="406"/>
      <c r="HH96" s="416"/>
      <c r="HI96" s="464"/>
      <c r="HJ96" s="406"/>
      <c r="HK96" s="413"/>
      <c r="HL96" s="406"/>
      <c r="HM96" s="406"/>
      <c r="HN96" s="413"/>
      <c r="HO96" s="406"/>
      <c r="HP96" s="406"/>
      <c r="HQ96" s="413"/>
      <c r="HR96" s="406"/>
      <c r="HS96" s="406"/>
      <c r="HT96" s="413"/>
      <c r="HU96" s="406"/>
      <c r="HV96" s="406"/>
      <c r="HW96" s="413"/>
      <c r="HX96" s="406"/>
      <c r="HY96" s="406"/>
      <c r="HZ96" s="413"/>
      <c r="IA96" s="406"/>
      <c r="IB96" s="406"/>
      <c r="IC96" s="413"/>
      <c r="ID96" s="406"/>
      <c r="IE96" s="164"/>
      <c r="IF96" s="419"/>
      <c r="IG96" s="164"/>
      <c r="IH96" s="164"/>
      <c r="II96" s="419"/>
      <c r="IJ96" s="164"/>
    </row>
    <row r="97" spans="1:244" s="346" customFormat="1" ht="10.5" customHeight="1">
      <c r="A97" s="422" t="s">
        <v>159</v>
      </c>
      <c r="B97" s="406">
        <v>2809</v>
      </c>
      <c r="C97" s="413">
        <v>27.3</v>
      </c>
      <c r="D97" s="406">
        <v>7665</v>
      </c>
      <c r="E97" s="406">
        <v>3534</v>
      </c>
      <c r="F97" s="413">
        <v>31.6</v>
      </c>
      <c r="G97" s="406">
        <v>11167</v>
      </c>
      <c r="H97" s="406">
        <v>3159</v>
      </c>
      <c r="I97" s="413">
        <v>30.2</v>
      </c>
      <c r="J97" s="406">
        <v>9542</v>
      </c>
      <c r="K97" s="406">
        <v>4294</v>
      </c>
      <c r="L97" s="413">
        <v>36.4</v>
      </c>
      <c r="M97" s="406">
        <v>15635</v>
      </c>
      <c r="N97" s="406">
        <v>4491</v>
      </c>
      <c r="O97" s="413">
        <v>33.200000000000003</v>
      </c>
      <c r="P97" s="406">
        <v>14918</v>
      </c>
      <c r="Q97" s="406">
        <v>4074</v>
      </c>
      <c r="R97" s="413">
        <v>44.1</v>
      </c>
      <c r="S97" s="406">
        <v>17949</v>
      </c>
      <c r="T97" s="406">
        <v>4570</v>
      </c>
      <c r="U97" s="413">
        <v>44.1</v>
      </c>
      <c r="V97" s="406">
        <v>20144</v>
      </c>
      <c r="W97" s="406">
        <v>5316</v>
      </c>
      <c r="X97" s="414">
        <v>46.1</v>
      </c>
      <c r="Y97" s="406">
        <v>24524</v>
      </c>
      <c r="Z97" s="406">
        <v>5587</v>
      </c>
      <c r="AA97" s="415">
        <v>46.7</v>
      </c>
      <c r="AB97" s="464">
        <v>26079</v>
      </c>
      <c r="AC97" s="406">
        <v>294</v>
      </c>
      <c r="AD97" s="413">
        <v>18.3</v>
      </c>
      <c r="AE97" s="406">
        <v>537</v>
      </c>
      <c r="AF97" s="406">
        <v>458</v>
      </c>
      <c r="AG97" s="413">
        <v>22.5</v>
      </c>
      <c r="AH97" s="406">
        <v>1031</v>
      </c>
      <c r="AI97" s="406">
        <v>432</v>
      </c>
      <c r="AJ97" s="413">
        <v>26.8</v>
      </c>
      <c r="AK97" s="406">
        <v>1158</v>
      </c>
      <c r="AL97" s="406">
        <v>496</v>
      </c>
      <c r="AM97" s="413">
        <v>28.8</v>
      </c>
      <c r="AN97" s="406">
        <v>1427</v>
      </c>
      <c r="AO97" s="406">
        <v>1774</v>
      </c>
      <c r="AP97" s="413">
        <v>28.4</v>
      </c>
      <c r="AQ97" s="406">
        <v>5038</v>
      </c>
      <c r="AR97" s="406">
        <v>956</v>
      </c>
      <c r="AS97" s="413">
        <v>38.299999999999997</v>
      </c>
      <c r="AT97" s="406">
        <v>3666</v>
      </c>
      <c r="AU97" s="406">
        <v>1332</v>
      </c>
      <c r="AV97" s="413">
        <v>37.4</v>
      </c>
      <c r="AW97" s="406">
        <v>4987</v>
      </c>
      <c r="AX97" s="406">
        <v>1986</v>
      </c>
      <c r="AY97" s="416">
        <v>40.1</v>
      </c>
      <c r="AZ97" s="406">
        <v>7972</v>
      </c>
      <c r="BA97" s="406">
        <v>1516</v>
      </c>
      <c r="BB97" s="416">
        <v>37.9</v>
      </c>
      <c r="BC97" s="464">
        <v>5742</v>
      </c>
      <c r="BD97" s="406">
        <v>47654</v>
      </c>
      <c r="BE97" s="413">
        <v>17.399999999999999</v>
      </c>
      <c r="BF97" s="406">
        <v>82858</v>
      </c>
      <c r="BG97" s="406">
        <v>54546</v>
      </c>
      <c r="BH97" s="413">
        <v>23.7</v>
      </c>
      <c r="BI97" s="406">
        <v>129274</v>
      </c>
      <c r="BJ97" s="406">
        <v>67547</v>
      </c>
      <c r="BK97" s="413">
        <v>24.2</v>
      </c>
      <c r="BL97" s="406">
        <v>163561</v>
      </c>
      <c r="BM97" s="406">
        <v>72261</v>
      </c>
      <c r="BN97" s="413">
        <v>28.3</v>
      </c>
      <c r="BO97" s="406">
        <v>204313</v>
      </c>
      <c r="BP97" s="406">
        <v>68784</v>
      </c>
      <c r="BQ97" s="413">
        <v>24.9</v>
      </c>
      <c r="BR97" s="406">
        <v>171290</v>
      </c>
      <c r="BS97" s="406">
        <v>70993</v>
      </c>
      <c r="BT97" s="413">
        <v>33.299999999999997</v>
      </c>
      <c r="BU97" s="406">
        <v>236060</v>
      </c>
      <c r="BV97" s="406">
        <v>73098</v>
      </c>
      <c r="BW97" s="413">
        <v>36.700000000000003</v>
      </c>
      <c r="BX97" s="406">
        <v>268374</v>
      </c>
      <c r="BY97" s="417">
        <v>63269</v>
      </c>
      <c r="BZ97" s="418">
        <v>33.799999999999997</v>
      </c>
      <c r="CA97" s="417">
        <v>213958</v>
      </c>
      <c r="CB97" s="417">
        <v>55944</v>
      </c>
      <c r="CC97" s="418">
        <v>34.299999999999997</v>
      </c>
      <c r="CD97" s="472">
        <v>192087</v>
      </c>
      <c r="CE97" s="406">
        <v>131</v>
      </c>
      <c r="CF97" s="413">
        <v>18</v>
      </c>
      <c r="CG97" s="406">
        <v>236</v>
      </c>
      <c r="CH97" s="406">
        <v>235</v>
      </c>
      <c r="CI97" s="413">
        <v>23.4</v>
      </c>
      <c r="CJ97" s="406">
        <v>550</v>
      </c>
      <c r="CK97" s="406">
        <v>321</v>
      </c>
      <c r="CL97" s="413">
        <v>25.8</v>
      </c>
      <c r="CM97" s="406">
        <v>828</v>
      </c>
      <c r="CN97" s="406">
        <v>524</v>
      </c>
      <c r="CO97" s="413">
        <v>30.7</v>
      </c>
      <c r="CP97" s="406">
        <v>1609</v>
      </c>
      <c r="CQ97" s="406">
        <v>612</v>
      </c>
      <c r="CR97" s="413">
        <v>26.7</v>
      </c>
      <c r="CS97" s="406">
        <v>1631</v>
      </c>
      <c r="CT97" s="406">
        <v>1048</v>
      </c>
      <c r="CU97" s="413">
        <v>36.299999999999997</v>
      </c>
      <c r="CV97" s="406">
        <v>3807</v>
      </c>
      <c r="CW97" s="406"/>
      <c r="CX97" s="413"/>
      <c r="CY97" s="406"/>
      <c r="CZ97" s="406">
        <v>929</v>
      </c>
      <c r="DA97" s="416">
        <v>37.700000000000003</v>
      </c>
      <c r="DB97" s="406">
        <v>3502</v>
      </c>
      <c r="DC97" s="406">
        <v>1096</v>
      </c>
      <c r="DD97" s="415">
        <v>37.9</v>
      </c>
      <c r="DE97" s="464">
        <v>4149</v>
      </c>
      <c r="DF97" s="406">
        <v>2193</v>
      </c>
      <c r="DG97" s="413">
        <v>26.8</v>
      </c>
      <c r="DH97" s="406">
        <v>5869</v>
      </c>
      <c r="DI97" s="406">
        <v>3505</v>
      </c>
      <c r="DJ97" s="413">
        <v>30.6</v>
      </c>
      <c r="DK97" s="406">
        <v>10725</v>
      </c>
      <c r="DL97" s="406">
        <v>2089</v>
      </c>
      <c r="DM97" s="413">
        <v>30.2</v>
      </c>
      <c r="DN97" s="406">
        <v>6303</v>
      </c>
      <c r="DO97" s="406">
        <v>4532</v>
      </c>
      <c r="DP97" s="413">
        <v>35.799999999999997</v>
      </c>
      <c r="DQ97" s="406">
        <v>16232</v>
      </c>
      <c r="DR97" s="406">
        <v>8214</v>
      </c>
      <c r="DS97" s="413">
        <v>33.1</v>
      </c>
      <c r="DT97" s="406">
        <v>27161</v>
      </c>
      <c r="DU97" s="406">
        <v>10816</v>
      </c>
      <c r="DV97" s="413">
        <v>40.4</v>
      </c>
      <c r="DW97" s="406">
        <v>43684</v>
      </c>
      <c r="DX97" s="406">
        <v>13459</v>
      </c>
      <c r="DY97" s="413">
        <v>41.7</v>
      </c>
      <c r="DZ97" s="406">
        <v>56108</v>
      </c>
      <c r="EA97" s="406">
        <v>21970</v>
      </c>
      <c r="EB97" s="416">
        <v>44.2</v>
      </c>
      <c r="EC97" s="406">
        <v>97135</v>
      </c>
      <c r="ED97" s="406">
        <v>30639</v>
      </c>
      <c r="EE97" s="416">
        <v>44.4</v>
      </c>
      <c r="EF97" s="464">
        <v>136142</v>
      </c>
      <c r="EG97" s="406">
        <v>356</v>
      </c>
      <c r="EH97" s="413">
        <v>16</v>
      </c>
      <c r="EI97" s="406">
        <v>570</v>
      </c>
      <c r="EJ97" s="406">
        <v>456</v>
      </c>
      <c r="EK97" s="413">
        <v>22.3</v>
      </c>
      <c r="EL97" s="406">
        <v>1016</v>
      </c>
      <c r="EM97" s="406">
        <v>983</v>
      </c>
      <c r="EN97" s="413">
        <v>28</v>
      </c>
      <c r="EO97" s="406">
        <v>2755</v>
      </c>
      <c r="EP97" s="406">
        <v>1825</v>
      </c>
      <c r="EQ97" s="413">
        <v>28.1</v>
      </c>
      <c r="ER97" s="406">
        <v>5130</v>
      </c>
      <c r="ES97" s="406">
        <v>13679</v>
      </c>
      <c r="ET97" s="413">
        <v>28.5</v>
      </c>
      <c r="EU97" s="406">
        <v>39036</v>
      </c>
      <c r="EV97" s="406">
        <v>24478</v>
      </c>
      <c r="EW97" s="413">
        <v>34.6</v>
      </c>
      <c r="EX97" s="406">
        <v>84759</v>
      </c>
      <c r="EY97" s="406">
        <v>34849</v>
      </c>
      <c r="EZ97" s="413">
        <v>35.1</v>
      </c>
      <c r="FA97" s="406">
        <v>122255</v>
      </c>
      <c r="FB97" s="406">
        <v>34961</v>
      </c>
      <c r="FC97" s="416">
        <v>35.5</v>
      </c>
      <c r="FD97" s="406">
        <v>124020</v>
      </c>
      <c r="FE97" s="406">
        <v>37870</v>
      </c>
      <c r="FF97" s="416">
        <v>35.1</v>
      </c>
      <c r="FG97" s="464">
        <v>132900</v>
      </c>
      <c r="FH97" s="406">
        <v>27086</v>
      </c>
      <c r="FI97" s="413">
        <v>19.3</v>
      </c>
      <c r="FJ97" s="406">
        <v>52234</v>
      </c>
      <c r="FK97" s="406">
        <v>27800</v>
      </c>
      <c r="FL97" s="413">
        <v>25.6</v>
      </c>
      <c r="FM97" s="406">
        <v>71168</v>
      </c>
      <c r="FN97" s="406">
        <v>27634</v>
      </c>
      <c r="FO97" s="413">
        <v>25</v>
      </c>
      <c r="FP97" s="406">
        <v>69024</v>
      </c>
      <c r="FQ97" s="406">
        <v>17813</v>
      </c>
      <c r="FR97" s="413">
        <v>28.3</v>
      </c>
      <c r="FS97" s="406">
        <v>50431</v>
      </c>
      <c r="FT97" s="406">
        <v>15861</v>
      </c>
      <c r="FU97" s="413">
        <v>28.7</v>
      </c>
      <c r="FV97" s="406">
        <v>45504</v>
      </c>
      <c r="FW97" s="406">
        <v>18351</v>
      </c>
      <c r="FX97" s="413">
        <v>36.4</v>
      </c>
      <c r="FY97" s="406">
        <v>66853</v>
      </c>
      <c r="FZ97" s="406">
        <v>22594</v>
      </c>
      <c r="GA97" s="413">
        <v>36.5</v>
      </c>
      <c r="GB97" s="406">
        <v>82447</v>
      </c>
      <c r="GC97" s="406">
        <v>24852</v>
      </c>
      <c r="GD97" s="416">
        <v>39.6</v>
      </c>
      <c r="GE97" s="406">
        <v>98401</v>
      </c>
      <c r="GF97" s="406">
        <v>27273</v>
      </c>
      <c r="GG97" s="416">
        <v>34.4</v>
      </c>
      <c r="GH97" s="464">
        <v>93758</v>
      </c>
      <c r="GI97" s="406">
        <f>DF206+GI206</f>
        <v>33337</v>
      </c>
      <c r="GJ97" s="413">
        <f t="shared" si="32"/>
        <v>189.55004949455559</v>
      </c>
      <c r="GK97" s="406">
        <f t="shared" ref="GK97:GL99" si="44">DH206+GK206</f>
        <v>631903</v>
      </c>
      <c r="GL97" s="406">
        <f t="shared" si="44"/>
        <v>33809</v>
      </c>
      <c r="GM97" s="413">
        <f t="shared" si="34"/>
        <v>209.87606850246976</v>
      </c>
      <c r="GN97" s="406">
        <f t="shared" ref="GN97:GO99" si="45">DK206+GN206</f>
        <v>709570</v>
      </c>
      <c r="GO97" s="406">
        <f t="shared" si="45"/>
        <v>35633</v>
      </c>
      <c r="GP97" s="413">
        <f t="shared" si="36"/>
        <v>208.84685544298824</v>
      </c>
      <c r="GQ97" s="406">
        <f>DN206+GQ206</f>
        <v>744184</v>
      </c>
      <c r="GR97" s="406">
        <v>33327</v>
      </c>
      <c r="GS97" s="413">
        <v>230.3</v>
      </c>
      <c r="GT97" s="406">
        <v>767670</v>
      </c>
      <c r="GU97" s="406">
        <v>25547</v>
      </c>
      <c r="GV97" s="413">
        <v>246.3</v>
      </c>
      <c r="GW97" s="406">
        <v>629130</v>
      </c>
      <c r="GX97" s="406">
        <v>21103</v>
      </c>
      <c r="GY97" s="413">
        <v>300.2</v>
      </c>
      <c r="GZ97" s="406">
        <v>633606</v>
      </c>
      <c r="HA97" s="406">
        <v>19248</v>
      </c>
      <c r="HB97" s="413">
        <v>316.2</v>
      </c>
      <c r="HC97" s="406">
        <v>608688</v>
      </c>
      <c r="HD97" s="406">
        <v>16483</v>
      </c>
      <c r="HE97" s="416">
        <v>324</v>
      </c>
      <c r="HF97" s="406">
        <v>533976</v>
      </c>
      <c r="HG97" s="406">
        <v>16517</v>
      </c>
      <c r="HH97" s="416">
        <v>265.89999999999998</v>
      </c>
      <c r="HI97" s="464">
        <v>439126</v>
      </c>
      <c r="HJ97" s="406">
        <v>497</v>
      </c>
      <c r="HK97" s="413">
        <v>268.8</v>
      </c>
      <c r="HL97" s="406">
        <v>13359</v>
      </c>
      <c r="HM97" s="406">
        <v>752</v>
      </c>
      <c r="HN97" s="413">
        <v>347.1</v>
      </c>
      <c r="HO97" s="406">
        <v>26099</v>
      </c>
      <c r="HP97" s="406">
        <v>967</v>
      </c>
      <c r="HQ97" s="413">
        <v>243.4</v>
      </c>
      <c r="HR97" s="406">
        <v>23541</v>
      </c>
      <c r="HS97" s="406">
        <v>1609</v>
      </c>
      <c r="HT97" s="413">
        <v>383.4</v>
      </c>
      <c r="HU97" s="406">
        <v>61696</v>
      </c>
      <c r="HV97" s="406">
        <v>1291</v>
      </c>
      <c r="HW97" s="413">
        <v>275.3</v>
      </c>
      <c r="HX97" s="406">
        <v>35538</v>
      </c>
      <c r="HY97" s="406">
        <v>850</v>
      </c>
      <c r="HZ97" s="413">
        <v>359.4</v>
      </c>
      <c r="IA97" s="406">
        <v>30545</v>
      </c>
      <c r="IB97" s="406">
        <v>703</v>
      </c>
      <c r="IC97" s="413">
        <v>429.9</v>
      </c>
      <c r="ID97" s="406">
        <v>30225</v>
      </c>
      <c r="IE97" s="164">
        <v>597</v>
      </c>
      <c r="IF97" s="419">
        <v>400.9</v>
      </c>
      <c r="IG97" s="164">
        <v>23936</v>
      </c>
      <c r="IH97" s="164">
        <v>1005</v>
      </c>
      <c r="II97" s="419">
        <v>417.4</v>
      </c>
      <c r="IJ97" s="164">
        <v>41945</v>
      </c>
    </row>
    <row r="98" spans="1:244" s="346" customFormat="1" ht="10.5" customHeight="1">
      <c r="A98" s="422" t="s">
        <v>161</v>
      </c>
      <c r="B98" s="406">
        <v>3364</v>
      </c>
      <c r="C98" s="413">
        <v>24.8</v>
      </c>
      <c r="D98" s="406">
        <v>8341</v>
      </c>
      <c r="E98" s="406">
        <v>2171</v>
      </c>
      <c r="F98" s="413">
        <v>31.4</v>
      </c>
      <c r="G98" s="406">
        <v>6817</v>
      </c>
      <c r="H98" s="406">
        <v>3987</v>
      </c>
      <c r="I98" s="413">
        <v>31.2</v>
      </c>
      <c r="J98" s="406">
        <v>12456</v>
      </c>
      <c r="K98" s="406">
        <v>6756</v>
      </c>
      <c r="L98" s="413">
        <v>39.5</v>
      </c>
      <c r="M98" s="406">
        <v>26701</v>
      </c>
      <c r="N98" s="406">
        <v>4716</v>
      </c>
      <c r="O98" s="413">
        <v>35.6</v>
      </c>
      <c r="P98" s="406">
        <v>16780</v>
      </c>
      <c r="Q98" s="406">
        <v>3520</v>
      </c>
      <c r="R98" s="413">
        <v>45.4</v>
      </c>
      <c r="S98" s="406">
        <v>15971</v>
      </c>
      <c r="T98" s="406">
        <v>5088</v>
      </c>
      <c r="U98" s="413">
        <v>49.8</v>
      </c>
      <c r="V98" s="406">
        <v>25335</v>
      </c>
      <c r="W98" s="406">
        <v>8450</v>
      </c>
      <c r="X98" s="414">
        <v>59.2</v>
      </c>
      <c r="Y98" s="406">
        <v>50021</v>
      </c>
      <c r="Z98" s="406">
        <v>14613</v>
      </c>
      <c r="AA98" s="415">
        <v>56.7</v>
      </c>
      <c r="AB98" s="464">
        <v>82866</v>
      </c>
      <c r="AC98" s="406">
        <v>611</v>
      </c>
      <c r="AD98" s="413">
        <v>23.5</v>
      </c>
      <c r="AE98" s="406">
        <v>1433</v>
      </c>
      <c r="AF98" s="406">
        <v>5052</v>
      </c>
      <c r="AG98" s="413">
        <v>25.2</v>
      </c>
      <c r="AH98" s="406">
        <v>12731</v>
      </c>
      <c r="AI98" s="406">
        <v>3835</v>
      </c>
      <c r="AJ98" s="413">
        <v>30.7</v>
      </c>
      <c r="AK98" s="406">
        <v>11760</v>
      </c>
      <c r="AL98" s="406">
        <v>2559</v>
      </c>
      <c r="AM98" s="413">
        <v>36</v>
      </c>
      <c r="AN98" s="406">
        <v>9206</v>
      </c>
      <c r="AO98" s="406">
        <v>1999</v>
      </c>
      <c r="AP98" s="413">
        <v>31</v>
      </c>
      <c r="AQ98" s="406">
        <v>6206</v>
      </c>
      <c r="AR98" s="406">
        <v>2223</v>
      </c>
      <c r="AS98" s="413">
        <v>37.200000000000003</v>
      </c>
      <c r="AT98" s="406">
        <v>8271</v>
      </c>
      <c r="AU98" s="406">
        <v>1030</v>
      </c>
      <c r="AV98" s="413">
        <v>42.1</v>
      </c>
      <c r="AW98" s="406">
        <v>4339</v>
      </c>
      <c r="AX98" s="406">
        <v>748</v>
      </c>
      <c r="AY98" s="416">
        <v>46.7</v>
      </c>
      <c r="AZ98" s="406">
        <v>3492</v>
      </c>
      <c r="BA98" s="406">
        <v>491</v>
      </c>
      <c r="BB98" s="416">
        <v>44.2</v>
      </c>
      <c r="BC98" s="464">
        <v>2171</v>
      </c>
      <c r="BD98" s="406">
        <v>14747</v>
      </c>
      <c r="BE98" s="413">
        <v>17.100000000000001</v>
      </c>
      <c r="BF98" s="406">
        <v>25278</v>
      </c>
      <c r="BG98" s="406">
        <v>13807</v>
      </c>
      <c r="BH98" s="413">
        <v>22.6</v>
      </c>
      <c r="BI98" s="406">
        <v>31204</v>
      </c>
      <c r="BJ98" s="406">
        <v>16599</v>
      </c>
      <c r="BK98" s="413">
        <v>24.1</v>
      </c>
      <c r="BL98" s="406">
        <v>40001</v>
      </c>
      <c r="BM98" s="406">
        <v>15279</v>
      </c>
      <c r="BN98" s="413">
        <v>28.4</v>
      </c>
      <c r="BO98" s="406">
        <v>43393</v>
      </c>
      <c r="BP98" s="406">
        <v>11179</v>
      </c>
      <c r="BQ98" s="413">
        <v>25.4</v>
      </c>
      <c r="BR98" s="406">
        <v>28365</v>
      </c>
      <c r="BS98" s="406">
        <v>9779</v>
      </c>
      <c r="BT98" s="413">
        <v>30.2</v>
      </c>
      <c r="BU98" s="406">
        <v>29539</v>
      </c>
      <c r="BV98" s="406">
        <v>9208</v>
      </c>
      <c r="BW98" s="413">
        <v>32.299999999999997</v>
      </c>
      <c r="BX98" s="406">
        <v>29757</v>
      </c>
      <c r="BY98" s="417">
        <v>7074</v>
      </c>
      <c r="BZ98" s="418">
        <v>32.1</v>
      </c>
      <c r="CA98" s="417">
        <v>22678</v>
      </c>
      <c r="CB98" s="417">
        <v>5317</v>
      </c>
      <c r="CC98" s="418">
        <v>33.1</v>
      </c>
      <c r="CD98" s="472">
        <v>17603</v>
      </c>
      <c r="CE98" s="406">
        <v>143</v>
      </c>
      <c r="CF98" s="413">
        <v>16.899999999999999</v>
      </c>
      <c r="CG98" s="406">
        <v>242</v>
      </c>
      <c r="CH98" s="406">
        <v>160</v>
      </c>
      <c r="CI98" s="413">
        <v>21.7</v>
      </c>
      <c r="CJ98" s="406">
        <v>347</v>
      </c>
      <c r="CK98" s="406">
        <v>184</v>
      </c>
      <c r="CL98" s="413">
        <v>22.4</v>
      </c>
      <c r="CM98" s="406">
        <v>413</v>
      </c>
      <c r="CN98" s="406">
        <v>122</v>
      </c>
      <c r="CO98" s="413">
        <v>30.8</v>
      </c>
      <c r="CP98" s="406">
        <v>376</v>
      </c>
      <c r="CQ98" s="406">
        <v>208</v>
      </c>
      <c r="CR98" s="413">
        <v>26.1</v>
      </c>
      <c r="CS98" s="406">
        <v>543</v>
      </c>
      <c r="CT98" s="406">
        <v>419</v>
      </c>
      <c r="CU98" s="413">
        <v>33</v>
      </c>
      <c r="CV98" s="406">
        <v>1384</v>
      </c>
      <c r="CW98" s="406"/>
      <c r="CX98" s="413"/>
      <c r="CY98" s="406"/>
      <c r="CZ98" s="406">
        <v>373</v>
      </c>
      <c r="DA98" s="416">
        <v>36.299999999999997</v>
      </c>
      <c r="DB98" s="406">
        <v>1353</v>
      </c>
      <c r="DC98" s="406">
        <v>520</v>
      </c>
      <c r="DD98" s="415">
        <v>35.4</v>
      </c>
      <c r="DE98" s="464">
        <v>1839</v>
      </c>
      <c r="DF98" s="406">
        <v>2773</v>
      </c>
      <c r="DG98" s="413">
        <v>26.3</v>
      </c>
      <c r="DH98" s="406">
        <v>7293</v>
      </c>
      <c r="DI98" s="406">
        <v>2515</v>
      </c>
      <c r="DJ98" s="413">
        <v>29.7</v>
      </c>
      <c r="DK98" s="406">
        <v>7470</v>
      </c>
      <c r="DL98" s="406">
        <v>3030</v>
      </c>
      <c r="DM98" s="413">
        <v>32.5</v>
      </c>
      <c r="DN98" s="406">
        <v>9859</v>
      </c>
      <c r="DO98" s="406">
        <v>4146</v>
      </c>
      <c r="DP98" s="413">
        <v>40</v>
      </c>
      <c r="DQ98" s="406">
        <v>16595</v>
      </c>
      <c r="DR98" s="406">
        <v>3776</v>
      </c>
      <c r="DS98" s="413">
        <v>35.200000000000003</v>
      </c>
      <c r="DT98" s="406">
        <v>13276</v>
      </c>
      <c r="DU98" s="406">
        <v>3288</v>
      </c>
      <c r="DV98" s="413">
        <v>39.700000000000003</v>
      </c>
      <c r="DW98" s="406">
        <v>13058</v>
      </c>
      <c r="DX98" s="406">
        <v>5377</v>
      </c>
      <c r="DY98" s="413">
        <v>44.9</v>
      </c>
      <c r="DZ98" s="406">
        <v>24154</v>
      </c>
      <c r="EA98" s="406">
        <v>7290</v>
      </c>
      <c r="EB98" s="415">
        <v>52.7</v>
      </c>
      <c r="EC98" s="406">
        <v>38405</v>
      </c>
      <c r="ED98" s="406">
        <v>7719</v>
      </c>
      <c r="EE98" s="416">
        <v>49</v>
      </c>
      <c r="EF98" s="464">
        <v>37851</v>
      </c>
      <c r="EG98" s="406">
        <v>1390</v>
      </c>
      <c r="EH98" s="413">
        <v>19.5</v>
      </c>
      <c r="EI98" s="406">
        <v>2714</v>
      </c>
      <c r="EJ98" s="406">
        <v>3506</v>
      </c>
      <c r="EK98" s="413">
        <v>24.8</v>
      </c>
      <c r="EL98" s="406">
        <v>8712</v>
      </c>
      <c r="EM98" s="406">
        <v>3050</v>
      </c>
      <c r="EN98" s="413">
        <v>27.6</v>
      </c>
      <c r="EO98" s="406">
        <v>8423</v>
      </c>
      <c r="EP98" s="406">
        <v>1892</v>
      </c>
      <c r="EQ98" s="413">
        <v>29.6</v>
      </c>
      <c r="ER98" s="406">
        <v>5595</v>
      </c>
      <c r="ES98" s="406">
        <v>3976</v>
      </c>
      <c r="ET98" s="413">
        <v>30.6</v>
      </c>
      <c r="EU98" s="406">
        <v>12185</v>
      </c>
      <c r="EV98" s="406">
        <v>4908</v>
      </c>
      <c r="EW98" s="413">
        <v>34.1</v>
      </c>
      <c r="EX98" s="406">
        <v>16725</v>
      </c>
      <c r="EY98" s="406">
        <v>5922</v>
      </c>
      <c r="EZ98" s="413">
        <v>39.200000000000003</v>
      </c>
      <c r="FA98" s="406">
        <v>23220</v>
      </c>
      <c r="FB98" s="406">
        <v>4162</v>
      </c>
      <c r="FC98" s="416">
        <v>39.200000000000003</v>
      </c>
      <c r="FD98" s="406">
        <v>16328</v>
      </c>
      <c r="FE98" s="406">
        <v>2786</v>
      </c>
      <c r="FF98" s="416">
        <v>36.4</v>
      </c>
      <c r="FG98" s="464">
        <v>10152</v>
      </c>
      <c r="FH98" s="406">
        <v>17870</v>
      </c>
      <c r="FI98" s="413">
        <v>21.1</v>
      </c>
      <c r="FJ98" s="406">
        <v>37756</v>
      </c>
      <c r="FK98" s="406">
        <v>19376</v>
      </c>
      <c r="FL98" s="413">
        <v>25.7</v>
      </c>
      <c r="FM98" s="406">
        <v>49796</v>
      </c>
      <c r="FN98" s="406">
        <v>18100</v>
      </c>
      <c r="FO98" s="413">
        <v>26.6</v>
      </c>
      <c r="FP98" s="406">
        <v>48085</v>
      </c>
      <c r="FQ98" s="406">
        <v>14964</v>
      </c>
      <c r="FR98" s="413">
        <v>31</v>
      </c>
      <c r="FS98" s="406">
        <v>46381</v>
      </c>
      <c r="FT98" s="406">
        <v>14246</v>
      </c>
      <c r="FU98" s="413">
        <v>30.3</v>
      </c>
      <c r="FV98" s="406">
        <v>43119</v>
      </c>
      <c r="FW98" s="406">
        <v>16155</v>
      </c>
      <c r="FX98" s="413">
        <v>34.799999999999997</v>
      </c>
      <c r="FY98" s="406">
        <v>56240</v>
      </c>
      <c r="FZ98" s="406">
        <v>14629</v>
      </c>
      <c r="GA98" s="413">
        <v>38.6</v>
      </c>
      <c r="GB98" s="406">
        <v>56424</v>
      </c>
      <c r="GC98" s="406">
        <v>14086</v>
      </c>
      <c r="GD98" s="416">
        <v>42.2</v>
      </c>
      <c r="GE98" s="406">
        <v>59378</v>
      </c>
      <c r="GF98" s="406">
        <v>12289</v>
      </c>
      <c r="GG98" s="416">
        <v>35.1</v>
      </c>
      <c r="GH98" s="464">
        <v>43097</v>
      </c>
      <c r="GI98" s="406">
        <f>DF207+GI207</f>
        <v>9662</v>
      </c>
      <c r="GJ98" s="413">
        <f t="shared" si="32"/>
        <v>165.75760712067895</v>
      </c>
      <c r="GK98" s="406">
        <f t="shared" si="44"/>
        <v>160155</v>
      </c>
      <c r="GL98" s="406">
        <f t="shared" si="44"/>
        <v>10484</v>
      </c>
      <c r="GM98" s="413">
        <f t="shared" si="34"/>
        <v>175.73349866463181</v>
      </c>
      <c r="GN98" s="406">
        <f t="shared" si="45"/>
        <v>184239</v>
      </c>
      <c r="GO98" s="406">
        <f t="shared" si="45"/>
        <v>9899</v>
      </c>
      <c r="GP98" s="413">
        <f t="shared" si="36"/>
        <v>211.49004949994949</v>
      </c>
      <c r="GQ98" s="406">
        <f>DN207+GQ207</f>
        <v>209354</v>
      </c>
      <c r="GR98" s="406">
        <v>8676</v>
      </c>
      <c r="GS98" s="413">
        <v>224.1</v>
      </c>
      <c r="GT98" s="406">
        <v>194423</v>
      </c>
      <c r="GU98" s="406">
        <v>5385</v>
      </c>
      <c r="GV98" s="413">
        <v>213.8</v>
      </c>
      <c r="GW98" s="406">
        <v>115157</v>
      </c>
      <c r="GX98" s="406">
        <v>4837</v>
      </c>
      <c r="GY98" s="413">
        <v>274.3</v>
      </c>
      <c r="GZ98" s="406">
        <v>132667</v>
      </c>
      <c r="HA98" s="406">
        <v>3167</v>
      </c>
      <c r="HB98" s="413">
        <v>306.7</v>
      </c>
      <c r="HC98" s="406">
        <v>97128</v>
      </c>
      <c r="HD98" s="406">
        <v>2816</v>
      </c>
      <c r="HE98" s="416">
        <v>295.89999999999998</v>
      </c>
      <c r="HF98" s="406">
        <v>83327</v>
      </c>
      <c r="HG98" s="406">
        <v>2331</v>
      </c>
      <c r="HH98" s="416">
        <v>255.9</v>
      </c>
      <c r="HI98" s="464">
        <v>59658</v>
      </c>
      <c r="HJ98" s="406">
        <v>424</v>
      </c>
      <c r="HK98" s="413">
        <v>267.2</v>
      </c>
      <c r="HL98" s="406">
        <v>11331</v>
      </c>
      <c r="HM98" s="406">
        <v>815</v>
      </c>
      <c r="HN98" s="413">
        <v>294.2</v>
      </c>
      <c r="HO98" s="406">
        <v>23974</v>
      </c>
      <c r="HP98" s="406">
        <v>472</v>
      </c>
      <c r="HQ98" s="413">
        <v>261.5</v>
      </c>
      <c r="HR98" s="406">
        <v>12343</v>
      </c>
      <c r="HS98" s="406">
        <v>281</v>
      </c>
      <c r="HT98" s="413">
        <v>337.8</v>
      </c>
      <c r="HU98" s="406">
        <v>9493</v>
      </c>
      <c r="HV98" s="406">
        <v>86</v>
      </c>
      <c r="HW98" s="413">
        <v>275</v>
      </c>
      <c r="HX98" s="406">
        <v>2365</v>
      </c>
      <c r="HY98" s="406">
        <v>39</v>
      </c>
      <c r="HZ98" s="413">
        <v>404.6</v>
      </c>
      <c r="IA98" s="406">
        <v>1578</v>
      </c>
      <c r="IB98" s="406">
        <v>68</v>
      </c>
      <c r="IC98" s="413">
        <v>463.7</v>
      </c>
      <c r="ID98" s="406">
        <v>3153</v>
      </c>
      <c r="IE98" s="164">
        <v>125</v>
      </c>
      <c r="IF98" s="419">
        <v>445.8</v>
      </c>
      <c r="IG98" s="164">
        <v>5572</v>
      </c>
      <c r="IH98" s="164">
        <v>363</v>
      </c>
      <c r="II98" s="419">
        <v>412.9</v>
      </c>
      <c r="IJ98" s="164">
        <v>14988</v>
      </c>
    </row>
    <row r="99" spans="1:244" s="346" customFormat="1" ht="10.5" customHeight="1">
      <c r="A99" s="422" t="s">
        <v>168</v>
      </c>
      <c r="B99" s="406">
        <v>2419</v>
      </c>
      <c r="C99" s="413">
        <v>25.5</v>
      </c>
      <c r="D99" s="406">
        <v>6161</v>
      </c>
      <c r="E99" s="406">
        <v>1427</v>
      </c>
      <c r="F99" s="413">
        <v>28.9</v>
      </c>
      <c r="G99" s="406">
        <v>4124</v>
      </c>
      <c r="H99" s="406">
        <v>2461</v>
      </c>
      <c r="I99" s="413">
        <v>29.3</v>
      </c>
      <c r="J99" s="406">
        <v>7216</v>
      </c>
      <c r="K99" s="406">
        <v>4680</v>
      </c>
      <c r="L99" s="413">
        <v>33.6</v>
      </c>
      <c r="M99" s="406">
        <v>15726</v>
      </c>
      <c r="N99" s="406">
        <v>4198</v>
      </c>
      <c r="O99" s="413">
        <v>34.200000000000003</v>
      </c>
      <c r="P99" s="406">
        <v>14367</v>
      </c>
      <c r="Q99" s="406">
        <v>3167</v>
      </c>
      <c r="R99" s="413">
        <v>44.1</v>
      </c>
      <c r="S99" s="406">
        <v>13951</v>
      </c>
      <c r="T99" s="406">
        <v>3400</v>
      </c>
      <c r="U99" s="413">
        <v>43.7</v>
      </c>
      <c r="V99" s="406">
        <v>14841</v>
      </c>
      <c r="W99" s="406">
        <v>4999</v>
      </c>
      <c r="X99" s="414">
        <v>47.8</v>
      </c>
      <c r="Y99" s="406">
        <v>23918</v>
      </c>
      <c r="Z99" s="406">
        <v>7088</v>
      </c>
      <c r="AA99" s="415">
        <v>51.3</v>
      </c>
      <c r="AB99" s="464">
        <v>36373</v>
      </c>
      <c r="AC99" s="406">
        <v>289</v>
      </c>
      <c r="AD99" s="413">
        <v>16.899999999999999</v>
      </c>
      <c r="AE99" s="406">
        <v>487</v>
      </c>
      <c r="AF99" s="406">
        <v>1357</v>
      </c>
      <c r="AG99" s="413">
        <v>21.6</v>
      </c>
      <c r="AH99" s="406">
        <v>2931</v>
      </c>
      <c r="AI99" s="406">
        <v>1134</v>
      </c>
      <c r="AJ99" s="413">
        <v>26.7</v>
      </c>
      <c r="AK99" s="406">
        <v>3030</v>
      </c>
      <c r="AL99" s="406">
        <v>1400</v>
      </c>
      <c r="AM99" s="413">
        <v>30.3</v>
      </c>
      <c r="AN99" s="406">
        <v>4248</v>
      </c>
      <c r="AO99" s="406">
        <v>2331</v>
      </c>
      <c r="AP99" s="413">
        <v>28.6</v>
      </c>
      <c r="AQ99" s="406">
        <v>6678</v>
      </c>
      <c r="AR99" s="406">
        <v>1612</v>
      </c>
      <c r="AS99" s="413">
        <v>38.200000000000003</v>
      </c>
      <c r="AT99" s="406">
        <v>6159</v>
      </c>
      <c r="AU99" s="406">
        <v>1486</v>
      </c>
      <c r="AV99" s="413">
        <v>37.200000000000003</v>
      </c>
      <c r="AW99" s="406">
        <v>5530</v>
      </c>
      <c r="AX99" s="406">
        <v>2459</v>
      </c>
      <c r="AY99" s="416">
        <v>41.5</v>
      </c>
      <c r="AZ99" s="406">
        <v>10195</v>
      </c>
      <c r="BA99" s="406">
        <v>1633</v>
      </c>
      <c r="BB99" s="416">
        <v>41.9</v>
      </c>
      <c r="BC99" s="464">
        <v>6850</v>
      </c>
      <c r="BD99" s="406">
        <v>42429</v>
      </c>
      <c r="BE99" s="413">
        <v>15.6</v>
      </c>
      <c r="BF99" s="406">
        <v>66171</v>
      </c>
      <c r="BG99" s="406">
        <v>46721</v>
      </c>
      <c r="BH99" s="413">
        <v>22.9</v>
      </c>
      <c r="BI99" s="406">
        <v>106991</v>
      </c>
      <c r="BJ99" s="406">
        <v>57169</v>
      </c>
      <c r="BK99" s="413">
        <v>22.9</v>
      </c>
      <c r="BL99" s="406">
        <v>130645</v>
      </c>
      <c r="BM99" s="406">
        <v>58114</v>
      </c>
      <c r="BN99" s="413">
        <v>26.5</v>
      </c>
      <c r="BO99" s="406">
        <v>154001</v>
      </c>
      <c r="BP99" s="406">
        <v>49669</v>
      </c>
      <c r="BQ99" s="413">
        <v>25.6</v>
      </c>
      <c r="BR99" s="406">
        <v>127265</v>
      </c>
      <c r="BS99" s="406">
        <v>44378</v>
      </c>
      <c r="BT99" s="413">
        <v>34.9</v>
      </c>
      <c r="BU99" s="406">
        <v>154928</v>
      </c>
      <c r="BV99" s="406">
        <v>46193</v>
      </c>
      <c r="BW99" s="413">
        <v>37.299999999999997</v>
      </c>
      <c r="BX99" s="406">
        <v>172476</v>
      </c>
      <c r="BY99" s="417">
        <v>41326</v>
      </c>
      <c r="BZ99" s="418">
        <v>35.5</v>
      </c>
      <c r="CA99" s="417">
        <v>146525</v>
      </c>
      <c r="CB99" s="417">
        <v>34477</v>
      </c>
      <c r="CC99" s="418">
        <v>39.1</v>
      </c>
      <c r="CD99" s="472">
        <v>134878</v>
      </c>
      <c r="CE99" s="406">
        <v>163</v>
      </c>
      <c r="CF99" s="413">
        <v>16.600000000000001</v>
      </c>
      <c r="CG99" s="406">
        <v>270</v>
      </c>
      <c r="CH99" s="406">
        <v>306</v>
      </c>
      <c r="CI99" s="413">
        <v>21.4</v>
      </c>
      <c r="CJ99" s="406">
        <v>655</v>
      </c>
      <c r="CK99" s="406">
        <v>535</v>
      </c>
      <c r="CL99" s="413">
        <v>24.5</v>
      </c>
      <c r="CM99" s="406">
        <v>1309</v>
      </c>
      <c r="CN99" s="406">
        <v>529</v>
      </c>
      <c r="CO99" s="413">
        <v>25.6</v>
      </c>
      <c r="CP99" s="406">
        <v>1355</v>
      </c>
      <c r="CQ99" s="406">
        <v>785</v>
      </c>
      <c r="CR99" s="413">
        <v>26.4</v>
      </c>
      <c r="CS99" s="406">
        <v>2073</v>
      </c>
      <c r="CT99" s="406">
        <v>949</v>
      </c>
      <c r="CU99" s="413">
        <v>33.299999999999997</v>
      </c>
      <c r="CV99" s="406">
        <v>3159</v>
      </c>
      <c r="CW99" s="406"/>
      <c r="CX99" s="413"/>
      <c r="CY99" s="406"/>
      <c r="CZ99" s="406">
        <v>557</v>
      </c>
      <c r="DA99" s="416">
        <v>36.5</v>
      </c>
      <c r="DB99" s="406">
        <v>2031</v>
      </c>
      <c r="DC99" s="406">
        <v>424</v>
      </c>
      <c r="DD99" s="415">
        <v>40.1</v>
      </c>
      <c r="DE99" s="464">
        <v>1702</v>
      </c>
      <c r="DF99" s="406">
        <v>1833</v>
      </c>
      <c r="DG99" s="413">
        <v>24.3</v>
      </c>
      <c r="DH99" s="406">
        <v>4454</v>
      </c>
      <c r="DI99" s="406">
        <v>1910</v>
      </c>
      <c r="DJ99" s="413">
        <v>25.1</v>
      </c>
      <c r="DK99" s="406">
        <v>4794</v>
      </c>
      <c r="DL99" s="406">
        <v>2926</v>
      </c>
      <c r="DM99" s="413">
        <v>28.1</v>
      </c>
      <c r="DN99" s="406">
        <v>8219</v>
      </c>
      <c r="DO99" s="406">
        <v>4430</v>
      </c>
      <c r="DP99" s="413">
        <v>32.9</v>
      </c>
      <c r="DQ99" s="406">
        <v>14555</v>
      </c>
      <c r="DR99" s="406">
        <v>7142</v>
      </c>
      <c r="DS99" s="413">
        <v>30.3</v>
      </c>
      <c r="DT99" s="406">
        <v>21635</v>
      </c>
      <c r="DU99" s="406">
        <v>10334</v>
      </c>
      <c r="DV99" s="413">
        <v>40.299999999999997</v>
      </c>
      <c r="DW99" s="406">
        <v>41631</v>
      </c>
      <c r="DX99" s="406">
        <v>13377</v>
      </c>
      <c r="DY99" s="413">
        <v>39.6</v>
      </c>
      <c r="DZ99" s="406">
        <v>53028</v>
      </c>
      <c r="EA99" s="406">
        <v>21826</v>
      </c>
      <c r="EB99" s="415">
        <v>46.5</v>
      </c>
      <c r="EC99" s="406">
        <v>10470</v>
      </c>
      <c r="ED99" s="406">
        <v>32730</v>
      </c>
      <c r="EE99" s="416">
        <v>46.1</v>
      </c>
      <c r="EF99" s="464">
        <v>150725</v>
      </c>
      <c r="EG99" s="406">
        <v>1169</v>
      </c>
      <c r="EH99" s="413">
        <v>17.7</v>
      </c>
      <c r="EI99" s="406">
        <v>2068</v>
      </c>
      <c r="EJ99" s="406">
        <v>2530</v>
      </c>
      <c r="EK99" s="413">
        <v>22.9</v>
      </c>
      <c r="EL99" s="406">
        <v>5796</v>
      </c>
      <c r="EM99" s="406">
        <v>2068</v>
      </c>
      <c r="EN99" s="413">
        <v>24.8</v>
      </c>
      <c r="EO99" s="406">
        <v>5132</v>
      </c>
      <c r="EP99" s="406">
        <v>3663</v>
      </c>
      <c r="EQ99" s="413">
        <v>26.8</v>
      </c>
      <c r="ER99" s="406">
        <v>9819</v>
      </c>
      <c r="ES99" s="406">
        <v>16613</v>
      </c>
      <c r="ET99" s="413">
        <v>27.2</v>
      </c>
      <c r="EU99" s="406">
        <v>45210</v>
      </c>
      <c r="EV99" s="406">
        <v>21818</v>
      </c>
      <c r="EW99" s="413">
        <v>34.5</v>
      </c>
      <c r="EX99" s="406">
        <v>75354</v>
      </c>
      <c r="EY99" s="406">
        <v>25483</v>
      </c>
      <c r="EZ99" s="413">
        <v>34.299999999999997</v>
      </c>
      <c r="FA99" s="406">
        <v>87295</v>
      </c>
      <c r="FB99" s="406">
        <v>23972</v>
      </c>
      <c r="FC99" s="416">
        <v>35.700000000000003</v>
      </c>
      <c r="FD99" s="406">
        <v>85512</v>
      </c>
      <c r="FE99" s="406">
        <v>21898</v>
      </c>
      <c r="FF99" s="416">
        <v>35.799999999999997</v>
      </c>
      <c r="FG99" s="464">
        <v>78340</v>
      </c>
      <c r="FH99" s="406">
        <v>27245</v>
      </c>
      <c r="FI99" s="413">
        <v>17.8</v>
      </c>
      <c r="FJ99" s="406">
        <v>48471</v>
      </c>
      <c r="FK99" s="406">
        <v>29614</v>
      </c>
      <c r="FL99" s="413">
        <v>23.6</v>
      </c>
      <c r="FM99" s="406">
        <v>69889</v>
      </c>
      <c r="FN99" s="406">
        <v>27619</v>
      </c>
      <c r="FO99" s="413">
        <v>23.5</v>
      </c>
      <c r="FP99" s="406">
        <v>65030</v>
      </c>
      <c r="FQ99" s="406">
        <v>18136</v>
      </c>
      <c r="FR99" s="413">
        <v>26</v>
      </c>
      <c r="FS99" s="406">
        <v>47226</v>
      </c>
      <c r="FT99" s="406">
        <v>19831</v>
      </c>
      <c r="FU99" s="413">
        <v>28.8</v>
      </c>
      <c r="FV99" s="406">
        <v>57112</v>
      </c>
      <c r="FW99" s="406">
        <v>26899</v>
      </c>
      <c r="FX99" s="413">
        <v>36.799999999999997</v>
      </c>
      <c r="FY99" s="406">
        <v>99064</v>
      </c>
      <c r="FZ99" s="406">
        <v>28559</v>
      </c>
      <c r="GA99" s="413">
        <v>35.6</v>
      </c>
      <c r="GB99" s="406">
        <v>101542</v>
      </c>
      <c r="GC99" s="406">
        <v>29129</v>
      </c>
      <c r="GD99" s="416">
        <v>43</v>
      </c>
      <c r="GE99" s="406">
        <v>125154</v>
      </c>
      <c r="GF99" s="406">
        <v>26515</v>
      </c>
      <c r="GG99" s="416">
        <v>36.799999999999997</v>
      </c>
      <c r="GH99" s="464">
        <v>97676</v>
      </c>
      <c r="GI99" s="406">
        <f>DF208+GI208</f>
        <v>29234</v>
      </c>
      <c r="GJ99" s="413">
        <f t="shared" si="32"/>
        <v>176.22768009851544</v>
      </c>
      <c r="GK99" s="406">
        <f t="shared" si="44"/>
        <v>515184</v>
      </c>
      <c r="GL99" s="406">
        <f t="shared" si="44"/>
        <v>26957</v>
      </c>
      <c r="GM99" s="413">
        <f t="shared" si="34"/>
        <v>224.60956337871426</v>
      </c>
      <c r="GN99" s="406">
        <f t="shared" si="45"/>
        <v>605480</v>
      </c>
      <c r="GO99" s="406">
        <f t="shared" si="45"/>
        <v>24923</v>
      </c>
      <c r="GP99" s="413">
        <f t="shared" si="36"/>
        <v>219.71793122818281</v>
      </c>
      <c r="GQ99" s="406">
        <f>DN208+GQ208</f>
        <v>547603</v>
      </c>
      <c r="GR99" s="406"/>
      <c r="GS99" s="413"/>
      <c r="GT99" s="406"/>
      <c r="GU99" s="406">
        <v>11912</v>
      </c>
      <c r="GV99" s="413">
        <v>235.1</v>
      </c>
      <c r="GW99" s="406">
        <v>280038</v>
      </c>
      <c r="GX99" s="406">
        <v>7932</v>
      </c>
      <c r="GY99" s="413">
        <v>305.2</v>
      </c>
      <c r="GZ99" s="406">
        <v>242077</v>
      </c>
      <c r="HA99" s="406">
        <v>5239</v>
      </c>
      <c r="HB99" s="413">
        <v>339.1</v>
      </c>
      <c r="HC99" s="406">
        <v>177648</v>
      </c>
      <c r="HD99" s="406">
        <v>5180</v>
      </c>
      <c r="HE99" s="416">
        <v>331.3</v>
      </c>
      <c r="HF99" s="406">
        <v>171601</v>
      </c>
      <c r="HG99" s="406">
        <v>5046</v>
      </c>
      <c r="HH99" s="416">
        <v>312.5</v>
      </c>
      <c r="HI99" s="464">
        <v>157712</v>
      </c>
      <c r="HJ99" s="406">
        <v>874</v>
      </c>
      <c r="HK99" s="413">
        <v>260.60000000000002</v>
      </c>
      <c r="HL99" s="406">
        <v>22774</v>
      </c>
      <c r="HM99" s="406">
        <v>1092</v>
      </c>
      <c r="HN99" s="413">
        <v>327.2</v>
      </c>
      <c r="HO99" s="406">
        <v>35728</v>
      </c>
      <c r="HP99" s="406">
        <v>1296</v>
      </c>
      <c r="HQ99" s="413">
        <v>278.2</v>
      </c>
      <c r="HR99" s="406">
        <v>36050</v>
      </c>
      <c r="HS99" s="406">
        <v>1723</v>
      </c>
      <c r="HT99" s="413">
        <v>397.2</v>
      </c>
      <c r="HU99" s="406">
        <v>68441</v>
      </c>
      <c r="HV99" s="406">
        <v>1233</v>
      </c>
      <c r="HW99" s="413">
        <v>346.5</v>
      </c>
      <c r="HX99" s="406">
        <v>42729</v>
      </c>
      <c r="HY99" s="406">
        <v>675</v>
      </c>
      <c r="HZ99" s="413">
        <v>426.4</v>
      </c>
      <c r="IA99" s="406">
        <v>28779</v>
      </c>
      <c r="IB99" s="406">
        <v>382</v>
      </c>
      <c r="IC99" s="413">
        <v>509.2</v>
      </c>
      <c r="ID99" s="406">
        <v>19452</v>
      </c>
      <c r="IE99" s="164">
        <v>324</v>
      </c>
      <c r="IF99" s="419">
        <v>445.3</v>
      </c>
      <c r="IG99" s="164">
        <v>14427</v>
      </c>
      <c r="IH99" s="164">
        <v>861</v>
      </c>
      <c r="II99" s="419">
        <v>463.5</v>
      </c>
      <c r="IJ99" s="164">
        <v>39904</v>
      </c>
    </row>
    <row r="100" spans="1:244" s="346" customFormat="1" ht="10.5" customHeight="1">
      <c r="A100" s="422"/>
      <c r="B100" s="406"/>
      <c r="C100" s="413"/>
      <c r="D100" s="406"/>
      <c r="E100" s="406"/>
      <c r="F100" s="413"/>
      <c r="G100" s="406"/>
      <c r="H100" s="406"/>
      <c r="I100" s="413"/>
      <c r="J100" s="406"/>
      <c r="K100" s="406"/>
      <c r="L100" s="413"/>
      <c r="M100" s="406"/>
      <c r="N100" s="406"/>
      <c r="O100" s="413"/>
      <c r="P100" s="406"/>
      <c r="Q100" s="406"/>
      <c r="R100" s="413"/>
      <c r="S100" s="406"/>
      <c r="T100" s="406"/>
      <c r="U100" s="413"/>
      <c r="V100" s="406"/>
      <c r="W100" s="406"/>
      <c r="X100" s="414"/>
      <c r="Y100" s="406"/>
      <c r="Z100" s="406"/>
      <c r="AA100" s="415"/>
      <c r="AB100" s="464"/>
      <c r="AC100" s="406"/>
      <c r="AD100" s="413"/>
      <c r="AE100" s="406"/>
      <c r="AF100" s="406"/>
      <c r="AG100" s="413"/>
      <c r="AH100" s="406"/>
      <c r="AI100" s="406"/>
      <c r="AJ100" s="413"/>
      <c r="AK100" s="406"/>
      <c r="AL100" s="406"/>
      <c r="AM100" s="413"/>
      <c r="AN100" s="406"/>
      <c r="AO100" s="406"/>
      <c r="AP100" s="413"/>
      <c r="AQ100" s="406"/>
      <c r="AR100" s="406"/>
      <c r="AS100" s="413"/>
      <c r="AT100" s="406"/>
      <c r="AU100" s="406"/>
      <c r="AV100" s="413"/>
      <c r="AW100" s="406"/>
      <c r="AX100" s="406"/>
      <c r="AY100" s="416"/>
      <c r="AZ100" s="406"/>
      <c r="BA100" s="406"/>
      <c r="BB100" s="416"/>
      <c r="BC100" s="464"/>
      <c r="BD100" s="406"/>
      <c r="BE100" s="413"/>
      <c r="BF100" s="406"/>
      <c r="BG100" s="406"/>
      <c r="BH100" s="413"/>
      <c r="BI100" s="406"/>
      <c r="BJ100" s="406"/>
      <c r="BK100" s="413"/>
      <c r="BL100" s="406"/>
      <c r="BM100" s="406"/>
      <c r="BN100" s="413"/>
      <c r="BO100" s="406"/>
      <c r="BP100" s="406"/>
      <c r="BQ100" s="413"/>
      <c r="BR100" s="406"/>
      <c r="BS100" s="406"/>
      <c r="BT100" s="413"/>
      <c r="BU100" s="406"/>
      <c r="BV100" s="406"/>
      <c r="BW100" s="413"/>
      <c r="BX100" s="406"/>
      <c r="BY100" s="417"/>
      <c r="BZ100" s="418"/>
      <c r="CA100" s="417"/>
      <c r="CB100" s="417"/>
      <c r="CC100" s="418"/>
      <c r="CD100" s="472"/>
      <c r="CE100" s="406"/>
      <c r="CF100" s="413"/>
      <c r="CG100" s="406"/>
      <c r="CH100" s="406"/>
      <c r="CI100" s="413"/>
      <c r="CJ100" s="406"/>
      <c r="CK100" s="406"/>
      <c r="CL100" s="413"/>
      <c r="CM100" s="406"/>
      <c r="CN100" s="406"/>
      <c r="CO100" s="413"/>
      <c r="CP100" s="406"/>
      <c r="CQ100" s="406"/>
      <c r="CR100" s="413"/>
      <c r="CS100" s="406"/>
      <c r="CT100" s="406"/>
      <c r="CU100" s="413"/>
      <c r="CV100" s="406"/>
      <c r="CW100" s="406"/>
      <c r="CX100" s="413"/>
      <c r="CY100" s="406"/>
      <c r="CZ100" s="406"/>
      <c r="DA100" s="416"/>
      <c r="DB100" s="406"/>
      <c r="DC100" s="406"/>
      <c r="DD100" s="415"/>
      <c r="DE100" s="464"/>
      <c r="DF100" s="406"/>
      <c r="DG100" s="413"/>
      <c r="DH100" s="406"/>
      <c r="DI100" s="406"/>
      <c r="DJ100" s="413"/>
      <c r="DK100" s="406"/>
      <c r="DL100" s="406"/>
      <c r="DM100" s="413"/>
      <c r="DN100" s="406"/>
      <c r="DO100" s="406"/>
      <c r="DP100" s="413"/>
      <c r="DQ100" s="406"/>
      <c r="DR100" s="406"/>
      <c r="DS100" s="413"/>
      <c r="DT100" s="406"/>
      <c r="DU100" s="406"/>
      <c r="DV100" s="413"/>
      <c r="DW100" s="406"/>
      <c r="DX100" s="406"/>
      <c r="DY100" s="413"/>
      <c r="DZ100" s="406"/>
      <c r="EA100" s="406"/>
      <c r="EB100" s="415"/>
      <c r="EC100" s="406"/>
      <c r="ED100" s="406"/>
      <c r="EE100" s="416"/>
      <c r="EF100" s="464"/>
      <c r="EG100" s="406"/>
      <c r="EH100" s="413"/>
      <c r="EI100" s="406"/>
      <c r="EJ100" s="406"/>
      <c r="EK100" s="413"/>
      <c r="EL100" s="406"/>
      <c r="EM100" s="406"/>
      <c r="EN100" s="413"/>
      <c r="EO100" s="406"/>
      <c r="EP100" s="406"/>
      <c r="EQ100" s="413"/>
      <c r="ER100" s="406"/>
      <c r="ES100" s="406"/>
      <c r="ET100" s="413"/>
      <c r="EU100" s="406"/>
      <c r="EV100" s="406"/>
      <c r="EW100" s="413"/>
      <c r="EX100" s="406"/>
      <c r="EY100" s="406"/>
      <c r="EZ100" s="413"/>
      <c r="FA100" s="406"/>
      <c r="FB100" s="406"/>
      <c r="FC100" s="416"/>
      <c r="FD100" s="406"/>
      <c r="FE100" s="406"/>
      <c r="FF100" s="416"/>
      <c r="FG100" s="464"/>
      <c r="FH100" s="406"/>
      <c r="FI100" s="413"/>
      <c r="FJ100" s="406"/>
      <c r="FK100" s="406"/>
      <c r="FL100" s="413"/>
      <c r="FM100" s="406"/>
      <c r="FN100" s="406"/>
      <c r="FO100" s="413"/>
      <c r="FP100" s="406"/>
      <c r="FQ100" s="406"/>
      <c r="FR100" s="413"/>
      <c r="FS100" s="406"/>
      <c r="FT100" s="406"/>
      <c r="FU100" s="413"/>
      <c r="FV100" s="406"/>
      <c r="FW100" s="406"/>
      <c r="FX100" s="413"/>
      <c r="FY100" s="406"/>
      <c r="FZ100" s="406"/>
      <c r="GA100" s="413"/>
      <c r="GB100" s="406"/>
      <c r="GC100" s="406"/>
      <c r="GD100" s="416"/>
      <c r="GE100" s="406"/>
      <c r="GF100" s="406"/>
      <c r="GG100" s="416"/>
      <c r="GH100" s="464"/>
      <c r="GI100" s="406"/>
      <c r="GJ100" s="413"/>
      <c r="GK100" s="406"/>
      <c r="GL100" s="406"/>
      <c r="GM100" s="413"/>
      <c r="GN100" s="406"/>
      <c r="GO100" s="406"/>
      <c r="GP100" s="413"/>
      <c r="GQ100" s="406"/>
      <c r="GR100" s="406"/>
      <c r="GS100" s="413"/>
      <c r="GT100" s="406"/>
      <c r="GU100" s="406"/>
      <c r="GV100" s="413"/>
      <c r="GW100" s="406"/>
      <c r="GX100" s="406"/>
      <c r="GY100" s="413"/>
      <c r="GZ100" s="406"/>
      <c r="HA100" s="406"/>
      <c r="HB100" s="413"/>
      <c r="HC100" s="406"/>
      <c r="HD100" s="406"/>
      <c r="HE100" s="416"/>
      <c r="HF100" s="406"/>
      <c r="HG100" s="406"/>
      <c r="HH100" s="416"/>
      <c r="HI100" s="464"/>
      <c r="HJ100" s="406"/>
      <c r="HK100" s="413"/>
      <c r="HL100" s="406"/>
      <c r="HM100" s="406"/>
      <c r="HN100" s="413"/>
      <c r="HO100" s="406"/>
      <c r="HP100" s="406"/>
      <c r="HQ100" s="413"/>
      <c r="HR100" s="406"/>
      <c r="HS100" s="406"/>
      <c r="HT100" s="413"/>
      <c r="HU100" s="406"/>
      <c r="HV100" s="406"/>
      <c r="HW100" s="413"/>
      <c r="HX100" s="406"/>
      <c r="HY100" s="406"/>
      <c r="HZ100" s="413"/>
      <c r="IA100" s="406"/>
      <c r="IB100" s="406"/>
      <c r="IC100" s="413"/>
      <c r="ID100" s="406"/>
      <c r="IE100" s="164"/>
      <c r="IF100" s="419"/>
      <c r="IG100" s="164"/>
      <c r="IH100" s="164"/>
      <c r="II100" s="419"/>
      <c r="IJ100" s="164"/>
    </row>
    <row r="101" spans="1:244" s="346" customFormat="1" ht="10.5" customHeight="1">
      <c r="A101" s="422" t="s">
        <v>171</v>
      </c>
      <c r="B101" s="406">
        <v>8592</v>
      </c>
      <c r="C101" s="413">
        <v>25.8</v>
      </c>
      <c r="D101" s="406">
        <v>22167</v>
      </c>
      <c r="E101" s="406">
        <v>7132</v>
      </c>
      <c r="F101" s="413">
        <v>31</v>
      </c>
      <c r="G101" s="406">
        <v>22108</v>
      </c>
      <c r="H101" s="406">
        <v>9607</v>
      </c>
      <c r="I101" s="413">
        <v>30.4</v>
      </c>
      <c r="J101" s="406">
        <v>29214</v>
      </c>
      <c r="K101" s="406">
        <v>16237</v>
      </c>
      <c r="L101" s="413">
        <v>37.299999999999997</v>
      </c>
      <c r="M101" s="406">
        <v>60519</v>
      </c>
      <c r="N101" s="406">
        <v>13580</v>
      </c>
      <c r="O101" s="413">
        <v>34.4</v>
      </c>
      <c r="P101" s="406">
        <v>46658</v>
      </c>
      <c r="Q101" s="406">
        <v>10761</v>
      </c>
      <c r="R101" s="413">
        <v>44.5</v>
      </c>
      <c r="S101" s="406">
        <v>47871</v>
      </c>
      <c r="T101" s="406">
        <v>13058</v>
      </c>
      <c r="U101" s="413">
        <v>46.2</v>
      </c>
      <c r="V101" s="406">
        <v>60320</v>
      </c>
      <c r="W101" s="406">
        <v>18765</v>
      </c>
      <c r="X101" s="414">
        <v>52.5</v>
      </c>
      <c r="Y101" s="406">
        <v>98463</v>
      </c>
      <c r="Z101" s="406">
        <v>27288</v>
      </c>
      <c r="AA101" s="415">
        <v>53.3</v>
      </c>
      <c r="AB101" s="464">
        <v>145318</v>
      </c>
      <c r="AC101" s="406">
        <v>1194</v>
      </c>
      <c r="AD101" s="413">
        <v>20.6</v>
      </c>
      <c r="AE101" s="406">
        <v>2457</v>
      </c>
      <c r="AF101" s="406">
        <v>6867</v>
      </c>
      <c r="AG101" s="413">
        <v>24.3</v>
      </c>
      <c r="AH101" s="406">
        <v>16693</v>
      </c>
      <c r="AI101" s="406">
        <v>5401</v>
      </c>
      <c r="AJ101" s="413">
        <v>29.5</v>
      </c>
      <c r="AK101" s="406">
        <v>15948</v>
      </c>
      <c r="AL101" s="406">
        <v>4616</v>
      </c>
      <c r="AM101" s="413">
        <v>34.6</v>
      </c>
      <c r="AN101" s="406">
        <v>15968</v>
      </c>
      <c r="AO101" s="406">
        <v>6184</v>
      </c>
      <c r="AP101" s="413">
        <v>29.4</v>
      </c>
      <c r="AQ101" s="406">
        <v>18177</v>
      </c>
      <c r="AR101" s="406">
        <v>4791</v>
      </c>
      <c r="AS101" s="413">
        <v>37.799999999999997</v>
      </c>
      <c r="AT101" s="406">
        <v>19096</v>
      </c>
      <c r="AU101" s="406">
        <v>3848</v>
      </c>
      <c r="AV101" s="413">
        <v>38.6</v>
      </c>
      <c r="AW101" s="406">
        <v>14856</v>
      </c>
      <c r="AX101" s="406">
        <v>5193</v>
      </c>
      <c r="AY101" s="416">
        <v>41.7</v>
      </c>
      <c r="AZ101" s="406">
        <v>21659</v>
      </c>
      <c r="BA101" s="406">
        <v>29467</v>
      </c>
      <c r="BB101" s="416">
        <v>44.9</v>
      </c>
      <c r="BC101" s="464">
        <v>132232</v>
      </c>
      <c r="BD101" s="406">
        <v>104830</v>
      </c>
      <c r="BE101" s="413">
        <v>16.600000000000001</v>
      </c>
      <c r="BF101" s="406">
        <v>174307</v>
      </c>
      <c r="BG101" s="406">
        <v>115074</v>
      </c>
      <c r="BH101" s="413">
        <v>23.2</v>
      </c>
      <c r="BI101" s="406">
        <v>267469</v>
      </c>
      <c r="BJ101" s="406">
        <v>141315</v>
      </c>
      <c r="BK101" s="413">
        <v>23.6</v>
      </c>
      <c r="BL101" s="406">
        <v>334207</v>
      </c>
      <c r="BM101" s="406">
        <v>154333</v>
      </c>
      <c r="BN101" s="413">
        <v>27.6</v>
      </c>
      <c r="BO101" s="406">
        <v>425935</v>
      </c>
      <c r="BP101" s="406">
        <v>131294</v>
      </c>
      <c r="BQ101" s="413">
        <v>25.3</v>
      </c>
      <c r="BR101" s="406">
        <v>331844</v>
      </c>
      <c r="BS101" s="406">
        <v>125150</v>
      </c>
      <c r="BT101" s="413">
        <v>33.6</v>
      </c>
      <c r="BU101" s="406">
        <v>420527</v>
      </c>
      <c r="BV101" s="406">
        <v>128499</v>
      </c>
      <c r="BW101" s="413">
        <v>36.6</v>
      </c>
      <c r="BX101" s="406">
        <v>470607</v>
      </c>
      <c r="BY101" s="417">
        <v>111669</v>
      </c>
      <c r="BZ101" s="418">
        <v>34.299999999999997</v>
      </c>
      <c r="CA101" s="417">
        <v>383161</v>
      </c>
      <c r="CB101" s="417">
        <v>95738</v>
      </c>
      <c r="CC101" s="418">
        <v>36</v>
      </c>
      <c r="CD101" s="472">
        <v>344568</v>
      </c>
      <c r="CE101" s="406">
        <v>437</v>
      </c>
      <c r="CF101" s="413">
        <v>17.100000000000001</v>
      </c>
      <c r="CG101" s="406">
        <v>748</v>
      </c>
      <c r="CH101" s="406">
        <v>701</v>
      </c>
      <c r="CI101" s="413">
        <v>22.1</v>
      </c>
      <c r="CJ101" s="406">
        <v>1552</v>
      </c>
      <c r="CK101" s="406">
        <v>1040</v>
      </c>
      <c r="CL101" s="413">
        <v>24.5</v>
      </c>
      <c r="CM101" s="406">
        <v>2550</v>
      </c>
      <c r="CN101" s="406">
        <v>1247</v>
      </c>
      <c r="CO101" s="413">
        <v>28.6</v>
      </c>
      <c r="CP101" s="406">
        <v>3565</v>
      </c>
      <c r="CQ101" s="406">
        <v>1626</v>
      </c>
      <c r="CR101" s="413">
        <v>26.8</v>
      </c>
      <c r="CS101" s="406">
        <v>4355</v>
      </c>
      <c r="CT101" s="406">
        <v>2416</v>
      </c>
      <c r="CU101" s="413">
        <v>34.6</v>
      </c>
      <c r="CV101" s="406">
        <v>8350</v>
      </c>
      <c r="CW101" s="406">
        <v>3257</v>
      </c>
      <c r="CX101" s="413">
        <v>36.5</v>
      </c>
      <c r="CY101" s="406">
        <v>11874</v>
      </c>
      <c r="CZ101" s="406">
        <v>1859</v>
      </c>
      <c r="DA101" s="416">
        <v>37</v>
      </c>
      <c r="DB101" s="406">
        <v>6886</v>
      </c>
      <c r="DC101" s="406">
        <v>2040</v>
      </c>
      <c r="DD101" s="415">
        <v>37.700000000000003</v>
      </c>
      <c r="DE101" s="464">
        <v>7690</v>
      </c>
      <c r="DF101" s="406">
        <v>6799</v>
      </c>
      <c r="DG101" s="413">
        <v>25.9</v>
      </c>
      <c r="DH101" s="406">
        <v>17616</v>
      </c>
      <c r="DI101" s="406">
        <v>7930</v>
      </c>
      <c r="DJ101" s="413">
        <v>29</v>
      </c>
      <c r="DK101" s="406">
        <v>22989</v>
      </c>
      <c r="DL101" s="406">
        <v>8045</v>
      </c>
      <c r="DM101" s="413">
        <v>30.3</v>
      </c>
      <c r="DN101" s="406">
        <v>24381</v>
      </c>
      <c r="DO101" s="406">
        <v>14147</v>
      </c>
      <c r="DP101" s="413">
        <v>36.700000000000003</v>
      </c>
      <c r="DQ101" s="406">
        <v>51905</v>
      </c>
      <c r="DR101" s="406">
        <v>19519</v>
      </c>
      <c r="DS101" s="413">
        <v>32.4</v>
      </c>
      <c r="DT101" s="406">
        <v>63274</v>
      </c>
      <c r="DU101" s="406">
        <v>24438</v>
      </c>
      <c r="DV101" s="413">
        <v>40.299999999999997</v>
      </c>
      <c r="DW101" s="406">
        <v>98373</v>
      </c>
      <c r="DX101" s="406">
        <v>32213</v>
      </c>
      <c r="DY101" s="413">
        <v>41.4</v>
      </c>
      <c r="DZ101" s="406">
        <v>133290</v>
      </c>
      <c r="EA101" s="406">
        <v>51086</v>
      </c>
      <c r="EB101" s="415">
        <v>41.7</v>
      </c>
      <c r="EC101" s="406">
        <v>213007</v>
      </c>
      <c r="ED101" s="406">
        <v>71088</v>
      </c>
      <c r="EE101" s="416">
        <v>45.7</v>
      </c>
      <c r="EF101" s="464">
        <v>324718</v>
      </c>
      <c r="EG101" s="406">
        <v>2915</v>
      </c>
      <c r="EH101" s="413">
        <v>18.399999999999999</v>
      </c>
      <c r="EI101" s="406">
        <v>5352</v>
      </c>
      <c r="EJ101" s="406">
        <v>6492</v>
      </c>
      <c r="EK101" s="413">
        <v>23.9</v>
      </c>
      <c r="EL101" s="406">
        <v>15524</v>
      </c>
      <c r="EM101" s="406">
        <v>6101</v>
      </c>
      <c r="EN101" s="413">
        <v>26.7</v>
      </c>
      <c r="EO101" s="406">
        <v>16310</v>
      </c>
      <c r="EP101" s="406">
        <v>7945</v>
      </c>
      <c r="EQ101" s="413">
        <v>28.7</v>
      </c>
      <c r="ER101" s="406">
        <v>22784</v>
      </c>
      <c r="ES101" s="406">
        <v>35005</v>
      </c>
      <c r="ET101" s="413">
        <v>28.1</v>
      </c>
      <c r="EU101" s="406">
        <v>98449</v>
      </c>
      <c r="EV101" s="406">
        <v>51204</v>
      </c>
      <c r="EW101" s="413">
        <v>34.5</v>
      </c>
      <c r="EX101" s="406">
        <v>176838</v>
      </c>
      <c r="EY101" s="406">
        <v>66254</v>
      </c>
      <c r="EZ101" s="413">
        <v>35.1</v>
      </c>
      <c r="FA101" s="406">
        <v>232770</v>
      </c>
      <c r="FB101" s="406">
        <v>63095</v>
      </c>
      <c r="FC101" s="416">
        <v>35.799999999999997</v>
      </c>
      <c r="FD101" s="406">
        <v>225860</v>
      </c>
      <c r="FE101" s="406">
        <v>62554</v>
      </c>
      <c r="FF101" s="416">
        <v>35.4</v>
      </c>
      <c r="FG101" s="464">
        <v>221392</v>
      </c>
      <c r="FH101" s="406">
        <v>72201</v>
      </c>
      <c r="FI101" s="413">
        <v>19.2</v>
      </c>
      <c r="FJ101" s="406">
        <v>138461</v>
      </c>
      <c r="FK101" s="406">
        <v>76790</v>
      </c>
      <c r="FL101" s="413">
        <v>24.9</v>
      </c>
      <c r="FM101" s="406">
        <v>190853</v>
      </c>
      <c r="FN101" s="406">
        <v>73353</v>
      </c>
      <c r="FO101" s="413">
        <v>24.8</v>
      </c>
      <c r="FP101" s="406">
        <v>182139</v>
      </c>
      <c r="FQ101" s="406">
        <v>54501</v>
      </c>
      <c r="FR101" s="413">
        <v>27.9</v>
      </c>
      <c r="FS101" s="406">
        <v>151993</v>
      </c>
      <c r="FT101" s="406">
        <v>52032</v>
      </c>
      <c r="FU101" s="413">
        <v>29.2</v>
      </c>
      <c r="FV101" s="406">
        <v>151908</v>
      </c>
      <c r="FW101" s="406">
        <v>61405</v>
      </c>
      <c r="FX101" s="413">
        <v>36.200000000000003</v>
      </c>
      <c r="FY101" s="406">
        <v>222157</v>
      </c>
      <c r="FZ101" s="406">
        <v>65782</v>
      </c>
      <c r="GA101" s="413">
        <v>36.5</v>
      </c>
      <c r="GB101" s="406">
        <v>240413</v>
      </c>
      <c r="GC101" s="406">
        <v>68067</v>
      </c>
      <c r="GD101" s="416">
        <v>41.6</v>
      </c>
      <c r="GE101" s="406">
        <v>282933</v>
      </c>
      <c r="GF101" s="406">
        <v>66077</v>
      </c>
      <c r="GG101" s="416">
        <v>35.5</v>
      </c>
      <c r="GH101" s="464">
        <v>234531</v>
      </c>
      <c r="GI101" s="406">
        <f>DF210+GI210</f>
        <v>72233</v>
      </c>
      <c r="GJ101" s="413">
        <f t="shared" si="32"/>
        <v>180.97573131394239</v>
      </c>
      <c r="GK101" s="406">
        <f>DH210+GK210</f>
        <v>1307242</v>
      </c>
      <c r="GL101" s="406">
        <f>DI210+GL210</f>
        <v>71250</v>
      </c>
      <c r="GM101" s="413">
        <f t="shared" si="34"/>
        <v>210.42652631578949</v>
      </c>
      <c r="GN101" s="406">
        <f>DK210+GN210</f>
        <v>1499289</v>
      </c>
      <c r="GO101" s="406">
        <f>DL210+GO210</f>
        <v>70455</v>
      </c>
      <c r="GP101" s="413">
        <f t="shared" si="36"/>
        <v>213.06379958838974</v>
      </c>
      <c r="GQ101" s="406">
        <f>DN210+GQ210</f>
        <v>1501141</v>
      </c>
      <c r="GR101" s="406">
        <v>65957</v>
      </c>
      <c r="GS101" s="413">
        <v>232.9</v>
      </c>
      <c r="GT101" s="406">
        <v>1535944</v>
      </c>
      <c r="GU101" s="406">
        <v>43649</v>
      </c>
      <c r="GV101" s="413">
        <v>239</v>
      </c>
      <c r="GW101" s="406">
        <v>1043344</v>
      </c>
      <c r="GX101" s="406">
        <v>33872</v>
      </c>
      <c r="GY101" s="413">
        <v>297.7</v>
      </c>
      <c r="GZ101" s="406">
        <v>1008350</v>
      </c>
      <c r="HA101" s="406">
        <v>27654</v>
      </c>
      <c r="HB101" s="413">
        <v>319.5</v>
      </c>
      <c r="HC101" s="406">
        <v>883464</v>
      </c>
      <c r="HD101" s="406">
        <v>24479</v>
      </c>
      <c r="HE101" s="416">
        <v>322.3</v>
      </c>
      <c r="HF101" s="406">
        <v>788904</v>
      </c>
      <c r="HG101" s="406">
        <v>23894</v>
      </c>
      <c r="HH101" s="416">
        <v>274.8</v>
      </c>
      <c r="HI101" s="464">
        <v>656496</v>
      </c>
      <c r="HJ101" s="406">
        <v>1795</v>
      </c>
      <c r="HK101" s="413">
        <v>264.39999999999998</v>
      </c>
      <c r="HL101" s="406">
        <v>47464</v>
      </c>
      <c r="HM101" s="406">
        <v>2659</v>
      </c>
      <c r="HN101" s="413">
        <v>322.7</v>
      </c>
      <c r="HO101" s="406">
        <v>85801</v>
      </c>
      <c r="HP101" s="406">
        <v>2735</v>
      </c>
      <c r="HQ101" s="413">
        <v>263</v>
      </c>
      <c r="HR101" s="406">
        <v>71934</v>
      </c>
      <c r="HS101" s="406">
        <v>3651</v>
      </c>
      <c r="HT101" s="413">
        <v>384.3</v>
      </c>
      <c r="HU101" s="406">
        <v>140305</v>
      </c>
      <c r="HV101" s="406">
        <v>2673</v>
      </c>
      <c r="HW101" s="413">
        <v>308.89999999999998</v>
      </c>
      <c r="HX101" s="406">
        <v>82569</v>
      </c>
      <c r="HY101" s="406">
        <v>1564</v>
      </c>
      <c r="HZ101" s="413">
        <v>389.4</v>
      </c>
      <c r="IA101" s="406">
        <v>60902</v>
      </c>
      <c r="IB101" s="406">
        <v>1153</v>
      </c>
      <c r="IC101" s="413">
        <v>458.2</v>
      </c>
      <c r="ID101" s="406">
        <v>52830</v>
      </c>
      <c r="IE101" s="164">
        <v>1046</v>
      </c>
      <c r="IF101" s="419">
        <v>420</v>
      </c>
      <c r="IG101" s="164">
        <v>43935</v>
      </c>
      <c r="IH101" s="164">
        <v>2229</v>
      </c>
      <c r="II101" s="419">
        <v>434.4</v>
      </c>
      <c r="IJ101" s="164">
        <v>96837</v>
      </c>
    </row>
    <row r="102" spans="1:244" s="346" customFormat="1" ht="10.5" customHeight="1">
      <c r="A102" s="422"/>
      <c r="B102" s="406"/>
      <c r="C102" s="413"/>
      <c r="D102" s="406"/>
      <c r="E102" s="406"/>
      <c r="F102" s="413"/>
      <c r="G102" s="406"/>
      <c r="H102" s="406"/>
      <c r="I102" s="413"/>
      <c r="J102" s="406"/>
      <c r="K102" s="406"/>
      <c r="L102" s="413"/>
      <c r="M102" s="406"/>
      <c r="N102" s="406"/>
      <c r="O102" s="413"/>
      <c r="P102" s="406"/>
      <c r="Q102" s="406"/>
      <c r="R102" s="413"/>
      <c r="S102" s="406"/>
      <c r="T102" s="406"/>
      <c r="U102" s="413"/>
      <c r="V102" s="406"/>
      <c r="W102" s="406"/>
      <c r="X102" s="414"/>
      <c r="Y102" s="406"/>
      <c r="Z102" s="406"/>
      <c r="AA102" s="415"/>
      <c r="AB102" s="464"/>
      <c r="AC102" s="406"/>
      <c r="AD102" s="413"/>
      <c r="AE102" s="406"/>
      <c r="AF102" s="406"/>
      <c r="AG102" s="413"/>
      <c r="AH102" s="406"/>
      <c r="AI102" s="406"/>
      <c r="AJ102" s="413"/>
      <c r="AK102" s="406"/>
      <c r="AL102" s="406"/>
      <c r="AM102" s="413"/>
      <c r="AN102" s="406"/>
      <c r="AO102" s="406"/>
      <c r="AP102" s="413"/>
      <c r="AQ102" s="406"/>
      <c r="AR102" s="406"/>
      <c r="AS102" s="413"/>
      <c r="AT102" s="406"/>
      <c r="AU102" s="406"/>
      <c r="AV102" s="413"/>
      <c r="AW102" s="406"/>
      <c r="AX102" s="406"/>
      <c r="AY102" s="416"/>
      <c r="AZ102" s="406"/>
      <c r="BA102" s="406"/>
      <c r="BB102" s="416"/>
      <c r="BC102" s="464"/>
      <c r="BD102" s="406"/>
      <c r="BE102" s="413"/>
      <c r="BF102" s="406"/>
      <c r="BG102" s="406"/>
      <c r="BH102" s="413"/>
      <c r="BI102" s="406"/>
      <c r="BJ102" s="406"/>
      <c r="BK102" s="413"/>
      <c r="BL102" s="406"/>
      <c r="BM102" s="406"/>
      <c r="BN102" s="413"/>
      <c r="BO102" s="406"/>
      <c r="BP102" s="406"/>
      <c r="BQ102" s="413"/>
      <c r="BR102" s="406"/>
      <c r="BS102" s="406"/>
      <c r="BT102" s="413"/>
      <c r="BU102" s="406"/>
      <c r="BV102" s="406"/>
      <c r="BW102" s="413"/>
      <c r="BX102" s="406"/>
      <c r="BY102" s="417"/>
      <c r="BZ102" s="418"/>
      <c r="CA102" s="417"/>
      <c r="CB102" s="417"/>
      <c r="CC102" s="418"/>
      <c r="CD102" s="472"/>
      <c r="CE102" s="406"/>
      <c r="CF102" s="413"/>
      <c r="CG102" s="406"/>
      <c r="CH102" s="406"/>
      <c r="CI102" s="413"/>
      <c r="CJ102" s="406"/>
      <c r="CK102" s="406"/>
      <c r="CL102" s="413"/>
      <c r="CM102" s="406"/>
      <c r="CN102" s="406"/>
      <c r="CO102" s="413"/>
      <c r="CP102" s="406"/>
      <c r="CQ102" s="406"/>
      <c r="CR102" s="413"/>
      <c r="CS102" s="406"/>
      <c r="CT102" s="406"/>
      <c r="CU102" s="413"/>
      <c r="CV102" s="406"/>
      <c r="CW102" s="406"/>
      <c r="CX102" s="413"/>
      <c r="CY102" s="406"/>
      <c r="CZ102" s="406"/>
      <c r="DA102" s="416"/>
      <c r="DB102" s="406"/>
      <c r="DC102" s="406"/>
      <c r="DD102" s="415"/>
      <c r="DE102" s="464"/>
      <c r="DF102" s="406"/>
      <c r="DG102" s="413"/>
      <c r="DH102" s="406"/>
      <c r="DI102" s="406"/>
      <c r="DJ102" s="413"/>
      <c r="DK102" s="406"/>
      <c r="DL102" s="406"/>
      <c r="DM102" s="413"/>
      <c r="DN102" s="406"/>
      <c r="DO102" s="406"/>
      <c r="DP102" s="413"/>
      <c r="DQ102" s="406"/>
      <c r="DR102" s="406"/>
      <c r="DS102" s="413"/>
      <c r="DT102" s="406"/>
      <c r="DU102" s="406"/>
      <c r="DV102" s="413"/>
      <c r="DW102" s="406"/>
      <c r="DX102" s="406"/>
      <c r="DY102" s="413"/>
      <c r="DZ102" s="406"/>
      <c r="EA102" s="406"/>
      <c r="EB102" s="415"/>
      <c r="EC102" s="406"/>
      <c r="ED102" s="406"/>
      <c r="EE102" s="416"/>
      <c r="EF102" s="464"/>
      <c r="EG102" s="406"/>
      <c r="EH102" s="413"/>
      <c r="EI102" s="406"/>
      <c r="EJ102" s="406"/>
      <c r="EK102" s="413"/>
      <c r="EL102" s="406"/>
      <c r="EM102" s="406"/>
      <c r="EN102" s="413"/>
      <c r="EO102" s="406"/>
      <c r="EP102" s="406"/>
      <c r="EQ102" s="413"/>
      <c r="ER102" s="406"/>
      <c r="ES102" s="406"/>
      <c r="ET102" s="413"/>
      <c r="EU102" s="406"/>
      <c r="EV102" s="406"/>
      <c r="EW102" s="413"/>
      <c r="EX102" s="406"/>
      <c r="EY102" s="406"/>
      <c r="EZ102" s="413"/>
      <c r="FA102" s="406"/>
      <c r="FB102" s="406"/>
      <c r="FC102" s="416"/>
      <c r="FD102" s="406"/>
      <c r="FE102" s="406"/>
      <c r="FF102" s="415"/>
      <c r="FG102" s="464"/>
      <c r="FH102" s="406"/>
      <c r="FI102" s="413"/>
      <c r="FJ102" s="406"/>
      <c r="FK102" s="406"/>
      <c r="FL102" s="413"/>
      <c r="FM102" s="406"/>
      <c r="FN102" s="406"/>
      <c r="FO102" s="413"/>
      <c r="FP102" s="406"/>
      <c r="FQ102" s="406"/>
      <c r="FR102" s="413"/>
      <c r="FS102" s="406"/>
      <c r="FT102" s="406"/>
      <c r="FU102" s="413"/>
      <c r="FV102" s="406"/>
      <c r="FW102" s="406"/>
      <c r="FX102" s="413"/>
      <c r="FY102" s="406"/>
      <c r="FZ102" s="406"/>
      <c r="GA102" s="413"/>
      <c r="GB102" s="406"/>
      <c r="GC102" s="406"/>
      <c r="GD102" s="416"/>
      <c r="GE102" s="406"/>
      <c r="GF102" s="406"/>
      <c r="GG102" s="416"/>
      <c r="GH102" s="464"/>
      <c r="GI102" s="406"/>
      <c r="GJ102" s="413"/>
      <c r="GK102" s="406"/>
      <c r="GL102" s="406"/>
      <c r="GM102" s="413"/>
      <c r="GN102" s="406"/>
      <c r="GO102" s="406"/>
      <c r="GP102" s="413"/>
      <c r="GQ102" s="406"/>
      <c r="GR102" s="406"/>
      <c r="GS102" s="413"/>
      <c r="GT102" s="406"/>
      <c r="GU102" s="406"/>
      <c r="GV102" s="413"/>
      <c r="GW102" s="406"/>
      <c r="GX102" s="406"/>
      <c r="GY102" s="413"/>
      <c r="GZ102" s="406"/>
      <c r="HA102" s="406"/>
      <c r="HB102" s="413"/>
      <c r="HC102" s="406"/>
      <c r="HD102" s="406"/>
      <c r="HE102" s="416"/>
      <c r="HF102" s="406"/>
      <c r="HG102" s="406"/>
      <c r="HH102" s="416"/>
      <c r="HI102" s="464"/>
      <c r="HJ102" s="406"/>
      <c r="HK102" s="413"/>
      <c r="HL102" s="406"/>
      <c r="HM102" s="406"/>
      <c r="HN102" s="413"/>
      <c r="HO102" s="406"/>
      <c r="HP102" s="406"/>
      <c r="HQ102" s="413"/>
      <c r="HR102" s="406"/>
      <c r="HS102" s="406"/>
      <c r="HT102" s="413"/>
      <c r="HU102" s="406"/>
      <c r="HV102" s="406"/>
      <c r="HW102" s="413"/>
      <c r="HX102" s="406"/>
      <c r="HY102" s="406"/>
      <c r="HZ102" s="413"/>
      <c r="IA102" s="406"/>
      <c r="IB102" s="406"/>
      <c r="IC102" s="413"/>
      <c r="ID102" s="406"/>
      <c r="IE102" s="164"/>
      <c r="IF102" s="419"/>
      <c r="IG102" s="164"/>
      <c r="IH102" s="164"/>
      <c r="II102" s="419"/>
      <c r="IJ102" s="164"/>
    </row>
    <row r="103" spans="1:244" s="346" customFormat="1" ht="10.5" customHeight="1">
      <c r="A103" s="422" t="s">
        <v>172</v>
      </c>
      <c r="B103" s="406">
        <v>75023</v>
      </c>
      <c r="C103" s="413">
        <v>30</v>
      </c>
      <c r="D103" s="406">
        <v>225317</v>
      </c>
      <c r="E103" s="406">
        <v>89727</v>
      </c>
      <c r="F103" s="413">
        <v>29.1</v>
      </c>
      <c r="G103" s="406">
        <v>261106</v>
      </c>
      <c r="H103" s="406">
        <v>103084</v>
      </c>
      <c r="I103" s="413">
        <v>33.1</v>
      </c>
      <c r="J103" s="406">
        <v>341208</v>
      </c>
      <c r="K103" s="406">
        <v>147078</v>
      </c>
      <c r="L103" s="413">
        <v>41</v>
      </c>
      <c r="M103" s="406">
        <v>603020</v>
      </c>
      <c r="N103" s="406">
        <v>140253</v>
      </c>
      <c r="O103" s="413">
        <v>34.6</v>
      </c>
      <c r="P103" s="406">
        <v>485556</v>
      </c>
      <c r="Q103" s="406">
        <v>137830</v>
      </c>
      <c r="R103" s="413">
        <v>50.7</v>
      </c>
      <c r="S103" s="406">
        <v>698522</v>
      </c>
      <c r="T103" s="406">
        <v>154277</v>
      </c>
      <c r="U103" s="413">
        <v>48.6</v>
      </c>
      <c r="V103" s="406">
        <v>749940</v>
      </c>
      <c r="W103" s="406">
        <v>188362</v>
      </c>
      <c r="X103" s="414">
        <v>51.5</v>
      </c>
      <c r="Y103" s="406">
        <v>971006</v>
      </c>
      <c r="Z103" s="406">
        <v>216569</v>
      </c>
      <c r="AA103" s="415">
        <v>52.8</v>
      </c>
      <c r="AB103" s="464">
        <v>1144134</v>
      </c>
      <c r="AC103" s="406">
        <v>10816</v>
      </c>
      <c r="AD103" s="413">
        <v>26.1</v>
      </c>
      <c r="AE103" s="406">
        <v>28184</v>
      </c>
      <c r="AF103" s="406">
        <v>51725</v>
      </c>
      <c r="AG103" s="413">
        <v>28</v>
      </c>
      <c r="AH103" s="406">
        <v>144830</v>
      </c>
      <c r="AI103" s="406">
        <v>41001</v>
      </c>
      <c r="AJ103" s="413">
        <v>31.9</v>
      </c>
      <c r="AK103" s="406">
        <v>130793</v>
      </c>
      <c r="AL103" s="406">
        <v>32476</v>
      </c>
      <c r="AM103" s="413">
        <v>38.200000000000003</v>
      </c>
      <c r="AN103" s="406">
        <v>124058</v>
      </c>
      <c r="AO103" s="406">
        <v>45568</v>
      </c>
      <c r="AP103" s="413">
        <v>34.1</v>
      </c>
      <c r="AQ103" s="406">
        <v>155524</v>
      </c>
      <c r="AR103" s="406">
        <v>48641</v>
      </c>
      <c r="AS103" s="413">
        <v>44.7</v>
      </c>
      <c r="AT103" s="406">
        <v>217610</v>
      </c>
      <c r="AU103" s="406">
        <v>57042</v>
      </c>
      <c r="AV103" s="413">
        <v>46.1</v>
      </c>
      <c r="AW103" s="406">
        <v>262912</v>
      </c>
      <c r="AX103" s="406">
        <v>55550</v>
      </c>
      <c r="AY103" s="416">
        <v>46.8</v>
      </c>
      <c r="AZ103" s="406">
        <v>259863</v>
      </c>
      <c r="BA103" s="406">
        <v>33107</v>
      </c>
      <c r="BB103" s="416">
        <v>44.4</v>
      </c>
      <c r="BC103" s="464">
        <v>146995</v>
      </c>
      <c r="BD103" s="406">
        <v>362899</v>
      </c>
      <c r="BE103" s="413">
        <v>19.600000000000001</v>
      </c>
      <c r="BF103" s="406">
        <v>709557</v>
      </c>
      <c r="BG103" s="406">
        <v>376590</v>
      </c>
      <c r="BH103" s="413">
        <v>24.8</v>
      </c>
      <c r="BI103" s="406">
        <v>933943</v>
      </c>
      <c r="BJ103" s="406">
        <v>446894</v>
      </c>
      <c r="BK103" s="413">
        <v>25.1</v>
      </c>
      <c r="BL103" s="406">
        <v>1121954</v>
      </c>
      <c r="BM103" s="406">
        <v>438654</v>
      </c>
      <c r="BN103" s="413">
        <v>29.6</v>
      </c>
      <c r="BO103" s="406">
        <v>1298158</v>
      </c>
      <c r="BP103" s="406">
        <v>377870</v>
      </c>
      <c r="BQ103" s="413">
        <v>27.2</v>
      </c>
      <c r="BR103" s="406">
        <v>1028661</v>
      </c>
      <c r="BS103" s="406">
        <v>335903</v>
      </c>
      <c r="BT103" s="413">
        <v>35</v>
      </c>
      <c r="BU103" s="406">
        <v>1176429</v>
      </c>
      <c r="BV103" s="406">
        <v>330530</v>
      </c>
      <c r="BW103" s="413">
        <v>36.4</v>
      </c>
      <c r="BX103" s="406">
        <v>1203622</v>
      </c>
      <c r="BY103" s="417">
        <v>294534</v>
      </c>
      <c r="BZ103" s="418">
        <v>35.6</v>
      </c>
      <c r="CA103" s="417">
        <v>1048637</v>
      </c>
      <c r="CB103" s="417">
        <v>272762</v>
      </c>
      <c r="CC103" s="418">
        <v>36.700000000000003</v>
      </c>
      <c r="CD103" s="472">
        <v>1000244</v>
      </c>
      <c r="CE103" s="406">
        <v>3782</v>
      </c>
      <c r="CF103" s="413">
        <v>21.3</v>
      </c>
      <c r="CG103" s="406">
        <v>8044</v>
      </c>
      <c r="CH103" s="406">
        <v>4592</v>
      </c>
      <c r="CI103" s="413">
        <v>25.2</v>
      </c>
      <c r="CJ103" s="406">
        <v>11572</v>
      </c>
      <c r="CK103" s="406">
        <v>5397</v>
      </c>
      <c r="CL103" s="413">
        <v>27.4</v>
      </c>
      <c r="CM103" s="406">
        <v>14788</v>
      </c>
      <c r="CN103" s="406">
        <v>5700</v>
      </c>
      <c r="CO103" s="413">
        <v>32.9</v>
      </c>
      <c r="CP103" s="406">
        <v>18753</v>
      </c>
      <c r="CQ103" s="406">
        <v>5351</v>
      </c>
      <c r="CR103" s="413">
        <v>29.1</v>
      </c>
      <c r="CS103" s="406">
        <v>15593</v>
      </c>
      <c r="CT103" s="406">
        <v>5496</v>
      </c>
      <c r="CU103" s="413">
        <v>36.700000000000003</v>
      </c>
      <c r="CV103" s="406">
        <v>20159</v>
      </c>
      <c r="CW103" s="406">
        <v>6282</v>
      </c>
      <c r="CX103" s="413">
        <v>36.6</v>
      </c>
      <c r="CY103" s="406">
        <v>23005</v>
      </c>
      <c r="CZ103" s="406">
        <v>3762</v>
      </c>
      <c r="DA103" s="416">
        <v>37.9</v>
      </c>
      <c r="DB103" s="406">
        <v>14247</v>
      </c>
      <c r="DC103" s="406">
        <v>3458</v>
      </c>
      <c r="DD103" s="415">
        <v>38.200000000000003</v>
      </c>
      <c r="DE103" s="464">
        <v>13213</v>
      </c>
      <c r="DF103" s="406">
        <v>28320</v>
      </c>
      <c r="DG103" s="413">
        <v>27.4</v>
      </c>
      <c r="DH103" s="406">
        <v>77644</v>
      </c>
      <c r="DI103" s="406">
        <v>50651</v>
      </c>
      <c r="DJ103" s="413">
        <v>31.8</v>
      </c>
      <c r="DK103" s="406">
        <v>161070</v>
      </c>
      <c r="DL103" s="406">
        <v>49657</v>
      </c>
      <c r="DM103" s="413">
        <v>33.799999999999997</v>
      </c>
      <c r="DN103" s="406">
        <v>167841</v>
      </c>
      <c r="DO103" s="406">
        <v>79854</v>
      </c>
      <c r="DP103" s="413">
        <v>41.6</v>
      </c>
      <c r="DQ103" s="406">
        <v>332193</v>
      </c>
      <c r="DR103" s="406">
        <v>113347</v>
      </c>
      <c r="DS103" s="413">
        <v>37.799999999999997</v>
      </c>
      <c r="DT103" s="406">
        <v>428452</v>
      </c>
      <c r="DU103" s="406">
        <v>141848</v>
      </c>
      <c r="DV103" s="413">
        <v>45.6</v>
      </c>
      <c r="DW103" s="406">
        <v>646827</v>
      </c>
      <c r="DX103" s="406">
        <v>161868</v>
      </c>
      <c r="DY103" s="413">
        <v>43</v>
      </c>
      <c r="DZ103" s="406">
        <v>696194</v>
      </c>
      <c r="EA103" s="406">
        <v>205212</v>
      </c>
      <c r="EB103" s="415">
        <v>50.2</v>
      </c>
      <c r="EC103" s="406">
        <v>1030780</v>
      </c>
      <c r="ED103" s="406">
        <v>268214</v>
      </c>
      <c r="EE103" s="416">
        <v>49.4</v>
      </c>
      <c r="EF103" s="464">
        <v>1324441</v>
      </c>
      <c r="EG103" s="406">
        <v>7695</v>
      </c>
      <c r="EH103" s="413">
        <v>20.7</v>
      </c>
      <c r="EI103" s="406">
        <v>15891</v>
      </c>
      <c r="EJ103" s="406">
        <v>20544</v>
      </c>
      <c r="EK103" s="413">
        <v>26.9</v>
      </c>
      <c r="EL103" s="406">
        <v>55263</v>
      </c>
      <c r="EM103" s="406">
        <v>28484</v>
      </c>
      <c r="EN103" s="413">
        <v>29.1</v>
      </c>
      <c r="EO103" s="406">
        <v>82918</v>
      </c>
      <c r="EP103" s="406">
        <v>44317</v>
      </c>
      <c r="EQ103" s="413">
        <v>33.200000000000003</v>
      </c>
      <c r="ER103" s="406">
        <v>147132</v>
      </c>
      <c r="ES103" s="406">
        <v>117964</v>
      </c>
      <c r="ET103" s="413">
        <v>30.9</v>
      </c>
      <c r="EU103" s="406">
        <v>363919</v>
      </c>
      <c r="EV103" s="406">
        <v>149405</v>
      </c>
      <c r="EW103" s="413">
        <v>35.299999999999997</v>
      </c>
      <c r="EX103" s="406">
        <v>527997</v>
      </c>
      <c r="EY103" s="406">
        <v>185838</v>
      </c>
      <c r="EZ103" s="413">
        <v>35.6</v>
      </c>
      <c r="FA103" s="406">
        <v>662512</v>
      </c>
      <c r="FB103" s="406">
        <v>182295</v>
      </c>
      <c r="FC103" s="416">
        <v>36.4</v>
      </c>
      <c r="FD103" s="406">
        <v>663007</v>
      </c>
      <c r="FE103" s="406">
        <v>169412</v>
      </c>
      <c r="FF103" s="415">
        <v>35.200000000000003</v>
      </c>
      <c r="FG103" s="464">
        <v>596500</v>
      </c>
      <c r="FH103" s="406">
        <v>223931</v>
      </c>
      <c r="FI103" s="413">
        <v>22.7</v>
      </c>
      <c r="FJ103" s="406">
        <v>507801</v>
      </c>
      <c r="FK103" s="406">
        <v>229214</v>
      </c>
      <c r="FL103" s="413">
        <v>28.6</v>
      </c>
      <c r="FM103" s="406">
        <v>655552</v>
      </c>
      <c r="FN103" s="406">
        <v>207893</v>
      </c>
      <c r="FO103" s="413">
        <v>27.8</v>
      </c>
      <c r="FP103" s="406">
        <v>577943</v>
      </c>
      <c r="FQ103" s="406">
        <v>156684</v>
      </c>
      <c r="FR103" s="413">
        <v>31.8</v>
      </c>
      <c r="FS103" s="406">
        <v>498255</v>
      </c>
      <c r="FT103" s="406">
        <v>167888</v>
      </c>
      <c r="FU103" s="413">
        <v>32.299999999999997</v>
      </c>
      <c r="FV103" s="406">
        <v>542278</v>
      </c>
      <c r="FW103" s="406">
        <v>197807</v>
      </c>
      <c r="FX103" s="413">
        <v>39</v>
      </c>
      <c r="FY103" s="406">
        <v>771645</v>
      </c>
      <c r="FZ103" s="406">
        <v>203322</v>
      </c>
      <c r="GA103" s="413">
        <v>38.4</v>
      </c>
      <c r="GB103" s="406">
        <v>781163</v>
      </c>
      <c r="GC103" s="406">
        <v>206533</v>
      </c>
      <c r="GD103" s="416">
        <v>43</v>
      </c>
      <c r="GE103" s="406">
        <v>887679</v>
      </c>
      <c r="GF103" s="406">
        <v>198525</v>
      </c>
      <c r="GG103" s="416">
        <v>36</v>
      </c>
      <c r="GH103" s="464">
        <v>714889</v>
      </c>
      <c r="GI103" s="406">
        <f>DF212+GI212</f>
        <v>272261</v>
      </c>
      <c r="GJ103" s="413">
        <f t="shared" si="32"/>
        <v>180.38213332060045</v>
      </c>
      <c r="GK103" s="406">
        <f>DH212+GK212</f>
        <v>4911102</v>
      </c>
      <c r="GL103" s="406">
        <f>DI212+GL212</f>
        <v>279311</v>
      </c>
      <c r="GM103" s="413">
        <f t="shared" si="34"/>
        <v>227.12256230510076</v>
      </c>
      <c r="GN103" s="406">
        <f>DK212+GN212</f>
        <v>6343783</v>
      </c>
      <c r="GO103" s="406">
        <f>DL212+GO212</f>
        <v>267944</v>
      </c>
      <c r="GP103" s="413">
        <f t="shared" si="36"/>
        <v>222.05292897023259</v>
      </c>
      <c r="GQ103" s="406">
        <f>DN212+GQ212</f>
        <v>5949775</v>
      </c>
      <c r="GR103" s="406"/>
      <c r="GS103" s="413"/>
      <c r="GT103" s="406"/>
      <c r="GU103" s="406">
        <v>168305</v>
      </c>
      <c r="GV103" s="413">
        <v>265.3</v>
      </c>
      <c r="GW103" s="406">
        <v>4464620</v>
      </c>
      <c r="GX103" s="406">
        <v>132933</v>
      </c>
      <c r="GY103" s="413">
        <v>317.7</v>
      </c>
      <c r="GZ103" s="406">
        <v>4223435</v>
      </c>
      <c r="HA103" s="406">
        <v>111479</v>
      </c>
      <c r="HB103" s="413">
        <v>312</v>
      </c>
      <c r="HC103" s="406">
        <v>3477918</v>
      </c>
      <c r="HD103" s="406">
        <v>96333</v>
      </c>
      <c r="HE103" s="416">
        <v>330.5</v>
      </c>
      <c r="HF103" s="406">
        <v>3183945</v>
      </c>
      <c r="HG103" s="406">
        <v>92093</v>
      </c>
      <c r="HH103" s="416">
        <v>284.10000000000002</v>
      </c>
      <c r="HI103" s="464">
        <v>2616579</v>
      </c>
      <c r="HJ103" s="406">
        <v>73960</v>
      </c>
      <c r="HK103" s="413">
        <v>300.3</v>
      </c>
      <c r="HL103" s="406">
        <v>2220725</v>
      </c>
      <c r="HM103" s="406">
        <v>95977</v>
      </c>
      <c r="HN103" s="413">
        <v>379.7</v>
      </c>
      <c r="HO103" s="406">
        <v>3644519</v>
      </c>
      <c r="HP103" s="406">
        <v>107199</v>
      </c>
      <c r="HQ103" s="413">
        <v>255.1</v>
      </c>
      <c r="HR103" s="406">
        <v>2734592</v>
      </c>
      <c r="HS103" s="406">
        <v>108160</v>
      </c>
      <c r="HT103" s="413">
        <v>404.3</v>
      </c>
      <c r="HU103" s="406">
        <v>4372909</v>
      </c>
      <c r="HV103" s="406">
        <v>106998</v>
      </c>
      <c r="HW103" s="413">
        <v>350.8</v>
      </c>
      <c r="HX103" s="406">
        <v>3753766</v>
      </c>
      <c r="HY103" s="406">
        <v>106286</v>
      </c>
      <c r="HZ103" s="413">
        <v>431.6</v>
      </c>
      <c r="IA103" s="406">
        <v>4587334</v>
      </c>
      <c r="IB103" s="406">
        <v>113437</v>
      </c>
      <c r="IC103" s="413">
        <v>445.9</v>
      </c>
      <c r="ID103" s="406">
        <v>5058451</v>
      </c>
      <c r="IE103" s="164">
        <v>126691</v>
      </c>
      <c r="IF103" s="419">
        <v>402.2</v>
      </c>
      <c r="IG103" s="164">
        <v>5095031</v>
      </c>
      <c r="IH103" s="164">
        <v>152294</v>
      </c>
      <c r="II103" s="419">
        <v>438.9</v>
      </c>
      <c r="IJ103" s="164">
        <v>6683848</v>
      </c>
    </row>
    <row r="104" spans="1:244" s="346" customFormat="1" ht="10.5" customHeight="1">
      <c r="A104" s="163"/>
      <c r="B104" s="406"/>
      <c r="C104" s="413"/>
      <c r="D104" s="406"/>
      <c r="E104" s="406"/>
      <c r="F104" s="413"/>
      <c r="G104" s="406"/>
      <c r="H104" s="406"/>
      <c r="I104" s="413"/>
      <c r="J104" s="406"/>
      <c r="K104" s="406"/>
      <c r="L104" s="413"/>
      <c r="M104" s="406"/>
      <c r="N104" s="406"/>
      <c r="O104" s="413"/>
      <c r="P104" s="406"/>
      <c r="Q104" s="406"/>
      <c r="R104" s="413"/>
      <c r="S104" s="406"/>
      <c r="T104" s="406"/>
      <c r="U104" s="413"/>
      <c r="V104" s="406"/>
      <c r="W104" s="406"/>
      <c r="X104" s="414"/>
      <c r="Y104" s="406"/>
      <c r="Z104" s="406"/>
      <c r="AA104" s="415"/>
      <c r="AB104" s="464"/>
      <c r="AC104" s="406"/>
      <c r="AD104" s="413"/>
      <c r="AE104" s="406"/>
      <c r="AF104" s="406"/>
      <c r="AG104" s="413"/>
      <c r="AH104" s="406"/>
      <c r="AI104" s="406"/>
      <c r="AJ104" s="413"/>
      <c r="AK104" s="406"/>
      <c r="AL104" s="406"/>
      <c r="AM104" s="413"/>
      <c r="AN104" s="406"/>
      <c r="AO104" s="406"/>
      <c r="AP104" s="413"/>
      <c r="AQ104" s="406"/>
      <c r="AR104" s="406"/>
      <c r="AS104" s="413"/>
      <c r="AT104" s="406"/>
      <c r="AU104" s="406"/>
      <c r="AV104" s="413"/>
      <c r="AW104" s="406"/>
      <c r="AX104" s="406"/>
      <c r="AY104" s="416"/>
      <c r="AZ104" s="406"/>
      <c r="BA104" s="406"/>
      <c r="BB104" s="416"/>
      <c r="BC104" s="464"/>
      <c r="BD104" s="406"/>
      <c r="BE104" s="413"/>
      <c r="BF104" s="406"/>
      <c r="BG104" s="406"/>
      <c r="BH104" s="413"/>
      <c r="BI104" s="406"/>
      <c r="BJ104" s="406"/>
      <c r="BK104" s="413"/>
      <c r="BL104" s="406"/>
      <c r="BM104" s="406"/>
      <c r="BN104" s="413"/>
      <c r="BO104" s="406"/>
      <c r="BP104" s="406"/>
      <c r="BQ104" s="413"/>
      <c r="BR104" s="406"/>
      <c r="BS104" s="406"/>
      <c r="BT104" s="413"/>
      <c r="BU104" s="406"/>
      <c r="BV104" s="406"/>
      <c r="BW104" s="413"/>
      <c r="BX104" s="406"/>
      <c r="BY104" s="417"/>
      <c r="BZ104" s="418"/>
      <c r="CA104" s="417"/>
      <c r="CB104" s="417"/>
      <c r="CC104" s="418"/>
      <c r="CD104" s="472"/>
      <c r="CE104" s="406"/>
      <c r="CF104" s="413"/>
      <c r="CG104" s="406"/>
      <c r="CH104" s="406"/>
      <c r="CI104" s="413"/>
      <c r="CJ104" s="406"/>
      <c r="CK104" s="406"/>
      <c r="CL104" s="413"/>
      <c r="CM104" s="406"/>
      <c r="CN104" s="406"/>
      <c r="CO104" s="413"/>
      <c r="CP104" s="406"/>
      <c r="CQ104" s="406"/>
      <c r="CR104" s="413"/>
      <c r="CS104" s="406"/>
      <c r="CT104" s="406"/>
      <c r="CU104" s="413"/>
      <c r="CV104" s="406"/>
      <c r="CW104" s="406"/>
      <c r="CX104" s="413"/>
      <c r="CY104" s="406"/>
      <c r="CZ104" s="406"/>
      <c r="DA104" s="416"/>
      <c r="DB104" s="406"/>
      <c r="DC104" s="406"/>
      <c r="DD104" s="415"/>
      <c r="DE104" s="464"/>
      <c r="DF104" s="406"/>
      <c r="DG104" s="413"/>
      <c r="DH104" s="406"/>
      <c r="DI104" s="406"/>
      <c r="DJ104" s="413"/>
      <c r="DK104" s="406"/>
      <c r="DL104" s="406"/>
      <c r="DM104" s="413"/>
      <c r="DN104" s="406"/>
      <c r="DO104" s="406"/>
      <c r="DP104" s="413"/>
      <c r="DQ104" s="406"/>
      <c r="DR104" s="406"/>
      <c r="DS104" s="413"/>
      <c r="DT104" s="406"/>
      <c r="DU104" s="406"/>
      <c r="DV104" s="413"/>
      <c r="DW104" s="406"/>
      <c r="DX104" s="406"/>
      <c r="DY104" s="413"/>
      <c r="DZ104" s="406"/>
      <c r="EA104" s="406"/>
      <c r="EB104" s="415"/>
      <c r="EC104" s="406"/>
      <c r="ED104" s="406"/>
      <c r="EE104" s="416"/>
      <c r="EF104" s="464"/>
      <c r="EG104" s="406"/>
      <c r="EH104" s="413"/>
      <c r="EI104" s="406"/>
      <c r="EJ104" s="406"/>
      <c r="EK104" s="413"/>
      <c r="EL104" s="406"/>
      <c r="EM104" s="406"/>
      <c r="EN104" s="413"/>
      <c r="EO104" s="406"/>
      <c r="EP104" s="406"/>
      <c r="EQ104" s="413"/>
      <c r="ER104" s="406"/>
      <c r="ES104" s="406"/>
      <c r="ET104" s="413"/>
      <c r="EU104" s="406"/>
      <c r="EV104" s="406"/>
      <c r="EW104" s="413"/>
      <c r="EX104" s="406"/>
      <c r="EY104" s="406"/>
      <c r="EZ104" s="413"/>
      <c r="FA104" s="406"/>
      <c r="FB104" s="406"/>
      <c r="FC104" s="416"/>
      <c r="FD104" s="406"/>
      <c r="FE104" s="406"/>
      <c r="FF104" s="415"/>
      <c r="FG104" s="464"/>
      <c r="FH104" s="406"/>
      <c r="FI104" s="413"/>
      <c r="FJ104" s="406"/>
      <c r="FK104" s="406"/>
      <c r="FL104" s="413"/>
      <c r="FM104" s="406"/>
      <c r="FN104" s="406"/>
      <c r="FO104" s="413"/>
      <c r="FP104" s="406"/>
      <c r="FQ104" s="406"/>
      <c r="FR104" s="413"/>
      <c r="FS104" s="406"/>
      <c r="FT104" s="406"/>
      <c r="FU104" s="413"/>
      <c r="FV104" s="406"/>
      <c r="FW104" s="406"/>
      <c r="FX104" s="413"/>
      <c r="FY104" s="406"/>
      <c r="FZ104" s="406"/>
      <c r="GA104" s="413"/>
      <c r="GB104" s="406"/>
      <c r="GC104" s="406"/>
      <c r="GD104" s="416"/>
      <c r="GE104" s="406"/>
      <c r="GF104" s="406"/>
      <c r="GG104" s="416"/>
      <c r="GH104" s="464"/>
      <c r="GI104" s="406"/>
      <c r="GJ104" s="413"/>
      <c r="GK104" s="406"/>
      <c r="GL104" s="406"/>
      <c r="GM104" s="413"/>
      <c r="GN104" s="406"/>
      <c r="GO104" s="406"/>
      <c r="GP104" s="413"/>
      <c r="GQ104" s="406"/>
      <c r="GR104" s="406"/>
      <c r="GS104" s="413"/>
      <c r="GT104" s="406"/>
      <c r="GU104" s="406"/>
      <c r="GV104" s="413"/>
      <c r="GW104" s="406"/>
      <c r="GX104" s="406"/>
      <c r="GY104" s="413"/>
      <c r="GZ104" s="406"/>
      <c r="HA104" s="406"/>
      <c r="HB104" s="413"/>
      <c r="HC104" s="406"/>
      <c r="HD104" s="406"/>
      <c r="HE104" s="416"/>
      <c r="HF104" s="406"/>
      <c r="HG104" s="406"/>
      <c r="HH104" s="416"/>
      <c r="HI104" s="464"/>
      <c r="HJ104" s="406"/>
      <c r="HK104" s="413"/>
      <c r="HL104" s="406"/>
      <c r="HM104" s="406"/>
      <c r="HN104" s="413"/>
      <c r="HO104" s="406"/>
      <c r="HP104" s="406"/>
      <c r="HQ104" s="413"/>
      <c r="HR104" s="406"/>
      <c r="HS104" s="406"/>
      <c r="HT104" s="413"/>
      <c r="HU104" s="406"/>
      <c r="HV104" s="406"/>
      <c r="HW104" s="413"/>
      <c r="HX104" s="406"/>
      <c r="HY104" s="406"/>
      <c r="HZ104" s="413"/>
      <c r="IA104" s="406"/>
      <c r="IB104" s="406"/>
      <c r="IC104" s="413"/>
      <c r="ID104" s="406"/>
      <c r="IE104" s="164"/>
      <c r="IF104" s="419"/>
      <c r="IG104" s="164"/>
      <c r="IH104" s="164"/>
      <c r="II104" s="419"/>
      <c r="IJ104" s="164"/>
    </row>
    <row r="105" spans="1:244" s="346" customFormat="1" ht="10.5" customHeight="1">
      <c r="A105" s="163" t="s">
        <v>61</v>
      </c>
      <c r="B105" s="406">
        <v>66431</v>
      </c>
      <c r="C105" s="413">
        <v>30.6</v>
      </c>
      <c r="D105" s="406">
        <v>203150</v>
      </c>
      <c r="E105" s="406">
        <v>82595</v>
      </c>
      <c r="F105" s="413">
        <v>28.9</v>
      </c>
      <c r="G105" s="406">
        <v>238998</v>
      </c>
      <c r="H105" s="406">
        <v>93477</v>
      </c>
      <c r="I105" s="413">
        <v>33.4</v>
      </c>
      <c r="J105" s="406">
        <v>311994</v>
      </c>
      <c r="K105" s="406">
        <v>130841</v>
      </c>
      <c r="L105" s="413">
        <v>41.5</v>
      </c>
      <c r="M105" s="406">
        <v>542501</v>
      </c>
      <c r="N105" s="406">
        <v>126670</v>
      </c>
      <c r="O105" s="413">
        <v>34.6</v>
      </c>
      <c r="P105" s="406">
        <v>438898</v>
      </c>
      <c r="Q105" s="406">
        <v>127069</v>
      </c>
      <c r="R105" s="413">
        <v>51.2</v>
      </c>
      <c r="S105" s="406">
        <v>650651</v>
      </c>
      <c r="T105" s="406">
        <v>141219</v>
      </c>
      <c r="U105" s="413">
        <v>48.8</v>
      </c>
      <c r="V105" s="406">
        <v>689620</v>
      </c>
      <c r="W105" s="406">
        <v>39554</v>
      </c>
      <c r="X105" s="414">
        <v>50.9</v>
      </c>
      <c r="Y105" s="406">
        <v>201347</v>
      </c>
      <c r="Z105" s="406">
        <v>189281</v>
      </c>
      <c r="AA105" s="415">
        <v>52.8</v>
      </c>
      <c r="AB105" s="464">
        <v>998816</v>
      </c>
      <c r="AC105" s="406">
        <v>9622</v>
      </c>
      <c r="AD105" s="413">
        <v>26.7</v>
      </c>
      <c r="AE105" s="406">
        <v>25727</v>
      </c>
      <c r="AF105" s="406">
        <v>44858</v>
      </c>
      <c r="AG105" s="413">
        <v>28.6</v>
      </c>
      <c r="AH105" s="406">
        <v>128137</v>
      </c>
      <c r="AI105" s="406">
        <v>35600</v>
      </c>
      <c r="AJ105" s="413">
        <v>32.299999999999997</v>
      </c>
      <c r="AK105" s="406">
        <v>114845</v>
      </c>
      <c r="AL105" s="406">
        <v>27862</v>
      </c>
      <c r="AM105" s="413">
        <v>38.799999999999997</v>
      </c>
      <c r="AN105" s="406">
        <v>108090</v>
      </c>
      <c r="AO105" s="406">
        <v>39384</v>
      </c>
      <c r="AP105" s="413">
        <v>34.9</v>
      </c>
      <c r="AQ105" s="406">
        <v>137347</v>
      </c>
      <c r="AR105" s="406">
        <v>43850</v>
      </c>
      <c r="AS105" s="413">
        <v>45.5</v>
      </c>
      <c r="AT105" s="406">
        <v>199514</v>
      </c>
      <c r="AU105" s="406">
        <v>53194</v>
      </c>
      <c r="AV105" s="413">
        <v>46.6</v>
      </c>
      <c r="AW105" s="406">
        <v>248056</v>
      </c>
      <c r="AX105" s="406">
        <v>50357</v>
      </c>
      <c r="AY105" s="416">
        <v>47.3</v>
      </c>
      <c r="AZ105" s="406">
        <v>238204</v>
      </c>
      <c r="BA105" s="406">
        <v>29467</v>
      </c>
      <c r="BB105" s="416">
        <v>44.9</v>
      </c>
      <c r="BC105" s="464">
        <v>132232</v>
      </c>
      <c r="BD105" s="406">
        <v>258069</v>
      </c>
      <c r="BE105" s="413">
        <v>20.7</v>
      </c>
      <c r="BF105" s="406">
        <v>535250</v>
      </c>
      <c r="BG105" s="406">
        <v>261516</v>
      </c>
      <c r="BH105" s="413">
        <v>25.5</v>
      </c>
      <c r="BI105" s="406">
        <v>666474</v>
      </c>
      <c r="BJ105" s="406">
        <v>305579</v>
      </c>
      <c r="BK105" s="413">
        <v>25.8</v>
      </c>
      <c r="BL105" s="406">
        <v>787747</v>
      </c>
      <c r="BM105" s="406">
        <v>284321</v>
      </c>
      <c r="BN105" s="413">
        <v>30.7</v>
      </c>
      <c r="BO105" s="406">
        <v>872223</v>
      </c>
      <c r="BP105" s="406">
        <v>246576</v>
      </c>
      <c r="BQ105" s="413">
        <v>28.3</v>
      </c>
      <c r="BR105" s="406">
        <v>696817</v>
      </c>
      <c r="BS105" s="406">
        <v>210753</v>
      </c>
      <c r="BT105" s="413">
        <v>35.9</v>
      </c>
      <c r="BU105" s="406">
        <v>755902</v>
      </c>
      <c r="BV105" s="406">
        <v>202031</v>
      </c>
      <c r="BW105" s="413">
        <v>36.299999999999997</v>
      </c>
      <c r="BX105" s="406">
        <v>733015</v>
      </c>
      <c r="BY105" s="417">
        <v>182865</v>
      </c>
      <c r="BZ105" s="418">
        <v>36.4</v>
      </c>
      <c r="CA105" s="417">
        <v>665476</v>
      </c>
      <c r="CB105" s="417">
        <v>177024</v>
      </c>
      <c r="CC105" s="418">
        <v>37</v>
      </c>
      <c r="CD105" s="472">
        <v>655676</v>
      </c>
      <c r="CE105" s="406">
        <v>3345</v>
      </c>
      <c r="CF105" s="413">
        <v>21.8</v>
      </c>
      <c r="CG105" s="406">
        <v>7296</v>
      </c>
      <c r="CH105" s="406">
        <v>3891</v>
      </c>
      <c r="CI105" s="413">
        <v>25.8</v>
      </c>
      <c r="CJ105" s="406">
        <v>10020</v>
      </c>
      <c r="CK105" s="406">
        <v>4357</v>
      </c>
      <c r="CL105" s="413">
        <v>28.1</v>
      </c>
      <c r="CM105" s="406">
        <v>12238</v>
      </c>
      <c r="CN105" s="406">
        <v>4453</v>
      </c>
      <c r="CO105" s="413">
        <v>34.1</v>
      </c>
      <c r="CP105" s="406">
        <v>15188</v>
      </c>
      <c r="CQ105" s="406">
        <v>3725</v>
      </c>
      <c r="CR105" s="413">
        <v>30.2</v>
      </c>
      <c r="CS105" s="406">
        <v>11238</v>
      </c>
      <c r="CT105" s="406">
        <v>3080</v>
      </c>
      <c r="CU105" s="413">
        <v>38.299999999999997</v>
      </c>
      <c r="CV105" s="406">
        <v>11809</v>
      </c>
      <c r="CW105" s="406">
        <v>3025</v>
      </c>
      <c r="CX105" s="413">
        <v>36.799999999999997</v>
      </c>
      <c r="CY105" s="406">
        <v>11131</v>
      </c>
      <c r="CZ105" s="406">
        <v>1903</v>
      </c>
      <c r="DA105" s="416">
        <v>38.700000000000003</v>
      </c>
      <c r="DB105" s="406">
        <v>7361</v>
      </c>
      <c r="DC105" s="406">
        <v>1418</v>
      </c>
      <c r="DD105" s="415">
        <v>38.9</v>
      </c>
      <c r="DE105" s="464">
        <v>5523</v>
      </c>
      <c r="DF105" s="406">
        <v>21521</v>
      </c>
      <c r="DG105" s="413">
        <v>27.9</v>
      </c>
      <c r="DH105" s="406">
        <v>60028</v>
      </c>
      <c r="DI105" s="406">
        <v>42721</v>
      </c>
      <c r="DJ105" s="413">
        <v>32.299999999999997</v>
      </c>
      <c r="DK105" s="406">
        <v>138081</v>
      </c>
      <c r="DL105" s="406">
        <v>41612</v>
      </c>
      <c r="DM105" s="413">
        <v>34.5</v>
      </c>
      <c r="DN105" s="406">
        <v>143460</v>
      </c>
      <c r="DO105" s="406">
        <v>65707</v>
      </c>
      <c r="DP105" s="413">
        <v>42.7</v>
      </c>
      <c r="DQ105" s="406">
        <v>280288</v>
      </c>
      <c r="DR105" s="406">
        <v>93828</v>
      </c>
      <c r="DS105" s="413">
        <v>38.9</v>
      </c>
      <c r="DT105" s="406">
        <v>365178</v>
      </c>
      <c r="DU105" s="406">
        <v>117410</v>
      </c>
      <c r="DV105" s="413">
        <v>46.7</v>
      </c>
      <c r="DW105" s="406">
        <v>548454</v>
      </c>
      <c r="DX105" s="406">
        <v>129655</v>
      </c>
      <c r="DY105" s="413">
        <v>43.4</v>
      </c>
      <c r="DZ105" s="406">
        <v>562904</v>
      </c>
      <c r="EA105" s="406">
        <v>154126</v>
      </c>
      <c r="EB105" s="415">
        <v>51.5</v>
      </c>
      <c r="EC105" s="406">
        <v>793770</v>
      </c>
      <c r="ED105" s="406">
        <v>197126</v>
      </c>
      <c r="EE105" s="416">
        <v>50.7</v>
      </c>
      <c r="EF105" s="464">
        <v>999723</v>
      </c>
      <c r="EG105" s="406">
        <v>4780</v>
      </c>
      <c r="EH105" s="413">
        <v>22</v>
      </c>
      <c r="EI105" s="406">
        <v>10539</v>
      </c>
      <c r="EJ105" s="406">
        <v>14052</v>
      </c>
      <c r="EK105" s="413">
        <v>28.3</v>
      </c>
      <c r="EL105" s="406">
        <v>39739</v>
      </c>
      <c r="EM105" s="406">
        <v>22393</v>
      </c>
      <c r="EN105" s="413">
        <v>29.7</v>
      </c>
      <c r="EO105" s="406">
        <v>66608</v>
      </c>
      <c r="EP105" s="406">
        <v>36372</v>
      </c>
      <c r="EQ105" s="413">
        <v>34.200000000000003</v>
      </c>
      <c r="ER105" s="406">
        <v>124348</v>
      </c>
      <c r="ES105" s="406">
        <v>82959</v>
      </c>
      <c r="ET105" s="413">
        <v>32</v>
      </c>
      <c r="EU105" s="406">
        <v>265470</v>
      </c>
      <c r="EV105" s="406">
        <v>98201</v>
      </c>
      <c r="EW105" s="413">
        <v>35.799999999999997</v>
      </c>
      <c r="EX105" s="406">
        <v>351159</v>
      </c>
      <c r="EY105" s="406">
        <v>119584</v>
      </c>
      <c r="EZ105" s="413">
        <v>35.9</v>
      </c>
      <c r="FA105" s="406">
        <v>429742</v>
      </c>
      <c r="FB105" s="406">
        <v>119200</v>
      </c>
      <c r="FC105" s="416">
        <v>36.700000000000003</v>
      </c>
      <c r="FD105" s="406">
        <v>437147</v>
      </c>
      <c r="FE105" s="406">
        <v>106858</v>
      </c>
      <c r="FF105" s="415">
        <v>35.1</v>
      </c>
      <c r="FG105" s="464">
        <v>375108</v>
      </c>
      <c r="FH105" s="406">
        <v>151730</v>
      </c>
      <c r="FI105" s="413">
        <v>24.3</v>
      </c>
      <c r="FJ105" s="406">
        <v>369340</v>
      </c>
      <c r="FK105" s="406">
        <v>152424</v>
      </c>
      <c r="FL105" s="413">
        <v>30.5</v>
      </c>
      <c r="FM105" s="406">
        <v>464699</v>
      </c>
      <c r="FN105" s="406">
        <v>134540</v>
      </c>
      <c r="FO105" s="413">
        <v>29.4</v>
      </c>
      <c r="FP105" s="406">
        <v>395804</v>
      </c>
      <c r="FQ105" s="406">
        <v>102183</v>
      </c>
      <c r="FR105" s="413">
        <v>33.9</v>
      </c>
      <c r="FS105" s="406">
        <v>346262</v>
      </c>
      <c r="FT105" s="406">
        <v>115856</v>
      </c>
      <c r="FU105" s="413">
        <v>33.700000000000003</v>
      </c>
      <c r="FV105" s="406">
        <v>390370</v>
      </c>
      <c r="FW105" s="406">
        <v>136402</v>
      </c>
      <c r="FX105" s="413">
        <v>40.299999999999997</v>
      </c>
      <c r="FY105" s="406">
        <v>549488</v>
      </c>
      <c r="FZ105" s="406">
        <v>137540</v>
      </c>
      <c r="GA105" s="413">
        <v>39.299999999999997</v>
      </c>
      <c r="GB105" s="406">
        <v>540750</v>
      </c>
      <c r="GC105" s="406">
        <v>138466</v>
      </c>
      <c r="GD105" s="416">
        <v>43.7</v>
      </c>
      <c r="GE105" s="406">
        <v>604746</v>
      </c>
      <c r="GF105" s="406">
        <v>132448</v>
      </c>
      <c r="GG105" s="416">
        <v>36.299999999999997</v>
      </c>
      <c r="GH105" s="464">
        <v>480358</v>
      </c>
      <c r="GI105" s="406">
        <f>DF214+GI214</f>
        <v>200028</v>
      </c>
      <c r="GJ105" s="413">
        <f t="shared" si="32"/>
        <v>180.16777651128842</v>
      </c>
      <c r="GK105" s="406">
        <f>DH214+GK214</f>
        <v>3603860</v>
      </c>
      <c r="GL105" s="406">
        <f>DI214+GL214</f>
        <v>208061</v>
      </c>
      <c r="GM105" s="413">
        <f t="shared" si="34"/>
        <v>232.84008055329926</v>
      </c>
      <c r="GN105" s="406">
        <f>DK214+GN214</f>
        <v>4844494</v>
      </c>
      <c r="GO105" s="406">
        <f>DL214+GO214</f>
        <v>197489</v>
      </c>
      <c r="GP105" s="413">
        <f t="shared" si="36"/>
        <v>225.2598372567586</v>
      </c>
      <c r="GQ105" s="406">
        <f>DN214+GQ214</f>
        <v>4448634</v>
      </c>
      <c r="GR105" s="406">
        <v>179732</v>
      </c>
      <c r="GS105" s="413">
        <v>259.60000000000002</v>
      </c>
      <c r="GT105" s="406">
        <v>4665748</v>
      </c>
      <c r="GU105" s="406">
        <v>124656</v>
      </c>
      <c r="GV105" s="413">
        <v>274.5</v>
      </c>
      <c r="GW105" s="406">
        <v>3421276</v>
      </c>
      <c r="GX105" s="406">
        <v>99061</v>
      </c>
      <c r="GY105" s="413">
        <v>324.60000000000002</v>
      </c>
      <c r="GZ105" s="406">
        <v>3215085</v>
      </c>
      <c r="HA105" s="406">
        <v>83825</v>
      </c>
      <c r="HB105" s="413">
        <v>309.5</v>
      </c>
      <c r="HC105" s="406">
        <v>2594454</v>
      </c>
      <c r="HD105" s="406">
        <v>71854</v>
      </c>
      <c r="HE105" s="416">
        <v>333.3</v>
      </c>
      <c r="HF105" s="406">
        <v>2395041</v>
      </c>
      <c r="HG105" s="406">
        <v>68199</v>
      </c>
      <c r="HH105" s="416">
        <v>287.39999999999998</v>
      </c>
      <c r="HI105" s="464">
        <v>1960083</v>
      </c>
      <c r="HJ105" s="406">
        <v>72165</v>
      </c>
      <c r="HK105" s="413">
        <v>301.2</v>
      </c>
      <c r="HL105" s="406">
        <v>2173261</v>
      </c>
      <c r="HM105" s="406">
        <v>93318</v>
      </c>
      <c r="HN105" s="413">
        <v>381.4</v>
      </c>
      <c r="HO105" s="406">
        <v>3558718</v>
      </c>
      <c r="HP105" s="406">
        <v>104464</v>
      </c>
      <c r="HQ105" s="413">
        <v>254.9</v>
      </c>
      <c r="HR105" s="406">
        <v>2662658</v>
      </c>
      <c r="HS105" s="406">
        <v>104509</v>
      </c>
      <c r="HT105" s="413">
        <v>405</v>
      </c>
      <c r="HU105" s="406">
        <v>4232604</v>
      </c>
      <c r="HV105" s="406">
        <v>104325</v>
      </c>
      <c r="HW105" s="413">
        <v>351.9</v>
      </c>
      <c r="HX105" s="406">
        <v>3671197</v>
      </c>
      <c r="HY105" s="406">
        <v>104722</v>
      </c>
      <c r="HZ105" s="413">
        <v>432.2</v>
      </c>
      <c r="IA105" s="406">
        <v>4526432</v>
      </c>
      <c r="IB105" s="406">
        <v>112284</v>
      </c>
      <c r="IC105" s="413">
        <v>445.8</v>
      </c>
      <c r="ID105" s="406">
        <v>5005621</v>
      </c>
      <c r="IE105" s="164">
        <v>125645</v>
      </c>
      <c r="IF105" s="419">
        <v>402</v>
      </c>
      <c r="IG105" s="164">
        <v>5051096</v>
      </c>
      <c r="IH105" s="164">
        <v>150065</v>
      </c>
      <c r="II105" s="419">
        <v>438.9</v>
      </c>
      <c r="IJ105" s="164">
        <v>6587011</v>
      </c>
    </row>
    <row r="106" spans="1:244" s="346" customFormat="1" ht="10.5" customHeight="1">
      <c r="A106" s="163" t="s">
        <v>62</v>
      </c>
      <c r="B106" s="406">
        <v>8592</v>
      </c>
      <c r="C106" s="413">
        <v>25.8</v>
      </c>
      <c r="D106" s="406">
        <v>22167</v>
      </c>
      <c r="E106" s="406" t="s">
        <v>78</v>
      </c>
      <c r="F106" s="413" t="s">
        <v>78</v>
      </c>
      <c r="G106" s="406" t="s">
        <v>78</v>
      </c>
      <c r="H106" s="406">
        <v>9607</v>
      </c>
      <c r="I106" s="413">
        <v>30.4</v>
      </c>
      <c r="J106" s="406">
        <v>29214</v>
      </c>
      <c r="K106" s="406">
        <v>16237</v>
      </c>
      <c r="L106" s="413">
        <v>37.299999999999997</v>
      </c>
      <c r="M106" s="406">
        <v>60519</v>
      </c>
      <c r="N106" s="406">
        <v>13580</v>
      </c>
      <c r="O106" s="413">
        <v>34.4</v>
      </c>
      <c r="P106" s="406">
        <v>46658</v>
      </c>
      <c r="Q106" s="406">
        <v>10761</v>
      </c>
      <c r="R106" s="413">
        <v>44.5</v>
      </c>
      <c r="S106" s="406">
        <v>47871</v>
      </c>
      <c r="T106" s="406">
        <v>13058</v>
      </c>
      <c r="U106" s="413">
        <v>46.2</v>
      </c>
      <c r="V106" s="406">
        <v>60320</v>
      </c>
      <c r="W106" s="406">
        <v>18765</v>
      </c>
      <c r="X106" s="414">
        <v>52.5</v>
      </c>
      <c r="Y106" s="406">
        <v>98463</v>
      </c>
      <c r="Z106" s="406">
        <v>27288</v>
      </c>
      <c r="AA106" s="415">
        <v>53.3</v>
      </c>
      <c r="AB106" s="464">
        <v>145318</v>
      </c>
      <c r="AC106" s="406">
        <v>1194</v>
      </c>
      <c r="AD106" s="413">
        <v>20.6</v>
      </c>
      <c r="AE106" s="406">
        <v>2457</v>
      </c>
      <c r="AF106" s="406">
        <v>6867</v>
      </c>
      <c r="AG106" s="413">
        <v>24.3</v>
      </c>
      <c r="AH106" s="406">
        <v>16693</v>
      </c>
      <c r="AI106" s="406">
        <v>5401</v>
      </c>
      <c r="AJ106" s="413">
        <v>29.5</v>
      </c>
      <c r="AK106" s="406">
        <v>15948</v>
      </c>
      <c r="AL106" s="406">
        <v>4616</v>
      </c>
      <c r="AM106" s="413">
        <v>34.6</v>
      </c>
      <c r="AN106" s="406">
        <v>15968</v>
      </c>
      <c r="AO106" s="406">
        <v>6184</v>
      </c>
      <c r="AP106" s="413">
        <v>29.4</v>
      </c>
      <c r="AQ106" s="406">
        <v>18177</v>
      </c>
      <c r="AR106" s="406">
        <v>4791</v>
      </c>
      <c r="AS106" s="413">
        <v>37.799999999999997</v>
      </c>
      <c r="AT106" s="406">
        <v>19096</v>
      </c>
      <c r="AU106" s="406">
        <v>3848</v>
      </c>
      <c r="AV106" s="413">
        <v>38.6</v>
      </c>
      <c r="AW106" s="406">
        <v>14856</v>
      </c>
      <c r="AX106" s="406">
        <v>5193</v>
      </c>
      <c r="AY106" s="416">
        <v>41.7</v>
      </c>
      <c r="AZ106" s="406">
        <v>21659</v>
      </c>
      <c r="BA106" s="406"/>
      <c r="BB106" s="416"/>
      <c r="BC106" s="464"/>
      <c r="BD106" s="406">
        <v>104830</v>
      </c>
      <c r="BE106" s="413">
        <v>16.600000000000001</v>
      </c>
      <c r="BF106" s="406">
        <v>174307</v>
      </c>
      <c r="BG106" s="406">
        <v>115074</v>
      </c>
      <c r="BH106" s="413">
        <v>23.2</v>
      </c>
      <c r="BI106" s="406">
        <v>267469</v>
      </c>
      <c r="BJ106" s="406">
        <v>141315</v>
      </c>
      <c r="BK106" s="413">
        <v>23.6</v>
      </c>
      <c r="BL106" s="406">
        <v>334207</v>
      </c>
      <c r="BM106" s="406">
        <v>154333</v>
      </c>
      <c r="BN106" s="413">
        <v>27.6</v>
      </c>
      <c r="BO106" s="406">
        <v>425935</v>
      </c>
      <c r="BP106" s="406">
        <v>131294</v>
      </c>
      <c r="BQ106" s="413">
        <v>25.3</v>
      </c>
      <c r="BR106" s="406">
        <v>331844</v>
      </c>
      <c r="BS106" s="406">
        <v>125150</v>
      </c>
      <c r="BT106" s="413">
        <v>33.6</v>
      </c>
      <c r="BU106" s="406">
        <v>420527</v>
      </c>
      <c r="BV106" s="406">
        <v>128499</v>
      </c>
      <c r="BW106" s="413">
        <v>36.6</v>
      </c>
      <c r="BX106" s="406">
        <v>470607</v>
      </c>
      <c r="BY106" s="417">
        <v>111669</v>
      </c>
      <c r="BZ106" s="418">
        <v>34.299999999999997</v>
      </c>
      <c r="CA106" s="417">
        <v>383161</v>
      </c>
      <c r="CB106" s="417">
        <v>95738</v>
      </c>
      <c r="CC106" s="418">
        <v>36</v>
      </c>
      <c r="CD106" s="472">
        <v>344568</v>
      </c>
      <c r="CE106" s="406">
        <v>437</v>
      </c>
      <c r="CF106" s="413">
        <v>17.100000000000001</v>
      </c>
      <c r="CG106" s="406">
        <v>748</v>
      </c>
      <c r="CH106" s="406">
        <v>701</v>
      </c>
      <c r="CI106" s="413">
        <v>22.1</v>
      </c>
      <c r="CJ106" s="406">
        <v>1552</v>
      </c>
      <c r="CK106" s="406">
        <v>1040</v>
      </c>
      <c r="CL106" s="413">
        <v>24.5</v>
      </c>
      <c r="CM106" s="406">
        <v>2550</v>
      </c>
      <c r="CN106" s="406">
        <v>1247</v>
      </c>
      <c r="CO106" s="413">
        <v>28.6</v>
      </c>
      <c r="CP106" s="406">
        <v>3565</v>
      </c>
      <c r="CQ106" s="406">
        <v>1626</v>
      </c>
      <c r="CR106" s="413">
        <v>26.8</v>
      </c>
      <c r="CS106" s="406">
        <v>4355</v>
      </c>
      <c r="CT106" s="406">
        <v>2416</v>
      </c>
      <c r="CU106" s="413">
        <v>34.6</v>
      </c>
      <c r="CV106" s="406">
        <v>8350</v>
      </c>
      <c r="CW106" s="406">
        <v>3257</v>
      </c>
      <c r="CX106" s="413">
        <v>36.5</v>
      </c>
      <c r="CY106" s="406">
        <v>11874</v>
      </c>
      <c r="CZ106" s="406">
        <v>1859</v>
      </c>
      <c r="DA106" s="416">
        <v>37</v>
      </c>
      <c r="DB106" s="406">
        <v>6886</v>
      </c>
      <c r="DC106" s="406">
        <v>2040</v>
      </c>
      <c r="DD106" s="415">
        <v>37.700000000000003</v>
      </c>
      <c r="DE106" s="464">
        <v>7690</v>
      </c>
      <c r="DF106" s="406">
        <v>6799</v>
      </c>
      <c r="DG106" s="413">
        <v>25.9</v>
      </c>
      <c r="DH106" s="406">
        <v>17616</v>
      </c>
      <c r="DI106" s="406">
        <v>7930</v>
      </c>
      <c r="DJ106" s="413">
        <v>29</v>
      </c>
      <c r="DK106" s="406">
        <v>22989</v>
      </c>
      <c r="DL106" s="406">
        <v>8045</v>
      </c>
      <c r="DM106" s="413">
        <v>30.3</v>
      </c>
      <c r="DN106" s="406">
        <v>24381</v>
      </c>
      <c r="DO106" s="406">
        <v>14147</v>
      </c>
      <c r="DP106" s="413">
        <v>36.700000000000003</v>
      </c>
      <c r="DQ106" s="406">
        <v>51905</v>
      </c>
      <c r="DR106" s="406">
        <v>19519</v>
      </c>
      <c r="DS106" s="413">
        <v>32.4</v>
      </c>
      <c r="DT106" s="406">
        <v>63274</v>
      </c>
      <c r="DU106" s="406">
        <v>24438</v>
      </c>
      <c r="DV106" s="413">
        <v>40.299999999999997</v>
      </c>
      <c r="DW106" s="406">
        <v>98373</v>
      </c>
      <c r="DX106" s="406"/>
      <c r="DY106" s="413"/>
      <c r="DZ106" s="406"/>
      <c r="EA106" s="406">
        <v>51086</v>
      </c>
      <c r="EB106" s="415">
        <v>41.7</v>
      </c>
      <c r="EC106" s="406">
        <v>213007</v>
      </c>
      <c r="ED106" s="406">
        <v>71088</v>
      </c>
      <c r="EE106" s="416">
        <v>45.7</v>
      </c>
      <c r="EF106" s="464">
        <v>324718</v>
      </c>
      <c r="EG106" s="406">
        <v>2915</v>
      </c>
      <c r="EH106" s="413">
        <v>18.399999999999999</v>
      </c>
      <c r="EI106" s="406">
        <v>5352</v>
      </c>
      <c r="EJ106" s="406">
        <v>6492</v>
      </c>
      <c r="EK106" s="413">
        <v>23.9</v>
      </c>
      <c r="EL106" s="406">
        <v>15524</v>
      </c>
      <c r="EM106" s="406">
        <v>6101</v>
      </c>
      <c r="EN106" s="413">
        <v>26.7</v>
      </c>
      <c r="EO106" s="406">
        <v>16310</v>
      </c>
      <c r="EP106" s="406">
        <v>7945</v>
      </c>
      <c r="EQ106" s="413">
        <v>28.7</v>
      </c>
      <c r="ER106" s="406">
        <v>22784</v>
      </c>
      <c r="ES106" s="406">
        <v>35005</v>
      </c>
      <c r="ET106" s="413">
        <v>28.1</v>
      </c>
      <c r="EU106" s="406">
        <v>98449</v>
      </c>
      <c r="EV106" s="406">
        <v>51204</v>
      </c>
      <c r="EW106" s="413">
        <v>34.5</v>
      </c>
      <c r="EX106" s="406">
        <v>176838</v>
      </c>
      <c r="EY106" s="406"/>
      <c r="EZ106" s="413"/>
      <c r="FA106" s="406"/>
      <c r="FB106" s="406">
        <v>63095</v>
      </c>
      <c r="FC106" s="416">
        <v>35.799999999999997</v>
      </c>
      <c r="FD106" s="406">
        <v>225860</v>
      </c>
      <c r="FE106" s="406">
        <v>62554</v>
      </c>
      <c r="FF106" s="415">
        <v>35.4</v>
      </c>
      <c r="FG106" s="464">
        <v>221392</v>
      </c>
      <c r="FH106" s="406">
        <v>72201</v>
      </c>
      <c r="FI106" s="413">
        <v>19.2</v>
      </c>
      <c r="FJ106" s="406">
        <v>138461</v>
      </c>
      <c r="FK106" s="406">
        <v>76790</v>
      </c>
      <c r="FL106" s="413">
        <v>24.9</v>
      </c>
      <c r="FM106" s="406">
        <v>190853</v>
      </c>
      <c r="FN106" s="406">
        <v>73353</v>
      </c>
      <c r="FO106" s="413">
        <v>24.8</v>
      </c>
      <c r="FP106" s="406">
        <v>182139</v>
      </c>
      <c r="FQ106" s="406">
        <v>54501</v>
      </c>
      <c r="FR106" s="413">
        <v>27.9</v>
      </c>
      <c r="FS106" s="406">
        <v>151993</v>
      </c>
      <c r="FT106" s="406">
        <v>52032</v>
      </c>
      <c r="FU106" s="413">
        <v>29.2</v>
      </c>
      <c r="FV106" s="406">
        <v>151908</v>
      </c>
      <c r="FW106" s="406">
        <v>61405</v>
      </c>
      <c r="FX106" s="413">
        <v>36.200000000000003</v>
      </c>
      <c r="FY106" s="406">
        <v>222157</v>
      </c>
      <c r="FZ106" s="406"/>
      <c r="GA106" s="413"/>
      <c r="GB106" s="406"/>
      <c r="GC106" s="406">
        <v>68067</v>
      </c>
      <c r="GD106" s="416">
        <v>41.6</v>
      </c>
      <c r="GE106" s="406">
        <v>282933</v>
      </c>
      <c r="GF106" s="406">
        <v>66077</v>
      </c>
      <c r="GG106" s="416">
        <v>35.5</v>
      </c>
      <c r="GH106" s="464">
        <v>234531</v>
      </c>
      <c r="GI106" s="406">
        <f>DF215+GI215</f>
        <v>72233</v>
      </c>
      <c r="GJ106" s="413">
        <f t="shared" si="32"/>
        <v>180.97573131394239</v>
      </c>
      <c r="GK106" s="406">
        <f>DH215+GK215</f>
        <v>1307242</v>
      </c>
      <c r="GL106" s="406">
        <f>DI215+GL215</f>
        <v>71250</v>
      </c>
      <c r="GM106" s="413">
        <f t="shared" si="34"/>
        <v>210.42652631578949</v>
      </c>
      <c r="GN106" s="406">
        <f>DK215+GN215</f>
        <v>1499289</v>
      </c>
      <c r="GO106" s="406">
        <f>DL215+GO215</f>
        <v>70455</v>
      </c>
      <c r="GP106" s="413">
        <f t="shared" si="36"/>
        <v>213.06379958838974</v>
      </c>
      <c r="GQ106" s="406">
        <f>DN215+GQ215</f>
        <v>1501141</v>
      </c>
      <c r="GR106" s="406">
        <v>65957</v>
      </c>
      <c r="GS106" s="413">
        <v>232.9</v>
      </c>
      <c r="GT106" s="406">
        <v>1535944</v>
      </c>
      <c r="GU106" s="406">
        <v>43649</v>
      </c>
      <c r="GV106" s="413">
        <v>239</v>
      </c>
      <c r="GW106" s="406">
        <v>1043344</v>
      </c>
      <c r="GX106" s="406">
        <v>33872</v>
      </c>
      <c r="GY106" s="413">
        <v>297.7</v>
      </c>
      <c r="GZ106" s="406">
        <v>1008350</v>
      </c>
      <c r="HA106" s="406">
        <v>27654</v>
      </c>
      <c r="HB106" s="413">
        <v>319.5</v>
      </c>
      <c r="HC106" s="406">
        <v>883464</v>
      </c>
      <c r="HD106" s="406">
        <v>24479</v>
      </c>
      <c r="HE106" s="416">
        <v>322.3</v>
      </c>
      <c r="HF106" s="406">
        <v>788904</v>
      </c>
      <c r="HG106" s="406">
        <v>23894</v>
      </c>
      <c r="HH106" s="416">
        <v>274.8</v>
      </c>
      <c r="HI106" s="464">
        <v>656496</v>
      </c>
      <c r="HJ106" s="406">
        <v>1795</v>
      </c>
      <c r="HK106" s="413">
        <v>264.39999999999998</v>
      </c>
      <c r="HL106" s="406">
        <v>47464</v>
      </c>
      <c r="HM106" s="406">
        <v>2659</v>
      </c>
      <c r="HN106" s="413">
        <v>322.7</v>
      </c>
      <c r="HO106" s="406">
        <v>85801</v>
      </c>
      <c r="HP106" s="406">
        <v>2735</v>
      </c>
      <c r="HQ106" s="413">
        <v>263</v>
      </c>
      <c r="HR106" s="406">
        <v>71934</v>
      </c>
      <c r="HS106" s="406">
        <v>3651</v>
      </c>
      <c r="HT106" s="413">
        <v>384.3</v>
      </c>
      <c r="HU106" s="406">
        <v>140305</v>
      </c>
      <c r="HV106" s="406">
        <v>2673</v>
      </c>
      <c r="HW106" s="413">
        <v>308.89999999999998</v>
      </c>
      <c r="HX106" s="406">
        <v>82569</v>
      </c>
      <c r="HY106" s="406">
        <v>1564</v>
      </c>
      <c r="HZ106" s="413">
        <v>389.4</v>
      </c>
      <c r="IA106" s="406">
        <v>60902</v>
      </c>
      <c r="IB106" s="406">
        <v>1153</v>
      </c>
      <c r="IC106" s="413">
        <v>458.2</v>
      </c>
      <c r="ID106" s="406">
        <v>52830</v>
      </c>
      <c r="IE106" s="164">
        <v>1046</v>
      </c>
      <c r="IF106" s="419">
        <v>420</v>
      </c>
      <c r="IG106" s="164">
        <v>43935</v>
      </c>
      <c r="IH106" s="164">
        <v>2229</v>
      </c>
      <c r="II106" s="419">
        <v>434.4</v>
      </c>
      <c r="IJ106" s="164">
        <v>96837</v>
      </c>
    </row>
    <row r="107" spans="1:244" s="346" customFormat="1" ht="10.5" customHeight="1">
      <c r="A107" s="163"/>
      <c r="B107" s="406"/>
      <c r="C107" s="413"/>
      <c r="D107" s="406"/>
      <c r="E107" s="406"/>
      <c r="F107" s="413"/>
      <c r="G107" s="406"/>
      <c r="H107" s="406"/>
      <c r="I107" s="413"/>
      <c r="J107" s="406"/>
      <c r="K107" s="406"/>
      <c r="L107" s="413"/>
      <c r="M107" s="406"/>
      <c r="N107" s="406"/>
      <c r="O107" s="413"/>
      <c r="P107" s="406"/>
      <c r="Q107" s="406"/>
      <c r="R107" s="413"/>
      <c r="S107" s="406"/>
      <c r="T107" s="406"/>
      <c r="U107" s="413"/>
      <c r="V107" s="406"/>
      <c r="W107" s="406"/>
      <c r="X107" s="414"/>
      <c r="Y107" s="406"/>
      <c r="Z107" s="406"/>
      <c r="AA107" s="415"/>
      <c r="AB107" s="464"/>
      <c r="AC107" s="406"/>
      <c r="AD107" s="413"/>
      <c r="AE107" s="406"/>
      <c r="AF107" s="406"/>
      <c r="AG107" s="413"/>
      <c r="AH107" s="406"/>
      <c r="AI107" s="406"/>
      <c r="AJ107" s="413"/>
      <c r="AK107" s="406"/>
      <c r="AL107" s="406"/>
      <c r="AM107" s="413"/>
      <c r="AN107" s="406"/>
      <c r="AO107" s="406"/>
      <c r="AP107" s="413"/>
      <c r="AQ107" s="406"/>
      <c r="AR107" s="406"/>
      <c r="AS107" s="413"/>
      <c r="AT107" s="406"/>
      <c r="AU107" s="406"/>
      <c r="AV107" s="413"/>
      <c r="AW107" s="406"/>
      <c r="AX107" s="406"/>
      <c r="AY107" s="416"/>
      <c r="AZ107" s="406"/>
      <c r="BA107" s="406"/>
      <c r="BB107" s="416"/>
      <c r="BC107" s="406"/>
      <c r="BD107" s="467"/>
      <c r="BE107" s="413"/>
      <c r="BF107" s="406"/>
      <c r="BG107" s="406"/>
      <c r="BH107" s="413"/>
      <c r="BI107" s="406"/>
      <c r="BJ107" s="406"/>
      <c r="BK107" s="413"/>
      <c r="BL107" s="406"/>
      <c r="BM107" s="406"/>
      <c r="BN107" s="413"/>
      <c r="BO107" s="406"/>
      <c r="BP107" s="406"/>
      <c r="BQ107" s="413"/>
      <c r="BR107" s="406"/>
      <c r="BS107" s="406"/>
      <c r="BT107" s="413"/>
      <c r="BU107" s="406"/>
      <c r="BV107" s="406"/>
      <c r="BW107" s="413"/>
      <c r="BX107" s="406"/>
      <c r="BY107" s="417"/>
      <c r="BZ107" s="418"/>
      <c r="CA107" s="417"/>
      <c r="CB107" s="417"/>
      <c r="CC107" s="418"/>
      <c r="CD107" s="472"/>
      <c r="CE107" s="406"/>
      <c r="CF107" s="413"/>
      <c r="CG107" s="406"/>
      <c r="CH107" s="406"/>
      <c r="CI107" s="413"/>
      <c r="CJ107" s="406"/>
      <c r="CK107" s="406"/>
      <c r="CL107" s="413"/>
      <c r="CM107" s="406"/>
      <c r="CN107" s="406"/>
      <c r="CO107" s="413"/>
      <c r="CP107" s="406"/>
      <c r="CQ107" s="406"/>
      <c r="CR107" s="413"/>
      <c r="CS107" s="406"/>
      <c r="CT107" s="406"/>
      <c r="CU107" s="413"/>
      <c r="CV107" s="406"/>
      <c r="CW107" s="406"/>
      <c r="CX107" s="413"/>
      <c r="CY107" s="406"/>
      <c r="CZ107" s="406"/>
      <c r="DA107" s="416"/>
      <c r="DB107" s="406"/>
      <c r="DC107" s="406"/>
      <c r="DD107" s="415"/>
      <c r="DE107" s="464"/>
      <c r="DF107" s="406"/>
      <c r="DG107" s="413"/>
      <c r="DH107" s="406"/>
      <c r="DI107" s="406"/>
      <c r="DJ107" s="413"/>
      <c r="DK107" s="406"/>
      <c r="DL107" s="406"/>
      <c r="DM107" s="413"/>
      <c r="DN107" s="406"/>
      <c r="DO107" s="406"/>
      <c r="DP107" s="413"/>
      <c r="DQ107" s="406"/>
      <c r="DR107" s="406"/>
      <c r="DS107" s="413"/>
      <c r="DT107" s="406"/>
      <c r="DU107" s="406"/>
      <c r="DV107" s="413"/>
      <c r="DW107" s="406"/>
      <c r="DX107" s="406"/>
      <c r="DY107" s="413"/>
      <c r="DZ107" s="406"/>
      <c r="EA107" s="406"/>
      <c r="EB107" s="415"/>
      <c r="EC107" s="406"/>
      <c r="ED107" s="406"/>
      <c r="EE107" s="416"/>
      <c r="EF107" s="464"/>
      <c r="EG107" s="406"/>
      <c r="EH107" s="413"/>
      <c r="EI107" s="406"/>
      <c r="EJ107" s="406"/>
      <c r="EK107" s="413"/>
      <c r="EL107" s="406"/>
      <c r="EM107" s="406"/>
      <c r="EN107" s="413"/>
      <c r="EO107" s="406"/>
      <c r="EP107" s="406"/>
      <c r="EQ107" s="413"/>
      <c r="ER107" s="406"/>
      <c r="ES107" s="406"/>
      <c r="ET107" s="413"/>
      <c r="EU107" s="406"/>
      <c r="EV107" s="406"/>
      <c r="EW107" s="413"/>
      <c r="EX107" s="406"/>
      <c r="EY107" s="406"/>
      <c r="EZ107" s="413"/>
      <c r="FA107" s="406"/>
      <c r="FB107" s="406"/>
      <c r="FC107" s="416"/>
      <c r="FD107" s="406"/>
      <c r="FE107" s="406"/>
      <c r="FF107" s="415"/>
      <c r="FG107" s="464"/>
      <c r="FH107" s="406"/>
      <c r="FI107" s="413"/>
      <c r="FJ107" s="406"/>
      <c r="FK107" s="406"/>
      <c r="FL107" s="413"/>
      <c r="FM107" s="406"/>
      <c r="FN107" s="406"/>
      <c r="FO107" s="413"/>
      <c r="FP107" s="406"/>
      <c r="FQ107" s="406"/>
      <c r="FR107" s="413"/>
      <c r="FS107" s="406"/>
      <c r="FT107" s="406"/>
      <c r="FU107" s="413"/>
      <c r="FV107" s="406"/>
      <c r="FW107" s="406"/>
      <c r="FX107" s="413"/>
      <c r="FY107" s="406"/>
      <c r="FZ107" s="406"/>
      <c r="GA107" s="413"/>
      <c r="GB107" s="406"/>
      <c r="GC107" s="406"/>
      <c r="GD107" s="416"/>
      <c r="GE107" s="406"/>
      <c r="GF107" s="406"/>
      <c r="GG107" s="416"/>
      <c r="GH107" s="464"/>
      <c r="GI107" s="406"/>
      <c r="GJ107" s="413"/>
      <c r="GK107" s="406"/>
      <c r="GL107" s="406"/>
      <c r="GM107" s="413"/>
      <c r="GN107" s="406"/>
      <c r="GO107" s="406"/>
      <c r="GP107" s="413"/>
      <c r="GQ107" s="406"/>
      <c r="GR107" s="406"/>
      <c r="GS107" s="413"/>
      <c r="GT107" s="406"/>
      <c r="GU107" s="406"/>
      <c r="GV107" s="413"/>
      <c r="GW107" s="406"/>
      <c r="GX107" s="406"/>
      <c r="GY107" s="413"/>
      <c r="GZ107" s="406"/>
      <c r="HA107" s="406"/>
      <c r="HB107" s="413"/>
      <c r="HC107" s="406"/>
      <c r="HD107" s="406"/>
      <c r="HE107" s="416"/>
      <c r="HF107" s="406"/>
      <c r="HG107" s="406"/>
      <c r="HH107" s="416"/>
      <c r="HI107" s="464"/>
      <c r="HJ107" s="406"/>
      <c r="HK107" s="413"/>
      <c r="HL107" s="406"/>
      <c r="HM107" s="406"/>
      <c r="HN107" s="413"/>
      <c r="HO107" s="406"/>
      <c r="HP107" s="406"/>
      <c r="HQ107" s="413"/>
      <c r="HR107" s="406"/>
      <c r="HS107" s="406"/>
      <c r="HT107" s="413"/>
      <c r="HU107" s="406"/>
      <c r="HV107" s="406"/>
      <c r="HW107" s="413"/>
      <c r="HX107" s="406"/>
      <c r="HY107" s="406"/>
      <c r="HZ107" s="413"/>
      <c r="IA107" s="406"/>
      <c r="IB107" s="406"/>
      <c r="IC107" s="413"/>
      <c r="ID107" s="406"/>
      <c r="IE107" s="164"/>
      <c r="IF107" s="419"/>
      <c r="IG107" s="164"/>
      <c r="IH107" s="164"/>
      <c r="II107" s="419"/>
      <c r="IJ107" s="164"/>
    </row>
    <row r="108" spans="1:244" s="241" customFormat="1" ht="10.5" customHeight="1">
      <c r="A108" s="228" t="s">
        <v>63</v>
      </c>
      <c r="B108" s="423">
        <v>75023</v>
      </c>
      <c r="C108" s="424">
        <v>30</v>
      </c>
      <c r="D108" s="423">
        <v>225317</v>
      </c>
      <c r="E108" s="423">
        <v>89727</v>
      </c>
      <c r="F108" s="424">
        <v>29.1</v>
      </c>
      <c r="G108" s="423">
        <v>261106</v>
      </c>
      <c r="H108" s="423">
        <v>103084</v>
      </c>
      <c r="I108" s="424">
        <v>33.1</v>
      </c>
      <c r="J108" s="423">
        <v>341208</v>
      </c>
      <c r="K108" s="423">
        <v>147078</v>
      </c>
      <c r="L108" s="424">
        <v>41</v>
      </c>
      <c r="M108" s="423">
        <v>603020</v>
      </c>
      <c r="N108" s="423">
        <v>140253</v>
      </c>
      <c r="O108" s="424">
        <v>34.6</v>
      </c>
      <c r="P108" s="423">
        <v>485556</v>
      </c>
      <c r="Q108" s="423">
        <v>137830</v>
      </c>
      <c r="R108" s="424">
        <v>50.7</v>
      </c>
      <c r="S108" s="423">
        <v>698522</v>
      </c>
      <c r="T108" s="423">
        <v>154277</v>
      </c>
      <c r="U108" s="424">
        <v>48.6</v>
      </c>
      <c r="V108" s="423">
        <v>749940</v>
      </c>
      <c r="W108" s="423">
        <v>188362</v>
      </c>
      <c r="X108" s="425">
        <v>51.5</v>
      </c>
      <c r="Y108" s="423">
        <v>971006</v>
      </c>
      <c r="Z108" s="423">
        <v>216569</v>
      </c>
      <c r="AA108" s="426">
        <v>52.8</v>
      </c>
      <c r="AB108" s="465">
        <v>1144134</v>
      </c>
      <c r="AC108" s="423">
        <v>10816</v>
      </c>
      <c r="AD108" s="424">
        <v>26.1</v>
      </c>
      <c r="AE108" s="423">
        <v>28184</v>
      </c>
      <c r="AF108" s="423">
        <v>51725</v>
      </c>
      <c r="AG108" s="424">
        <v>28</v>
      </c>
      <c r="AH108" s="423">
        <v>144830</v>
      </c>
      <c r="AI108" s="423">
        <v>41001</v>
      </c>
      <c r="AJ108" s="424">
        <v>31.9</v>
      </c>
      <c r="AK108" s="423">
        <v>130793</v>
      </c>
      <c r="AL108" s="423">
        <v>32476</v>
      </c>
      <c r="AM108" s="424">
        <v>38.200000000000003</v>
      </c>
      <c r="AN108" s="423">
        <v>124058</v>
      </c>
      <c r="AO108" s="423">
        <v>45568</v>
      </c>
      <c r="AP108" s="424">
        <v>34.1</v>
      </c>
      <c r="AQ108" s="423">
        <v>155524</v>
      </c>
      <c r="AR108" s="423">
        <v>48641</v>
      </c>
      <c r="AS108" s="424">
        <v>44.7</v>
      </c>
      <c r="AT108" s="423">
        <v>217610</v>
      </c>
      <c r="AU108" s="423">
        <v>57042</v>
      </c>
      <c r="AV108" s="424">
        <v>46.1</v>
      </c>
      <c r="AW108" s="423">
        <v>262912</v>
      </c>
      <c r="AX108" s="423">
        <v>55550</v>
      </c>
      <c r="AY108" s="427">
        <v>46.8</v>
      </c>
      <c r="AZ108" s="423">
        <v>259863</v>
      </c>
      <c r="BA108" s="423">
        <v>33107</v>
      </c>
      <c r="BB108" s="427">
        <v>44.4</v>
      </c>
      <c r="BC108" s="423">
        <v>146995</v>
      </c>
      <c r="BD108" s="468">
        <v>362899</v>
      </c>
      <c r="BE108" s="424">
        <v>19.600000000000001</v>
      </c>
      <c r="BF108" s="423">
        <v>709557</v>
      </c>
      <c r="BG108" s="423">
        <v>376590</v>
      </c>
      <c r="BH108" s="424">
        <v>24.8</v>
      </c>
      <c r="BI108" s="423">
        <v>933943</v>
      </c>
      <c r="BJ108" s="423">
        <v>446894</v>
      </c>
      <c r="BK108" s="424">
        <v>25.1</v>
      </c>
      <c r="BL108" s="423">
        <v>1121954</v>
      </c>
      <c r="BM108" s="423">
        <v>438654</v>
      </c>
      <c r="BN108" s="424">
        <v>29.6</v>
      </c>
      <c r="BO108" s="423">
        <v>1298158</v>
      </c>
      <c r="BP108" s="423">
        <v>377870</v>
      </c>
      <c r="BQ108" s="424">
        <v>27.2</v>
      </c>
      <c r="BR108" s="423">
        <v>1028661</v>
      </c>
      <c r="BS108" s="423">
        <v>335903</v>
      </c>
      <c r="BT108" s="424">
        <v>35</v>
      </c>
      <c r="BU108" s="423">
        <v>1176429</v>
      </c>
      <c r="BV108" s="423">
        <v>330530</v>
      </c>
      <c r="BW108" s="424">
        <v>36.4</v>
      </c>
      <c r="BX108" s="423">
        <v>1203622</v>
      </c>
      <c r="BY108" s="417">
        <v>294534</v>
      </c>
      <c r="BZ108" s="418">
        <v>35.6</v>
      </c>
      <c r="CA108" s="417">
        <v>1048637</v>
      </c>
      <c r="CB108" s="417">
        <v>272762</v>
      </c>
      <c r="CC108" s="418">
        <v>36.700000000000003</v>
      </c>
      <c r="CD108" s="472">
        <v>1000244</v>
      </c>
      <c r="CE108" s="423">
        <v>3782</v>
      </c>
      <c r="CF108" s="424">
        <v>21.3</v>
      </c>
      <c r="CG108" s="423">
        <v>8044</v>
      </c>
      <c r="CH108" s="423">
        <v>4592</v>
      </c>
      <c r="CI108" s="424">
        <v>25.2</v>
      </c>
      <c r="CJ108" s="423">
        <v>11572</v>
      </c>
      <c r="CK108" s="423">
        <v>5397</v>
      </c>
      <c r="CL108" s="424">
        <v>27.4</v>
      </c>
      <c r="CM108" s="423">
        <v>14788</v>
      </c>
      <c r="CN108" s="423">
        <v>5700</v>
      </c>
      <c r="CO108" s="424">
        <v>32.9</v>
      </c>
      <c r="CP108" s="423">
        <v>18753</v>
      </c>
      <c r="CQ108" s="423">
        <v>5351</v>
      </c>
      <c r="CR108" s="424">
        <v>29.1</v>
      </c>
      <c r="CS108" s="423">
        <v>15593</v>
      </c>
      <c r="CT108" s="423">
        <v>5496</v>
      </c>
      <c r="CU108" s="424">
        <v>36.700000000000003</v>
      </c>
      <c r="CV108" s="423">
        <v>20159</v>
      </c>
      <c r="CW108" s="423">
        <v>6282</v>
      </c>
      <c r="CX108" s="424">
        <v>36.6</v>
      </c>
      <c r="CY108" s="423">
        <v>23005</v>
      </c>
      <c r="CZ108" s="423">
        <v>3762</v>
      </c>
      <c r="DA108" s="427">
        <v>37.9</v>
      </c>
      <c r="DB108" s="423">
        <v>14247</v>
      </c>
      <c r="DC108" s="423">
        <v>3458</v>
      </c>
      <c r="DD108" s="426">
        <v>38.200000000000003</v>
      </c>
      <c r="DE108" s="465">
        <v>13213</v>
      </c>
      <c r="DF108" s="423">
        <v>28320</v>
      </c>
      <c r="DG108" s="424">
        <v>27.4</v>
      </c>
      <c r="DH108" s="423">
        <v>77644</v>
      </c>
      <c r="DI108" s="423">
        <v>50651</v>
      </c>
      <c r="DJ108" s="424">
        <v>31.8</v>
      </c>
      <c r="DK108" s="423">
        <v>161070</v>
      </c>
      <c r="DL108" s="423">
        <v>49657</v>
      </c>
      <c r="DM108" s="424">
        <v>33.799999999999997</v>
      </c>
      <c r="DN108" s="423">
        <v>167841</v>
      </c>
      <c r="DO108" s="423">
        <v>79854</v>
      </c>
      <c r="DP108" s="424">
        <v>41.6</v>
      </c>
      <c r="DQ108" s="423">
        <v>332193</v>
      </c>
      <c r="DR108" s="423">
        <v>113347</v>
      </c>
      <c r="DS108" s="424">
        <v>37.799999999999997</v>
      </c>
      <c r="DT108" s="423">
        <v>428452</v>
      </c>
      <c r="DU108" s="423">
        <v>141848</v>
      </c>
      <c r="DV108" s="424">
        <v>45.6</v>
      </c>
      <c r="DW108" s="423">
        <v>646827</v>
      </c>
      <c r="DX108" s="423">
        <v>161868</v>
      </c>
      <c r="DY108" s="424">
        <v>43</v>
      </c>
      <c r="DZ108" s="423">
        <v>696194</v>
      </c>
      <c r="EA108" s="423">
        <v>205212</v>
      </c>
      <c r="EB108" s="426">
        <v>50.2</v>
      </c>
      <c r="EC108" s="423">
        <v>1030780</v>
      </c>
      <c r="ED108" s="423">
        <v>268214</v>
      </c>
      <c r="EE108" s="427">
        <v>49.4</v>
      </c>
      <c r="EF108" s="465">
        <v>1324441</v>
      </c>
      <c r="EG108" s="423">
        <v>7695</v>
      </c>
      <c r="EH108" s="424">
        <v>20.7</v>
      </c>
      <c r="EI108" s="423">
        <v>15891</v>
      </c>
      <c r="EJ108" s="423">
        <v>20544</v>
      </c>
      <c r="EK108" s="424">
        <v>26.9</v>
      </c>
      <c r="EL108" s="423">
        <v>55263</v>
      </c>
      <c r="EM108" s="423">
        <v>28494</v>
      </c>
      <c r="EN108" s="424">
        <v>29.1</v>
      </c>
      <c r="EO108" s="423">
        <v>82918</v>
      </c>
      <c r="EP108" s="423">
        <v>44317</v>
      </c>
      <c r="EQ108" s="424">
        <v>33.200000000000003</v>
      </c>
      <c r="ER108" s="423">
        <v>147132</v>
      </c>
      <c r="ES108" s="423">
        <v>117964</v>
      </c>
      <c r="ET108" s="424">
        <v>30.9</v>
      </c>
      <c r="EU108" s="423">
        <v>363919</v>
      </c>
      <c r="EV108" s="423">
        <v>149405</v>
      </c>
      <c r="EW108" s="424">
        <v>35.299999999999997</v>
      </c>
      <c r="EX108" s="423">
        <v>527997</v>
      </c>
      <c r="EY108" s="423">
        <v>185838</v>
      </c>
      <c r="EZ108" s="424">
        <v>35.6</v>
      </c>
      <c r="FA108" s="423">
        <v>662512</v>
      </c>
      <c r="FB108" s="423">
        <v>182295</v>
      </c>
      <c r="FC108" s="427">
        <v>36.4</v>
      </c>
      <c r="FD108" s="423">
        <v>663007</v>
      </c>
      <c r="FE108" s="423">
        <v>169412</v>
      </c>
      <c r="FF108" s="426">
        <v>35.200000000000003</v>
      </c>
      <c r="FG108" s="465">
        <v>596500</v>
      </c>
      <c r="FH108" s="423">
        <v>223931</v>
      </c>
      <c r="FI108" s="424">
        <v>22.7</v>
      </c>
      <c r="FJ108" s="423">
        <v>507801</v>
      </c>
      <c r="FK108" s="423">
        <v>229214</v>
      </c>
      <c r="FL108" s="424">
        <v>28.6</v>
      </c>
      <c r="FM108" s="423">
        <v>655552</v>
      </c>
      <c r="FN108" s="423">
        <v>207893</v>
      </c>
      <c r="FO108" s="424">
        <v>27.8</v>
      </c>
      <c r="FP108" s="423">
        <v>577943</v>
      </c>
      <c r="FQ108" s="423">
        <v>156684</v>
      </c>
      <c r="FR108" s="424">
        <v>31.8</v>
      </c>
      <c r="FS108" s="423">
        <v>498255</v>
      </c>
      <c r="FT108" s="423">
        <v>167888</v>
      </c>
      <c r="FU108" s="424">
        <v>32.299999999999997</v>
      </c>
      <c r="FV108" s="423">
        <v>542278</v>
      </c>
      <c r="FW108" s="423">
        <v>197807</v>
      </c>
      <c r="FX108" s="424">
        <v>39</v>
      </c>
      <c r="FY108" s="423">
        <v>771645</v>
      </c>
      <c r="FZ108" s="423">
        <v>203322</v>
      </c>
      <c r="GA108" s="424">
        <v>38.4</v>
      </c>
      <c r="GB108" s="423">
        <v>781163</v>
      </c>
      <c r="GC108" s="423">
        <v>206533</v>
      </c>
      <c r="GD108" s="427">
        <v>43</v>
      </c>
      <c r="GE108" s="423">
        <v>887679</v>
      </c>
      <c r="GF108" s="423">
        <v>198525</v>
      </c>
      <c r="GG108" s="427">
        <v>36</v>
      </c>
      <c r="GH108" s="465">
        <v>714889</v>
      </c>
      <c r="GI108" s="406">
        <f>DF217+GI217</f>
        <v>272261</v>
      </c>
      <c r="GJ108" s="413">
        <f t="shared" si="32"/>
        <v>180.38213332060045</v>
      </c>
      <c r="GK108" s="406">
        <f>DH217+GK217</f>
        <v>4911102</v>
      </c>
      <c r="GL108" s="406">
        <f>DI217+GL217</f>
        <v>279311</v>
      </c>
      <c r="GM108" s="413">
        <f t="shared" si="34"/>
        <v>227.12256230510076</v>
      </c>
      <c r="GN108" s="406">
        <f>DK217+GN217</f>
        <v>6343783</v>
      </c>
      <c r="GO108" s="406">
        <f>DL217+GO217</f>
        <v>267944</v>
      </c>
      <c r="GP108" s="413">
        <f t="shared" si="36"/>
        <v>222.05292897023259</v>
      </c>
      <c r="GQ108" s="406">
        <f>DN217+GQ217</f>
        <v>5949775</v>
      </c>
      <c r="GR108" s="423">
        <v>245689</v>
      </c>
      <c r="GS108" s="424">
        <v>252.4</v>
      </c>
      <c r="GT108" s="423">
        <v>6201692</v>
      </c>
      <c r="GU108" s="423">
        <v>168305</v>
      </c>
      <c r="GV108" s="424">
        <v>265.3</v>
      </c>
      <c r="GW108" s="423">
        <v>4464620</v>
      </c>
      <c r="GX108" s="423">
        <v>132933</v>
      </c>
      <c r="GY108" s="424">
        <v>317.7</v>
      </c>
      <c r="GZ108" s="423">
        <v>4223435</v>
      </c>
      <c r="HA108" s="423">
        <v>111479</v>
      </c>
      <c r="HB108" s="424">
        <v>312</v>
      </c>
      <c r="HC108" s="423">
        <v>3477918</v>
      </c>
      <c r="HD108" s="423">
        <v>96333</v>
      </c>
      <c r="HE108" s="427">
        <v>330.5</v>
      </c>
      <c r="HF108" s="423">
        <v>3183945</v>
      </c>
      <c r="HG108" s="423">
        <v>92093</v>
      </c>
      <c r="HH108" s="427">
        <v>284.10000000000002</v>
      </c>
      <c r="HI108" s="465">
        <v>2616579</v>
      </c>
      <c r="HJ108" s="423">
        <v>73960</v>
      </c>
      <c r="HK108" s="424">
        <v>300.3</v>
      </c>
      <c r="HL108" s="423">
        <v>2220725</v>
      </c>
      <c r="HM108" s="423">
        <v>95977</v>
      </c>
      <c r="HN108" s="424">
        <v>379.7</v>
      </c>
      <c r="HO108" s="423">
        <v>3644519</v>
      </c>
      <c r="HP108" s="423">
        <v>107199</v>
      </c>
      <c r="HQ108" s="424">
        <v>255.1</v>
      </c>
      <c r="HR108" s="423">
        <v>2734592</v>
      </c>
      <c r="HS108" s="423">
        <v>108160</v>
      </c>
      <c r="HT108" s="424">
        <v>404.3</v>
      </c>
      <c r="HU108" s="423">
        <v>4372909</v>
      </c>
      <c r="HV108" s="423">
        <v>106998</v>
      </c>
      <c r="HW108" s="424">
        <v>350.8</v>
      </c>
      <c r="HX108" s="423">
        <v>3753766</v>
      </c>
      <c r="HY108" s="423">
        <v>106286</v>
      </c>
      <c r="HZ108" s="424">
        <v>431.6</v>
      </c>
      <c r="IA108" s="423">
        <v>4587334</v>
      </c>
      <c r="IB108" s="423">
        <v>113437</v>
      </c>
      <c r="IC108" s="424">
        <v>445.9</v>
      </c>
      <c r="ID108" s="423">
        <v>5058451</v>
      </c>
      <c r="IE108" s="229">
        <v>126691</v>
      </c>
      <c r="IF108" s="428">
        <v>402.2</v>
      </c>
      <c r="IG108" s="229">
        <v>5095031</v>
      </c>
      <c r="IH108" s="229">
        <v>152294</v>
      </c>
      <c r="II108" s="428">
        <v>438.9</v>
      </c>
      <c r="IJ108" s="229">
        <v>6683848</v>
      </c>
    </row>
    <row r="109" spans="1:244" ht="12.75" customHeight="1">
      <c r="B109" s="164"/>
      <c r="C109" s="429"/>
      <c r="D109" s="164"/>
      <c r="E109" s="164"/>
      <c r="F109" s="429"/>
      <c r="G109" s="164"/>
      <c r="H109" s="164"/>
      <c r="I109" s="429"/>
      <c r="J109" s="164"/>
      <c r="K109" s="164"/>
      <c r="L109" s="429"/>
      <c r="M109" s="164"/>
      <c r="N109" s="164"/>
      <c r="O109" s="429"/>
      <c r="P109" s="164"/>
      <c r="Q109" s="164"/>
      <c r="R109" s="429"/>
      <c r="S109" s="164"/>
      <c r="T109" s="164"/>
      <c r="U109" s="429"/>
      <c r="V109" s="164"/>
      <c r="W109" s="164"/>
      <c r="X109" s="430"/>
      <c r="Y109" s="164"/>
      <c r="Z109" s="164"/>
      <c r="AA109" s="429"/>
      <c r="AB109" s="164"/>
      <c r="AC109" s="164"/>
      <c r="AD109" s="429"/>
      <c r="AE109" s="164"/>
      <c r="AF109" s="164"/>
      <c r="AG109" s="429"/>
      <c r="AH109" s="164"/>
      <c r="AI109" s="164"/>
      <c r="AJ109" s="429"/>
      <c r="AK109" s="164"/>
      <c r="AL109" s="164"/>
      <c r="AM109" s="429"/>
      <c r="AN109" s="164"/>
      <c r="AO109" s="164"/>
      <c r="AP109" s="429"/>
      <c r="AQ109" s="164"/>
      <c r="AR109" s="164"/>
      <c r="AS109" s="429"/>
      <c r="AT109" s="164"/>
      <c r="AU109" s="164"/>
      <c r="AV109" s="429"/>
      <c r="AW109" s="164"/>
      <c r="AX109" s="164"/>
      <c r="AY109" s="431"/>
      <c r="AZ109" s="164"/>
      <c r="BA109" s="164"/>
      <c r="BB109" s="431"/>
      <c r="BC109" s="164"/>
      <c r="BD109" s="164"/>
      <c r="BE109" s="429"/>
      <c r="BF109" s="164"/>
      <c r="BG109" s="164"/>
      <c r="BH109" s="429"/>
      <c r="BI109" s="164"/>
      <c r="BJ109" s="164"/>
      <c r="BK109" s="429"/>
      <c r="BL109" s="164"/>
      <c r="BM109" s="164"/>
      <c r="BN109" s="429"/>
      <c r="BO109" s="164"/>
      <c r="BP109" s="164"/>
      <c r="BQ109" s="429"/>
      <c r="BR109" s="164"/>
      <c r="BS109" s="164"/>
      <c r="BT109" s="429"/>
      <c r="BU109" s="164"/>
      <c r="BV109" s="164"/>
      <c r="BW109" s="429"/>
      <c r="BX109" s="164"/>
      <c r="BY109" s="417"/>
      <c r="BZ109" s="418"/>
      <c r="CA109" s="417"/>
      <c r="CB109" s="417"/>
      <c r="CC109" s="418"/>
      <c r="CD109" s="417"/>
      <c r="CE109" s="474"/>
      <c r="CF109" s="429"/>
      <c r="CG109" s="164"/>
      <c r="CH109" s="164"/>
      <c r="CI109" s="429"/>
      <c r="CJ109" s="164"/>
      <c r="CK109" s="164"/>
      <c r="CL109" s="429"/>
      <c r="CM109" s="164"/>
      <c r="CN109" s="164"/>
      <c r="CO109" s="429"/>
      <c r="CP109" s="164"/>
      <c r="CQ109" s="164"/>
      <c r="CR109" s="429"/>
      <c r="CS109" s="164"/>
      <c r="CT109" s="164"/>
      <c r="CU109" s="429"/>
      <c r="CV109" s="164"/>
      <c r="CW109" s="164"/>
      <c r="CX109" s="429"/>
      <c r="CY109" s="164"/>
      <c r="CZ109" s="164"/>
      <c r="DA109" s="431"/>
      <c r="DB109" s="164"/>
      <c r="DC109" s="164"/>
      <c r="DD109" s="429"/>
      <c r="DE109" s="476"/>
      <c r="DF109" s="164"/>
      <c r="DG109" s="429"/>
      <c r="DH109" s="164"/>
      <c r="DI109" s="164"/>
      <c r="DJ109" s="429"/>
      <c r="DK109" s="164"/>
      <c r="DL109" s="164"/>
      <c r="DM109" s="429"/>
      <c r="DN109" s="164"/>
      <c r="DO109" s="164"/>
      <c r="DP109" s="429"/>
      <c r="DQ109" s="164"/>
      <c r="DR109" s="164"/>
      <c r="DS109" s="429"/>
      <c r="DT109" s="164"/>
      <c r="DU109" s="164"/>
      <c r="DV109" s="429"/>
      <c r="DW109" s="164"/>
      <c r="DX109" s="164"/>
      <c r="DY109" s="429"/>
      <c r="DZ109" s="164"/>
      <c r="EA109" s="164"/>
      <c r="EB109" s="429"/>
      <c r="EC109" s="164"/>
      <c r="ED109" s="164"/>
      <c r="EE109" s="431"/>
      <c r="EF109" s="476"/>
      <c r="EG109" s="164"/>
      <c r="EH109" s="429"/>
      <c r="EI109" s="164"/>
      <c r="EJ109" s="164"/>
      <c r="EK109" s="429"/>
      <c r="EL109" s="164"/>
      <c r="EM109" s="164"/>
      <c r="EN109" s="429"/>
      <c r="EO109" s="164"/>
      <c r="EP109" s="164"/>
      <c r="EQ109" s="429"/>
      <c r="ER109" s="164"/>
      <c r="ES109" s="164"/>
      <c r="ET109" s="429"/>
      <c r="EU109" s="164"/>
      <c r="EV109" s="164"/>
      <c r="EW109" s="429"/>
      <c r="EX109" s="164"/>
      <c r="EY109" s="164"/>
      <c r="EZ109" s="429"/>
      <c r="FA109" s="164"/>
      <c r="FB109" s="164"/>
      <c r="FC109" s="431"/>
      <c r="FD109" s="164"/>
      <c r="FE109" s="164"/>
      <c r="FF109" s="429"/>
      <c r="FG109" s="476"/>
      <c r="FH109" s="164"/>
      <c r="FI109" s="429"/>
      <c r="FJ109" s="164"/>
      <c r="FK109" s="164"/>
      <c r="FL109" s="429"/>
      <c r="FM109" s="164"/>
      <c r="FN109" s="164"/>
      <c r="FO109" s="429"/>
      <c r="FP109" s="164"/>
      <c r="FQ109" s="164"/>
      <c r="FR109" s="429"/>
      <c r="FS109" s="164"/>
      <c r="FT109" s="164"/>
      <c r="FU109" s="429"/>
      <c r="FV109" s="164"/>
      <c r="FW109" s="164"/>
      <c r="FX109" s="429"/>
      <c r="FY109" s="164"/>
      <c r="FZ109" s="164"/>
      <c r="GA109" s="429"/>
      <c r="GB109" s="164"/>
      <c r="GC109" s="164"/>
      <c r="GD109" s="431"/>
      <c r="GE109" s="164"/>
      <c r="GF109" s="164"/>
      <c r="GG109" s="431"/>
      <c r="GH109" s="476"/>
      <c r="GI109" s="164"/>
      <c r="GJ109" s="429"/>
      <c r="GK109" s="164"/>
      <c r="GL109" s="164"/>
      <c r="GM109" s="429"/>
      <c r="GN109" s="164"/>
      <c r="GO109" s="164"/>
      <c r="GP109" s="429"/>
      <c r="GQ109" s="164"/>
      <c r="GR109" s="164"/>
      <c r="GS109" s="429"/>
      <c r="GT109" s="164"/>
      <c r="GU109" s="164"/>
      <c r="GV109" s="429"/>
      <c r="GW109" s="164"/>
      <c r="GX109" s="164"/>
      <c r="GY109" s="429"/>
      <c r="GZ109" s="164"/>
      <c r="HA109" s="164"/>
      <c r="HB109" s="429"/>
      <c r="HC109" s="164"/>
      <c r="HD109" s="164"/>
      <c r="HE109" s="431"/>
      <c r="HF109" s="164"/>
      <c r="HG109" s="164"/>
      <c r="HH109" s="431"/>
      <c r="HI109" s="476"/>
      <c r="HJ109" s="164"/>
      <c r="HK109" s="429"/>
      <c r="HL109" s="164"/>
      <c r="HM109" s="164"/>
      <c r="HN109" s="429"/>
      <c r="HO109" s="164"/>
      <c r="HP109" s="164"/>
      <c r="HQ109" s="429"/>
      <c r="HR109" s="164"/>
      <c r="HS109" s="164"/>
      <c r="HT109" s="429"/>
      <c r="HU109" s="164"/>
      <c r="HV109" s="164"/>
      <c r="HW109" s="429"/>
      <c r="HX109" s="164"/>
      <c r="HY109" s="164"/>
      <c r="HZ109" s="429"/>
      <c r="IA109" s="164"/>
      <c r="IB109" s="164"/>
      <c r="IC109" s="429"/>
      <c r="ID109" s="164"/>
      <c r="IE109" s="164"/>
      <c r="IF109" s="419"/>
      <c r="IG109" s="164"/>
      <c r="IH109" s="164"/>
      <c r="II109" s="419"/>
      <c r="IJ109" s="164"/>
    </row>
    <row r="110" spans="1:244" s="459" customFormat="1" ht="12.75" customHeight="1">
      <c r="A110" s="442" t="s">
        <v>181</v>
      </c>
      <c r="B110" s="443" t="s">
        <v>626</v>
      </c>
      <c r="C110" s="444" t="s">
        <v>626</v>
      </c>
      <c r="D110" s="443" t="s">
        <v>626</v>
      </c>
      <c r="E110" s="443" t="s">
        <v>626</v>
      </c>
      <c r="F110" s="444" t="s">
        <v>626</v>
      </c>
      <c r="G110" s="443" t="s">
        <v>626</v>
      </c>
      <c r="H110" s="443" t="s">
        <v>626</v>
      </c>
      <c r="I110" s="444" t="s">
        <v>626</v>
      </c>
      <c r="J110" s="443" t="s">
        <v>626</v>
      </c>
      <c r="K110" s="443" t="s">
        <v>173</v>
      </c>
      <c r="L110" s="444" t="s">
        <v>173</v>
      </c>
      <c r="M110" s="443" t="s">
        <v>173</v>
      </c>
      <c r="N110" s="443" t="s">
        <v>173</v>
      </c>
      <c r="O110" s="444" t="s">
        <v>173</v>
      </c>
      <c r="P110" s="443" t="s">
        <v>173</v>
      </c>
      <c r="Q110" s="443" t="s">
        <v>173</v>
      </c>
      <c r="R110" s="444" t="s">
        <v>173</v>
      </c>
      <c r="S110" s="443" t="s">
        <v>173</v>
      </c>
      <c r="T110" s="443" t="s">
        <v>173</v>
      </c>
      <c r="U110" s="444" t="s">
        <v>173</v>
      </c>
      <c r="V110" s="443" t="s">
        <v>173</v>
      </c>
      <c r="W110" s="443" t="s">
        <v>173</v>
      </c>
      <c r="X110" s="444" t="s">
        <v>173</v>
      </c>
      <c r="Y110" s="443" t="s">
        <v>173</v>
      </c>
      <c r="Z110" s="443" t="s">
        <v>173</v>
      </c>
      <c r="AA110" s="444" t="s">
        <v>173</v>
      </c>
      <c r="AB110" s="466" t="s">
        <v>173</v>
      </c>
      <c r="AC110" s="461" t="s">
        <v>9</v>
      </c>
      <c r="AD110" s="444" t="s">
        <v>9</v>
      </c>
      <c r="AE110" s="443" t="s">
        <v>9</v>
      </c>
      <c r="AF110" s="443" t="s">
        <v>9</v>
      </c>
      <c r="AG110" s="444" t="s">
        <v>9</v>
      </c>
      <c r="AH110" s="443" t="s">
        <v>9</v>
      </c>
      <c r="AI110" s="443" t="s">
        <v>9</v>
      </c>
      <c r="AJ110" s="444" t="s">
        <v>9</v>
      </c>
      <c r="AK110" s="443" t="s">
        <v>9</v>
      </c>
      <c r="AL110" s="443" t="s">
        <v>9</v>
      </c>
      <c r="AM110" s="444" t="s">
        <v>9</v>
      </c>
      <c r="AN110" s="443" t="s">
        <v>9</v>
      </c>
      <c r="AO110" s="443" t="s">
        <v>9</v>
      </c>
      <c r="AP110" s="444" t="s">
        <v>9</v>
      </c>
      <c r="AQ110" s="443" t="s">
        <v>9</v>
      </c>
      <c r="AR110" s="443" t="s">
        <v>9</v>
      </c>
      <c r="AS110" s="444" t="s">
        <v>9</v>
      </c>
      <c r="AT110" s="443" t="s">
        <v>9</v>
      </c>
      <c r="AU110" s="443" t="s">
        <v>9</v>
      </c>
      <c r="AV110" s="444" t="s">
        <v>9</v>
      </c>
      <c r="AW110" s="443" t="s">
        <v>9</v>
      </c>
      <c r="AX110" s="444" t="s">
        <v>9</v>
      </c>
      <c r="AY110" s="444" t="s">
        <v>9</v>
      </c>
      <c r="AZ110" s="444" t="s">
        <v>9</v>
      </c>
      <c r="BA110" s="444" t="s">
        <v>9</v>
      </c>
      <c r="BB110" s="444" t="s">
        <v>9</v>
      </c>
      <c r="BC110" s="469" t="s">
        <v>9</v>
      </c>
      <c r="BD110" s="461" t="s">
        <v>5</v>
      </c>
      <c r="BE110" s="444" t="s">
        <v>5</v>
      </c>
      <c r="BF110" s="443" t="s">
        <v>5</v>
      </c>
      <c r="BG110" s="443" t="s">
        <v>5</v>
      </c>
      <c r="BH110" s="444" t="s">
        <v>5</v>
      </c>
      <c r="BI110" s="443" t="s">
        <v>5</v>
      </c>
      <c r="BJ110" s="443" t="s">
        <v>5</v>
      </c>
      <c r="BK110" s="444" t="s">
        <v>5</v>
      </c>
      <c r="BL110" s="443" t="s">
        <v>5</v>
      </c>
      <c r="BM110" s="443" t="s">
        <v>5</v>
      </c>
      <c r="BN110" s="444" t="s">
        <v>5</v>
      </c>
      <c r="BO110" s="443" t="s">
        <v>5</v>
      </c>
      <c r="BP110" s="443" t="s">
        <v>5</v>
      </c>
      <c r="BQ110" s="444" t="s">
        <v>5</v>
      </c>
      <c r="BR110" s="443" t="s">
        <v>5</v>
      </c>
      <c r="BS110" s="443" t="s">
        <v>5</v>
      </c>
      <c r="BT110" s="444" t="s">
        <v>5</v>
      </c>
      <c r="BU110" s="443" t="s">
        <v>5</v>
      </c>
      <c r="BV110" s="443" t="s">
        <v>5</v>
      </c>
      <c r="BW110" s="444" t="s">
        <v>5</v>
      </c>
      <c r="BX110" s="443" t="s">
        <v>5</v>
      </c>
      <c r="BY110" s="443" t="s">
        <v>5</v>
      </c>
      <c r="BZ110" s="445" t="s">
        <v>5</v>
      </c>
      <c r="CA110" s="443"/>
      <c r="CB110" s="443" t="s">
        <v>174</v>
      </c>
      <c r="CC110" s="445" t="s">
        <v>5</v>
      </c>
      <c r="CD110" s="466"/>
      <c r="CE110" s="473"/>
      <c r="CF110" s="444" t="s">
        <v>6</v>
      </c>
      <c r="CG110" s="443" t="s">
        <v>6</v>
      </c>
      <c r="CH110" s="443" t="s">
        <v>6</v>
      </c>
      <c r="CI110" s="444" t="s">
        <v>6</v>
      </c>
      <c r="CJ110" s="443" t="s">
        <v>6</v>
      </c>
      <c r="CK110" s="443" t="s">
        <v>6</v>
      </c>
      <c r="CL110" s="444" t="s">
        <v>6</v>
      </c>
      <c r="CM110" s="443" t="s">
        <v>6</v>
      </c>
      <c r="CN110" s="443" t="s">
        <v>6</v>
      </c>
      <c r="CO110" s="444" t="s">
        <v>6</v>
      </c>
      <c r="CP110" s="443" t="s">
        <v>6</v>
      </c>
      <c r="CQ110" s="443" t="s">
        <v>6</v>
      </c>
      <c r="CR110" s="444" t="s">
        <v>6</v>
      </c>
      <c r="CS110" s="443" t="s">
        <v>6</v>
      </c>
      <c r="CT110" s="443" t="s">
        <v>6</v>
      </c>
      <c r="CU110" s="444" t="s">
        <v>6</v>
      </c>
      <c r="CV110" s="443" t="s">
        <v>6</v>
      </c>
      <c r="CW110" s="443" t="s">
        <v>6</v>
      </c>
      <c r="CX110" s="444" t="s">
        <v>6</v>
      </c>
      <c r="CY110" s="443" t="s">
        <v>6</v>
      </c>
      <c r="CZ110" s="443" t="s">
        <v>6</v>
      </c>
      <c r="DA110" s="444" t="s">
        <v>6</v>
      </c>
      <c r="DB110" s="443" t="s">
        <v>6</v>
      </c>
      <c r="DC110" s="443" t="s">
        <v>6</v>
      </c>
      <c r="DD110" s="444" t="s">
        <v>6</v>
      </c>
      <c r="DE110" s="466" t="s">
        <v>6</v>
      </c>
      <c r="DF110" s="461" t="s">
        <v>87</v>
      </c>
      <c r="DG110" s="444" t="s">
        <v>87</v>
      </c>
      <c r="DH110" s="443" t="s">
        <v>87</v>
      </c>
      <c r="DI110" s="443" t="s">
        <v>87</v>
      </c>
      <c r="DJ110" s="444" t="s">
        <v>87</v>
      </c>
      <c r="DK110" s="443" t="s">
        <v>87</v>
      </c>
      <c r="DL110" s="443" t="s">
        <v>87</v>
      </c>
      <c r="DM110" s="444" t="s">
        <v>87</v>
      </c>
      <c r="DN110" s="443" t="s">
        <v>87</v>
      </c>
      <c r="DO110" s="443" t="s">
        <v>87</v>
      </c>
      <c r="DP110" s="444" t="s">
        <v>87</v>
      </c>
      <c r="DQ110" s="443" t="s">
        <v>87</v>
      </c>
      <c r="DR110" s="443" t="s">
        <v>87</v>
      </c>
      <c r="DS110" s="444" t="s">
        <v>87</v>
      </c>
      <c r="DT110" s="443" t="s">
        <v>87</v>
      </c>
      <c r="DU110" s="443" t="s">
        <v>87</v>
      </c>
      <c r="DV110" s="444" t="s">
        <v>87</v>
      </c>
      <c r="DW110" s="443" t="s">
        <v>87</v>
      </c>
      <c r="DX110" s="443" t="s">
        <v>87</v>
      </c>
      <c r="DY110" s="444" t="s">
        <v>87</v>
      </c>
      <c r="DZ110" s="443" t="s">
        <v>87</v>
      </c>
      <c r="EA110" s="443" t="s">
        <v>87</v>
      </c>
      <c r="EB110" s="444" t="s">
        <v>87</v>
      </c>
      <c r="EC110" s="443" t="s">
        <v>87</v>
      </c>
      <c r="ED110" s="443" t="s">
        <v>87</v>
      </c>
      <c r="EE110" s="444" t="s">
        <v>87</v>
      </c>
      <c r="EF110" s="466" t="s">
        <v>87</v>
      </c>
      <c r="EG110" s="461" t="s">
        <v>10</v>
      </c>
      <c r="EH110" s="444" t="s">
        <v>10</v>
      </c>
      <c r="EI110" s="443" t="s">
        <v>10</v>
      </c>
      <c r="EJ110" s="443" t="s">
        <v>10</v>
      </c>
      <c r="EK110" s="444" t="s">
        <v>10</v>
      </c>
      <c r="EL110" s="443" t="s">
        <v>10</v>
      </c>
      <c r="EM110" s="443" t="s">
        <v>10</v>
      </c>
      <c r="EN110" s="444" t="s">
        <v>10</v>
      </c>
      <c r="EO110" s="443" t="s">
        <v>10</v>
      </c>
      <c r="EP110" s="443" t="s">
        <v>10</v>
      </c>
      <c r="EQ110" s="444" t="s">
        <v>10</v>
      </c>
      <c r="ER110" s="443" t="s">
        <v>10</v>
      </c>
      <c r="ES110" s="443" t="s">
        <v>10</v>
      </c>
      <c r="ET110" s="444" t="s">
        <v>10</v>
      </c>
      <c r="EU110" s="443" t="s">
        <v>10</v>
      </c>
      <c r="EV110" s="443" t="s">
        <v>10</v>
      </c>
      <c r="EW110" s="444" t="s">
        <v>10</v>
      </c>
      <c r="EX110" s="443" t="s">
        <v>10</v>
      </c>
      <c r="EY110" s="443" t="s">
        <v>10</v>
      </c>
      <c r="EZ110" s="444" t="s">
        <v>10</v>
      </c>
      <c r="FA110" s="443" t="s">
        <v>10</v>
      </c>
      <c r="FB110" s="443" t="s">
        <v>10</v>
      </c>
      <c r="FC110" s="444" t="s">
        <v>10</v>
      </c>
      <c r="FD110" s="443" t="s">
        <v>10</v>
      </c>
      <c r="FE110" s="443" t="s">
        <v>10</v>
      </c>
      <c r="FF110" s="444" t="s">
        <v>10</v>
      </c>
      <c r="FG110" s="466" t="s">
        <v>10</v>
      </c>
      <c r="FH110" s="461" t="s">
        <v>11</v>
      </c>
      <c r="FI110" s="444" t="s">
        <v>11</v>
      </c>
      <c r="FJ110" s="443" t="s">
        <v>11</v>
      </c>
      <c r="FK110" s="443" t="s">
        <v>11</v>
      </c>
      <c r="FL110" s="444" t="s">
        <v>11</v>
      </c>
      <c r="FM110" s="443" t="s">
        <v>11</v>
      </c>
      <c r="FN110" s="443" t="s">
        <v>11</v>
      </c>
      <c r="FO110" s="444" t="s">
        <v>11</v>
      </c>
      <c r="FP110" s="443" t="s">
        <v>11</v>
      </c>
      <c r="FQ110" s="443" t="s">
        <v>11</v>
      </c>
      <c r="FR110" s="444" t="s">
        <v>11</v>
      </c>
      <c r="FS110" s="443" t="s">
        <v>11</v>
      </c>
      <c r="FT110" s="443" t="s">
        <v>11</v>
      </c>
      <c r="FU110" s="444" t="s">
        <v>11</v>
      </c>
      <c r="FV110" s="443" t="s">
        <v>11</v>
      </c>
      <c r="FW110" s="443" t="s">
        <v>11</v>
      </c>
      <c r="FX110" s="444" t="s">
        <v>11</v>
      </c>
      <c r="FY110" s="443" t="s">
        <v>11</v>
      </c>
      <c r="FZ110" s="443" t="s">
        <v>11</v>
      </c>
      <c r="GA110" s="444" t="s">
        <v>11</v>
      </c>
      <c r="GB110" s="443" t="s">
        <v>11</v>
      </c>
      <c r="GC110" s="443" t="s">
        <v>11</v>
      </c>
      <c r="GD110" s="444" t="s">
        <v>11</v>
      </c>
      <c r="GE110" s="443" t="s">
        <v>11</v>
      </c>
      <c r="GF110" s="443" t="s">
        <v>11</v>
      </c>
      <c r="GG110" s="444" t="s">
        <v>11</v>
      </c>
      <c r="GH110" s="466" t="s">
        <v>11</v>
      </c>
      <c r="GI110" s="461" t="s">
        <v>122</v>
      </c>
      <c r="GJ110" s="444" t="s">
        <v>122</v>
      </c>
      <c r="GK110" s="443" t="s">
        <v>122</v>
      </c>
      <c r="GL110" s="443" t="s">
        <v>122</v>
      </c>
      <c r="GM110" s="444" t="s">
        <v>122</v>
      </c>
      <c r="GN110" s="443" t="s">
        <v>122</v>
      </c>
      <c r="GO110" s="443" t="s">
        <v>122</v>
      </c>
      <c r="GP110" s="444" t="s">
        <v>122</v>
      </c>
      <c r="GQ110" s="443" t="s">
        <v>122</v>
      </c>
      <c r="GR110" s="443" t="s">
        <v>122</v>
      </c>
      <c r="GS110" s="444" t="s">
        <v>122</v>
      </c>
      <c r="GT110" s="443" t="s">
        <v>122</v>
      </c>
      <c r="GU110" s="443" t="s">
        <v>122</v>
      </c>
      <c r="GV110" s="444" t="s">
        <v>122</v>
      </c>
      <c r="GW110" s="443" t="s">
        <v>122</v>
      </c>
      <c r="GX110" s="443" t="s">
        <v>122</v>
      </c>
      <c r="GY110" s="444" t="s">
        <v>122</v>
      </c>
      <c r="GZ110" s="443" t="s">
        <v>122</v>
      </c>
      <c r="HA110" s="443" t="s">
        <v>122</v>
      </c>
      <c r="HB110" s="444" t="s">
        <v>122</v>
      </c>
      <c r="HC110" s="443" t="s">
        <v>122</v>
      </c>
      <c r="HD110" s="443" t="s">
        <v>122</v>
      </c>
      <c r="HE110" s="444" t="s">
        <v>122</v>
      </c>
      <c r="HF110" s="443" t="s">
        <v>122</v>
      </c>
      <c r="HG110" s="443" t="s">
        <v>122</v>
      </c>
      <c r="HH110" s="444" t="s">
        <v>122</v>
      </c>
      <c r="HI110" s="466" t="s">
        <v>122</v>
      </c>
      <c r="HJ110" s="461" t="s">
        <v>89</v>
      </c>
      <c r="HK110" s="444" t="s">
        <v>89</v>
      </c>
      <c r="HL110" s="443" t="s">
        <v>89</v>
      </c>
      <c r="HM110" s="443" t="s">
        <v>89</v>
      </c>
      <c r="HN110" s="444" t="s">
        <v>89</v>
      </c>
      <c r="HO110" s="443" t="s">
        <v>89</v>
      </c>
      <c r="HP110" s="443" t="s">
        <v>89</v>
      </c>
      <c r="HQ110" s="444" t="s">
        <v>89</v>
      </c>
      <c r="HR110" s="443" t="s">
        <v>89</v>
      </c>
      <c r="HS110" s="443" t="s">
        <v>89</v>
      </c>
      <c r="HT110" s="444" t="s">
        <v>89</v>
      </c>
      <c r="HU110" s="443" t="s">
        <v>89</v>
      </c>
      <c r="HV110" s="443" t="s">
        <v>89</v>
      </c>
      <c r="HW110" s="444" t="s">
        <v>89</v>
      </c>
      <c r="HX110" s="443" t="s">
        <v>89</v>
      </c>
      <c r="HY110" s="443" t="s">
        <v>89</v>
      </c>
      <c r="HZ110" s="444" t="s">
        <v>89</v>
      </c>
      <c r="IA110" s="443" t="s">
        <v>89</v>
      </c>
      <c r="IB110" s="443" t="s">
        <v>89</v>
      </c>
      <c r="IC110" s="444" t="s">
        <v>89</v>
      </c>
      <c r="ID110" s="443" t="s">
        <v>89</v>
      </c>
      <c r="IE110" s="444" t="s">
        <v>89</v>
      </c>
      <c r="IF110" s="444" t="s">
        <v>89</v>
      </c>
      <c r="IG110" s="444" t="s">
        <v>89</v>
      </c>
      <c r="IH110" s="444" t="s">
        <v>89</v>
      </c>
      <c r="II110" s="444" t="s">
        <v>89</v>
      </c>
      <c r="IJ110" s="444" t="s">
        <v>89</v>
      </c>
    </row>
    <row r="111" spans="1:244" s="441" customFormat="1" ht="12.75" customHeight="1">
      <c r="A111" s="898" t="s">
        <v>603</v>
      </c>
      <c r="B111" s="900">
        <v>1949</v>
      </c>
      <c r="C111" s="900"/>
      <c r="D111" s="900"/>
      <c r="E111" s="902">
        <v>1953</v>
      </c>
      <c r="F111" s="902"/>
      <c r="G111" s="902"/>
      <c r="H111" s="900">
        <v>1956</v>
      </c>
      <c r="I111" s="900"/>
      <c r="J111" s="900"/>
      <c r="K111" s="902">
        <v>1960</v>
      </c>
      <c r="L111" s="902"/>
      <c r="M111" s="902"/>
      <c r="N111" s="900">
        <v>1965</v>
      </c>
      <c r="O111" s="900"/>
      <c r="P111" s="900"/>
      <c r="Q111" s="902">
        <v>1968</v>
      </c>
      <c r="R111" s="902"/>
      <c r="S111" s="902"/>
      <c r="T111" s="900">
        <v>1971</v>
      </c>
      <c r="U111" s="900"/>
      <c r="V111" s="900"/>
      <c r="W111" s="906">
        <v>1974</v>
      </c>
      <c r="X111" s="906"/>
      <c r="Y111" s="906"/>
      <c r="Z111" s="900">
        <v>1977</v>
      </c>
      <c r="AA111" s="900"/>
      <c r="AB111" s="901"/>
      <c r="AC111" s="907">
        <v>1949</v>
      </c>
      <c r="AD111" s="907"/>
      <c r="AE111" s="905"/>
      <c r="AF111" s="902">
        <v>1953</v>
      </c>
      <c r="AG111" s="902"/>
      <c r="AH111" s="902"/>
      <c r="AI111" s="900">
        <v>1956</v>
      </c>
      <c r="AJ111" s="900"/>
      <c r="AK111" s="900"/>
      <c r="AL111" s="902">
        <v>1960</v>
      </c>
      <c r="AM111" s="902"/>
      <c r="AN111" s="902"/>
      <c r="AO111" s="900">
        <v>1965</v>
      </c>
      <c r="AP111" s="900"/>
      <c r="AQ111" s="900"/>
      <c r="AR111" s="902">
        <v>1968</v>
      </c>
      <c r="AS111" s="902"/>
      <c r="AT111" s="902"/>
      <c r="AU111" s="900">
        <v>1971</v>
      </c>
      <c r="AV111" s="900"/>
      <c r="AW111" s="900"/>
      <c r="AX111" s="902">
        <v>1974</v>
      </c>
      <c r="AY111" s="902"/>
      <c r="AZ111" s="902"/>
      <c r="BA111" s="900">
        <v>1977</v>
      </c>
      <c r="BB111" s="900"/>
      <c r="BC111" s="901"/>
      <c r="BD111" s="905">
        <v>1949</v>
      </c>
      <c r="BE111" s="900"/>
      <c r="BF111" s="900"/>
      <c r="BG111" s="902">
        <v>1953</v>
      </c>
      <c r="BH111" s="902"/>
      <c r="BI111" s="902"/>
      <c r="BJ111" s="900">
        <v>1956</v>
      </c>
      <c r="BK111" s="900"/>
      <c r="BL111" s="900"/>
      <c r="BM111" s="902">
        <v>1960</v>
      </c>
      <c r="BN111" s="902"/>
      <c r="BO111" s="902"/>
      <c r="BP111" s="900">
        <v>1965</v>
      </c>
      <c r="BQ111" s="900"/>
      <c r="BR111" s="900"/>
      <c r="BS111" s="902">
        <v>1968</v>
      </c>
      <c r="BT111" s="902"/>
      <c r="BU111" s="902"/>
      <c r="BV111" s="900">
        <v>1971</v>
      </c>
      <c r="BW111" s="900"/>
      <c r="BX111" s="900"/>
      <c r="BY111" s="902">
        <v>1974</v>
      </c>
      <c r="BZ111" s="902"/>
      <c r="CA111" s="902"/>
      <c r="CB111" s="900">
        <v>1977</v>
      </c>
      <c r="CC111" s="900"/>
      <c r="CD111" s="901"/>
      <c r="CE111" s="905">
        <v>1949</v>
      </c>
      <c r="CF111" s="900"/>
      <c r="CG111" s="900"/>
      <c r="CH111" s="902">
        <v>1953</v>
      </c>
      <c r="CI111" s="902"/>
      <c r="CJ111" s="902"/>
      <c r="CK111" s="900">
        <v>1956</v>
      </c>
      <c r="CL111" s="900"/>
      <c r="CM111" s="900"/>
      <c r="CN111" s="902">
        <v>1960</v>
      </c>
      <c r="CO111" s="902"/>
      <c r="CP111" s="902"/>
      <c r="CQ111" s="900">
        <v>1956</v>
      </c>
      <c r="CR111" s="900"/>
      <c r="CS111" s="900"/>
      <c r="CT111" s="902">
        <v>1968</v>
      </c>
      <c r="CU111" s="902"/>
      <c r="CV111" s="902"/>
      <c r="CW111" s="900">
        <v>1971</v>
      </c>
      <c r="CX111" s="900"/>
      <c r="CY111" s="900"/>
      <c r="CZ111" s="902">
        <v>1974</v>
      </c>
      <c r="DA111" s="902"/>
      <c r="DB111" s="902"/>
      <c r="DC111" s="900">
        <v>1977</v>
      </c>
      <c r="DD111" s="900"/>
      <c r="DE111" s="901"/>
      <c r="DF111" s="905">
        <v>1949</v>
      </c>
      <c r="DG111" s="900"/>
      <c r="DH111" s="900"/>
      <c r="DI111" s="902">
        <v>1953</v>
      </c>
      <c r="DJ111" s="902"/>
      <c r="DK111" s="902"/>
      <c r="DL111" s="900">
        <v>1956</v>
      </c>
      <c r="DM111" s="900"/>
      <c r="DN111" s="900"/>
      <c r="DO111" s="902">
        <v>1960</v>
      </c>
      <c r="DP111" s="902"/>
      <c r="DQ111" s="902"/>
      <c r="DR111" s="900">
        <v>1965</v>
      </c>
      <c r="DS111" s="900"/>
      <c r="DT111" s="900"/>
      <c r="DU111" s="902">
        <v>1968</v>
      </c>
      <c r="DV111" s="902"/>
      <c r="DW111" s="902"/>
      <c r="DX111" s="900">
        <v>1971</v>
      </c>
      <c r="DY111" s="900"/>
      <c r="DZ111" s="900"/>
      <c r="EA111" s="902">
        <v>1974</v>
      </c>
      <c r="EB111" s="902"/>
      <c r="EC111" s="902"/>
      <c r="ED111" s="900">
        <v>1977</v>
      </c>
      <c r="EE111" s="900"/>
      <c r="EF111" s="901"/>
      <c r="EG111" s="905">
        <v>1949</v>
      </c>
      <c r="EH111" s="900"/>
      <c r="EI111" s="900"/>
      <c r="EJ111" s="902">
        <v>1953</v>
      </c>
      <c r="EK111" s="902"/>
      <c r="EL111" s="902"/>
      <c r="EM111" s="900">
        <v>1956</v>
      </c>
      <c r="EN111" s="900"/>
      <c r="EO111" s="900"/>
      <c r="EP111" s="902">
        <v>1960</v>
      </c>
      <c r="EQ111" s="902"/>
      <c r="ER111" s="902"/>
      <c r="ES111" s="900">
        <v>1965</v>
      </c>
      <c r="ET111" s="900"/>
      <c r="EU111" s="900"/>
      <c r="EV111" s="902">
        <v>1968</v>
      </c>
      <c r="EW111" s="902"/>
      <c r="EX111" s="902"/>
      <c r="EY111" s="900">
        <v>1971</v>
      </c>
      <c r="EZ111" s="900"/>
      <c r="FA111" s="900"/>
      <c r="FB111" s="902">
        <v>1974</v>
      </c>
      <c r="FC111" s="902"/>
      <c r="FD111" s="902"/>
      <c r="FE111" s="900">
        <v>1977</v>
      </c>
      <c r="FF111" s="900"/>
      <c r="FG111" s="901"/>
      <c r="FH111" s="905">
        <v>1949</v>
      </c>
      <c r="FI111" s="900"/>
      <c r="FJ111" s="900"/>
      <c r="FK111" s="902">
        <v>1953</v>
      </c>
      <c r="FL111" s="902"/>
      <c r="FM111" s="902"/>
      <c r="FN111" s="900">
        <v>1956</v>
      </c>
      <c r="FO111" s="900"/>
      <c r="FP111" s="900"/>
      <c r="FQ111" s="902">
        <v>1960</v>
      </c>
      <c r="FR111" s="902"/>
      <c r="FS111" s="902"/>
      <c r="FT111" s="900">
        <v>1965</v>
      </c>
      <c r="FU111" s="900"/>
      <c r="FV111" s="900"/>
      <c r="FW111" s="902">
        <v>1968</v>
      </c>
      <c r="FX111" s="902"/>
      <c r="FY111" s="902"/>
      <c r="FZ111" s="900">
        <v>1971</v>
      </c>
      <c r="GA111" s="900"/>
      <c r="GB111" s="900"/>
      <c r="GC111" s="902">
        <v>1974</v>
      </c>
      <c r="GD111" s="902"/>
      <c r="GE111" s="902"/>
      <c r="GF111" s="900">
        <v>1977</v>
      </c>
      <c r="GG111" s="900"/>
      <c r="GH111" s="901"/>
      <c r="GI111" s="905">
        <v>1949</v>
      </c>
      <c r="GJ111" s="900"/>
      <c r="GK111" s="900"/>
      <c r="GL111" s="902">
        <v>1953</v>
      </c>
      <c r="GM111" s="902"/>
      <c r="GN111" s="902"/>
      <c r="GO111" s="900">
        <v>1956</v>
      </c>
      <c r="GP111" s="900"/>
      <c r="GQ111" s="900"/>
      <c r="GR111" s="902">
        <v>1960</v>
      </c>
      <c r="GS111" s="902"/>
      <c r="GT111" s="902"/>
      <c r="GU111" s="900">
        <v>1965</v>
      </c>
      <c r="GV111" s="900"/>
      <c r="GW111" s="900"/>
      <c r="GX111" s="902">
        <v>1968</v>
      </c>
      <c r="GY111" s="902"/>
      <c r="GZ111" s="902"/>
      <c r="HA111" s="900">
        <v>1971</v>
      </c>
      <c r="HB111" s="900"/>
      <c r="HC111" s="900"/>
      <c r="HD111" s="902">
        <v>1974</v>
      </c>
      <c r="HE111" s="902"/>
      <c r="HF111" s="902"/>
      <c r="HG111" s="900">
        <v>1977</v>
      </c>
      <c r="HH111" s="900"/>
      <c r="HI111" s="901"/>
      <c r="HJ111" s="905">
        <v>1949</v>
      </c>
      <c r="HK111" s="900"/>
      <c r="HL111" s="900"/>
      <c r="HM111" s="902">
        <v>1953</v>
      </c>
      <c r="HN111" s="902"/>
      <c r="HO111" s="902"/>
      <c r="HP111" s="900">
        <v>1956</v>
      </c>
      <c r="HQ111" s="900"/>
      <c r="HR111" s="900"/>
      <c r="HS111" s="902">
        <v>1960</v>
      </c>
      <c r="HT111" s="902"/>
      <c r="HU111" s="902"/>
      <c r="HV111" s="900">
        <v>1965</v>
      </c>
      <c r="HW111" s="900"/>
      <c r="HX111" s="900"/>
      <c r="HY111" s="902">
        <v>1968</v>
      </c>
      <c r="HZ111" s="902"/>
      <c r="IA111" s="902"/>
      <c r="IB111" s="900">
        <v>1971</v>
      </c>
      <c r="IC111" s="900"/>
      <c r="ID111" s="900"/>
      <c r="IE111" s="896">
        <v>1974</v>
      </c>
      <c r="IF111" s="896"/>
      <c r="IG111" s="896"/>
      <c r="IH111" s="897">
        <v>1977</v>
      </c>
      <c r="II111" s="897"/>
      <c r="IJ111" s="897"/>
    </row>
    <row r="112" spans="1:244" s="113" customFormat="1" ht="24" customHeight="1">
      <c r="A112" s="898"/>
      <c r="B112" s="450" t="s">
        <v>625</v>
      </c>
      <c r="C112" s="451" t="s">
        <v>120</v>
      </c>
      <c r="D112" s="450" t="s">
        <v>121</v>
      </c>
      <c r="E112" s="452" t="s">
        <v>625</v>
      </c>
      <c r="F112" s="453" t="s">
        <v>120</v>
      </c>
      <c r="G112" s="452" t="s">
        <v>121</v>
      </c>
      <c r="H112" s="450" t="s">
        <v>625</v>
      </c>
      <c r="I112" s="451" t="s">
        <v>120</v>
      </c>
      <c r="J112" s="450" t="s">
        <v>121</v>
      </c>
      <c r="K112" s="452" t="s">
        <v>625</v>
      </c>
      <c r="L112" s="453" t="s">
        <v>120</v>
      </c>
      <c r="M112" s="452" t="s">
        <v>121</v>
      </c>
      <c r="N112" s="450" t="s">
        <v>625</v>
      </c>
      <c r="O112" s="451" t="s">
        <v>120</v>
      </c>
      <c r="P112" s="450" t="s">
        <v>121</v>
      </c>
      <c r="Q112" s="452" t="s">
        <v>625</v>
      </c>
      <c r="R112" s="453" t="s">
        <v>120</v>
      </c>
      <c r="S112" s="452" t="s">
        <v>121</v>
      </c>
      <c r="T112" s="450" t="s">
        <v>625</v>
      </c>
      <c r="U112" s="451" t="s">
        <v>120</v>
      </c>
      <c r="V112" s="450" t="s">
        <v>121</v>
      </c>
      <c r="W112" s="456" t="s">
        <v>625</v>
      </c>
      <c r="X112" s="457" t="s">
        <v>120</v>
      </c>
      <c r="Y112" s="456" t="s">
        <v>121</v>
      </c>
      <c r="Z112" s="450" t="s">
        <v>625</v>
      </c>
      <c r="AA112" s="451" t="s">
        <v>120</v>
      </c>
      <c r="AB112" s="462" t="s">
        <v>121</v>
      </c>
      <c r="AC112" s="460" t="s">
        <v>625</v>
      </c>
      <c r="AD112" s="451" t="s">
        <v>120</v>
      </c>
      <c r="AE112" s="450" t="s">
        <v>121</v>
      </c>
      <c r="AF112" s="452" t="s">
        <v>625</v>
      </c>
      <c r="AG112" s="453" t="s">
        <v>120</v>
      </c>
      <c r="AH112" s="452" t="s">
        <v>121</v>
      </c>
      <c r="AI112" s="450" t="s">
        <v>625</v>
      </c>
      <c r="AJ112" s="451" t="s">
        <v>120</v>
      </c>
      <c r="AK112" s="450" t="s">
        <v>121</v>
      </c>
      <c r="AL112" s="452" t="s">
        <v>625</v>
      </c>
      <c r="AM112" s="453" t="s">
        <v>120</v>
      </c>
      <c r="AN112" s="452" t="s">
        <v>121</v>
      </c>
      <c r="AO112" s="450" t="s">
        <v>625</v>
      </c>
      <c r="AP112" s="451" t="s">
        <v>120</v>
      </c>
      <c r="AQ112" s="450" t="s">
        <v>121</v>
      </c>
      <c r="AR112" s="452" t="s">
        <v>625</v>
      </c>
      <c r="AS112" s="453" t="s">
        <v>120</v>
      </c>
      <c r="AT112" s="452" t="s">
        <v>121</v>
      </c>
      <c r="AU112" s="450" t="s">
        <v>625</v>
      </c>
      <c r="AV112" s="451" t="s">
        <v>120</v>
      </c>
      <c r="AW112" s="450" t="s">
        <v>121</v>
      </c>
      <c r="AX112" s="452" t="s">
        <v>625</v>
      </c>
      <c r="AY112" s="453" t="s">
        <v>120</v>
      </c>
      <c r="AZ112" s="452" t="s">
        <v>121</v>
      </c>
      <c r="BA112" s="450" t="s">
        <v>625</v>
      </c>
      <c r="BB112" s="451" t="s">
        <v>120</v>
      </c>
      <c r="BC112" s="462" t="s">
        <v>121</v>
      </c>
      <c r="BD112" s="460" t="s">
        <v>625</v>
      </c>
      <c r="BE112" s="451" t="s">
        <v>120</v>
      </c>
      <c r="BF112" s="450" t="s">
        <v>121</v>
      </c>
      <c r="BG112" s="452" t="s">
        <v>625</v>
      </c>
      <c r="BH112" s="453" t="s">
        <v>120</v>
      </c>
      <c r="BI112" s="452" t="s">
        <v>121</v>
      </c>
      <c r="BJ112" s="450" t="s">
        <v>625</v>
      </c>
      <c r="BK112" s="451" t="s">
        <v>120</v>
      </c>
      <c r="BL112" s="450" t="s">
        <v>121</v>
      </c>
      <c r="BM112" s="452" t="s">
        <v>625</v>
      </c>
      <c r="BN112" s="453" t="s">
        <v>120</v>
      </c>
      <c r="BO112" s="452" t="s">
        <v>121</v>
      </c>
      <c r="BP112" s="450" t="s">
        <v>625</v>
      </c>
      <c r="BQ112" s="451" t="s">
        <v>120</v>
      </c>
      <c r="BR112" s="450" t="s">
        <v>121</v>
      </c>
      <c r="BS112" s="452" t="s">
        <v>625</v>
      </c>
      <c r="BT112" s="453" t="s">
        <v>120</v>
      </c>
      <c r="BU112" s="452" t="s">
        <v>121</v>
      </c>
      <c r="BV112" s="450" t="s">
        <v>625</v>
      </c>
      <c r="BW112" s="451" t="s">
        <v>120</v>
      </c>
      <c r="BX112" s="450" t="s">
        <v>121</v>
      </c>
      <c r="BY112" s="452" t="s">
        <v>625</v>
      </c>
      <c r="BZ112" s="453" t="s">
        <v>120</v>
      </c>
      <c r="CA112" s="452" t="s">
        <v>121</v>
      </c>
      <c r="CB112" s="450" t="s">
        <v>625</v>
      </c>
      <c r="CC112" s="451" t="s">
        <v>120</v>
      </c>
      <c r="CD112" s="462" t="s">
        <v>121</v>
      </c>
      <c r="CE112" s="460" t="s">
        <v>625</v>
      </c>
      <c r="CF112" s="451" t="s">
        <v>120</v>
      </c>
      <c r="CG112" s="450" t="s">
        <v>121</v>
      </c>
      <c r="CH112" s="452" t="s">
        <v>625</v>
      </c>
      <c r="CI112" s="453" t="s">
        <v>120</v>
      </c>
      <c r="CJ112" s="452" t="s">
        <v>121</v>
      </c>
      <c r="CK112" s="450" t="s">
        <v>625</v>
      </c>
      <c r="CL112" s="451" t="s">
        <v>120</v>
      </c>
      <c r="CM112" s="450" t="s">
        <v>121</v>
      </c>
      <c r="CN112" s="452" t="s">
        <v>625</v>
      </c>
      <c r="CO112" s="453" t="s">
        <v>120</v>
      </c>
      <c r="CP112" s="452" t="s">
        <v>121</v>
      </c>
      <c r="CQ112" s="450" t="s">
        <v>625</v>
      </c>
      <c r="CR112" s="451" t="s">
        <v>120</v>
      </c>
      <c r="CS112" s="450" t="s">
        <v>121</v>
      </c>
      <c r="CT112" s="452" t="s">
        <v>625</v>
      </c>
      <c r="CU112" s="453" t="s">
        <v>120</v>
      </c>
      <c r="CV112" s="452" t="s">
        <v>121</v>
      </c>
      <c r="CW112" s="450" t="s">
        <v>625</v>
      </c>
      <c r="CX112" s="451" t="s">
        <v>120</v>
      </c>
      <c r="CY112" s="450" t="s">
        <v>121</v>
      </c>
      <c r="CZ112" s="452" t="s">
        <v>625</v>
      </c>
      <c r="DA112" s="453" t="s">
        <v>120</v>
      </c>
      <c r="DB112" s="452" t="s">
        <v>121</v>
      </c>
      <c r="DC112" s="450" t="s">
        <v>625</v>
      </c>
      <c r="DD112" s="451" t="s">
        <v>120</v>
      </c>
      <c r="DE112" s="462" t="s">
        <v>121</v>
      </c>
      <c r="DF112" s="460" t="s">
        <v>625</v>
      </c>
      <c r="DG112" s="451" t="s">
        <v>120</v>
      </c>
      <c r="DH112" s="450" t="s">
        <v>121</v>
      </c>
      <c r="DI112" s="452" t="s">
        <v>625</v>
      </c>
      <c r="DJ112" s="453" t="s">
        <v>120</v>
      </c>
      <c r="DK112" s="452" t="s">
        <v>121</v>
      </c>
      <c r="DL112" s="450" t="s">
        <v>625</v>
      </c>
      <c r="DM112" s="451" t="s">
        <v>120</v>
      </c>
      <c r="DN112" s="450" t="s">
        <v>121</v>
      </c>
      <c r="DO112" s="452" t="s">
        <v>625</v>
      </c>
      <c r="DP112" s="453" t="s">
        <v>120</v>
      </c>
      <c r="DQ112" s="452" t="s">
        <v>121</v>
      </c>
      <c r="DR112" s="450" t="s">
        <v>625</v>
      </c>
      <c r="DS112" s="451" t="s">
        <v>120</v>
      </c>
      <c r="DT112" s="450" t="s">
        <v>121</v>
      </c>
      <c r="DU112" s="452" t="s">
        <v>625</v>
      </c>
      <c r="DV112" s="453" t="s">
        <v>120</v>
      </c>
      <c r="DW112" s="452" t="s">
        <v>121</v>
      </c>
      <c r="DX112" s="450" t="s">
        <v>625</v>
      </c>
      <c r="DY112" s="451" t="s">
        <v>120</v>
      </c>
      <c r="DZ112" s="450" t="s">
        <v>121</v>
      </c>
      <c r="EA112" s="452" t="s">
        <v>625</v>
      </c>
      <c r="EB112" s="453" t="s">
        <v>120</v>
      </c>
      <c r="EC112" s="452" t="s">
        <v>121</v>
      </c>
      <c r="ED112" s="450" t="s">
        <v>625</v>
      </c>
      <c r="EE112" s="451" t="s">
        <v>120</v>
      </c>
      <c r="EF112" s="462" t="s">
        <v>121</v>
      </c>
      <c r="EG112" s="460" t="s">
        <v>625</v>
      </c>
      <c r="EH112" s="451" t="s">
        <v>120</v>
      </c>
      <c r="EI112" s="450" t="s">
        <v>121</v>
      </c>
      <c r="EJ112" s="452" t="s">
        <v>625</v>
      </c>
      <c r="EK112" s="453" t="s">
        <v>120</v>
      </c>
      <c r="EL112" s="452" t="s">
        <v>121</v>
      </c>
      <c r="EM112" s="450" t="s">
        <v>625</v>
      </c>
      <c r="EN112" s="451" t="s">
        <v>120</v>
      </c>
      <c r="EO112" s="450" t="s">
        <v>121</v>
      </c>
      <c r="EP112" s="452" t="s">
        <v>625</v>
      </c>
      <c r="EQ112" s="453" t="s">
        <v>120</v>
      </c>
      <c r="ER112" s="452" t="s">
        <v>121</v>
      </c>
      <c r="ES112" s="450" t="s">
        <v>625</v>
      </c>
      <c r="ET112" s="451" t="s">
        <v>120</v>
      </c>
      <c r="EU112" s="450" t="s">
        <v>121</v>
      </c>
      <c r="EV112" s="452" t="s">
        <v>625</v>
      </c>
      <c r="EW112" s="453" t="s">
        <v>120</v>
      </c>
      <c r="EX112" s="452" t="s">
        <v>121</v>
      </c>
      <c r="EY112" s="450" t="s">
        <v>625</v>
      </c>
      <c r="EZ112" s="451" t="s">
        <v>120</v>
      </c>
      <c r="FA112" s="450" t="s">
        <v>121</v>
      </c>
      <c r="FB112" s="452" t="s">
        <v>625</v>
      </c>
      <c r="FC112" s="453" t="s">
        <v>120</v>
      </c>
      <c r="FD112" s="452" t="s">
        <v>121</v>
      </c>
      <c r="FE112" s="450" t="s">
        <v>625</v>
      </c>
      <c r="FF112" s="451" t="s">
        <v>120</v>
      </c>
      <c r="FG112" s="462" t="s">
        <v>121</v>
      </c>
      <c r="FH112" s="460" t="s">
        <v>625</v>
      </c>
      <c r="FI112" s="451" t="s">
        <v>120</v>
      </c>
      <c r="FJ112" s="450" t="s">
        <v>121</v>
      </c>
      <c r="FK112" s="452" t="s">
        <v>625</v>
      </c>
      <c r="FL112" s="453" t="s">
        <v>120</v>
      </c>
      <c r="FM112" s="452" t="s">
        <v>121</v>
      </c>
      <c r="FN112" s="450" t="s">
        <v>625</v>
      </c>
      <c r="FO112" s="451" t="s">
        <v>120</v>
      </c>
      <c r="FP112" s="450" t="s">
        <v>121</v>
      </c>
      <c r="FQ112" s="452" t="s">
        <v>625</v>
      </c>
      <c r="FR112" s="453" t="s">
        <v>120</v>
      </c>
      <c r="FS112" s="452" t="s">
        <v>121</v>
      </c>
      <c r="FT112" s="450" t="s">
        <v>625</v>
      </c>
      <c r="FU112" s="451" t="s">
        <v>120</v>
      </c>
      <c r="FV112" s="450" t="s">
        <v>121</v>
      </c>
      <c r="FW112" s="452" t="s">
        <v>625</v>
      </c>
      <c r="FX112" s="453" t="s">
        <v>120</v>
      </c>
      <c r="FY112" s="452" t="s">
        <v>121</v>
      </c>
      <c r="FZ112" s="450" t="s">
        <v>625</v>
      </c>
      <c r="GA112" s="451" t="s">
        <v>120</v>
      </c>
      <c r="GB112" s="450" t="s">
        <v>121</v>
      </c>
      <c r="GC112" s="452" t="s">
        <v>625</v>
      </c>
      <c r="GD112" s="453" t="s">
        <v>120</v>
      </c>
      <c r="GE112" s="452" t="s">
        <v>121</v>
      </c>
      <c r="GF112" s="450" t="s">
        <v>625</v>
      </c>
      <c r="GG112" s="451" t="s">
        <v>120</v>
      </c>
      <c r="GH112" s="462" t="s">
        <v>121</v>
      </c>
      <c r="GI112" s="460" t="s">
        <v>625</v>
      </c>
      <c r="GJ112" s="451" t="s">
        <v>120</v>
      </c>
      <c r="GK112" s="450" t="s">
        <v>121</v>
      </c>
      <c r="GL112" s="452" t="s">
        <v>625</v>
      </c>
      <c r="GM112" s="453" t="s">
        <v>120</v>
      </c>
      <c r="GN112" s="452" t="s">
        <v>121</v>
      </c>
      <c r="GO112" s="450" t="s">
        <v>625</v>
      </c>
      <c r="GP112" s="451" t="s">
        <v>120</v>
      </c>
      <c r="GQ112" s="450" t="s">
        <v>121</v>
      </c>
      <c r="GR112" s="452" t="s">
        <v>625</v>
      </c>
      <c r="GS112" s="453" t="s">
        <v>120</v>
      </c>
      <c r="GT112" s="452" t="s">
        <v>121</v>
      </c>
      <c r="GU112" s="450" t="s">
        <v>625</v>
      </c>
      <c r="GV112" s="451" t="s">
        <v>120</v>
      </c>
      <c r="GW112" s="450" t="s">
        <v>121</v>
      </c>
      <c r="GX112" s="452" t="s">
        <v>625</v>
      </c>
      <c r="GY112" s="453" t="s">
        <v>120</v>
      </c>
      <c r="GZ112" s="452" t="s">
        <v>121</v>
      </c>
      <c r="HA112" s="450" t="s">
        <v>625</v>
      </c>
      <c r="HB112" s="451" t="s">
        <v>120</v>
      </c>
      <c r="HC112" s="450" t="s">
        <v>121</v>
      </c>
      <c r="HD112" s="452" t="s">
        <v>625</v>
      </c>
      <c r="HE112" s="453" t="s">
        <v>120</v>
      </c>
      <c r="HF112" s="452" t="s">
        <v>121</v>
      </c>
      <c r="HG112" s="450" t="s">
        <v>625</v>
      </c>
      <c r="HH112" s="451" t="s">
        <v>120</v>
      </c>
      <c r="HI112" s="462" t="s">
        <v>121</v>
      </c>
      <c r="HJ112" s="460" t="s">
        <v>625</v>
      </c>
      <c r="HK112" s="451" t="s">
        <v>120</v>
      </c>
      <c r="HL112" s="450" t="s">
        <v>121</v>
      </c>
      <c r="HM112" s="452" t="s">
        <v>625</v>
      </c>
      <c r="HN112" s="453" t="s">
        <v>120</v>
      </c>
      <c r="HO112" s="452" t="s">
        <v>121</v>
      </c>
      <c r="HP112" s="450" t="s">
        <v>625</v>
      </c>
      <c r="HQ112" s="451" t="s">
        <v>120</v>
      </c>
      <c r="HR112" s="450" t="s">
        <v>121</v>
      </c>
      <c r="HS112" s="452" t="s">
        <v>625</v>
      </c>
      <c r="HT112" s="453" t="s">
        <v>120</v>
      </c>
      <c r="HU112" s="452" t="s">
        <v>121</v>
      </c>
      <c r="HV112" s="450" t="s">
        <v>625</v>
      </c>
      <c r="HW112" s="451" t="s">
        <v>120</v>
      </c>
      <c r="HX112" s="450" t="s">
        <v>121</v>
      </c>
      <c r="HY112" s="452" t="s">
        <v>625</v>
      </c>
      <c r="HZ112" s="453" t="s">
        <v>120</v>
      </c>
      <c r="IA112" s="452" t="s">
        <v>121</v>
      </c>
      <c r="IB112" s="450" t="s">
        <v>625</v>
      </c>
      <c r="IC112" s="451" t="s">
        <v>120</v>
      </c>
      <c r="ID112" s="450" t="s">
        <v>121</v>
      </c>
      <c r="IE112" s="452" t="s">
        <v>625</v>
      </c>
      <c r="IF112" s="453" t="s">
        <v>120</v>
      </c>
      <c r="IG112" s="452" t="s">
        <v>121</v>
      </c>
      <c r="IH112" s="450" t="s">
        <v>625</v>
      </c>
      <c r="II112" s="451" t="s">
        <v>120</v>
      </c>
      <c r="IJ112" s="450" t="s">
        <v>121</v>
      </c>
    </row>
    <row r="113" spans="1:244" s="346" customFormat="1" ht="10.5" customHeight="1">
      <c r="A113" s="403"/>
      <c r="B113" s="406"/>
      <c r="C113" s="413"/>
      <c r="D113" s="406"/>
      <c r="E113" s="406"/>
      <c r="F113" s="413"/>
      <c r="G113" s="406"/>
      <c r="H113" s="406"/>
      <c r="I113" s="413"/>
      <c r="J113" s="406"/>
      <c r="K113" s="406"/>
      <c r="L113" s="413"/>
      <c r="M113" s="406"/>
      <c r="N113" s="406"/>
      <c r="O113" s="413"/>
      <c r="P113" s="406"/>
      <c r="Q113" s="406"/>
      <c r="R113" s="413"/>
      <c r="S113" s="406"/>
      <c r="T113" s="406"/>
      <c r="U113" s="413"/>
      <c r="V113" s="406"/>
      <c r="W113" s="406"/>
      <c r="X113" s="414"/>
      <c r="Y113" s="406"/>
      <c r="Z113" s="406"/>
      <c r="AA113" s="415"/>
      <c r="AB113" s="464"/>
      <c r="AC113" s="406"/>
      <c r="AD113" s="413"/>
      <c r="AE113" s="406"/>
      <c r="AF113" s="406"/>
      <c r="AG113" s="413"/>
      <c r="AH113" s="406"/>
      <c r="AI113" s="406"/>
      <c r="AJ113" s="413"/>
      <c r="AK113" s="406"/>
      <c r="AL113" s="406"/>
      <c r="AM113" s="413"/>
      <c r="AN113" s="406"/>
      <c r="AO113" s="406"/>
      <c r="AP113" s="413"/>
      <c r="AQ113" s="406"/>
      <c r="AR113" s="406"/>
      <c r="AS113" s="413"/>
      <c r="AT113" s="406"/>
      <c r="AU113" s="406"/>
      <c r="AV113" s="413"/>
      <c r="AW113" s="406"/>
      <c r="AX113" s="406"/>
      <c r="AY113" s="416"/>
      <c r="AZ113" s="406"/>
      <c r="BA113" s="406"/>
      <c r="BB113" s="415"/>
      <c r="BC113" s="464"/>
      <c r="BD113" s="406"/>
      <c r="BE113" s="413"/>
      <c r="BF113" s="406"/>
      <c r="BG113" s="406"/>
      <c r="BH113" s="413"/>
      <c r="BI113" s="406"/>
      <c r="BJ113" s="406"/>
      <c r="BK113" s="413"/>
      <c r="BL113" s="406"/>
      <c r="BM113" s="406"/>
      <c r="BN113" s="413"/>
      <c r="BO113" s="406"/>
      <c r="BP113" s="406"/>
      <c r="BQ113" s="413"/>
      <c r="BR113" s="406"/>
      <c r="BS113" s="406"/>
      <c r="BT113" s="413"/>
      <c r="BU113" s="406"/>
      <c r="BV113" s="406"/>
      <c r="BW113" s="413"/>
      <c r="BX113" s="406"/>
      <c r="BY113" s="417"/>
      <c r="BZ113" s="418"/>
      <c r="CA113" s="417"/>
      <c r="CB113" s="417"/>
      <c r="CC113" s="418"/>
      <c r="CD113" s="472"/>
      <c r="CE113" s="406"/>
      <c r="CF113" s="413"/>
      <c r="CG113" s="406"/>
      <c r="CH113" s="406"/>
      <c r="CI113" s="413"/>
      <c r="CJ113" s="406"/>
      <c r="CK113" s="406"/>
      <c r="CL113" s="413"/>
      <c r="CM113" s="406"/>
      <c r="CN113" s="406"/>
      <c r="CO113" s="413"/>
      <c r="CP113" s="406"/>
      <c r="CQ113" s="406"/>
      <c r="CR113" s="413"/>
      <c r="CS113" s="406"/>
      <c r="CT113" s="406"/>
      <c r="CU113" s="413"/>
      <c r="CV113" s="406"/>
      <c r="CW113" s="406"/>
      <c r="CX113" s="413"/>
      <c r="CY113" s="406"/>
      <c r="CZ113" s="406"/>
      <c r="DA113" s="416"/>
      <c r="DB113" s="406"/>
      <c r="DC113" s="406"/>
      <c r="DD113" s="415"/>
      <c r="DE113" s="464"/>
      <c r="DF113" s="406"/>
      <c r="DG113" s="413"/>
      <c r="DH113" s="406"/>
      <c r="DI113" s="406"/>
      <c r="DJ113" s="413"/>
      <c r="DK113" s="406"/>
      <c r="DL113" s="406"/>
      <c r="DM113" s="413"/>
      <c r="DN113" s="406"/>
      <c r="DO113" s="406"/>
      <c r="DP113" s="413"/>
      <c r="DQ113" s="406"/>
      <c r="DR113" s="406"/>
      <c r="DS113" s="413"/>
      <c r="DT113" s="406"/>
      <c r="DU113" s="406"/>
      <c r="DV113" s="413"/>
      <c r="DW113" s="406"/>
      <c r="DX113" s="406"/>
      <c r="DY113" s="413"/>
      <c r="DZ113" s="406"/>
      <c r="EA113" s="406"/>
      <c r="EB113" s="416"/>
      <c r="EC113" s="406"/>
      <c r="ED113" s="406"/>
      <c r="EE113" s="416"/>
      <c r="EF113" s="464"/>
      <c r="EG113" s="406"/>
      <c r="EH113" s="413"/>
      <c r="EI113" s="406"/>
      <c r="EJ113" s="406"/>
      <c r="EK113" s="413"/>
      <c r="EL113" s="406"/>
      <c r="EM113" s="406"/>
      <c r="EN113" s="413"/>
      <c r="EO113" s="406"/>
      <c r="EP113" s="406"/>
      <c r="EQ113" s="413"/>
      <c r="ER113" s="406"/>
      <c r="ES113" s="406"/>
      <c r="ET113" s="413"/>
      <c r="EU113" s="406"/>
      <c r="EV113" s="406"/>
      <c r="EW113" s="413"/>
      <c r="EX113" s="406"/>
      <c r="EY113" s="406"/>
      <c r="EZ113" s="413"/>
      <c r="FA113" s="406"/>
      <c r="FB113" s="406"/>
      <c r="FC113" s="416"/>
      <c r="FD113" s="406"/>
      <c r="FE113" s="406"/>
      <c r="FF113" s="415"/>
      <c r="FG113" s="464"/>
      <c r="FH113" s="406"/>
      <c r="FI113" s="413"/>
      <c r="FJ113" s="406"/>
      <c r="FK113" s="406"/>
      <c r="FL113" s="413"/>
      <c r="FM113" s="406"/>
      <c r="FN113" s="406"/>
      <c r="FO113" s="413"/>
      <c r="FP113" s="406"/>
      <c r="FQ113" s="406"/>
      <c r="FR113" s="413"/>
      <c r="FS113" s="406"/>
      <c r="FT113" s="406"/>
      <c r="FU113" s="413"/>
      <c r="FV113" s="406"/>
      <c r="FW113" s="406"/>
      <c r="FX113" s="413"/>
      <c r="FY113" s="406"/>
      <c r="FZ113" s="406"/>
      <c r="GA113" s="413"/>
      <c r="GB113" s="406"/>
      <c r="GC113" s="406"/>
      <c r="GD113" s="416"/>
      <c r="GE113" s="406"/>
      <c r="GF113" s="406"/>
      <c r="GG113" s="415"/>
      <c r="GH113" s="464"/>
      <c r="GI113" s="406"/>
      <c r="GJ113" s="413"/>
      <c r="GK113" s="406"/>
      <c r="GL113" s="406"/>
      <c r="GM113" s="413"/>
      <c r="GN113" s="406"/>
      <c r="GO113" s="406"/>
      <c r="GP113" s="413"/>
      <c r="GQ113" s="406"/>
      <c r="GR113" s="406"/>
      <c r="GS113" s="413"/>
      <c r="GT113" s="406"/>
      <c r="GU113" s="406"/>
      <c r="GV113" s="413"/>
      <c r="GW113" s="406"/>
      <c r="GX113" s="406"/>
      <c r="GY113" s="413"/>
      <c r="GZ113" s="406"/>
      <c r="HA113" s="406"/>
      <c r="HB113" s="413"/>
      <c r="HC113" s="406"/>
      <c r="HD113" s="406"/>
      <c r="HE113" s="416"/>
      <c r="HF113" s="406"/>
      <c r="HG113" s="406"/>
      <c r="HH113" s="415"/>
      <c r="HI113" s="464"/>
      <c r="HJ113" s="406"/>
      <c r="HK113" s="413"/>
      <c r="HL113" s="406"/>
      <c r="HM113" s="406"/>
      <c r="HN113" s="413"/>
      <c r="HO113" s="406"/>
      <c r="HP113" s="406"/>
      <c r="HQ113" s="413"/>
      <c r="HR113" s="406"/>
      <c r="HS113" s="406"/>
      <c r="HT113" s="413"/>
      <c r="HU113" s="406"/>
      <c r="HV113" s="406"/>
      <c r="HW113" s="413"/>
      <c r="HX113" s="406"/>
      <c r="HY113" s="406"/>
      <c r="HZ113" s="413"/>
      <c r="IA113" s="406"/>
      <c r="IB113" s="406"/>
      <c r="IC113" s="413"/>
      <c r="ID113" s="406"/>
      <c r="IE113" s="164"/>
      <c r="IF113" s="419"/>
      <c r="IG113" s="164"/>
      <c r="IH113" s="164"/>
      <c r="II113" s="419"/>
      <c r="IJ113" s="164"/>
    </row>
    <row r="114" spans="1:244" s="346" customFormat="1" ht="10.5" customHeight="1">
      <c r="A114" s="163" t="s">
        <v>123</v>
      </c>
      <c r="B114" s="406"/>
      <c r="C114" s="413"/>
      <c r="D114" s="406"/>
      <c r="E114" s="406"/>
      <c r="F114" s="413"/>
      <c r="G114" s="406"/>
      <c r="H114" s="406"/>
      <c r="I114" s="413"/>
      <c r="J114" s="406"/>
      <c r="K114" s="406"/>
      <c r="L114" s="413"/>
      <c r="M114" s="406"/>
      <c r="N114" s="406"/>
      <c r="O114" s="413"/>
      <c r="P114" s="406"/>
      <c r="Q114" s="406"/>
      <c r="R114" s="413"/>
      <c r="S114" s="406"/>
      <c r="T114" s="406"/>
      <c r="U114" s="413"/>
      <c r="V114" s="406"/>
      <c r="W114" s="406"/>
      <c r="X114" s="414"/>
      <c r="Y114" s="406"/>
      <c r="Z114" s="406"/>
      <c r="AA114" s="415"/>
      <c r="AB114" s="464"/>
      <c r="AC114" s="406">
        <v>4</v>
      </c>
      <c r="AD114" s="413">
        <v>18.3</v>
      </c>
      <c r="AE114" s="406">
        <v>7</v>
      </c>
      <c r="AF114" s="406">
        <v>1</v>
      </c>
      <c r="AG114" s="413">
        <v>25</v>
      </c>
      <c r="AH114" s="406">
        <v>2</v>
      </c>
      <c r="AI114" s="406">
        <v>13</v>
      </c>
      <c r="AJ114" s="413">
        <v>16</v>
      </c>
      <c r="AK114" s="406">
        <v>20</v>
      </c>
      <c r="AL114" s="406">
        <v>3</v>
      </c>
      <c r="AM114" s="413">
        <v>22.7</v>
      </c>
      <c r="AN114" s="406">
        <v>7</v>
      </c>
      <c r="AO114" s="406"/>
      <c r="AP114" s="413"/>
      <c r="AQ114" s="406"/>
      <c r="AR114" s="406"/>
      <c r="AS114" s="413"/>
      <c r="AT114" s="406"/>
      <c r="AU114" s="406"/>
      <c r="AV114" s="413"/>
      <c r="AW114" s="406"/>
      <c r="AX114" s="406"/>
      <c r="AY114" s="416"/>
      <c r="AZ114" s="406"/>
      <c r="BA114" s="406"/>
      <c r="BB114" s="415"/>
      <c r="BC114" s="464"/>
      <c r="BD114" s="406">
        <v>25</v>
      </c>
      <c r="BE114" s="413">
        <v>16.7</v>
      </c>
      <c r="BF114" s="406">
        <v>42</v>
      </c>
      <c r="BG114" s="406">
        <v>5</v>
      </c>
      <c r="BH114" s="413">
        <v>15.3</v>
      </c>
      <c r="BI114" s="406">
        <v>8</v>
      </c>
      <c r="BJ114" s="406">
        <v>2</v>
      </c>
      <c r="BK114" s="413">
        <v>16</v>
      </c>
      <c r="BL114" s="406">
        <v>3</v>
      </c>
      <c r="BM114" s="406">
        <v>2</v>
      </c>
      <c r="BN114" s="413">
        <v>20</v>
      </c>
      <c r="BO114" s="406">
        <v>4</v>
      </c>
      <c r="BP114" s="406">
        <v>5</v>
      </c>
      <c r="BQ114" s="413">
        <v>18</v>
      </c>
      <c r="BR114" s="406">
        <v>9</v>
      </c>
      <c r="BS114" s="406" t="s">
        <v>78</v>
      </c>
      <c r="BT114" s="413" t="s">
        <v>78</v>
      </c>
      <c r="BU114" s="406" t="s">
        <v>78</v>
      </c>
      <c r="BV114" s="406">
        <v>34</v>
      </c>
      <c r="BW114" s="413" t="s">
        <v>435</v>
      </c>
      <c r="BX114" s="406">
        <v>81</v>
      </c>
      <c r="BY114" s="417">
        <v>66</v>
      </c>
      <c r="BZ114" s="418">
        <v>21</v>
      </c>
      <c r="CA114" s="417">
        <v>139</v>
      </c>
      <c r="CB114" s="417">
        <v>16</v>
      </c>
      <c r="CC114" s="418">
        <v>21.5</v>
      </c>
      <c r="CD114" s="472">
        <v>34</v>
      </c>
      <c r="CE114" s="406">
        <v>7</v>
      </c>
      <c r="CF114" s="413">
        <v>14.6</v>
      </c>
      <c r="CG114" s="406">
        <v>10</v>
      </c>
      <c r="CH114" s="406">
        <v>8</v>
      </c>
      <c r="CI114" s="413">
        <v>13</v>
      </c>
      <c r="CJ114" s="406">
        <v>10</v>
      </c>
      <c r="CK114" s="406" t="s">
        <v>78</v>
      </c>
      <c r="CL114" s="413" t="s">
        <v>78</v>
      </c>
      <c r="CM114" s="406" t="s">
        <v>78</v>
      </c>
      <c r="CN114" s="406">
        <v>3</v>
      </c>
      <c r="CO114" s="413">
        <v>16.7</v>
      </c>
      <c r="CP114" s="406">
        <v>5</v>
      </c>
      <c r="CQ114" s="406"/>
      <c r="CR114" s="413"/>
      <c r="CS114" s="406"/>
      <c r="CT114" s="406"/>
      <c r="CU114" s="413"/>
      <c r="CV114" s="406"/>
      <c r="CW114" s="406"/>
      <c r="CX114" s="413"/>
      <c r="CY114" s="406"/>
      <c r="CZ114" s="406"/>
      <c r="DA114" s="416"/>
      <c r="DB114" s="406"/>
      <c r="DC114" s="406"/>
      <c r="DD114" s="415"/>
      <c r="DE114" s="464"/>
      <c r="DF114" s="406">
        <v>388</v>
      </c>
      <c r="DG114" s="413">
        <v>143.5</v>
      </c>
      <c r="DH114" s="406">
        <v>5568</v>
      </c>
      <c r="DI114" s="406">
        <v>132</v>
      </c>
      <c r="DJ114" s="413">
        <v>171.8</v>
      </c>
      <c r="DK114" s="406">
        <v>2268</v>
      </c>
      <c r="DL114" s="406">
        <v>98</v>
      </c>
      <c r="DM114" s="413">
        <v>181.2</v>
      </c>
      <c r="DN114" s="406">
        <v>1776</v>
      </c>
      <c r="DO114" s="406">
        <v>123</v>
      </c>
      <c r="DP114" s="413">
        <v>170.8</v>
      </c>
      <c r="DQ114" s="406">
        <v>2101</v>
      </c>
      <c r="DR114" s="406">
        <v>66</v>
      </c>
      <c r="DS114" s="413">
        <v>206.2</v>
      </c>
      <c r="DT114" s="406">
        <v>1361</v>
      </c>
      <c r="DU114" s="406">
        <v>21</v>
      </c>
      <c r="DV114" s="413">
        <v>216.7</v>
      </c>
      <c r="DW114" s="406">
        <v>455</v>
      </c>
      <c r="DX114" s="406">
        <v>21</v>
      </c>
      <c r="DY114" s="413">
        <v>233.8</v>
      </c>
      <c r="DZ114" s="406">
        <v>491</v>
      </c>
      <c r="EA114" s="406">
        <v>19</v>
      </c>
      <c r="EB114" s="416">
        <v>228.4</v>
      </c>
      <c r="EC114" s="406">
        <v>434</v>
      </c>
      <c r="ED114" s="406">
        <v>34</v>
      </c>
      <c r="EE114" s="416">
        <v>200.6</v>
      </c>
      <c r="EF114" s="464">
        <v>682</v>
      </c>
      <c r="EG114" s="406"/>
      <c r="EH114" s="413"/>
      <c r="EI114" s="406"/>
      <c r="EJ114" s="406"/>
      <c r="EK114" s="413"/>
      <c r="EL114" s="406"/>
      <c r="EM114" s="406"/>
      <c r="EN114" s="413"/>
      <c r="EO114" s="406"/>
      <c r="EP114" s="406"/>
      <c r="EQ114" s="413"/>
      <c r="ER114" s="406"/>
      <c r="ES114" s="406"/>
      <c r="ET114" s="413"/>
      <c r="EU114" s="406"/>
      <c r="EV114" s="406"/>
      <c r="EW114" s="413"/>
      <c r="EX114" s="406"/>
      <c r="EY114" s="406"/>
      <c r="EZ114" s="413"/>
      <c r="FA114" s="406"/>
      <c r="FB114" s="406"/>
      <c r="FC114" s="415"/>
      <c r="FD114" s="406"/>
      <c r="FE114" s="406"/>
      <c r="FF114" s="415"/>
      <c r="FG114" s="464"/>
      <c r="FH114" s="406"/>
      <c r="FI114" s="413"/>
      <c r="FJ114" s="406"/>
      <c r="FK114" s="406"/>
      <c r="FL114" s="413"/>
      <c r="FM114" s="406"/>
      <c r="FN114" s="406"/>
      <c r="FO114" s="413"/>
      <c r="FP114" s="406"/>
      <c r="FQ114" s="406"/>
      <c r="FR114" s="413"/>
      <c r="FS114" s="406"/>
      <c r="FT114" s="406"/>
      <c r="FU114" s="413"/>
      <c r="FV114" s="406"/>
      <c r="FW114" s="406"/>
      <c r="FX114" s="413"/>
      <c r="FY114" s="406"/>
      <c r="FZ114" s="406"/>
      <c r="GA114" s="413"/>
      <c r="GB114" s="406"/>
      <c r="GC114" s="406"/>
      <c r="GD114" s="415"/>
      <c r="GE114" s="406"/>
      <c r="GF114" s="406"/>
      <c r="GG114" s="415"/>
      <c r="GH114" s="464"/>
      <c r="GI114" s="406">
        <v>5642</v>
      </c>
      <c r="GJ114" s="413">
        <v>210.5</v>
      </c>
      <c r="GK114" s="406">
        <v>118747</v>
      </c>
      <c r="GL114" s="406">
        <v>5553</v>
      </c>
      <c r="GM114" s="413">
        <v>231.3</v>
      </c>
      <c r="GN114" s="406">
        <v>128440</v>
      </c>
      <c r="GO114" s="406">
        <v>5243</v>
      </c>
      <c r="GP114" s="413">
        <v>221.8</v>
      </c>
      <c r="GQ114" s="406">
        <v>116274</v>
      </c>
      <c r="GR114" s="406">
        <v>4494</v>
      </c>
      <c r="GS114" s="413">
        <v>261.5</v>
      </c>
      <c r="GT114" s="406">
        <v>117518</v>
      </c>
      <c r="GU114" s="406">
        <v>2701</v>
      </c>
      <c r="GV114" s="413">
        <v>265.7</v>
      </c>
      <c r="GW114" s="406">
        <v>71766</v>
      </c>
      <c r="GX114" s="406">
        <v>2132</v>
      </c>
      <c r="GY114" s="413">
        <v>334.3</v>
      </c>
      <c r="GZ114" s="406">
        <v>71276</v>
      </c>
      <c r="HA114" s="406">
        <v>2293</v>
      </c>
      <c r="HB114" s="413">
        <v>317.89999999999998</v>
      </c>
      <c r="HC114" s="406">
        <v>72896</v>
      </c>
      <c r="HD114" s="406">
        <v>2512</v>
      </c>
      <c r="HE114" s="415">
        <v>335.6</v>
      </c>
      <c r="HF114" s="406">
        <v>84301</v>
      </c>
      <c r="HG114" s="406">
        <v>2308</v>
      </c>
      <c r="HH114" s="415">
        <v>264.7</v>
      </c>
      <c r="HI114" s="464">
        <v>61083</v>
      </c>
      <c r="HJ114" s="406"/>
      <c r="HK114" s="413"/>
      <c r="HL114" s="406"/>
      <c r="HM114" s="406"/>
      <c r="HN114" s="413"/>
      <c r="HO114" s="406"/>
      <c r="HP114" s="406"/>
      <c r="HQ114" s="413"/>
      <c r="HR114" s="406"/>
      <c r="HS114" s="406"/>
      <c r="HT114" s="413"/>
      <c r="HU114" s="406"/>
      <c r="HV114" s="406"/>
      <c r="HW114" s="413"/>
      <c r="HX114" s="406"/>
      <c r="HY114" s="406"/>
      <c r="HZ114" s="413"/>
      <c r="IA114" s="406"/>
      <c r="IB114" s="406"/>
      <c r="IC114" s="413"/>
      <c r="ID114" s="406"/>
      <c r="IE114" s="164"/>
      <c r="IF114" s="419"/>
      <c r="IG114" s="164"/>
      <c r="IH114" s="164"/>
      <c r="II114" s="419"/>
      <c r="IJ114" s="164"/>
    </row>
    <row r="115" spans="1:244" s="346" customFormat="1" ht="10.5" customHeight="1">
      <c r="A115" s="163" t="s">
        <v>124</v>
      </c>
      <c r="B115" s="406"/>
      <c r="C115" s="413"/>
      <c r="D115" s="406"/>
      <c r="E115" s="406"/>
      <c r="F115" s="413"/>
      <c r="G115" s="406"/>
      <c r="H115" s="406"/>
      <c r="I115" s="413"/>
      <c r="J115" s="406"/>
      <c r="K115" s="406"/>
      <c r="L115" s="413"/>
      <c r="M115" s="406"/>
      <c r="N115" s="406"/>
      <c r="O115" s="413"/>
      <c r="P115" s="406"/>
      <c r="Q115" s="406"/>
      <c r="R115" s="413"/>
      <c r="S115" s="406"/>
      <c r="T115" s="406"/>
      <c r="U115" s="413"/>
      <c r="V115" s="406"/>
      <c r="W115" s="406"/>
      <c r="X115" s="414"/>
      <c r="Y115" s="406"/>
      <c r="Z115" s="406"/>
      <c r="AA115" s="415"/>
      <c r="AB115" s="464"/>
      <c r="AC115" s="406">
        <v>32</v>
      </c>
      <c r="AD115" s="413">
        <v>20</v>
      </c>
      <c r="AE115" s="406">
        <v>64</v>
      </c>
      <c r="AF115" s="406">
        <v>3</v>
      </c>
      <c r="AG115" s="413">
        <v>23.5</v>
      </c>
      <c r="AH115" s="406">
        <v>7</v>
      </c>
      <c r="AI115" s="406">
        <v>2</v>
      </c>
      <c r="AJ115" s="413">
        <v>16</v>
      </c>
      <c r="AK115" s="406">
        <v>3</v>
      </c>
      <c r="AL115" s="406">
        <v>1</v>
      </c>
      <c r="AM115" s="413">
        <v>22.7</v>
      </c>
      <c r="AN115" s="406">
        <v>2</v>
      </c>
      <c r="AO115" s="406"/>
      <c r="AP115" s="413"/>
      <c r="AQ115" s="406"/>
      <c r="AR115" s="406"/>
      <c r="AS115" s="413"/>
      <c r="AT115" s="406"/>
      <c r="AU115" s="406"/>
      <c r="AV115" s="413"/>
      <c r="AW115" s="406"/>
      <c r="AX115" s="406"/>
      <c r="AY115" s="416"/>
      <c r="AZ115" s="406"/>
      <c r="BA115" s="406"/>
      <c r="BB115" s="415"/>
      <c r="BC115" s="464"/>
      <c r="BD115" s="406">
        <v>136</v>
      </c>
      <c r="BE115" s="413">
        <v>17.600000000000001</v>
      </c>
      <c r="BF115" s="406">
        <v>239</v>
      </c>
      <c r="BG115" s="406">
        <v>27</v>
      </c>
      <c r="BH115" s="413">
        <v>13.8</v>
      </c>
      <c r="BI115" s="406">
        <v>37</v>
      </c>
      <c r="BJ115" s="406">
        <v>16</v>
      </c>
      <c r="BK115" s="413">
        <v>19</v>
      </c>
      <c r="BL115" s="406">
        <v>30</v>
      </c>
      <c r="BM115" s="406">
        <v>23</v>
      </c>
      <c r="BN115" s="413">
        <v>16.100000000000001</v>
      </c>
      <c r="BO115" s="406">
        <v>37</v>
      </c>
      <c r="BP115" s="406">
        <v>109</v>
      </c>
      <c r="BQ115" s="413">
        <v>17.8</v>
      </c>
      <c r="BR115" s="406">
        <v>194</v>
      </c>
      <c r="BS115" s="406">
        <v>123</v>
      </c>
      <c r="BT115" s="413">
        <v>26</v>
      </c>
      <c r="BU115" s="406">
        <v>320</v>
      </c>
      <c r="BV115" s="406">
        <v>716</v>
      </c>
      <c r="BW115" s="413">
        <v>25.8</v>
      </c>
      <c r="BX115" s="406">
        <v>1844</v>
      </c>
      <c r="BY115" s="417">
        <v>1192</v>
      </c>
      <c r="BZ115" s="418">
        <v>19.399999999999999</v>
      </c>
      <c r="CA115" s="417">
        <v>2312</v>
      </c>
      <c r="CB115" s="417">
        <v>324</v>
      </c>
      <c r="CC115" s="418">
        <v>23.3</v>
      </c>
      <c r="CD115" s="472">
        <v>755</v>
      </c>
      <c r="CE115" s="406">
        <v>30</v>
      </c>
      <c r="CF115" s="413">
        <v>15.7</v>
      </c>
      <c r="CG115" s="406">
        <v>47</v>
      </c>
      <c r="CH115" s="406">
        <v>4</v>
      </c>
      <c r="CI115" s="413">
        <v>9.6999999999999993</v>
      </c>
      <c r="CJ115" s="406">
        <v>4</v>
      </c>
      <c r="CK115" s="406">
        <v>5</v>
      </c>
      <c r="CL115" s="413">
        <v>13.9</v>
      </c>
      <c r="CM115" s="406">
        <v>7</v>
      </c>
      <c r="CN115" s="406">
        <v>11</v>
      </c>
      <c r="CO115" s="413">
        <v>15.5</v>
      </c>
      <c r="CP115" s="406">
        <v>17</v>
      </c>
      <c r="CQ115" s="406"/>
      <c r="CR115" s="413"/>
      <c r="CS115" s="406"/>
      <c r="CT115" s="406"/>
      <c r="CU115" s="413"/>
      <c r="CV115" s="406"/>
      <c r="CW115" s="406"/>
      <c r="CX115" s="413"/>
      <c r="CY115" s="406"/>
      <c r="CZ115" s="406"/>
      <c r="DA115" s="416"/>
      <c r="DB115" s="406"/>
      <c r="DC115" s="406"/>
      <c r="DD115" s="415"/>
      <c r="DE115" s="464"/>
      <c r="DF115" s="406">
        <v>1012</v>
      </c>
      <c r="DG115" s="413">
        <v>166.4</v>
      </c>
      <c r="DH115" s="406">
        <v>16841</v>
      </c>
      <c r="DI115" s="406">
        <v>339</v>
      </c>
      <c r="DJ115" s="413">
        <v>174.7</v>
      </c>
      <c r="DK115" s="406">
        <v>5923</v>
      </c>
      <c r="DL115" s="406">
        <v>320</v>
      </c>
      <c r="DM115" s="413">
        <v>176.2</v>
      </c>
      <c r="DN115" s="406">
        <v>5638</v>
      </c>
      <c r="DO115" s="406">
        <v>258</v>
      </c>
      <c r="DP115" s="413">
        <v>176</v>
      </c>
      <c r="DQ115" s="406">
        <v>4541</v>
      </c>
      <c r="DR115" s="406">
        <v>288</v>
      </c>
      <c r="DS115" s="413">
        <v>202.6</v>
      </c>
      <c r="DT115" s="406">
        <v>5835</v>
      </c>
      <c r="DU115" s="406">
        <v>185</v>
      </c>
      <c r="DV115" s="413">
        <v>245.6</v>
      </c>
      <c r="DW115" s="406">
        <v>4544</v>
      </c>
      <c r="DX115" s="406">
        <v>185</v>
      </c>
      <c r="DY115" s="413">
        <v>246.3</v>
      </c>
      <c r="DZ115" s="406">
        <v>4557</v>
      </c>
      <c r="EA115" s="406">
        <v>192</v>
      </c>
      <c r="EB115" s="416">
        <v>248.5</v>
      </c>
      <c r="EC115" s="406">
        <v>4771</v>
      </c>
      <c r="ED115" s="406">
        <v>173</v>
      </c>
      <c r="EE115" s="416">
        <v>220.2</v>
      </c>
      <c r="EF115" s="464">
        <v>3809</v>
      </c>
      <c r="EG115" s="406"/>
      <c r="EH115" s="413"/>
      <c r="EI115" s="406"/>
      <c r="EJ115" s="406"/>
      <c r="EK115" s="413"/>
      <c r="EL115" s="406"/>
      <c r="EM115" s="406"/>
      <c r="EN115" s="413"/>
      <c r="EO115" s="406"/>
      <c r="EP115" s="406"/>
      <c r="EQ115" s="413"/>
      <c r="ER115" s="406"/>
      <c r="ES115" s="406"/>
      <c r="ET115" s="413"/>
      <c r="EU115" s="406"/>
      <c r="EV115" s="406"/>
      <c r="EW115" s="413"/>
      <c r="EX115" s="406"/>
      <c r="EY115" s="406"/>
      <c r="EZ115" s="413"/>
      <c r="FA115" s="406"/>
      <c r="FB115" s="406"/>
      <c r="FC115" s="415"/>
      <c r="FD115" s="406"/>
      <c r="FE115" s="406"/>
      <c r="FF115" s="415"/>
      <c r="FG115" s="464"/>
      <c r="FH115" s="406"/>
      <c r="FI115" s="413"/>
      <c r="FJ115" s="406"/>
      <c r="FK115" s="406"/>
      <c r="FL115" s="413"/>
      <c r="FM115" s="406"/>
      <c r="FN115" s="406"/>
      <c r="FO115" s="413"/>
      <c r="FP115" s="406"/>
      <c r="FQ115" s="406"/>
      <c r="FR115" s="413"/>
      <c r="FS115" s="406"/>
      <c r="FT115" s="406"/>
      <c r="FU115" s="413"/>
      <c r="FV115" s="406"/>
      <c r="FW115" s="406"/>
      <c r="FX115" s="413"/>
      <c r="FY115" s="406"/>
      <c r="FZ115" s="406"/>
      <c r="GA115" s="413"/>
      <c r="GB115" s="406"/>
      <c r="GC115" s="406"/>
      <c r="GD115" s="415"/>
      <c r="GE115" s="406"/>
      <c r="GF115" s="406"/>
      <c r="GG115" s="415"/>
      <c r="GH115" s="464"/>
      <c r="GI115" s="406">
        <v>8150</v>
      </c>
      <c r="GJ115" s="413">
        <v>199.3</v>
      </c>
      <c r="GK115" s="406">
        <v>162422</v>
      </c>
      <c r="GL115" s="406">
        <v>7213</v>
      </c>
      <c r="GM115" s="413">
        <v>245.6</v>
      </c>
      <c r="GN115" s="406">
        <v>177168</v>
      </c>
      <c r="GO115" s="406">
        <v>5895</v>
      </c>
      <c r="GP115" s="413">
        <v>223.5</v>
      </c>
      <c r="GQ115" s="406">
        <v>131752</v>
      </c>
      <c r="GR115" s="406">
        <v>4664</v>
      </c>
      <c r="GS115" s="413">
        <v>278</v>
      </c>
      <c r="GT115" s="406">
        <v>129659</v>
      </c>
      <c r="GU115" s="406">
        <v>2400</v>
      </c>
      <c r="GV115" s="413">
        <v>258.3</v>
      </c>
      <c r="GW115" s="406">
        <v>61992</v>
      </c>
      <c r="GX115" s="406">
        <v>1608</v>
      </c>
      <c r="GY115" s="413">
        <v>310.60000000000002</v>
      </c>
      <c r="GZ115" s="406">
        <v>49952</v>
      </c>
      <c r="HA115" s="406">
        <v>1485</v>
      </c>
      <c r="HB115" s="413">
        <v>314.5</v>
      </c>
      <c r="HC115" s="406">
        <v>46698</v>
      </c>
      <c r="HD115" s="406">
        <v>1523</v>
      </c>
      <c r="HE115" s="415">
        <v>338.3</v>
      </c>
      <c r="HF115" s="406">
        <v>51529</v>
      </c>
      <c r="HG115" s="406">
        <v>1593</v>
      </c>
      <c r="HH115" s="415">
        <v>321.7</v>
      </c>
      <c r="HI115" s="464">
        <v>51248</v>
      </c>
      <c r="HJ115" s="406"/>
      <c r="HK115" s="413"/>
      <c r="HL115" s="406"/>
      <c r="HM115" s="406"/>
      <c r="HN115" s="413"/>
      <c r="HO115" s="406"/>
      <c r="HP115" s="406"/>
      <c r="HQ115" s="413"/>
      <c r="HR115" s="406"/>
      <c r="HS115" s="406"/>
      <c r="HT115" s="413"/>
      <c r="HU115" s="406"/>
      <c r="HV115" s="406"/>
      <c r="HW115" s="413"/>
      <c r="HX115" s="406"/>
      <c r="HY115" s="406"/>
      <c r="HZ115" s="413"/>
      <c r="IA115" s="406"/>
      <c r="IB115" s="406"/>
      <c r="IC115" s="413"/>
      <c r="ID115" s="406"/>
      <c r="IE115" s="164"/>
      <c r="IF115" s="419"/>
      <c r="IG115" s="164"/>
      <c r="IH115" s="164"/>
      <c r="II115" s="419"/>
      <c r="IJ115" s="164"/>
    </row>
    <row r="116" spans="1:244" s="346" customFormat="1" ht="10.5" customHeight="1">
      <c r="A116" s="163" t="s">
        <v>125</v>
      </c>
      <c r="B116" s="406"/>
      <c r="C116" s="413"/>
      <c r="D116" s="406"/>
      <c r="E116" s="406"/>
      <c r="F116" s="413"/>
      <c r="G116" s="406"/>
      <c r="H116" s="406"/>
      <c r="I116" s="413"/>
      <c r="J116" s="406"/>
      <c r="K116" s="406"/>
      <c r="L116" s="413"/>
      <c r="M116" s="406"/>
      <c r="N116" s="406"/>
      <c r="O116" s="413"/>
      <c r="P116" s="406"/>
      <c r="Q116" s="406"/>
      <c r="R116" s="413"/>
      <c r="S116" s="406"/>
      <c r="T116" s="406"/>
      <c r="U116" s="413"/>
      <c r="V116" s="406"/>
      <c r="W116" s="406"/>
      <c r="X116" s="414"/>
      <c r="Y116" s="406"/>
      <c r="Z116" s="406"/>
      <c r="AA116" s="415"/>
      <c r="AB116" s="464"/>
      <c r="AC116" s="406">
        <v>1</v>
      </c>
      <c r="AD116" s="413">
        <v>19</v>
      </c>
      <c r="AE116" s="406">
        <v>2</v>
      </c>
      <c r="AF116" s="406" t="s">
        <v>78</v>
      </c>
      <c r="AG116" s="413" t="s">
        <v>78</v>
      </c>
      <c r="AH116" s="406" t="s">
        <v>78</v>
      </c>
      <c r="AI116" s="406" t="s">
        <v>78</v>
      </c>
      <c r="AJ116" s="413" t="s">
        <v>78</v>
      </c>
      <c r="AK116" s="406" t="s">
        <v>78</v>
      </c>
      <c r="AL116" s="406">
        <v>4</v>
      </c>
      <c r="AM116" s="413">
        <v>22.7</v>
      </c>
      <c r="AN116" s="406">
        <v>9</v>
      </c>
      <c r="AO116" s="406"/>
      <c r="AP116" s="413"/>
      <c r="AQ116" s="406"/>
      <c r="AR116" s="406"/>
      <c r="AS116" s="413"/>
      <c r="AT116" s="406"/>
      <c r="AU116" s="406"/>
      <c r="AV116" s="413"/>
      <c r="AW116" s="406"/>
      <c r="AX116" s="406"/>
      <c r="AY116" s="416"/>
      <c r="AZ116" s="406"/>
      <c r="BA116" s="406"/>
      <c r="BB116" s="415"/>
      <c r="BC116" s="464"/>
      <c r="BD116" s="406">
        <v>365</v>
      </c>
      <c r="BE116" s="413">
        <v>14.2</v>
      </c>
      <c r="BF116" s="406">
        <v>518</v>
      </c>
      <c r="BG116" s="406">
        <v>27</v>
      </c>
      <c r="BH116" s="413">
        <v>20.8</v>
      </c>
      <c r="BI116" s="406">
        <v>56</v>
      </c>
      <c r="BJ116" s="406">
        <v>23</v>
      </c>
      <c r="BK116" s="413">
        <v>19</v>
      </c>
      <c r="BL116" s="406">
        <v>44</v>
      </c>
      <c r="BM116" s="406">
        <v>78</v>
      </c>
      <c r="BN116" s="413">
        <v>23.3</v>
      </c>
      <c r="BO116" s="406">
        <v>182</v>
      </c>
      <c r="BP116" s="406">
        <v>203</v>
      </c>
      <c r="BQ116" s="413">
        <v>17</v>
      </c>
      <c r="BR116" s="406">
        <v>346</v>
      </c>
      <c r="BS116" s="406">
        <v>232</v>
      </c>
      <c r="BT116" s="413">
        <v>26.6</v>
      </c>
      <c r="BU116" s="406">
        <v>617</v>
      </c>
      <c r="BV116" s="406">
        <v>321</v>
      </c>
      <c r="BW116" s="413">
        <v>23.7</v>
      </c>
      <c r="BX116" s="406">
        <v>761</v>
      </c>
      <c r="BY116" s="417">
        <v>457</v>
      </c>
      <c r="BZ116" s="418">
        <v>25.4</v>
      </c>
      <c r="CA116" s="417">
        <v>1161</v>
      </c>
      <c r="CB116" s="417">
        <v>375</v>
      </c>
      <c r="CC116" s="418">
        <v>23.3</v>
      </c>
      <c r="CD116" s="472">
        <v>874</v>
      </c>
      <c r="CE116" s="406">
        <v>17</v>
      </c>
      <c r="CF116" s="413">
        <v>10.199999999999999</v>
      </c>
      <c r="CG116" s="406">
        <v>17</v>
      </c>
      <c r="CH116" s="406">
        <v>6</v>
      </c>
      <c r="CI116" s="413">
        <v>18.3</v>
      </c>
      <c r="CJ116" s="406">
        <v>11</v>
      </c>
      <c r="CK116" s="406">
        <v>9</v>
      </c>
      <c r="CL116" s="413">
        <v>16</v>
      </c>
      <c r="CM116" s="406">
        <v>14</v>
      </c>
      <c r="CN116" s="406">
        <v>12</v>
      </c>
      <c r="CO116" s="413">
        <v>17.5</v>
      </c>
      <c r="CP116" s="406">
        <v>21</v>
      </c>
      <c r="CQ116" s="406"/>
      <c r="CR116" s="413"/>
      <c r="CS116" s="406"/>
      <c r="CT116" s="406"/>
      <c r="CU116" s="413"/>
      <c r="CV116" s="406"/>
      <c r="CW116" s="406"/>
      <c r="CX116" s="413"/>
      <c r="CY116" s="406"/>
      <c r="CZ116" s="406"/>
      <c r="DA116" s="416"/>
      <c r="DB116" s="406"/>
      <c r="DC116" s="406"/>
      <c r="DD116" s="415"/>
      <c r="DE116" s="464"/>
      <c r="DF116" s="406">
        <v>217</v>
      </c>
      <c r="DG116" s="413">
        <v>147.30000000000001</v>
      </c>
      <c r="DH116" s="406">
        <v>3196</v>
      </c>
      <c r="DI116" s="406">
        <v>72</v>
      </c>
      <c r="DJ116" s="413">
        <v>197.1</v>
      </c>
      <c r="DK116" s="406">
        <v>1419</v>
      </c>
      <c r="DL116" s="406">
        <v>62</v>
      </c>
      <c r="DM116" s="413">
        <v>109.2</v>
      </c>
      <c r="DN116" s="406">
        <v>677</v>
      </c>
      <c r="DO116" s="406">
        <v>78</v>
      </c>
      <c r="DP116" s="413">
        <v>170</v>
      </c>
      <c r="DQ116" s="406">
        <v>1326</v>
      </c>
      <c r="DR116" s="406">
        <v>38</v>
      </c>
      <c r="DS116" s="413">
        <v>138.19999999999999</v>
      </c>
      <c r="DT116" s="406">
        <v>525</v>
      </c>
      <c r="DU116" s="406">
        <v>19</v>
      </c>
      <c r="DV116" s="413">
        <v>185.3</v>
      </c>
      <c r="DW116" s="406">
        <v>352</v>
      </c>
      <c r="DX116" s="406">
        <v>9</v>
      </c>
      <c r="DY116" s="413">
        <v>212.2</v>
      </c>
      <c r="DZ116" s="406">
        <v>191</v>
      </c>
      <c r="EA116" s="406">
        <v>5</v>
      </c>
      <c r="EB116" s="416">
        <v>204</v>
      </c>
      <c r="EC116" s="406">
        <v>102</v>
      </c>
      <c r="ED116" s="406">
        <v>7</v>
      </c>
      <c r="EE116" s="416">
        <v>172.9</v>
      </c>
      <c r="EF116" s="464">
        <v>121</v>
      </c>
      <c r="EG116" s="406"/>
      <c r="EH116" s="413"/>
      <c r="EI116" s="406"/>
      <c r="EJ116" s="406"/>
      <c r="EK116" s="413"/>
      <c r="EL116" s="406"/>
      <c r="EM116" s="406"/>
      <c r="EN116" s="413"/>
      <c r="EO116" s="406"/>
      <c r="EP116" s="406"/>
      <c r="EQ116" s="413"/>
      <c r="ER116" s="406"/>
      <c r="ES116" s="406"/>
      <c r="ET116" s="413"/>
      <c r="EU116" s="406"/>
      <c r="EV116" s="406"/>
      <c r="EW116" s="413"/>
      <c r="EX116" s="406"/>
      <c r="EY116" s="406"/>
      <c r="EZ116" s="413"/>
      <c r="FA116" s="406"/>
      <c r="FB116" s="406"/>
      <c r="FC116" s="415"/>
      <c r="FD116" s="406"/>
      <c r="FE116" s="406"/>
      <c r="FF116" s="415"/>
      <c r="FG116" s="464"/>
      <c r="FH116" s="406"/>
      <c r="FI116" s="413"/>
      <c r="FJ116" s="406"/>
      <c r="FK116" s="406"/>
      <c r="FL116" s="413"/>
      <c r="FM116" s="406"/>
      <c r="FN116" s="406"/>
      <c r="FO116" s="413"/>
      <c r="FP116" s="406"/>
      <c r="FQ116" s="406"/>
      <c r="FR116" s="413"/>
      <c r="FS116" s="406"/>
      <c r="FT116" s="406"/>
      <c r="FU116" s="413"/>
      <c r="FV116" s="406"/>
      <c r="FW116" s="406"/>
      <c r="FX116" s="413"/>
      <c r="FY116" s="406"/>
      <c r="FZ116" s="406"/>
      <c r="GA116" s="413"/>
      <c r="GB116" s="406"/>
      <c r="GC116" s="406"/>
      <c r="GD116" s="415"/>
      <c r="GE116" s="406"/>
      <c r="GF116" s="406"/>
      <c r="GG116" s="415"/>
      <c r="GH116" s="464"/>
      <c r="GI116" s="406">
        <v>2285</v>
      </c>
      <c r="GJ116" s="413">
        <v>197.9</v>
      </c>
      <c r="GK116" s="406">
        <v>45218</v>
      </c>
      <c r="GL116" s="406">
        <v>2335</v>
      </c>
      <c r="GM116" s="413">
        <v>266.7</v>
      </c>
      <c r="GN116" s="406">
        <v>62267</v>
      </c>
      <c r="GO116" s="406">
        <v>2214</v>
      </c>
      <c r="GP116" s="413">
        <v>179.3</v>
      </c>
      <c r="GQ116" s="406">
        <v>39708</v>
      </c>
      <c r="GR116" s="406">
        <v>1720</v>
      </c>
      <c r="GS116" s="413">
        <v>265.3</v>
      </c>
      <c r="GT116" s="406">
        <v>45632</v>
      </c>
      <c r="GU116" s="406">
        <v>1074</v>
      </c>
      <c r="GV116" s="413">
        <v>221.7</v>
      </c>
      <c r="GW116" s="406">
        <v>23811</v>
      </c>
      <c r="GX116" s="406">
        <v>680</v>
      </c>
      <c r="GY116" s="413">
        <v>301.5</v>
      </c>
      <c r="GZ116" s="406">
        <v>20500</v>
      </c>
      <c r="HA116" s="406">
        <v>300</v>
      </c>
      <c r="HB116" s="413">
        <v>311.5</v>
      </c>
      <c r="HC116" s="406">
        <v>9344</v>
      </c>
      <c r="HD116" s="406">
        <v>181</v>
      </c>
      <c r="HE116" s="415">
        <v>266</v>
      </c>
      <c r="HF116" s="406">
        <v>4815</v>
      </c>
      <c r="HG116" s="406">
        <v>125</v>
      </c>
      <c r="HH116" s="415">
        <v>206.5</v>
      </c>
      <c r="HI116" s="464">
        <v>2581</v>
      </c>
      <c r="HJ116" s="406"/>
      <c r="HK116" s="413"/>
      <c r="HL116" s="406"/>
      <c r="HM116" s="406"/>
      <c r="HN116" s="413"/>
      <c r="HO116" s="406"/>
      <c r="HP116" s="406"/>
      <c r="HQ116" s="413"/>
      <c r="HR116" s="406"/>
      <c r="HS116" s="406"/>
      <c r="HT116" s="413"/>
      <c r="HU116" s="406"/>
      <c r="HV116" s="406"/>
      <c r="HW116" s="413"/>
      <c r="HX116" s="406"/>
      <c r="HY116" s="406"/>
      <c r="HZ116" s="413"/>
      <c r="IA116" s="406"/>
      <c r="IB116" s="406"/>
      <c r="IC116" s="413"/>
      <c r="ID116" s="406"/>
      <c r="IE116" s="164"/>
      <c r="IF116" s="419"/>
      <c r="IG116" s="164"/>
      <c r="IH116" s="164"/>
      <c r="II116" s="419"/>
      <c r="IJ116" s="164"/>
    </row>
    <row r="117" spans="1:244" s="346" customFormat="1" ht="10.5" customHeight="1">
      <c r="A117" s="163" t="s">
        <v>104</v>
      </c>
      <c r="B117" s="406"/>
      <c r="C117" s="413"/>
      <c r="D117" s="406"/>
      <c r="E117" s="406"/>
      <c r="F117" s="413"/>
      <c r="G117" s="406"/>
      <c r="H117" s="406"/>
      <c r="I117" s="413"/>
      <c r="J117" s="406"/>
      <c r="K117" s="406"/>
      <c r="L117" s="413"/>
      <c r="M117" s="406"/>
      <c r="N117" s="406"/>
      <c r="O117" s="413"/>
      <c r="P117" s="406"/>
      <c r="Q117" s="406"/>
      <c r="R117" s="413"/>
      <c r="S117" s="406"/>
      <c r="T117" s="406"/>
      <c r="U117" s="413"/>
      <c r="V117" s="406"/>
      <c r="W117" s="406"/>
      <c r="X117" s="414"/>
      <c r="Y117" s="406"/>
      <c r="Z117" s="406"/>
      <c r="AA117" s="415"/>
      <c r="AB117" s="464"/>
      <c r="AC117" s="406">
        <v>1</v>
      </c>
      <c r="AD117" s="413">
        <v>21</v>
      </c>
      <c r="AE117" s="406">
        <v>2</v>
      </c>
      <c r="AF117" s="406" t="s">
        <v>78</v>
      </c>
      <c r="AG117" s="413" t="s">
        <v>78</v>
      </c>
      <c r="AH117" s="406" t="s">
        <v>78</v>
      </c>
      <c r="AI117" s="406">
        <v>2</v>
      </c>
      <c r="AJ117" s="413">
        <v>16</v>
      </c>
      <c r="AK117" s="406">
        <v>3</v>
      </c>
      <c r="AL117" s="406">
        <v>2</v>
      </c>
      <c r="AM117" s="413">
        <v>22.7</v>
      </c>
      <c r="AN117" s="406">
        <v>5</v>
      </c>
      <c r="AO117" s="406"/>
      <c r="AP117" s="413"/>
      <c r="AQ117" s="406"/>
      <c r="AR117" s="406"/>
      <c r="AS117" s="413"/>
      <c r="AT117" s="406"/>
      <c r="AU117" s="406"/>
      <c r="AV117" s="413"/>
      <c r="AW117" s="406"/>
      <c r="AX117" s="406"/>
      <c r="AY117" s="416"/>
      <c r="AZ117" s="406"/>
      <c r="BA117" s="406"/>
      <c r="BB117" s="415"/>
      <c r="BC117" s="464"/>
      <c r="BD117" s="406">
        <v>643</v>
      </c>
      <c r="BE117" s="413">
        <v>21.9</v>
      </c>
      <c r="BF117" s="406">
        <v>1408</v>
      </c>
      <c r="BG117" s="406">
        <v>130</v>
      </c>
      <c r="BH117" s="413">
        <v>20.9</v>
      </c>
      <c r="BI117" s="406">
        <v>272</v>
      </c>
      <c r="BJ117" s="406">
        <v>101</v>
      </c>
      <c r="BK117" s="413">
        <v>22.9</v>
      </c>
      <c r="BL117" s="406">
        <v>231</v>
      </c>
      <c r="BM117" s="406">
        <v>375</v>
      </c>
      <c r="BN117" s="413">
        <v>24</v>
      </c>
      <c r="BO117" s="406">
        <v>900</v>
      </c>
      <c r="BP117" s="406">
        <v>425</v>
      </c>
      <c r="BQ117" s="413">
        <v>15.1</v>
      </c>
      <c r="BR117" s="406">
        <v>640</v>
      </c>
      <c r="BS117" s="406">
        <v>163</v>
      </c>
      <c r="BT117" s="413">
        <v>27.8</v>
      </c>
      <c r="BU117" s="406">
        <v>453</v>
      </c>
      <c r="BV117" s="406">
        <v>253</v>
      </c>
      <c r="BW117" s="413">
        <v>23.2</v>
      </c>
      <c r="BX117" s="406">
        <v>587</v>
      </c>
      <c r="BY117" s="417">
        <v>486</v>
      </c>
      <c r="BZ117" s="418">
        <v>24.1</v>
      </c>
      <c r="CA117" s="417">
        <v>1171</v>
      </c>
      <c r="CB117" s="417">
        <v>399</v>
      </c>
      <c r="CC117" s="418">
        <v>25.8</v>
      </c>
      <c r="CD117" s="472">
        <v>1029</v>
      </c>
      <c r="CE117" s="406">
        <v>61</v>
      </c>
      <c r="CF117" s="413">
        <v>20</v>
      </c>
      <c r="CG117" s="406">
        <v>122</v>
      </c>
      <c r="CH117" s="406" t="s">
        <v>78</v>
      </c>
      <c r="CI117" s="413" t="s">
        <v>78</v>
      </c>
      <c r="CJ117" s="406" t="s">
        <v>78</v>
      </c>
      <c r="CK117" s="406">
        <v>15</v>
      </c>
      <c r="CL117" s="413">
        <v>14</v>
      </c>
      <c r="CM117" s="406">
        <v>21</v>
      </c>
      <c r="CN117" s="406">
        <v>20</v>
      </c>
      <c r="CO117" s="413">
        <v>18</v>
      </c>
      <c r="CP117" s="406">
        <v>36</v>
      </c>
      <c r="CQ117" s="406"/>
      <c r="CR117" s="413"/>
      <c r="CS117" s="406"/>
      <c r="CT117" s="406"/>
      <c r="CU117" s="413"/>
      <c r="CV117" s="406"/>
      <c r="CW117" s="406"/>
      <c r="CX117" s="413"/>
      <c r="CY117" s="406"/>
      <c r="CZ117" s="406"/>
      <c r="DA117" s="416"/>
      <c r="DB117" s="406"/>
      <c r="DC117" s="406"/>
      <c r="DD117" s="415"/>
      <c r="DE117" s="464"/>
      <c r="DF117" s="406">
        <v>195</v>
      </c>
      <c r="DG117" s="413">
        <v>150.19999999999999</v>
      </c>
      <c r="DH117" s="406">
        <v>2929</v>
      </c>
      <c r="DI117" s="406">
        <v>104</v>
      </c>
      <c r="DJ117" s="413">
        <v>151.1</v>
      </c>
      <c r="DK117" s="406">
        <v>1571</v>
      </c>
      <c r="DL117" s="406">
        <v>76</v>
      </c>
      <c r="DM117" s="413">
        <v>129.19999999999999</v>
      </c>
      <c r="DN117" s="406">
        <v>982</v>
      </c>
      <c r="DO117" s="406">
        <v>74</v>
      </c>
      <c r="DP117" s="413">
        <v>169</v>
      </c>
      <c r="DQ117" s="406">
        <v>1251</v>
      </c>
      <c r="DR117" s="406">
        <v>53</v>
      </c>
      <c r="DS117" s="413">
        <v>159.1</v>
      </c>
      <c r="DT117" s="406">
        <v>843</v>
      </c>
      <c r="DU117" s="406">
        <v>27</v>
      </c>
      <c r="DV117" s="413">
        <v>233.7</v>
      </c>
      <c r="DW117" s="406">
        <v>631</v>
      </c>
      <c r="DX117" s="406">
        <v>7</v>
      </c>
      <c r="DY117" s="413">
        <v>210</v>
      </c>
      <c r="DZ117" s="406">
        <v>147</v>
      </c>
      <c r="EA117" s="406">
        <v>10</v>
      </c>
      <c r="EB117" s="416">
        <v>209</v>
      </c>
      <c r="EC117" s="406">
        <v>209</v>
      </c>
      <c r="ED117" s="406">
        <v>8</v>
      </c>
      <c r="EE117" s="416">
        <v>165</v>
      </c>
      <c r="EF117" s="464">
        <v>132</v>
      </c>
      <c r="EG117" s="406"/>
      <c r="EH117" s="413"/>
      <c r="EI117" s="406"/>
      <c r="EJ117" s="406"/>
      <c r="EK117" s="413"/>
      <c r="EL117" s="406"/>
      <c r="EM117" s="406"/>
      <c r="EN117" s="413"/>
      <c r="EO117" s="406"/>
      <c r="EP117" s="406"/>
      <c r="EQ117" s="413"/>
      <c r="ER117" s="406"/>
      <c r="ES117" s="406"/>
      <c r="ET117" s="413"/>
      <c r="EU117" s="406"/>
      <c r="EV117" s="406"/>
      <c r="EW117" s="413"/>
      <c r="EX117" s="406"/>
      <c r="EY117" s="406"/>
      <c r="EZ117" s="413"/>
      <c r="FA117" s="406"/>
      <c r="FB117" s="406"/>
      <c r="FC117" s="415"/>
      <c r="FD117" s="406"/>
      <c r="FE117" s="406"/>
      <c r="FF117" s="415"/>
      <c r="FG117" s="464"/>
      <c r="FH117" s="406"/>
      <c r="FI117" s="413"/>
      <c r="FJ117" s="406"/>
      <c r="FK117" s="406"/>
      <c r="FL117" s="413"/>
      <c r="FM117" s="406"/>
      <c r="FN117" s="406"/>
      <c r="FO117" s="413"/>
      <c r="FP117" s="406"/>
      <c r="FQ117" s="406"/>
      <c r="FR117" s="413"/>
      <c r="FS117" s="406"/>
      <c r="FT117" s="406"/>
      <c r="FU117" s="413"/>
      <c r="FV117" s="406"/>
      <c r="FW117" s="406"/>
      <c r="FX117" s="413"/>
      <c r="FY117" s="406"/>
      <c r="FZ117" s="406"/>
      <c r="GA117" s="413"/>
      <c r="GB117" s="406"/>
      <c r="GC117" s="406"/>
      <c r="GD117" s="415"/>
      <c r="GE117" s="406"/>
      <c r="GF117" s="406"/>
      <c r="GG117" s="415"/>
      <c r="GH117" s="464"/>
      <c r="GI117" s="406">
        <v>3019</v>
      </c>
      <c r="GJ117" s="413">
        <v>199.7</v>
      </c>
      <c r="GK117" s="406">
        <v>60297</v>
      </c>
      <c r="GL117" s="406">
        <v>2864</v>
      </c>
      <c r="GM117" s="413">
        <v>240.8</v>
      </c>
      <c r="GN117" s="406">
        <v>68963</v>
      </c>
      <c r="GO117" s="406">
        <v>2239</v>
      </c>
      <c r="GP117" s="413">
        <v>194.1</v>
      </c>
      <c r="GQ117" s="406">
        <v>43448</v>
      </c>
      <c r="GR117" s="406">
        <v>1756</v>
      </c>
      <c r="GS117" s="413">
        <v>262.3</v>
      </c>
      <c r="GT117" s="406">
        <v>46060</v>
      </c>
      <c r="GU117" s="406">
        <v>988</v>
      </c>
      <c r="GV117" s="413">
        <v>239.5</v>
      </c>
      <c r="GW117" s="406">
        <v>23663</v>
      </c>
      <c r="GX117" s="406">
        <v>703</v>
      </c>
      <c r="GY117" s="413">
        <v>285</v>
      </c>
      <c r="GZ117" s="406">
        <v>20033</v>
      </c>
      <c r="HA117" s="406">
        <v>371</v>
      </c>
      <c r="HB117" s="413">
        <v>297.2</v>
      </c>
      <c r="HC117" s="406">
        <v>11027</v>
      </c>
      <c r="HD117" s="406">
        <v>247</v>
      </c>
      <c r="HE117" s="415">
        <v>237.1</v>
      </c>
      <c r="HF117" s="406">
        <v>5857</v>
      </c>
      <c r="HG117" s="406">
        <v>161</v>
      </c>
      <c r="HH117" s="415">
        <v>215.6</v>
      </c>
      <c r="HI117" s="464">
        <v>3471</v>
      </c>
      <c r="HJ117" s="406"/>
      <c r="HK117" s="413"/>
      <c r="HL117" s="406"/>
      <c r="HM117" s="406"/>
      <c r="HN117" s="413"/>
      <c r="HO117" s="406"/>
      <c r="HP117" s="406"/>
      <c r="HQ117" s="413"/>
      <c r="HR117" s="406"/>
      <c r="HS117" s="406"/>
      <c r="HT117" s="413"/>
      <c r="HU117" s="406"/>
      <c r="HV117" s="406"/>
      <c r="HW117" s="413"/>
      <c r="HX117" s="406"/>
      <c r="HY117" s="406"/>
      <c r="HZ117" s="413"/>
      <c r="IA117" s="406"/>
      <c r="IB117" s="406"/>
      <c r="IC117" s="413"/>
      <c r="ID117" s="406"/>
      <c r="IE117" s="164"/>
      <c r="IF117" s="419"/>
      <c r="IG117" s="432"/>
      <c r="IH117" s="164"/>
      <c r="II117" s="419"/>
      <c r="IJ117" s="164"/>
    </row>
    <row r="118" spans="1:244" s="346" customFormat="1" ht="10.5" customHeight="1">
      <c r="A118" s="163" t="s">
        <v>126</v>
      </c>
      <c r="B118" s="406"/>
      <c r="C118" s="413"/>
      <c r="D118" s="406"/>
      <c r="E118" s="406"/>
      <c r="F118" s="413"/>
      <c r="G118" s="406"/>
      <c r="H118" s="406"/>
      <c r="I118" s="413"/>
      <c r="J118" s="406"/>
      <c r="K118" s="406"/>
      <c r="L118" s="413"/>
      <c r="M118" s="406"/>
      <c r="N118" s="406"/>
      <c r="O118" s="413"/>
      <c r="P118" s="406"/>
      <c r="Q118" s="406"/>
      <c r="R118" s="413"/>
      <c r="S118" s="406"/>
      <c r="T118" s="406"/>
      <c r="U118" s="413"/>
      <c r="V118" s="406"/>
      <c r="W118" s="406"/>
      <c r="X118" s="414"/>
      <c r="Y118" s="406"/>
      <c r="Z118" s="406"/>
      <c r="AA118" s="415"/>
      <c r="AB118" s="464"/>
      <c r="AC118" s="406">
        <v>31</v>
      </c>
      <c r="AD118" s="413">
        <v>23.5</v>
      </c>
      <c r="AE118" s="406">
        <v>73</v>
      </c>
      <c r="AF118" s="406">
        <v>4</v>
      </c>
      <c r="AG118" s="413">
        <v>32</v>
      </c>
      <c r="AH118" s="406">
        <v>13</v>
      </c>
      <c r="AI118" s="406">
        <v>2</v>
      </c>
      <c r="AJ118" s="413">
        <v>16</v>
      </c>
      <c r="AK118" s="406">
        <v>3</v>
      </c>
      <c r="AL118" s="406">
        <v>2</v>
      </c>
      <c r="AM118" s="413">
        <v>22.7</v>
      </c>
      <c r="AN118" s="406">
        <v>5</v>
      </c>
      <c r="AO118" s="406"/>
      <c r="AP118" s="413"/>
      <c r="AQ118" s="406"/>
      <c r="AR118" s="406"/>
      <c r="AS118" s="413"/>
      <c r="AT118" s="406"/>
      <c r="AU118" s="406"/>
      <c r="AV118" s="413"/>
      <c r="AW118" s="406"/>
      <c r="AX118" s="406"/>
      <c r="AY118" s="416"/>
      <c r="AZ118" s="406"/>
      <c r="BA118" s="406"/>
      <c r="BB118" s="415"/>
      <c r="BC118" s="464"/>
      <c r="BD118" s="406">
        <v>610</v>
      </c>
      <c r="BE118" s="413">
        <v>17.5</v>
      </c>
      <c r="BF118" s="406">
        <v>1069</v>
      </c>
      <c r="BG118" s="406">
        <v>41</v>
      </c>
      <c r="BH118" s="413">
        <v>18.600000000000001</v>
      </c>
      <c r="BI118" s="406">
        <v>76</v>
      </c>
      <c r="BJ118" s="406">
        <v>42</v>
      </c>
      <c r="BK118" s="413">
        <v>22</v>
      </c>
      <c r="BL118" s="406">
        <v>92</v>
      </c>
      <c r="BM118" s="406">
        <v>100</v>
      </c>
      <c r="BN118" s="413">
        <v>25.7</v>
      </c>
      <c r="BO118" s="406">
        <v>257</v>
      </c>
      <c r="BP118" s="406">
        <v>208</v>
      </c>
      <c r="BQ118" s="413">
        <v>19.100000000000001</v>
      </c>
      <c r="BR118" s="406">
        <v>397</v>
      </c>
      <c r="BS118" s="406">
        <v>132</v>
      </c>
      <c r="BT118" s="413">
        <v>25.2</v>
      </c>
      <c r="BU118" s="406">
        <v>333</v>
      </c>
      <c r="BV118" s="406">
        <v>222</v>
      </c>
      <c r="BW118" s="413">
        <v>23.9</v>
      </c>
      <c r="BX118" s="406">
        <v>531</v>
      </c>
      <c r="BY118" s="417">
        <v>446</v>
      </c>
      <c r="BZ118" s="418">
        <v>23.6</v>
      </c>
      <c r="CA118" s="417">
        <v>1053</v>
      </c>
      <c r="CB118" s="417">
        <v>250</v>
      </c>
      <c r="CC118" s="418">
        <v>24.8</v>
      </c>
      <c r="CD118" s="472">
        <v>620</v>
      </c>
      <c r="CE118" s="406">
        <v>57</v>
      </c>
      <c r="CF118" s="413">
        <v>12.3</v>
      </c>
      <c r="CG118" s="406">
        <v>70</v>
      </c>
      <c r="CH118" s="406">
        <v>21</v>
      </c>
      <c r="CI118" s="413">
        <v>20</v>
      </c>
      <c r="CJ118" s="406">
        <v>42</v>
      </c>
      <c r="CK118" s="406">
        <v>32</v>
      </c>
      <c r="CL118" s="413">
        <v>15.8</v>
      </c>
      <c r="CM118" s="406">
        <v>51</v>
      </c>
      <c r="CN118" s="406">
        <v>53</v>
      </c>
      <c r="CO118" s="413">
        <v>14.7</v>
      </c>
      <c r="CP118" s="406">
        <v>78</v>
      </c>
      <c r="CQ118" s="406"/>
      <c r="CR118" s="413"/>
      <c r="CS118" s="406"/>
      <c r="CT118" s="406"/>
      <c r="CU118" s="413"/>
      <c r="CV118" s="406"/>
      <c r="CW118" s="406"/>
      <c r="CX118" s="413"/>
      <c r="CY118" s="406"/>
      <c r="CZ118" s="406"/>
      <c r="DA118" s="416"/>
      <c r="DB118" s="406"/>
      <c r="DC118" s="406"/>
      <c r="DD118" s="415"/>
      <c r="DE118" s="464"/>
      <c r="DF118" s="406">
        <v>585</v>
      </c>
      <c r="DG118" s="413">
        <v>157.4</v>
      </c>
      <c r="DH118" s="406">
        <v>9207</v>
      </c>
      <c r="DI118" s="406">
        <v>230</v>
      </c>
      <c r="DJ118" s="413">
        <v>155.1</v>
      </c>
      <c r="DK118" s="406">
        <v>3568</v>
      </c>
      <c r="DL118" s="406">
        <v>251</v>
      </c>
      <c r="DM118" s="413">
        <v>159.80000000000001</v>
      </c>
      <c r="DN118" s="406">
        <v>4011</v>
      </c>
      <c r="DO118" s="406">
        <v>123</v>
      </c>
      <c r="DP118" s="413">
        <v>171.7</v>
      </c>
      <c r="DQ118" s="406">
        <v>2112</v>
      </c>
      <c r="DR118" s="406">
        <v>59</v>
      </c>
      <c r="DS118" s="413">
        <v>206.3</v>
      </c>
      <c r="DT118" s="406">
        <v>1217</v>
      </c>
      <c r="DU118" s="406">
        <v>50</v>
      </c>
      <c r="DV118" s="413">
        <v>212.2</v>
      </c>
      <c r="DW118" s="406">
        <v>1061</v>
      </c>
      <c r="DX118" s="406">
        <v>4</v>
      </c>
      <c r="DY118" s="413">
        <v>202.5</v>
      </c>
      <c r="DZ118" s="406">
        <v>81</v>
      </c>
      <c r="EA118" s="406">
        <v>1067</v>
      </c>
      <c r="EB118" s="416">
        <v>343.7</v>
      </c>
      <c r="EC118" s="406">
        <v>36675</v>
      </c>
      <c r="ED118" s="406">
        <v>1104</v>
      </c>
      <c r="EE118" s="416">
        <v>279.8</v>
      </c>
      <c r="EF118" s="464">
        <v>30891</v>
      </c>
      <c r="EG118" s="406"/>
      <c r="EH118" s="413"/>
      <c r="EI118" s="406"/>
      <c r="EJ118" s="406"/>
      <c r="EK118" s="413"/>
      <c r="EL118" s="406"/>
      <c r="EM118" s="406"/>
      <c r="EN118" s="413"/>
      <c r="EO118" s="406"/>
      <c r="EP118" s="406"/>
      <c r="EQ118" s="413"/>
      <c r="ER118" s="406"/>
      <c r="ES118" s="406"/>
      <c r="ET118" s="413"/>
      <c r="EU118" s="406"/>
      <c r="EV118" s="406"/>
      <c r="EW118" s="413"/>
      <c r="EX118" s="406"/>
      <c r="EY118" s="406"/>
      <c r="EZ118" s="413"/>
      <c r="FA118" s="406"/>
      <c r="FB118" s="406"/>
      <c r="FC118" s="415"/>
      <c r="FD118" s="406"/>
      <c r="FE118" s="406"/>
      <c r="FF118" s="415"/>
      <c r="FG118" s="464"/>
      <c r="FH118" s="406"/>
      <c r="FI118" s="413"/>
      <c r="FJ118" s="406"/>
      <c r="FK118" s="406"/>
      <c r="FL118" s="413"/>
      <c r="FM118" s="406"/>
      <c r="FN118" s="406"/>
      <c r="FO118" s="413"/>
      <c r="FP118" s="406"/>
      <c r="FQ118" s="406"/>
      <c r="FR118" s="413"/>
      <c r="FS118" s="406"/>
      <c r="FT118" s="406"/>
      <c r="FU118" s="413"/>
      <c r="FV118" s="406"/>
      <c r="FW118" s="406"/>
      <c r="FX118" s="413"/>
      <c r="FY118" s="406"/>
      <c r="FZ118" s="406"/>
      <c r="GA118" s="413"/>
      <c r="GB118" s="406"/>
      <c r="GC118" s="406"/>
      <c r="GD118" s="415"/>
      <c r="GE118" s="406"/>
      <c r="GF118" s="406"/>
      <c r="GG118" s="415"/>
      <c r="GH118" s="464"/>
      <c r="GI118" s="406">
        <v>3211</v>
      </c>
      <c r="GJ118" s="413">
        <v>206.9</v>
      </c>
      <c r="GK118" s="406">
        <v>66430</v>
      </c>
      <c r="GL118" s="406">
        <v>2652</v>
      </c>
      <c r="GM118" s="413">
        <v>244.8</v>
      </c>
      <c r="GN118" s="406">
        <v>64923</v>
      </c>
      <c r="GO118" s="406">
        <v>2175</v>
      </c>
      <c r="GP118" s="413">
        <v>208.1</v>
      </c>
      <c r="GQ118" s="406">
        <v>45253</v>
      </c>
      <c r="GR118" s="406">
        <v>1516</v>
      </c>
      <c r="GS118" s="413">
        <v>253.9</v>
      </c>
      <c r="GT118" s="406">
        <v>38491</v>
      </c>
      <c r="GU118" s="406">
        <v>890</v>
      </c>
      <c r="GV118" s="413">
        <v>225.1</v>
      </c>
      <c r="GW118" s="406">
        <v>20034</v>
      </c>
      <c r="GX118" s="406">
        <v>604</v>
      </c>
      <c r="GY118" s="413">
        <v>288.7</v>
      </c>
      <c r="GZ118" s="406">
        <v>17439</v>
      </c>
      <c r="HA118" s="406">
        <v>358</v>
      </c>
      <c r="HB118" s="413">
        <v>268.8</v>
      </c>
      <c r="HC118" s="406">
        <v>9622</v>
      </c>
      <c r="HD118" s="406">
        <v>3992</v>
      </c>
      <c r="HE118" s="415">
        <v>322.3</v>
      </c>
      <c r="HF118" s="406">
        <v>128660</v>
      </c>
      <c r="HG118" s="406">
        <v>3766</v>
      </c>
      <c r="HH118" s="415">
        <v>273.10000000000002</v>
      </c>
      <c r="HI118" s="464">
        <v>102859</v>
      </c>
      <c r="HJ118" s="406"/>
      <c r="HK118" s="413"/>
      <c r="HL118" s="406"/>
      <c r="HM118" s="406"/>
      <c r="HN118" s="413"/>
      <c r="HO118" s="406"/>
      <c r="HP118" s="406"/>
      <c r="HQ118" s="413"/>
      <c r="HR118" s="406"/>
      <c r="HS118" s="406"/>
      <c r="HT118" s="413"/>
      <c r="HU118" s="406"/>
      <c r="HV118" s="406"/>
      <c r="HW118" s="413"/>
      <c r="HX118" s="406"/>
      <c r="HY118" s="406"/>
      <c r="HZ118" s="413"/>
      <c r="IA118" s="406"/>
      <c r="IB118" s="406"/>
      <c r="IC118" s="413"/>
      <c r="ID118" s="406"/>
      <c r="IE118" s="164"/>
      <c r="IF118" s="419"/>
      <c r="IG118" s="164"/>
      <c r="IH118" s="164"/>
      <c r="II118" s="419"/>
      <c r="IJ118" s="164"/>
    </row>
    <row r="119" spans="1:244" s="346" customFormat="1" ht="10.5" customHeight="1">
      <c r="A119" s="163" t="s">
        <v>127</v>
      </c>
      <c r="B119" s="406"/>
      <c r="C119" s="413"/>
      <c r="D119" s="406"/>
      <c r="E119" s="406"/>
      <c r="F119" s="413"/>
      <c r="G119" s="406"/>
      <c r="H119" s="406"/>
      <c r="I119" s="413"/>
      <c r="J119" s="406"/>
      <c r="K119" s="406"/>
      <c r="L119" s="413"/>
      <c r="M119" s="406"/>
      <c r="N119" s="406"/>
      <c r="O119" s="413"/>
      <c r="P119" s="406"/>
      <c r="Q119" s="406"/>
      <c r="R119" s="413"/>
      <c r="S119" s="406"/>
      <c r="T119" s="406"/>
      <c r="U119" s="413"/>
      <c r="V119" s="406"/>
      <c r="W119" s="406"/>
      <c r="X119" s="414"/>
      <c r="Y119" s="406"/>
      <c r="Z119" s="406"/>
      <c r="AA119" s="415"/>
      <c r="AB119" s="464"/>
      <c r="AC119" s="406">
        <v>12</v>
      </c>
      <c r="AD119" s="413">
        <v>15.3</v>
      </c>
      <c r="AE119" s="406">
        <v>18</v>
      </c>
      <c r="AF119" s="406">
        <v>4</v>
      </c>
      <c r="AG119" s="413">
        <v>20</v>
      </c>
      <c r="AH119" s="406">
        <v>8</v>
      </c>
      <c r="AI119" s="406">
        <v>4</v>
      </c>
      <c r="AJ119" s="413">
        <v>16</v>
      </c>
      <c r="AK119" s="406">
        <v>7</v>
      </c>
      <c r="AL119" s="406">
        <v>3</v>
      </c>
      <c r="AM119" s="413">
        <v>22.7</v>
      </c>
      <c r="AN119" s="406">
        <v>7</v>
      </c>
      <c r="AO119" s="406"/>
      <c r="AP119" s="413"/>
      <c r="AQ119" s="406"/>
      <c r="AR119" s="406"/>
      <c r="AS119" s="413"/>
      <c r="AT119" s="406"/>
      <c r="AU119" s="406"/>
      <c r="AV119" s="413"/>
      <c r="AW119" s="406"/>
      <c r="AX119" s="406"/>
      <c r="AY119" s="416"/>
      <c r="AZ119" s="406"/>
      <c r="BA119" s="406"/>
      <c r="BB119" s="415"/>
      <c r="BC119" s="464"/>
      <c r="BD119" s="406">
        <v>67</v>
      </c>
      <c r="BE119" s="413">
        <v>16.3</v>
      </c>
      <c r="BF119" s="406">
        <v>109</v>
      </c>
      <c r="BG119" s="406">
        <v>1</v>
      </c>
      <c r="BH119" s="413">
        <v>16</v>
      </c>
      <c r="BI119" s="406">
        <v>2</v>
      </c>
      <c r="BJ119" s="406">
        <v>7</v>
      </c>
      <c r="BK119" s="413">
        <v>19</v>
      </c>
      <c r="BL119" s="406">
        <v>13</v>
      </c>
      <c r="BM119" s="406">
        <v>19</v>
      </c>
      <c r="BN119" s="413">
        <v>16.3</v>
      </c>
      <c r="BO119" s="406">
        <v>31</v>
      </c>
      <c r="BP119" s="406">
        <v>17</v>
      </c>
      <c r="BQ119" s="413">
        <v>17.600000000000001</v>
      </c>
      <c r="BR119" s="406">
        <v>30</v>
      </c>
      <c r="BS119" s="406">
        <v>50</v>
      </c>
      <c r="BT119" s="413">
        <v>37</v>
      </c>
      <c r="BU119" s="406">
        <v>185</v>
      </c>
      <c r="BV119" s="406">
        <v>57</v>
      </c>
      <c r="BW119" s="413">
        <v>19.5</v>
      </c>
      <c r="BX119" s="406">
        <v>111</v>
      </c>
      <c r="BY119" s="417" t="s">
        <v>78</v>
      </c>
      <c r="BZ119" s="418" t="s">
        <v>78</v>
      </c>
      <c r="CA119" s="417" t="s">
        <v>78</v>
      </c>
      <c r="CB119" s="417" t="s">
        <v>78</v>
      </c>
      <c r="CC119" s="418" t="s">
        <v>78</v>
      </c>
      <c r="CD119" s="472" t="s">
        <v>78</v>
      </c>
      <c r="CE119" s="406">
        <v>9</v>
      </c>
      <c r="CF119" s="413">
        <v>11</v>
      </c>
      <c r="CG119" s="406">
        <v>10</v>
      </c>
      <c r="CH119" s="406" t="s">
        <v>78</v>
      </c>
      <c r="CI119" s="413" t="s">
        <v>78</v>
      </c>
      <c r="CJ119" s="406" t="s">
        <v>78</v>
      </c>
      <c r="CK119" s="406">
        <v>6</v>
      </c>
      <c r="CL119" s="413">
        <v>13.9</v>
      </c>
      <c r="CM119" s="406">
        <v>8</v>
      </c>
      <c r="CN119" s="406">
        <v>15</v>
      </c>
      <c r="CO119" s="413">
        <v>16.7</v>
      </c>
      <c r="CP119" s="406">
        <v>25</v>
      </c>
      <c r="CQ119" s="406"/>
      <c r="CR119" s="413"/>
      <c r="CS119" s="406"/>
      <c r="CT119" s="406"/>
      <c r="CU119" s="413"/>
      <c r="CV119" s="406"/>
      <c r="CW119" s="406"/>
      <c r="CX119" s="413"/>
      <c r="CY119" s="406"/>
      <c r="CZ119" s="406"/>
      <c r="DA119" s="416"/>
      <c r="DB119" s="406"/>
      <c r="DC119" s="406"/>
      <c r="DD119" s="415"/>
      <c r="DE119" s="464"/>
      <c r="DF119" s="406">
        <v>425</v>
      </c>
      <c r="DG119" s="413">
        <v>135.1</v>
      </c>
      <c r="DH119" s="406">
        <v>5740</v>
      </c>
      <c r="DI119" s="406">
        <v>237</v>
      </c>
      <c r="DJ119" s="413">
        <v>169.4</v>
      </c>
      <c r="DK119" s="406">
        <v>4014</v>
      </c>
      <c r="DL119" s="406">
        <v>329</v>
      </c>
      <c r="DM119" s="413">
        <v>140.30000000000001</v>
      </c>
      <c r="DN119" s="406">
        <v>4615</v>
      </c>
      <c r="DO119" s="406">
        <v>198</v>
      </c>
      <c r="DP119" s="413">
        <v>158.30000000000001</v>
      </c>
      <c r="DQ119" s="406">
        <v>3134</v>
      </c>
      <c r="DR119" s="406">
        <v>262</v>
      </c>
      <c r="DS119" s="413">
        <v>202.2</v>
      </c>
      <c r="DT119" s="406">
        <v>5298</v>
      </c>
      <c r="DU119" s="406">
        <v>171</v>
      </c>
      <c r="DV119" s="413">
        <v>225.9</v>
      </c>
      <c r="DW119" s="406">
        <v>3863</v>
      </c>
      <c r="DX119" s="406">
        <v>138</v>
      </c>
      <c r="DY119" s="413">
        <v>265.3</v>
      </c>
      <c r="DZ119" s="406">
        <v>3661</v>
      </c>
      <c r="EA119" s="406" t="s">
        <v>78</v>
      </c>
      <c r="EB119" s="416" t="s">
        <v>78</v>
      </c>
      <c r="EC119" s="406" t="s">
        <v>78</v>
      </c>
      <c r="ED119" s="406" t="s">
        <v>78</v>
      </c>
      <c r="EE119" s="416" t="s">
        <v>78</v>
      </c>
      <c r="EF119" s="464" t="s">
        <v>78</v>
      </c>
      <c r="EG119" s="406"/>
      <c r="EH119" s="413"/>
      <c r="EI119" s="406"/>
      <c r="EJ119" s="406"/>
      <c r="EK119" s="413"/>
      <c r="EL119" s="406"/>
      <c r="EM119" s="406"/>
      <c r="EN119" s="413"/>
      <c r="EO119" s="406"/>
      <c r="EP119" s="406"/>
      <c r="EQ119" s="413"/>
      <c r="ER119" s="406"/>
      <c r="ES119" s="406"/>
      <c r="ET119" s="413"/>
      <c r="EU119" s="406"/>
      <c r="EV119" s="406"/>
      <c r="EW119" s="413"/>
      <c r="EX119" s="406"/>
      <c r="EY119" s="406"/>
      <c r="EZ119" s="413"/>
      <c r="FA119" s="406"/>
      <c r="FB119" s="406"/>
      <c r="FC119" s="415"/>
      <c r="FD119" s="406"/>
      <c r="FE119" s="406"/>
      <c r="FF119" s="415"/>
      <c r="FG119" s="464"/>
      <c r="FH119" s="406"/>
      <c r="FI119" s="413"/>
      <c r="FJ119" s="406"/>
      <c r="FK119" s="406"/>
      <c r="FL119" s="413"/>
      <c r="FM119" s="406"/>
      <c r="FN119" s="406"/>
      <c r="FO119" s="413"/>
      <c r="FP119" s="406"/>
      <c r="FQ119" s="406"/>
      <c r="FR119" s="413"/>
      <c r="FS119" s="406"/>
      <c r="FT119" s="406"/>
      <c r="FU119" s="413"/>
      <c r="FV119" s="406"/>
      <c r="FW119" s="406"/>
      <c r="FX119" s="413"/>
      <c r="FY119" s="406"/>
      <c r="FZ119" s="406"/>
      <c r="GA119" s="413"/>
      <c r="GB119" s="406"/>
      <c r="GC119" s="406"/>
      <c r="GD119" s="415"/>
      <c r="GE119" s="406"/>
      <c r="GF119" s="406"/>
      <c r="GG119" s="415"/>
      <c r="GH119" s="464"/>
      <c r="GI119" s="406">
        <v>3415</v>
      </c>
      <c r="GJ119" s="413">
        <v>171.7</v>
      </c>
      <c r="GK119" s="406">
        <v>58640</v>
      </c>
      <c r="GL119" s="406">
        <v>3859</v>
      </c>
      <c r="GM119" s="413">
        <v>250.5</v>
      </c>
      <c r="GN119" s="406">
        <v>96658</v>
      </c>
      <c r="GO119" s="406">
        <v>3901</v>
      </c>
      <c r="GP119" s="413">
        <v>200.3</v>
      </c>
      <c r="GQ119" s="406">
        <v>78149</v>
      </c>
      <c r="GR119" s="406">
        <v>3698</v>
      </c>
      <c r="GS119" s="413">
        <v>259.3</v>
      </c>
      <c r="GT119" s="406">
        <v>95889</v>
      </c>
      <c r="GU119" s="406">
        <v>2861</v>
      </c>
      <c r="GV119" s="413">
        <v>275.10000000000002</v>
      </c>
      <c r="GW119" s="406">
        <v>78706</v>
      </c>
      <c r="GX119" s="406">
        <v>2516</v>
      </c>
      <c r="GY119" s="413">
        <v>322.8</v>
      </c>
      <c r="GZ119" s="406">
        <v>81226</v>
      </c>
      <c r="HA119" s="406">
        <v>1834</v>
      </c>
      <c r="HB119" s="413">
        <v>302.60000000000002</v>
      </c>
      <c r="HC119" s="406">
        <v>55503</v>
      </c>
      <c r="HD119" s="406" t="s">
        <v>78</v>
      </c>
      <c r="HE119" s="415" t="s">
        <v>78</v>
      </c>
      <c r="HF119" s="406" t="s">
        <v>78</v>
      </c>
      <c r="HG119" s="406" t="s">
        <v>78</v>
      </c>
      <c r="HH119" s="415" t="s">
        <v>78</v>
      </c>
      <c r="HI119" s="464" t="s">
        <v>78</v>
      </c>
      <c r="HJ119" s="406"/>
      <c r="HK119" s="413"/>
      <c r="HL119" s="406"/>
      <c r="HM119" s="406"/>
      <c r="HN119" s="413"/>
      <c r="HO119" s="406"/>
      <c r="HP119" s="406"/>
      <c r="HQ119" s="413"/>
      <c r="HR119" s="406"/>
      <c r="HS119" s="406"/>
      <c r="HT119" s="413"/>
      <c r="HU119" s="406"/>
      <c r="HV119" s="406"/>
      <c r="HW119" s="413"/>
      <c r="HX119" s="406"/>
      <c r="HY119" s="406"/>
      <c r="HZ119" s="413"/>
      <c r="IA119" s="406"/>
      <c r="IB119" s="406"/>
      <c r="IC119" s="413"/>
      <c r="ID119" s="406"/>
      <c r="IE119" s="164"/>
      <c r="IF119" s="419"/>
      <c r="IG119" s="164"/>
      <c r="IH119" s="164"/>
      <c r="II119" s="419"/>
      <c r="IJ119" s="164"/>
    </row>
    <row r="120" spans="1:244" s="346" customFormat="1" ht="10.5" customHeight="1">
      <c r="A120" s="163" t="s">
        <v>128</v>
      </c>
      <c r="B120" s="406"/>
      <c r="C120" s="413"/>
      <c r="D120" s="406"/>
      <c r="E120" s="406"/>
      <c r="F120" s="413"/>
      <c r="G120" s="406"/>
      <c r="H120" s="406"/>
      <c r="I120" s="413"/>
      <c r="J120" s="406"/>
      <c r="K120" s="406"/>
      <c r="L120" s="413"/>
      <c r="M120" s="406"/>
      <c r="N120" s="406"/>
      <c r="O120" s="413"/>
      <c r="P120" s="406"/>
      <c r="Q120" s="406"/>
      <c r="R120" s="413"/>
      <c r="S120" s="406"/>
      <c r="T120" s="406"/>
      <c r="U120" s="413"/>
      <c r="V120" s="406"/>
      <c r="W120" s="406"/>
      <c r="X120" s="414"/>
      <c r="Y120" s="406"/>
      <c r="Z120" s="406"/>
      <c r="AA120" s="415"/>
      <c r="AB120" s="464"/>
      <c r="AC120" s="406">
        <v>7</v>
      </c>
      <c r="AD120" s="413">
        <v>25</v>
      </c>
      <c r="AE120" s="406">
        <v>18</v>
      </c>
      <c r="AF120" s="406">
        <v>1</v>
      </c>
      <c r="AG120" s="413">
        <v>25</v>
      </c>
      <c r="AH120" s="406">
        <v>3</v>
      </c>
      <c r="AI120" s="406">
        <v>4</v>
      </c>
      <c r="AJ120" s="413">
        <v>16</v>
      </c>
      <c r="AK120" s="406">
        <v>7</v>
      </c>
      <c r="AL120" s="406">
        <v>8</v>
      </c>
      <c r="AM120" s="413">
        <v>22.7</v>
      </c>
      <c r="AN120" s="406">
        <v>18</v>
      </c>
      <c r="AO120" s="406"/>
      <c r="AP120" s="413"/>
      <c r="AQ120" s="406"/>
      <c r="AR120" s="406"/>
      <c r="AS120" s="413"/>
      <c r="AT120" s="406"/>
      <c r="AU120" s="406"/>
      <c r="AV120" s="413"/>
      <c r="AW120" s="406"/>
      <c r="AX120" s="406"/>
      <c r="AY120" s="416"/>
      <c r="AZ120" s="406"/>
      <c r="BA120" s="406"/>
      <c r="BB120" s="415"/>
      <c r="BC120" s="464"/>
      <c r="BD120" s="406">
        <v>98</v>
      </c>
      <c r="BE120" s="413">
        <v>20.7</v>
      </c>
      <c r="BF120" s="406">
        <v>203</v>
      </c>
      <c r="BG120" s="406">
        <v>12</v>
      </c>
      <c r="BH120" s="413">
        <v>21.3</v>
      </c>
      <c r="BI120" s="406">
        <v>26</v>
      </c>
      <c r="BJ120" s="406">
        <v>10</v>
      </c>
      <c r="BK120" s="413">
        <v>18.7</v>
      </c>
      <c r="BL120" s="406">
        <v>19</v>
      </c>
      <c r="BM120" s="406">
        <v>13</v>
      </c>
      <c r="BN120" s="413">
        <v>26.2</v>
      </c>
      <c r="BO120" s="406">
        <v>34</v>
      </c>
      <c r="BP120" s="406">
        <v>83</v>
      </c>
      <c r="BQ120" s="413">
        <v>17.2</v>
      </c>
      <c r="BR120" s="406">
        <v>143</v>
      </c>
      <c r="BS120" s="406">
        <v>162</v>
      </c>
      <c r="BT120" s="413">
        <v>27.2</v>
      </c>
      <c r="BU120" s="406">
        <v>441</v>
      </c>
      <c r="BV120" s="406">
        <v>231</v>
      </c>
      <c r="BW120" s="413">
        <v>26.2</v>
      </c>
      <c r="BX120" s="406">
        <v>606</v>
      </c>
      <c r="BY120" s="417">
        <v>326</v>
      </c>
      <c r="BZ120" s="418">
        <v>24.6</v>
      </c>
      <c r="CA120" s="417">
        <v>802</v>
      </c>
      <c r="CB120" s="417">
        <v>166</v>
      </c>
      <c r="CC120" s="418">
        <v>21.5</v>
      </c>
      <c r="CD120" s="472">
        <v>357</v>
      </c>
      <c r="CE120" s="406">
        <v>9</v>
      </c>
      <c r="CF120" s="413">
        <v>12</v>
      </c>
      <c r="CG120" s="406">
        <v>11</v>
      </c>
      <c r="CH120" s="406">
        <v>6</v>
      </c>
      <c r="CI120" s="413">
        <v>18.7</v>
      </c>
      <c r="CJ120" s="406">
        <v>11</v>
      </c>
      <c r="CK120" s="406">
        <v>1</v>
      </c>
      <c r="CL120" s="413">
        <v>14</v>
      </c>
      <c r="CM120" s="406">
        <v>1</v>
      </c>
      <c r="CN120" s="406" t="s">
        <v>78</v>
      </c>
      <c r="CO120" s="413" t="s">
        <v>78</v>
      </c>
      <c r="CP120" s="406" t="s">
        <v>78</v>
      </c>
      <c r="CQ120" s="406"/>
      <c r="CR120" s="413"/>
      <c r="CS120" s="406"/>
      <c r="CT120" s="406"/>
      <c r="CU120" s="413"/>
      <c r="CV120" s="406"/>
      <c r="CW120" s="406"/>
      <c r="CX120" s="413"/>
      <c r="CY120" s="406"/>
      <c r="CZ120" s="406"/>
      <c r="DA120" s="416"/>
      <c r="DB120" s="406"/>
      <c r="DC120" s="406"/>
      <c r="DD120" s="415"/>
      <c r="DE120" s="464"/>
      <c r="DF120" s="406">
        <v>447</v>
      </c>
      <c r="DG120" s="413">
        <v>151.5</v>
      </c>
      <c r="DH120" s="406">
        <v>6773</v>
      </c>
      <c r="DI120" s="406">
        <v>187</v>
      </c>
      <c r="DJ120" s="413">
        <v>158.6</v>
      </c>
      <c r="DK120" s="406">
        <v>2965</v>
      </c>
      <c r="DL120" s="406">
        <v>190</v>
      </c>
      <c r="DM120" s="413">
        <v>158.9</v>
      </c>
      <c r="DN120" s="406">
        <v>3019</v>
      </c>
      <c r="DO120" s="406">
        <v>171</v>
      </c>
      <c r="DP120" s="413">
        <v>154.4</v>
      </c>
      <c r="DQ120" s="406">
        <v>2640</v>
      </c>
      <c r="DR120" s="406">
        <v>156</v>
      </c>
      <c r="DS120" s="413">
        <v>178.7</v>
      </c>
      <c r="DT120" s="406">
        <v>2788</v>
      </c>
      <c r="DU120" s="406">
        <v>109</v>
      </c>
      <c r="DV120" s="413">
        <v>245.9</v>
      </c>
      <c r="DW120" s="406">
        <v>2680</v>
      </c>
      <c r="DX120" s="406">
        <v>101</v>
      </c>
      <c r="DY120" s="413">
        <v>231.2</v>
      </c>
      <c r="DZ120" s="406">
        <v>2335</v>
      </c>
      <c r="EA120" s="406">
        <v>87</v>
      </c>
      <c r="EB120" s="416">
        <v>255.6</v>
      </c>
      <c r="EC120" s="406">
        <v>2224</v>
      </c>
      <c r="ED120" s="406">
        <v>116</v>
      </c>
      <c r="EE120" s="416">
        <v>193</v>
      </c>
      <c r="EF120" s="464">
        <v>2239</v>
      </c>
      <c r="EG120" s="406"/>
      <c r="EH120" s="413"/>
      <c r="EI120" s="406"/>
      <c r="EJ120" s="406"/>
      <c r="EK120" s="413"/>
      <c r="EL120" s="406"/>
      <c r="EM120" s="406"/>
      <c r="EN120" s="413"/>
      <c r="EO120" s="406"/>
      <c r="EP120" s="406"/>
      <c r="EQ120" s="413"/>
      <c r="ER120" s="406"/>
      <c r="ES120" s="406"/>
      <c r="ET120" s="413"/>
      <c r="EU120" s="406"/>
      <c r="EV120" s="406"/>
      <c r="EW120" s="413"/>
      <c r="EX120" s="406"/>
      <c r="EY120" s="406"/>
      <c r="EZ120" s="413"/>
      <c r="FA120" s="406"/>
      <c r="FB120" s="406"/>
      <c r="FC120" s="415"/>
      <c r="FD120" s="406"/>
      <c r="FE120" s="406"/>
      <c r="FF120" s="415"/>
      <c r="FG120" s="464"/>
      <c r="FH120" s="406"/>
      <c r="FI120" s="413"/>
      <c r="FJ120" s="406"/>
      <c r="FK120" s="406"/>
      <c r="FL120" s="413"/>
      <c r="FM120" s="406"/>
      <c r="FN120" s="406"/>
      <c r="FO120" s="413"/>
      <c r="FP120" s="406"/>
      <c r="FQ120" s="406"/>
      <c r="FR120" s="413"/>
      <c r="FS120" s="406"/>
      <c r="FT120" s="406"/>
      <c r="FU120" s="413"/>
      <c r="FV120" s="406"/>
      <c r="FW120" s="406"/>
      <c r="FX120" s="413"/>
      <c r="FY120" s="406"/>
      <c r="FZ120" s="406"/>
      <c r="GA120" s="413"/>
      <c r="GB120" s="406"/>
      <c r="GC120" s="406"/>
      <c r="GD120" s="415"/>
      <c r="GE120" s="406"/>
      <c r="GF120" s="406"/>
      <c r="GG120" s="415"/>
      <c r="GH120" s="464"/>
      <c r="GI120" s="406">
        <v>7406</v>
      </c>
      <c r="GJ120" s="413">
        <v>219.7</v>
      </c>
      <c r="GK120" s="406">
        <v>162718</v>
      </c>
      <c r="GL120" s="406">
        <v>7941</v>
      </c>
      <c r="GM120" s="413">
        <v>238.1</v>
      </c>
      <c r="GN120" s="406">
        <v>189106</v>
      </c>
      <c r="GO120" s="406">
        <v>8148</v>
      </c>
      <c r="GP120" s="413">
        <v>223.4</v>
      </c>
      <c r="GQ120" s="406">
        <v>182029</v>
      </c>
      <c r="GR120" s="406">
        <v>7478</v>
      </c>
      <c r="GS120" s="413">
        <v>262.8</v>
      </c>
      <c r="GT120" s="406">
        <v>196522</v>
      </c>
      <c r="GU120" s="406">
        <v>5594</v>
      </c>
      <c r="GV120" s="413">
        <v>264.89999999999998</v>
      </c>
      <c r="GW120" s="406">
        <v>148185</v>
      </c>
      <c r="GX120" s="406">
        <v>4373</v>
      </c>
      <c r="GY120" s="413">
        <v>345.9</v>
      </c>
      <c r="GZ120" s="406">
        <v>151265</v>
      </c>
      <c r="HA120" s="406">
        <v>3448</v>
      </c>
      <c r="HB120" s="413">
        <v>337.8</v>
      </c>
      <c r="HC120" s="406">
        <v>116463</v>
      </c>
      <c r="HD120" s="406">
        <v>2732</v>
      </c>
      <c r="HE120" s="415">
        <v>317.3</v>
      </c>
      <c r="HF120" s="406">
        <v>86695</v>
      </c>
      <c r="HG120" s="406">
        <v>2099</v>
      </c>
      <c r="HH120" s="415">
        <v>256.7</v>
      </c>
      <c r="HI120" s="464">
        <v>53875</v>
      </c>
      <c r="HJ120" s="406"/>
      <c r="HK120" s="413"/>
      <c r="HL120" s="406"/>
      <c r="HM120" s="406"/>
      <c r="HN120" s="413"/>
      <c r="HO120" s="406"/>
      <c r="HP120" s="406"/>
      <c r="HQ120" s="413"/>
      <c r="HR120" s="406"/>
      <c r="HS120" s="406"/>
      <c r="HT120" s="413"/>
      <c r="HU120" s="406"/>
      <c r="HV120" s="406"/>
      <c r="HW120" s="413"/>
      <c r="HX120" s="406"/>
      <c r="HY120" s="406"/>
      <c r="HZ120" s="413"/>
      <c r="IA120" s="406"/>
      <c r="IB120" s="406"/>
      <c r="IC120" s="413"/>
      <c r="ID120" s="406"/>
      <c r="IE120" s="164"/>
      <c r="IF120" s="419"/>
      <c r="IG120" s="164"/>
      <c r="IH120" s="164"/>
      <c r="II120" s="419"/>
      <c r="IJ120" s="164"/>
    </row>
    <row r="121" spans="1:244" s="346" customFormat="1" ht="10.5" customHeight="1">
      <c r="A121" s="163" t="s">
        <v>129</v>
      </c>
      <c r="B121" s="406"/>
      <c r="C121" s="413"/>
      <c r="D121" s="406"/>
      <c r="E121" s="406"/>
      <c r="F121" s="413"/>
      <c r="G121" s="406"/>
      <c r="H121" s="406"/>
      <c r="I121" s="413"/>
      <c r="J121" s="406"/>
      <c r="K121" s="406"/>
      <c r="L121" s="413"/>
      <c r="M121" s="406"/>
      <c r="N121" s="406"/>
      <c r="O121" s="413"/>
      <c r="P121" s="406"/>
      <c r="Q121" s="406"/>
      <c r="R121" s="413"/>
      <c r="S121" s="406"/>
      <c r="T121" s="406"/>
      <c r="U121" s="413"/>
      <c r="V121" s="406"/>
      <c r="W121" s="406"/>
      <c r="X121" s="414"/>
      <c r="Y121" s="406"/>
      <c r="Z121" s="406"/>
      <c r="AA121" s="415"/>
      <c r="AB121" s="464"/>
      <c r="AC121" s="406">
        <v>6</v>
      </c>
      <c r="AD121" s="413">
        <v>22</v>
      </c>
      <c r="AE121" s="406">
        <v>13</v>
      </c>
      <c r="AF121" s="406">
        <v>1</v>
      </c>
      <c r="AG121" s="413">
        <v>26.8</v>
      </c>
      <c r="AH121" s="406">
        <v>3</v>
      </c>
      <c r="AI121" s="406" t="s">
        <v>78</v>
      </c>
      <c r="AJ121" s="413" t="s">
        <v>78</v>
      </c>
      <c r="AK121" s="406" t="s">
        <v>78</v>
      </c>
      <c r="AL121" s="406">
        <v>1</v>
      </c>
      <c r="AM121" s="413">
        <v>22.7</v>
      </c>
      <c r="AN121" s="406">
        <v>2</v>
      </c>
      <c r="AO121" s="406"/>
      <c r="AP121" s="413"/>
      <c r="AQ121" s="406"/>
      <c r="AR121" s="406"/>
      <c r="AS121" s="413"/>
      <c r="AT121" s="406"/>
      <c r="AU121" s="406"/>
      <c r="AV121" s="413"/>
      <c r="AW121" s="406"/>
      <c r="AX121" s="406"/>
      <c r="AY121" s="416"/>
      <c r="AZ121" s="406"/>
      <c r="BA121" s="406"/>
      <c r="BB121" s="415"/>
      <c r="BC121" s="464"/>
      <c r="BD121" s="406">
        <v>230</v>
      </c>
      <c r="BE121" s="413">
        <v>16</v>
      </c>
      <c r="BF121" s="406">
        <v>369</v>
      </c>
      <c r="BG121" s="406" t="s">
        <v>78</v>
      </c>
      <c r="BH121" s="413" t="s">
        <v>78</v>
      </c>
      <c r="BI121" s="406" t="s">
        <v>78</v>
      </c>
      <c r="BJ121" s="406">
        <v>7</v>
      </c>
      <c r="BK121" s="413">
        <v>23</v>
      </c>
      <c r="BL121" s="406">
        <v>16</v>
      </c>
      <c r="BM121" s="406">
        <v>14</v>
      </c>
      <c r="BN121" s="413">
        <v>20</v>
      </c>
      <c r="BO121" s="406">
        <v>28</v>
      </c>
      <c r="BP121" s="406">
        <v>42</v>
      </c>
      <c r="BQ121" s="413">
        <v>19.8</v>
      </c>
      <c r="BR121" s="406">
        <v>83</v>
      </c>
      <c r="BS121" s="406">
        <v>56</v>
      </c>
      <c r="BT121" s="413">
        <v>22</v>
      </c>
      <c r="BU121" s="406">
        <v>123</v>
      </c>
      <c r="BV121" s="406">
        <v>117</v>
      </c>
      <c r="BW121" s="413">
        <v>25.8</v>
      </c>
      <c r="BX121" s="406">
        <v>302</v>
      </c>
      <c r="BY121" s="417">
        <v>177</v>
      </c>
      <c r="BZ121" s="418">
        <v>24.1</v>
      </c>
      <c r="CA121" s="417">
        <v>427</v>
      </c>
      <c r="CB121" s="417">
        <v>105</v>
      </c>
      <c r="CC121" s="418">
        <v>24.5</v>
      </c>
      <c r="CD121" s="472">
        <v>257</v>
      </c>
      <c r="CE121" s="406">
        <v>9</v>
      </c>
      <c r="CF121" s="413">
        <v>14</v>
      </c>
      <c r="CG121" s="406">
        <v>13</v>
      </c>
      <c r="CH121" s="406">
        <v>4</v>
      </c>
      <c r="CI121" s="413">
        <v>16</v>
      </c>
      <c r="CJ121" s="406">
        <v>7</v>
      </c>
      <c r="CK121" s="406" t="s">
        <v>78</v>
      </c>
      <c r="CL121" s="413" t="s">
        <v>78</v>
      </c>
      <c r="CM121" s="406" t="s">
        <v>78</v>
      </c>
      <c r="CN121" s="406" t="s">
        <v>78</v>
      </c>
      <c r="CO121" s="413" t="s">
        <v>78</v>
      </c>
      <c r="CP121" s="406" t="s">
        <v>78</v>
      </c>
      <c r="CQ121" s="406"/>
      <c r="CR121" s="413"/>
      <c r="CS121" s="406"/>
      <c r="CT121" s="406"/>
      <c r="CU121" s="413"/>
      <c r="CV121" s="406"/>
      <c r="CW121" s="406"/>
      <c r="CX121" s="413"/>
      <c r="CY121" s="406"/>
      <c r="CZ121" s="406"/>
      <c r="DA121" s="416"/>
      <c r="DB121" s="406"/>
      <c r="DC121" s="406"/>
      <c r="DD121" s="415"/>
      <c r="DE121" s="464"/>
      <c r="DF121" s="406">
        <v>201</v>
      </c>
      <c r="DG121" s="413">
        <v>162.6</v>
      </c>
      <c r="DH121" s="406">
        <v>3268</v>
      </c>
      <c r="DI121" s="406">
        <v>72</v>
      </c>
      <c r="DJ121" s="413">
        <v>176.3</v>
      </c>
      <c r="DK121" s="406">
        <v>1269</v>
      </c>
      <c r="DL121" s="406">
        <v>68</v>
      </c>
      <c r="DM121" s="413">
        <v>148.1</v>
      </c>
      <c r="DN121" s="406">
        <v>1007</v>
      </c>
      <c r="DO121" s="406">
        <v>53</v>
      </c>
      <c r="DP121" s="413">
        <v>169.8</v>
      </c>
      <c r="DQ121" s="406">
        <v>900</v>
      </c>
      <c r="DR121" s="406">
        <v>47</v>
      </c>
      <c r="DS121" s="413">
        <v>156.80000000000001</v>
      </c>
      <c r="DT121" s="406">
        <v>737</v>
      </c>
      <c r="DU121" s="406">
        <v>23</v>
      </c>
      <c r="DV121" s="413">
        <v>210.9</v>
      </c>
      <c r="DW121" s="406">
        <v>485</v>
      </c>
      <c r="DX121" s="406">
        <v>52</v>
      </c>
      <c r="DY121" s="413">
        <v>238.7</v>
      </c>
      <c r="DZ121" s="406">
        <v>1241</v>
      </c>
      <c r="EA121" s="406">
        <v>6</v>
      </c>
      <c r="EB121" s="416">
        <v>205</v>
      </c>
      <c r="EC121" s="406">
        <v>123</v>
      </c>
      <c r="ED121" s="406">
        <v>8</v>
      </c>
      <c r="EE121" s="416">
        <v>161.30000000000001</v>
      </c>
      <c r="EF121" s="464">
        <v>129</v>
      </c>
      <c r="EG121" s="406"/>
      <c r="EH121" s="413"/>
      <c r="EI121" s="406"/>
      <c r="EJ121" s="406"/>
      <c r="EK121" s="413"/>
      <c r="EL121" s="406"/>
      <c r="EM121" s="406"/>
      <c r="EN121" s="413"/>
      <c r="EO121" s="406"/>
      <c r="EP121" s="406"/>
      <c r="EQ121" s="413"/>
      <c r="ER121" s="406"/>
      <c r="ES121" s="406"/>
      <c r="ET121" s="413"/>
      <c r="EU121" s="406"/>
      <c r="EV121" s="406"/>
      <c r="EW121" s="413"/>
      <c r="EX121" s="406"/>
      <c r="EY121" s="406"/>
      <c r="EZ121" s="413"/>
      <c r="FA121" s="406"/>
      <c r="FB121" s="406"/>
      <c r="FC121" s="415"/>
      <c r="FD121" s="406"/>
      <c r="FE121" s="406"/>
      <c r="FF121" s="415"/>
      <c r="FG121" s="464"/>
      <c r="FH121" s="406"/>
      <c r="FI121" s="413"/>
      <c r="FJ121" s="406"/>
      <c r="FK121" s="406"/>
      <c r="FL121" s="413"/>
      <c r="FM121" s="406"/>
      <c r="FN121" s="406"/>
      <c r="FO121" s="413"/>
      <c r="FP121" s="406"/>
      <c r="FQ121" s="406"/>
      <c r="FR121" s="413"/>
      <c r="FS121" s="406"/>
      <c r="FT121" s="406"/>
      <c r="FU121" s="413"/>
      <c r="FV121" s="406"/>
      <c r="FW121" s="406"/>
      <c r="FX121" s="413"/>
      <c r="FY121" s="406"/>
      <c r="FZ121" s="406"/>
      <c r="GA121" s="413"/>
      <c r="GB121" s="406"/>
      <c r="GC121" s="406"/>
      <c r="GD121" s="415"/>
      <c r="GE121" s="406"/>
      <c r="GF121" s="406"/>
      <c r="GG121" s="415"/>
      <c r="GH121" s="464"/>
      <c r="GI121" s="406">
        <v>2010</v>
      </c>
      <c r="GJ121" s="413">
        <v>216.6</v>
      </c>
      <c r="GK121" s="406">
        <v>43539</v>
      </c>
      <c r="GL121" s="406">
        <v>2044</v>
      </c>
      <c r="GM121" s="413">
        <v>250.9</v>
      </c>
      <c r="GN121" s="406">
        <v>51291</v>
      </c>
      <c r="GO121" s="406">
        <v>1941</v>
      </c>
      <c r="GP121" s="413">
        <v>188.5</v>
      </c>
      <c r="GQ121" s="406">
        <v>36581</v>
      </c>
      <c r="GR121" s="406">
        <v>1387</v>
      </c>
      <c r="GS121" s="413">
        <v>274.39999999999998</v>
      </c>
      <c r="GT121" s="406">
        <v>38059</v>
      </c>
      <c r="GU121" s="406">
        <v>831</v>
      </c>
      <c r="GV121" s="413">
        <v>213.4</v>
      </c>
      <c r="GW121" s="406">
        <v>17734</v>
      </c>
      <c r="GX121" s="406">
        <v>436</v>
      </c>
      <c r="GY121" s="413">
        <v>307.3</v>
      </c>
      <c r="GZ121" s="406">
        <v>13398</v>
      </c>
      <c r="HA121" s="406">
        <v>189</v>
      </c>
      <c r="HB121" s="413">
        <v>330.2</v>
      </c>
      <c r="HC121" s="406">
        <v>6241</v>
      </c>
      <c r="HD121" s="406">
        <v>94</v>
      </c>
      <c r="HE121" s="415">
        <v>317.7</v>
      </c>
      <c r="HF121" s="406">
        <v>2986</v>
      </c>
      <c r="HG121" s="406">
        <v>65</v>
      </c>
      <c r="HH121" s="415">
        <v>259.7</v>
      </c>
      <c r="HI121" s="464">
        <v>1688</v>
      </c>
      <c r="HJ121" s="406"/>
      <c r="HK121" s="413"/>
      <c r="HL121" s="406"/>
      <c r="HM121" s="406"/>
      <c r="HN121" s="413"/>
      <c r="HO121" s="406"/>
      <c r="HP121" s="406"/>
      <c r="HQ121" s="413"/>
      <c r="HR121" s="406"/>
      <c r="HS121" s="406"/>
      <c r="HT121" s="413"/>
      <c r="HU121" s="406"/>
      <c r="HV121" s="406"/>
      <c r="HW121" s="413"/>
      <c r="HX121" s="406"/>
      <c r="HY121" s="406"/>
      <c r="HZ121" s="413"/>
      <c r="IA121" s="406"/>
      <c r="IB121" s="406"/>
      <c r="IC121" s="413"/>
      <c r="ID121" s="406"/>
      <c r="IE121" s="164"/>
      <c r="IF121" s="419"/>
      <c r="IG121" s="164"/>
      <c r="IH121" s="164"/>
      <c r="II121" s="419"/>
      <c r="IJ121" s="164"/>
    </row>
    <row r="122" spans="1:244" s="346" customFormat="1" ht="10.5" customHeight="1">
      <c r="A122" s="163" t="s">
        <v>130</v>
      </c>
      <c r="B122" s="406"/>
      <c r="C122" s="413"/>
      <c r="D122" s="406"/>
      <c r="E122" s="406"/>
      <c r="F122" s="413"/>
      <c r="G122" s="406"/>
      <c r="H122" s="406"/>
      <c r="I122" s="413"/>
      <c r="J122" s="406"/>
      <c r="K122" s="406"/>
      <c r="L122" s="413"/>
      <c r="M122" s="406"/>
      <c r="N122" s="406"/>
      <c r="O122" s="413"/>
      <c r="P122" s="406"/>
      <c r="Q122" s="406"/>
      <c r="R122" s="413"/>
      <c r="S122" s="406"/>
      <c r="T122" s="406"/>
      <c r="U122" s="413"/>
      <c r="V122" s="406"/>
      <c r="W122" s="406"/>
      <c r="X122" s="414"/>
      <c r="Y122" s="406"/>
      <c r="Z122" s="406"/>
      <c r="AA122" s="415"/>
      <c r="AB122" s="464"/>
      <c r="AC122" s="406">
        <v>2</v>
      </c>
      <c r="AD122" s="413">
        <v>20</v>
      </c>
      <c r="AE122" s="406">
        <v>4</v>
      </c>
      <c r="AF122" s="406">
        <v>1</v>
      </c>
      <c r="AG122" s="413">
        <v>26.8</v>
      </c>
      <c r="AH122" s="406">
        <v>3</v>
      </c>
      <c r="AI122" s="406" t="s">
        <v>78</v>
      </c>
      <c r="AJ122" s="413" t="s">
        <v>78</v>
      </c>
      <c r="AK122" s="406" t="s">
        <v>78</v>
      </c>
      <c r="AL122" s="406">
        <v>4</v>
      </c>
      <c r="AM122" s="413">
        <v>22.7</v>
      </c>
      <c r="AN122" s="406">
        <v>9</v>
      </c>
      <c r="AO122" s="406"/>
      <c r="AP122" s="413"/>
      <c r="AQ122" s="406"/>
      <c r="AR122" s="406"/>
      <c r="AS122" s="413"/>
      <c r="AT122" s="406"/>
      <c r="AU122" s="406"/>
      <c r="AV122" s="413"/>
      <c r="AW122" s="406"/>
      <c r="AX122" s="406"/>
      <c r="AY122" s="416"/>
      <c r="AZ122" s="406"/>
      <c r="BA122" s="406"/>
      <c r="BB122" s="415"/>
      <c r="BC122" s="464"/>
      <c r="BD122" s="406">
        <v>605</v>
      </c>
      <c r="BE122" s="413">
        <v>22.4</v>
      </c>
      <c r="BF122" s="406">
        <v>1355</v>
      </c>
      <c r="BG122" s="406">
        <v>41</v>
      </c>
      <c r="BH122" s="413">
        <v>22</v>
      </c>
      <c r="BI122" s="406">
        <v>90</v>
      </c>
      <c r="BJ122" s="406">
        <v>17</v>
      </c>
      <c r="BK122" s="413">
        <v>17</v>
      </c>
      <c r="BL122" s="406">
        <v>29</v>
      </c>
      <c r="BM122" s="406">
        <v>97</v>
      </c>
      <c r="BN122" s="413">
        <v>27.3</v>
      </c>
      <c r="BO122" s="406">
        <v>265</v>
      </c>
      <c r="BP122" s="406">
        <v>346</v>
      </c>
      <c r="BQ122" s="413">
        <v>15.5</v>
      </c>
      <c r="BR122" s="406">
        <v>538</v>
      </c>
      <c r="BS122" s="406">
        <v>265</v>
      </c>
      <c r="BT122" s="413">
        <v>30.4</v>
      </c>
      <c r="BU122" s="406">
        <v>806</v>
      </c>
      <c r="BV122" s="406">
        <v>330</v>
      </c>
      <c r="BW122" s="413">
        <v>21.8</v>
      </c>
      <c r="BX122" s="406">
        <v>721</v>
      </c>
      <c r="BY122" s="417" t="s">
        <v>78</v>
      </c>
      <c r="BZ122" s="418" t="s">
        <v>78</v>
      </c>
      <c r="CA122" s="417" t="s">
        <v>78</v>
      </c>
      <c r="CB122" s="417" t="s">
        <v>78</v>
      </c>
      <c r="CC122" s="418" t="s">
        <v>78</v>
      </c>
      <c r="CD122" s="472" t="s">
        <v>78</v>
      </c>
      <c r="CE122" s="406">
        <v>83</v>
      </c>
      <c r="CF122" s="413">
        <v>14.7</v>
      </c>
      <c r="CG122" s="406">
        <v>122</v>
      </c>
      <c r="CH122" s="406">
        <v>2</v>
      </c>
      <c r="CI122" s="413">
        <v>16</v>
      </c>
      <c r="CJ122" s="406">
        <v>3</v>
      </c>
      <c r="CK122" s="406">
        <v>17</v>
      </c>
      <c r="CL122" s="413">
        <v>10</v>
      </c>
      <c r="CM122" s="406">
        <v>17</v>
      </c>
      <c r="CN122" s="406">
        <v>15</v>
      </c>
      <c r="CO122" s="413">
        <v>17.3</v>
      </c>
      <c r="CP122" s="406">
        <v>26</v>
      </c>
      <c r="CQ122" s="406"/>
      <c r="CR122" s="413"/>
      <c r="CS122" s="406"/>
      <c r="CT122" s="406"/>
      <c r="CU122" s="413"/>
      <c r="CV122" s="406"/>
      <c r="CW122" s="406"/>
      <c r="CX122" s="413"/>
      <c r="CY122" s="406"/>
      <c r="CZ122" s="406"/>
      <c r="DA122" s="416"/>
      <c r="DB122" s="406"/>
      <c r="DC122" s="406"/>
      <c r="DD122" s="415"/>
      <c r="DE122" s="464"/>
      <c r="DF122" s="406">
        <v>190</v>
      </c>
      <c r="DG122" s="413">
        <v>159.5</v>
      </c>
      <c r="DH122" s="406">
        <v>3031</v>
      </c>
      <c r="DI122" s="406">
        <v>56</v>
      </c>
      <c r="DJ122" s="413">
        <v>151.30000000000001</v>
      </c>
      <c r="DK122" s="406">
        <v>847</v>
      </c>
      <c r="DL122" s="406">
        <v>58</v>
      </c>
      <c r="DM122" s="413">
        <v>137.6</v>
      </c>
      <c r="DN122" s="406">
        <v>798</v>
      </c>
      <c r="DO122" s="406">
        <v>48</v>
      </c>
      <c r="DP122" s="413">
        <v>172.2</v>
      </c>
      <c r="DQ122" s="406">
        <v>827</v>
      </c>
      <c r="DR122" s="406">
        <v>39</v>
      </c>
      <c r="DS122" s="413">
        <v>122.5</v>
      </c>
      <c r="DT122" s="406">
        <v>478</v>
      </c>
      <c r="DU122" s="406">
        <v>44</v>
      </c>
      <c r="DV122" s="413">
        <v>260.89999999999998</v>
      </c>
      <c r="DW122" s="406">
        <v>1148</v>
      </c>
      <c r="DX122" s="406">
        <v>9</v>
      </c>
      <c r="DY122" s="413">
        <v>214.4</v>
      </c>
      <c r="DZ122" s="406">
        <v>193</v>
      </c>
      <c r="EA122" s="406" t="s">
        <v>78</v>
      </c>
      <c r="EB122" s="416" t="s">
        <v>78</v>
      </c>
      <c r="EC122" s="406" t="s">
        <v>78</v>
      </c>
      <c r="ED122" s="406" t="s">
        <v>78</v>
      </c>
      <c r="EE122" s="416" t="s">
        <v>78</v>
      </c>
      <c r="EF122" s="464" t="s">
        <v>78</v>
      </c>
      <c r="EG122" s="406"/>
      <c r="EH122" s="413"/>
      <c r="EI122" s="406"/>
      <c r="EJ122" s="406"/>
      <c r="EK122" s="413"/>
      <c r="EL122" s="406"/>
      <c r="EM122" s="406"/>
      <c r="EN122" s="413"/>
      <c r="EO122" s="406"/>
      <c r="EP122" s="406"/>
      <c r="EQ122" s="413"/>
      <c r="ER122" s="406"/>
      <c r="ES122" s="406"/>
      <c r="ET122" s="413"/>
      <c r="EU122" s="406"/>
      <c r="EV122" s="406"/>
      <c r="EW122" s="413"/>
      <c r="EX122" s="406"/>
      <c r="EY122" s="406"/>
      <c r="EZ122" s="413"/>
      <c r="FA122" s="406"/>
      <c r="FB122" s="406"/>
      <c r="FC122" s="415"/>
      <c r="FD122" s="406"/>
      <c r="FE122" s="406"/>
      <c r="FF122" s="415"/>
      <c r="FG122" s="464"/>
      <c r="FH122" s="406"/>
      <c r="FI122" s="413"/>
      <c r="FJ122" s="406"/>
      <c r="FK122" s="406"/>
      <c r="FL122" s="413"/>
      <c r="FM122" s="406"/>
      <c r="FN122" s="406"/>
      <c r="FO122" s="413"/>
      <c r="FP122" s="406"/>
      <c r="FQ122" s="406"/>
      <c r="FR122" s="413"/>
      <c r="FS122" s="406"/>
      <c r="FT122" s="406"/>
      <c r="FU122" s="413"/>
      <c r="FV122" s="406"/>
      <c r="FW122" s="406"/>
      <c r="FX122" s="413"/>
      <c r="FY122" s="406"/>
      <c r="FZ122" s="406"/>
      <c r="GA122" s="413"/>
      <c r="GB122" s="406"/>
      <c r="GC122" s="406"/>
      <c r="GD122" s="415"/>
      <c r="GE122" s="406"/>
      <c r="GF122" s="406"/>
      <c r="GG122" s="415"/>
      <c r="GH122" s="464"/>
      <c r="GI122" s="406">
        <v>1991</v>
      </c>
      <c r="GJ122" s="413">
        <v>195.8</v>
      </c>
      <c r="GK122" s="406">
        <v>38977</v>
      </c>
      <c r="GL122" s="406">
        <v>1808</v>
      </c>
      <c r="GM122" s="413">
        <v>259.2</v>
      </c>
      <c r="GN122" s="406">
        <v>46861</v>
      </c>
      <c r="GO122" s="406">
        <v>1355</v>
      </c>
      <c r="GP122" s="413">
        <v>196.9</v>
      </c>
      <c r="GQ122" s="406">
        <v>26676</v>
      </c>
      <c r="GR122" s="406">
        <v>968</v>
      </c>
      <c r="GS122" s="413">
        <v>255</v>
      </c>
      <c r="GT122" s="406">
        <v>24684</v>
      </c>
      <c r="GU122" s="406">
        <v>523</v>
      </c>
      <c r="GV122" s="413">
        <v>234.4</v>
      </c>
      <c r="GW122" s="406">
        <v>12259</v>
      </c>
      <c r="GX122" s="406">
        <v>290</v>
      </c>
      <c r="GY122" s="413">
        <v>301</v>
      </c>
      <c r="GZ122" s="406">
        <v>8730</v>
      </c>
      <c r="HA122" s="406">
        <v>116</v>
      </c>
      <c r="HB122" s="413">
        <v>274.8</v>
      </c>
      <c r="HC122" s="406">
        <v>3188</v>
      </c>
      <c r="HD122" s="406" t="s">
        <v>78</v>
      </c>
      <c r="HE122" s="415" t="s">
        <v>78</v>
      </c>
      <c r="HF122" s="406" t="s">
        <v>78</v>
      </c>
      <c r="HG122" s="406" t="s">
        <v>78</v>
      </c>
      <c r="HH122" s="415" t="s">
        <v>78</v>
      </c>
      <c r="HI122" s="464" t="s">
        <v>78</v>
      </c>
      <c r="HJ122" s="406"/>
      <c r="HK122" s="413"/>
      <c r="HL122" s="406"/>
      <c r="HM122" s="406"/>
      <c r="HN122" s="413"/>
      <c r="HO122" s="406"/>
      <c r="HP122" s="406"/>
      <c r="HQ122" s="413"/>
      <c r="HR122" s="406"/>
      <c r="HS122" s="406"/>
      <c r="HT122" s="413"/>
      <c r="HU122" s="406"/>
      <c r="HV122" s="406"/>
      <c r="HW122" s="413"/>
      <c r="HX122" s="406"/>
      <c r="HY122" s="406"/>
      <c r="HZ122" s="413"/>
      <c r="IA122" s="406"/>
      <c r="IB122" s="406"/>
      <c r="IC122" s="413"/>
      <c r="ID122" s="406"/>
      <c r="IE122" s="164"/>
      <c r="IF122" s="419"/>
      <c r="IG122" s="164"/>
      <c r="IH122" s="164"/>
      <c r="II122" s="419"/>
      <c r="IJ122" s="164"/>
    </row>
    <row r="123" spans="1:244" s="346" customFormat="1" ht="10.5" customHeight="1">
      <c r="A123" s="163"/>
      <c r="B123" s="406"/>
      <c r="C123" s="413"/>
      <c r="D123" s="406"/>
      <c r="E123" s="406"/>
      <c r="F123" s="413"/>
      <c r="G123" s="406"/>
      <c r="H123" s="406"/>
      <c r="I123" s="413"/>
      <c r="J123" s="406"/>
      <c r="K123" s="406"/>
      <c r="L123" s="413"/>
      <c r="M123" s="406"/>
      <c r="N123" s="406"/>
      <c r="O123" s="413"/>
      <c r="P123" s="406"/>
      <c r="Q123" s="406"/>
      <c r="R123" s="413"/>
      <c r="S123" s="406"/>
      <c r="T123" s="406"/>
      <c r="U123" s="413"/>
      <c r="V123" s="406"/>
      <c r="W123" s="406"/>
      <c r="X123" s="414"/>
      <c r="Y123" s="406"/>
      <c r="Z123" s="406"/>
      <c r="AA123" s="415"/>
      <c r="AB123" s="464"/>
      <c r="AC123" s="406"/>
      <c r="AD123" s="413"/>
      <c r="AE123" s="406"/>
      <c r="AF123" s="406"/>
      <c r="AG123" s="413"/>
      <c r="AH123" s="406"/>
      <c r="AI123" s="406"/>
      <c r="AJ123" s="413"/>
      <c r="AK123" s="406"/>
      <c r="AL123" s="406"/>
      <c r="AM123" s="413"/>
      <c r="AN123" s="406"/>
      <c r="AO123" s="406"/>
      <c r="AP123" s="413"/>
      <c r="AQ123" s="406"/>
      <c r="AR123" s="406"/>
      <c r="AS123" s="413"/>
      <c r="AT123" s="406"/>
      <c r="AU123" s="406"/>
      <c r="AV123" s="413"/>
      <c r="AW123" s="406"/>
      <c r="AX123" s="406"/>
      <c r="AY123" s="416"/>
      <c r="AZ123" s="406"/>
      <c r="BA123" s="406"/>
      <c r="BB123" s="415"/>
      <c r="BC123" s="464"/>
      <c r="BD123" s="406"/>
      <c r="BE123" s="413"/>
      <c r="BF123" s="406"/>
      <c r="BG123" s="406"/>
      <c r="BH123" s="413"/>
      <c r="BI123" s="406"/>
      <c r="BJ123" s="406"/>
      <c r="BK123" s="413"/>
      <c r="BL123" s="406"/>
      <c r="BM123" s="406"/>
      <c r="BN123" s="413"/>
      <c r="BO123" s="406"/>
      <c r="BP123" s="406"/>
      <c r="BQ123" s="413"/>
      <c r="BR123" s="406"/>
      <c r="BS123" s="406"/>
      <c r="BT123" s="413"/>
      <c r="BU123" s="406"/>
      <c r="BV123" s="406"/>
      <c r="BW123" s="413"/>
      <c r="BX123" s="406"/>
      <c r="BY123" s="417"/>
      <c r="BZ123" s="418"/>
      <c r="CA123" s="417"/>
      <c r="CB123" s="417"/>
      <c r="CC123" s="418"/>
      <c r="CD123" s="472"/>
      <c r="CE123" s="406"/>
      <c r="CF123" s="413"/>
      <c r="CG123" s="406"/>
      <c r="CH123" s="406"/>
      <c r="CI123" s="413"/>
      <c r="CJ123" s="406"/>
      <c r="CK123" s="406"/>
      <c r="CL123" s="413"/>
      <c r="CM123" s="406"/>
      <c r="CN123" s="406"/>
      <c r="CO123" s="413"/>
      <c r="CP123" s="406"/>
      <c r="CQ123" s="406"/>
      <c r="CR123" s="413"/>
      <c r="CS123" s="406"/>
      <c r="CT123" s="406"/>
      <c r="CU123" s="413"/>
      <c r="CV123" s="406"/>
      <c r="CW123" s="406"/>
      <c r="CX123" s="413"/>
      <c r="CY123" s="406"/>
      <c r="CZ123" s="406"/>
      <c r="DA123" s="416"/>
      <c r="DB123" s="406"/>
      <c r="DC123" s="406"/>
      <c r="DD123" s="415"/>
      <c r="DE123" s="464"/>
      <c r="DF123" s="406"/>
      <c r="DG123" s="413"/>
      <c r="DH123" s="406"/>
      <c r="DI123" s="406"/>
      <c r="DJ123" s="413"/>
      <c r="DK123" s="406"/>
      <c r="DL123" s="406"/>
      <c r="DM123" s="413"/>
      <c r="DN123" s="406"/>
      <c r="DO123" s="406"/>
      <c r="DP123" s="413"/>
      <c r="DQ123" s="406"/>
      <c r="DR123" s="406"/>
      <c r="DS123" s="413"/>
      <c r="DT123" s="406"/>
      <c r="DU123" s="406"/>
      <c r="DV123" s="413"/>
      <c r="DW123" s="406"/>
      <c r="DX123" s="406"/>
      <c r="DY123" s="413"/>
      <c r="DZ123" s="406"/>
      <c r="EA123" s="406"/>
      <c r="EB123" s="416"/>
      <c r="EC123" s="406"/>
      <c r="ED123" s="406"/>
      <c r="EE123" s="416"/>
      <c r="EF123" s="464"/>
      <c r="EG123" s="406"/>
      <c r="EH123" s="413"/>
      <c r="EI123" s="406"/>
      <c r="EJ123" s="406"/>
      <c r="EK123" s="413"/>
      <c r="EL123" s="406"/>
      <c r="EM123" s="406"/>
      <c r="EN123" s="413"/>
      <c r="EO123" s="406"/>
      <c r="EP123" s="406"/>
      <c r="EQ123" s="413"/>
      <c r="ER123" s="406"/>
      <c r="ES123" s="406"/>
      <c r="ET123" s="413"/>
      <c r="EU123" s="406"/>
      <c r="EV123" s="406"/>
      <c r="EW123" s="413"/>
      <c r="EX123" s="406"/>
      <c r="EY123" s="406"/>
      <c r="EZ123" s="413"/>
      <c r="FA123" s="406"/>
      <c r="FB123" s="406"/>
      <c r="FC123" s="415"/>
      <c r="FD123" s="406"/>
      <c r="FE123" s="406"/>
      <c r="FF123" s="415"/>
      <c r="FG123" s="464"/>
      <c r="FH123" s="406"/>
      <c r="FI123" s="413"/>
      <c r="FJ123" s="406"/>
      <c r="FK123" s="406"/>
      <c r="FL123" s="413"/>
      <c r="FM123" s="406"/>
      <c r="FN123" s="406"/>
      <c r="FO123" s="413"/>
      <c r="FP123" s="406"/>
      <c r="FQ123" s="406"/>
      <c r="FR123" s="413"/>
      <c r="FS123" s="406"/>
      <c r="FT123" s="406"/>
      <c r="FU123" s="413"/>
      <c r="FV123" s="406"/>
      <c r="FW123" s="406"/>
      <c r="FX123" s="413"/>
      <c r="FY123" s="406"/>
      <c r="FZ123" s="406"/>
      <c r="GA123" s="413"/>
      <c r="GB123" s="406"/>
      <c r="GC123" s="406"/>
      <c r="GD123" s="415"/>
      <c r="GE123" s="406"/>
      <c r="GF123" s="406"/>
      <c r="GG123" s="415"/>
      <c r="GH123" s="464"/>
      <c r="GI123" s="406"/>
      <c r="GJ123" s="413"/>
      <c r="GK123" s="406"/>
      <c r="GL123" s="406"/>
      <c r="GM123" s="413"/>
      <c r="GN123" s="406"/>
      <c r="GO123" s="406"/>
      <c r="GP123" s="413"/>
      <c r="GQ123" s="406"/>
      <c r="GR123" s="406"/>
      <c r="GS123" s="413"/>
      <c r="GT123" s="406"/>
      <c r="GU123" s="406"/>
      <c r="GV123" s="413"/>
      <c r="GW123" s="406"/>
      <c r="GX123" s="406"/>
      <c r="GY123" s="413"/>
      <c r="GZ123" s="406"/>
      <c r="HA123" s="406"/>
      <c r="HB123" s="413"/>
      <c r="HC123" s="406"/>
      <c r="HD123" s="406"/>
      <c r="HE123" s="415"/>
      <c r="HF123" s="406"/>
      <c r="HG123" s="406"/>
      <c r="HH123" s="415"/>
      <c r="HI123" s="464"/>
      <c r="HJ123" s="406"/>
      <c r="HK123" s="413"/>
      <c r="HL123" s="406"/>
      <c r="HM123" s="406"/>
      <c r="HN123" s="413"/>
      <c r="HO123" s="406"/>
      <c r="HP123" s="406"/>
      <c r="HQ123" s="413"/>
      <c r="HR123" s="406"/>
      <c r="HS123" s="406"/>
      <c r="HT123" s="413"/>
      <c r="HU123" s="406"/>
      <c r="HV123" s="406"/>
      <c r="HW123" s="413"/>
      <c r="HX123" s="406"/>
      <c r="HY123" s="406"/>
      <c r="HZ123" s="413"/>
      <c r="IA123" s="406"/>
      <c r="IB123" s="406"/>
      <c r="IC123" s="413"/>
      <c r="ID123" s="406"/>
      <c r="IE123" s="164"/>
      <c r="IF123" s="419"/>
      <c r="IG123" s="164"/>
      <c r="IH123" s="164"/>
      <c r="II123" s="419"/>
      <c r="IJ123" s="164"/>
    </row>
    <row r="124" spans="1:244" s="346" customFormat="1" ht="10.5" customHeight="1">
      <c r="A124" s="163" t="s">
        <v>131</v>
      </c>
      <c r="B124" s="406"/>
      <c r="C124" s="413"/>
      <c r="D124" s="406"/>
      <c r="E124" s="406"/>
      <c r="F124" s="413"/>
      <c r="G124" s="406"/>
      <c r="H124" s="406"/>
      <c r="I124" s="413"/>
      <c r="J124" s="406"/>
      <c r="K124" s="406"/>
      <c r="L124" s="413"/>
      <c r="M124" s="406"/>
      <c r="N124" s="406"/>
      <c r="O124" s="413"/>
      <c r="P124" s="406"/>
      <c r="Q124" s="406"/>
      <c r="R124" s="413"/>
      <c r="S124" s="406"/>
      <c r="T124" s="406"/>
      <c r="U124" s="413"/>
      <c r="V124" s="406"/>
      <c r="W124" s="406"/>
      <c r="X124" s="414"/>
      <c r="Y124" s="406"/>
      <c r="Z124" s="406"/>
      <c r="AA124" s="415"/>
      <c r="AB124" s="464"/>
      <c r="AC124" s="406">
        <v>96</v>
      </c>
      <c r="AD124" s="413">
        <v>20.9</v>
      </c>
      <c r="AE124" s="406">
        <v>201</v>
      </c>
      <c r="AF124" s="406">
        <v>17</v>
      </c>
      <c r="AG124" s="413">
        <v>26.3</v>
      </c>
      <c r="AH124" s="406">
        <v>45</v>
      </c>
      <c r="AI124" s="406">
        <v>29</v>
      </c>
      <c r="AJ124" s="413">
        <v>16</v>
      </c>
      <c r="AK124" s="406">
        <v>46</v>
      </c>
      <c r="AL124" s="406">
        <v>30</v>
      </c>
      <c r="AM124" s="413">
        <v>22.7</v>
      </c>
      <c r="AN124" s="406">
        <v>69</v>
      </c>
      <c r="AO124" s="406"/>
      <c r="AP124" s="413"/>
      <c r="AQ124" s="406"/>
      <c r="AR124" s="406"/>
      <c r="AS124" s="413"/>
      <c r="AT124" s="406"/>
      <c r="AU124" s="406"/>
      <c r="AV124" s="413"/>
      <c r="AW124" s="406"/>
      <c r="AX124" s="406"/>
      <c r="AY124" s="416"/>
      <c r="AZ124" s="406"/>
      <c r="BA124" s="406"/>
      <c r="BB124" s="415"/>
      <c r="BC124" s="464"/>
      <c r="BD124" s="406">
        <v>2779</v>
      </c>
      <c r="BE124" s="413">
        <v>19.100000000000001</v>
      </c>
      <c r="BF124" s="406">
        <v>5312</v>
      </c>
      <c r="BG124" s="406">
        <v>287</v>
      </c>
      <c r="BH124" s="413">
        <v>20</v>
      </c>
      <c r="BI124" s="406">
        <v>573</v>
      </c>
      <c r="BJ124" s="406">
        <v>236</v>
      </c>
      <c r="BK124" s="413">
        <v>21.2</v>
      </c>
      <c r="BL124" s="406">
        <v>501</v>
      </c>
      <c r="BM124" s="406">
        <v>751</v>
      </c>
      <c r="BN124" s="413">
        <v>24.1</v>
      </c>
      <c r="BO124" s="406">
        <v>1811</v>
      </c>
      <c r="BP124" s="406">
        <v>1452</v>
      </c>
      <c r="BQ124" s="413">
        <v>16.600000000000001</v>
      </c>
      <c r="BR124" s="406">
        <v>2404</v>
      </c>
      <c r="BS124" s="406">
        <v>1189</v>
      </c>
      <c r="BT124" s="413">
        <v>27.7</v>
      </c>
      <c r="BU124" s="406">
        <v>3295</v>
      </c>
      <c r="BV124" s="406">
        <v>2292</v>
      </c>
      <c r="BW124" s="413">
        <v>24.3</v>
      </c>
      <c r="BX124" s="406">
        <v>5570</v>
      </c>
      <c r="BY124" s="417">
        <v>3201</v>
      </c>
      <c r="BZ124" s="418">
        <v>22.4</v>
      </c>
      <c r="CA124" s="417">
        <v>7185</v>
      </c>
      <c r="CB124" s="417">
        <v>1657</v>
      </c>
      <c r="CC124" s="418">
        <v>24</v>
      </c>
      <c r="CD124" s="472">
        <v>3981</v>
      </c>
      <c r="CE124" s="406">
        <v>282</v>
      </c>
      <c r="CF124" s="413">
        <v>15</v>
      </c>
      <c r="CG124" s="406">
        <v>422</v>
      </c>
      <c r="CH124" s="406">
        <v>55</v>
      </c>
      <c r="CI124" s="413">
        <v>17.5</v>
      </c>
      <c r="CJ124" s="406">
        <v>96</v>
      </c>
      <c r="CK124" s="406">
        <v>85</v>
      </c>
      <c r="CL124" s="413">
        <v>14</v>
      </c>
      <c r="CM124" s="406">
        <v>119</v>
      </c>
      <c r="CN124" s="406">
        <v>131</v>
      </c>
      <c r="CO124" s="413">
        <v>16.2</v>
      </c>
      <c r="CP124" s="406">
        <v>212</v>
      </c>
      <c r="CQ124" s="406"/>
      <c r="CR124" s="413"/>
      <c r="CS124" s="406"/>
      <c r="CT124" s="406"/>
      <c r="CU124" s="413"/>
      <c r="CV124" s="406"/>
      <c r="CW124" s="406"/>
      <c r="CX124" s="413"/>
      <c r="CY124" s="406"/>
      <c r="CZ124" s="406"/>
      <c r="DA124" s="416"/>
      <c r="DB124" s="406"/>
      <c r="DC124" s="406"/>
      <c r="DD124" s="415"/>
      <c r="DE124" s="464"/>
      <c r="DF124" s="406">
        <v>3660</v>
      </c>
      <c r="DG124" s="413">
        <v>154.5</v>
      </c>
      <c r="DH124" s="406">
        <v>56553</v>
      </c>
      <c r="DI124" s="406">
        <v>1463</v>
      </c>
      <c r="DJ124" s="413">
        <v>166.6</v>
      </c>
      <c r="DK124" s="406">
        <v>24368</v>
      </c>
      <c r="DL124" s="406">
        <v>1472</v>
      </c>
      <c r="DM124" s="413">
        <v>155.19999999999999</v>
      </c>
      <c r="DN124" s="406">
        <v>22849</v>
      </c>
      <c r="DO124" s="406">
        <v>1139</v>
      </c>
      <c r="DP124" s="413">
        <v>167.3</v>
      </c>
      <c r="DQ124" s="406">
        <v>19053</v>
      </c>
      <c r="DR124" s="406">
        <v>1009</v>
      </c>
      <c r="DS124" s="413">
        <v>189.3</v>
      </c>
      <c r="DT124" s="406">
        <v>19098</v>
      </c>
      <c r="DU124" s="406">
        <v>658</v>
      </c>
      <c r="DV124" s="413">
        <v>234.3</v>
      </c>
      <c r="DW124" s="406">
        <v>15419</v>
      </c>
      <c r="DX124" s="406">
        <v>527</v>
      </c>
      <c r="DY124" s="413">
        <v>245.1</v>
      </c>
      <c r="DZ124" s="406">
        <v>12918</v>
      </c>
      <c r="EA124" s="406">
        <v>1387</v>
      </c>
      <c r="EB124" s="416">
        <v>321.39999999999998</v>
      </c>
      <c r="EC124" s="406">
        <v>44572</v>
      </c>
      <c r="ED124" s="406">
        <v>1450</v>
      </c>
      <c r="EE124" s="416">
        <v>262.10000000000002</v>
      </c>
      <c r="EF124" s="464">
        <v>38003</v>
      </c>
      <c r="EG124" s="406"/>
      <c r="EH124" s="413"/>
      <c r="EI124" s="406"/>
      <c r="EJ124" s="406"/>
      <c r="EK124" s="413"/>
      <c r="EL124" s="406"/>
      <c r="EM124" s="406"/>
      <c r="EN124" s="413"/>
      <c r="EO124" s="406"/>
      <c r="EP124" s="406"/>
      <c r="EQ124" s="413"/>
      <c r="ER124" s="406"/>
      <c r="ES124" s="406"/>
      <c r="ET124" s="413"/>
      <c r="EU124" s="406"/>
      <c r="EV124" s="406"/>
      <c r="EW124" s="413"/>
      <c r="EX124" s="406"/>
      <c r="EY124" s="406"/>
      <c r="EZ124" s="413"/>
      <c r="FA124" s="406"/>
      <c r="FB124" s="406"/>
      <c r="FC124" s="415"/>
      <c r="FD124" s="406"/>
      <c r="FE124" s="406"/>
      <c r="FF124" s="415"/>
      <c r="FG124" s="464"/>
      <c r="FH124" s="406"/>
      <c r="FI124" s="413"/>
      <c r="FJ124" s="406"/>
      <c r="FK124" s="406"/>
      <c r="FL124" s="413"/>
      <c r="FM124" s="406"/>
      <c r="FN124" s="406"/>
      <c r="FO124" s="413"/>
      <c r="FP124" s="406"/>
      <c r="FQ124" s="406"/>
      <c r="FR124" s="413"/>
      <c r="FS124" s="406"/>
      <c r="FT124" s="406"/>
      <c r="FU124" s="413"/>
      <c r="FV124" s="406"/>
      <c r="FW124" s="406"/>
      <c r="FX124" s="413"/>
      <c r="FY124" s="406"/>
      <c r="FZ124" s="406"/>
      <c r="GA124" s="413"/>
      <c r="GB124" s="406"/>
      <c r="GC124" s="406"/>
      <c r="GD124" s="415"/>
      <c r="GE124" s="406"/>
      <c r="GF124" s="406"/>
      <c r="GG124" s="415"/>
      <c r="GH124" s="464"/>
      <c r="GI124" s="406">
        <v>3660</v>
      </c>
      <c r="GJ124" s="413">
        <v>203.9</v>
      </c>
      <c r="GK124" s="406">
        <v>756988</v>
      </c>
      <c r="GL124" s="406">
        <v>36687</v>
      </c>
      <c r="GM124" s="413">
        <v>244.2</v>
      </c>
      <c r="GN124" s="406">
        <v>895870</v>
      </c>
      <c r="GO124" s="406">
        <v>33339</v>
      </c>
      <c r="GP124" s="413">
        <v>211.3</v>
      </c>
      <c r="GQ124" s="406">
        <v>704547</v>
      </c>
      <c r="GR124" s="406">
        <v>27832</v>
      </c>
      <c r="GS124" s="413">
        <v>264.60000000000002</v>
      </c>
      <c r="GT124" s="406">
        <v>736392</v>
      </c>
      <c r="GU124" s="406">
        <v>17922</v>
      </c>
      <c r="GV124" s="413">
        <v>256.39999999999998</v>
      </c>
      <c r="GW124" s="406">
        <v>459545</v>
      </c>
      <c r="GX124" s="406">
        <v>13398</v>
      </c>
      <c r="GY124" s="413">
        <v>325</v>
      </c>
      <c r="GZ124" s="406">
        <v>435434</v>
      </c>
      <c r="HA124" s="406">
        <v>10408</v>
      </c>
      <c r="HB124" s="413">
        <v>318.39999999999998</v>
      </c>
      <c r="HC124" s="406">
        <v>331376</v>
      </c>
      <c r="HD124" s="406">
        <v>11297</v>
      </c>
      <c r="HE124" s="415">
        <v>323.39999999999998</v>
      </c>
      <c r="HF124" s="406">
        <v>365358</v>
      </c>
      <c r="HG124" s="406">
        <v>10129</v>
      </c>
      <c r="HH124" s="415">
        <v>273.60000000000002</v>
      </c>
      <c r="HI124" s="464">
        <v>277133</v>
      </c>
      <c r="HJ124" s="406"/>
      <c r="HK124" s="413"/>
      <c r="HL124" s="406"/>
      <c r="HM124" s="406"/>
      <c r="HN124" s="413"/>
      <c r="HO124" s="406"/>
      <c r="HP124" s="406"/>
      <c r="HQ124" s="413"/>
      <c r="HR124" s="406"/>
      <c r="HS124" s="406"/>
      <c r="HT124" s="413"/>
      <c r="HU124" s="406"/>
      <c r="HV124" s="406"/>
      <c r="HW124" s="413"/>
      <c r="HX124" s="406"/>
      <c r="HY124" s="406"/>
      <c r="HZ124" s="413"/>
      <c r="IA124" s="406"/>
      <c r="IB124" s="406"/>
      <c r="IC124" s="413"/>
      <c r="ID124" s="406"/>
      <c r="IE124" s="164"/>
      <c r="IF124" s="419"/>
      <c r="IG124" s="164"/>
      <c r="IH124" s="164"/>
      <c r="II124" s="419"/>
      <c r="IJ124" s="164"/>
    </row>
    <row r="125" spans="1:244" s="346" customFormat="1" ht="10.5" customHeight="1">
      <c r="A125" s="163"/>
      <c r="B125" s="406"/>
      <c r="C125" s="413"/>
      <c r="D125" s="406"/>
      <c r="E125" s="406"/>
      <c r="F125" s="413"/>
      <c r="G125" s="406"/>
      <c r="H125" s="406"/>
      <c r="I125" s="413"/>
      <c r="J125" s="406"/>
      <c r="K125" s="406"/>
      <c r="L125" s="413"/>
      <c r="M125" s="406"/>
      <c r="N125" s="406"/>
      <c r="O125" s="413"/>
      <c r="P125" s="406"/>
      <c r="Q125" s="406"/>
      <c r="R125" s="413"/>
      <c r="S125" s="406"/>
      <c r="T125" s="406"/>
      <c r="U125" s="413"/>
      <c r="V125" s="406"/>
      <c r="W125" s="406"/>
      <c r="X125" s="414"/>
      <c r="Y125" s="406"/>
      <c r="Z125" s="406"/>
      <c r="AA125" s="415"/>
      <c r="AB125" s="464"/>
      <c r="AC125" s="406"/>
      <c r="AD125" s="413"/>
      <c r="AE125" s="406"/>
      <c r="AF125" s="406"/>
      <c r="AG125" s="413"/>
      <c r="AH125" s="406"/>
      <c r="AI125" s="406"/>
      <c r="AJ125" s="413"/>
      <c r="AK125" s="406"/>
      <c r="AL125" s="406"/>
      <c r="AM125" s="413"/>
      <c r="AN125" s="406"/>
      <c r="AO125" s="406"/>
      <c r="AP125" s="413"/>
      <c r="AQ125" s="406"/>
      <c r="AR125" s="406"/>
      <c r="AS125" s="413"/>
      <c r="AT125" s="406"/>
      <c r="AU125" s="406"/>
      <c r="AV125" s="413"/>
      <c r="AW125" s="406"/>
      <c r="AX125" s="406"/>
      <c r="AY125" s="416"/>
      <c r="AZ125" s="406"/>
      <c r="BA125" s="406"/>
      <c r="BB125" s="415"/>
      <c r="BC125" s="464"/>
      <c r="BD125" s="406"/>
      <c r="BE125" s="413"/>
      <c r="BF125" s="406"/>
      <c r="BG125" s="406"/>
      <c r="BH125" s="413"/>
      <c r="BI125" s="406"/>
      <c r="BJ125" s="406"/>
      <c r="BK125" s="413"/>
      <c r="BL125" s="406"/>
      <c r="BM125" s="406"/>
      <c r="BN125" s="413"/>
      <c r="BO125" s="406"/>
      <c r="BP125" s="406"/>
      <c r="BQ125" s="413"/>
      <c r="BR125" s="406"/>
      <c r="BS125" s="406"/>
      <c r="BT125" s="413"/>
      <c r="BU125" s="406"/>
      <c r="BV125" s="406"/>
      <c r="BW125" s="413"/>
      <c r="BX125" s="406"/>
      <c r="BY125" s="417"/>
      <c r="BZ125" s="418"/>
      <c r="CA125" s="417"/>
      <c r="CB125" s="417"/>
      <c r="CC125" s="418"/>
      <c r="CD125" s="472"/>
      <c r="CE125" s="406"/>
      <c r="CF125" s="413"/>
      <c r="CG125" s="406"/>
      <c r="CH125" s="406"/>
      <c r="CI125" s="413"/>
      <c r="CJ125" s="406"/>
      <c r="CK125" s="406"/>
      <c r="CL125" s="413"/>
      <c r="CM125" s="406"/>
      <c r="CN125" s="406"/>
      <c r="CO125" s="413"/>
      <c r="CP125" s="406"/>
      <c r="CQ125" s="406"/>
      <c r="CR125" s="413"/>
      <c r="CS125" s="406"/>
      <c r="CT125" s="406"/>
      <c r="CU125" s="413"/>
      <c r="CV125" s="406"/>
      <c r="CW125" s="406"/>
      <c r="CX125" s="413"/>
      <c r="CY125" s="406"/>
      <c r="CZ125" s="406"/>
      <c r="DA125" s="416"/>
      <c r="DB125" s="406"/>
      <c r="DC125" s="406"/>
      <c r="DD125" s="415"/>
      <c r="DE125" s="464"/>
      <c r="DF125" s="406"/>
      <c r="DG125" s="413"/>
      <c r="DH125" s="406"/>
      <c r="DI125" s="406"/>
      <c r="DJ125" s="413"/>
      <c r="DK125" s="406"/>
      <c r="DL125" s="406"/>
      <c r="DM125" s="413"/>
      <c r="DN125" s="406"/>
      <c r="DO125" s="406"/>
      <c r="DP125" s="413"/>
      <c r="DQ125" s="406"/>
      <c r="DR125" s="406"/>
      <c r="DS125" s="413"/>
      <c r="DT125" s="406"/>
      <c r="DU125" s="406"/>
      <c r="DV125" s="413"/>
      <c r="DW125" s="406"/>
      <c r="DX125" s="406"/>
      <c r="DY125" s="413"/>
      <c r="DZ125" s="406"/>
      <c r="EA125" s="406"/>
      <c r="EB125" s="416"/>
      <c r="EC125" s="406"/>
      <c r="ED125" s="406"/>
      <c r="EE125" s="416"/>
      <c r="EF125" s="464"/>
      <c r="EG125" s="406"/>
      <c r="EH125" s="413"/>
      <c r="EI125" s="406"/>
      <c r="EJ125" s="406"/>
      <c r="EK125" s="413"/>
      <c r="EL125" s="406"/>
      <c r="EM125" s="406"/>
      <c r="EN125" s="413"/>
      <c r="EO125" s="406"/>
      <c r="EP125" s="406"/>
      <c r="EQ125" s="413"/>
      <c r="ER125" s="406"/>
      <c r="ES125" s="406"/>
      <c r="ET125" s="413"/>
      <c r="EU125" s="406"/>
      <c r="EV125" s="406"/>
      <c r="EW125" s="413"/>
      <c r="EX125" s="406"/>
      <c r="EY125" s="406"/>
      <c r="EZ125" s="413"/>
      <c r="FA125" s="406"/>
      <c r="FB125" s="406"/>
      <c r="FC125" s="415"/>
      <c r="FD125" s="406"/>
      <c r="FE125" s="406"/>
      <c r="FF125" s="415"/>
      <c r="FG125" s="464"/>
      <c r="FH125" s="406"/>
      <c r="FI125" s="413"/>
      <c r="FJ125" s="406"/>
      <c r="FK125" s="406"/>
      <c r="FL125" s="413"/>
      <c r="FM125" s="406"/>
      <c r="FN125" s="406"/>
      <c r="FO125" s="413"/>
      <c r="FP125" s="406"/>
      <c r="FQ125" s="406"/>
      <c r="FR125" s="413"/>
      <c r="FS125" s="406"/>
      <c r="FT125" s="406"/>
      <c r="FU125" s="413"/>
      <c r="FV125" s="406"/>
      <c r="FW125" s="406"/>
      <c r="FX125" s="413"/>
      <c r="FY125" s="406"/>
      <c r="FZ125" s="406"/>
      <c r="GA125" s="413"/>
      <c r="GB125" s="406"/>
      <c r="GC125" s="406"/>
      <c r="GD125" s="415"/>
      <c r="GE125" s="406"/>
      <c r="GF125" s="406"/>
      <c r="GG125" s="415"/>
      <c r="GH125" s="464"/>
      <c r="GI125" s="406"/>
      <c r="GJ125" s="413"/>
      <c r="GK125" s="406"/>
      <c r="GL125" s="406"/>
      <c r="GM125" s="413"/>
      <c r="GN125" s="406"/>
      <c r="GO125" s="406"/>
      <c r="GP125" s="413"/>
      <c r="GQ125" s="406"/>
      <c r="GR125" s="406"/>
      <c r="GS125" s="413"/>
      <c r="GT125" s="406"/>
      <c r="GU125" s="406"/>
      <c r="GV125" s="413"/>
      <c r="GW125" s="406"/>
      <c r="GX125" s="406"/>
      <c r="GY125" s="413"/>
      <c r="GZ125" s="406"/>
      <c r="HA125" s="406"/>
      <c r="HB125" s="413"/>
      <c r="HC125" s="406"/>
      <c r="HD125" s="406"/>
      <c r="HE125" s="415"/>
      <c r="HF125" s="406"/>
      <c r="HG125" s="406"/>
      <c r="HH125" s="415"/>
      <c r="HI125" s="464"/>
      <c r="HJ125" s="406"/>
      <c r="HK125" s="413"/>
      <c r="HL125" s="406"/>
      <c r="HM125" s="406"/>
      <c r="HN125" s="413"/>
      <c r="HO125" s="406"/>
      <c r="HP125" s="406"/>
      <c r="HQ125" s="413"/>
      <c r="HR125" s="406"/>
      <c r="HS125" s="406"/>
      <c r="HT125" s="413"/>
      <c r="HU125" s="406"/>
      <c r="HV125" s="406"/>
      <c r="HW125" s="413"/>
      <c r="HX125" s="406"/>
      <c r="HY125" s="406"/>
      <c r="HZ125" s="413"/>
      <c r="IA125" s="406"/>
      <c r="IB125" s="406"/>
      <c r="IC125" s="413"/>
      <c r="ID125" s="406"/>
      <c r="IE125" s="164"/>
      <c r="IF125" s="419"/>
      <c r="IG125" s="164"/>
      <c r="IH125" s="164"/>
      <c r="II125" s="419"/>
      <c r="IJ125" s="164"/>
    </row>
    <row r="126" spans="1:244" s="346" customFormat="1" ht="10.5" customHeight="1">
      <c r="A126" s="163" t="s">
        <v>132</v>
      </c>
      <c r="B126" s="406"/>
      <c r="C126" s="413"/>
      <c r="D126" s="406"/>
      <c r="E126" s="406"/>
      <c r="F126" s="413"/>
      <c r="G126" s="406"/>
      <c r="H126" s="406"/>
      <c r="I126" s="413"/>
      <c r="J126" s="406"/>
      <c r="K126" s="406"/>
      <c r="L126" s="413"/>
      <c r="M126" s="406"/>
      <c r="N126" s="406"/>
      <c r="O126" s="413"/>
      <c r="P126" s="406"/>
      <c r="Q126" s="406"/>
      <c r="R126" s="413"/>
      <c r="S126" s="406"/>
      <c r="T126" s="406"/>
      <c r="U126" s="413"/>
      <c r="V126" s="406"/>
      <c r="W126" s="406"/>
      <c r="X126" s="414"/>
      <c r="Y126" s="406"/>
      <c r="Z126" s="406"/>
      <c r="AA126" s="415"/>
      <c r="AB126" s="464"/>
      <c r="AC126" s="406">
        <v>4</v>
      </c>
      <c r="AD126" s="413">
        <v>14</v>
      </c>
      <c r="AE126" s="406">
        <v>6</v>
      </c>
      <c r="AF126" s="406" t="s">
        <v>78</v>
      </c>
      <c r="AG126" s="413" t="s">
        <v>78</v>
      </c>
      <c r="AH126" s="406" t="s">
        <v>78</v>
      </c>
      <c r="AI126" s="406">
        <v>1</v>
      </c>
      <c r="AJ126" s="413">
        <v>16</v>
      </c>
      <c r="AK126" s="406">
        <v>2</v>
      </c>
      <c r="AL126" s="406">
        <v>2</v>
      </c>
      <c r="AM126" s="413">
        <v>22.7</v>
      </c>
      <c r="AN126" s="406">
        <v>5</v>
      </c>
      <c r="AO126" s="406"/>
      <c r="AP126" s="413"/>
      <c r="AQ126" s="406"/>
      <c r="AR126" s="406"/>
      <c r="AS126" s="413"/>
      <c r="AT126" s="406"/>
      <c r="AU126" s="406"/>
      <c r="AV126" s="413"/>
      <c r="AW126" s="406"/>
      <c r="AX126" s="406"/>
      <c r="AY126" s="416"/>
      <c r="AZ126" s="406"/>
      <c r="BA126" s="406"/>
      <c r="BB126" s="415"/>
      <c r="BC126" s="464"/>
      <c r="BD126" s="406">
        <v>588</v>
      </c>
      <c r="BE126" s="413">
        <v>23.3</v>
      </c>
      <c r="BF126" s="406">
        <v>1370</v>
      </c>
      <c r="BG126" s="406">
        <v>30</v>
      </c>
      <c r="BH126" s="413">
        <v>21</v>
      </c>
      <c r="BI126" s="406">
        <v>63</v>
      </c>
      <c r="BJ126" s="406">
        <v>19</v>
      </c>
      <c r="BK126" s="413">
        <v>25</v>
      </c>
      <c r="BL126" s="406">
        <v>48</v>
      </c>
      <c r="BM126" s="406">
        <v>71</v>
      </c>
      <c r="BN126" s="413">
        <v>25.4</v>
      </c>
      <c r="BO126" s="406">
        <v>180</v>
      </c>
      <c r="BP126" s="406">
        <v>214</v>
      </c>
      <c r="BQ126" s="413">
        <v>19.2</v>
      </c>
      <c r="BR126" s="406">
        <v>411</v>
      </c>
      <c r="BS126" s="406">
        <v>179</v>
      </c>
      <c r="BT126" s="413">
        <v>27.1</v>
      </c>
      <c r="BU126" s="406">
        <v>485</v>
      </c>
      <c r="BV126" s="406">
        <v>255</v>
      </c>
      <c r="BW126" s="413">
        <v>23.4</v>
      </c>
      <c r="BX126" s="406">
        <v>596</v>
      </c>
      <c r="BY126" s="417">
        <v>379</v>
      </c>
      <c r="BZ126" s="418">
        <v>22.1</v>
      </c>
      <c r="CA126" s="417">
        <v>838</v>
      </c>
      <c r="CB126" s="417">
        <v>343</v>
      </c>
      <c r="CC126" s="418">
        <v>22.5</v>
      </c>
      <c r="CD126" s="472">
        <v>772</v>
      </c>
      <c r="CE126" s="406">
        <v>32</v>
      </c>
      <c r="CF126" s="413">
        <v>19.899999999999999</v>
      </c>
      <c r="CG126" s="406">
        <v>64</v>
      </c>
      <c r="CH126" s="406">
        <v>2</v>
      </c>
      <c r="CI126" s="413">
        <v>10</v>
      </c>
      <c r="CJ126" s="406">
        <v>2</v>
      </c>
      <c r="CK126" s="406">
        <v>12</v>
      </c>
      <c r="CL126" s="413">
        <v>16.5</v>
      </c>
      <c r="CM126" s="406">
        <v>20</v>
      </c>
      <c r="CN126" s="406">
        <v>17</v>
      </c>
      <c r="CO126" s="413">
        <v>20.6</v>
      </c>
      <c r="CP126" s="406">
        <v>35</v>
      </c>
      <c r="CQ126" s="406"/>
      <c r="CR126" s="413"/>
      <c r="CS126" s="406"/>
      <c r="CT126" s="406"/>
      <c r="CU126" s="413"/>
      <c r="CV126" s="406"/>
      <c r="CW126" s="406"/>
      <c r="CX126" s="413"/>
      <c r="CY126" s="406"/>
      <c r="CZ126" s="406"/>
      <c r="DA126" s="416"/>
      <c r="DB126" s="406"/>
      <c r="DC126" s="406"/>
      <c r="DD126" s="415"/>
      <c r="DE126" s="464"/>
      <c r="DF126" s="406">
        <v>203</v>
      </c>
      <c r="DG126" s="413">
        <v>136.80000000000001</v>
      </c>
      <c r="DH126" s="406">
        <v>2777</v>
      </c>
      <c r="DI126" s="406">
        <v>116</v>
      </c>
      <c r="DJ126" s="413">
        <v>160.1</v>
      </c>
      <c r="DK126" s="406">
        <v>1857</v>
      </c>
      <c r="DL126" s="406">
        <v>85</v>
      </c>
      <c r="DM126" s="413">
        <v>147.5</v>
      </c>
      <c r="DN126" s="406">
        <v>1254</v>
      </c>
      <c r="DO126" s="406">
        <v>58</v>
      </c>
      <c r="DP126" s="413">
        <v>169.4</v>
      </c>
      <c r="DQ126" s="406">
        <v>983</v>
      </c>
      <c r="DR126" s="406">
        <v>31</v>
      </c>
      <c r="DS126" s="413">
        <v>180.3</v>
      </c>
      <c r="DT126" s="406">
        <v>559</v>
      </c>
      <c r="DU126" s="406">
        <v>20</v>
      </c>
      <c r="DV126" s="413">
        <v>201.5</v>
      </c>
      <c r="DW126" s="406">
        <v>403</v>
      </c>
      <c r="DX126" s="406">
        <v>10</v>
      </c>
      <c r="DY126" s="413">
        <v>204</v>
      </c>
      <c r="DZ126" s="406">
        <v>204</v>
      </c>
      <c r="EA126" s="406">
        <v>8</v>
      </c>
      <c r="EB126" s="416">
        <v>205</v>
      </c>
      <c r="EC126" s="406">
        <v>164</v>
      </c>
      <c r="ED126" s="406">
        <v>5</v>
      </c>
      <c r="EE126" s="416">
        <v>224</v>
      </c>
      <c r="EF126" s="464">
        <v>112</v>
      </c>
      <c r="EG126" s="406"/>
      <c r="EH126" s="413"/>
      <c r="EI126" s="406"/>
      <c r="EJ126" s="406"/>
      <c r="EK126" s="413"/>
      <c r="EL126" s="406"/>
      <c r="EM126" s="406"/>
      <c r="EN126" s="413"/>
      <c r="EO126" s="406"/>
      <c r="EP126" s="406"/>
      <c r="EQ126" s="413"/>
      <c r="ER126" s="406"/>
      <c r="ES126" s="406"/>
      <c r="ET126" s="413"/>
      <c r="EU126" s="406"/>
      <c r="EV126" s="406"/>
      <c r="EW126" s="413"/>
      <c r="EX126" s="406"/>
      <c r="EY126" s="406"/>
      <c r="EZ126" s="413"/>
      <c r="FA126" s="406"/>
      <c r="FB126" s="406"/>
      <c r="FC126" s="415"/>
      <c r="FD126" s="406"/>
      <c r="FE126" s="406"/>
      <c r="FF126" s="415"/>
      <c r="FG126" s="464"/>
      <c r="FH126" s="406"/>
      <c r="FI126" s="413"/>
      <c r="FJ126" s="406"/>
      <c r="FK126" s="406"/>
      <c r="FL126" s="413"/>
      <c r="FM126" s="406"/>
      <c r="FN126" s="406"/>
      <c r="FO126" s="413"/>
      <c r="FP126" s="406"/>
      <c r="FQ126" s="406"/>
      <c r="FR126" s="413"/>
      <c r="FS126" s="406"/>
      <c r="FT126" s="406"/>
      <c r="FU126" s="413"/>
      <c r="FV126" s="406"/>
      <c r="FW126" s="406"/>
      <c r="FX126" s="413"/>
      <c r="FY126" s="406"/>
      <c r="FZ126" s="406"/>
      <c r="GA126" s="413"/>
      <c r="GB126" s="406"/>
      <c r="GC126" s="406"/>
      <c r="GD126" s="415"/>
      <c r="GE126" s="406"/>
      <c r="GF126" s="406"/>
      <c r="GG126" s="415"/>
      <c r="GH126" s="464"/>
      <c r="GI126" s="406">
        <v>2251</v>
      </c>
      <c r="GJ126" s="413">
        <v>190</v>
      </c>
      <c r="GK126" s="406">
        <v>42771</v>
      </c>
      <c r="GL126" s="406">
        <v>2251</v>
      </c>
      <c r="GM126" s="413">
        <v>233.7</v>
      </c>
      <c r="GN126" s="406">
        <v>52600</v>
      </c>
      <c r="GO126" s="406">
        <v>1978</v>
      </c>
      <c r="GP126" s="413">
        <v>213.6</v>
      </c>
      <c r="GQ126" s="406">
        <v>42252</v>
      </c>
      <c r="GR126" s="406">
        <v>1347</v>
      </c>
      <c r="GS126" s="413">
        <v>239.7</v>
      </c>
      <c r="GT126" s="406">
        <v>32288</v>
      </c>
      <c r="GU126" s="406">
        <v>760</v>
      </c>
      <c r="GV126" s="413">
        <v>198.2</v>
      </c>
      <c r="GW126" s="406">
        <v>15063</v>
      </c>
      <c r="GX126" s="406">
        <v>427</v>
      </c>
      <c r="GY126" s="413">
        <v>286.10000000000002</v>
      </c>
      <c r="GZ126" s="406">
        <v>12216</v>
      </c>
      <c r="HA126" s="406">
        <v>208</v>
      </c>
      <c r="HB126" s="413">
        <v>283.39999999999998</v>
      </c>
      <c r="HC126" s="406">
        <v>5895</v>
      </c>
      <c r="HD126" s="406">
        <v>124</v>
      </c>
      <c r="HE126" s="415">
        <v>267.89999999999998</v>
      </c>
      <c r="HF126" s="406">
        <v>3322</v>
      </c>
      <c r="HG126" s="406">
        <v>83</v>
      </c>
      <c r="HH126" s="415">
        <v>260.8</v>
      </c>
      <c r="HI126" s="464">
        <v>2165</v>
      </c>
      <c r="HJ126" s="406"/>
      <c r="HK126" s="413"/>
      <c r="HL126" s="406"/>
      <c r="HM126" s="406"/>
      <c r="HN126" s="413"/>
      <c r="HO126" s="406"/>
      <c r="HP126" s="406"/>
      <c r="HQ126" s="413"/>
      <c r="HR126" s="406"/>
      <c r="HS126" s="406"/>
      <c r="HT126" s="413"/>
      <c r="HU126" s="406"/>
      <c r="HV126" s="406"/>
      <c r="HW126" s="413"/>
      <c r="HX126" s="406"/>
      <c r="HY126" s="406"/>
      <c r="HZ126" s="413"/>
      <c r="IA126" s="406"/>
      <c r="IB126" s="406"/>
      <c r="IC126" s="413"/>
      <c r="ID126" s="406"/>
      <c r="IE126" s="164"/>
      <c r="IF126" s="419"/>
      <c r="IG126" s="164"/>
      <c r="IH126" s="164"/>
      <c r="II126" s="419"/>
      <c r="IJ126" s="164"/>
    </row>
    <row r="127" spans="1:244" s="346" customFormat="1" ht="10.5" customHeight="1">
      <c r="A127" s="163" t="s">
        <v>133</v>
      </c>
      <c r="B127" s="406"/>
      <c r="C127" s="413"/>
      <c r="D127" s="406"/>
      <c r="E127" s="406"/>
      <c r="F127" s="413"/>
      <c r="G127" s="406"/>
      <c r="H127" s="406"/>
      <c r="I127" s="413"/>
      <c r="J127" s="406"/>
      <c r="K127" s="406"/>
      <c r="L127" s="413"/>
      <c r="M127" s="406"/>
      <c r="N127" s="406"/>
      <c r="O127" s="413"/>
      <c r="P127" s="406"/>
      <c r="Q127" s="406"/>
      <c r="R127" s="413"/>
      <c r="S127" s="406"/>
      <c r="T127" s="406"/>
      <c r="U127" s="413"/>
      <c r="V127" s="406"/>
      <c r="W127" s="406"/>
      <c r="X127" s="414"/>
      <c r="Y127" s="406"/>
      <c r="Z127" s="406"/>
      <c r="AA127" s="415"/>
      <c r="AB127" s="464"/>
      <c r="AC127" s="406" t="s">
        <v>78</v>
      </c>
      <c r="AD127" s="413" t="s">
        <v>78</v>
      </c>
      <c r="AE127" s="406" t="s">
        <v>78</v>
      </c>
      <c r="AF127" s="406" t="s">
        <v>78</v>
      </c>
      <c r="AG127" s="413" t="s">
        <v>78</v>
      </c>
      <c r="AH127" s="406" t="s">
        <v>78</v>
      </c>
      <c r="AI127" s="406" t="s">
        <v>78</v>
      </c>
      <c r="AJ127" s="413" t="s">
        <v>78</v>
      </c>
      <c r="AK127" s="406" t="s">
        <v>78</v>
      </c>
      <c r="AL127" s="406" t="s">
        <v>78</v>
      </c>
      <c r="AM127" s="413" t="s">
        <v>78</v>
      </c>
      <c r="AN127" s="406" t="s">
        <v>78</v>
      </c>
      <c r="AO127" s="406"/>
      <c r="AP127" s="413"/>
      <c r="AQ127" s="406"/>
      <c r="AR127" s="406"/>
      <c r="AS127" s="413"/>
      <c r="AT127" s="406"/>
      <c r="AU127" s="406"/>
      <c r="AV127" s="413"/>
      <c r="AW127" s="406"/>
      <c r="AX127" s="406"/>
      <c r="AY127" s="416"/>
      <c r="AZ127" s="406"/>
      <c r="BA127" s="406"/>
      <c r="BB127" s="415"/>
      <c r="BC127" s="464"/>
      <c r="BD127" s="406">
        <v>179</v>
      </c>
      <c r="BE127" s="413">
        <v>22.4</v>
      </c>
      <c r="BF127" s="406">
        <v>400</v>
      </c>
      <c r="BG127" s="406">
        <v>1</v>
      </c>
      <c r="BH127" s="413">
        <v>20.7</v>
      </c>
      <c r="BI127" s="406">
        <v>2</v>
      </c>
      <c r="BJ127" s="406" t="s">
        <v>78</v>
      </c>
      <c r="BK127" s="413" t="s">
        <v>78</v>
      </c>
      <c r="BL127" s="406" t="s">
        <v>78</v>
      </c>
      <c r="BM127" s="406">
        <v>7</v>
      </c>
      <c r="BN127" s="413">
        <v>22.9</v>
      </c>
      <c r="BO127" s="406">
        <v>16</v>
      </c>
      <c r="BP127" s="406">
        <v>20</v>
      </c>
      <c r="BQ127" s="413">
        <v>20</v>
      </c>
      <c r="BR127" s="406">
        <v>40</v>
      </c>
      <c r="BS127" s="406">
        <v>25</v>
      </c>
      <c r="BT127" s="413">
        <v>29</v>
      </c>
      <c r="BU127" s="406">
        <v>73</v>
      </c>
      <c r="BV127" s="406">
        <v>32</v>
      </c>
      <c r="BW127" s="413">
        <v>23.1</v>
      </c>
      <c r="BX127" s="406">
        <v>74</v>
      </c>
      <c r="BY127" s="417" t="s">
        <v>78</v>
      </c>
      <c r="BZ127" s="418" t="s">
        <v>78</v>
      </c>
      <c r="CA127" s="417" t="s">
        <v>78</v>
      </c>
      <c r="CB127" s="417" t="s">
        <v>78</v>
      </c>
      <c r="CC127" s="418" t="s">
        <v>78</v>
      </c>
      <c r="CD127" s="472" t="s">
        <v>78</v>
      </c>
      <c r="CE127" s="406">
        <v>3</v>
      </c>
      <c r="CF127" s="413">
        <v>12</v>
      </c>
      <c r="CG127" s="406">
        <v>4</v>
      </c>
      <c r="CH127" s="406" t="s">
        <v>78</v>
      </c>
      <c r="CI127" s="413" t="s">
        <v>78</v>
      </c>
      <c r="CJ127" s="406" t="s">
        <v>78</v>
      </c>
      <c r="CK127" s="406" t="s">
        <v>78</v>
      </c>
      <c r="CL127" s="413" t="s">
        <v>78</v>
      </c>
      <c r="CM127" s="406" t="s">
        <v>78</v>
      </c>
      <c r="CN127" s="406" t="s">
        <v>78</v>
      </c>
      <c r="CO127" s="413" t="s">
        <v>78</v>
      </c>
      <c r="CP127" s="406" t="s">
        <v>78</v>
      </c>
      <c r="CQ127" s="406"/>
      <c r="CR127" s="413"/>
      <c r="CS127" s="406"/>
      <c r="CT127" s="406"/>
      <c r="CU127" s="413"/>
      <c r="CV127" s="406"/>
      <c r="CW127" s="406"/>
      <c r="CX127" s="413"/>
      <c r="CY127" s="406"/>
      <c r="CZ127" s="406"/>
      <c r="DA127" s="416"/>
      <c r="DB127" s="406"/>
      <c r="DC127" s="406"/>
      <c r="DD127" s="415"/>
      <c r="DE127" s="464"/>
      <c r="DF127" s="406">
        <v>92</v>
      </c>
      <c r="DG127" s="413">
        <v>153.69999999999999</v>
      </c>
      <c r="DH127" s="406">
        <v>1414</v>
      </c>
      <c r="DI127" s="406">
        <v>56</v>
      </c>
      <c r="DJ127" s="413">
        <v>171.6</v>
      </c>
      <c r="DK127" s="406">
        <v>961</v>
      </c>
      <c r="DL127" s="406">
        <v>45</v>
      </c>
      <c r="DM127" s="413">
        <v>165.1</v>
      </c>
      <c r="DN127" s="406">
        <v>743</v>
      </c>
      <c r="DO127" s="406">
        <v>70</v>
      </c>
      <c r="DP127" s="413">
        <v>148</v>
      </c>
      <c r="DQ127" s="406">
        <v>1036</v>
      </c>
      <c r="DR127" s="406">
        <v>26</v>
      </c>
      <c r="DS127" s="413">
        <v>128.30000000000001</v>
      </c>
      <c r="DT127" s="406">
        <v>334</v>
      </c>
      <c r="DU127" s="406">
        <v>12</v>
      </c>
      <c r="DV127" s="413">
        <v>196.7</v>
      </c>
      <c r="DW127" s="406">
        <v>236</v>
      </c>
      <c r="DX127" s="406">
        <v>19</v>
      </c>
      <c r="DY127" s="413">
        <v>455</v>
      </c>
      <c r="DZ127" s="406">
        <v>455</v>
      </c>
      <c r="EA127" s="406" t="s">
        <v>78</v>
      </c>
      <c r="EB127" s="416" t="s">
        <v>78</v>
      </c>
      <c r="EC127" s="406" t="s">
        <v>78</v>
      </c>
      <c r="ED127" s="406" t="s">
        <v>78</v>
      </c>
      <c r="EE127" s="416" t="s">
        <v>78</v>
      </c>
      <c r="EF127" s="464" t="s">
        <v>78</v>
      </c>
      <c r="EG127" s="406"/>
      <c r="EH127" s="413"/>
      <c r="EI127" s="406"/>
      <c r="EJ127" s="406"/>
      <c r="EK127" s="413"/>
      <c r="EL127" s="406"/>
      <c r="EM127" s="406"/>
      <c r="EN127" s="413"/>
      <c r="EO127" s="406"/>
      <c r="EP127" s="406"/>
      <c r="EQ127" s="413"/>
      <c r="ER127" s="406"/>
      <c r="ES127" s="406"/>
      <c r="ET127" s="413"/>
      <c r="EU127" s="406"/>
      <c r="EV127" s="406"/>
      <c r="EW127" s="413"/>
      <c r="EX127" s="406"/>
      <c r="EY127" s="406"/>
      <c r="EZ127" s="413"/>
      <c r="FA127" s="406"/>
      <c r="FB127" s="406"/>
      <c r="FC127" s="415"/>
      <c r="FD127" s="406"/>
      <c r="FE127" s="406"/>
      <c r="FF127" s="415"/>
      <c r="FG127" s="464"/>
      <c r="FH127" s="406"/>
      <c r="FI127" s="413"/>
      <c r="FJ127" s="406"/>
      <c r="FK127" s="406"/>
      <c r="FL127" s="413"/>
      <c r="FM127" s="406"/>
      <c r="FN127" s="406"/>
      <c r="FO127" s="413"/>
      <c r="FP127" s="406"/>
      <c r="FQ127" s="406"/>
      <c r="FR127" s="413"/>
      <c r="FS127" s="406"/>
      <c r="FT127" s="406"/>
      <c r="FU127" s="413"/>
      <c r="FV127" s="406"/>
      <c r="FW127" s="406"/>
      <c r="FX127" s="413"/>
      <c r="FY127" s="406"/>
      <c r="FZ127" s="406"/>
      <c r="GA127" s="413"/>
      <c r="GB127" s="406"/>
      <c r="GC127" s="406"/>
      <c r="GD127" s="415"/>
      <c r="GE127" s="406"/>
      <c r="GF127" s="406"/>
      <c r="GG127" s="415"/>
      <c r="GH127" s="464"/>
      <c r="GI127" s="406">
        <v>2124</v>
      </c>
      <c r="GJ127" s="413">
        <v>194.9</v>
      </c>
      <c r="GK127" s="406">
        <v>41391</v>
      </c>
      <c r="GL127" s="406">
        <v>2368</v>
      </c>
      <c r="GM127" s="413">
        <v>217</v>
      </c>
      <c r="GN127" s="406">
        <v>51391</v>
      </c>
      <c r="GO127" s="406">
        <v>2216</v>
      </c>
      <c r="GP127" s="413">
        <v>192.1</v>
      </c>
      <c r="GQ127" s="406">
        <v>42567</v>
      </c>
      <c r="GR127" s="406">
        <v>2061</v>
      </c>
      <c r="GS127" s="413">
        <v>260.2</v>
      </c>
      <c r="GT127" s="406">
        <v>53627</v>
      </c>
      <c r="GU127" s="406">
        <v>1574</v>
      </c>
      <c r="GV127" s="413">
        <v>231.1</v>
      </c>
      <c r="GW127" s="406">
        <v>36375</v>
      </c>
      <c r="GX127" s="406">
        <v>1282</v>
      </c>
      <c r="GY127" s="413">
        <v>285.10000000000002</v>
      </c>
      <c r="GZ127" s="406">
        <v>36552</v>
      </c>
      <c r="HA127" s="406">
        <v>876</v>
      </c>
      <c r="HB127" s="413">
        <v>309.39999999999998</v>
      </c>
      <c r="HC127" s="406">
        <v>27105</v>
      </c>
      <c r="HD127" s="406" t="s">
        <v>78</v>
      </c>
      <c r="HE127" s="415" t="s">
        <v>78</v>
      </c>
      <c r="HF127" s="406" t="s">
        <v>78</v>
      </c>
      <c r="HG127" s="406" t="s">
        <v>78</v>
      </c>
      <c r="HH127" s="415" t="s">
        <v>78</v>
      </c>
      <c r="HI127" s="464" t="s">
        <v>78</v>
      </c>
      <c r="HJ127" s="406"/>
      <c r="HK127" s="413"/>
      <c r="HL127" s="406"/>
      <c r="HM127" s="406"/>
      <c r="HN127" s="413"/>
      <c r="HO127" s="406"/>
      <c r="HP127" s="406"/>
      <c r="HQ127" s="413"/>
      <c r="HR127" s="406"/>
      <c r="HS127" s="406"/>
      <c r="HT127" s="413"/>
      <c r="HU127" s="406"/>
      <c r="HV127" s="406"/>
      <c r="HW127" s="413"/>
      <c r="HX127" s="406"/>
      <c r="HY127" s="406"/>
      <c r="HZ127" s="413"/>
      <c r="IA127" s="406"/>
      <c r="IB127" s="406"/>
      <c r="IC127" s="413"/>
      <c r="ID127" s="406"/>
      <c r="IE127" s="164"/>
      <c r="IF127" s="419"/>
      <c r="IG127" s="164"/>
      <c r="IH127" s="164"/>
      <c r="II127" s="419"/>
      <c r="IJ127" s="164"/>
    </row>
    <row r="128" spans="1:244" s="346" customFormat="1" ht="10.5" customHeight="1">
      <c r="A128" s="163" t="s">
        <v>134</v>
      </c>
      <c r="B128" s="406"/>
      <c r="C128" s="413"/>
      <c r="D128" s="406"/>
      <c r="E128" s="406"/>
      <c r="F128" s="413"/>
      <c r="G128" s="406"/>
      <c r="H128" s="406"/>
      <c r="I128" s="413"/>
      <c r="J128" s="406"/>
      <c r="K128" s="406"/>
      <c r="L128" s="413"/>
      <c r="M128" s="406"/>
      <c r="N128" s="406"/>
      <c r="O128" s="413"/>
      <c r="P128" s="406"/>
      <c r="Q128" s="406"/>
      <c r="R128" s="413"/>
      <c r="S128" s="406"/>
      <c r="T128" s="406"/>
      <c r="U128" s="413"/>
      <c r="V128" s="406"/>
      <c r="W128" s="406"/>
      <c r="X128" s="414"/>
      <c r="Y128" s="406"/>
      <c r="Z128" s="406"/>
      <c r="AA128" s="415"/>
      <c r="AB128" s="464"/>
      <c r="AC128" s="406">
        <v>1</v>
      </c>
      <c r="AD128" s="413">
        <v>14</v>
      </c>
      <c r="AE128" s="406">
        <v>1</v>
      </c>
      <c r="AF128" s="406" t="s">
        <v>78</v>
      </c>
      <c r="AG128" s="413" t="s">
        <v>78</v>
      </c>
      <c r="AH128" s="406" t="s">
        <v>78</v>
      </c>
      <c r="AI128" s="406">
        <v>7</v>
      </c>
      <c r="AJ128" s="413">
        <v>16</v>
      </c>
      <c r="AK128" s="406">
        <v>11</v>
      </c>
      <c r="AL128" s="406">
        <v>1</v>
      </c>
      <c r="AM128" s="413">
        <v>22.7</v>
      </c>
      <c r="AN128" s="406">
        <v>2</v>
      </c>
      <c r="AO128" s="406"/>
      <c r="AP128" s="413"/>
      <c r="AQ128" s="406"/>
      <c r="AR128" s="406"/>
      <c r="AS128" s="413"/>
      <c r="AT128" s="406"/>
      <c r="AU128" s="406"/>
      <c r="AV128" s="413"/>
      <c r="AW128" s="406"/>
      <c r="AX128" s="406"/>
      <c r="AY128" s="416"/>
      <c r="AZ128" s="406"/>
      <c r="BA128" s="406"/>
      <c r="BB128" s="415"/>
      <c r="BC128" s="464"/>
      <c r="BD128" s="406">
        <v>339</v>
      </c>
      <c r="BE128" s="413">
        <v>20.5</v>
      </c>
      <c r="BF128" s="406">
        <v>696</v>
      </c>
      <c r="BG128" s="406">
        <v>36</v>
      </c>
      <c r="BH128" s="413">
        <v>23</v>
      </c>
      <c r="BI128" s="406">
        <v>83</v>
      </c>
      <c r="BJ128" s="406">
        <v>41</v>
      </c>
      <c r="BK128" s="413">
        <v>23.3</v>
      </c>
      <c r="BL128" s="406">
        <v>96</v>
      </c>
      <c r="BM128" s="406">
        <v>84</v>
      </c>
      <c r="BN128" s="413">
        <v>24.2</v>
      </c>
      <c r="BO128" s="406">
        <v>203</v>
      </c>
      <c r="BP128" s="406">
        <v>185</v>
      </c>
      <c r="BQ128" s="413">
        <v>16.8</v>
      </c>
      <c r="BR128" s="406">
        <v>310</v>
      </c>
      <c r="BS128" s="406">
        <v>103</v>
      </c>
      <c r="BT128" s="413">
        <v>27.4</v>
      </c>
      <c r="BU128" s="406">
        <v>282</v>
      </c>
      <c r="BV128" s="406">
        <v>200</v>
      </c>
      <c r="BW128" s="413">
        <v>18</v>
      </c>
      <c r="BX128" s="406">
        <v>359</v>
      </c>
      <c r="BY128" s="417" t="s">
        <v>78</v>
      </c>
      <c r="BZ128" s="418" t="s">
        <v>78</v>
      </c>
      <c r="CA128" s="417" t="s">
        <v>78</v>
      </c>
      <c r="CB128" s="417" t="s">
        <v>78</v>
      </c>
      <c r="CC128" s="418" t="s">
        <v>78</v>
      </c>
      <c r="CD128" s="472" t="s">
        <v>78</v>
      </c>
      <c r="CE128" s="406">
        <v>12</v>
      </c>
      <c r="CF128" s="413">
        <v>12.3</v>
      </c>
      <c r="CG128" s="406">
        <v>15</v>
      </c>
      <c r="CH128" s="406" t="s">
        <v>78</v>
      </c>
      <c r="CI128" s="413" t="s">
        <v>78</v>
      </c>
      <c r="CJ128" s="406" t="s">
        <v>78</v>
      </c>
      <c r="CK128" s="406">
        <v>3</v>
      </c>
      <c r="CL128" s="413">
        <v>14</v>
      </c>
      <c r="CM128" s="406">
        <v>4</v>
      </c>
      <c r="CN128" s="406">
        <v>6</v>
      </c>
      <c r="CO128" s="413">
        <v>20</v>
      </c>
      <c r="CP128" s="406">
        <v>12</v>
      </c>
      <c r="CQ128" s="406"/>
      <c r="CR128" s="413"/>
      <c r="CS128" s="406"/>
      <c r="CT128" s="406"/>
      <c r="CU128" s="413"/>
      <c r="CV128" s="406"/>
      <c r="CW128" s="406"/>
      <c r="CX128" s="413"/>
      <c r="CY128" s="406"/>
      <c r="CZ128" s="406"/>
      <c r="DA128" s="416"/>
      <c r="DB128" s="406"/>
      <c r="DC128" s="406"/>
      <c r="DD128" s="415"/>
      <c r="DE128" s="464"/>
      <c r="DF128" s="406">
        <v>111</v>
      </c>
      <c r="DG128" s="413">
        <v>131.30000000000001</v>
      </c>
      <c r="DH128" s="406">
        <v>1458</v>
      </c>
      <c r="DI128" s="406">
        <v>72</v>
      </c>
      <c r="DJ128" s="413">
        <v>168.3</v>
      </c>
      <c r="DK128" s="406">
        <v>1212</v>
      </c>
      <c r="DL128" s="406">
        <v>53</v>
      </c>
      <c r="DM128" s="413">
        <v>200</v>
      </c>
      <c r="DN128" s="406">
        <v>1060</v>
      </c>
      <c r="DO128" s="406">
        <v>41</v>
      </c>
      <c r="DP128" s="413">
        <v>175.6</v>
      </c>
      <c r="DQ128" s="406">
        <v>720</v>
      </c>
      <c r="DR128" s="406">
        <v>32</v>
      </c>
      <c r="DS128" s="413">
        <v>174.9</v>
      </c>
      <c r="DT128" s="406">
        <v>560</v>
      </c>
      <c r="DU128" s="406">
        <v>11</v>
      </c>
      <c r="DV128" s="413">
        <v>249.1</v>
      </c>
      <c r="DW128" s="406">
        <v>274</v>
      </c>
      <c r="DX128" s="406">
        <v>10</v>
      </c>
      <c r="DY128" s="413">
        <v>193</v>
      </c>
      <c r="DZ128" s="406">
        <v>193</v>
      </c>
      <c r="EA128" s="406" t="s">
        <v>78</v>
      </c>
      <c r="EB128" s="416" t="s">
        <v>78</v>
      </c>
      <c r="EC128" s="406" t="s">
        <v>78</v>
      </c>
      <c r="ED128" s="406" t="s">
        <v>78</v>
      </c>
      <c r="EE128" s="416" t="s">
        <v>78</v>
      </c>
      <c r="EF128" s="464" t="s">
        <v>78</v>
      </c>
      <c r="EG128" s="406"/>
      <c r="EH128" s="413"/>
      <c r="EI128" s="406"/>
      <c r="EJ128" s="406"/>
      <c r="EK128" s="413"/>
      <c r="EL128" s="406"/>
      <c r="EM128" s="406"/>
      <c r="EN128" s="413"/>
      <c r="EO128" s="406"/>
      <c r="EP128" s="406"/>
      <c r="EQ128" s="413"/>
      <c r="ER128" s="406"/>
      <c r="ES128" s="406"/>
      <c r="ET128" s="413"/>
      <c r="EU128" s="406"/>
      <c r="EV128" s="406"/>
      <c r="EW128" s="413"/>
      <c r="EX128" s="406"/>
      <c r="EY128" s="406"/>
      <c r="EZ128" s="413"/>
      <c r="FA128" s="406"/>
      <c r="FB128" s="406"/>
      <c r="FC128" s="415"/>
      <c r="FD128" s="406"/>
      <c r="FE128" s="406"/>
      <c r="FF128" s="415"/>
      <c r="FG128" s="464"/>
      <c r="FH128" s="406"/>
      <c r="FI128" s="413"/>
      <c r="FJ128" s="406"/>
      <c r="FK128" s="406"/>
      <c r="FL128" s="413"/>
      <c r="FM128" s="406"/>
      <c r="FN128" s="406"/>
      <c r="FO128" s="413"/>
      <c r="FP128" s="406"/>
      <c r="FQ128" s="406"/>
      <c r="FR128" s="413"/>
      <c r="FS128" s="406"/>
      <c r="FT128" s="406"/>
      <c r="FU128" s="413"/>
      <c r="FV128" s="406"/>
      <c r="FW128" s="406"/>
      <c r="FX128" s="413"/>
      <c r="FY128" s="406"/>
      <c r="FZ128" s="406"/>
      <c r="GA128" s="413"/>
      <c r="GB128" s="406"/>
      <c r="GC128" s="406"/>
      <c r="GD128" s="415"/>
      <c r="GE128" s="406"/>
      <c r="GF128" s="406"/>
      <c r="GG128" s="415"/>
      <c r="GH128" s="464"/>
      <c r="GI128" s="406">
        <v>1536</v>
      </c>
      <c r="GJ128" s="413">
        <v>188.3</v>
      </c>
      <c r="GK128" s="406">
        <v>28920</v>
      </c>
      <c r="GL128" s="406">
        <v>1644</v>
      </c>
      <c r="GM128" s="413">
        <v>245.4</v>
      </c>
      <c r="GN128" s="406">
        <v>40344</v>
      </c>
      <c r="GO128" s="406">
        <v>1389</v>
      </c>
      <c r="GP128" s="413">
        <v>225.4</v>
      </c>
      <c r="GQ128" s="406">
        <v>31315</v>
      </c>
      <c r="GR128" s="406">
        <v>1109</v>
      </c>
      <c r="GS128" s="413">
        <v>266.7</v>
      </c>
      <c r="GT128" s="406">
        <v>29577</v>
      </c>
      <c r="GU128" s="406">
        <v>719</v>
      </c>
      <c r="GV128" s="413">
        <v>265.89999999999998</v>
      </c>
      <c r="GW128" s="406">
        <v>19118</v>
      </c>
      <c r="GX128" s="406">
        <v>556</v>
      </c>
      <c r="GY128" s="413">
        <v>327.5</v>
      </c>
      <c r="GZ128" s="406">
        <v>18211</v>
      </c>
      <c r="HA128" s="406">
        <v>297</v>
      </c>
      <c r="HB128" s="413">
        <v>280.7</v>
      </c>
      <c r="HC128" s="406">
        <v>8337</v>
      </c>
      <c r="HD128" s="406" t="s">
        <v>78</v>
      </c>
      <c r="HE128" s="415" t="s">
        <v>78</v>
      </c>
      <c r="HF128" s="406" t="s">
        <v>78</v>
      </c>
      <c r="HG128" s="406" t="s">
        <v>78</v>
      </c>
      <c r="HH128" s="415" t="s">
        <v>78</v>
      </c>
      <c r="HI128" s="464" t="s">
        <v>78</v>
      </c>
      <c r="HJ128" s="406"/>
      <c r="HK128" s="413"/>
      <c r="HL128" s="406"/>
      <c r="HM128" s="406"/>
      <c r="HN128" s="413"/>
      <c r="HO128" s="406"/>
      <c r="HP128" s="406"/>
      <c r="HQ128" s="413"/>
      <c r="HR128" s="406"/>
      <c r="HS128" s="406"/>
      <c r="HT128" s="413"/>
      <c r="HU128" s="406"/>
      <c r="HV128" s="406"/>
      <c r="HW128" s="413"/>
      <c r="HX128" s="406"/>
      <c r="HY128" s="406"/>
      <c r="HZ128" s="413"/>
      <c r="IA128" s="406"/>
      <c r="IB128" s="406"/>
      <c r="IC128" s="413"/>
      <c r="ID128" s="406"/>
      <c r="IE128" s="164"/>
      <c r="IF128" s="419"/>
      <c r="IG128" s="164"/>
      <c r="IH128" s="164"/>
      <c r="II128" s="419"/>
      <c r="IJ128" s="164"/>
    </row>
    <row r="129" spans="1:244" s="346" customFormat="1" ht="10.5" customHeight="1">
      <c r="A129" s="163" t="s">
        <v>99</v>
      </c>
      <c r="B129" s="406"/>
      <c r="C129" s="413"/>
      <c r="D129" s="406"/>
      <c r="E129" s="406"/>
      <c r="F129" s="413"/>
      <c r="G129" s="406"/>
      <c r="H129" s="406"/>
      <c r="I129" s="413"/>
      <c r="J129" s="406"/>
      <c r="K129" s="406"/>
      <c r="L129" s="413"/>
      <c r="M129" s="406"/>
      <c r="N129" s="406"/>
      <c r="O129" s="413"/>
      <c r="P129" s="406"/>
      <c r="Q129" s="406"/>
      <c r="R129" s="413"/>
      <c r="S129" s="406"/>
      <c r="T129" s="406"/>
      <c r="U129" s="413"/>
      <c r="V129" s="406"/>
      <c r="W129" s="406"/>
      <c r="X129" s="414"/>
      <c r="Y129" s="406"/>
      <c r="Z129" s="406"/>
      <c r="AA129" s="415"/>
      <c r="AB129" s="464"/>
      <c r="AC129" s="406">
        <v>2</v>
      </c>
      <c r="AD129" s="413">
        <v>15.5</v>
      </c>
      <c r="AE129" s="406">
        <v>3</v>
      </c>
      <c r="AF129" s="406">
        <v>1</v>
      </c>
      <c r="AG129" s="413">
        <v>22</v>
      </c>
      <c r="AH129" s="406">
        <v>2</v>
      </c>
      <c r="AI129" s="406">
        <v>1</v>
      </c>
      <c r="AJ129" s="413">
        <v>16</v>
      </c>
      <c r="AK129" s="406">
        <v>2</v>
      </c>
      <c r="AL129" s="406" t="s">
        <v>78</v>
      </c>
      <c r="AM129" s="413" t="s">
        <v>78</v>
      </c>
      <c r="AN129" s="406" t="s">
        <v>78</v>
      </c>
      <c r="AO129" s="406"/>
      <c r="AP129" s="413"/>
      <c r="AQ129" s="406"/>
      <c r="AR129" s="406"/>
      <c r="AS129" s="413"/>
      <c r="AT129" s="406"/>
      <c r="AU129" s="406"/>
      <c r="AV129" s="413"/>
      <c r="AW129" s="406"/>
      <c r="AX129" s="406"/>
      <c r="AY129" s="416"/>
      <c r="AZ129" s="406"/>
      <c r="BA129" s="406"/>
      <c r="BB129" s="415"/>
      <c r="BC129" s="464"/>
      <c r="BD129" s="406">
        <v>813</v>
      </c>
      <c r="BE129" s="413">
        <v>20.100000000000001</v>
      </c>
      <c r="BF129" s="406">
        <v>1634</v>
      </c>
      <c r="BG129" s="406">
        <v>89</v>
      </c>
      <c r="BH129" s="413">
        <v>20.399999999999999</v>
      </c>
      <c r="BI129" s="406">
        <v>182</v>
      </c>
      <c r="BJ129" s="406">
        <v>65</v>
      </c>
      <c r="BK129" s="413">
        <v>21</v>
      </c>
      <c r="BL129" s="406">
        <v>137</v>
      </c>
      <c r="BM129" s="406">
        <v>179</v>
      </c>
      <c r="BN129" s="413">
        <v>20.7</v>
      </c>
      <c r="BO129" s="406">
        <v>371</v>
      </c>
      <c r="BP129" s="406">
        <v>367</v>
      </c>
      <c r="BQ129" s="413">
        <v>16</v>
      </c>
      <c r="BR129" s="406">
        <v>589</v>
      </c>
      <c r="BS129" s="406">
        <v>263</v>
      </c>
      <c r="BT129" s="413">
        <v>22.8</v>
      </c>
      <c r="BU129" s="406">
        <v>600</v>
      </c>
      <c r="BV129" s="406">
        <v>594</v>
      </c>
      <c r="BW129" s="413">
        <v>21.1</v>
      </c>
      <c r="BX129" s="406">
        <v>1251</v>
      </c>
      <c r="BY129" s="417">
        <v>1304</v>
      </c>
      <c r="BZ129" s="418">
        <v>22.5</v>
      </c>
      <c r="CA129" s="417">
        <v>2934</v>
      </c>
      <c r="CB129" s="417">
        <v>1342</v>
      </c>
      <c r="CC129" s="418">
        <v>21.4</v>
      </c>
      <c r="CD129" s="472">
        <v>2872</v>
      </c>
      <c r="CE129" s="406">
        <v>40</v>
      </c>
      <c r="CF129" s="413">
        <v>16.3</v>
      </c>
      <c r="CG129" s="406">
        <v>65</v>
      </c>
      <c r="CH129" s="406">
        <v>10</v>
      </c>
      <c r="CI129" s="413">
        <v>13.8</v>
      </c>
      <c r="CJ129" s="406">
        <v>14</v>
      </c>
      <c r="CK129" s="406">
        <v>14</v>
      </c>
      <c r="CL129" s="413">
        <v>16.5</v>
      </c>
      <c r="CM129" s="406">
        <v>23</v>
      </c>
      <c r="CN129" s="406">
        <v>14</v>
      </c>
      <c r="CO129" s="413">
        <v>20.7</v>
      </c>
      <c r="CP129" s="406">
        <v>29</v>
      </c>
      <c r="CQ129" s="406"/>
      <c r="CR129" s="413"/>
      <c r="CS129" s="406"/>
      <c r="CT129" s="406"/>
      <c r="CU129" s="413"/>
      <c r="CV129" s="406"/>
      <c r="CW129" s="406"/>
      <c r="CX129" s="413"/>
      <c r="CY129" s="406"/>
      <c r="CZ129" s="406"/>
      <c r="DA129" s="416"/>
      <c r="DB129" s="406"/>
      <c r="DC129" s="406"/>
      <c r="DD129" s="415"/>
      <c r="DE129" s="464"/>
      <c r="DF129" s="406">
        <v>232</v>
      </c>
      <c r="DG129" s="413">
        <v>116.7</v>
      </c>
      <c r="DH129" s="406">
        <v>2708</v>
      </c>
      <c r="DI129" s="406">
        <v>171</v>
      </c>
      <c r="DJ129" s="413">
        <v>196.3</v>
      </c>
      <c r="DK129" s="406">
        <v>3356</v>
      </c>
      <c r="DL129" s="406">
        <v>100</v>
      </c>
      <c r="DM129" s="413">
        <v>147.69999999999999</v>
      </c>
      <c r="DN129" s="406">
        <v>1477</v>
      </c>
      <c r="DO129" s="406">
        <v>97</v>
      </c>
      <c r="DP129" s="413">
        <v>160.9</v>
      </c>
      <c r="DQ129" s="406">
        <v>1561</v>
      </c>
      <c r="DR129" s="406">
        <v>40</v>
      </c>
      <c r="DS129" s="413">
        <v>159.5</v>
      </c>
      <c r="DT129" s="406">
        <v>638</v>
      </c>
      <c r="DU129" s="406">
        <v>20</v>
      </c>
      <c r="DV129" s="413">
        <v>168</v>
      </c>
      <c r="DW129" s="406">
        <v>336</v>
      </c>
      <c r="DX129" s="406">
        <v>19</v>
      </c>
      <c r="DY129" s="413">
        <v>384</v>
      </c>
      <c r="DZ129" s="406">
        <v>384</v>
      </c>
      <c r="EA129" s="406">
        <v>28</v>
      </c>
      <c r="EB129" s="416">
        <v>233.9</v>
      </c>
      <c r="EC129" s="406">
        <v>655</v>
      </c>
      <c r="ED129" s="406">
        <v>39</v>
      </c>
      <c r="EE129" s="416">
        <v>185.4</v>
      </c>
      <c r="EF129" s="464">
        <v>723</v>
      </c>
      <c r="EG129" s="406"/>
      <c r="EH129" s="413"/>
      <c r="EI129" s="406"/>
      <c r="EJ129" s="406"/>
      <c r="EK129" s="413"/>
      <c r="EL129" s="406"/>
      <c r="EM129" s="406"/>
      <c r="EN129" s="413"/>
      <c r="EO129" s="406"/>
      <c r="EP129" s="406"/>
      <c r="EQ129" s="413"/>
      <c r="ER129" s="406"/>
      <c r="ES129" s="406"/>
      <c r="ET129" s="413"/>
      <c r="EU129" s="406"/>
      <c r="EV129" s="406"/>
      <c r="EW129" s="413"/>
      <c r="EX129" s="406"/>
      <c r="EY129" s="406"/>
      <c r="EZ129" s="413"/>
      <c r="FA129" s="406"/>
      <c r="FB129" s="406"/>
      <c r="FC129" s="415"/>
      <c r="FD129" s="406"/>
      <c r="FE129" s="406"/>
      <c r="FF129" s="415"/>
      <c r="FG129" s="464"/>
      <c r="FH129" s="406"/>
      <c r="FI129" s="413"/>
      <c r="FJ129" s="406"/>
      <c r="FK129" s="406"/>
      <c r="FL129" s="413"/>
      <c r="FM129" s="406"/>
      <c r="FN129" s="406"/>
      <c r="FO129" s="413"/>
      <c r="FP129" s="406"/>
      <c r="FQ129" s="406"/>
      <c r="FR129" s="413"/>
      <c r="FS129" s="406"/>
      <c r="FT129" s="406"/>
      <c r="FU129" s="413"/>
      <c r="FV129" s="406"/>
      <c r="FW129" s="406"/>
      <c r="FX129" s="413"/>
      <c r="FY129" s="406"/>
      <c r="FZ129" s="406"/>
      <c r="GA129" s="413"/>
      <c r="GB129" s="406"/>
      <c r="GC129" s="406"/>
      <c r="GD129" s="415"/>
      <c r="GE129" s="406"/>
      <c r="GF129" s="406"/>
      <c r="GG129" s="415"/>
      <c r="GH129" s="464"/>
      <c r="GI129" s="406">
        <v>2775</v>
      </c>
      <c r="GJ129" s="413">
        <v>194.2</v>
      </c>
      <c r="GK129" s="406">
        <v>53883</v>
      </c>
      <c r="GL129" s="406">
        <v>2922</v>
      </c>
      <c r="GM129" s="413">
        <v>243.9</v>
      </c>
      <c r="GN129" s="406">
        <v>71263</v>
      </c>
      <c r="GO129" s="406">
        <v>2634</v>
      </c>
      <c r="GP129" s="413">
        <v>214</v>
      </c>
      <c r="GQ129" s="406">
        <v>56372</v>
      </c>
      <c r="GR129" s="406">
        <v>2078</v>
      </c>
      <c r="GS129" s="413">
        <v>252</v>
      </c>
      <c r="GT129" s="406">
        <v>52366</v>
      </c>
      <c r="GU129" s="406">
        <v>1299</v>
      </c>
      <c r="GV129" s="413">
        <v>259.10000000000002</v>
      </c>
      <c r="GW129" s="406">
        <v>33657</v>
      </c>
      <c r="GX129" s="406">
        <v>1046</v>
      </c>
      <c r="GY129" s="413">
        <v>321.39999999999998</v>
      </c>
      <c r="GZ129" s="406">
        <v>33619</v>
      </c>
      <c r="HA129" s="406">
        <v>598</v>
      </c>
      <c r="HB129" s="413">
        <v>288.5</v>
      </c>
      <c r="HC129" s="406">
        <v>17252</v>
      </c>
      <c r="HD129" s="406">
        <v>1269</v>
      </c>
      <c r="HE129" s="415">
        <v>278.60000000000002</v>
      </c>
      <c r="HF129" s="406">
        <v>35353</v>
      </c>
      <c r="HG129" s="406">
        <v>934</v>
      </c>
      <c r="HH129" s="415">
        <v>220.4</v>
      </c>
      <c r="HI129" s="464">
        <v>20586</v>
      </c>
      <c r="HJ129" s="406"/>
      <c r="HK129" s="413"/>
      <c r="HL129" s="406"/>
      <c r="HM129" s="406"/>
      <c r="HN129" s="413"/>
      <c r="HO129" s="406"/>
      <c r="HP129" s="406"/>
      <c r="HQ129" s="413"/>
      <c r="HR129" s="406"/>
      <c r="HS129" s="406"/>
      <c r="HT129" s="413"/>
      <c r="HU129" s="406"/>
      <c r="HV129" s="406"/>
      <c r="HW129" s="413"/>
      <c r="HX129" s="406"/>
      <c r="HY129" s="406"/>
      <c r="HZ129" s="413"/>
      <c r="IA129" s="406"/>
      <c r="IB129" s="406"/>
      <c r="IC129" s="413"/>
      <c r="ID129" s="406"/>
      <c r="IE129" s="164"/>
      <c r="IF129" s="419"/>
      <c r="IG129" s="164"/>
      <c r="IH129" s="164"/>
      <c r="II129" s="419"/>
      <c r="IJ129" s="164"/>
    </row>
    <row r="130" spans="1:244" s="346" customFormat="1" ht="10.5" customHeight="1">
      <c r="A130" s="163" t="s">
        <v>135</v>
      </c>
      <c r="B130" s="406"/>
      <c r="C130" s="413"/>
      <c r="D130" s="406"/>
      <c r="E130" s="406"/>
      <c r="F130" s="413"/>
      <c r="G130" s="406"/>
      <c r="H130" s="406"/>
      <c r="I130" s="413"/>
      <c r="J130" s="406"/>
      <c r="K130" s="406"/>
      <c r="L130" s="413"/>
      <c r="M130" s="406"/>
      <c r="N130" s="406"/>
      <c r="O130" s="413"/>
      <c r="P130" s="406"/>
      <c r="Q130" s="406"/>
      <c r="R130" s="413"/>
      <c r="S130" s="406"/>
      <c r="T130" s="406"/>
      <c r="U130" s="413"/>
      <c r="V130" s="406"/>
      <c r="W130" s="406"/>
      <c r="X130" s="414"/>
      <c r="Y130" s="406"/>
      <c r="Z130" s="406"/>
      <c r="AA130" s="415"/>
      <c r="AB130" s="464"/>
      <c r="AC130" s="406">
        <v>5</v>
      </c>
      <c r="AD130" s="413">
        <v>16</v>
      </c>
      <c r="AE130" s="406">
        <v>8</v>
      </c>
      <c r="AF130" s="406">
        <v>1</v>
      </c>
      <c r="AG130" s="413">
        <v>24</v>
      </c>
      <c r="AH130" s="406">
        <v>3</v>
      </c>
      <c r="AI130" s="406" t="s">
        <v>78</v>
      </c>
      <c r="AJ130" s="413" t="s">
        <v>78</v>
      </c>
      <c r="AK130" s="406" t="s">
        <v>78</v>
      </c>
      <c r="AL130" s="406">
        <v>3</v>
      </c>
      <c r="AM130" s="413">
        <v>22.7</v>
      </c>
      <c r="AN130" s="406">
        <v>7</v>
      </c>
      <c r="AO130" s="406"/>
      <c r="AP130" s="413"/>
      <c r="AQ130" s="406"/>
      <c r="AR130" s="406"/>
      <c r="AS130" s="413"/>
      <c r="AT130" s="406"/>
      <c r="AU130" s="406"/>
      <c r="AV130" s="413"/>
      <c r="AW130" s="406"/>
      <c r="AX130" s="406"/>
      <c r="AY130" s="416"/>
      <c r="AZ130" s="406"/>
      <c r="BA130" s="406"/>
      <c r="BB130" s="415"/>
      <c r="BC130" s="464"/>
      <c r="BD130" s="406">
        <v>1289</v>
      </c>
      <c r="BE130" s="413">
        <v>22.5</v>
      </c>
      <c r="BF130" s="406">
        <v>2897</v>
      </c>
      <c r="BG130" s="406">
        <v>48</v>
      </c>
      <c r="BH130" s="413">
        <v>19</v>
      </c>
      <c r="BI130" s="406">
        <v>91</v>
      </c>
      <c r="BJ130" s="406">
        <v>47</v>
      </c>
      <c r="BK130" s="413">
        <v>23.4</v>
      </c>
      <c r="BL130" s="406">
        <v>110</v>
      </c>
      <c r="BM130" s="406">
        <v>175</v>
      </c>
      <c r="BN130" s="413">
        <v>28.3</v>
      </c>
      <c r="BO130" s="406">
        <v>495</v>
      </c>
      <c r="BP130" s="406">
        <v>246</v>
      </c>
      <c r="BQ130" s="413">
        <v>18.899999999999999</v>
      </c>
      <c r="BR130" s="406">
        <v>466</v>
      </c>
      <c r="BS130" s="406">
        <v>174</v>
      </c>
      <c r="BT130" s="413">
        <v>27.7</v>
      </c>
      <c r="BU130" s="406">
        <v>482</v>
      </c>
      <c r="BV130" s="406">
        <v>268</v>
      </c>
      <c r="BW130" s="413">
        <v>21.8</v>
      </c>
      <c r="BX130" s="406">
        <v>584</v>
      </c>
      <c r="BY130" s="417">
        <v>157</v>
      </c>
      <c r="BZ130" s="418">
        <v>22.4</v>
      </c>
      <c r="CA130" s="417">
        <v>352</v>
      </c>
      <c r="CB130" s="417">
        <v>76</v>
      </c>
      <c r="CC130" s="418">
        <v>21.4</v>
      </c>
      <c r="CD130" s="472">
        <v>163</v>
      </c>
      <c r="CE130" s="406">
        <v>141</v>
      </c>
      <c r="CF130" s="413">
        <v>15.6</v>
      </c>
      <c r="CG130" s="406">
        <v>220</v>
      </c>
      <c r="CH130" s="406">
        <v>7</v>
      </c>
      <c r="CI130" s="413">
        <v>21.5</v>
      </c>
      <c r="CJ130" s="406">
        <v>15</v>
      </c>
      <c r="CK130" s="406">
        <v>15</v>
      </c>
      <c r="CL130" s="413">
        <v>22</v>
      </c>
      <c r="CM130" s="406">
        <v>33</v>
      </c>
      <c r="CN130" s="406">
        <v>7</v>
      </c>
      <c r="CO130" s="413">
        <v>20</v>
      </c>
      <c r="CP130" s="406">
        <v>14</v>
      </c>
      <c r="CQ130" s="406"/>
      <c r="CR130" s="413"/>
      <c r="CS130" s="406"/>
      <c r="CT130" s="406"/>
      <c r="CU130" s="413"/>
      <c r="CV130" s="406"/>
      <c r="CW130" s="406"/>
      <c r="CX130" s="413"/>
      <c r="CY130" s="406"/>
      <c r="CZ130" s="406"/>
      <c r="DA130" s="416"/>
      <c r="DB130" s="406"/>
      <c r="DC130" s="406"/>
      <c r="DD130" s="415"/>
      <c r="DE130" s="464"/>
      <c r="DF130" s="406">
        <v>400</v>
      </c>
      <c r="DG130" s="413">
        <v>144.30000000000001</v>
      </c>
      <c r="DH130" s="406">
        <v>5772</v>
      </c>
      <c r="DI130" s="406">
        <v>103</v>
      </c>
      <c r="DJ130" s="413">
        <v>162.4</v>
      </c>
      <c r="DK130" s="406">
        <v>1673</v>
      </c>
      <c r="DL130" s="406">
        <v>78</v>
      </c>
      <c r="DM130" s="413">
        <v>161.4</v>
      </c>
      <c r="DN130" s="406">
        <v>1259</v>
      </c>
      <c r="DO130" s="406">
        <v>62</v>
      </c>
      <c r="DP130" s="413">
        <v>153.19999999999999</v>
      </c>
      <c r="DQ130" s="406">
        <v>950</v>
      </c>
      <c r="DR130" s="406">
        <v>46</v>
      </c>
      <c r="DS130" s="413">
        <v>155.30000000000001</v>
      </c>
      <c r="DT130" s="406">
        <v>714</v>
      </c>
      <c r="DU130" s="406">
        <v>29</v>
      </c>
      <c r="DV130" s="413">
        <v>200</v>
      </c>
      <c r="DW130" s="406">
        <v>580</v>
      </c>
      <c r="DX130" s="406">
        <v>36</v>
      </c>
      <c r="DY130" s="413">
        <v>724</v>
      </c>
      <c r="DZ130" s="406">
        <v>724</v>
      </c>
      <c r="EA130" s="406">
        <v>8</v>
      </c>
      <c r="EB130" s="416">
        <v>181.3</v>
      </c>
      <c r="EC130" s="406">
        <v>145</v>
      </c>
      <c r="ED130" s="406">
        <v>8</v>
      </c>
      <c r="EE130" s="416">
        <v>173.8</v>
      </c>
      <c r="EF130" s="464">
        <v>139</v>
      </c>
      <c r="EG130" s="406"/>
      <c r="EH130" s="413"/>
      <c r="EI130" s="406"/>
      <c r="EJ130" s="406"/>
      <c r="EK130" s="413"/>
      <c r="EL130" s="406"/>
      <c r="EM130" s="406"/>
      <c r="EN130" s="413"/>
      <c r="EO130" s="406"/>
      <c r="EP130" s="406"/>
      <c r="EQ130" s="413"/>
      <c r="ER130" s="406"/>
      <c r="ES130" s="406"/>
      <c r="ET130" s="413"/>
      <c r="EU130" s="406"/>
      <c r="EV130" s="406"/>
      <c r="EW130" s="413"/>
      <c r="EX130" s="406"/>
      <c r="EY130" s="406"/>
      <c r="EZ130" s="413"/>
      <c r="FA130" s="406"/>
      <c r="FB130" s="406"/>
      <c r="FC130" s="415"/>
      <c r="FD130" s="406"/>
      <c r="FE130" s="406"/>
      <c r="FF130" s="415"/>
      <c r="FG130" s="464"/>
      <c r="FH130" s="406"/>
      <c r="FI130" s="413"/>
      <c r="FJ130" s="406"/>
      <c r="FK130" s="406"/>
      <c r="FL130" s="413"/>
      <c r="FM130" s="406"/>
      <c r="FN130" s="406"/>
      <c r="FO130" s="413"/>
      <c r="FP130" s="406"/>
      <c r="FQ130" s="406"/>
      <c r="FR130" s="413"/>
      <c r="FS130" s="406"/>
      <c r="FT130" s="406"/>
      <c r="FU130" s="413"/>
      <c r="FV130" s="406"/>
      <c r="FW130" s="406"/>
      <c r="FX130" s="413"/>
      <c r="FY130" s="406"/>
      <c r="FZ130" s="406"/>
      <c r="GA130" s="413"/>
      <c r="GB130" s="406"/>
      <c r="GC130" s="406"/>
      <c r="GD130" s="415"/>
      <c r="GE130" s="406"/>
      <c r="GF130" s="406"/>
      <c r="GG130" s="415"/>
      <c r="GH130" s="464"/>
      <c r="GI130" s="406">
        <v>3176</v>
      </c>
      <c r="GJ130" s="413">
        <v>215.1</v>
      </c>
      <c r="GK130" s="406">
        <v>68311</v>
      </c>
      <c r="GL130" s="406">
        <v>2824</v>
      </c>
      <c r="GM130" s="413">
        <v>260.5</v>
      </c>
      <c r="GN130" s="406">
        <v>73575</v>
      </c>
      <c r="GO130" s="406">
        <v>2286</v>
      </c>
      <c r="GP130" s="413">
        <v>218.5</v>
      </c>
      <c r="GQ130" s="406">
        <v>49960</v>
      </c>
      <c r="GR130" s="406">
        <v>1362</v>
      </c>
      <c r="GS130" s="413">
        <v>247.3</v>
      </c>
      <c r="GT130" s="406">
        <v>33682</v>
      </c>
      <c r="GU130" s="406">
        <v>640</v>
      </c>
      <c r="GV130" s="413">
        <v>222.2</v>
      </c>
      <c r="GW130" s="406">
        <v>14221</v>
      </c>
      <c r="GX130" s="406">
        <v>376</v>
      </c>
      <c r="GY130" s="413">
        <v>266.10000000000002</v>
      </c>
      <c r="GZ130" s="406">
        <v>10005</v>
      </c>
      <c r="HA130" s="406">
        <v>183</v>
      </c>
      <c r="HB130" s="413">
        <v>275.60000000000002</v>
      </c>
      <c r="HC130" s="406">
        <v>5044</v>
      </c>
      <c r="HD130" s="406">
        <v>131</v>
      </c>
      <c r="HE130" s="415">
        <v>252.7</v>
      </c>
      <c r="HF130" s="406">
        <v>3310</v>
      </c>
      <c r="HG130" s="406">
        <v>75</v>
      </c>
      <c r="HH130" s="415">
        <v>225.7</v>
      </c>
      <c r="HI130" s="464">
        <v>1693</v>
      </c>
      <c r="HJ130" s="406"/>
      <c r="HK130" s="413"/>
      <c r="HL130" s="406"/>
      <c r="HM130" s="406"/>
      <c r="HN130" s="413"/>
      <c r="HO130" s="406"/>
      <c r="HP130" s="406"/>
      <c r="HQ130" s="413"/>
      <c r="HR130" s="406"/>
      <c r="HS130" s="406"/>
      <c r="HT130" s="413"/>
      <c r="HU130" s="406"/>
      <c r="HV130" s="406"/>
      <c r="HW130" s="413"/>
      <c r="HX130" s="406"/>
      <c r="HY130" s="406"/>
      <c r="HZ130" s="413"/>
      <c r="IA130" s="406"/>
      <c r="IB130" s="406"/>
      <c r="IC130" s="413"/>
      <c r="ID130" s="406"/>
      <c r="IE130" s="164"/>
      <c r="IF130" s="419"/>
      <c r="IG130" s="164"/>
      <c r="IH130" s="164"/>
      <c r="II130" s="419"/>
      <c r="IJ130" s="164"/>
    </row>
    <row r="131" spans="1:244" s="346" customFormat="1" ht="10.5" customHeight="1">
      <c r="A131" s="163" t="s">
        <v>105</v>
      </c>
      <c r="B131" s="406"/>
      <c r="C131" s="413"/>
      <c r="D131" s="406"/>
      <c r="E131" s="406"/>
      <c r="F131" s="413"/>
      <c r="G131" s="406"/>
      <c r="H131" s="406"/>
      <c r="I131" s="413"/>
      <c r="J131" s="406"/>
      <c r="K131" s="406"/>
      <c r="L131" s="413"/>
      <c r="M131" s="406"/>
      <c r="N131" s="406"/>
      <c r="O131" s="413"/>
      <c r="P131" s="406"/>
      <c r="Q131" s="406"/>
      <c r="R131" s="413"/>
      <c r="S131" s="406"/>
      <c r="T131" s="406"/>
      <c r="U131" s="413"/>
      <c r="V131" s="406"/>
      <c r="W131" s="406"/>
      <c r="X131" s="414"/>
      <c r="Y131" s="406"/>
      <c r="Z131" s="406"/>
      <c r="AA131" s="415"/>
      <c r="AB131" s="464"/>
      <c r="AC131" s="406" t="s">
        <v>78</v>
      </c>
      <c r="AD131" s="413" t="s">
        <v>78</v>
      </c>
      <c r="AE131" s="406" t="s">
        <v>78</v>
      </c>
      <c r="AF131" s="406">
        <v>3</v>
      </c>
      <c r="AG131" s="413">
        <v>22</v>
      </c>
      <c r="AH131" s="406">
        <v>7</v>
      </c>
      <c r="AI131" s="406" t="s">
        <v>78</v>
      </c>
      <c r="AJ131" s="413" t="s">
        <v>78</v>
      </c>
      <c r="AK131" s="406" t="s">
        <v>78</v>
      </c>
      <c r="AL131" s="406">
        <v>1</v>
      </c>
      <c r="AM131" s="413">
        <v>22.7</v>
      </c>
      <c r="AN131" s="406">
        <v>2</v>
      </c>
      <c r="AO131" s="406"/>
      <c r="AP131" s="413"/>
      <c r="AQ131" s="406"/>
      <c r="AR131" s="406"/>
      <c r="AS131" s="413"/>
      <c r="AT131" s="406"/>
      <c r="AU131" s="406"/>
      <c r="AV131" s="413"/>
      <c r="AW131" s="406"/>
      <c r="AX131" s="406"/>
      <c r="AY131" s="416"/>
      <c r="AZ131" s="406"/>
      <c r="BA131" s="406"/>
      <c r="BB131" s="415"/>
      <c r="BC131" s="464"/>
      <c r="BD131" s="406">
        <v>384</v>
      </c>
      <c r="BE131" s="413">
        <v>18.600000000000001</v>
      </c>
      <c r="BF131" s="406">
        <v>714</v>
      </c>
      <c r="BG131" s="406">
        <v>90</v>
      </c>
      <c r="BH131" s="413">
        <v>18.3</v>
      </c>
      <c r="BI131" s="406">
        <v>165</v>
      </c>
      <c r="BJ131" s="406">
        <v>96</v>
      </c>
      <c r="BK131" s="413">
        <v>25.1</v>
      </c>
      <c r="BL131" s="406">
        <v>241</v>
      </c>
      <c r="BM131" s="406">
        <v>230</v>
      </c>
      <c r="BN131" s="413">
        <v>23</v>
      </c>
      <c r="BO131" s="406">
        <v>528</v>
      </c>
      <c r="BP131" s="406">
        <v>419</v>
      </c>
      <c r="BQ131" s="413">
        <v>17</v>
      </c>
      <c r="BR131" s="406">
        <v>714</v>
      </c>
      <c r="BS131" s="406">
        <v>340</v>
      </c>
      <c r="BT131" s="413">
        <v>25.6</v>
      </c>
      <c r="BU131" s="406">
        <v>870</v>
      </c>
      <c r="BV131" s="406">
        <v>460</v>
      </c>
      <c r="BW131" s="413">
        <v>21.3</v>
      </c>
      <c r="BX131" s="406">
        <v>978</v>
      </c>
      <c r="BY131" s="417">
        <v>400</v>
      </c>
      <c r="BZ131" s="418">
        <v>22.4</v>
      </c>
      <c r="CA131" s="417">
        <v>896</v>
      </c>
      <c r="CB131" s="417">
        <v>309</v>
      </c>
      <c r="CC131" s="418">
        <v>22.1</v>
      </c>
      <c r="CD131" s="472">
        <v>683</v>
      </c>
      <c r="CE131" s="406">
        <v>36</v>
      </c>
      <c r="CF131" s="413">
        <v>14.7</v>
      </c>
      <c r="CG131" s="406">
        <v>53</v>
      </c>
      <c r="CH131" s="406">
        <v>7</v>
      </c>
      <c r="CI131" s="413">
        <v>8</v>
      </c>
      <c r="CJ131" s="406">
        <v>6</v>
      </c>
      <c r="CK131" s="406">
        <v>9</v>
      </c>
      <c r="CL131" s="413">
        <v>16</v>
      </c>
      <c r="CM131" s="406">
        <v>14</v>
      </c>
      <c r="CN131" s="406">
        <v>17</v>
      </c>
      <c r="CO131" s="413">
        <v>18.2</v>
      </c>
      <c r="CP131" s="406">
        <v>31</v>
      </c>
      <c r="CQ131" s="406"/>
      <c r="CR131" s="413"/>
      <c r="CS131" s="406"/>
      <c r="CT131" s="406"/>
      <c r="CU131" s="413"/>
      <c r="CV131" s="406"/>
      <c r="CW131" s="406"/>
      <c r="CX131" s="413"/>
      <c r="CY131" s="406"/>
      <c r="CZ131" s="406"/>
      <c r="DA131" s="416"/>
      <c r="DB131" s="406"/>
      <c r="DC131" s="406"/>
      <c r="DD131" s="415"/>
      <c r="DE131" s="464"/>
      <c r="DF131" s="406">
        <v>127</v>
      </c>
      <c r="DG131" s="413">
        <v>138.1</v>
      </c>
      <c r="DH131" s="406">
        <v>1754</v>
      </c>
      <c r="DI131" s="406">
        <v>41</v>
      </c>
      <c r="DJ131" s="413">
        <v>158.80000000000001</v>
      </c>
      <c r="DK131" s="406">
        <v>651</v>
      </c>
      <c r="DL131" s="406">
        <v>53</v>
      </c>
      <c r="DM131" s="413">
        <v>143.19999999999999</v>
      </c>
      <c r="DN131" s="406">
        <v>759</v>
      </c>
      <c r="DO131" s="406">
        <v>56</v>
      </c>
      <c r="DP131" s="413">
        <v>163.80000000000001</v>
      </c>
      <c r="DQ131" s="406">
        <v>917</v>
      </c>
      <c r="DR131" s="406">
        <v>34</v>
      </c>
      <c r="DS131" s="413">
        <v>196.5</v>
      </c>
      <c r="DT131" s="406">
        <v>668</v>
      </c>
      <c r="DU131" s="406">
        <v>37</v>
      </c>
      <c r="DV131" s="413">
        <v>224.9</v>
      </c>
      <c r="DW131" s="406">
        <v>832</v>
      </c>
      <c r="DX131" s="406">
        <v>18</v>
      </c>
      <c r="DY131" s="413">
        <v>447</v>
      </c>
      <c r="DZ131" s="406">
        <v>447</v>
      </c>
      <c r="EA131" s="406">
        <v>54</v>
      </c>
      <c r="EB131" s="416">
        <v>183</v>
      </c>
      <c r="EC131" s="406">
        <v>988</v>
      </c>
      <c r="ED131" s="406">
        <v>7</v>
      </c>
      <c r="EE131" s="416">
        <v>245.7</v>
      </c>
      <c r="EF131" s="464">
        <v>172</v>
      </c>
      <c r="EG131" s="406"/>
      <c r="EH131" s="413"/>
      <c r="EI131" s="406"/>
      <c r="EJ131" s="406"/>
      <c r="EK131" s="413"/>
      <c r="EL131" s="406"/>
      <c r="EM131" s="406"/>
      <c r="EN131" s="413"/>
      <c r="EO131" s="406"/>
      <c r="EP131" s="406"/>
      <c r="EQ131" s="413"/>
      <c r="ER131" s="406"/>
      <c r="ES131" s="406"/>
      <c r="ET131" s="413"/>
      <c r="EU131" s="406"/>
      <c r="EV131" s="406"/>
      <c r="EW131" s="413"/>
      <c r="EX131" s="406"/>
      <c r="EY131" s="406"/>
      <c r="EZ131" s="413"/>
      <c r="FA131" s="406"/>
      <c r="FB131" s="406"/>
      <c r="FC131" s="415"/>
      <c r="FD131" s="406"/>
      <c r="FE131" s="406"/>
      <c r="FF131" s="415"/>
      <c r="FG131" s="464"/>
      <c r="FH131" s="406"/>
      <c r="FI131" s="413"/>
      <c r="FJ131" s="406"/>
      <c r="FK131" s="406"/>
      <c r="FL131" s="413"/>
      <c r="FM131" s="406"/>
      <c r="FN131" s="406"/>
      <c r="FO131" s="413"/>
      <c r="FP131" s="406"/>
      <c r="FQ131" s="406"/>
      <c r="FR131" s="413"/>
      <c r="FS131" s="406"/>
      <c r="FT131" s="406"/>
      <c r="FU131" s="413"/>
      <c r="FV131" s="406"/>
      <c r="FW131" s="406"/>
      <c r="FX131" s="413"/>
      <c r="FY131" s="406"/>
      <c r="FZ131" s="406"/>
      <c r="GA131" s="413"/>
      <c r="GB131" s="406"/>
      <c r="GC131" s="406"/>
      <c r="GD131" s="415"/>
      <c r="GE131" s="406"/>
      <c r="GF131" s="406"/>
      <c r="GG131" s="415"/>
      <c r="GH131" s="464"/>
      <c r="GI131" s="406">
        <v>2664</v>
      </c>
      <c r="GJ131" s="413">
        <v>185.8</v>
      </c>
      <c r="GK131" s="406">
        <v>49505</v>
      </c>
      <c r="GL131" s="406">
        <v>2581</v>
      </c>
      <c r="GM131" s="413">
        <v>196.6</v>
      </c>
      <c r="GN131" s="406">
        <v>50743</v>
      </c>
      <c r="GO131" s="406">
        <v>2016</v>
      </c>
      <c r="GP131" s="413">
        <v>195.5</v>
      </c>
      <c r="GQ131" s="406">
        <v>39420</v>
      </c>
      <c r="GR131" s="406">
        <v>1802</v>
      </c>
      <c r="GS131" s="413">
        <v>257</v>
      </c>
      <c r="GT131" s="406">
        <v>46311</v>
      </c>
      <c r="GU131" s="406">
        <v>1106</v>
      </c>
      <c r="GV131" s="413">
        <v>223.5</v>
      </c>
      <c r="GW131" s="406">
        <v>24719</v>
      </c>
      <c r="GX131" s="406">
        <v>751</v>
      </c>
      <c r="GY131" s="413">
        <v>310.7</v>
      </c>
      <c r="GZ131" s="406">
        <v>23335</v>
      </c>
      <c r="HA131" s="406">
        <v>456</v>
      </c>
      <c r="HB131" s="413">
        <v>267.2</v>
      </c>
      <c r="HC131" s="406">
        <v>12185</v>
      </c>
      <c r="HD131" s="406">
        <v>372</v>
      </c>
      <c r="HE131" s="415">
        <v>276.2</v>
      </c>
      <c r="HF131" s="406">
        <v>10274</v>
      </c>
      <c r="HG131" s="406">
        <v>217</v>
      </c>
      <c r="HH131" s="415">
        <v>187.7</v>
      </c>
      <c r="HI131" s="464">
        <v>4073</v>
      </c>
      <c r="HJ131" s="406"/>
      <c r="HK131" s="413"/>
      <c r="HL131" s="406"/>
      <c r="HM131" s="406"/>
      <c r="HN131" s="413"/>
      <c r="HO131" s="406"/>
      <c r="HP131" s="406"/>
      <c r="HQ131" s="413"/>
      <c r="HR131" s="406"/>
      <c r="HS131" s="406"/>
      <c r="HT131" s="413"/>
      <c r="HU131" s="406"/>
      <c r="HV131" s="406"/>
      <c r="HW131" s="413"/>
      <c r="HX131" s="406"/>
      <c r="HY131" s="406"/>
      <c r="HZ131" s="413"/>
      <c r="IA131" s="406"/>
      <c r="IB131" s="406"/>
      <c r="IC131" s="413"/>
      <c r="ID131" s="406"/>
      <c r="IE131" s="164"/>
      <c r="IF131" s="419"/>
      <c r="IG131" s="164"/>
      <c r="IH131" s="164"/>
      <c r="II131" s="419"/>
      <c r="IJ131" s="164"/>
    </row>
    <row r="132" spans="1:244" s="346" customFormat="1" ht="10.5" customHeight="1">
      <c r="A132" s="163" t="s">
        <v>136</v>
      </c>
      <c r="B132" s="406"/>
      <c r="C132" s="413"/>
      <c r="D132" s="406"/>
      <c r="E132" s="406"/>
      <c r="F132" s="413"/>
      <c r="G132" s="406"/>
      <c r="H132" s="406"/>
      <c r="I132" s="413"/>
      <c r="J132" s="406"/>
      <c r="K132" s="406"/>
      <c r="L132" s="413"/>
      <c r="M132" s="406"/>
      <c r="N132" s="406"/>
      <c r="O132" s="413"/>
      <c r="P132" s="406"/>
      <c r="Q132" s="406"/>
      <c r="R132" s="413"/>
      <c r="S132" s="406"/>
      <c r="T132" s="406"/>
      <c r="U132" s="413"/>
      <c r="V132" s="406"/>
      <c r="W132" s="406"/>
      <c r="X132" s="414"/>
      <c r="Y132" s="406"/>
      <c r="Z132" s="406"/>
      <c r="AA132" s="415"/>
      <c r="AB132" s="464"/>
      <c r="AC132" s="406" t="s">
        <v>78</v>
      </c>
      <c r="AD132" s="413" t="s">
        <v>78</v>
      </c>
      <c r="AE132" s="406" t="s">
        <v>78</v>
      </c>
      <c r="AF132" s="406" t="s">
        <v>78</v>
      </c>
      <c r="AG132" s="413" t="s">
        <v>78</v>
      </c>
      <c r="AH132" s="406" t="s">
        <v>78</v>
      </c>
      <c r="AI132" s="406" t="s">
        <v>78</v>
      </c>
      <c r="AJ132" s="413" t="s">
        <v>78</v>
      </c>
      <c r="AK132" s="406" t="s">
        <v>78</v>
      </c>
      <c r="AL132" s="406" t="s">
        <v>78</v>
      </c>
      <c r="AM132" s="413" t="s">
        <v>78</v>
      </c>
      <c r="AN132" s="406" t="s">
        <v>78</v>
      </c>
      <c r="AO132" s="406"/>
      <c r="AP132" s="413"/>
      <c r="AQ132" s="406"/>
      <c r="AR132" s="406"/>
      <c r="AS132" s="413"/>
      <c r="AT132" s="406"/>
      <c r="AU132" s="406"/>
      <c r="AV132" s="413"/>
      <c r="AW132" s="406"/>
      <c r="AX132" s="406"/>
      <c r="AY132" s="416"/>
      <c r="AZ132" s="406"/>
      <c r="BA132" s="406"/>
      <c r="BB132" s="415"/>
      <c r="BC132" s="464"/>
      <c r="BD132" s="406">
        <v>160</v>
      </c>
      <c r="BE132" s="413">
        <v>24.2</v>
      </c>
      <c r="BF132" s="406">
        <v>387</v>
      </c>
      <c r="BG132" s="406">
        <v>38</v>
      </c>
      <c r="BH132" s="413">
        <v>16</v>
      </c>
      <c r="BI132" s="406">
        <v>61</v>
      </c>
      <c r="BJ132" s="406">
        <v>34</v>
      </c>
      <c r="BK132" s="413">
        <v>19.3</v>
      </c>
      <c r="BL132" s="406">
        <v>66</v>
      </c>
      <c r="BM132" s="406">
        <v>61</v>
      </c>
      <c r="BN132" s="413">
        <v>18.899999999999999</v>
      </c>
      <c r="BO132" s="406">
        <v>115</v>
      </c>
      <c r="BP132" s="406">
        <v>126</v>
      </c>
      <c r="BQ132" s="413">
        <v>19.8</v>
      </c>
      <c r="BR132" s="406">
        <v>250</v>
      </c>
      <c r="BS132" s="406">
        <v>117</v>
      </c>
      <c r="BT132" s="413">
        <v>24</v>
      </c>
      <c r="BU132" s="406">
        <v>281</v>
      </c>
      <c r="BV132" s="406">
        <v>250</v>
      </c>
      <c r="BW132" s="413">
        <v>23.1</v>
      </c>
      <c r="BX132" s="406">
        <v>577</v>
      </c>
      <c r="BY132" s="417" t="s">
        <v>78</v>
      </c>
      <c r="BZ132" s="418" t="s">
        <v>78</v>
      </c>
      <c r="CA132" s="417" t="s">
        <v>78</v>
      </c>
      <c r="CB132" s="417" t="s">
        <v>78</v>
      </c>
      <c r="CC132" s="418" t="s">
        <v>78</v>
      </c>
      <c r="CD132" s="472" t="s">
        <v>78</v>
      </c>
      <c r="CE132" s="406">
        <v>4</v>
      </c>
      <c r="CF132" s="413">
        <v>22</v>
      </c>
      <c r="CG132" s="406">
        <v>9</v>
      </c>
      <c r="CH132" s="406" t="s">
        <v>78</v>
      </c>
      <c r="CI132" s="413" t="s">
        <v>78</v>
      </c>
      <c r="CJ132" s="406" t="s">
        <v>78</v>
      </c>
      <c r="CK132" s="406">
        <v>4</v>
      </c>
      <c r="CL132" s="413">
        <v>16.5</v>
      </c>
      <c r="CM132" s="406">
        <v>7</v>
      </c>
      <c r="CN132" s="406">
        <v>7</v>
      </c>
      <c r="CO132" s="413">
        <v>20</v>
      </c>
      <c r="CP132" s="406">
        <v>14</v>
      </c>
      <c r="CQ132" s="406"/>
      <c r="CR132" s="413"/>
      <c r="CS132" s="406"/>
      <c r="CT132" s="406"/>
      <c r="CU132" s="413"/>
      <c r="CV132" s="406"/>
      <c r="CW132" s="406"/>
      <c r="CX132" s="413"/>
      <c r="CY132" s="406"/>
      <c r="CZ132" s="406"/>
      <c r="DA132" s="416"/>
      <c r="DB132" s="406"/>
      <c r="DC132" s="406"/>
      <c r="DD132" s="415"/>
      <c r="DE132" s="464"/>
      <c r="DF132" s="406">
        <v>116</v>
      </c>
      <c r="DG132" s="413">
        <v>164.5</v>
      </c>
      <c r="DH132" s="406">
        <v>1908</v>
      </c>
      <c r="DI132" s="406">
        <v>61</v>
      </c>
      <c r="DJ132" s="413">
        <v>202.5</v>
      </c>
      <c r="DK132" s="406">
        <v>1235</v>
      </c>
      <c r="DL132" s="406">
        <v>49</v>
      </c>
      <c r="DM132" s="413">
        <v>127.3</v>
      </c>
      <c r="DN132" s="406">
        <v>624</v>
      </c>
      <c r="DO132" s="406">
        <v>47</v>
      </c>
      <c r="DP132" s="413">
        <v>135.30000000000001</v>
      </c>
      <c r="DQ132" s="406">
        <v>636</v>
      </c>
      <c r="DR132" s="406">
        <v>29</v>
      </c>
      <c r="DS132" s="413">
        <v>180</v>
      </c>
      <c r="DT132" s="406">
        <v>522</v>
      </c>
      <c r="DU132" s="406">
        <v>15</v>
      </c>
      <c r="DV132" s="413">
        <v>192.7</v>
      </c>
      <c r="DW132" s="406">
        <v>289</v>
      </c>
      <c r="DX132" s="406">
        <v>14</v>
      </c>
      <c r="DY132" s="413">
        <v>313</v>
      </c>
      <c r="DZ132" s="406">
        <v>313</v>
      </c>
      <c r="EA132" s="406" t="s">
        <v>78</v>
      </c>
      <c r="EB132" s="416" t="s">
        <v>78</v>
      </c>
      <c r="EC132" s="406" t="s">
        <v>78</v>
      </c>
      <c r="ED132" s="406" t="s">
        <v>78</v>
      </c>
      <c r="EE132" s="416" t="s">
        <v>78</v>
      </c>
      <c r="EF132" s="464" t="s">
        <v>78</v>
      </c>
      <c r="EG132" s="406"/>
      <c r="EH132" s="413"/>
      <c r="EI132" s="406"/>
      <c r="EJ132" s="406"/>
      <c r="EK132" s="413"/>
      <c r="EL132" s="406"/>
      <c r="EM132" s="406"/>
      <c r="EN132" s="413"/>
      <c r="EO132" s="406"/>
      <c r="EP132" s="406"/>
      <c r="EQ132" s="413"/>
      <c r="ER132" s="406"/>
      <c r="ES132" s="406"/>
      <c r="ET132" s="413"/>
      <c r="EU132" s="406"/>
      <c r="EV132" s="406"/>
      <c r="EW132" s="413"/>
      <c r="EX132" s="406"/>
      <c r="EY132" s="406"/>
      <c r="EZ132" s="413"/>
      <c r="FA132" s="406"/>
      <c r="FB132" s="406"/>
      <c r="FC132" s="415"/>
      <c r="FD132" s="406"/>
      <c r="FE132" s="406"/>
      <c r="FF132" s="415"/>
      <c r="FG132" s="464"/>
      <c r="FH132" s="406"/>
      <c r="FI132" s="413"/>
      <c r="FJ132" s="406"/>
      <c r="FK132" s="406"/>
      <c r="FL132" s="413"/>
      <c r="FM132" s="406"/>
      <c r="FN132" s="406"/>
      <c r="FO132" s="413"/>
      <c r="FP132" s="406"/>
      <c r="FQ132" s="406"/>
      <c r="FR132" s="413"/>
      <c r="FS132" s="406"/>
      <c r="FT132" s="406"/>
      <c r="FU132" s="413"/>
      <c r="FV132" s="406"/>
      <c r="FW132" s="406"/>
      <c r="FX132" s="413"/>
      <c r="FY132" s="406"/>
      <c r="FZ132" s="406"/>
      <c r="GA132" s="413"/>
      <c r="GB132" s="406"/>
      <c r="GC132" s="406"/>
      <c r="GD132" s="415"/>
      <c r="GE132" s="406"/>
      <c r="GF132" s="406"/>
      <c r="GG132" s="415"/>
      <c r="GH132" s="464"/>
      <c r="GI132" s="406">
        <v>1196</v>
      </c>
      <c r="GJ132" s="413">
        <v>162.80000000000001</v>
      </c>
      <c r="GK132" s="406">
        <v>19471</v>
      </c>
      <c r="GL132" s="406">
        <v>1393</v>
      </c>
      <c r="GM132" s="413">
        <v>224.3</v>
      </c>
      <c r="GN132" s="406">
        <v>31249</v>
      </c>
      <c r="GO132" s="406">
        <v>1261</v>
      </c>
      <c r="GP132" s="413">
        <v>148.30000000000001</v>
      </c>
      <c r="GQ132" s="406">
        <v>18700</v>
      </c>
      <c r="GR132" s="406">
        <v>1072</v>
      </c>
      <c r="GS132" s="413">
        <v>240.9</v>
      </c>
      <c r="GT132" s="406">
        <v>25824</v>
      </c>
      <c r="GU132" s="406">
        <v>743</v>
      </c>
      <c r="GV132" s="413">
        <v>203.7</v>
      </c>
      <c r="GW132" s="406">
        <v>15135</v>
      </c>
      <c r="GX132" s="406">
        <v>631</v>
      </c>
      <c r="GY132" s="413">
        <v>270.60000000000002</v>
      </c>
      <c r="GZ132" s="406">
        <v>17077</v>
      </c>
      <c r="HA132" s="406">
        <v>444</v>
      </c>
      <c r="HB132" s="413">
        <v>260.2</v>
      </c>
      <c r="HC132" s="406">
        <v>11554</v>
      </c>
      <c r="HD132" s="406" t="s">
        <v>78</v>
      </c>
      <c r="HE132" s="415" t="s">
        <v>78</v>
      </c>
      <c r="HF132" s="406" t="s">
        <v>78</v>
      </c>
      <c r="HG132" s="406" t="s">
        <v>78</v>
      </c>
      <c r="HH132" s="415" t="s">
        <v>78</v>
      </c>
      <c r="HI132" s="464" t="s">
        <v>78</v>
      </c>
      <c r="HJ132" s="406"/>
      <c r="HK132" s="413"/>
      <c r="HL132" s="406"/>
      <c r="HM132" s="406"/>
      <c r="HN132" s="413"/>
      <c r="HO132" s="406"/>
      <c r="HP132" s="406"/>
      <c r="HQ132" s="413"/>
      <c r="HR132" s="406"/>
      <c r="HS132" s="406"/>
      <c r="HT132" s="413"/>
      <c r="HU132" s="406"/>
      <c r="HV132" s="406"/>
      <c r="HW132" s="413"/>
      <c r="HX132" s="406"/>
      <c r="HY132" s="406"/>
      <c r="HZ132" s="413"/>
      <c r="IA132" s="406"/>
      <c r="IB132" s="406"/>
      <c r="IC132" s="413"/>
      <c r="ID132" s="406"/>
      <c r="IE132" s="164"/>
      <c r="IF132" s="419"/>
      <c r="IG132" s="164"/>
      <c r="IH132" s="164"/>
      <c r="II132" s="419"/>
      <c r="IJ132" s="164"/>
    </row>
    <row r="133" spans="1:244" s="346" customFormat="1" ht="10.5" customHeight="1">
      <c r="A133" s="163" t="s">
        <v>102</v>
      </c>
      <c r="B133" s="406"/>
      <c r="C133" s="413"/>
      <c r="D133" s="406"/>
      <c r="E133" s="406"/>
      <c r="F133" s="413"/>
      <c r="G133" s="406"/>
      <c r="H133" s="406"/>
      <c r="I133" s="413"/>
      <c r="J133" s="406"/>
      <c r="K133" s="406"/>
      <c r="L133" s="413"/>
      <c r="M133" s="406"/>
      <c r="N133" s="406"/>
      <c r="O133" s="413"/>
      <c r="P133" s="406"/>
      <c r="Q133" s="406"/>
      <c r="R133" s="413"/>
      <c r="S133" s="406"/>
      <c r="T133" s="406"/>
      <c r="U133" s="413"/>
      <c r="V133" s="406"/>
      <c r="W133" s="406"/>
      <c r="X133" s="414"/>
      <c r="Y133" s="406"/>
      <c r="Z133" s="406"/>
      <c r="AA133" s="415"/>
      <c r="AB133" s="464"/>
      <c r="AC133" s="406">
        <v>2</v>
      </c>
      <c r="AD133" s="413">
        <v>14.5</v>
      </c>
      <c r="AE133" s="406">
        <v>3</v>
      </c>
      <c r="AF133" s="406">
        <v>1</v>
      </c>
      <c r="AG133" s="413">
        <v>22</v>
      </c>
      <c r="AH133" s="406">
        <v>2</v>
      </c>
      <c r="AI133" s="406">
        <v>2</v>
      </c>
      <c r="AJ133" s="413">
        <v>16</v>
      </c>
      <c r="AK133" s="406">
        <v>3</v>
      </c>
      <c r="AL133" s="406">
        <v>2</v>
      </c>
      <c r="AM133" s="413">
        <v>22.7</v>
      </c>
      <c r="AN133" s="406">
        <v>5</v>
      </c>
      <c r="AO133" s="406"/>
      <c r="AP133" s="413"/>
      <c r="AQ133" s="406"/>
      <c r="AR133" s="406"/>
      <c r="AS133" s="413"/>
      <c r="AT133" s="406"/>
      <c r="AU133" s="406"/>
      <c r="AV133" s="413"/>
      <c r="AW133" s="406"/>
      <c r="AX133" s="406"/>
      <c r="AY133" s="416"/>
      <c r="AZ133" s="406"/>
      <c r="BA133" s="406"/>
      <c r="BB133" s="415"/>
      <c r="BC133" s="464"/>
      <c r="BD133" s="406">
        <v>835</v>
      </c>
      <c r="BE133" s="413">
        <v>21.3</v>
      </c>
      <c r="BF133" s="406">
        <v>1779</v>
      </c>
      <c r="BG133" s="406">
        <v>64</v>
      </c>
      <c r="BH133" s="413">
        <v>16.5</v>
      </c>
      <c r="BI133" s="406">
        <v>105</v>
      </c>
      <c r="BJ133" s="406">
        <v>32</v>
      </c>
      <c r="BK133" s="413">
        <v>16</v>
      </c>
      <c r="BL133" s="406">
        <v>51</v>
      </c>
      <c r="BM133" s="406">
        <v>143</v>
      </c>
      <c r="BN133" s="413">
        <v>22.7</v>
      </c>
      <c r="BO133" s="406">
        <v>324</v>
      </c>
      <c r="BP133" s="406">
        <v>339</v>
      </c>
      <c r="BQ133" s="413">
        <v>18.5</v>
      </c>
      <c r="BR133" s="406">
        <v>628</v>
      </c>
      <c r="BS133" s="406">
        <v>256</v>
      </c>
      <c r="BT133" s="413">
        <v>24.6</v>
      </c>
      <c r="BU133" s="406">
        <v>630</v>
      </c>
      <c r="BV133" s="406">
        <v>368</v>
      </c>
      <c r="BW133" s="413">
        <v>21.3</v>
      </c>
      <c r="BX133" s="406">
        <v>782</v>
      </c>
      <c r="BY133" s="417">
        <v>482</v>
      </c>
      <c r="BZ133" s="418">
        <v>22.4</v>
      </c>
      <c r="CA133" s="417">
        <v>1080</v>
      </c>
      <c r="CB133" s="417">
        <v>404</v>
      </c>
      <c r="CC133" s="418">
        <v>22.2</v>
      </c>
      <c r="CD133" s="472">
        <v>897</v>
      </c>
      <c r="CE133" s="406">
        <v>19</v>
      </c>
      <c r="CF133" s="413">
        <v>17</v>
      </c>
      <c r="CG133" s="406">
        <v>32</v>
      </c>
      <c r="CH133" s="406">
        <v>3</v>
      </c>
      <c r="CI133" s="413">
        <v>15.7</v>
      </c>
      <c r="CJ133" s="406">
        <v>5</v>
      </c>
      <c r="CK133" s="406">
        <v>9</v>
      </c>
      <c r="CL133" s="413">
        <v>16.5</v>
      </c>
      <c r="CM133" s="406">
        <v>15</v>
      </c>
      <c r="CN133" s="406">
        <v>22</v>
      </c>
      <c r="CO133" s="413">
        <v>23.2</v>
      </c>
      <c r="CP133" s="406">
        <v>51</v>
      </c>
      <c r="CQ133" s="406"/>
      <c r="CR133" s="413"/>
      <c r="CS133" s="406"/>
      <c r="CT133" s="406"/>
      <c r="CU133" s="413"/>
      <c r="CV133" s="406"/>
      <c r="CW133" s="406"/>
      <c r="CX133" s="413"/>
      <c r="CY133" s="406"/>
      <c r="CZ133" s="406"/>
      <c r="DA133" s="416"/>
      <c r="DB133" s="406"/>
      <c r="DC133" s="406"/>
      <c r="DD133" s="415"/>
      <c r="DE133" s="464"/>
      <c r="DF133" s="406">
        <v>253</v>
      </c>
      <c r="DG133" s="413">
        <v>161.5</v>
      </c>
      <c r="DH133" s="406">
        <v>4086</v>
      </c>
      <c r="DI133" s="406">
        <v>163</v>
      </c>
      <c r="DJ133" s="413">
        <v>153</v>
      </c>
      <c r="DK133" s="406">
        <v>2494</v>
      </c>
      <c r="DL133" s="406">
        <v>106</v>
      </c>
      <c r="DM133" s="413">
        <v>141.19999999999999</v>
      </c>
      <c r="DN133" s="406">
        <v>1497</v>
      </c>
      <c r="DO133" s="406">
        <v>101</v>
      </c>
      <c r="DP133" s="413">
        <v>165.3</v>
      </c>
      <c r="DQ133" s="406">
        <v>1670</v>
      </c>
      <c r="DR133" s="406">
        <v>55</v>
      </c>
      <c r="DS133" s="413">
        <v>132.9</v>
      </c>
      <c r="DT133" s="406">
        <v>731</v>
      </c>
      <c r="DU133" s="406">
        <v>22</v>
      </c>
      <c r="DV133" s="413">
        <v>169.1</v>
      </c>
      <c r="DW133" s="406">
        <v>372</v>
      </c>
      <c r="DX133" s="406">
        <v>24</v>
      </c>
      <c r="DY133" s="413">
        <v>484</v>
      </c>
      <c r="DZ133" s="406">
        <v>484</v>
      </c>
      <c r="EA133" s="406">
        <v>25</v>
      </c>
      <c r="EB133" s="416">
        <v>194.8</v>
      </c>
      <c r="EC133" s="406">
        <v>487</v>
      </c>
      <c r="ED133" s="406">
        <v>31</v>
      </c>
      <c r="EE133" s="416">
        <v>179</v>
      </c>
      <c r="EF133" s="464">
        <v>555</v>
      </c>
      <c r="EG133" s="406"/>
      <c r="EH133" s="413"/>
      <c r="EI133" s="406"/>
      <c r="EJ133" s="406"/>
      <c r="EK133" s="413"/>
      <c r="EL133" s="406"/>
      <c r="EM133" s="406"/>
      <c r="EN133" s="413"/>
      <c r="EO133" s="406"/>
      <c r="EP133" s="406"/>
      <c r="EQ133" s="413"/>
      <c r="ER133" s="406"/>
      <c r="ES133" s="406"/>
      <c r="ET133" s="413"/>
      <c r="EU133" s="406"/>
      <c r="EV133" s="406"/>
      <c r="EW133" s="413"/>
      <c r="EX133" s="406"/>
      <c r="EY133" s="406"/>
      <c r="EZ133" s="413"/>
      <c r="FA133" s="406"/>
      <c r="FB133" s="406"/>
      <c r="FC133" s="415"/>
      <c r="FD133" s="406"/>
      <c r="FE133" s="406"/>
      <c r="FF133" s="415"/>
      <c r="FG133" s="464"/>
      <c r="FH133" s="406"/>
      <c r="FI133" s="413"/>
      <c r="FJ133" s="406"/>
      <c r="FK133" s="406"/>
      <c r="FL133" s="413"/>
      <c r="FM133" s="406"/>
      <c r="FN133" s="406"/>
      <c r="FO133" s="413"/>
      <c r="FP133" s="406"/>
      <c r="FQ133" s="406"/>
      <c r="FR133" s="413"/>
      <c r="FS133" s="406"/>
      <c r="FT133" s="406"/>
      <c r="FU133" s="413"/>
      <c r="FV133" s="406"/>
      <c r="FW133" s="406"/>
      <c r="FX133" s="413"/>
      <c r="FY133" s="406"/>
      <c r="FZ133" s="406"/>
      <c r="GA133" s="413"/>
      <c r="GB133" s="406"/>
      <c r="GC133" s="406"/>
      <c r="GD133" s="415"/>
      <c r="GE133" s="406"/>
      <c r="GF133" s="406"/>
      <c r="GG133" s="415"/>
      <c r="GH133" s="464"/>
      <c r="GI133" s="406">
        <v>3448</v>
      </c>
      <c r="GJ133" s="413">
        <v>197.4</v>
      </c>
      <c r="GK133" s="406">
        <v>68061</v>
      </c>
      <c r="GL133" s="406">
        <v>3587</v>
      </c>
      <c r="GM133" s="413">
        <v>241</v>
      </c>
      <c r="GN133" s="406">
        <v>86432</v>
      </c>
      <c r="GO133" s="406">
        <v>3109</v>
      </c>
      <c r="GP133" s="413">
        <v>203.6</v>
      </c>
      <c r="GQ133" s="406">
        <v>63307</v>
      </c>
      <c r="GR133" s="406">
        <v>2604</v>
      </c>
      <c r="GS133" s="413">
        <v>279.60000000000002</v>
      </c>
      <c r="GT133" s="406">
        <v>72808</v>
      </c>
      <c r="GU133" s="406">
        <v>1901</v>
      </c>
      <c r="GV133" s="413">
        <v>224.6</v>
      </c>
      <c r="GW133" s="406">
        <v>42696</v>
      </c>
      <c r="GX133" s="406">
        <v>1479</v>
      </c>
      <c r="GY133" s="413">
        <v>286.39999999999998</v>
      </c>
      <c r="GZ133" s="406">
        <v>42364</v>
      </c>
      <c r="HA133" s="406">
        <v>863</v>
      </c>
      <c r="HB133" s="413">
        <v>261.60000000000002</v>
      </c>
      <c r="HC133" s="406">
        <v>22577</v>
      </c>
      <c r="HD133" s="406">
        <v>706</v>
      </c>
      <c r="HE133" s="415">
        <v>244.8</v>
      </c>
      <c r="HF133" s="406">
        <v>17283</v>
      </c>
      <c r="HG133" s="406">
        <v>571</v>
      </c>
      <c r="HH133" s="415">
        <v>204.2</v>
      </c>
      <c r="HI133" s="464">
        <v>11657</v>
      </c>
      <c r="HJ133" s="406"/>
      <c r="HK133" s="413"/>
      <c r="HL133" s="406"/>
      <c r="HM133" s="406"/>
      <c r="HN133" s="413"/>
      <c r="HO133" s="406"/>
      <c r="HP133" s="406"/>
      <c r="HQ133" s="413"/>
      <c r="HR133" s="406"/>
      <c r="HS133" s="406"/>
      <c r="HT133" s="413"/>
      <c r="HU133" s="406"/>
      <c r="HV133" s="406"/>
      <c r="HW133" s="413"/>
      <c r="HX133" s="406"/>
      <c r="HY133" s="406"/>
      <c r="HZ133" s="413"/>
      <c r="IA133" s="406"/>
      <c r="IB133" s="406"/>
      <c r="IC133" s="413"/>
      <c r="ID133" s="406"/>
      <c r="IE133" s="164"/>
      <c r="IF133" s="419"/>
      <c r="IG133" s="164"/>
      <c r="IH133" s="164"/>
      <c r="II133" s="419"/>
      <c r="IJ133" s="164"/>
    </row>
    <row r="134" spans="1:244" s="346" customFormat="1" ht="10.5" customHeight="1">
      <c r="A134" s="163" t="s">
        <v>137</v>
      </c>
      <c r="B134" s="406"/>
      <c r="C134" s="413"/>
      <c r="D134" s="406"/>
      <c r="E134" s="406"/>
      <c r="F134" s="413"/>
      <c r="G134" s="406"/>
      <c r="H134" s="406"/>
      <c r="I134" s="413"/>
      <c r="J134" s="406"/>
      <c r="K134" s="406"/>
      <c r="L134" s="413"/>
      <c r="M134" s="406"/>
      <c r="N134" s="406"/>
      <c r="O134" s="413"/>
      <c r="P134" s="406"/>
      <c r="Q134" s="406"/>
      <c r="R134" s="413"/>
      <c r="S134" s="406"/>
      <c r="T134" s="406"/>
      <c r="U134" s="413"/>
      <c r="V134" s="406"/>
      <c r="W134" s="406"/>
      <c r="X134" s="414"/>
      <c r="Y134" s="406"/>
      <c r="Z134" s="406"/>
      <c r="AA134" s="415"/>
      <c r="AB134" s="464"/>
      <c r="AC134" s="406" t="s">
        <v>78</v>
      </c>
      <c r="AD134" s="413" t="s">
        <v>78</v>
      </c>
      <c r="AE134" s="406" t="s">
        <v>78</v>
      </c>
      <c r="AF134" s="406">
        <v>2</v>
      </c>
      <c r="AG134" s="413">
        <v>22</v>
      </c>
      <c r="AH134" s="406">
        <v>4</v>
      </c>
      <c r="AI134" s="406" t="s">
        <v>78</v>
      </c>
      <c r="AJ134" s="413" t="s">
        <v>78</v>
      </c>
      <c r="AK134" s="406" t="s">
        <v>78</v>
      </c>
      <c r="AL134" s="406">
        <v>1</v>
      </c>
      <c r="AM134" s="413">
        <v>22.7</v>
      </c>
      <c r="AN134" s="406">
        <v>2</v>
      </c>
      <c r="AO134" s="406"/>
      <c r="AP134" s="413"/>
      <c r="AQ134" s="406"/>
      <c r="AR134" s="406"/>
      <c r="AS134" s="413"/>
      <c r="AT134" s="406"/>
      <c r="AU134" s="406"/>
      <c r="AV134" s="413"/>
      <c r="AW134" s="406"/>
      <c r="AX134" s="406"/>
      <c r="AY134" s="416"/>
      <c r="AZ134" s="406"/>
      <c r="BA134" s="406"/>
      <c r="BB134" s="415"/>
      <c r="BC134" s="464"/>
      <c r="BD134" s="406">
        <v>308</v>
      </c>
      <c r="BE134" s="413">
        <v>18.7</v>
      </c>
      <c r="BF134" s="406">
        <v>575</v>
      </c>
      <c r="BG134" s="406">
        <v>6</v>
      </c>
      <c r="BH134" s="413">
        <v>22</v>
      </c>
      <c r="BI134" s="406">
        <v>13</v>
      </c>
      <c r="BJ134" s="406">
        <v>32</v>
      </c>
      <c r="BK134" s="413">
        <v>16</v>
      </c>
      <c r="BL134" s="406">
        <v>51</v>
      </c>
      <c r="BM134" s="406">
        <v>86</v>
      </c>
      <c r="BN134" s="413">
        <v>20.6</v>
      </c>
      <c r="BO134" s="406">
        <v>177</v>
      </c>
      <c r="BP134" s="406">
        <v>159</v>
      </c>
      <c r="BQ134" s="413">
        <v>19.8</v>
      </c>
      <c r="BR134" s="406">
        <v>315</v>
      </c>
      <c r="BS134" s="406">
        <v>136</v>
      </c>
      <c r="BT134" s="413">
        <v>24.8</v>
      </c>
      <c r="BU134" s="406">
        <v>337</v>
      </c>
      <c r="BV134" s="406">
        <v>191</v>
      </c>
      <c r="BW134" s="413">
        <v>22.8</v>
      </c>
      <c r="BX134" s="406">
        <v>436</v>
      </c>
      <c r="BY134" s="417">
        <v>224</v>
      </c>
      <c r="BZ134" s="418">
        <v>20.7</v>
      </c>
      <c r="CA134" s="417">
        <v>464</v>
      </c>
      <c r="CB134" s="417">
        <v>204</v>
      </c>
      <c r="CC134" s="418">
        <v>19.399999999999999</v>
      </c>
      <c r="CD134" s="472">
        <v>396</v>
      </c>
      <c r="CE134" s="406">
        <v>9</v>
      </c>
      <c r="CF134" s="413">
        <v>22.9</v>
      </c>
      <c r="CG134" s="406">
        <v>20</v>
      </c>
      <c r="CH134" s="406" t="s">
        <v>78</v>
      </c>
      <c r="CI134" s="413" t="s">
        <v>78</v>
      </c>
      <c r="CJ134" s="406" t="s">
        <v>78</v>
      </c>
      <c r="CK134" s="406" t="s">
        <v>78</v>
      </c>
      <c r="CL134" s="413" t="s">
        <v>78</v>
      </c>
      <c r="CM134" s="406" t="s">
        <v>78</v>
      </c>
      <c r="CN134" s="406">
        <v>1</v>
      </c>
      <c r="CO134" s="413">
        <v>20</v>
      </c>
      <c r="CP134" s="406">
        <v>2</v>
      </c>
      <c r="CQ134" s="406"/>
      <c r="CR134" s="413"/>
      <c r="CS134" s="406"/>
      <c r="CT134" s="406"/>
      <c r="CU134" s="413"/>
      <c r="CV134" s="406"/>
      <c r="CW134" s="406"/>
      <c r="CX134" s="413"/>
      <c r="CY134" s="406"/>
      <c r="CZ134" s="406"/>
      <c r="DA134" s="416"/>
      <c r="DB134" s="406"/>
      <c r="DC134" s="406"/>
      <c r="DD134" s="415"/>
      <c r="DE134" s="464"/>
      <c r="DF134" s="406">
        <v>142</v>
      </c>
      <c r="DG134" s="413">
        <v>105.5</v>
      </c>
      <c r="DH134" s="406">
        <v>1498</v>
      </c>
      <c r="DI134" s="406">
        <v>106</v>
      </c>
      <c r="DJ134" s="413">
        <v>155.1</v>
      </c>
      <c r="DK134" s="406">
        <v>1644</v>
      </c>
      <c r="DL134" s="406">
        <v>59</v>
      </c>
      <c r="DM134" s="413">
        <v>140</v>
      </c>
      <c r="DN134" s="406">
        <v>826</v>
      </c>
      <c r="DO134" s="406">
        <v>61</v>
      </c>
      <c r="DP134" s="413">
        <v>155.69999999999999</v>
      </c>
      <c r="DQ134" s="406">
        <v>950</v>
      </c>
      <c r="DR134" s="406">
        <v>33</v>
      </c>
      <c r="DS134" s="413">
        <v>154.9</v>
      </c>
      <c r="DT134" s="406">
        <v>511</v>
      </c>
      <c r="DU134" s="406">
        <v>17</v>
      </c>
      <c r="DV134" s="413">
        <v>261.2</v>
      </c>
      <c r="DW134" s="406">
        <v>444</v>
      </c>
      <c r="DX134" s="406">
        <v>17</v>
      </c>
      <c r="DY134" s="413">
        <v>324</v>
      </c>
      <c r="DZ134" s="406">
        <v>324</v>
      </c>
      <c r="EA134" s="406">
        <v>14</v>
      </c>
      <c r="EB134" s="416">
        <v>190.7</v>
      </c>
      <c r="EC134" s="406">
        <v>267</v>
      </c>
      <c r="ED134" s="406">
        <v>16</v>
      </c>
      <c r="EE134" s="416">
        <v>143.1</v>
      </c>
      <c r="EF134" s="464">
        <v>229</v>
      </c>
      <c r="EG134" s="406"/>
      <c r="EH134" s="413"/>
      <c r="EI134" s="406"/>
      <c r="EJ134" s="406"/>
      <c r="EK134" s="413"/>
      <c r="EL134" s="406"/>
      <c r="EM134" s="406"/>
      <c r="EN134" s="413"/>
      <c r="EO134" s="406"/>
      <c r="EP134" s="406"/>
      <c r="EQ134" s="413"/>
      <c r="ER134" s="406"/>
      <c r="ES134" s="406"/>
      <c r="ET134" s="413"/>
      <c r="EU134" s="406"/>
      <c r="EV134" s="406"/>
      <c r="EW134" s="413"/>
      <c r="EX134" s="406"/>
      <c r="EY134" s="406"/>
      <c r="EZ134" s="413"/>
      <c r="FA134" s="406"/>
      <c r="FB134" s="406"/>
      <c r="FC134" s="415"/>
      <c r="FD134" s="406"/>
      <c r="FE134" s="406"/>
      <c r="FF134" s="415"/>
      <c r="FG134" s="464"/>
      <c r="FH134" s="406"/>
      <c r="FI134" s="413"/>
      <c r="FJ134" s="406"/>
      <c r="FK134" s="406"/>
      <c r="FL134" s="413"/>
      <c r="FM134" s="406"/>
      <c r="FN134" s="406"/>
      <c r="FO134" s="413"/>
      <c r="FP134" s="406"/>
      <c r="FQ134" s="406"/>
      <c r="FR134" s="413"/>
      <c r="FS134" s="406"/>
      <c r="FT134" s="406"/>
      <c r="FU134" s="413"/>
      <c r="FV134" s="406"/>
      <c r="FW134" s="406"/>
      <c r="FX134" s="413"/>
      <c r="FY134" s="406"/>
      <c r="FZ134" s="406"/>
      <c r="GA134" s="413"/>
      <c r="GB134" s="406"/>
      <c r="GC134" s="406"/>
      <c r="GD134" s="415"/>
      <c r="GE134" s="406"/>
      <c r="GF134" s="406"/>
      <c r="GG134" s="415"/>
      <c r="GH134" s="464"/>
      <c r="GI134" s="406">
        <v>2269</v>
      </c>
      <c r="GJ134" s="413">
        <v>137.4</v>
      </c>
      <c r="GK134" s="406">
        <v>31176</v>
      </c>
      <c r="GL134" s="406">
        <v>2617</v>
      </c>
      <c r="GM134" s="413">
        <v>212.8</v>
      </c>
      <c r="GN134" s="406">
        <v>55692</v>
      </c>
      <c r="GO134" s="406">
        <v>2349</v>
      </c>
      <c r="GP134" s="413">
        <v>161.69999999999999</v>
      </c>
      <c r="GQ134" s="406">
        <v>37972</v>
      </c>
      <c r="GR134" s="406">
        <v>2019</v>
      </c>
      <c r="GS134" s="413">
        <v>262.39999999999998</v>
      </c>
      <c r="GT134" s="406">
        <v>52979</v>
      </c>
      <c r="GU134" s="406">
        <v>1342</v>
      </c>
      <c r="GV134" s="413">
        <v>188.1</v>
      </c>
      <c r="GW134" s="406">
        <v>25243</v>
      </c>
      <c r="GX134" s="406">
        <v>1101</v>
      </c>
      <c r="GY134" s="413">
        <v>305.60000000000002</v>
      </c>
      <c r="GZ134" s="406">
        <v>33651</v>
      </c>
      <c r="HA134" s="406">
        <v>703</v>
      </c>
      <c r="HB134" s="413">
        <v>287</v>
      </c>
      <c r="HC134" s="406">
        <v>20176</v>
      </c>
      <c r="HD134" s="406">
        <v>484</v>
      </c>
      <c r="HE134" s="415">
        <v>252.9</v>
      </c>
      <c r="HF134" s="406">
        <v>12242</v>
      </c>
      <c r="HG134" s="406">
        <v>364</v>
      </c>
      <c r="HH134" s="415">
        <v>169.4</v>
      </c>
      <c r="HI134" s="464">
        <v>6167</v>
      </c>
      <c r="HJ134" s="406"/>
      <c r="HK134" s="413"/>
      <c r="HL134" s="406"/>
      <c r="HM134" s="406"/>
      <c r="HN134" s="413"/>
      <c r="HO134" s="406"/>
      <c r="HP134" s="406"/>
      <c r="HQ134" s="413"/>
      <c r="HR134" s="406"/>
      <c r="HS134" s="406"/>
      <c r="HT134" s="413"/>
      <c r="HU134" s="406"/>
      <c r="HV134" s="406"/>
      <c r="HW134" s="413"/>
      <c r="HX134" s="406"/>
      <c r="HY134" s="406"/>
      <c r="HZ134" s="413"/>
      <c r="IA134" s="406"/>
      <c r="IB134" s="406"/>
      <c r="IC134" s="413"/>
      <c r="ID134" s="406"/>
      <c r="IE134" s="164"/>
      <c r="IF134" s="419"/>
      <c r="IG134" s="164"/>
      <c r="IH134" s="164"/>
      <c r="II134" s="419"/>
      <c r="IJ134" s="164"/>
    </row>
    <row r="135" spans="1:244" s="346" customFormat="1" ht="10.5" customHeight="1">
      <c r="A135" s="163" t="s">
        <v>138</v>
      </c>
      <c r="B135" s="406"/>
      <c r="C135" s="413"/>
      <c r="D135" s="406"/>
      <c r="E135" s="406"/>
      <c r="F135" s="413"/>
      <c r="G135" s="406"/>
      <c r="H135" s="406"/>
      <c r="I135" s="413"/>
      <c r="J135" s="406"/>
      <c r="K135" s="406"/>
      <c r="L135" s="413"/>
      <c r="M135" s="406"/>
      <c r="N135" s="406"/>
      <c r="O135" s="413"/>
      <c r="P135" s="406"/>
      <c r="Q135" s="406"/>
      <c r="R135" s="413"/>
      <c r="S135" s="406"/>
      <c r="T135" s="406"/>
      <c r="U135" s="413"/>
      <c r="V135" s="406"/>
      <c r="W135" s="406"/>
      <c r="X135" s="414"/>
      <c r="Y135" s="406"/>
      <c r="Z135" s="406"/>
      <c r="AA135" s="415"/>
      <c r="AB135" s="464"/>
      <c r="AC135" s="406">
        <v>28</v>
      </c>
      <c r="AD135" s="413">
        <v>12</v>
      </c>
      <c r="AE135" s="406">
        <v>34</v>
      </c>
      <c r="AF135" s="406">
        <v>8</v>
      </c>
      <c r="AG135" s="413">
        <v>20</v>
      </c>
      <c r="AH135" s="406">
        <v>16</v>
      </c>
      <c r="AI135" s="406">
        <v>2</v>
      </c>
      <c r="AJ135" s="413">
        <v>16</v>
      </c>
      <c r="AK135" s="406">
        <v>3</v>
      </c>
      <c r="AL135" s="406">
        <v>2</v>
      </c>
      <c r="AM135" s="413">
        <v>22.7</v>
      </c>
      <c r="AN135" s="406">
        <v>5</v>
      </c>
      <c r="AO135" s="406"/>
      <c r="AP135" s="413"/>
      <c r="AQ135" s="406"/>
      <c r="AR135" s="406"/>
      <c r="AS135" s="413"/>
      <c r="AT135" s="406"/>
      <c r="AU135" s="406"/>
      <c r="AV135" s="413"/>
      <c r="AW135" s="406"/>
      <c r="AX135" s="406"/>
      <c r="AY135" s="416"/>
      <c r="AZ135" s="406"/>
      <c r="BA135" s="406"/>
      <c r="BB135" s="415"/>
      <c r="BC135" s="464"/>
      <c r="BD135" s="406">
        <v>589</v>
      </c>
      <c r="BE135" s="413">
        <v>17.600000000000001</v>
      </c>
      <c r="BF135" s="406">
        <v>1037</v>
      </c>
      <c r="BG135" s="406">
        <v>3</v>
      </c>
      <c r="BH135" s="413">
        <v>30</v>
      </c>
      <c r="BI135" s="406">
        <v>9</v>
      </c>
      <c r="BJ135" s="406">
        <v>4</v>
      </c>
      <c r="BK135" s="413">
        <v>32</v>
      </c>
      <c r="BL135" s="406">
        <v>13</v>
      </c>
      <c r="BM135" s="406">
        <v>57</v>
      </c>
      <c r="BN135" s="413">
        <v>26</v>
      </c>
      <c r="BO135" s="406">
        <v>148</v>
      </c>
      <c r="BP135" s="406">
        <v>68</v>
      </c>
      <c r="BQ135" s="413">
        <v>24</v>
      </c>
      <c r="BR135" s="406">
        <v>163</v>
      </c>
      <c r="BS135" s="406">
        <v>40</v>
      </c>
      <c r="BT135" s="413">
        <v>24.7</v>
      </c>
      <c r="BU135" s="406">
        <v>99</v>
      </c>
      <c r="BV135" s="406">
        <v>100</v>
      </c>
      <c r="BW135" s="413">
        <v>23.4</v>
      </c>
      <c r="BX135" s="406">
        <v>234</v>
      </c>
      <c r="BY135" s="417" t="s">
        <v>78</v>
      </c>
      <c r="BZ135" s="418" t="s">
        <v>78</v>
      </c>
      <c r="CA135" s="417" t="s">
        <v>78</v>
      </c>
      <c r="CB135" s="417" t="s">
        <v>78</v>
      </c>
      <c r="CC135" s="418" t="s">
        <v>78</v>
      </c>
      <c r="CD135" s="472" t="s">
        <v>78</v>
      </c>
      <c r="CE135" s="406">
        <v>45</v>
      </c>
      <c r="CF135" s="413">
        <v>11.9</v>
      </c>
      <c r="CG135" s="406">
        <v>53</v>
      </c>
      <c r="CH135" s="406">
        <v>1</v>
      </c>
      <c r="CI135" s="413">
        <v>13.8</v>
      </c>
      <c r="CJ135" s="406">
        <v>1</v>
      </c>
      <c r="CK135" s="406" t="s">
        <v>78</v>
      </c>
      <c r="CL135" s="413" t="s">
        <v>78</v>
      </c>
      <c r="CM135" s="406" t="s">
        <v>78</v>
      </c>
      <c r="CN135" s="406">
        <v>1</v>
      </c>
      <c r="CO135" s="413">
        <v>20</v>
      </c>
      <c r="CP135" s="406">
        <v>2</v>
      </c>
      <c r="CQ135" s="406"/>
      <c r="CR135" s="413"/>
      <c r="CS135" s="406"/>
      <c r="CT135" s="406"/>
      <c r="CU135" s="413"/>
      <c r="CV135" s="406"/>
      <c r="CW135" s="406"/>
      <c r="CX135" s="413"/>
      <c r="CY135" s="406"/>
      <c r="CZ135" s="406"/>
      <c r="DA135" s="416"/>
      <c r="DB135" s="406"/>
      <c r="DC135" s="406"/>
      <c r="DD135" s="415"/>
      <c r="DE135" s="464"/>
      <c r="DF135" s="406">
        <v>610</v>
      </c>
      <c r="DG135" s="413">
        <v>137.19999999999999</v>
      </c>
      <c r="DH135" s="406">
        <v>8370</v>
      </c>
      <c r="DI135" s="406">
        <v>373</v>
      </c>
      <c r="DJ135" s="413">
        <v>168.4</v>
      </c>
      <c r="DK135" s="406">
        <v>6282</v>
      </c>
      <c r="DL135" s="406">
        <v>401</v>
      </c>
      <c r="DM135" s="413">
        <v>155.5</v>
      </c>
      <c r="DN135" s="406">
        <v>6236</v>
      </c>
      <c r="DO135" s="406">
        <v>420</v>
      </c>
      <c r="DP135" s="413">
        <v>159.69999999999999</v>
      </c>
      <c r="DQ135" s="406">
        <v>6707</v>
      </c>
      <c r="DR135" s="406">
        <v>576</v>
      </c>
      <c r="DS135" s="413">
        <v>204.5</v>
      </c>
      <c r="DT135" s="406">
        <v>11779</v>
      </c>
      <c r="DU135" s="406">
        <v>468</v>
      </c>
      <c r="DV135" s="413">
        <v>249.2</v>
      </c>
      <c r="DW135" s="406">
        <v>11661</v>
      </c>
      <c r="DX135" s="406">
        <v>516</v>
      </c>
      <c r="DY135" s="413">
        <v>14875</v>
      </c>
      <c r="DZ135" s="406">
        <v>14875</v>
      </c>
      <c r="EA135" s="406" t="s">
        <v>78</v>
      </c>
      <c r="EB135" s="416" t="s">
        <v>78</v>
      </c>
      <c r="EC135" s="406" t="s">
        <v>78</v>
      </c>
      <c r="ED135" s="406" t="s">
        <v>78</v>
      </c>
      <c r="EE135" s="416" t="s">
        <v>78</v>
      </c>
      <c r="EF135" s="464" t="s">
        <v>78</v>
      </c>
      <c r="EG135" s="406"/>
      <c r="EH135" s="413"/>
      <c r="EI135" s="406"/>
      <c r="EJ135" s="406"/>
      <c r="EK135" s="413"/>
      <c r="EL135" s="406"/>
      <c r="EM135" s="406"/>
      <c r="EN135" s="413"/>
      <c r="EO135" s="406"/>
      <c r="EP135" s="406"/>
      <c r="EQ135" s="413"/>
      <c r="ER135" s="406"/>
      <c r="ES135" s="406"/>
      <c r="ET135" s="413"/>
      <c r="EU135" s="406"/>
      <c r="EV135" s="406"/>
      <c r="EW135" s="413"/>
      <c r="EX135" s="406"/>
      <c r="EY135" s="406"/>
      <c r="EZ135" s="413"/>
      <c r="FA135" s="406"/>
      <c r="FB135" s="406"/>
      <c r="FC135" s="415"/>
      <c r="FD135" s="406"/>
      <c r="FE135" s="406"/>
      <c r="FF135" s="415"/>
      <c r="FG135" s="464"/>
      <c r="FH135" s="406"/>
      <c r="FI135" s="413"/>
      <c r="FJ135" s="406"/>
      <c r="FK135" s="406"/>
      <c r="FL135" s="413"/>
      <c r="FM135" s="406"/>
      <c r="FN135" s="406"/>
      <c r="FO135" s="413"/>
      <c r="FP135" s="406"/>
      <c r="FQ135" s="406"/>
      <c r="FR135" s="413"/>
      <c r="FS135" s="406"/>
      <c r="FT135" s="406"/>
      <c r="FU135" s="413"/>
      <c r="FV135" s="406"/>
      <c r="FW135" s="406"/>
      <c r="FX135" s="413"/>
      <c r="FY135" s="406"/>
      <c r="FZ135" s="406"/>
      <c r="GA135" s="413"/>
      <c r="GB135" s="406"/>
      <c r="GC135" s="406"/>
      <c r="GD135" s="415"/>
      <c r="GE135" s="406"/>
      <c r="GF135" s="406"/>
      <c r="GG135" s="415"/>
      <c r="GH135" s="464"/>
      <c r="GI135" s="406">
        <v>2555</v>
      </c>
      <c r="GJ135" s="413">
        <v>171.7</v>
      </c>
      <c r="GK135" s="406">
        <v>43877</v>
      </c>
      <c r="GL135" s="406">
        <v>2907</v>
      </c>
      <c r="GM135" s="413">
        <v>262.3</v>
      </c>
      <c r="GN135" s="406">
        <v>76238</v>
      </c>
      <c r="GO135" s="406">
        <v>2730</v>
      </c>
      <c r="GP135" s="413">
        <v>213.3</v>
      </c>
      <c r="GQ135" s="406">
        <v>58228</v>
      </c>
      <c r="GR135" s="406">
        <v>2401</v>
      </c>
      <c r="GS135" s="413">
        <v>267.89999999999998</v>
      </c>
      <c r="GT135" s="406">
        <v>64323</v>
      </c>
      <c r="GU135" s="406">
        <v>1475</v>
      </c>
      <c r="GV135" s="413">
        <v>270.8</v>
      </c>
      <c r="GW135" s="406">
        <v>39943</v>
      </c>
      <c r="GX135" s="406">
        <v>1294</v>
      </c>
      <c r="GY135" s="413">
        <v>343.3</v>
      </c>
      <c r="GZ135" s="406">
        <v>44423</v>
      </c>
      <c r="HA135" s="406">
        <v>972</v>
      </c>
      <c r="HB135" s="413">
        <v>354</v>
      </c>
      <c r="HC135" s="406">
        <v>34411</v>
      </c>
      <c r="HD135" s="406" t="s">
        <v>78</v>
      </c>
      <c r="HE135" s="415" t="s">
        <v>78</v>
      </c>
      <c r="HF135" s="406" t="s">
        <v>78</v>
      </c>
      <c r="HG135" s="406" t="s">
        <v>78</v>
      </c>
      <c r="HH135" s="415" t="s">
        <v>78</v>
      </c>
      <c r="HI135" s="464" t="s">
        <v>78</v>
      </c>
      <c r="HJ135" s="406"/>
      <c r="HK135" s="413"/>
      <c r="HL135" s="406"/>
      <c r="HM135" s="406"/>
      <c r="HN135" s="413"/>
      <c r="HO135" s="406"/>
      <c r="HP135" s="406"/>
      <c r="HQ135" s="413"/>
      <c r="HR135" s="406"/>
      <c r="HS135" s="406"/>
      <c r="HT135" s="413"/>
      <c r="HU135" s="406"/>
      <c r="HV135" s="406"/>
      <c r="HW135" s="413"/>
      <c r="HX135" s="406"/>
      <c r="HY135" s="406"/>
      <c r="HZ135" s="413"/>
      <c r="IA135" s="406"/>
      <c r="IB135" s="406"/>
      <c r="IC135" s="413"/>
      <c r="ID135" s="406"/>
      <c r="IE135" s="164"/>
      <c r="IF135" s="419"/>
      <c r="IG135" s="164"/>
      <c r="IH135" s="164"/>
      <c r="II135" s="419"/>
      <c r="IJ135" s="164"/>
    </row>
    <row r="136" spans="1:244" s="346" customFormat="1" ht="10.5" customHeight="1">
      <c r="A136" s="163" t="s">
        <v>139</v>
      </c>
      <c r="B136" s="406"/>
      <c r="C136" s="413"/>
      <c r="D136" s="406"/>
      <c r="E136" s="406"/>
      <c r="F136" s="413"/>
      <c r="G136" s="406"/>
      <c r="H136" s="406"/>
      <c r="I136" s="413"/>
      <c r="J136" s="406"/>
      <c r="K136" s="406"/>
      <c r="L136" s="413"/>
      <c r="M136" s="406"/>
      <c r="N136" s="406"/>
      <c r="O136" s="413"/>
      <c r="P136" s="406"/>
      <c r="Q136" s="406"/>
      <c r="R136" s="413"/>
      <c r="S136" s="406"/>
      <c r="T136" s="406"/>
      <c r="U136" s="413"/>
      <c r="V136" s="406"/>
      <c r="W136" s="406"/>
      <c r="X136" s="414"/>
      <c r="Y136" s="406"/>
      <c r="Z136" s="406"/>
      <c r="AA136" s="415"/>
      <c r="AB136" s="464"/>
      <c r="AC136" s="406" t="s">
        <v>78</v>
      </c>
      <c r="AD136" s="413" t="s">
        <v>78</v>
      </c>
      <c r="AE136" s="406" t="s">
        <v>78</v>
      </c>
      <c r="AF136" s="406" t="s">
        <v>78</v>
      </c>
      <c r="AG136" s="413" t="s">
        <v>78</v>
      </c>
      <c r="AH136" s="406" t="s">
        <v>78</v>
      </c>
      <c r="AI136" s="406" t="s">
        <v>78</v>
      </c>
      <c r="AJ136" s="413" t="s">
        <v>78</v>
      </c>
      <c r="AK136" s="406" t="s">
        <v>78</v>
      </c>
      <c r="AL136" s="406" t="s">
        <v>78</v>
      </c>
      <c r="AM136" s="413" t="s">
        <v>78</v>
      </c>
      <c r="AN136" s="406" t="s">
        <v>78</v>
      </c>
      <c r="AO136" s="406"/>
      <c r="AP136" s="413"/>
      <c r="AQ136" s="406"/>
      <c r="AR136" s="406"/>
      <c r="AS136" s="413"/>
      <c r="AT136" s="406"/>
      <c r="AU136" s="406"/>
      <c r="AV136" s="413"/>
      <c r="AW136" s="406"/>
      <c r="AX136" s="406"/>
      <c r="AY136" s="416"/>
      <c r="AZ136" s="406"/>
      <c r="BA136" s="406"/>
      <c r="BB136" s="415"/>
      <c r="BC136" s="464"/>
      <c r="BD136" s="406" t="s">
        <v>78</v>
      </c>
      <c r="BE136" s="413" t="s">
        <v>78</v>
      </c>
      <c r="BF136" s="406" t="s">
        <v>78</v>
      </c>
      <c r="BG136" s="406" t="s">
        <v>78</v>
      </c>
      <c r="BH136" s="413" t="s">
        <v>78</v>
      </c>
      <c r="BI136" s="406" t="s">
        <v>78</v>
      </c>
      <c r="BJ136" s="406" t="s">
        <v>78</v>
      </c>
      <c r="BK136" s="413" t="s">
        <v>78</v>
      </c>
      <c r="BL136" s="406" t="s">
        <v>78</v>
      </c>
      <c r="BM136" s="406" t="s">
        <v>78</v>
      </c>
      <c r="BN136" s="413" t="s">
        <v>78</v>
      </c>
      <c r="BO136" s="406" t="s">
        <v>78</v>
      </c>
      <c r="BP136" s="406" t="s">
        <v>78</v>
      </c>
      <c r="BQ136" s="413" t="s">
        <v>78</v>
      </c>
      <c r="BR136" s="406" t="s">
        <v>78</v>
      </c>
      <c r="BS136" s="406" t="s">
        <v>78</v>
      </c>
      <c r="BT136" s="413" t="s">
        <v>78</v>
      </c>
      <c r="BU136" s="406" t="s">
        <v>78</v>
      </c>
      <c r="BV136" s="406" t="s">
        <v>78</v>
      </c>
      <c r="BW136" s="413" t="s">
        <v>78</v>
      </c>
      <c r="BX136" s="406" t="s">
        <v>78</v>
      </c>
      <c r="BY136" s="417" t="s">
        <v>78</v>
      </c>
      <c r="BZ136" s="418" t="s">
        <v>78</v>
      </c>
      <c r="CA136" s="417" t="s">
        <v>78</v>
      </c>
      <c r="CB136" s="417" t="s">
        <v>78</v>
      </c>
      <c r="CC136" s="418" t="s">
        <v>78</v>
      </c>
      <c r="CD136" s="472" t="s">
        <v>78</v>
      </c>
      <c r="CE136" s="406" t="s">
        <v>78</v>
      </c>
      <c r="CF136" s="413" t="s">
        <v>78</v>
      </c>
      <c r="CG136" s="406" t="s">
        <v>78</v>
      </c>
      <c r="CH136" s="406" t="s">
        <v>78</v>
      </c>
      <c r="CI136" s="413" t="s">
        <v>78</v>
      </c>
      <c r="CJ136" s="406" t="s">
        <v>175</v>
      </c>
      <c r="CK136" s="406" t="s">
        <v>78</v>
      </c>
      <c r="CL136" s="413" t="s">
        <v>78</v>
      </c>
      <c r="CM136" s="406" t="s">
        <v>78</v>
      </c>
      <c r="CN136" s="406" t="s">
        <v>78</v>
      </c>
      <c r="CO136" s="413" t="s">
        <v>78</v>
      </c>
      <c r="CP136" s="406" t="s">
        <v>78</v>
      </c>
      <c r="CQ136" s="406"/>
      <c r="CR136" s="413"/>
      <c r="CS136" s="406"/>
      <c r="CT136" s="406"/>
      <c r="CU136" s="413"/>
      <c r="CV136" s="406"/>
      <c r="CW136" s="406"/>
      <c r="CX136" s="413"/>
      <c r="CY136" s="406"/>
      <c r="CZ136" s="406"/>
      <c r="DA136" s="416"/>
      <c r="DB136" s="406"/>
      <c r="DC136" s="406"/>
      <c r="DD136" s="415"/>
      <c r="DE136" s="464"/>
      <c r="DF136" s="406">
        <v>2</v>
      </c>
      <c r="DG136" s="413">
        <v>105.5</v>
      </c>
      <c r="DH136" s="406">
        <v>21</v>
      </c>
      <c r="DI136" s="406">
        <v>7</v>
      </c>
      <c r="DJ136" s="413">
        <v>117.1</v>
      </c>
      <c r="DK136" s="406">
        <v>82</v>
      </c>
      <c r="DL136" s="406">
        <v>1</v>
      </c>
      <c r="DM136" s="413">
        <v>100</v>
      </c>
      <c r="DN136" s="406">
        <v>10</v>
      </c>
      <c r="DO136" s="406">
        <v>6</v>
      </c>
      <c r="DP136" s="413">
        <v>160.1</v>
      </c>
      <c r="DQ136" s="406">
        <v>96</v>
      </c>
      <c r="DR136" s="406" t="s">
        <v>78</v>
      </c>
      <c r="DS136" s="413" t="s">
        <v>78</v>
      </c>
      <c r="DT136" s="406" t="s">
        <v>78</v>
      </c>
      <c r="DU136" s="406">
        <v>1</v>
      </c>
      <c r="DV136" s="413">
        <v>170</v>
      </c>
      <c r="DW136" s="406">
        <v>17</v>
      </c>
      <c r="DX136" s="406" t="s">
        <v>78</v>
      </c>
      <c r="DY136" s="413" t="s">
        <v>78</v>
      </c>
      <c r="DZ136" s="406" t="s">
        <v>78</v>
      </c>
      <c r="EA136" s="406" t="s">
        <v>78</v>
      </c>
      <c r="EB136" s="416" t="s">
        <v>78</v>
      </c>
      <c r="EC136" s="406" t="s">
        <v>78</v>
      </c>
      <c r="ED136" s="406" t="s">
        <v>78</v>
      </c>
      <c r="EE136" s="416" t="s">
        <v>78</v>
      </c>
      <c r="EF136" s="464" t="s">
        <v>78</v>
      </c>
      <c r="EG136" s="406"/>
      <c r="EH136" s="413"/>
      <c r="EI136" s="406"/>
      <c r="EJ136" s="406"/>
      <c r="EK136" s="413"/>
      <c r="EL136" s="406"/>
      <c r="EM136" s="406"/>
      <c r="EN136" s="413"/>
      <c r="EO136" s="406"/>
      <c r="EP136" s="406"/>
      <c r="EQ136" s="413"/>
      <c r="ER136" s="406"/>
      <c r="ES136" s="406"/>
      <c r="ET136" s="413"/>
      <c r="EU136" s="406"/>
      <c r="EV136" s="406"/>
      <c r="EW136" s="413"/>
      <c r="EX136" s="406"/>
      <c r="EY136" s="406"/>
      <c r="EZ136" s="413"/>
      <c r="FA136" s="406"/>
      <c r="FB136" s="406"/>
      <c r="FC136" s="415"/>
      <c r="FD136" s="406"/>
      <c r="FE136" s="406"/>
      <c r="FF136" s="415"/>
      <c r="FG136" s="464"/>
      <c r="FH136" s="406"/>
      <c r="FI136" s="413"/>
      <c r="FJ136" s="406"/>
      <c r="FK136" s="406"/>
      <c r="FL136" s="413"/>
      <c r="FM136" s="406"/>
      <c r="FN136" s="406"/>
      <c r="FO136" s="413"/>
      <c r="FP136" s="406"/>
      <c r="FQ136" s="406"/>
      <c r="FR136" s="413"/>
      <c r="FS136" s="406"/>
      <c r="FT136" s="406"/>
      <c r="FU136" s="413"/>
      <c r="FV136" s="406"/>
      <c r="FW136" s="406"/>
      <c r="FX136" s="413"/>
      <c r="FY136" s="406"/>
      <c r="FZ136" s="406"/>
      <c r="GA136" s="413"/>
      <c r="GB136" s="406"/>
      <c r="GC136" s="406"/>
      <c r="GD136" s="415"/>
      <c r="GE136" s="406"/>
      <c r="GF136" s="406"/>
      <c r="GG136" s="415"/>
      <c r="GH136" s="464"/>
      <c r="GI136" s="406">
        <v>182</v>
      </c>
      <c r="GJ136" s="413">
        <v>130.19999999999999</v>
      </c>
      <c r="GK136" s="406">
        <v>2370</v>
      </c>
      <c r="GL136" s="406">
        <v>222</v>
      </c>
      <c r="GM136" s="413">
        <v>185.8</v>
      </c>
      <c r="GN136" s="406">
        <v>4125</v>
      </c>
      <c r="GO136" s="406">
        <v>162</v>
      </c>
      <c r="GP136" s="413">
        <v>117.7</v>
      </c>
      <c r="GQ136" s="406">
        <v>1907</v>
      </c>
      <c r="GR136" s="406">
        <v>66</v>
      </c>
      <c r="GS136" s="413">
        <v>182.8</v>
      </c>
      <c r="GT136" s="406">
        <v>1206</v>
      </c>
      <c r="GU136" s="406">
        <v>28</v>
      </c>
      <c r="GV136" s="413">
        <v>166.9</v>
      </c>
      <c r="GW136" s="406">
        <v>467</v>
      </c>
      <c r="GX136" s="406">
        <v>16</v>
      </c>
      <c r="GY136" s="413">
        <v>191.9</v>
      </c>
      <c r="GZ136" s="406">
        <v>307</v>
      </c>
      <c r="HA136" s="406">
        <v>4</v>
      </c>
      <c r="HB136" s="413">
        <v>185</v>
      </c>
      <c r="HC136" s="406">
        <v>74</v>
      </c>
      <c r="HD136" s="406" t="s">
        <v>78</v>
      </c>
      <c r="HE136" s="415" t="s">
        <v>78</v>
      </c>
      <c r="HF136" s="406" t="s">
        <v>78</v>
      </c>
      <c r="HG136" s="406" t="s">
        <v>78</v>
      </c>
      <c r="HH136" s="415" t="s">
        <v>78</v>
      </c>
      <c r="HI136" s="464" t="s">
        <v>78</v>
      </c>
      <c r="HJ136" s="406"/>
      <c r="HK136" s="413"/>
      <c r="HL136" s="406"/>
      <c r="HM136" s="406"/>
      <c r="HN136" s="413"/>
      <c r="HO136" s="406"/>
      <c r="HP136" s="406"/>
      <c r="HQ136" s="413"/>
      <c r="HR136" s="406"/>
      <c r="HS136" s="406"/>
      <c r="HT136" s="413"/>
      <c r="HU136" s="406"/>
      <c r="HV136" s="406"/>
      <c r="HW136" s="413"/>
      <c r="HX136" s="406"/>
      <c r="HY136" s="406"/>
      <c r="HZ136" s="413"/>
      <c r="IA136" s="406"/>
      <c r="IB136" s="406"/>
      <c r="IC136" s="413"/>
      <c r="ID136" s="406"/>
      <c r="IE136" s="164"/>
      <c r="IF136" s="419"/>
      <c r="IG136" s="164"/>
      <c r="IH136" s="164"/>
      <c r="II136" s="419"/>
      <c r="IJ136" s="164"/>
    </row>
    <row r="137" spans="1:244" s="346" customFormat="1" ht="10.5" customHeight="1">
      <c r="A137" s="163"/>
      <c r="B137" s="406"/>
      <c r="C137" s="413"/>
      <c r="D137" s="406"/>
      <c r="E137" s="406"/>
      <c r="F137" s="413"/>
      <c r="G137" s="406"/>
      <c r="H137" s="406"/>
      <c r="I137" s="413"/>
      <c r="J137" s="406"/>
      <c r="K137" s="406"/>
      <c r="L137" s="413"/>
      <c r="M137" s="406"/>
      <c r="N137" s="406"/>
      <c r="O137" s="413"/>
      <c r="P137" s="406"/>
      <c r="Q137" s="406"/>
      <c r="R137" s="413"/>
      <c r="S137" s="406"/>
      <c r="T137" s="406"/>
      <c r="U137" s="413"/>
      <c r="V137" s="406"/>
      <c r="W137" s="406"/>
      <c r="X137" s="414"/>
      <c r="Y137" s="406"/>
      <c r="Z137" s="406"/>
      <c r="AA137" s="415"/>
      <c r="AB137" s="464"/>
      <c r="AC137" s="406"/>
      <c r="AD137" s="413"/>
      <c r="AE137" s="406"/>
      <c r="AF137" s="406"/>
      <c r="AG137" s="413"/>
      <c r="AH137" s="406"/>
      <c r="AI137" s="406"/>
      <c r="AJ137" s="413"/>
      <c r="AK137" s="406"/>
      <c r="AL137" s="406"/>
      <c r="AM137" s="413"/>
      <c r="AN137" s="406"/>
      <c r="AO137" s="406"/>
      <c r="AP137" s="413"/>
      <c r="AQ137" s="406"/>
      <c r="AR137" s="406"/>
      <c r="AS137" s="413"/>
      <c r="AT137" s="406"/>
      <c r="AU137" s="406"/>
      <c r="AV137" s="413"/>
      <c r="AW137" s="406"/>
      <c r="AX137" s="406"/>
      <c r="AY137" s="416"/>
      <c r="AZ137" s="406"/>
      <c r="BA137" s="406"/>
      <c r="BB137" s="415"/>
      <c r="BC137" s="464"/>
      <c r="BD137" s="406"/>
      <c r="BE137" s="413"/>
      <c r="BF137" s="406"/>
      <c r="BG137" s="406"/>
      <c r="BH137" s="413"/>
      <c r="BI137" s="406"/>
      <c r="BJ137" s="406"/>
      <c r="BK137" s="413"/>
      <c r="BL137" s="406"/>
      <c r="BM137" s="406"/>
      <c r="BN137" s="413"/>
      <c r="BO137" s="406"/>
      <c r="BP137" s="406"/>
      <c r="BQ137" s="413"/>
      <c r="BR137" s="406"/>
      <c r="BS137" s="406"/>
      <c r="BT137" s="413"/>
      <c r="BU137" s="406"/>
      <c r="BV137" s="406"/>
      <c r="BW137" s="413"/>
      <c r="BX137" s="406"/>
      <c r="BY137" s="417"/>
      <c r="BZ137" s="418"/>
      <c r="CA137" s="417"/>
      <c r="CB137" s="417"/>
      <c r="CC137" s="418"/>
      <c r="CD137" s="472"/>
      <c r="CE137" s="406"/>
      <c r="CF137" s="413"/>
      <c r="CG137" s="406"/>
      <c r="CH137" s="406"/>
      <c r="CI137" s="413"/>
      <c r="CJ137" s="406"/>
      <c r="CK137" s="406"/>
      <c r="CL137" s="413"/>
      <c r="CM137" s="406"/>
      <c r="CN137" s="406"/>
      <c r="CO137" s="413"/>
      <c r="CP137" s="406"/>
      <c r="CQ137" s="406"/>
      <c r="CR137" s="413"/>
      <c r="CS137" s="406"/>
      <c r="CT137" s="406"/>
      <c r="CU137" s="413"/>
      <c r="CV137" s="406"/>
      <c r="CW137" s="406"/>
      <c r="CX137" s="413"/>
      <c r="CY137" s="406"/>
      <c r="CZ137" s="406"/>
      <c r="DA137" s="416"/>
      <c r="DB137" s="406"/>
      <c r="DC137" s="406"/>
      <c r="DD137" s="415"/>
      <c r="DE137" s="464"/>
      <c r="DF137" s="406"/>
      <c r="DG137" s="413"/>
      <c r="DH137" s="406"/>
      <c r="DI137" s="406"/>
      <c r="DJ137" s="413"/>
      <c r="DK137" s="406"/>
      <c r="DL137" s="406"/>
      <c r="DM137" s="413"/>
      <c r="DN137" s="406"/>
      <c r="DO137" s="406"/>
      <c r="DP137" s="413"/>
      <c r="DQ137" s="406"/>
      <c r="DR137" s="406"/>
      <c r="DS137" s="413"/>
      <c r="DT137" s="406"/>
      <c r="DU137" s="406"/>
      <c r="DV137" s="413"/>
      <c r="DW137" s="406"/>
      <c r="DX137" s="406"/>
      <c r="DY137" s="413"/>
      <c r="DZ137" s="406"/>
      <c r="EA137" s="406"/>
      <c r="EB137" s="416"/>
      <c r="EC137" s="406"/>
      <c r="ED137" s="406"/>
      <c r="EE137" s="416"/>
      <c r="EF137" s="464"/>
      <c r="EG137" s="406"/>
      <c r="EH137" s="413"/>
      <c r="EI137" s="406"/>
      <c r="EJ137" s="406"/>
      <c r="EK137" s="413"/>
      <c r="EL137" s="406"/>
      <c r="EM137" s="406"/>
      <c r="EN137" s="413"/>
      <c r="EO137" s="406"/>
      <c r="EP137" s="406"/>
      <c r="EQ137" s="413"/>
      <c r="ER137" s="406"/>
      <c r="ES137" s="406"/>
      <c r="ET137" s="413"/>
      <c r="EU137" s="406"/>
      <c r="EV137" s="406"/>
      <c r="EW137" s="413"/>
      <c r="EX137" s="406"/>
      <c r="EY137" s="406"/>
      <c r="EZ137" s="413"/>
      <c r="FA137" s="406"/>
      <c r="FB137" s="406"/>
      <c r="FC137" s="415"/>
      <c r="FD137" s="406"/>
      <c r="FE137" s="406"/>
      <c r="FF137" s="415"/>
      <c r="FG137" s="464"/>
      <c r="FH137" s="406"/>
      <c r="FI137" s="413"/>
      <c r="FJ137" s="406"/>
      <c r="FK137" s="406"/>
      <c r="FL137" s="413"/>
      <c r="FM137" s="406"/>
      <c r="FN137" s="406"/>
      <c r="FO137" s="413"/>
      <c r="FP137" s="406"/>
      <c r="FQ137" s="406"/>
      <c r="FR137" s="413"/>
      <c r="FS137" s="406"/>
      <c r="FT137" s="406"/>
      <c r="FU137" s="413"/>
      <c r="FV137" s="406"/>
      <c r="FW137" s="406"/>
      <c r="FX137" s="413"/>
      <c r="FY137" s="406"/>
      <c r="FZ137" s="406"/>
      <c r="GA137" s="413"/>
      <c r="GB137" s="406"/>
      <c r="GC137" s="406"/>
      <c r="GD137" s="415"/>
      <c r="GE137" s="406"/>
      <c r="GF137" s="406"/>
      <c r="GG137" s="415"/>
      <c r="GH137" s="464"/>
      <c r="GI137" s="406"/>
      <c r="GJ137" s="413"/>
      <c r="GK137" s="406"/>
      <c r="GL137" s="406"/>
      <c r="GM137" s="413"/>
      <c r="GN137" s="406"/>
      <c r="GO137" s="406"/>
      <c r="GP137" s="413"/>
      <c r="GQ137" s="406"/>
      <c r="GR137" s="406"/>
      <c r="GS137" s="413"/>
      <c r="GT137" s="406"/>
      <c r="GU137" s="406"/>
      <c r="GV137" s="413"/>
      <c r="GW137" s="406"/>
      <c r="GX137" s="406"/>
      <c r="GY137" s="413"/>
      <c r="GZ137" s="406"/>
      <c r="HA137" s="406"/>
      <c r="HB137" s="413"/>
      <c r="HC137" s="406"/>
      <c r="HD137" s="406"/>
      <c r="HE137" s="415"/>
      <c r="HF137" s="406"/>
      <c r="HG137" s="406"/>
      <c r="HH137" s="415"/>
      <c r="HI137" s="464"/>
      <c r="HJ137" s="406"/>
      <c r="HK137" s="413"/>
      <c r="HL137" s="406"/>
      <c r="HM137" s="406"/>
      <c r="HN137" s="413"/>
      <c r="HO137" s="406"/>
      <c r="HP137" s="406"/>
      <c r="HQ137" s="413"/>
      <c r="HR137" s="406"/>
      <c r="HS137" s="406"/>
      <c r="HT137" s="413"/>
      <c r="HU137" s="406"/>
      <c r="HV137" s="406"/>
      <c r="HW137" s="413"/>
      <c r="HX137" s="406"/>
      <c r="HY137" s="406"/>
      <c r="HZ137" s="413"/>
      <c r="IA137" s="406"/>
      <c r="IB137" s="406"/>
      <c r="IC137" s="413"/>
      <c r="ID137" s="406"/>
      <c r="IE137" s="164"/>
      <c r="IF137" s="419"/>
      <c r="IG137" s="164"/>
      <c r="IH137" s="164"/>
      <c r="II137" s="419"/>
      <c r="IJ137" s="164"/>
    </row>
    <row r="138" spans="1:244" s="346" customFormat="1" ht="10.5" customHeight="1">
      <c r="A138" s="163" t="s">
        <v>140</v>
      </c>
      <c r="B138" s="406"/>
      <c r="C138" s="413"/>
      <c r="D138" s="406"/>
      <c r="E138" s="406"/>
      <c r="F138" s="413"/>
      <c r="G138" s="406"/>
      <c r="H138" s="406"/>
      <c r="I138" s="413"/>
      <c r="J138" s="406"/>
      <c r="K138" s="406"/>
      <c r="L138" s="413"/>
      <c r="M138" s="406"/>
      <c r="N138" s="406"/>
      <c r="O138" s="413"/>
      <c r="P138" s="406"/>
      <c r="Q138" s="406"/>
      <c r="R138" s="413"/>
      <c r="S138" s="406"/>
      <c r="T138" s="406"/>
      <c r="U138" s="413"/>
      <c r="V138" s="406"/>
      <c r="W138" s="406"/>
      <c r="X138" s="414"/>
      <c r="Y138" s="406"/>
      <c r="Z138" s="406"/>
      <c r="AA138" s="415"/>
      <c r="AB138" s="464"/>
      <c r="AC138" s="406">
        <v>42</v>
      </c>
      <c r="AD138" s="413">
        <v>13</v>
      </c>
      <c r="AE138" s="406">
        <v>55</v>
      </c>
      <c r="AF138" s="406">
        <v>18</v>
      </c>
      <c r="AG138" s="413">
        <v>21.2</v>
      </c>
      <c r="AH138" s="406">
        <v>38</v>
      </c>
      <c r="AI138" s="406">
        <v>13</v>
      </c>
      <c r="AJ138" s="413">
        <v>16</v>
      </c>
      <c r="AK138" s="406">
        <v>21</v>
      </c>
      <c r="AL138" s="406">
        <v>12</v>
      </c>
      <c r="AM138" s="413">
        <v>22.7</v>
      </c>
      <c r="AN138" s="406">
        <v>28</v>
      </c>
      <c r="AO138" s="406"/>
      <c r="AP138" s="413"/>
      <c r="AQ138" s="406"/>
      <c r="AR138" s="406"/>
      <c r="AS138" s="413"/>
      <c r="AT138" s="406"/>
      <c r="AU138" s="406"/>
      <c r="AV138" s="413"/>
      <c r="AW138" s="406"/>
      <c r="AX138" s="406"/>
      <c r="AY138" s="416"/>
      <c r="AZ138" s="406"/>
      <c r="BA138" s="406"/>
      <c r="BB138" s="415"/>
      <c r="BC138" s="464"/>
      <c r="BD138" s="406">
        <v>5484</v>
      </c>
      <c r="BE138" s="413">
        <v>20.9</v>
      </c>
      <c r="BF138" s="406">
        <v>11489</v>
      </c>
      <c r="BG138" s="406">
        <v>405</v>
      </c>
      <c r="BH138" s="413">
        <v>19.100000000000001</v>
      </c>
      <c r="BI138" s="406">
        <v>774</v>
      </c>
      <c r="BJ138" s="406">
        <v>370</v>
      </c>
      <c r="BK138" s="413">
        <v>22</v>
      </c>
      <c r="BL138" s="406">
        <v>813</v>
      </c>
      <c r="BM138" s="406">
        <v>1093</v>
      </c>
      <c r="BN138" s="413">
        <v>23.4</v>
      </c>
      <c r="BO138" s="406">
        <v>2557</v>
      </c>
      <c r="BP138" s="406">
        <v>2143</v>
      </c>
      <c r="BQ138" s="413">
        <v>18.100000000000001</v>
      </c>
      <c r="BR138" s="406">
        <v>3886</v>
      </c>
      <c r="BS138" s="406">
        <v>1633</v>
      </c>
      <c r="BT138" s="413">
        <v>25.3</v>
      </c>
      <c r="BU138" s="406">
        <v>4139</v>
      </c>
      <c r="BV138" s="406">
        <v>2718</v>
      </c>
      <c r="BW138" s="413">
        <v>21.6</v>
      </c>
      <c r="BX138" s="406">
        <v>5871</v>
      </c>
      <c r="BY138" s="417">
        <v>2946</v>
      </c>
      <c r="BZ138" s="418">
        <v>22.3</v>
      </c>
      <c r="CA138" s="417">
        <v>6564</v>
      </c>
      <c r="CB138" s="417">
        <v>2678</v>
      </c>
      <c r="CC138" s="418">
        <v>21.6</v>
      </c>
      <c r="CD138" s="472">
        <v>5783</v>
      </c>
      <c r="CE138" s="406">
        <v>341</v>
      </c>
      <c r="CF138" s="413">
        <v>15.7</v>
      </c>
      <c r="CG138" s="406">
        <v>535</v>
      </c>
      <c r="CH138" s="406">
        <v>30</v>
      </c>
      <c r="CI138" s="413">
        <v>14.2</v>
      </c>
      <c r="CJ138" s="406">
        <v>43</v>
      </c>
      <c r="CK138" s="406">
        <v>66</v>
      </c>
      <c r="CL138" s="413">
        <v>17.600000000000001</v>
      </c>
      <c r="CM138" s="406">
        <v>116</v>
      </c>
      <c r="CN138" s="406">
        <v>92</v>
      </c>
      <c r="CO138" s="413">
        <v>20.7</v>
      </c>
      <c r="CP138" s="406">
        <v>190</v>
      </c>
      <c r="CQ138" s="406"/>
      <c r="CR138" s="413"/>
      <c r="CS138" s="406"/>
      <c r="CT138" s="406"/>
      <c r="CU138" s="413"/>
      <c r="CV138" s="406"/>
      <c r="CW138" s="406"/>
      <c r="CX138" s="413"/>
      <c r="CY138" s="406"/>
      <c r="CZ138" s="406"/>
      <c r="DA138" s="416"/>
      <c r="DB138" s="406"/>
      <c r="DC138" s="406"/>
      <c r="DD138" s="415"/>
      <c r="DE138" s="464"/>
      <c r="DF138" s="406">
        <v>2288</v>
      </c>
      <c r="DG138" s="413">
        <v>138.80000000000001</v>
      </c>
      <c r="DH138" s="406">
        <v>31766</v>
      </c>
      <c r="DI138" s="406">
        <v>1284</v>
      </c>
      <c r="DJ138" s="413">
        <v>169</v>
      </c>
      <c r="DK138" s="406">
        <v>21701</v>
      </c>
      <c r="DL138" s="406">
        <v>1044</v>
      </c>
      <c r="DM138" s="413">
        <v>153</v>
      </c>
      <c r="DN138" s="406">
        <v>15971</v>
      </c>
      <c r="DO138" s="406">
        <v>1024</v>
      </c>
      <c r="DP138" s="413">
        <v>159.19999999999999</v>
      </c>
      <c r="DQ138" s="406">
        <v>16305</v>
      </c>
      <c r="DR138" s="406">
        <v>904</v>
      </c>
      <c r="DS138" s="413">
        <v>188.6</v>
      </c>
      <c r="DT138" s="406">
        <v>17047</v>
      </c>
      <c r="DU138" s="406">
        <v>653</v>
      </c>
      <c r="DV138" s="413">
        <v>236.8</v>
      </c>
      <c r="DW138" s="406">
        <v>15464</v>
      </c>
      <c r="DX138" s="406">
        <v>683</v>
      </c>
      <c r="DY138" s="413">
        <v>269.39999999999998</v>
      </c>
      <c r="DZ138" s="406">
        <v>18403</v>
      </c>
      <c r="EA138" s="406">
        <v>137</v>
      </c>
      <c r="EB138" s="416">
        <v>197.5</v>
      </c>
      <c r="EC138" s="406">
        <v>2706</v>
      </c>
      <c r="ED138" s="406">
        <v>106</v>
      </c>
      <c r="EE138" s="416">
        <v>182.1</v>
      </c>
      <c r="EF138" s="464">
        <v>1930</v>
      </c>
      <c r="EG138" s="406"/>
      <c r="EH138" s="413"/>
      <c r="EI138" s="406"/>
      <c r="EJ138" s="406"/>
      <c r="EK138" s="413"/>
      <c r="EL138" s="406"/>
      <c r="EM138" s="406"/>
      <c r="EN138" s="413"/>
      <c r="EO138" s="406"/>
      <c r="EP138" s="406"/>
      <c r="EQ138" s="413"/>
      <c r="ER138" s="406"/>
      <c r="ES138" s="406"/>
      <c r="ET138" s="413"/>
      <c r="EU138" s="406"/>
      <c r="EV138" s="406"/>
      <c r="EW138" s="413"/>
      <c r="EX138" s="406"/>
      <c r="EY138" s="406"/>
      <c r="EZ138" s="413"/>
      <c r="FA138" s="406"/>
      <c r="FB138" s="406"/>
      <c r="FC138" s="415"/>
      <c r="FD138" s="406"/>
      <c r="FE138" s="406"/>
      <c r="FF138" s="415"/>
      <c r="FG138" s="464"/>
      <c r="FH138" s="406"/>
      <c r="FI138" s="413"/>
      <c r="FJ138" s="406"/>
      <c r="FK138" s="406"/>
      <c r="FL138" s="413"/>
      <c r="FM138" s="406"/>
      <c r="FN138" s="406"/>
      <c r="FO138" s="413"/>
      <c r="FP138" s="406"/>
      <c r="FQ138" s="406"/>
      <c r="FR138" s="413"/>
      <c r="FS138" s="406"/>
      <c r="FT138" s="406"/>
      <c r="FU138" s="413"/>
      <c r="FV138" s="406"/>
      <c r="FW138" s="406"/>
      <c r="FX138" s="413"/>
      <c r="FY138" s="406"/>
      <c r="FZ138" s="406"/>
      <c r="GA138" s="413"/>
      <c r="GB138" s="406"/>
      <c r="GC138" s="406"/>
      <c r="GD138" s="415"/>
      <c r="GE138" s="406"/>
      <c r="GF138" s="406"/>
      <c r="GG138" s="415"/>
      <c r="GH138" s="464"/>
      <c r="GI138" s="406">
        <v>24176</v>
      </c>
      <c r="GJ138" s="413">
        <v>186</v>
      </c>
      <c r="GK138" s="406">
        <v>449736</v>
      </c>
      <c r="GL138" s="406">
        <v>25411</v>
      </c>
      <c r="GM138" s="413">
        <v>234.6</v>
      </c>
      <c r="GN138" s="406">
        <v>596054</v>
      </c>
      <c r="GO138" s="406">
        <v>22202</v>
      </c>
      <c r="GP138" s="413">
        <v>199.8</v>
      </c>
      <c r="GQ138" s="406">
        <v>443568</v>
      </c>
      <c r="GR138" s="406">
        <v>17962</v>
      </c>
      <c r="GS138" s="413">
        <v>259.39999999999998</v>
      </c>
      <c r="GT138" s="406">
        <v>466014</v>
      </c>
      <c r="GU138" s="406">
        <v>11609</v>
      </c>
      <c r="GV138" s="413">
        <v>230.1</v>
      </c>
      <c r="GW138" s="406">
        <v>267126</v>
      </c>
      <c r="GX138" s="406">
        <v>8970</v>
      </c>
      <c r="GY138" s="413">
        <v>303.3</v>
      </c>
      <c r="GZ138" s="406">
        <v>272052</v>
      </c>
      <c r="HA138" s="406">
        <v>5617</v>
      </c>
      <c r="HB138" s="413">
        <v>293.7</v>
      </c>
      <c r="HC138" s="406">
        <v>164966</v>
      </c>
      <c r="HD138" s="406">
        <v>3086</v>
      </c>
      <c r="HE138" s="416">
        <v>265</v>
      </c>
      <c r="HF138" s="406">
        <v>81784</v>
      </c>
      <c r="HG138" s="406">
        <v>2244</v>
      </c>
      <c r="HH138" s="415">
        <v>206.5</v>
      </c>
      <c r="HI138" s="464">
        <v>46341</v>
      </c>
      <c r="HJ138" s="406"/>
      <c r="HK138" s="413"/>
      <c r="HL138" s="406"/>
      <c r="HM138" s="406"/>
      <c r="HN138" s="413"/>
      <c r="HO138" s="406"/>
      <c r="HP138" s="406"/>
      <c r="HQ138" s="413"/>
      <c r="HR138" s="406"/>
      <c r="HS138" s="406"/>
      <c r="HT138" s="413"/>
      <c r="HU138" s="406"/>
      <c r="HV138" s="406"/>
      <c r="HW138" s="413"/>
      <c r="HX138" s="406"/>
      <c r="HY138" s="406"/>
      <c r="HZ138" s="413"/>
      <c r="IA138" s="406"/>
      <c r="IB138" s="406"/>
      <c r="IC138" s="413"/>
      <c r="ID138" s="406"/>
      <c r="IE138" s="164"/>
      <c r="IF138" s="419"/>
      <c r="IG138" s="164"/>
      <c r="IH138" s="164"/>
      <c r="II138" s="419"/>
      <c r="IJ138" s="164"/>
    </row>
    <row r="139" spans="1:244" s="346" customFormat="1" ht="10.5" customHeight="1">
      <c r="A139" s="163"/>
      <c r="B139" s="406"/>
      <c r="C139" s="413"/>
      <c r="D139" s="406"/>
      <c r="E139" s="406"/>
      <c r="F139" s="413"/>
      <c r="G139" s="406"/>
      <c r="H139" s="406"/>
      <c r="I139" s="413"/>
      <c r="J139" s="406"/>
      <c r="K139" s="406"/>
      <c r="L139" s="413"/>
      <c r="M139" s="406"/>
      <c r="N139" s="406"/>
      <c r="O139" s="413"/>
      <c r="P139" s="406"/>
      <c r="Q139" s="406"/>
      <c r="R139" s="413"/>
      <c r="S139" s="406"/>
      <c r="T139" s="406"/>
      <c r="U139" s="413"/>
      <c r="V139" s="406"/>
      <c r="W139" s="406"/>
      <c r="X139" s="414"/>
      <c r="Y139" s="406"/>
      <c r="Z139" s="406"/>
      <c r="AA139" s="415"/>
      <c r="AB139" s="464"/>
      <c r="AC139" s="406"/>
      <c r="AD139" s="413"/>
      <c r="AE139" s="406"/>
      <c r="AF139" s="406"/>
      <c r="AG139" s="413"/>
      <c r="AH139" s="406"/>
      <c r="AI139" s="406"/>
      <c r="AJ139" s="413"/>
      <c r="AK139" s="406"/>
      <c r="AL139" s="406"/>
      <c r="AM139" s="413"/>
      <c r="AN139" s="406"/>
      <c r="AO139" s="406"/>
      <c r="AP139" s="413"/>
      <c r="AQ139" s="406"/>
      <c r="AR139" s="406"/>
      <c r="AS139" s="413"/>
      <c r="AT139" s="406"/>
      <c r="AU139" s="406"/>
      <c r="AV139" s="413"/>
      <c r="AW139" s="406"/>
      <c r="AX139" s="406"/>
      <c r="AY139" s="416"/>
      <c r="AZ139" s="406"/>
      <c r="BA139" s="406"/>
      <c r="BB139" s="415"/>
      <c r="BC139" s="464"/>
      <c r="BD139" s="406"/>
      <c r="BE139" s="413"/>
      <c r="BF139" s="406"/>
      <c r="BG139" s="406"/>
      <c r="BH139" s="413"/>
      <c r="BI139" s="406"/>
      <c r="BJ139" s="406"/>
      <c r="BK139" s="413"/>
      <c r="BL139" s="406"/>
      <c r="BM139" s="406"/>
      <c r="BN139" s="413"/>
      <c r="BO139" s="406"/>
      <c r="BP139" s="406"/>
      <c r="BQ139" s="413"/>
      <c r="BR139" s="406"/>
      <c r="BS139" s="406"/>
      <c r="BT139" s="413"/>
      <c r="BU139" s="406"/>
      <c r="BV139" s="406"/>
      <c r="BW139" s="413"/>
      <c r="BX139" s="406"/>
      <c r="BY139" s="417"/>
      <c r="BZ139" s="418"/>
      <c r="CA139" s="417"/>
      <c r="CB139" s="417"/>
      <c r="CC139" s="418"/>
      <c r="CD139" s="472"/>
      <c r="CE139" s="406"/>
      <c r="CF139" s="413"/>
      <c r="CG139" s="406"/>
      <c r="CH139" s="406"/>
      <c r="CI139" s="413"/>
      <c r="CJ139" s="406"/>
      <c r="CK139" s="406"/>
      <c r="CL139" s="413"/>
      <c r="CM139" s="406"/>
      <c r="CN139" s="406"/>
      <c r="CO139" s="413"/>
      <c r="CP139" s="406"/>
      <c r="CQ139" s="406"/>
      <c r="CR139" s="413"/>
      <c r="CS139" s="406"/>
      <c r="CT139" s="406"/>
      <c r="CU139" s="413"/>
      <c r="CV139" s="406"/>
      <c r="CW139" s="406"/>
      <c r="CX139" s="413"/>
      <c r="CY139" s="406"/>
      <c r="CZ139" s="406"/>
      <c r="DA139" s="416"/>
      <c r="DB139" s="406"/>
      <c r="DC139" s="406"/>
      <c r="DD139" s="415"/>
      <c r="DE139" s="464"/>
      <c r="DF139" s="406"/>
      <c r="DG139" s="413"/>
      <c r="DH139" s="406"/>
      <c r="DI139" s="406"/>
      <c r="DJ139" s="413"/>
      <c r="DK139" s="406"/>
      <c r="DL139" s="406"/>
      <c r="DM139" s="413"/>
      <c r="DN139" s="406"/>
      <c r="DO139" s="406"/>
      <c r="DP139" s="413"/>
      <c r="DQ139" s="406"/>
      <c r="DR139" s="406"/>
      <c r="DS139" s="413"/>
      <c r="DT139" s="406"/>
      <c r="DU139" s="406"/>
      <c r="DV139" s="413"/>
      <c r="DW139" s="406"/>
      <c r="DX139" s="406"/>
      <c r="DY139" s="413"/>
      <c r="DZ139" s="406"/>
      <c r="EA139" s="406"/>
      <c r="EB139" s="416"/>
      <c r="EC139" s="406"/>
      <c r="ED139" s="406"/>
      <c r="EE139" s="416"/>
      <c r="EF139" s="464"/>
      <c r="EG139" s="406"/>
      <c r="EH139" s="413"/>
      <c r="EI139" s="406"/>
      <c r="EJ139" s="406"/>
      <c r="EK139" s="413"/>
      <c r="EL139" s="406"/>
      <c r="EM139" s="406"/>
      <c r="EN139" s="413"/>
      <c r="EO139" s="406"/>
      <c r="EP139" s="406"/>
      <c r="EQ139" s="413"/>
      <c r="ER139" s="406"/>
      <c r="ES139" s="406"/>
      <c r="ET139" s="413"/>
      <c r="EU139" s="406"/>
      <c r="EV139" s="406"/>
      <c r="EW139" s="413"/>
      <c r="EX139" s="406"/>
      <c r="EY139" s="406"/>
      <c r="EZ139" s="413"/>
      <c r="FA139" s="406"/>
      <c r="FB139" s="406"/>
      <c r="FC139" s="415"/>
      <c r="FD139" s="406"/>
      <c r="FE139" s="406"/>
      <c r="FF139" s="415"/>
      <c r="FG139" s="464"/>
      <c r="FH139" s="406"/>
      <c r="FI139" s="413"/>
      <c r="FJ139" s="406"/>
      <c r="FK139" s="406"/>
      <c r="FL139" s="413"/>
      <c r="FM139" s="406"/>
      <c r="FN139" s="406"/>
      <c r="FO139" s="413"/>
      <c r="FP139" s="406"/>
      <c r="FQ139" s="406"/>
      <c r="FR139" s="413"/>
      <c r="FS139" s="406"/>
      <c r="FT139" s="406"/>
      <c r="FU139" s="413"/>
      <c r="FV139" s="406"/>
      <c r="FW139" s="406"/>
      <c r="FX139" s="413"/>
      <c r="FY139" s="406"/>
      <c r="FZ139" s="406"/>
      <c r="GA139" s="413"/>
      <c r="GB139" s="406"/>
      <c r="GC139" s="406"/>
      <c r="GD139" s="415"/>
      <c r="GE139" s="406"/>
      <c r="GF139" s="406"/>
      <c r="GG139" s="415"/>
      <c r="GH139" s="464"/>
      <c r="GI139" s="406"/>
      <c r="GJ139" s="413"/>
      <c r="GK139" s="406"/>
      <c r="GL139" s="406"/>
      <c r="GM139" s="413"/>
      <c r="GN139" s="406"/>
      <c r="GO139" s="406"/>
      <c r="GP139" s="413"/>
      <c r="GQ139" s="406"/>
      <c r="GR139" s="406"/>
      <c r="GS139" s="413"/>
      <c r="GT139" s="406"/>
      <c r="GU139" s="406"/>
      <c r="GV139" s="413"/>
      <c r="GW139" s="406"/>
      <c r="GX139" s="406"/>
      <c r="GY139" s="413"/>
      <c r="GZ139" s="406"/>
      <c r="HA139" s="406"/>
      <c r="HB139" s="413"/>
      <c r="HC139" s="406"/>
      <c r="HD139" s="406"/>
      <c r="HE139" s="416"/>
      <c r="HF139" s="406"/>
      <c r="HG139" s="406"/>
      <c r="HH139" s="415"/>
      <c r="HI139" s="464"/>
      <c r="HJ139" s="406"/>
      <c r="HK139" s="413"/>
      <c r="HL139" s="406"/>
      <c r="HM139" s="406"/>
      <c r="HN139" s="413"/>
      <c r="HO139" s="406"/>
      <c r="HP139" s="406"/>
      <c r="HQ139" s="413"/>
      <c r="HR139" s="406"/>
      <c r="HS139" s="406"/>
      <c r="HT139" s="413"/>
      <c r="HU139" s="406"/>
      <c r="HV139" s="406"/>
      <c r="HW139" s="413"/>
      <c r="HX139" s="406"/>
      <c r="HY139" s="406"/>
      <c r="HZ139" s="413"/>
      <c r="IA139" s="406"/>
      <c r="IB139" s="406"/>
      <c r="IC139" s="413"/>
      <c r="ID139" s="406"/>
      <c r="IE139" s="164"/>
      <c r="IF139" s="419"/>
      <c r="IG139" s="164"/>
      <c r="IH139" s="164"/>
      <c r="II139" s="419"/>
      <c r="IJ139" s="164"/>
    </row>
    <row r="140" spans="1:244" s="346" customFormat="1" ht="10.5" customHeight="1">
      <c r="A140" s="163" t="s">
        <v>141</v>
      </c>
      <c r="B140" s="406"/>
      <c r="C140" s="413"/>
      <c r="D140" s="406"/>
      <c r="E140" s="406"/>
      <c r="F140" s="413"/>
      <c r="G140" s="406"/>
      <c r="H140" s="406"/>
      <c r="I140" s="413"/>
      <c r="J140" s="406"/>
      <c r="K140" s="406"/>
      <c r="L140" s="413"/>
      <c r="M140" s="406"/>
      <c r="N140" s="406"/>
      <c r="O140" s="413"/>
      <c r="P140" s="406"/>
      <c r="Q140" s="406"/>
      <c r="R140" s="413"/>
      <c r="S140" s="406"/>
      <c r="T140" s="406"/>
      <c r="U140" s="413"/>
      <c r="V140" s="406"/>
      <c r="W140" s="406"/>
      <c r="X140" s="414"/>
      <c r="Y140" s="406"/>
      <c r="Z140" s="406"/>
      <c r="AA140" s="415"/>
      <c r="AB140" s="464"/>
      <c r="AC140" s="406">
        <v>69</v>
      </c>
      <c r="AD140" s="413">
        <v>19.5</v>
      </c>
      <c r="AE140" s="406">
        <v>135</v>
      </c>
      <c r="AF140" s="406">
        <v>13</v>
      </c>
      <c r="AG140" s="413">
        <v>33</v>
      </c>
      <c r="AH140" s="406">
        <v>43</v>
      </c>
      <c r="AI140" s="406">
        <v>4</v>
      </c>
      <c r="AJ140" s="413">
        <v>16</v>
      </c>
      <c r="AK140" s="406">
        <v>6</v>
      </c>
      <c r="AL140" s="406">
        <v>10</v>
      </c>
      <c r="AM140" s="413">
        <v>22.7</v>
      </c>
      <c r="AN140" s="406">
        <v>23</v>
      </c>
      <c r="AO140" s="406"/>
      <c r="AP140" s="413"/>
      <c r="AQ140" s="406"/>
      <c r="AR140" s="406"/>
      <c r="AS140" s="413"/>
      <c r="AT140" s="406"/>
      <c r="AU140" s="406"/>
      <c r="AV140" s="413"/>
      <c r="AW140" s="406"/>
      <c r="AX140" s="406"/>
      <c r="AY140" s="416"/>
      <c r="AZ140" s="406"/>
      <c r="BA140" s="406"/>
      <c r="BB140" s="415"/>
      <c r="BC140" s="464"/>
      <c r="BD140" s="406">
        <v>180</v>
      </c>
      <c r="BE140" s="413">
        <v>18.100000000000001</v>
      </c>
      <c r="BF140" s="406">
        <v>327</v>
      </c>
      <c r="BG140" s="406">
        <v>13</v>
      </c>
      <c r="BH140" s="413">
        <v>16</v>
      </c>
      <c r="BI140" s="406">
        <v>21</v>
      </c>
      <c r="BJ140" s="406">
        <v>13</v>
      </c>
      <c r="BK140" s="413">
        <v>14</v>
      </c>
      <c r="BL140" s="406">
        <v>18</v>
      </c>
      <c r="BM140" s="406">
        <v>32</v>
      </c>
      <c r="BN140" s="413">
        <v>19.7</v>
      </c>
      <c r="BO140" s="406">
        <v>63</v>
      </c>
      <c r="BP140" s="406">
        <v>38</v>
      </c>
      <c r="BQ140" s="413">
        <v>18.7</v>
      </c>
      <c r="BR140" s="406">
        <v>71</v>
      </c>
      <c r="BS140" s="406">
        <v>34</v>
      </c>
      <c r="BT140" s="413">
        <v>28</v>
      </c>
      <c r="BU140" s="406">
        <v>95</v>
      </c>
      <c r="BV140" s="406">
        <v>154</v>
      </c>
      <c r="BW140" s="413">
        <v>25.5</v>
      </c>
      <c r="BX140" s="406">
        <v>393</v>
      </c>
      <c r="BY140" s="417" t="s">
        <v>78</v>
      </c>
      <c r="BZ140" s="418" t="s">
        <v>78</v>
      </c>
      <c r="CA140" s="417" t="s">
        <v>78</v>
      </c>
      <c r="CB140" s="417" t="s">
        <v>78</v>
      </c>
      <c r="CC140" s="418" t="s">
        <v>78</v>
      </c>
      <c r="CD140" s="472" t="s">
        <v>78</v>
      </c>
      <c r="CE140" s="406">
        <v>65</v>
      </c>
      <c r="CF140" s="413">
        <v>12.5</v>
      </c>
      <c r="CG140" s="406">
        <v>81</v>
      </c>
      <c r="CH140" s="406">
        <v>10</v>
      </c>
      <c r="CI140" s="413">
        <v>18</v>
      </c>
      <c r="CJ140" s="406">
        <v>18</v>
      </c>
      <c r="CK140" s="406">
        <v>7</v>
      </c>
      <c r="CL140" s="413">
        <v>10</v>
      </c>
      <c r="CM140" s="406">
        <v>7</v>
      </c>
      <c r="CN140" s="406">
        <v>9</v>
      </c>
      <c r="CO140" s="413">
        <v>17.8</v>
      </c>
      <c r="CP140" s="406">
        <v>16</v>
      </c>
      <c r="CQ140" s="406"/>
      <c r="CR140" s="413"/>
      <c r="CS140" s="406"/>
      <c r="CT140" s="406"/>
      <c r="CU140" s="413"/>
      <c r="CV140" s="406"/>
      <c r="CW140" s="406"/>
      <c r="CX140" s="413"/>
      <c r="CY140" s="406"/>
      <c r="CZ140" s="406"/>
      <c r="DA140" s="416"/>
      <c r="DB140" s="406"/>
      <c r="DC140" s="406"/>
      <c r="DD140" s="415"/>
      <c r="DE140" s="464"/>
      <c r="DF140" s="406">
        <v>946</v>
      </c>
      <c r="DG140" s="413">
        <v>173.4</v>
      </c>
      <c r="DH140" s="406">
        <v>16402</v>
      </c>
      <c r="DI140" s="406">
        <v>590</v>
      </c>
      <c r="DJ140" s="413">
        <v>166.5</v>
      </c>
      <c r="DK140" s="406">
        <v>9824</v>
      </c>
      <c r="DL140" s="406">
        <v>691</v>
      </c>
      <c r="DM140" s="413">
        <v>186.6</v>
      </c>
      <c r="DN140" s="406">
        <v>12894</v>
      </c>
      <c r="DO140" s="406">
        <v>807</v>
      </c>
      <c r="DP140" s="413">
        <v>164</v>
      </c>
      <c r="DQ140" s="406">
        <v>13235</v>
      </c>
      <c r="DR140" s="406">
        <v>1170</v>
      </c>
      <c r="DS140" s="413">
        <v>202.9</v>
      </c>
      <c r="DT140" s="406">
        <v>23739</v>
      </c>
      <c r="DU140" s="406">
        <v>1018</v>
      </c>
      <c r="DV140" s="413">
        <v>304.60000000000002</v>
      </c>
      <c r="DW140" s="406">
        <v>31013</v>
      </c>
      <c r="DX140" s="406">
        <v>1017</v>
      </c>
      <c r="DY140" s="413">
        <v>328.2</v>
      </c>
      <c r="DZ140" s="406">
        <v>33380</v>
      </c>
      <c r="EA140" s="406" t="s">
        <v>78</v>
      </c>
      <c r="EB140" s="416" t="s">
        <v>78</v>
      </c>
      <c r="EC140" s="406" t="s">
        <v>78</v>
      </c>
      <c r="ED140" s="406" t="s">
        <v>78</v>
      </c>
      <c r="EE140" s="416" t="s">
        <v>78</v>
      </c>
      <c r="EF140" s="464" t="s">
        <v>78</v>
      </c>
      <c r="EG140" s="406"/>
      <c r="EH140" s="413"/>
      <c r="EI140" s="406"/>
      <c r="EJ140" s="406"/>
      <c r="EK140" s="413"/>
      <c r="EL140" s="406"/>
      <c r="EM140" s="406"/>
      <c r="EN140" s="413"/>
      <c r="EO140" s="406"/>
      <c r="EP140" s="406"/>
      <c r="EQ140" s="413"/>
      <c r="ER140" s="406"/>
      <c r="ES140" s="406"/>
      <c r="ET140" s="413"/>
      <c r="EU140" s="406"/>
      <c r="EV140" s="406"/>
      <c r="EW140" s="413"/>
      <c r="EX140" s="406"/>
      <c r="EY140" s="406"/>
      <c r="EZ140" s="413"/>
      <c r="FA140" s="406"/>
      <c r="FB140" s="406"/>
      <c r="FC140" s="415"/>
      <c r="FD140" s="406"/>
      <c r="FE140" s="406"/>
      <c r="FF140" s="415"/>
      <c r="FG140" s="464"/>
      <c r="FH140" s="406"/>
      <c r="FI140" s="413"/>
      <c r="FJ140" s="406"/>
      <c r="FK140" s="406"/>
      <c r="FL140" s="413"/>
      <c r="FM140" s="406"/>
      <c r="FN140" s="406"/>
      <c r="FO140" s="413"/>
      <c r="FP140" s="406"/>
      <c r="FQ140" s="406"/>
      <c r="FR140" s="413"/>
      <c r="FS140" s="406"/>
      <c r="FT140" s="406"/>
      <c r="FU140" s="413"/>
      <c r="FV140" s="406"/>
      <c r="FW140" s="406"/>
      <c r="FX140" s="413"/>
      <c r="FY140" s="406"/>
      <c r="FZ140" s="406"/>
      <c r="GA140" s="413"/>
      <c r="GB140" s="406"/>
      <c r="GC140" s="406"/>
      <c r="GD140" s="415"/>
      <c r="GE140" s="406"/>
      <c r="GF140" s="406"/>
      <c r="GG140" s="415"/>
      <c r="GH140" s="464"/>
      <c r="GI140" s="406">
        <v>4574</v>
      </c>
      <c r="GJ140" s="413">
        <v>156.19999999999999</v>
      </c>
      <c r="GK140" s="406">
        <v>71448</v>
      </c>
      <c r="GL140" s="406">
        <v>5340</v>
      </c>
      <c r="GM140" s="413">
        <v>241.2</v>
      </c>
      <c r="GN140" s="406">
        <v>128799</v>
      </c>
      <c r="GO140" s="406">
        <v>5038</v>
      </c>
      <c r="GP140" s="413">
        <v>219.5</v>
      </c>
      <c r="GQ140" s="406">
        <v>110567</v>
      </c>
      <c r="GR140" s="406">
        <v>4726</v>
      </c>
      <c r="GS140" s="413">
        <v>244.7</v>
      </c>
      <c r="GT140" s="406">
        <v>115645</v>
      </c>
      <c r="GU140" s="406">
        <v>3597</v>
      </c>
      <c r="GV140" s="413">
        <v>265.3</v>
      </c>
      <c r="GW140" s="406">
        <v>95428</v>
      </c>
      <c r="GX140" s="406">
        <v>3106</v>
      </c>
      <c r="GY140" s="413">
        <v>346</v>
      </c>
      <c r="GZ140" s="406">
        <v>107459</v>
      </c>
      <c r="HA140" s="406">
        <v>2691</v>
      </c>
      <c r="HB140" s="413">
        <v>346.3</v>
      </c>
      <c r="HC140" s="406">
        <v>93178</v>
      </c>
      <c r="HD140" s="406" t="s">
        <v>78</v>
      </c>
      <c r="HE140" s="416" t="s">
        <v>78</v>
      </c>
      <c r="HF140" s="406" t="s">
        <v>78</v>
      </c>
      <c r="HG140" s="406" t="s">
        <v>78</v>
      </c>
      <c r="HH140" s="415" t="s">
        <v>78</v>
      </c>
      <c r="HI140" s="464" t="s">
        <v>78</v>
      </c>
      <c r="HJ140" s="406"/>
      <c r="HK140" s="413"/>
      <c r="HL140" s="406"/>
      <c r="HM140" s="406"/>
      <c r="HN140" s="413"/>
      <c r="HO140" s="406"/>
      <c r="HP140" s="406"/>
      <c r="HQ140" s="413"/>
      <c r="HR140" s="406"/>
      <c r="HS140" s="406"/>
      <c r="HT140" s="413"/>
      <c r="HU140" s="406"/>
      <c r="HV140" s="406"/>
      <c r="HW140" s="413"/>
      <c r="HX140" s="406"/>
      <c r="HY140" s="406"/>
      <c r="HZ140" s="413"/>
      <c r="IA140" s="406"/>
      <c r="IB140" s="406"/>
      <c r="IC140" s="413"/>
      <c r="ID140" s="406"/>
      <c r="IE140" s="164"/>
      <c r="IF140" s="419"/>
      <c r="IG140" s="164"/>
      <c r="IH140" s="164"/>
      <c r="II140" s="419"/>
      <c r="IJ140" s="164"/>
    </row>
    <row r="141" spans="1:244" s="346" customFormat="1" ht="10.5" customHeight="1">
      <c r="A141" s="163" t="s">
        <v>106</v>
      </c>
      <c r="B141" s="406"/>
      <c r="C141" s="413"/>
      <c r="D141" s="406"/>
      <c r="E141" s="406"/>
      <c r="F141" s="413"/>
      <c r="G141" s="406"/>
      <c r="H141" s="406"/>
      <c r="I141" s="413"/>
      <c r="J141" s="406"/>
      <c r="K141" s="406"/>
      <c r="L141" s="413"/>
      <c r="M141" s="406"/>
      <c r="N141" s="406"/>
      <c r="O141" s="413"/>
      <c r="P141" s="406"/>
      <c r="Q141" s="406"/>
      <c r="R141" s="413"/>
      <c r="S141" s="406"/>
      <c r="T141" s="406"/>
      <c r="U141" s="413"/>
      <c r="V141" s="406"/>
      <c r="W141" s="406"/>
      <c r="X141" s="414"/>
      <c r="Y141" s="406"/>
      <c r="Z141" s="406"/>
      <c r="AA141" s="415"/>
      <c r="AB141" s="464"/>
      <c r="AC141" s="406">
        <v>70</v>
      </c>
      <c r="AD141" s="413">
        <v>24.9</v>
      </c>
      <c r="AE141" s="406">
        <v>174</v>
      </c>
      <c r="AF141" s="406">
        <v>3</v>
      </c>
      <c r="AG141" s="413">
        <v>19.7</v>
      </c>
      <c r="AH141" s="406">
        <v>6</v>
      </c>
      <c r="AI141" s="406">
        <v>2</v>
      </c>
      <c r="AJ141" s="413">
        <v>16</v>
      </c>
      <c r="AK141" s="406">
        <v>3</v>
      </c>
      <c r="AL141" s="406">
        <v>5</v>
      </c>
      <c r="AM141" s="413">
        <v>22.7</v>
      </c>
      <c r="AN141" s="406">
        <v>11</v>
      </c>
      <c r="AO141" s="406"/>
      <c r="AP141" s="413"/>
      <c r="AQ141" s="406"/>
      <c r="AR141" s="406"/>
      <c r="AS141" s="413"/>
      <c r="AT141" s="406"/>
      <c r="AU141" s="406"/>
      <c r="AV141" s="413"/>
      <c r="AW141" s="406"/>
      <c r="AX141" s="406"/>
      <c r="AY141" s="416"/>
      <c r="AZ141" s="406"/>
      <c r="BA141" s="406"/>
      <c r="BB141" s="415"/>
      <c r="BC141" s="464"/>
      <c r="BD141" s="406">
        <v>85</v>
      </c>
      <c r="BE141" s="413">
        <v>17.899999999999999</v>
      </c>
      <c r="BF141" s="406">
        <v>152</v>
      </c>
      <c r="BG141" s="406">
        <v>16</v>
      </c>
      <c r="BH141" s="413">
        <v>17.7</v>
      </c>
      <c r="BI141" s="406">
        <v>28</v>
      </c>
      <c r="BJ141" s="406">
        <v>10</v>
      </c>
      <c r="BK141" s="413">
        <v>17</v>
      </c>
      <c r="BL141" s="406">
        <v>17</v>
      </c>
      <c r="BM141" s="406">
        <v>29</v>
      </c>
      <c r="BN141" s="413">
        <v>22.8</v>
      </c>
      <c r="BO141" s="406">
        <v>66</v>
      </c>
      <c r="BP141" s="406">
        <v>23</v>
      </c>
      <c r="BQ141" s="413">
        <v>20.399999999999999</v>
      </c>
      <c r="BR141" s="406">
        <v>47</v>
      </c>
      <c r="BS141" s="406">
        <v>23</v>
      </c>
      <c r="BT141" s="413">
        <v>24.5</v>
      </c>
      <c r="BU141" s="406">
        <v>56</v>
      </c>
      <c r="BV141" s="406">
        <v>33</v>
      </c>
      <c r="BW141" s="413">
        <v>22.1</v>
      </c>
      <c r="BX141" s="406">
        <v>73</v>
      </c>
      <c r="BY141" s="417">
        <v>92</v>
      </c>
      <c r="BZ141" s="418">
        <v>24</v>
      </c>
      <c r="CA141" s="417">
        <v>221</v>
      </c>
      <c r="CB141" s="417">
        <v>81</v>
      </c>
      <c r="CC141" s="418">
        <v>19.8</v>
      </c>
      <c r="CD141" s="472">
        <v>160</v>
      </c>
      <c r="CE141" s="406">
        <v>27</v>
      </c>
      <c r="CF141" s="413">
        <v>9.4</v>
      </c>
      <c r="CG141" s="406">
        <v>25</v>
      </c>
      <c r="CH141" s="406">
        <v>1</v>
      </c>
      <c r="CI141" s="413">
        <v>10</v>
      </c>
      <c r="CJ141" s="406">
        <v>1</v>
      </c>
      <c r="CK141" s="406">
        <v>14</v>
      </c>
      <c r="CL141" s="413">
        <v>13.4</v>
      </c>
      <c r="CM141" s="406">
        <v>19</v>
      </c>
      <c r="CN141" s="406">
        <v>10</v>
      </c>
      <c r="CO141" s="413">
        <v>16</v>
      </c>
      <c r="CP141" s="406">
        <v>16</v>
      </c>
      <c r="CQ141" s="406"/>
      <c r="CR141" s="413"/>
      <c r="CS141" s="406"/>
      <c r="CT141" s="406"/>
      <c r="CU141" s="413"/>
      <c r="CV141" s="406"/>
      <c r="CW141" s="406"/>
      <c r="CX141" s="413"/>
      <c r="CY141" s="406"/>
      <c r="CZ141" s="406"/>
      <c r="DA141" s="416"/>
      <c r="DB141" s="406"/>
      <c r="DC141" s="406"/>
      <c r="DD141" s="415"/>
      <c r="DE141" s="464"/>
      <c r="DF141" s="406">
        <v>1251</v>
      </c>
      <c r="DG141" s="413">
        <v>180.5</v>
      </c>
      <c r="DH141" s="406">
        <v>22577</v>
      </c>
      <c r="DI141" s="406">
        <v>876</v>
      </c>
      <c r="DJ141" s="413">
        <v>168.9</v>
      </c>
      <c r="DK141" s="406">
        <v>14792</v>
      </c>
      <c r="DL141" s="406">
        <v>921</v>
      </c>
      <c r="DM141" s="413">
        <v>164.1</v>
      </c>
      <c r="DN141" s="406">
        <v>15115</v>
      </c>
      <c r="DO141" s="406">
        <v>756</v>
      </c>
      <c r="DP141" s="413">
        <v>194.2</v>
      </c>
      <c r="DQ141" s="406">
        <v>14682</v>
      </c>
      <c r="DR141" s="406">
        <v>640</v>
      </c>
      <c r="DS141" s="413">
        <v>232.1</v>
      </c>
      <c r="DT141" s="406">
        <v>14854</v>
      </c>
      <c r="DU141" s="406">
        <v>386</v>
      </c>
      <c r="DV141" s="413">
        <v>251</v>
      </c>
      <c r="DW141" s="406">
        <v>9690</v>
      </c>
      <c r="DX141" s="406">
        <v>198</v>
      </c>
      <c r="DY141" s="413">
        <v>259.3</v>
      </c>
      <c r="DZ141" s="406">
        <v>5135</v>
      </c>
      <c r="EA141" s="406">
        <v>213</v>
      </c>
      <c r="EB141" s="416">
        <v>258.60000000000002</v>
      </c>
      <c r="EC141" s="406">
        <v>5509</v>
      </c>
      <c r="ED141" s="406">
        <v>177</v>
      </c>
      <c r="EE141" s="416">
        <v>249.7</v>
      </c>
      <c r="EF141" s="464">
        <v>4420</v>
      </c>
      <c r="EG141" s="406"/>
      <c r="EH141" s="413"/>
      <c r="EI141" s="406"/>
      <c r="EJ141" s="406"/>
      <c r="EK141" s="413"/>
      <c r="EL141" s="406"/>
      <c r="EM141" s="406"/>
      <c r="EN141" s="413"/>
      <c r="EO141" s="406"/>
      <c r="EP141" s="406"/>
      <c r="EQ141" s="413"/>
      <c r="ER141" s="406"/>
      <c r="ES141" s="406"/>
      <c r="ET141" s="413"/>
      <c r="EU141" s="406"/>
      <c r="EV141" s="406"/>
      <c r="EW141" s="413"/>
      <c r="EX141" s="406"/>
      <c r="EY141" s="406"/>
      <c r="EZ141" s="413"/>
      <c r="FA141" s="406"/>
      <c r="FB141" s="406"/>
      <c r="FC141" s="415"/>
      <c r="FD141" s="406"/>
      <c r="FE141" s="406"/>
      <c r="FF141" s="415"/>
      <c r="FG141" s="464"/>
      <c r="FH141" s="406"/>
      <c r="FI141" s="413"/>
      <c r="FJ141" s="406"/>
      <c r="FK141" s="406"/>
      <c r="FL141" s="413"/>
      <c r="FM141" s="406"/>
      <c r="FN141" s="406"/>
      <c r="FO141" s="413"/>
      <c r="FP141" s="406"/>
      <c r="FQ141" s="406"/>
      <c r="FR141" s="413"/>
      <c r="FS141" s="406"/>
      <c r="FT141" s="406"/>
      <c r="FU141" s="413"/>
      <c r="FV141" s="406"/>
      <c r="FW141" s="406"/>
      <c r="FX141" s="413"/>
      <c r="FY141" s="406"/>
      <c r="FZ141" s="406"/>
      <c r="GA141" s="413"/>
      <c r="GB141" s="406"/>
      <c r="GC141" s="406"/>
      <c r="GD141" s="415"/>
      <c r="GE141" s="406"/>
      <c r="GF141" s="406"/>
      <c r="GG141" s="415"/>
      <c r="GH141" s="464"/>
      <c r="GI141" s="406">
        <v>6908</v>
      </c>
      <c r="GJ141" s="413">
        <v>178.9</v>
      </c>
      <c r="GK141" s="406">
        <v>123578</v>
      </c>
      <c r="GL141" s="406">
        <v>8382</v>
      </c>
      <c r="GM141" s="413">
        <v>241.4</v>
      </c>
      <c r="GN141" s="406">
        <v>202348</v>
      </c>
      <c r="GO141" s="406">
        <v>8266</v>
      </c>
      <c r="GP141" s="413">
        <v>226.5</v>
      </c>
      <c r="GQ141" s="406">
        <v>187253</v>
      </c>
      <c r="GR141" s="406">
        <v>7875</v>
      </c>
      <c r="GS141" s="413">
        <v>270.39999999999998</v>
      </c>
      <c r="GT141" s="406">
        <v>212940</v>
      </c>
      <c r="GU141" s="406">
        <v>6155</v>
      </c>
      <c r="GV141" s="413">
        <v>295.5</v>
      </c>
      <c r="GW141" s="406">
        <v>181880</v>
      </c>
      <c r="GX141" s="406">
        <v>5379</v>
      </c>
      <c r="GY141" s="413">
        <v>315.3</v>
      </c>
      <c r="GZ141" s="406">
        <v>169596</v>
      </c>
      <c r="HA141" s="406">
        <v>4939</v>
      </c>
      <c r="HB141" s="413">
        <v>315.89999999999998</v>
      </c>
      <c r="HC141" s="406">
        <v>156003</v>
      </c>
      <c r="HD141" s="406">
        <v>3945</v>
      </c>
      <c r="HE141" s="416">
        <v>321.8</v>
      </c>
      <c r="HF141" s="406">
        <v>126937</v>
      </c>
      <c r="HG141" s="406">
        <v>4064</v>
      </c>
      <c r="HH141" s="415">
        <v>303.60000000000002</v>
      </c>
      <c r="HI141" s="464">
        <v>123391</v>
      </c>
      <c r="HJ141" s="406"/>
      <c r="HK141" s="413"/>
      <c r="HL141" s="406"/>
      <c r="HM141" s="406"/>
      <c r="HN141" s="413"/>
      <c r="HO141" s="406"/>
      <c r="HP141" s="406"/>
      <c r="HQ141" s="413"/>
      <c r="HR141" s="406"/>
      <c r="HS141" s="406"/>
      <c r="HT141" s="413"/>
      <c r="HU141" s="406"/>
      <c r="HV141" s="406"/>
      <c r="HW141" s="413"/>
      <c r="HX141" s="406"/>
      <c r="HY141" s="406"/>
      <c r="HZ141" s="413"/>
      <c r="IA141" s="406"/>
      <c r="IB141" s="406"/>
      <c r="IC141" s="413"/>
      <c r="ID141" s="406"/>
      <c r="IE141" s="164"/>
      <c r="IF141" s="419"/>
      <c r="IG141" s="164"/>
      <c r="IH141" s="164"/>
      <c r="II141" s="419"/>
      <c r="IJ141" s="164"/>
    </row>
    <row r="142" spans="1:244" s="346" customFormat="1" ht="10.5" customHeight="1">
      <c r="A142" s="163" t="s">
        <v>142</v>
      </c>
      <c r="B142" s="406"/>
      <c r="C142" s="413"/>
      <c r="D142" s="406"/>
      <c r="E142" s="406"/>
      <c r="F142" s="413"/>
      <c r="G142" s="406"/>
      <c r="H142" s="406"/>
      <c r="I142" s="413"/>
      <c r="J142" s="406"/>
      <c r="K142" s="406"/>
      <c r="L142" s="413"/>
      <c r="M142" s="406"/>
      <c r="N142" s="406"/>
      <c r="O142" s="413"/>
      <c r="P142" s="406"/>
      <c r="Q142" s="406"/>
      <c r="R142" s="413"/>
      <c r="S142" s="406"/>
      <c r="T142" s="406"/>
      <c r="U142" s="413"/>
      <c r="V142" s="406"/>
      <c r="W142" s="406"/>
      <c r="X142" s="414"/>
      <c r="Y142" s="406"/>
      <c r="Z142" s="406"/>
      <c r="AA142" s="415"/>
      <c r="AB142" s="464"/>
      <c r="AC142" s="406">
        <v>8</v>
      </c>
      <c r="AD142" s="413">
        <v>18</v>
      </c>
      <c r="AE142" s="406">
        <v>14</v>
      </c>
      <c r="AF142" s="406">
        <v>1</v>
      </c>
      <c r="AG142" s="413">
        <v>35</v>
      </c>
      <c r="AH142" s="406">
        <v>4</v>
      </c>
      <c r="AI142" s="406">
        <v>2</v>
      </c>
      <c r="AJ142" s="413">
        <v>16</v>
      </c>
      <c r="AK142" s="406">
        <v>3</v>
      </c>
      <c r="AL142" s="406">
        <v>4</v>
      </c>
      <c r="AM142" s="413">
        <v>22.7</v>
      </c>
      <c r="AN142" s="406">
        <v>9</v>
      </c>
      <c r="AO142" s="406"/>
      <c r="AP142" s="413"/>
      <c r="AQ142" s="406"/>
      <c r="AR142" s="406"/>
      <c r="AS142" s="413"/>
      <c r="AT142" s="406"/>
      <c r="AU142" s="406"/>
      <c r="AV142" s="413"/>
      <c r="AW142" s="406"/>
      <c r="AX142" s="406"/>
      <c r="AY142" s="416"/>
      <c r="AZ142" s="406"/>
      <c r="BA142" s="406"/>
      <c r="BB142" s="415"/>
      <c r="BC142" s="464"/>
      <c r="BD142" s="406">
        <v>44</v>
      </c>
      <c r="BE142" s="413">
        <v>17.8</v>
      </c>
      <c r="BF142" s="406">
        <v>78</v>
      </c>
      <c r="BG142" s="406">
        <v>13</v>
      </c>
      <c r="BH142" s="413">
        <v>14.4</v>
      </c>
      <c r="BI142" s="406">
        <v>19</v>
      </c>
      <c r="BJ142" s="406">
        <v>9</v>
      </c>
      <c r="BK142" s="413">
        <v>13.2</v>
      </c>
      <c r="BL142" s="406">
        <v>12</v>
      </c>
      <c r="BM142" s="406">
        <v>50</v>
      </c>
      <c r="BN142" s="413">
        <v>19</v>
      </c>
      <c r="BO142" s="406">
        <v>95</v>
      </c>
      <c r="BP142" s="406">
        <v>28</v>
      </c>
      <c r="BQ142" s="413">
        <v>14.3</v>
      </c>
      <c r="BR142" s="406">
        <v>40</v>
      </c>
      <c r="BS142" s="406">
        <v>23</v>
      </c>
      <c r="BT142" s="413">
        <v>19.5</v>
      </c>
      <c r="BU142" s="406">
        <v>45</v>
      </c>
      <c r="BV142" s="406">
        <v>41</v>
      </c>
      <c r="BW142" s="413">
        <v>17.100000000000001</v>
      </c>
      <c r="BX142" s="406">
        <v>70</v>
      </c>
      <c r="BY142" s="417">
        <v>47</v>
      </c>
      <c r="BZ142" s="418">
        <v>16.7</v>
      </c>
      <c r="CA142" s="417">
        <v>78</v>
      </c>
      <c r="CB142" s="417">
        <v>56</v>
      </c>
      <c r="CC142" s="418">
        <v>18</v>
      </c>
      <c r="CD142" s="472">
        <v>101</v>
      </c>
      <c r="CE142" s="406">
        <v>5</v>
      </c>
      <c r="CF142" s="413">
        <v>13</v>
      </c>
      <c r="CG142" s="406">
        <v>7</v>
      </c>
      <c r="CH142" s="406" t="s">
        <v>78</v>
      </c>
      <c r="CI142" s="413" t="s">
        <v>78</v>
      </c>
      <c r="CJ142" s="406" t="s">
        <v>78</v>
      </c>
      <c r="CK142" s="406">
        <v>4</v>
      </c>
      <c r="CL142" s="413">
        <v>10.5</v>
      </c>
      <c r="CM142" s="406">
        <v>4</v>
      </c>
      <c r="CN142" s="406">
        <v>2</v>
      </c>
      <c r="CO142" s="413">
        <v>10</v>
      </c>
      <c r="CP142" s="406">
        <v>2</v>
      </c>
      <c r="CQ142" s="406"/>
      <c r="CR142" s="413"/>
      <c r="CS142" s="406"/>
      <c r="CT142" s="406"/>
      <c r="CU142" s="413"/>
      <c r="CV142" s="406"/>
      <c r="CW142" s="406"/>
      <c r="CX142" s="413"/>
      <c r="CY142" s="406"/>
      <c r="CZ142" s="406"/>
      <c r="DA142" s="416"/>
      <c r="DB142" s="406"/>
      <c r="DC142" s="406"/>
      <c r="DD142" s="415"/>
      <c r="DE142" s="464"/>
      <c r="DF142" s="406">
        <v>651</v>
      </c>
      <c r="DG142" s="413">
        <v>130.1</v>
      </c>
      <c r="DH142" s="406">
        <v>8467</v>
      </c>
      <c r="DI142" s="406">
        <v>355</v>
      </c>
      <c r="DJ142" s="413">
        <v>169.8</v>
      </c>
      <c r="DK142" s="406">
        <v>6029</v>
      </c>
      <c r="DL142" s="406">
        <v>339</v>
      </c>
      <c r="DM142" s="413">
        <v>160</v>
      </c>
      <c r="DN142" s="406">
        <v>5425</v>
      </c>
      <c r="DO142" s="406">
        <v>268</v>
      </c>
      <c r="DP142" s="413">
        <v>157.1</v>
      </c>
      <c r="DQ142" s="406">
        <v>4210</v>
      </c>
      <c r="DR142" s="406">
        <v>179</v>
      </c>
      <c r="DS142" s="413">
        <v>170.2</v>
      </c>
      <c r="DT142" s="406">
        <v>3047</v>
      </c>
      <c r="DU142" s="406">
        <v>87</v>
      </c>
      <c r="DV142" s="413">
        <v>210.3</v>
      </c>
      <c r="DW142" s="406">
        <v>1830</v>
      </c>
      <c r="DX142" s="406">
        <v>34</v>
      </c>
      <c r="DY142" s="413">
        <v>244.7</v>
      </c>
      <c r="DZ142" s="406">
        <v>832</v>
      </c>
      <c r="EA142" s="406">
        <v>39</v>
      </c>
      <c r="EB142" s="416">
        <v>205.1</v>
      </c>
      <c r="EC142" s="406">
        <v>800</v>
      </c>
      <c r="ED142" s="406">
        <v>33</v>
      </c>
      <c r="EE142" s="416">
        <v>232.4</v>
      </c>
      <c r="EF142" s="464">
        <v>767</v>
      </c>
      <c r="EG142" s="406"/>
      <c r="EH142" s="413"/>
      <c r="EI142" s="406"/>
      <c r="EJ142" s="406"/>
      <c r="EK142" s="413"/>
      <c r="EL142" s="406"/>
      <c r="EM142" s="406"/>
      <c r="EN142" s="413"/>
      <c r="EO142" s="406"/>
      <c r="EP142" s="406"/>
      <c r="EQ142" s="413"/>
      <c r="ER142" s="406"/>
      <c r="ES142" s="406"/>
      <c r="ET142" s="413"/>
      <c r="EU142" s="406"/>
      <c r="EV142" s="406"/>
      <c r="EW142" s="413"/>
      <c r="EX142" s="406"/>
      <c r="EY142" s="406"/>
      <c r="EZ142" s="413"/>
      <c r="FA142" s="406"/>
      <c r="FB142" s="406"/>
      <c r="FC142" s="415"/>
      <c r="FD142" s="406"/>
      <c r="FE142" s="406"/>
      <c r="FF142" s="415"/>
      <c r="FG142" s="464"/>
      <c r="FH142" s="406"/>
      <c r="FI142" s="413"/>
      <c r="FJ142" s="406"/>
      <c r="FK142" s="406"/>
      <c r="FL142" s="413"/>
      <c r="FM142" s="406"/>
      <c r="FN142" s="406"/>
      <c r="FO142" s="413"/>
      <c r="FP142" s="406"/>
      <c r="FQ142" s="406"/>
      <c r="FR142" s="413"/>
      <c r="FS142" s="406"/>
      <c r="FT142" s="406"/>
      <c r="FU142" s="413"/>
      <c r="FV142" s="406"/>
      <c r="FW142" s="406"/>
      <c r="FX142" s="413"/>
      <c r="FY142" s="406"/>
      <c r="FZ142" s="406"/>
      <c r="GA142" s="413"/>
      <c r="GB142" s="406"/>
      <c r="GC142" s="406"/>
      <c r="GD142" s="415"/>
      <c r="GE142" s="406"/>
      <c r="GF142" s="406"/>
      <c r="GG142" s="415"/>
      <c r="GH142" s="464"/>
      <c r="GI142" s="406">
        <v>6784</v>
      </c>
      <c r="GJ142" s="413">
        <v>182.5</v>
      </c>
      <c r="GK142" s="406">
        <v>85528</v>
      </c>
      <c r="GL142" s="406">
        <v>5343</v>
      </c>
      <c r="GM142" s="413">
        <v>221.5</v>
      </c>
      <c r="GN142" s="406">
        <v>118337</v>
      </c>
      <c r="GO142" s="406">
        <v>5141</v>
      </c>
      <c r="GP142" s="413">
        <v>221.2</v>
      </c>
      <c r="GQ142" s="406">
        <v>113713</v>
      </c>
      <c r="GR142" s="406">
        <v>4801</v>
      </c>
      <c r="GS142" s="413">
        <v>248.3</v>
      </c>
      <c r="GT142" s="406">
        <v>119209</v>
      </c>
      <c r="GU142" s="406">
        <v>3547</v>
      </c>
      <c r="GV142" s="413">
        <v>241.6</v>
      </c>
      <c r="GW142" s="406">
        <v>85696</v>
      </c>
      <c r="GX142" s="406">
        <v>2992</v>
      </c>
      <c r="GY142" s="413">
        <v>319.39999999999998</v>
      </c>
      <c r="GZ142" s="406">
        <v>95555</v>
      </c>
      <c r="HA142" s="406">
        <v>2912</v>
      </c>
      <c r="HB142" s="413">
        <v>275.7</v>
      </c>
      <c r="HC142" s="406">
        <v>80275</v>
      </c>
      <c r="HD142" s="406">
        <v>2101</v>
      </c>
      <c r="HE142" s="416">
        <v>309.2</v>
      </c>
      <c r="HF142" s="406">
        <v>64963</v>
      </c>
      <c r="HG142" s="406">
        <v>1912</v>
      </c>
      <c r="HH142" s="415">
        <v>284.10000000000002</v>
      </c>
      <c r="HI142" s="464">
        <v>54318</v>
      </c>
      <c r="HJ142" s="406"/>
      <c r="HK142" s="413"/>
      <c r="HL142" s="406"/>
      <c r="HM142" s="406"/>
      <c r="HN142" s="413"/>
      <c r="HO142" s="406"/>
      <c r="HP142" s="406"/>
      <c r="HQ142" s="413"/>
      <c r="HR142" s="406"/>
      <c r="HS142" s="406"/>
      <c r="HT142" s="413"/>
      <c r="HU142" s="406"/>
      <c r="HV142" s="406"/>
      <c r="HW142" s="413"/>
      <c r="HX142" s="406"/>
      <c r="HY142" s="406"/>
      <c r="HZ142" s="413"/>
      <c r="IA142" s="406"/>
      <c r="IB142" s="406"/>
      <c r="IC142" s="413"/>
      <c r="ID142" s="406"/>
      <c r="IE142" s="164"/>
      <c r="IF142" s="419"/>
      <c r="IG142" s="164"/>
      <c r="IH142" s="164"/>
      <c r="II142" s="419"/>
      <c r="IJ142" s="164"/>
    </row>
    <row r="143" spans="1:244" s="346" customFormat="1" ht="10.5" customHeight="1">
      <c r="A143" s="163" t="s">
        <v>98</v>
      </c>
      <c r="B143" s="406"/>
      <c r="C143" s="413"/>
      <c r="D143" s="406"/>
      <c r="E143" s="406"/>
      <c r="F143" s="413"/>
      <c r="G143" s="406"/>
      <c r="H143" s="406"/>
      <c r="I143" s="413"/>
      <c r="J143" s="406"/>
      <c r="K143" s="406"/>
      <c r="L143" s="413"/>
      <c r="M143" s="406"/>
      <c r="N143" s="406"/>
      <c r="O143" s="413"/>
      <c r="P143" s="406"/>
      <c r="Q143" s="406"/>
      <c r="R143" s="413"/>
      <c r="S143" s="406"/>
      <c r="T143" s="406"/>
      <c r="U143" s="413"/>
      <c r="V143" s="406"/>
      <c r="W143" s="406"/>
      <c r="X143" s="414"/>
      <c r="Y143" s="406"/>
      <c r="Z143" s="406"/>
      <c r="AA143" s="415"/>
      <c r="AB143" s="464"/>
      <c r="AC143" s="406">
        <v>65</v>
      </c>
      <c r="AD143" s="413">
        <v>13.3</v>
      </c>
      <c r="AE143" s="406">
        <v>87</v>
      </c>
      <c r="AF143" s="406">
        <v>13</v>
      </c>
      <c r="AG143" s="413">
        <v>14</v>
      </c>
      <c r="AH143" s="406">
        <v>18</v>
      </c>
      <c r="AI143" s="406">
        <v>16</v>
      </c>
      <c r="AJ143" s="413">
        <v>16</v>
      </c>
      <c r="AK143" s="406">
        <v>26</v>
      </c>
      <c r="AL143" s="406">
        <v>14</v>
      </c>
      <c r="AM143" s="413">
        <v>22.7</v>
      </c>
      <c r="AN143" s="406">
        <v>32</v>
      </c>
      <c r="AO143" s="406"/>
      <c r="AP143" s="413"/>
      <c r="AQ143" s="406"/>
      <c r="AR143" s="406"/>
      <c r="AS143" s="413"/>
      <c r="AT143" s="406"/>
      <c r="AU143" s="406"/>
      <c r="AV143" s="413"/>
      <c r="AW143" s="406"/>
      <c r="AX143" s="406"/>
      <c r="AY143" s="416"/>
      <c r="AZ143" s="406"/>
      <c r="BA143" s="406"/>
      <c r="BB143" s="415"/>
      <c r="BC143" s="464"/>
      <c r="BD143" s="406">
        <v>293</v>
      </c>
      <c r="BE143" s="413">
        <v>19.5</v>
      </c>
      <c r="BF143" s="406">
        <v>572</v>
      </c>
      <c r="BG143" s="406">
        <v>15</v>
      </c>
      <c r="BH143" s="413">
        <v>16</v>
      </c>
      <c r="BI143" s="406">
        <v>24</v>
      </c>
      <c r="BJ143" s="406">
        <v>4</v>
      </c>
      <c r="BK143" s="413">
        <v>16.399999999999999</v>
      </c>
      <c r="BL143" s="406">
        <v>7</v>
      </c>
      <c r="BM143" s="406">
        <v>51</v>
      </c>
      <c r="BN143" s="413">
        <v>23.1</v>
      </c>
      <c r="BO143" s="406">
        <v>118</v>
      </c>
      <c r="BP143" s="406">
        <v>85</v>
      </c>
      <c r="BQ143" s="413">
        <v>20.5</v>
      </c>
      <c r="BR143" s="406">
        <v>174</v>
      </c>
      <c r="BS143" s="406">
        <v>143</v>
      </c>
      <c r="BT143" s="413">
        <v>26.1</v>
      </c>
      <c r="BU143" s="406">
        <v>373</v>
      </c>
      <c r="BV143" s="406">
        <v>175</v>
      </c>
      <c r="BW143" s="413">
        <v>25.9</v>
      </c>
      <c r="BX143" s="406">
        <v>453</v>
      </c>
      <c r="BY143" s="417">
        <v>128</v>
      </c>
      <c r="BZ143" s="418">
        <v>22.9</v>
      </c>
      <c r="CA143" s="417">
        <v>293</v>
      </c>
      <c r="CB143" s="417">
        <v>40</v>
      </c>
      <c r="CC143" s="418">
        <v>20.399999999999999</v>
      </c>
      <c r="CD143" s="472">
        <v>82</v>
      </c>
      <c r="CE143" s="406">
        <v>98</v>
      </c>
      <c r="CF143" s="413">
        <v>14.2</v>
      </c>
      <c r="CG143" s="406">
        <v>139</v>
      </c>
      <c r="CH143" s="406">
        <v>1</v>
      </c>
      <c r="CI143" s="413">
        <v>12</v>
      </c>
      <c r="CJ143" s="406">
        <v>1</v>
      </c>
      <c r="CK143" s="406">
        <v>4</v>
      </c>
      <c r="CL143" s="413">
        <v>13.4</v>
      </c>
      <c r="CM143" s="406">
        <v>5</v>
      </c>
      <c r="CN143" s="406">
        <v>1</v>
      </c>
      <c r="CO143" s="413">
        <v>20</v>
      </c>
      <c r="CP143" s="406">
        <v>2</v>
      </c>
      <c r="CQ143" s="406"/>
      <c r="CR143" s="413"/>
      <c r="CS143" s="406"/>
      <c r="CT143" s="406"/>
      <c r="CU143" s="413"/>
      <c r="CV143" s="406"/>
      <c r="CW143" s="406"/>
      <c r="CX143" s="413"/>
      <c r="CY143" s="406"/>
      <c r="CZ143" s="406"/>
      <c r="DA143" s="416"/>
      <c r="DB143" s="406"/>
      <c r="DC143" s="406"/>
      <c r="DD143" s="415"/>
      <c r="DE143" s="464"/>
      <c r="DF143" s="406">
        <v>1764</v>
      </c>
      <c r="DG143" s="413">
        <v>149.69999999999999</v>
      </c>
      <c r="DH143" s="406">
        <v>26409</v>
      </c>
      <c r="DI143" s="406">
        <v>1150</v>
      </c>
      <c r="DJ143" s="413">
        <v>171.5</v>
      </c>
      <c r="DK143" s="406">
        <v>19723</v>
      </c>
      <c r="DL143" s="406">
        <v>999</v>
      </c>
      <c r="DM143" s="413">
        <v>175.5</v>
      </c>
      <c r="DN143" s="406">
        <v>17533</v>
      </c>
      <c r="DO143" s="406">
        <v>802</v>
      </c>
      <c r="DP143" s="413">
        <v>171.8</v>
      </c>
      <c r="DQ143" s="406">
        <v>13778</v>
      </c>
      <c r="DR143" s="406">
        <v>814</v>
      </c>
      <c r="DS143" s="413">
        <v>231.7</v>
      </c>
      <c r="DT143" s="406">
        <v>18860</v>
      </c>
      <c r="DU143" s="406">
        <v>498</v>
      </c>
      <c r="DV143" s="413">
        <v>251.5</v>
      </c>
      <c r="DW143" s="406">
        <v>12523</v>
      </c>
      <c r="DX143" s="406">
        <v>435</v>
      </c>
      <c r="DY143" s="413">
        <v>268.3</v>
      </c>
      <c r="DZ143" s="406">
        <v>11670</v>
      </c>
      <c r="EA143" s="406">
        <v>520</v>
      </c>
      <c r="EB143" s="416">
        <v>300.60000000000002</v>
      </c>
      <c r="EC143" s="406">
        <v>15633</v>
      </c>
      <c r="ED143" s="406">
        <v>634</v>
      </c>
      <c r="EE143" s="416">
        <v>244.6</v>
      </c>
      <c r="EF143" s="464">
        <v>15509</v>
      </c>
      <c r="EG143" s="406"/>
      <c r="EH143" s="413"/>
      <c r="EI143" s="406"/>
      <c r="EJ143" s="406"/>
      <c r="EK143" s="413"/>
      <c r="EL143" s="406"/>
      <c r="EM143" s="406"/>
      <c r="EN143" s="413"/>
      <c r="EO143" s="406"/>
      <c r="EP143" s="406"/>
      <c r="EQ143" s="413"/>
      <c r="ER143" s="406"/>
      <c r="ES143" s="406"/>
      <c r="ET143" s="413"/>
      <c r="EU143" s="406"/>
      <c r="EV143" s="406"/>
      <c r="EW143" s="413"/>
      <c r="EX143" s="406"/>
      <c r="EY143" s="406"/>
      <c r="EZ143" s="413"/>
      <c r="FA143" s="406"/>
      <c r="FB143" s="406"/>
      <c r="FC143" s="415"/>
      <c r="FD143" s="406"/>
      <c r="FE143" s="406"/>
      <c r="FF143" s="415"/>
      <c r="FG143" s="464"/>
      <c r="FH143" s="406"/>
      <c r="FI143" s="413"/>
      <c r="FJ143" s="406"/>
      <c r="FK143" s="406"/>
      <c r="FL143" s="413"/>
      <c r="FM143" s="406"/>
      <c r="FN143" s="406"/>
      <c r="FO143" s="413"/>
      <c r="FP143" s="406"/>
      <c r="FQ143" s="406"/>
      <c r="FR143" s="413"/>
      <c r="FS143" s="406"/>
      <c r="FT143" s="406"/>
      <c r="FU143" s="413"/>
      <c r="FV143" s="406"/>
      <c r="FW143" s="406"/>
      <c r="FX143" s="413"/>
      <c r="FY143" s="406"/>
      <c r="FZ143" s="406"/>
      <c r="GA143" s="413"/>
      <c r="GB143" s="406"/>
      <c r="GC143" s="406"/>
      <c r="GD143" s="415"/>
      <c r="GE143" s="406"/>
      <c r="GF143" s="406"/>
      <c r="GG143" s="415"/>
      <c r="GH143" s="464"/>
      <c r="GI143" s="406">
        <v>10856</v>
      </c>
      <c r="GJ143" s="413">
        <v>192.3</v>
      </c>
      <c r="GK143" s="406">
        <v>208747</v>
      </c>
      <c r="GL143" s="406">
        <v>12927</v>
      </c>
      <c r="GM143" s="413">
        <v>247.3</v>
      </c>
      <c r="GN143" s="406">
        <v>319621</v>
      </c>
      <c r="GO143" s="406">
        <v>12339</v>
      </c>
      <c r="GP143" s="413">
        <v>195.6</v>
      </c>
      <c r="GQ143" s="406">
        <v>241374</v>
      </c>
      <c r="GR143" s="406">
        <v>11995</v>
      </c>
      <c r="GS143" s="413">
        <v>274.60000000000002</v>
      </c>
      <c r="GT143" s="406">
        <v>329383</v>
      </c>
      <c r="GU143" s="406">
        <v>8811</v>
      </c>
      <c r="GV143" s="413">
        <v>293</v>
      </c>
      <c r="GW143" s="406">
        <v>258162</v>
      </c>
      <c r="GX143" s="406">
        <v>7770</v>
      </c>
      <c r="GY143" s="413">
        <v>320</v>
      </c>
      <c r="GZ143" s="406">
        <v>248614</v>
      </c>
      <c r="HA143" s="406">
        <v>6821</v>
      </c>
      <c r="HB143" s="413">
        <v>288.8</v>
      </c>
      <c r="HC143" s="406">
        <v>196990</v>
      </c>
      <c r="HD143" s="406">
        <v>6249</v>
      </c>
      <c r="HE143" s="416">
        <v>332.6</v>
      </c>
      <c r="HF143" s="406">
        <v>207866</v>
      </c>
      <c r="HG143" s="406">
        <v>6116</v>
      </c>
      <c r="HH143" s="415">
        <v>270.2</v>
      </c>
      <c r="HI143" s="464">
        <v>165277</v>
      </c>
      <c r="HJ143" s="406"/>
      <c r="HK143" s="413"/>
      <c r="HL143" s="406"/>
      <c r="HM143" s="406"/>
      <c r="HN143" s="413"/>
      <c r="HO143" s="406"/>
      <c r="HP143" s="406"/>
      <c r="HQ143" s="413"/>
      <c r="HR143" s="406"/>
      <c r="HS143" s="406"/>
      <c r="HT143" s="413"/>
      <c r="HU143" s="406"/>
      <c r="HV143" s="406"/>
      <c r="HW143" s="413"/>
      <c r="HX143" s="406"/>
      <c r="HY143" s="406"/>
      <c r="HZ143" s="413"/>
      <c r="IA143" s="406"/>
      <c r="IB143" s="406"/>
      <c r="IC143" s="413"/>
      <c r="ID143" s="406"/>
      <c r="IE143" s="164"/>
      <c r="IF143" s="419"/>
      <c r="IG143" s="164"/>
      <c r="IH143" s="164"/>
      <c r="II143" s="419"/>
      <c r="IJ143" s="164"/>
    </row>
    <row r="144" spans="1:244" s="346" customFormat="1" ht="10.5" customHeight="1">
      <c r="A144" s="163" t="s">
        <v>107</v>
      </c>
      <c r="B144" s="406"/>
      <c r="C144" s="413"/>
      <c r="D144" s="406"/>
      <c r="E144" s="406"/>
      <c r="F144" s="413"/>
      <c r="G144" s="406"/>
      <c r="H144" s="406"/>
      <c r="I144" s="413"/>
      <c r="J144" s="406"/>
      <c r="K144" s="406"/>
      <c r="L144" s="413"/>
      <c r="M144" s="406"/>
      <c r="N144" s="406"/>
      <c r="O144" s="413"/>
      <c r="P144" s="406"/>
      <c r="Q144" s="406"/>
      <c r="R144" s="413"/>
      <c r="S144" s="406"/>
      <c r="T144" s="406"/>
      <c r="U144" s="413"/>
      <c r="V144" s="406"/>
      <c r="W144" s="406"/>
      <c r="X144" s="414"/>
      <c r="Y144" s="406"/>
      <c r="Z144" s="406"/>
      <c r="AA144" s="415"/>
      <c r="AB144" s="464"/>
      <c r="AC144" s="406">
        <v>15</v>
      </c>
      <c r="AD144" s="413">
        <v>36.700000000000003</v>
      </c>
      <c r="AE144" s="406">
        <v>55</v>
      </c>
      <c r="AF144" s="406">
        <v>3</v>
      </c>
      <c r="AG144" s="413">
        <v>33.5</v>
      </c>
      <c r="AH144" s="406">
        <v>10</v>
      </c>
      <c r="AI144" s="406">
        <v>11</v>
      </c>
      <c r="AJ144" s="413">
        <v>16</v>
      </c>
      <c r="AK144" s="406">
        <v>18</v>
      </c>
      <c r="AL144" s="406">
        <v>5</v>
      </c>
      <c r="AM144" s="413">
        <v>22.7</v>
      </c>
      <c r="AN144" s="406">
        <v>11</v>
      </c>
      <c r="AO144" s="406"/>
      <c r="AP144" s="413"/>
      <c r="AQ144" s="406"/>
      <c r="AR144" s="406"/>
      <c r="AS144" s="413"/>
      <c r="AT144" s="406"/>
      <c r="AU144" s="406"/>
      <c r="AV144" s="413"/>
      <c r="AW144" s="406"/>
      <c r="AX144" s="406"/>
      <c r="AY144" s="416"/>
      <c r="AZ144" s="406"/>
      <c r="BA144" s="406"/>
      <c r="BB144" s="415"/>
      <c r="BC144" s="464"/>
      <c r="BD144" s="406">
        <v>26</v>
      </c>
      <c r="BE144" s="413">
        <v>18.100000000000001</v>
      </c>
      <c r="BF144" s="406">
        <v>47</v>
      </c>
      <c r="BG144" s="406">
        <v>6</v>
      </c>
      <c r="BH144" s="413">
        <v>20</v>
      </c>
      <c r="BI144" s="406">
        <v>12</v>
      </c>
      <c r="BJ144" s="406">
        <v>1</v>
      </c>
      <c r="BK144" s="413">
        <v>16.399999999999999</v>
      </c>
      <c r="BL144" s="406">
        <v>2</v>
      </c>
      <c r="BM144" s="406">
        <v>3</v>
      </c>
      <c r="BN144" s="413">
        <v>20</v>
      </c>
      <c r="BO144" s="406">
        <v>6</v>
      </c>
      <c r="BP144" s="406">
        <v>33</v>
      </c>
      <c r="BQ144" s="413">
        <v>19.7</v>
      </c>
      <c r="BR144" s="406">
        <v>65</v>
      </c>
      <c r="BS144" s="406">
        <v>65</v>
      </c>
      <c r="BT144" s="413">
        <v>30</v>
      </c>
      <c r="BU144" s="406">
        <v>195</v>
      </c>
      <c r="BV144" s="406">
        <v>117</v>
      </c>
      <c r="BW144" s="413">
        <v>23</v>
      </c>
      <c r="BX144" s="406">
        <v>269</v>
      </c>
      <c r="BY144" s="417">
        <v>295</v>
      </c>
      <c r="BZ144" s="418">
        <v>21.9</v>
      </c>
      <c r="CA144" s="417">
        <v>646</v>
      </c>
      <c r="CB144" s="417">
        <v>284</v>
      </c>
      <c r="CC144" s="418">
        <v>24</v>
      </c>
      <c r="CD144" s="472">
        <v>682</v>
      </c>
      <c r="CE144" s="406">
        <v>4</v>
      </c>
      <c r="CF144" s="413">
        <v>12</v>
      </c>
      <c r="CG144" s="406">
        <v>5</v>
      </c>
      <c r="CH144" s="406" t="s">
        <v>78</v>
      </c>
      <c r="CI144" s="413" t="s">
        <v>78</v>
      </c>
      <c r="CJ144" s="406" t="s">
        <v>78</v>
      </c>
      <c r="CK144" s="406" t="s">
        <v>78</v>
      </c>
      <c r="CL144" s="413" t="s">
        <v>78</v>
      </c>
      <c r="CM144" s="406" t="s">
        <v>78</v>
      </c>
      <c r="CN144" s="406" t="s">
        <v>78</v>
      </c>
      <c r="CO144" s="413" t="s">
        <v>78</v>
      </c>
      <c r="CP144" s="406" t="s">
        <v>78</v>
      </c>
      <c r="CQ144" s="406"/>
      <c r="CR144" s="413"/>
      <c r="CS144" s="406"/>
      <c r="CT144" s="406"/>
      <c r="CU144" s="413"/>
      <c r="CV144" s="406"/>
      <c r="CW144" s="406"/>
      <c r="CX144" s="413"/>
      <c r="CY144" s="406"/>
      <c r="CZ144" s="406"/>
      <c r="DA144" s="416"/>
      <c r="DB144" s="406"/>
      <c r="DC144" s="406"/>
      <c r="DD144" s="415"/>
      <c r="DE144" s="464"/>
      <c r="DF144" s="406">
        <v>1410</v>
      </c>
      <c r="DG144" s="413">
        <v>128.6</v>
      </c>
      <c r="DH144" s="406">
        <v>18129</v>
      </c>
      <c r="DI144" s="406">
        <v>1125</v>
      </c>
      <c r="DJ144" s="413">
        <v>153.80000000000001</v>
      </c>
      <c r="DK144" s="406">
        <v>17306</v>
      </c>
      <c r="DL144" s="406">
        <v>1014</v>
      </c>
      <c r="DM144" s="413">
        <v>209.7</v>
      </c>
      <c r="DN144" s="406">
        <v>21263</v>
      </c>
      <c r="DO144" s="406">
        <v>696</v>
      </c>
      <c r="DP144" s="413">
        <v>178</v>
      </c>
      <c r="DQ144" s="406">
        <v>12389</v>
      </c>
      <c r="DR144" s="406">
        <v>675</v>
      </c>
      <c r="DS144" s="413">
        <v>213.1</v>
      </c>
      <c r="DT144" s="406">
        <v>14384</v>
      </c>
      <c r="DU144" s="406">
        <v>340</v>
      </c>
      <c r="DV144" s="413">
        <v>217.3</v>
      </c>
      <c r="DW144" s="406">
        <v>7388</v>
      </c>
      <c r="DX144" s="406">
        <v>202</v>
      </c>
      <c r="DY144" s="413">
        <v>206.2</v>
      </c>
      <c r="DZ144" s="406">
        <v>4165</v>
      </c>
      <c r="EA144" s="406">
        <v>149</v>
      </c>
      <c r="EB144" s="416">
        <v>251.9</v>
      </c>
      <c r="EC144" s="406">
        <v>3753</v>
      </c>
      <c r="ED144" s="406">
        <v>127</v>
      </c>
      <c r="EE144" s="416">
        <v>206.8</v>
      </c>
      <c r="EF144" s="464">
        <v>2626</v>
      </c>
      <c r="EG144" s="406"/>
      <c r="EH144" s="413"/>
      <c r="EI144" s="406"/>
      <c r="EJ144" s="406"/>
      <c r="EK144" s="413"/>
      <c r="EL144" s="406"/>
      <c r="EM144" s="406"/>
      <c r="EN144" s="413"/>
      <c r="EO144" s="406"/>
      <c r="EP144" s="406"/>
      <c r="EQ144" s="413"/>
      <c r="ER144" s="406"/>
      <c r="ES144" s="406"/>
      <c r="ET144" s="413"/>
      <c r="EU144" s="406"/>
      <c r="EV144" s="406"/>
      <c r="EW144" s="413"/>
      <c r="EX144" s="406"/>
      <c r="EY144" s="406"/>
      <c r="EZ144" s="413"/>
      <c r="FA144" s="406"/>
      <c r="FB144" s="406"/>
      <c r="FC144" s="415"/>
      <c r="FD144" s="406"/>
      <c r="FE144" s="406"/>
      <c r="FF144" s="415"/>
      <c r="FG144" s="464"/>
      <c r="FH144" s="406"/>
      <c r="FI144" s="413"/>
      <c r="FJ144" s="406"/>
      <c r="FK144" s="406"/>
      <c r="FL144" s="413"/>
      <c r="FM144" s="406"/>
      <c r="FN144" s="406"/>
      <c r="FO144" s="413"/>
      <c r="FP144" s="406"/>
      <c r="FQ144" s="406"/>
      <c r="FR144" s="413"/>
      <c r="FS144" s="406"/>
      <c r="FT144" s="406"/>
      <c r="FU144" s="413"/>
      <c r="FV144" s="406"/>
      <c r="FW144" s="406"/>
      <c r="FX144" s="413"/>
      <c r="FY144" s="406"/>
      <c r="FZ144" s="406"/>
      <c r="GA144" s="413"/>
      <c r="GB144" s="406"/>
      <c r="GC144" s="406"/>
      <c r="GD144" s="415"/>
      <c r="GE144" s="406"/>
      <c r="GF144" s="406"/>
      <c r="GG144" s="415"/>
      <c r="GH144" s="464"/>
      <c r="GI144" s="406">
        <v>8132</v>
      </c>
      <c r="GJ144" s="413">
        <v>173.8</v>
      </c>
      <c r="GK144" s="406">
        <v>141326</v>
      </c>
      <c r="GL144" s="406">
        <v>9966</v>
      </c>
      <c r="GM144" s="413">
        <v>218.6</v>
      </c>
      <c r="GN144" s="406">
        <v>217822</v>
      </c>
      <c r="GO144" s="406">
        <v>10192</v>
      </c>
      <c r="GP144" s="413">
        <v>265.5</v>
      </c>
      <c r="GQ144" s="406">
        <v>270598</v>
      </c>
      <c r="GR144" s="406">
        <v>9327</v>
      </c>
      <c r="GS144" s="413">
        <v>253.1</v>
      </c>
      <c r="GT144" s="406">
        <v>236066</v>
      </c>
      <c r="GU144" s="406">
        <v>6175</v>
      </c>
      <c r="GV144" s="413">
        <v>296.60000000000002</v>
      </c>
      <c r="GW144" s="406">
        <v>183151</v>
      </c>
      <c r="GX144" s="406">
        <v>4881</v>
      </c>
      <c r="GY144" s="413">
        <v>338.1</v>
      </c>
      <c r="GZ144" s="406">
        <v>165045</v>
      </c>
      <c r="HA144" s="406">
        <v>3924</v>
      </c>
      <c r="HB144" s="413">
        <v>286.3</v>
      </c>
      <c r="HC144" s="406">
        <v>112331</v>
      </c>
      <c r="HD144" s="406">
        <v>2786</v>
      </c>
      <c r="HE144" s="416">
        <v>318</v>
      </c>
      <c r="HF144" s="406">
        <v>88585</v>
      </c>
      <c r="HG144" s="406">
        <v>2360</v>
      </c>
      <c r="HH144" s="415">
        <v>260.5</v>
      </c>
      <c r="HI144" s="464">
        <v>61483</v>
      </c>
      <c r="HJ144" s="406"/>
      <c r="HK144" s="413"/>
      <c r="HL144" s="406"/>
      <c r="HM144" s="406"/>
      <c r="HN144" s="413"/>
      <c r="HO144" s="406"/>
      <c r="HP144" s="406"/>
      <c r="HQ144" s="413"/>
      <c r="HR144" s="406"/>
      <c r="HS144" s="406"/>
      <c r="HT144" s="413"/>
      <c r="HU144" s="406"/>
      <c r="HV144" s="406"/>
      <c r="HW144" s="413"/>
      <c r="HX144" s="406"/>
      <c r="HY144" s="406"/>
      <c r="HZ144" s="413"/>
      <c r="IA144" s="406"/>
      <c r="IB144" s="406"/>
      <c r="IC144" s="413"/>
      <c r="ID144" s="406"/>
      <c r="IE144" s="164"/>
      <c r="IF144" s="419"/>
      <c r="IG144" s="164"/>
      <c r="IH144" s="164"/>
      <c r="II144" s="419"/>
      <c r="IJ144" s="164"/>
    </row>
    <row r="145" spans="1:244" s="346" customFormat="1" ht="10.5" customHeight="1">
      <c r="A145" s="163" t="s">
        <v>143</v>
      </c>
      <c r="B145" s="406"/>
      <c r="C145" s="413"/>
      <c r="D145" s="406"/>
      <c r="E145" s="406"/>
      <c r="F145" s="413"/>
      <c r="G145" s="406"/>
      <c r="H145" s="406"/>
      <c r="I145" s="413"/>
      <c r="J145" s="406"/>
      <c r="K145" s="406"/>
      <c r="L145" s="413"/>
      <c r="M145" s="406"/>
      <c r="N145" s="406"/>
      <c r="O145" s="413"/>
      <c r="P145" s="406"/>
      <c r="Q145" s="406"/>
      <c r="R145" s="413"/>
      <c r="S145" s="406"/>
      <c r="T145" s="406"/>
      <c r="U145" s="413"/>
      <c r="V145" s="406"/>
      <c r="W145" s="406"/>
      <c r="X145" s="414"/>
      <c r="Y145" s="406"/>
      <c r="Z145" s="406"/>
      <c r="AA145" s="415"/>
      <c r="AB145" s="464"/>
      <c r="AC145" s="406">
        <v>6</v>
      </c>
      <c r="AD145" s="413">
        <v>30</v>
      </c>
      <c r="AE145" s="406">
        <v>18</v>
      </c>
      <c r="AF145" s="406">
        <v>6</v>
      </c>
      <c r="AG145" s="413">
        <v>22</v>
      </c>
      <c r="AH145" s="406">
        <v>13</v>
      </c>
      <c r="AI145" s="406">
        <v>4</v>
      </c>
      <c r="AJ145" s="413">
        <v>16</v>
      </c>
      <c r="AK145" s="406">
        <v>6</v>
      </c>
      <c r="AL145" s="406">
        <v>5</v>
      </c>
      <c r="AM145" s="413">
        <v>22.7</v>
      </c>
      <c r="AN145" s="406">
        <v>11</v>
      </c>
      <c r="AO145" s="406"/>
      <c r="AP145" s="413"/>
      <c r="AQ145" s="406"/>
      <c r="AR145" s="406"/>
      <c r="AS145" s="413"/>
      <c r="AT145" s="406"/>
      <c r="AU145" s="406"/>
      <c r="AV145" s="413"/>
      <c r="AW145" s="406"/>
      <c r="AX145" s="406"/>
      <c r="AY145" s="416"/>
      <c r="AZ145" s="406"/>
      <c r="BA145" s="406"/>
      <c r="BB145" s="415"/>
      <c r="BC145" s="464"/>
      <c r="BD145" s="406">
        <v>55</v>
      </c>
      <c r="BE145" s="413">
        <v>19.100000000000001</v>
      </c>
      <c r="BF145" s="406">
        <v>105</v>
      </c>
      <c r="BG145" s="406">
        <v>4</v>
      </c>
      <c r="BH145" s="413">
        <v>13.4</v>
      </c>
      <c r="BI145" s="406">
        <v>6</v>
      </c>
      <c r="BJ145" s="406">
        <v>10</v>
      </c>
      <c r="BK145" s="413">
        <v>17</v>
      </c>
      <c r="BL145" s="406">
        <v>17</v>
      </c>
      <c r="BM145" s="406">
        <v>56</v>
      </c>
      <c r="BN145" s="413">
        <v>18.600000000000001</v>
      </c>
      <c r="BO145" s="406">
        <v>104</v>
      </c>
      <c r="BP145" s="406">
        <v>92</v>
      </c>
      <c r="BQ145" s="413">
        <v>31.4</v>
      </c>
      <c r="BR145" s="406">
        <v>289</v>
      </c>
      <c r="BS145" s="406">
        <v>100</v>
      </c>
      <c r="BT145" s="413">
        <v>25.3</v>
      </c>
      <c r="BU145" s="406">
        <v>253</v>
      </c>
      <c r="BV145" s="406">
        <v>100</v>
      </c>
      <c r="BW145" s="413">
        <v>22.2</v>
      </c>
      <c r="BX145" s="406">
        <v>222</v>
      </c>
      <c r="BY145" s="417">
        <v>216</v>
      </c>
      <c r="BZ145" s="418">
        <v>25</v>
      </c>
      <c r="CA145" s="417">
        <v>540</v>
      </c>
      <c r="CB145" s="417">
        <v>72</v>
      </c>
      <c r="CC145" s="418">
        <v>22.6</v>
      </c>
      <c r="CD145" s="472">
        <v>163</v>
      </c>
      <c r="CE145" s="406">
        <v>20</v>
      </c>
      <c r="CF145" s="413">
        <v>13.5</v>
      </c>
      <c r="CG145" s="406">
        <v>27</v>
      </c>
      <c r="CH145" s="406">
        <v>1</v>
      </c>
      <c r="CI145" s="413">
        <v>9</v>
      </c>
      <c r="CJ145" s="406">
        <v>1</v>
      </c>
      <c r="CK145" s="406">
        <v>1</v>
      </c>
      <c r="CL145" s="413">
        <v>12</v>
      </c>
      <c r="CM145" s="406">
        <v>1</v>
      </c>
      <c r="CN145" s="406">
        <v>6</v>
      </c>
      <c r="CO145" s="413">
        <v>15</v>
      </c>
      <c r="CP145" s="406">
        <v>9</v>
      </c>
      <c r="CQ145" s="406"/>
      <c r="CR145" s="413"/>
      <c r="CS145" s="406"/>
      <c r="CT145" s="406"/>
      <c r="CU145" s="413"/>
      <c r="CV145" s="406"/>
      <c r="CW145" s="406"/>
      <c r="CX145" s="413"/>
      <c r="CY145" s="406"/>
      <c r="CZ145" s="406"/>
      <c r="DA145" s="416"/>
      <c r="DB145" s="406"/>
      <c r="DC145" s="406"/>
      <c r="DD145" s="415"/>
      <c r="DE145" s="464"/>
      <c r="DF145" s="406">
        <v>1390</v>
      </c>
      <c r="DG145" s="413">
        <v>133.19999999999999</v>
      </c>
      <c r="DH145" s="406">
        <v>18511</v>
      </c>
      <c r="DI145" s="406">
        <v>611</v>
      </c>
      <c r="DJ145" s="413">
        <v>147.6</v>
      </c>
      <c r="DK145" s="406">
        <v>9021</v>
      </c>
      <c r="DL145" s="406">
        <v>574</v>
      </c>
      <c r="DM145" s="413">
        <v>174.8</v>
      </c>
      <c r="DN145" s="406">
        <v>10034</v>
      </c>
      <c r="DO145" s="406">
        <v>561</v>
      </c>
      <c r="DP145" s="413">
        <v>194.2</v>
      </c>
      <c r="DQ145" s="406">
        <v>10895</v>
      </c>
      <c r="DR145" s="406">
        <v>408</v>
      </c>
      <c r="DS145" s="413">
        <v>213.8</v>
      </c>
      <c r="DT145" s="406">
        <v>8723</v>
      </c>
      <c r="DU145" s="406">
        <v>269</v>
      </c>
      <c r="DV145" s="413">
        <v>241</v>
      </c>
      <c r="DW145" s="406">
        <v>6483</v>
      </c>
      <c r="DX145" s="406">
        <v>161</v>
      </c>
      <c r="DY145" s="413">
        <v>215.9</v>
      </c>
      <c r="DZ145" s="406">
        <v>3476</v>
      </c>
      <c r="EA145" s="406">
        <v>128</v>
      </c>
      <c r="EB145" s="416">
        <v>243.3</v>
      </c>
      <c r="EC145" s="406">
        <v>3114</v>
      </c>
      <c r="ED145" s="406">
        <v>112</v>
      </c>
      <c r="EE145" s="416">
        <v>237.6</v>
      </c>
      <c r="EF145" s="464">
        <v>2661</v>
      </c>
      <c r="EG145" s="406"/>
      <c r="EH145" s="413"/>
      <c r="EI145" s="406"/>
      <c r="EJ145" s="406"/>
      <c r="EK145" s="413"/>
      <c r="EL145" s="406"/>
      <c r="EM145" s="406"/>
      <c r="EN145" s="413"/>
      <c r="EO145" s="406"/>
      <c r="EP145" s="406"/>
      <c r="EQ145" s="413"/>
      <c r="ER145" s="406"/>
      <c r="ES145" s="406"/>
      <c r="ET145" s="413"/>
      <c r="EU145" s="406"/>
      <c r="EV145" s="406"/>
      <c r="EW145" s="413"/>
      <c r="EX145" s="406"/>
      <c r="EY145" s="406"/>
      <c r="EZ145" s="413"/>
      <c r="FA145" s="406"/>
      <c r="FB145" s="406"/>
      <c r="FC145" s="415"/>
      <c r="FD145" s="406"/>
      <c r="FE145" s="406"/>
      <c r="FF145" s="415"/>
      <c r="FG145" s="464"/>
      <c r="FH145" s="406"/>
      <c r="FI145" s="413"/>
      <c r="FJ145" s="406"/>
      <c r="FK145" s="406"/>
      <c r="FL145" s="413"/>
      <c r="FM145" s="406"/>
      <c r="FN145" s="406"/>
      <c r="FO145" s="413"/>
      <c r="FP145" s="406"/>
      <c r="FQ145" s="406"/>
      <c r="FR145" s="413"/>
      <c r="FS145" s="406"/>
      <c r="FT145" s="406"/>
      <c r="FU145" s="413"/>
      <c r="FV145" s="406"/>
      <c r="FW145" s="406"/>
      <c r="FX145" s="413"/>
      <c r="FY145" s="406"/>
      <c r="FZ145" s="406"/>
      <c r="GA145" s="413"/>
      <c r="GB145" s="406"/>
      <c r="GC145" s="406"/>
      <c r="GD145" s="415"/>
      <c r="GE145" s="406"/>
      <c r="GF145" s="406"/>
      <c r="GG145" s="415"/>
      <c r="GH145" s="464"/>
      <c r="GI145" s="406">
        <v>6784</v>
      </c>
      <c r="GJ145" s="413">
        <v>167.7</v>
      </c>
      <c r="GK145" s="406">
        <v>113767</v>
      </c>
      <c r="GL145" s="406">
        <v>8145</v>
      </c>
      <c r="GM145" s="413">
        <v>226.4</v>
      </c>
      <c r="GN145" s="406">
        <v>184425</v>
      </c>
      <c r="GO145" s="406">
        <v>8223</v>
      </c>
      <c r="GP145" s="413">
        <v>255.6</v>
      </c>
      <c r="GQ145" s="406">
        <v>210165</v>
      </c>
      <c r="GR145" s="406">
        <v>7665</v>
      </c>
      <c r="GS145" s="413">
        <v>294.39999999999998</v>
      </c>
      <c r="GT145" s="406">
        <v>225658</v>
      </c>
      <c r="GU145" s="406">
        <v>5878</v>
      </c>
      <c r="GV145" s="413">
        <v>316.60000000000002</v>
      </c>
      <c r="GW145" s="406">
        <v>186097</v>
      </c>
      <c r="GX145" s="406">
        <v>5224</v>
      </c>
      <c r="GY145" s="413">
        <v>324</v>
      </c>
      <c r="GZ145" s="406">
        <v>169253</v>
      </c>
      <c r="HA145" s="406">
        <v>4672</v>
      </c>
      <c r="HB145" s="413">
        <v>301.5</v>
      </c>
      <c r="HC145" s="406">
        <v>140844</v>
      </c>
      <c r="HD145" s="406">
        <v>3639</v>
      </c>
      <c r="HE145" s="416">
        <v>315.89999999999998</v>
      </c>
      <c r="HF145" s="406">
        <v>114939</v>
      </c>
      <c r="HG145" s="406">
        <v>3134</v>
      </c>
      <c r="HH145" s="415">
        <v>299.7</v>
      </c>
      <c r="HI145" s="464">
        <v>93918</v>
      </c>
      <c r="HJ145" s="406"/>
      <c r="HK145" s="413"/>
      <c r="HL145" s="406"/>
      <c r="HM145" s="406"/>
      <c r="HN145" s="413"/>
      <c r="HO145" s="406"/>
      <c r="HP145" s="406"/>
      <c r="HQ145" s="413"/>
      <c r="HR145" s="406"/>
      <c r="HS145" s="406"/>
      <c r="HT145" s="413"/>
      <c r="HU145" s="406"/>
      <c r="HV145" s="406"/>
      <c r="HW145" s="413"/>
      <c r="HX145" s="406"/>
      <c r="HY145" s="406"/>
      <c r="HZ145" s="413"/>
      <c r="IA145" s="406"/>
      <c r="IB145" s="406"/>
      <c r="IC145" s="413"/>
      <c r="ID145" s="406"/>
      <c r="IE145" s="164"/>
      <c r="IF145" s="419"/>
      <c r="IG145" s="164"/>
      <c r="IH145" s="164"/>
      <c r="II145" s="419"/>
      <c r="IJ145" s="164"/>
    </row>
    <row r="146" spans="1:244" s="346" customFormat="1" ht="10.5" customHeight="1">
      <c r="A146" s="163" t="s">
        <v>108</v>
      </c>
      <c r="B146" s="406"/>
      <c r="C146" s="413"/>
      <c r="D146" s="406"/>
      <c r="E146" s="406"/>
      <c r="F146" s="413"/>
      <c r="G146" s="406"/>
      <c r="H146" s="406"/>
      <c r="I146" s="413"/>
      <c r="J146" s="406"/>
      <c r="K146" s="406"/>
      <c r="L146" s="413"/>
      <c r="M146" s="406"/>
      <c r="N146" s="406"/>
      <c r="O146" s="413"/>
      <c r="P146" s="406"/>
      <c r="Q146" s="406"/>
      <c r="R146" s="413"/>
      <c r="S146" s="406"/>
      <c r="T146" s="406"/>
      <c r="U146" s="413"/>
      <c r="V146" s="406"/>
      <c r="W146" s="406"/>
      <c r="X146" s="414"/>
      <c r="Y146" s="406"/>
      <c r="Z146" s="406"/>
      <c r="AA146" s="415"/>
      <c r="AB146" s="464"/>
      <c r="AC146" s="406">
        <v>108</v>
      </c>
      <c r="AD146" s="413">
        <v>18</v>
      </c>
      <c r="AE146" s="406">
        <v>194</v>
      </c>
      <c r="AF146" s="406">
        <v>4</v>
      </c>
      <c r="AG146" s="413">
        <v>26.2</v>
      </c>
      <c r="AH146" s="406">
        <v>11</v>
      </c>
      <c r="AI146" s="406">
        <v>7</v>
      </c>
      <c r="AJ146" s="413">
        <v>16</v>
      </c>
      <c r="AK146" s="406">
        <v>11</v>
      </c>
      <c r="AL146" s="406">
        <v>9</v>
      </c>
      <c r="AM146" s="413">
        <v>22.7</v>
      </c>
      <c r="AN146" s="406">
        <v>20</v>
      </c>
      <c r="AO146" s="406"/>
      <c r="AP146" s="413"/>
      <c r="AQ146" s="406"/>
      <c r="AR146" s="406"/>
      <c r="AS146" s="413"/>
      <c r="AT146" s="406"/>
      <c r="AU146" s="406"/>
      <c r="AV146" s="413"/>
      <c r="AW146" s="406"/>
      <c r="AX146" s="406"/>
      <c r="AY146" s="416"/>
      <c r="AZ146" s="406"/>
      <c r="BA146" s="406"/>
      <c r="BB146" s="415"/>
      <c r="BC146" s="464"/>
      <c r="BD146" s="406">
        <v>54</v>
      </c>
      <c r="BE146" s="413">
        <v>20.399999999999999</v>
      </c>
      <c r="BF146" s="406">
        <v>110</v>
      </c>
      <c r="BG146" s="406">
        <v>6</v>
      </c>
      <c r="BH146" s="413">
        <v>20</v>
      </c>
      <c r="BI146" s="406">
        <v>12</v>
      </c>
      <c r="BJ146" s="406">
        <v>14</v>
      </c>
      <c r="BK146" s="413">
        <v>15.5</v>
      </c>
      <c r="BL146" s="406">
        <v>22</v>
      </c>
      <c r="BM146" s="406">
        <v>82</v>
      </c>
      <c r="BN146" s="413">
        <v>19.399999999999999</v>
      </c>
      <c r="BO146" s="406">
        <v>159</v>
      </c>
      <c r="BP146" s="406">
        <v>96</v>
      </c>
      <c r="BQ146" s="413">
        <v>18.5</v>
      </c>
      <c r="BR146" s="406">
        <v>178</v>
      </c>
      <c r="BS146" s="406">
        <v>205</v>
      </c>
      <c r="BT146" s="413">
        <v>29.7</v>
      </c>
      <c r="BU146" s="406">
        <v>609</v>
      </c>
      <c r="BV146" s="406">
        <v>346</v>
      </c>
      <c r="BW146" s="413">
        <v>26.6</v>
      </c>
      <c r="BX146" s="406">
        <v>921</v>
      </c>
      <c r="BY146" s="417">
        <v>629</v>
      </c>
      <c r="BZ146" s="418">
        <v>24.6</v>
      </c>
      <c r="CA146" s="417">
        <v>1547</v>
      </c>
      <c r="CB146" s="417">
        <v>460</v>
      </c>
      <c r="CC146" s="418">
        <v>23.3</v>
      </c>
      <c r="CD146" s="472">
        <v>1072</v>
      </c>
      <c r="CE146" s="406">
        <v>10</v>
      </c>
      <c r="CF146" s="413">
        <v>12</v>
      </c>
      <c r="CG146" s="406">
        <v>12</v>
      </c>
      <c r="CH146" s="406" t="s">
        <v>78</v>
      </c>
      <c r="CI146" s="413" t="s">
        <v>78</v>
      </c>
      <c r="CJ146" s="406" t="s">
        <v>78</v>
      </c>
      <c r="CK146" s="406" t="s">
        <v>78</v>
      </c>
      <c r="CL146" s="413" t="s">
        <v>78</v>
      </c>
      <c r="CM146" s="406" t="s">
        <v>78</v>
      </c>
      <c r="CN146" s="406" t="s">
        <v>78</v>
      </c>
      <c r="CO146" s="413" t="s">
        <v>78</v>
      </c>
      <c r="CP146" s="406" t="s">
        <v>78</v>
      </c>
      <c r="CQ146" s="406"/>
      <c r="CR146" s="413"/>
      <c r="CS146" s="406"/>
      <c r="CT146" s="406"/>
      <c r="CU146" s="413"/>
      <c r="CV146" s="406"/>
      <c r="CW146" s="406"/>
      <c r="CX146" s="413"/>
      <c r="CY146" s="406"/>
      <c r="CZ146" s="406"/>
      <c r="DA146" s="416"/>
      <c r="DB146" s="406"/>
      <c r="DC146" s="406"/>
      <c r="DD146" s="415"/>
      <c r="DE146" s="464"/>
      <c r="DF146" s="406">
        <v>1270</v>
      </c>
      <c r="DG146" s="413">
        <v>127.7</v>
      </c>
      <c r="DH146" s="406">
        <v>16215</v>
      </c>
      <c r="DI146" s="406">
        <v>843</v>
      </c>
      <c r="DJ146" s="413">
        <v>151.5</v>
      </c>
      <c r="DK146" s="406">
        <v>12770</v>
      </c>
      <c r="DL146" s="406">
        <v>914</v>
      </c>
      <c r="DM146" s="413">
        <v>167.6</v>
      </c>
      <c r="DN146" s="406">
        <v>15319</v>
      </c>
      <c r="DO146" s="406">
        <v>797</v>
      </c>
      <c r="DP146" s="413">
        <v>167.8</v>
      </c>
      <c r="DQ146" s="406">
        <v>13374</v>
      </c>
      <c r="DR146" s="406">
        <v>549</v>
      </c>
      <c r="DS146" s="413">
        <v>196.4</v>
      </c>
      <c r="DT146" s="406">
        <v>10782</v>
      </c>
      <c r="DU146" s="406">
        <v>340</v>
      </c>
      <c r="DV146" s="413">
        <v>247.1</v>
      </c>
      <c r="DW146" s="406">
        <v>8400</v>
      </c>
      <c r="DX146" s="406">
        <v>189</v>
      </c>
      <c r="DY146" s="413">
        <v>206.2</v>
      </c>
      <c r="DZ146" s="406">
        <v>3897</v>
      </c>
      <c r="EA146" s="406">
        <v>231</v>
      </c>
      <c r="EB146" s="416">
        <v>253.3</v>
      </c>
      <c r="EC146" s="406">
        <v>5851</v>
      </c>
      <c r="ED146" s="406">
        <v>325</v>
      </c>
      <c r="EE146" s="416">
        <v>247.7</v>
      </c>
      <c r="EF146" s="464">
        <v>8051</v>
      </c>
      <c r="EG146" s="406"/>
      <c r="EH146" s="413"/>
      <c r="EI146" s="406"/>
      <c r="EJ146" s="406"/>
      <c r="EK146" s="413"/>
      <c r="EL146" s="406"/>
      <c r="EM146" s="406"/>
      <c r="EN146" s="413"/>
      <c r="EO146" s="406"/>
      <c r="EP146" s="406"/>
      <c r="EQ146" s="413"/>
      <c r="ER146" s="406"/>
      <c r="ES146" s="406"/>
      <c r="ET146" s="413"/>
      <c r="EU146" s="406"/>
      <c r="EV146" s="406"/>
      <c r="EW146" s="413"/>
      <c r="EX146" s="406"/>
      <c r="EY146" s="406"/>
      <c r="EZ146" s="413"/>
      <c r="FA146" s="406"/>
      <c r="FB146" s="406"/>
      <c r="FC146" s="415"/>
      <c r="FD146" s="406"/>
      <c r="FE146" s="406"/>
      <c r="FF146" s="415"/>
      <c r="FG146" s="464"/>
      <c r="FH146" s="406"/>
      <c r="FI146" s="413"/>
      <c r="FJ146" s="406"/>
      <c r="FK146" s="406"/>
      <c r="FL146" s="413"/>
      <c r="FM146" s="406"/>
      <c r="FN146" s="406"/>
      <c r="FO146" s="413"/>
      <c r="FP146" s="406"/>
      <c r="FQ146" s="406"/>
      <c r="FR146" s="413"/>
      <c r="FS146" s="406"/>
      <c r="FT146" s="406"/>
      <c r="FU146" s="413"/>
      <c r="FV146" s="406"/>
      <c r="FW146" s="406"/>
      <c r="FX146" s="413"/>
      <c r="FY146" s="406"/>
      <c r="FZ146" s="406"/>
      <c r="GA146" s="413"/>
      <c r="GB146" s="406"/>
      <c r="GC146" s="406"/>
      <c r="GD146" s="415"/>
      <c r="GE146" s="406"/>
      <c r="GF146" s="406"/>
      <c r="GG146" s="415"/>
      <c r="GH146" s="464"/>
      <c r="GI146" s="406">
        <v>7043</v>
      </c>
      <c r="GJ146" s="413">
        <v>164.4</v>
      </c>
      <c r="GK146" s="406">
        <v>115787</v>
      </c>
      <c r="GL146" s="406">
        <v>8619</v>
      </c>
      <c r="GM146" s="413">
        <v>220.8</v>
      </c>
      <c r="GN146" s="406">
        <v>190270</v>
      </c>
      <c r="GO146" s="406">
        <v>8594</v>
      </c>
      <c r="GP146" s="413">
        <v>249</v>
      </c>
      <c r="GQ146" s="406">
        <v>213977</v>
      </c>
      <c r="GR146" s="406">
        <v>7376</v>
      </c>
      <c r="GS146" s="413">
        <v>269.89999999999998</v>
      </c>
      <c r="GT146" s="406">
        <v>199078</v>
      </c>
      <c r="GU146" s="406">
        <v>4979</v>
      </c>
      <c r="GV146" s="413">
        <v>278.3</v>
      </c>
      <c r="GW146" s="406">
        <v>138566</v>
      </c>
      <c r="GX146" s="406">
        <v>4049</v>
      </c>
      <c r="GY146" s="413">
        <v>334.5</v>
      </c>
      <c r="GZ146" s="406">
        <v>135440</v>
      </c>
      <c r="HA146" s="406">
        <v>3413</v>
      </c>
      <c r="HB146" s="413">
        <v>280.3</v>
      </c>
      <c r="HC146" s="406">
        <v>95658</v>
      </c>
      <c r="HD146" s="406">
        <v>2942</v>
      </c>
      <c r="HE146" s="416">
        <v>318.5</v>
      </c>
      <c r="HF146" s="406">
        <v>93700</v>
      </c>
      <c r="HG146" s="406">
        <v>3177</v>
      </c>
      <c r="HH146" s="415">
        <v>300.3</v>
      </c>
      <c r="HI146" s="464">
        <v>95390</v>
      </c>
      <c r="HJ146" s="406"/>
      <c r="HK146" s="413"/>
      <c r="HL146" s="406"/>
      <c r="HM146" s="406"/>
      <c r="HN146" s="413"/>
      <c r="HO146" s="406"/>
      <c r="HP146" s="406"/>
      <c r="HQ146" s="413"/>
      <c r="HR146" s="406"/>
      <c r="HS146" s="406"/>
      <c r="HT146" s="413"/>
      <c r="HU146" s="406"/>
      <c r="HV146" s="406"/>
      <c r="HW146" s="413"/>
      <c r="HX146" s="406"/>
      <c r="HY146" s="406"/>
      <c r="HZ146" s="413"/>
      <c r="IA146" s="406"/>
      <c r="IB146" s="406"/>
      <c r="IC146" s="413"/>
      <c r="ID146" s="406"/>
      <c r="IE146" s="164"/>
      <c r="IF146" s="419"/>
      <c r="IG146" s="164"/>
      <c r="IH146" s="164"/>
      <c r="II146" s="419"/>
      <c r="IJ146" s="164"/>
    </row>
    <row r="147" spans="1:244" s="346" customFormat="1" ht="10.5" customHeight="1">
      <c r="A147" s="163" t="s">
        <v>144</v>
      </c>
      <c r="B147" s="406"/>
      <c r="C147" s="413"/>
      <c r="D147" s="406"/>
      <c r="E147" s="406"/>
      <c r="F147" s="413"/>
      <c r="G147" s="406"/>
      <c r="H147" s="406"/>
      <c r="I147" s="413"/>
      <c r="J147" s="406"/>
      <c r="K147" s="406"/>
      <c r="L147" s="413"/>
      <c r="M147" s="406"/>
      <c r="N147" s="406"/>
      <c r="O147" s="413"/>
      <c r="P147" s="406"/>
      <c r="Q147" s="406"/>
      <c r="R147" s="413"/>
      <c r="S147" s="406"/>
      <c r="T147" s="406"/>
      <c r="U147" s="413"/>
      <c r="V147" s="406"/>
      <c r="W147" s="406"/>
      <c r="X147" s="414"/>
      <c r="Y147" s="406"/>
      <c r="Z147" s="406"/>
      <c r="AA147" s="415"/>
      <c r="AB147" s="464"/>
      <c r="AC147" s="406">
        <v>3</v>
      </c>
      <c r="AD147" s="413">
        <v>23.7</v>
      </c>
      <c r="AE147" s="406">
        <v>7</v>
      </c>
      <c r="AF147" s="406">
        <v>2</v>
      </c>
      <c r="AG147" s="413">
        <v>26.2</v>
      </c>
      <c r="AH147" s="406">
        <v>5</v>
      </c>
      <c r="AI147" s="406">
        <v>3</v>
      </c>
      <c r="AJ147" s="413">
        <v>16</v>
      </c>
      <c r="AK147" s="406">
        <v>5</v>
      </c>
      <c r="AL147" s="406" t="s">
        <v>78</v>
      </c>
      <c r="AM147" s="413" t="s">
        <v>78</v>
      </c>
      <c r="AN147" s="406" t="s">
        <v>78</v>
      </c>
      <c r="AO147" s="406"/>
      <c r="AP147" s="413"/>
      <c r="AQ147" s="406"/>
      <c r="AR147" s="406"/>
      <c r="AS147" s="413"/>
      <c r="AT147" s="406"/>
      <c r="AU147" s="406"/>
      <c r="AV147" s="413"/>
      <c r="AW147" s="406"/>
      <c r="AX147" s="406"/>
      <c r="AY147" s="416"/>
      <c r="AZ147" s="406"/>
      <c r="BA147" s="406"/>
      <c r="BB147" s="415"/>
      <c r="BC147" s="464"/>
      <c r="BD147" s="406">
        <v>20</v>
      </c>
      <c r="BE147" s="413">
        <v>13.1</v>
      </c>
      <c r="BF147" s="406">
        <v>26</v>
      </c>
      <c r="BG147" s="406">
        <v>3</v>
      </c>
      <c r="BH147" s="413">
        <v>14</v>
      </c>
      <c r="BI147" s="406">
        <v>4</v>
      </c>
      <c r="BJ147" s="406">
        <v>6</v>
      </c>
      <c r="BK147" s="413">
        <v>16.399999999999999</v>
      </c>
      <c r="BL147" s="406">
        <v>10</v>
      </c>
      <c r="BM147" s="406">
        <v>12</v>
      </c>
      <c r="BN147" s="413">
        <v>20.8</v>
      </c>
      <c r="BO147" s="406">
        <v>25</v>
      </c>
      <c r="BP147" s="406">
        <v>7</v>
      </c>
      <c r="BQ147" s="413">
        <v>20</v>
      </c>
      <c r="BR147" s="406">
        <v>14</v>
      </c>
      <c r="BS147" s="406">
        <v>7</v>
      </c>
      <c r="BT147" s="413">
        <v>24</v>
      </c>
      <c r="BU147" s="406">
        <v>17</v>
      </c>
      <c r="BV147" s="406">
        <v>16</v>
      </c>
      <c r="BW147" s="413">
        <v>16.3</v>
      </c>
      <c r="BX147" s="406">
        <v>26</v>
      </c>
      <c r="BY147" s="417">
        <v>50</v>
      </c>
      <c r="BZ147" s="418">
        <v>16.3</v>
      </c>
      <c r="CA147" s="417">
        <v>82</v>
      </c>
      <c r="CB147" s="417">
        <v>44</v>
      </c>
      <c r="CC147" s="418">
        <v>15</v>
      </c>
      <c r="CD147" s="472">
        <v>66</v>
      </c>
      <c r="CE147" s="406">
        <v>6</v>
      </c>
      <c r="CF147" s="413">
        <v>15.3</v>
      </c>
      <c r="CG147" s="406">
        <v>9</v>
      </c>
      <c r="CH147" s="406" t="s">
        <v>78</v>
      </c>
      <c r="CI147" s="413" t="s">
        <v>78</v>
      </c>
      <c r="CJ147" s="406" t="s">
        <v>78</v>
      </c>
      <c r="CK147" s="406" t="s">
        <v>78</v>
      </c>
      <c r="CL147" s="413" t="s">
        <v>78</v>
      </c>
      <c r="CM147" s="406" t="s">
        <v>78</v>
      </c>
      <c r="CN147" s="406">
        <v>1</v>
      </c>
      <c r="CO147" s="413">
        <v>20</v>
      </c>
      <c r="CP147" s="406">
        <v>2</v>
      </c>
      <c r="CQ147" s="406"/>
      <c r="CR147" s="413"/>
      <c r="CS147" s="406"/>
      <c r="CT147" s="406"/>
      <c r="CU147" s="413"/>
      <c r="CV147" s="406"/>
      <c r="CW147" s="406"/>
      <c r="CX147" s="413"/>
      <c r="CY147" s="406"/>
      <c r="CZ147" s="406"/>
      <c r="DA147" s="416"/>
      <c r="DB147" s="406"/>
      <c r="DC147" s="406"/>
      <c r="DD147" s="415"/>
      <c r="DE147" s="464"/>
      <c r="DF147" s="406">
        <v>509</v>
      </c>
      <c r="DG147" s="413">
        <v>118.8</v>
      </c>
      <c r="DH147" s="406">
        <v>6048</v>
      </c>
      <c r="DI147" s="406">
        <v>357</v>
      </c>
      <c r="DJ147" s="413">
        <v>171.5</v>
      </c>
      <c r="DK147" s="406">
        <v>6123</v>
      </c>
      <c r="DL147" s="406">
        <v>464</v>
      </c>
      <c r="DM147" s="413">
        <v>186.1</v>
      </c>
      <c r="DN147" s="406">
        <v>8634</v>
      </c>
      <c r="DO147" s="406">
        <v>432</v>
      </c>
      <c r="DP147" s="413">
        <v>202.1</v>
      </c>
      <c r="DQ147" s="406">
        <v>8731</v>
      </c>
      <c r="DR147" s="406">
        <v>243</v>
      </c>
      <c r="DS147" s="413">
        <v>224.9</v>
      </c>
      <c r="DT147" s="406">
        <v>5465</v>
      </c>
      <c r="DU147" s="406">
        <v>184</v>
      </c>
      <c r="DV147" s="413">
        <v>274</v>
      </c>
      <c r="DW147" s="406">
        <v>5042</v>
      </c>
      <c r="DX147" s="406">
        <v>84</v>
      </c>
      <c r="DY147" s="413">
        <v>249.5</v>
      </c>
      <c r="DZ147" s="406">
        <v>2096</v>
      </c>
      <c r="EA147" s="406">
        <v>71</v>
      </c>
      <c r="EB147" s="416">
        <v>284.5</v>
      </c>
      <c r="EC147" s="406">
        <v>2020</v>
      </c>
      <c r="ED147" s="406">
        <v>81</v>
      </c>
      <c r="EE147" s="416">
        <v>199.3</v>
      </c>
      <c r="EF147" s="464">
        <v>1614</v>
      </c>
      <c r="EG147" s="406"/>
      <c r="EH147" s="413"/>
      <c r="EI147" s="406"/>
      <c r="EJ147" s="406"/>
      <c r="EK147" s="413"/>
      <c r="EL147" s="406"/>
      <c r="EM147" s="406"/>
      <c r="EN147" s="413"/>
      <c r="EO147" s="406"/>
      <c r="EP147" s="406"/>
      <c r="EQ147" s="413"/>
      <c r="ER147" s="406"/>
      <c r="ES147" s="406"/>
      <c r="ET147" s="413"/>
      <c r="EU147" s="406"/>
      <c r="EV147" s="406"/>
      <c r="EW147" s="413"/>
      <c r="EX147" s="406"/>
      <c r="EY147" s="406"/>
      <c r="EZ147" s="413"/>
      <c r="FA147" s="406"/>
      <c r="FB147" s="406"/>
      <c r="FC147" s="415"/>
      <c r="FD147" s="406"/>
      <c r="FE147" s="406"/>
      <c r="FF147" s="415"/>
      <c r="FG147" s="464"/>
      <c r="FH147" s="406"/>
      <c r="FI147" s="413"/>
      <c r="FJ147" s="406"/>
      <c r="FK147" s="406"/>
      <c r="FL147" s="413"/>
      <c r="FM147" s="406"/>
      <c r="FN147" s="406"/>
      <c r="FO147" s="413"/>
      <c r="FP147" s="406"/>
      <c r="FQ147" s="406"/>
      <c r="FR147" s="413"/>
      <c r="FS147" s="406"/>
      <c r="FT147" s="406"/>
      <c r="FU147" s="413"/>
      <c r="FV147" s="406"/>
      <c r="FW147" s="406"/>
      <c r="FX147" s="413"/>
      <c r="FY147" s="406"/>
      <c r="FZ147" s="406"/>
      <c r="GA147" s="413"/>
      <c r="GB147" s="406"/>
      <c r="GC147" s="406"/>
      <c r="GD147" s="415"/>
      <c r="GE147" s="406"/>
      <c r="GF147" s="406"/>
      <c r="GG147" s="415"/>
      <c r="GH147" s="464"/>
      <c r="GI147" s="406">
        <v>4336</v>
      </c>
      <c r="GJ147" s="413">
        <v>176.7</v>
      </c>
      <c r="GK147" s="406">
        <v>76617</v>
      </c>
      <c r="GL147" s="406">
        <v>5093</v>
      </c>
      <c r="GM147" s="413">
        <v>234.8</v>
      </c>
      <c r="GN147" s="406">
        <v>119564</v>
      </c>
      <c r="GO147" s="406">
        <v>5157</v>
      </c>
      <c r="GP147" s="413">
        <v>265.39999999999998</v>
      </c>
      <c r="GQ147" s="406">
        <v>136886</v>
      </c>
      <c r="GR147" s="406">
        <v>4879</v>
      </c>
      <c r="GS147" s="413">
        <v>274.8</v>
      </c>
      <c r="GT147" s="406">
        <v>134075</v>
      </c>
      <c r="GU147" s="406">
        <v>3904</v>
      </c>
      <c r="GV147" s="413">
        <v>299.10000000000002</v>
      </c>
      <c r="GW147" s="406">
        <v>116769</v>
      </c>
      <c r="GX147" s="406">
        <v>3397</v>
      </c>
      <c r="GY147" s="413">
        <v>360.1</v>
      </c>
      <c r="GZ147" s="406">
        <v>122331</v>
      </c>
      <c r="HA147" s="406">
        <v>3487</v>
      </c>
      <c r="HB147" s="413">
        <v>309.2</v>
      </c>
      <c r="HC147" s="406">
        <v>107811</v>
      </c>
      <c r="HD147" s="406">
        <v>3564</v>
      </c>
      <c r="HE147" s="416">
        <v>358</v>
      </c>
      <c r="HF147" s="406">
        <v>127582</v>
      </c>
      <c r="HG147" s="406">
        <v>3960</v>
      </c>
      <c r="HH147" s="415">
        <v>292.5</v>
      </c>
      <c r="HI147" s="464">
        <v>115814</v>
      </c>
      <c r="HJ147" s="406"/>
      <c r="HK147" s="413"/>
      <c r="HL147" s="406"/>
      <c r="HM147" s="406"/>
      <c r="HN147" s="413"/>
      <c r="HO147" s="406"/>
      <c r="HP147" s="406"/>
      <c r="HQ147" s="413"/>
      <c r="HR147" s="406"/>
      <c r="HS147" s="406"/>
      <c r="HT147" s="413"/>
      <c r="HU147" s="406"/>
      <c r="HV147" s="406"/>
      <c r="HW147" s="413"/>
      <c r="HX147" s="406"/>
      <c r="HY147" s="406"/>
      <c r="HZ147" s="413"/>
      <c r="IA147" s="406"/>
      <c r="IB147" s="406"/>
      <c r="IC147" s="413"/>
      <c r="ID147" s="406"/>
      <c r="IE147" s="164"/>
      <c r="IF147" s="419"/>
      <c r="IG147" s="164"/>
      <c r="IH147" s="164"/>
      <c r="II147" s="419"/>
      <c r="IJ147" s="164"/>
    </row>
    <row r="148" spans="1:244" s="346" customFormat="1" ht="10.5" customHeight="1">
      <c r="A148" s="163" t="s">
        <v>111</v>
      </c>
      <c r="B148" s="406"/>
      <c r="C148" s="413"/>
      <c r="D148" s="406"/>
      <c r="E148" s="406"/>
      <c r="F148" s="413"/>
      <c r="G148" s="406"/>
      <c r="H148" s="406"/>
      <c r="I148" s="413"/>
      <c r="J148" s="406"/>
      <c r="K148" s="406"/>
      <c r="L148" s="413"/>
      <c r="M148" s="406"/>
      <c r="N148" s="406"/>
      <c r="O148" s="413"/>
      <c r="P148" s="406"/>
      <c r="Q148" s="406"/>
      <c r="R148" s="413"/>
      <c r="S148" s="406"/>
      <c r="T148" s="406"/>
      <c r="U148" s="413"/>
      <c r="V148" s="406"/>
      <c r="W148" s="406"/>
      <c r="X148" s="414"/>
      <c r="Y148" s="406"/>
      <c r="Z148" s="406"/>
      <c r="AA148" s="415"/>
      <c r="AB148" s="464"/>
      <c r="AC148" s="406">
        <v>8</v>
      </c>
      <c r="AD148" s="413">
        <v>20</v>
      </c>
      <c r="AE148" s="406">
        <v>16</v>
      </c>
      <c r="AF148" s="406">
        <v>4</v>
      </c>
      <c r="AG148" s="413">
        <v>26.2</v>
      </c>
      <c r="AH148" s="406">
        <v>10</v>
      </c>
      <c r="AI148" s="406">
        <v>6</v>
      </c>
      <c r="AJ148" s="413">
        <v>16</v>
      </c>
      <c r="AK148" s="406">
        <v>10</v>
      </c>
      <c r="AL148" s="406">
        <v>2</v>
      </c>
      <c r="AM148" s="413">
        <v>22.7</v>
      </c>
      <c r="AN148" s="406">
        <v>5</v>
      </c>
      <c r="AO148" s="406"/>
      <c r="AP148" s="413"/>
      <c r="AQ148" s="406"/>
      <c r="AR148" s="406"/>
      <c r="AS148" s="413"/>
      <c r="AT148" s="406"/>
      <c r="AU148" s="406"/>
      <c r="AV148" s="413"/>
      <c r="AW148" s="406"/>
      <c r="AX148" s="406"/>
      <c r="AY148" s="416"/>
      <c r="AZ148" s="406"/>
      <c r="BA148" s="406"/>
      <c r="BB148" s="415"/>
      <c r="BC148" s="464"/>
      <c r="BD148" s="406">
        <v>421</v>
      </c>
      <c r="BE148" s="413">
        <v>21.1</v>
      </c>
      <c r="BF148" s="406">
        <v>889</v>
      </c>
      <c r="BG148" s="406">
        <v>34</v>
      </c>
      <c r="BH148" s="413">
        <v>16</v>
      </c>
      <c r="BI148" s="406">
        <v>54</v>
      </c>
      <c r="BJ148" s="406">
        <v>51</v>
      </c>
      <c r="BK148" s="413">
        <v>21.4</v>
      </c>
      <c r="BL148" s="406">
        <v>109</v>
      </c>
      <c r="BM148" s="406">
        <v>621</v>
      </c>
      <c r="BN148" s="413">
        <v>22.6</v>
      </c>
      <c r="BO148" s="406">
        <v>140</v>
      </c>
      <c r="BP148" s="406">
        <v>140</v>
      </c>
      <c r="BQ148" s="413">
        <v>24.6</v>
      </c>
      <c r="BR148" s="406">
        <v>344</v>
      </c>
      <c r="BS148" s="406">
        <v>155</v>
      </c>
      <c r="BT148" s="413">
        <v>29.8</v>
      </c>
      <c r="BU148" s="406">
        <v>462</v>
      </c>
      <c r="BV148" s="406">
        <v>367</v>
      </c>
      <c r="BW148" s="413">
        <v>22.8</v>
      </c>
      <c r="BX148" s="406">
        <v>838</v>
      </c>
      <c r="BY148" s="417">
        <v>568</v>
      </c>
      <c r="BZ148" s="418">
        <v>25.6</v>
      </c>
      <c r="CA148" s="417">
        <v>1454</v>
      </c>
      <c r="CB148" s="417">
        <v>154</v>
      </c>
      <c r="CC148" s="418">
        <v>23.9</v>
      </c>
      <c r="CD148" s="472">
        <v>368</v>
      </c>
      <c r="CE148" s="406">
        <v>22</v>
      </c>
      <c r="CF148" s="413">
        <v>14</v>
      </c>
      <c r="CG148" s="406">
        <v>31</v>
      </c>
      <c r="CH148" s="406">
        <v>8</v>
      </c>
      <c r="CI148" s="413">
        <v>10</v>
      </c>
      <c r="CJ148" s="406">
        <v>8</v>
      </c>
      <c r="CK148" s="406">
        <v>8</v>
      </c>
      <c r="CL148" s="413">
        <v>21</v>
      </c>
      <c r="CM148" s="406">
        <v>17</v>
      </c>
      <c r="CN148" s="406">
        <v>14</v>
      </c>
      <c r="CO148" s="413">
        <v>17.100000000000001</v>
      </c>
      <c r="CP148" s="406">
        <v>24</v>
      </c>
      <c r="CQ148" s="406"/>
      <c r="CR148" s="413"/>
      <c r="CS148" s="406"/>
      <c r="CT148" s="406"/>
      <c r="CU148" s="413"/>
      <c r="CV148" s="406"/>
      <c r="CW148" s="406"/>
      <c r="CX148" s="413"/>
      <c r="CY148" s="406"/>
      <c r="CZ148" s="406"/>
      <c r="DA148" s="416"/>
      <c r="DB148" s="406"/>
      <c r="DC148" s="406"/>
      <c r="DD148" s="415"/>
      <c r="DE148" s="464"/>
      <c r="DF148" s="406">
        <v>3087</v>
      </c>
      <c r="DG148" s="413">
        <v>132</v>
      </c>
      <c r="DH148" s="406">
        <v>40748</v>
      </c>
      <c r="DI148" s="406">
        <v>2031</v>
      </c>
      <c r="DJ148" s="413">
        <v>187.3</v>
      </c>
      <c r="DK148" s="406">
        <v>38036</v>
      </c>
      <c r="DL148" s="406">
        <v>2139</v>
      </c>
      <c r="DM148" s="413">
        <v>207.9</v>
      </c>
      <c r="DN148" s="406">
        <v>44477</v>
      </c>
      <c r="DO148" s="406">
        <v>2117</v>
      </c>
      <c r="DP148" s="413">
        <v>218.7</v>
      </c>
      <c r="DQ148" s="406">
        <v>46299</v>
      </c>
      <c r="DR148" s="406">
        <v>1355</v>
      </c>
      <c r="DS148" s="413">
        <v>268.2</v>
      </c>
      <c r="DT148" s="406">
        <v>36341</v>
      </c>
      <c r="DU148" s="406">
        <v>1270</v>
      </c>
      <c r="DV148" s="413">
        <v>275</v>
      </c>
      <c r="DW148" s="406">
        <v>34922</v>
      </c>
      <c r="DX148" s="406">
        <v>573</v>
      </c>
      <c r="DY148" s="413">
        <v>257.60000000000002</v>
      </c>
      <c r="DZ148" s="406">
        <v>14759</v>
      </c>
      <c r="EA148" s="406">
        <v>888</v>
      </c>
      <c r="EB148" s="416">
        <v>293.60000000000002</v>
      </c>
      <c r="EC148" s="406">
        <v>26076</v>
      </c>
      <c r="ED148" s="406">
        <v>755</v>
      </c>
      <c r="EE148" s="416">
        <v>265.60000000000002</v>
      </c>
      <c r="EF148" s="464">
        <v>20052</v>
      </c>
      <c r="EG148" s="406"/>
      <c r="EH148" s="413"/>
      <c r="EI148" s="406"/>
      <c r="EJ148" s="406"/>
      <c r="EK148" s="413"/>
      <c r="EL148" s="406"/>
      <c r="EM148" s="406"/>
      <c r="EN148" s="413"/>
      <c r="EO148" s="406"/>
      <c r="EP148" s="406"/>
      <c r="EQ148" s="413"/>
      <c r="ER148" s="406"/>
      <c r="ES148" s="406"/>
      <c r="ET148" s="413"/>
      <c r="EU148" s="406"/>
      <c r="EV148" s="406"/>
      <c r="EW148" s="413"/>
      <c r="EX148" s="406"/>
      <c r="EY148" s="406"/>
      <c r="EZ148" s="413"/>
      <c r="FA148" s="406"/>
      <c r="FB148" s="406"/>
      <c r="FC148" s="415"/>
      <c r="FD148" s="406"/>
      <c r="FE148" s="406"/>
      <c r="FF148" s="415"/>
      <c r="FG148" s="464"/>
      <c r="FH148" s="406"/>
      <c r="FI148" s="413"/>
      <c r="FJ148" s="406"/>
      <c r="FK148" s="406"/>
      <c r="FL148" s="413"/>
      <c r="FM148" s="406"/>
      <c r="FN148" s="406"/>
      <c r="FO148" s="413"/>
      <c r="FP148" s="406"/>
      <c r="FQ148" s="406"/>
      <c r="FR148" s="413"/>
      <c r="FS148" s="406"/>
      <c r="FT148" s="406"/>
      <c r="FU148" s="413"/>
      <c r="FV148" s="406"/>
      <c r="FW148" s="406"/>
      <c r="FX148" s="413"/>
      <c r="FY148" s="406"/>
      <c r="FZ148" s="406"/>
      <c r="GA148" s="413"/>
      <c r="GB148" s="406"/>
      <c r="GC148" s="406"/>
      <c r="GD148" s="415"/>
      <c r="GE148" s="406"/>
      <c r="GF148" s="406"/>
      <c r="GG148" s="415"/>
      <c r="GH148" s="464"/>
      <c r="GI148" s="406">
        <v>12118</v>
      </c>
      <c r="GJ148" s="413">
        <v>177.8</v>
      </c>
      <c r="GK148" s="406">
        <v>215441</v>
      </c>
      <c r="GL148" s="406">
        <v>14975</v>
      </c>
      <c r="GM148" s="413">
        <v>238.6</v>
      </c>
      <c r="GN148" s="406">
        <v>357261</v>
      </c>
      <c r="GO148" s="406">
        <v>14676</v>
      </c>
      <c r="GP148" s="413">
        <v>276</v>
      </c>
      <c r="GQ148" s="406">
        <v>405012</v>
      </c>
      <c r="GR148" s="406">
        <v>12808</v>
      </c>
      <c r="GS148" s="413">
        <v>276</v>
      </c>
      <c r="GT148" s="406">
        <v>353501</v>
      </c>
      <c r="GU148" s="406">
        <v>8544</v>
      </c>
      <c r="GV148" s="413">
        <v>322.39999999999998</v>
      </c>
      <c r="GW148" s="406">
        <v>275459</v>
      </c>
      <c r="GX148" s="406">
        <v>7560</v>
      </c>
      <c r="GY148" s="413">
        <v>346.1</v>
      </c>
      <c r="GZ148" s="406">
        <v>261616</v>
      </c>
      <c r="HA148" s="406">
        <v>8026</v>
      </c>
      <c r="HB148" s="413">
        <v>315.7</v>
      </c>
      <c r="HC148" s="406">
        <v>253416</v>
      </c>
      <c r="HD148" s="406">
        <v>7595</v>
      </c>
      <c r="HE148" s="416">
        <v>367.6</v>
      </c>
      <c r="HF148" s="406">
        <v>279178</v>
      </c>
      <c r="HG148" s="406">
        <v>8233</v>
      </c>
      <c r="HH148" s="415">
        <v>307.7</v>
      </c>
      <c r="HI148" s="464">
        <v>253297</v>
      </c>
      <c r="HJ148" s="406"/>
      <c r="HK148" s="413"/>
      <c r="HL148" s="406"/>
      <c r="HM148" s="406"/>
      <c r="HN148" s="413"/>
      <c r="HO148" s="406"/>
      <c r="HP148" s="406"/>
      <c r="HQ148" s="413"/>
      <c r="HR148" s="406"/>
      <c r="HS148" s="406"/>
      <c r="HT148" s="413"/>
      <c r="HU148" s="406"/>
      <c r="HV148" s="406"/>
      <c r="HW148" s="413"/>
      <c r="HX148" s="406"/>
      <c r="HY148" s="406"/>
      <c r="HZ148" s="413"/>
      <c r="IA148" s="406"/>
      <c r="IB148" s="406"/>
      <c r="IC148" s="413"/>
      <c r="ID148" s="406"/>
      <c r="IE148" s="164"/>
      <c r="IF148" s="419"/>
      <c r="IG148" s="164"/>
      <c r="IH148" s="164"/>
      <c r="II148" s="419"/>
      <c r="IJ148" s="164"/>
    </row>
    <row r="149" spans="1:244" s="346" customFormat="1" ht="10.5" customHeight="1">
      <c r="A149" s="163"/>
      <c r="B149" s="406"/>
      <c r="C149" s="413"/>
      <c r="D149" s="406"/>
      <c r="E149" s="406"/>
      <c r="F149" s="413"/>
      <c r="G149" s="406"/>
      <c r="H149" s="406"/>
      <c r="I149" s="413"/>
      <c r="J149" s="406"/>
      <c r="K149" s="406"/>
      <c r="L149" s="413"/>
      <c r="M149" s="406"/>
      <c r="N149" s="406"/>
      <c r="O149" s="413"/>
      <c r="P149" s="406"/>
      <c r="Q149" s="406"/>
      <c r="R149" s="413"/>
      <c r="S149" s="406"/>
      <c r="T149" s="406"/>
      <c r="U149" s="413"/>
      <c r="V149" s="406"/>
      <c r="W149" s="406"/>
      <c r="X149" s="414"/>
      <c r="Y149" s="406"/>
      <c r="Z149" s="406"/>
      <c r="AA149" s="415"/>
      <c r="AB149" s="464"/>
      <c r="AC149" s="406"/>
      <c r="AD149" s="413"/>
      <c r="AE149" s="406"/>
      <c r="AF149" s="406"/>
      <c r="AG149" s="413"/>
      <c r="AH149" s="406"/>
      <c r="AI149" s="406"/>
      <c r="AJ149" s="413"/>
      <c r="AK149" s="406"/>
      <c r="AL149" s="406"/>
      <c r="AM149" s="413"/>
      <c r="AN149" s="406"/>
      <c r="AO149" s="406"/>
      <c r="AP149" s="413"/>
      <c r="AQ149" s="406"/>
      <c r="AR149" s="406"/>
      <c r="AS149" s="413"/>
      <c r="AT149" s="406"/>
      <c r="AU149" s="406"/>
      <c r="AV149" s="413"/>
      <c r="AW149" s="406"/>
      <c r="AX149" s="406"/>
      <c r="AY149" s="416"/>
      <c r="AZ149" s="406"/>
      <c r="BA149" s="406"/>
      <c r="BB149" s="415"/>
      <c r="BC149" s="464"/>
      <c r="BD149" s="406"/>
      <c r="BE149" s="413"/>
      <c r="BF149" s="406"/>
      <c r="BG149" s="406"/>
      <c r="BH149" s="413"/>
      <c r="BI149" s="406"/>
      <c r="BJ149" s="406"/>
      <c r="BK149" s="413"/>
      <c r="BL149" s="406"/>
      <c r="BM149" s="406"/>
      <c r="BN149" s="413"/>
      <c r="BO149" s="406"/>
      <c r="BP149" s="406"/>
      <c r="BQ149" s="413"/>
      <c r="BR149" s="406"/>
      <c r="BS149" s="406"/>
      <c r="BT149" s="413"/>
      <c r="BU149" s="406"/>
      <c r="BV149" s="406"/>
      <c r="BW149" s="413"/>
      <c r="BX149" s="406"/>
      <c r="BY149" s="417"/>
      <c r="BZ149" s="418"/>
      <c r="CA149" s="417"/>
      <c r="CB149" s="417"/>
      <c r="CC149" s="418"/>
      <c r="CD149" s="472"/>
      <c r="CE149" s="406"/>
      <c r="CF149" s="413"/>
      <c r="CG149" s="406"/>
      <c r="CH149" s="406"/>
      <c r="CI149" s="413"/>
      <c r="CJ149" s="406"/>
      <c r="CK149" s="406"/>
      <c r="CL149" s="413"/>
      <c r="CM149" s="406"/>
      <c r="CN149" s="406"/>
      <c r="CO149" s="413"/>
      <c r="CP149" s="406"/>
      <c r="CQ149" s="406"/>
      <c r="CR149" s="413"/>
      <c r="CS149" s="406"/>
      <c r="CT149" s="406"/>
      <c r="CU149" s="413"/>
      <c r="CV149" s="406"/>
      <c r="CW149" s="406"/>
      <c r="CX149" s="413"/>
      <c r="CY149" s="406"/>
      <c r="CZ149" s="406"/>
      <c r="DA149" s="416"/>
      <c r="DB149" s="406"/>
      <c r="DC149" s="406"/>
      <c r="DD149" s="415"/>
      <c r="DE149" s="464"/>
      <c r="DF149" s="406"/>
      <c r="DG149" s="413"/>
      <c r="DH149" s="406"/>
      <c r="DI149" s="406"/>
      <c r="DJ149" s="413"/>
      <c r="DK149" s="406"/>
      <c r="DL149" s="406"/>
      <c r="DM149" s="413"/>
      <c r="DN149" s="406"/>
      <c r="DO149" s="406"/>
      <c r="DP149" s="413"/>
      <c r="DQ149" s="406"/>
      <c r="DR149" s="406"/>
      <c r="DS149" s="413"/>
      <c r="DT149" s="406"/>
      <c r="DU149" s="406"/>
      <c r="DV149" s="413"/>
      <c r="DW149" s="406"/>
      <c r="DX149" s="406"/>
      <c r="DY149" s="413"/>
      <c r="DZ149" s="406"/>
      <c r="EA149" s="406"/>
      <c r="EB149" s="416"/>
      <c r="EC149" s="406"/>
      <c r="ED149" s="406"/>
      <c r="EE149" s="416"/>
      <c r="EF149" s="464"/>
      <c r="EG149" s="406"/>
      <c r="EH149" s="413"/>
      <c r="EI149" s="406"/>
      <c r="EJ149" s="406"/>
      <c r="EK149" s="413"/>
      <c r="EL149" s="406"/>
      <c r="EM149" s="406"/>
      <c r="EN149" s="413"/>
      <c r="EO149" s="406"/>
      <c r="EP149" s="406"/>
      <c r="EQ149" s="413"/>
      <c r="ER149" s="406"/>
      <c r="ES149" s="406"/>
      <c r="ET149" s="413"/>
      <c r="EU149" s="406"/>
      <c r="EV149" s="406"/>
      <c r="EW149" s="413"/>
      <c r="EX149" s="406"/>
      <c r="EY149" s="406"/>
      <c r="EZ149" s="413"/>
      <c r="FA149" s="406"/>
      <c r="FB149" s="406"/>
      <c r="FC149" s="415"/>
      <c r="FD149" s="406"/>
      <c r="FE149" s="406"/>
      <c r="FF149" s="415"/>
      <c r="FG149" s="464"/>
      <c r="FH149" s="406"/>
      <c r="FI149" s="413"/>
      <c r="FJ149" s="406"/>
      <c r="FK149" s="406"/>
      <c r="FL149" s="413"/>
      <c r="FM149" s="406"/>
      <c r="FN149" s="406"/>
      <c r="FO149" s="413"/>
      <c r="FP149" s="406"/>
      <c r="FQ149" s="406"/>
      <c r="FR149" s="413"/>
      <c r="FS149" s="406"/>
      <c r="FT149" s="406"/>
      <c r="FU149" s="413"/>
      <c r="FV149" s="406"/>
      <c r="FW149" s="406"/>
      <c r="FX149" s="413"/>
      <c r="FY149" s="406"/>
      <c r="FZ149" s="406"/>
      <c r="GA149" s="413"/>
      <c r="GB149" s="406"/>
      <c r="GC149" s="406"/>
      <c r="GD149" s="415"/>
      <c r="GE149" s="406"/>
      <c r="GF149" s="406"/>
      <c r="GG149" s="415"/>
      <c r="GH149" s="464"/>
      <c r="GI149" s="406"/>
      <c r="GJ149" s="413"/>
      <c r="GK149" s="406"/>
      <c r="GL149" s="406"/>
      <c r="GM149" s="413"/>
      <c r="GN149" s="406"/>
      <c r="GO149" s="406"/>
      <c r="GP149" s="413"/>
      <c r="GQ149" s="406"/>
      <c r="GR149" s="406"/>
      <c r="GS149" s="413"/>
      <c r="GT149" s="406"/>
      <c r="GU149" s="406"/>
      <c r="GV149" s="413"/>
      <c r="GW149" s="406"/>
      <c r="GX149" s="406"/>
      <c r="GY149" s="413"/>
      <c r="GZ149" s="406"/>
      <c r="HA149" s="406"/>
      <c r="HB149" s="413"/>
      <c r="HC149" s="406"/>
      <c r="HD149" s="406"/>
      <c r="HE149" s="416"/>
      <c r="HF149" s="406"/>
      <c r="HG149" s="406"/>
      <c r="HH149" s="415"/>
      <c r="HI149" s="464"/>
      <c r="HJ149" s="406"/>
      <c r="HK149" s="413"/>
      <c r="HL149" s="406"/>
      <c r="HM149" s="406"/>
      <c r="HN149" s="413"/>
      <c r="HO149" s="406"/>
      <c r="HP149" s="406"/>
      <c r="HQ149" s="413"/>
      <c r="HR149" s="406"/>
      <c r="HS149" s="406"/>
      <c r="HT149" s="413"/>
      <c r="HU149" s="406"/>
      <c r="HV149" s="406"/>
      <c r="HW149" s="413"/>
      <c r="HX149" s="406"/>
      <c r="HY149" s="406"/>
      <c r="HZ149" s="413"/>
      <c r="IA149" s="406"/>
      <c r="IB149" s="406"/>
      <c r="IC149" s="413"/>
      <c r="ID149" s="406"/>
      <c r="IE149" s="164"/>
      <c r="IF149" s="419"/>
      <c r="IG149" s="164"/>
      <c r="IH149" s="164"/>
      <c r="II149" s="419"/>
      <c r="IJ149" s="164"/>
    </row>
    <row r="150" spans="1:244" s="346" customFormat="1" ht="10.5" customHeight="1">
      <c r="A150" s="163" t="s">
        <v>145</v>
      </c>
      <c r="B150" s="406"/>
      <c r="C150" s="413"/>
      <c r="D150" s="406"/>
      <c r="E150" s="406"/>
      <c r="F150" s="413"/>
      <c r="G150" s="406"/>
      <c r="H150" s="406"/>
      <c r="I150" s="413"/>
      <c r="J150" s="406"/>
      <c r="K150" s="406"/>
      <c r="L150" s="413"/>
      <c r="M150" s="406"/>
      <c r="N150" s="406"/>
      <c r="O150" s="413"/>
      <c r="P150" s="406"/>
      <c r="Q150" s="406"/>
      <c r="R150" s="413"/>
      <c r="S150" s="406"/>
      <c r="T150" s="406"/>
      <c r="U150" s="413"/>
      <c r="V150" s="406"/>
      <c r="W150" s="406"/>
      <c r="X150" s="414"/>
      <c r="Y150" s="406"/>
      <c r="Z150" s="406"/>
      <c r="AA150" s="415"/>
      <c r="AB150" s="464"/>
      <c r="AC150" s="406">
        <v>352</v>
      </c>
      <c r="AD150" s="413">
        <v>19.899999999999999</v>
      </c>
      <c r="AE150" s="406">
        <v>700</v>
      </c>
      <c r="AF150" s="406">
        <v>51</v>
      </c>
      <c r="AG150" s="413">
        <v>24.3</v>
      </c>
      <c r="AH150" s="406">
        <v>124</v>
      </c>
      <c r="AI150" s="406">
        <v>56</v>
      </c>
      <c r="AJ150" s="413">
        <v>16</v>
      </c>
      <c r="AK150" s="406">
        <v>90</v>
      </c>
      <c r="AL150" s="406">
        <v>54</v>
      </c>
      <c r="AM150" s="413">
        <v>22.7</v>
      </c>
      <c r="AN150" s="406">
        <v>122</v>
      </c>
      <c r="AO150" s="406"/>
      <c r="AP150" s="413"/>
      <c r="AQ150" s="406"/>
      <c r="AR150" s="406"/>
      <c r="AS150" s="413"/>
      <c r="AT150" s="406"/>
      <c r="AU150" s="406"/>
      <c r="AV150" s="413"/>
      <c r="AW150" s="406"/>
      <c r="AX150" s="406"/>
      <c r="AY150" s="416"/>
      <c r="AZ150" s="406"/>
      <c r="BA150" s="406"/>
      <c r="BB150" s="415"/>
      <c r="BC150" s="464"/>
      <c r="BD150" s="406">
        <v>1178</v>
      </c>
      <c r="BE150" s="413">
        <v>19.600000000000001</v>
      </c>
      <c r="BF150" s="406">
        <v>2306</v>
      </c>
      <c r="BG150" s="406">
        <v>110</v>
      </c>
      <c r="BH150" s="413">
        <v>16.3</v>
      </c>
      <c r="BI150" s="406">
        <v>180</v>
      </c>
      <c r="BJ150" s="406">
        <v>118</v>
      </c>
      <c r="BK150" s="413">
        <v>18.100000000000001</v>
      </c>
      <c r="BL150" s="406">
        <v>214</v>
      </c>
      <c r="BM150" s="406">
        <v>381</v>
      </c>
      <c r="BN150" s="413">
        <v>20.6</v>
      </c>
      <c r="BO150" s="406">
        <v>784</v>
      </c>
      <c r="BP150" s="406">
        <v>542</v>
      </c>
      <c r="BQ150" s="413">
        <v>22.5</v>
      </c>
      <c r="BR150" s="406">
        <v>1222</v>
      </c>
      <c r="BS150" s="406">
        <v>755</v>
      </c>
      <c r="BT150" s="413">
        <v>27.9</v>
      </c>
      <c r="BU150" s="406">
        <v>2105</v>
      </c>
      <c r="BV150" s="406">
        <v>1349</v>
      </c>
      <c r="BW150" s="413">
        <v>24.2</v>
      </c>
      <c r="BX150" s="406">
        <v>3265</v>
      </c>
      <c r="BY150" s="417">
        <v>2046</v>
      </c>
      <c r="BZ150" s="418">
        <v>24</v>
      </c>
      <c r="CA150" s="417">
        <v>4909</v>
      </c>
      <c r="CB150" s="417">
        <v>1221</v>
      </c>
      <c r="CC150" s="418">
        <v>22.6</v>
      </c>
      <c r="CD150" s="472">
        <v>2755</v>
      </c>
      <c r="CE150" s="406">
        <v>257</v>
      </c>
      <c r="CF150" s="413">
        <v>13.1</v>
      </c>
      <c r="CG150" s="406">
        <v>336</v>
      </c>
      <c r="CH150" s="406">
        <v>21</v>
      </c>
      <c r="CI150" s="413">
        <v>13.9</v>
      </c>
      <c r="CJ150" s="406">
        <v>29</v>
      </c>
      <c r="CK150" s="406">
        <v>38</v>
      </c>
      <c r="CL150" s="413">
        <v>13.9</v>
      </c>
      <c r="CM150" s="406">
        <v>53</v>
      </c>
      <c r="CN150" s="406">
        <v>43</v>
      </c>
      <c r="CO150" s="413">
        <v>16.5</v>
      </c>
      <c r="CP150" s="406">
        <v>71</v>
      </c>
      <c r="CQ150" s="406"/>
      <c r="CR150" s="413"/>
      <c r="CS150" s="406"/>
      <c r="CT150" s="406"/>
      <c r="CU150" s="413"/>
      <c r="CV150" s="406"/>
      <c r="CW150" s="406"/>
      <c r="CX150" s="413"/>
      <c r="CY150" s="406"/>
      <c r="CZ150" s="406"/>
      <c r="DA150" s="416"/>
      <c r="DB150" s="406"/>
      <c r="DC150" s="406"/>
      <c r="DD150" s="415"/>
      <c r="DE150" s="464"/>
      <c r="DF150" s="406">
        <v>12278</v>
      </c>
      <c r="DG150" s="413">
        <v>141.30000000000001</v>
      </c>
      <c r="DH150" s="406">
        <v>173506</v>
      </c>
      <c r="DI150" s="406">
        <v>7964</v>
      </c>
      <c r="DJ150" s="413">
        <v>168.3</v>
      </c>
      <c r="DK150" s="406">
        <v>134052</v>
      </c>
      <c r="DL150" s="406">
        <v>8090</v>
      </c>
      <c r="DM150" s="413">
        <v>187</v>
      </c>
      <c r="DN150" s="406">
        <v>151287</v>
      </c>
      <c r="DO150" s="406">
        <v>7258</v>
      </c>
      <c r="DP150" s="413">
        <v>190.1</v>
      </c>
      <c r="DQ150" s="406">
        <v>137992</v>
      </c>
      <c r="DR150" s="406">
        <v>6043</v>
      </c>
      <c r="DS150" s="413">
        <v>225.7</v>
      </c>
      <c r="DT150" s="406">
        <v>136417</v>
      </c>
      <c r="DU150" s="406">
        <v>4393</v>
      </c>
      <c r="DV150" s="413">
        <v>267</v>
      </c>
      <c r="DW150" s="406">
        <v>117315</v>
      </c>
      <c r="DX150" s="406">
        <v>2900</v>
      </c>
      <c r="DY150" s="413">
        <v>274.39999999999998</v>
      </c>
      <c r="DZ150" s="406">
        <v>79588</v>
      </c>
      <c r="EA150" s="406">
        <v>2241</v>
      </c>
      <c r="EB150" s="416">
        <v>280.3</v>
      </c>
      <c r="EC150" s="406">
        <v>62816</v>
      </c>
      <c r="ED150" s="406">
        <v>2247</v>
      </c>
      <c r="EE150" s="416">
        <v>248.2</v>
      </c>
      <c r="EF150" s="464">
        <v>55774</v>
      </c>
      <c r="EG150" s="406"/>
      <c r="EH150" s="413"/>
      <c r="EI150" s="406"/>
      <c r="EJ150" s="406"/>
      <c r="EK150" s="413"/>
      <c r="EL150" s="406"/>
      <c r="EM150" s="406"/>
      <c r="EN150" s="413"/>
      <c r="EO150" s="406"/>
      <c r="EP150" s="406"/>
      <c r="EQ150" s="413"/>
      <c r="ER150" s="406"/>
      <c r="ES150" s="406"/>
      <c r="ET150" s="413"/>
      <c r="EU150" s="406"/>
      <c r="EV150" s="406"/>
      <c r="EW150" s="413"/>
      <c r="EX150" s="406"/>
      <c r="EY150" s="406"/>
      <c r="EZ150" s="413"/>
      <c r="FA150" s="406"/>
      <c r="FB150" s="406"/>
      <c r="FC150" s="415"/>
      <c r="FD150" s="406"/>
      <c r="FE150" s="406"/>
      <c r="FF150" s="415"/>
      <c r="FG150" s="464"/>
      <c r="FH150" s="406"/>
      <c r="FI150" s="413"/>
      <c r="FJ150" s="406"/>
      <c r="FK150" s="406"/>
      <c r="FL150" s="413"/>
      <c r="FM150" s="406"/>
      <c r="FN150" s="406"/>
      <c r="FO150" s="413"/>
      <c r="FP150" s="406"/>
      <c r="FQ150" s="406"/>
      <c r="FR150" s="413"/>
      <c r="FS150" s="406"/>
      <c r="FT150" s="406"/>
      <c r="FU150" s="413"/>
      <c r="FV150" s="406"/>
      <c r="FW150" s="406"/>
      <c r="FX150" s="413"/>
      <c r="FY150" s="406"/>
      <c r="FZ150" s="406"/>
      <c r="GA150" s="413"/>
      <c r="GB150" s="406"/>
      <c r="GC150" s="406"/>
      <c r="GD150" s="415"/>
      <c r="GE150" s="406"/>
      <c r="GF150" s="406"/>
      <c r="GG150" s="415"/>
      <c r="GH150" s="464"/>
      <c r="GI150" s="406">
        <v>65437</v>
      </c>
      <c r="GJ150" s="413">
        <v>176.1</v>
      </c>
      <c r="GK150" s="406">
        <v>1152239</v>
      </c>
      <c r="GL150" s="406">
        <v>79062</v>
      </c>
      <c r="GM150" s="413">
        <v>233.3</v>
      </c>
      <c r="GN150" s="406">
        <v>1844846</v>
      </c>
      <c r="GO150" s="406">
        <v>77847</v>
      </c>
      <c r="GP150" s="413">
        <v>243.4</v>
      </c>
      <c r="GQ150" s="406">
        <v>1894796</v>
      </c>
      <c r="GR150" s="406">
        <v>71686</v>
      </c>
      <c r="GS150" s="413">
        <v>269.5</v>
      </c>
      <c r="GT150" s="406">
        <v>1932098</v>
      </c>
      <c r="GU150" s="406">
        <v>51707</v>
      </c>
      <c r="GV150" s="413">
        <v>294.89999999999998</v>
      </c>
      <c r="GW150" s="406">
        <v>1524630</v>
      </c>
      <c r="GX150" s="406">
        <v>44445</v>
      </c>
      <c r="GY150" s="413">
        <v>332.5</v>
      </c>
      <c r="GZ150" s="406">
        <v>1477684</v>
      </c>
      <c r="HA150" s="406">
        <v>40996</v>
      </c>
      <c r="HB150" s="413">
        <v>302.5</v>
      </c>
      <c r="HC150" s="406">
        <v>1239968</v>
      </c>
      <c r="HD150" s="406">
        <v>33017</v>
      </c>
      <c r="HE150" s="416">
        <v>336.3</v>
      </c>
      <c r="HF150" s="406">
        <v>1110270</v>
      </c>
      <c r="HG150" s="406">
        <v>33074</v>
      </c>
      <c r="HH150" s="415">
        <v>292.10000000000002</v>
      </c>
      <c r="HI150" s="464">
        <v>966077</v>
      </c>
      <c r="HJ150" s="406"/>
      <c r="HK150" s="413"/>
      <c r="HL150" s="406"/>
      <c r="HM150" s="406"/>
      <c r="HN150" s="413"/>
      <c r="HO150" s="406"/>
      <c r="HP150" s="406"/>
      <c r="HQ150" s="413"/>
      <c r="HR150" s="406"/>
      <c r="HS150" s="406"/>
      <c r="HT150" s="413"/>
      <c r="HU150" s="406"/>
      <c r="HV150" s="406"/>
      <c r="HW150" s="413"/>
      <c r="HX150" s="406"/>
      <c r="HY150" s="406"/>
      <c r="HZ150" s="413"/>
      <c r="IA150" s="406"/>
      <c r="IB150" s="406"/>
      <c r="IC150" s="413"/>
      <c r="ID150" s="406"/>
      <c r="IE150" s="164"/>
      <c r="IF150" s="419"/>
      <c r="IG150" s="164"/>
      <c r="IH150" s="164"/>
      <c r="II150" s="419"/>
      <c r="IJ150" s="164"/>
    </row>
    <row r="151" spans="1:244" s="346" customFormat="1" ht="10.5" customHeight="1">
      <c r="A151" s="163"/>
      <c r="B151" s="406"/>
      <c r="C151" s="413"/>
      <c r="D151" s="406"/>
      <c r="E151" s="406"/>
      <c r="F151" s="413"/>
      <c r="G151" s="406"/>
      <c r="H151" s="406"/>
      <c r="I151" s="413"/>
      <c r="J151" s="406"/>
      <c r="K151" s="406"/>
      <c r="L151" s="413"/>
      <c r="M151" s="406"/>
      <c r="N151" s="406"/>
      <c r="O151" s="413"/>
      <c r="P151" s="406"/>
      <c r="Q151" s="406"/>
      <c r="R151" s="413"/>
      <c r="S151" s="406"/>
      <c r="T151" s="406"/>
      <c r="U151" s="413"/>
      <c r="V151" s="406"/>
      <c r="W151" s="406"/>
      <c r="X151" s="414"/>
      <c r="Y151" s="406"/>
      <c r="Z151" s="406"/>
      <c r="AA151" s="415"/>
      <c r="AB151" s="464"/>
      <c r="AC151" s="406"/>
      <c r="AD151" s="413"/>
      <c r="AE151" s="406"/>
      <c r="AF151" s="406"/>
      <c r="AG151" s="413"/>
      <c r="AH151" s="406"/>
      <c r="AI151" s="406"/>
      <c r="AJ151" s="413"/>
      <c r="AK151" s="406"/>
      <c r="AL151" s="406"/>
      <c r="AM151" s="413"/>
      <c r="AN151" s="406"/>
      <c r="AO151" s="406"/>
      <c r="AP151" s="413"/>
      <c r="AQ151" s="406"/>
      <c r="AR151" s="406"/>
      <c r="AS151" s="413"/>
      <c r="AT151" s="406"/>
      <c r="AU151" s="406"/>
      <c r="AV151" s="413"/>
      <c r="AW151" s="406"/>
      <c r="AX151" s="406"/>
      <c r="AY151" s="416"/>
      <c r="AZ151" s="406"/>
      <c r="BA151" s="406"/>
      <c r="BB151" s="415"/>
      <c r="BC151" s="464"/>
      <c r="BD151" s="406"/>
      <c r="BE151" s="413"/>
      <c r="BF151" s="406"/>
      <c r="BG151" s="406"/>
      <c r="BH151" s="413"/>
      <c r="BI151" s="406"/>
      <c r="BJ151" s="406"/>
      <c r="BK151" s="413"/>
      <c r="BL151" s="406"/>
      <c r="BM151" s="406"/>
      <c r="BN151" s="413"/>
      <c r="BO151" s="406"/>
      <c r="BP151" s="406"/>
      <c r="BQ151" s="413"/>
      <c r="BR151" s="406"/>
      <c r="BS151" s="406"/>
      <c r="BT151" s="413"/>
      <c r="BU151" s="406"/>
      <c r="BV151" s="406"/>
      <c r="BW151" s="413"/>
      <c r="BX151" s="406"/>
      <c r="BY151" s="417"/>
      <c r="BZ151" s="418"/>
      <c r="CA151" s="417"/>
      <c r="CB151" s="417"/>
      <c r="CC151" s="418"/>
      <c r="CD151" s="472"/>
      <c r="CE151" s="406"/>
      <c r="CF151" s="413"/>
      <c r="CG151" s="406"/>
      <c r="CH151" s="406"/>
      <c r="CI151" s="413"/>
      <c r="CJ151" s="406"/>
      <c r="CK151" s="406"/>
      <c r="CL151" s="413"/>
      <c r="CM151" s="406"/>
      <c r="CN151" s="406"/>
      <c r="CO151" s="413"/>
      <c r="CP151" s="406"/>
      <c r="CQ151" s="406"/>
      <c r="CR151" s="413"/>
      <c r="CS151" s="406"/>
      <c r="CT151" s="406"/>
      <c r="CU151" s="413"/>
      <c r="CV151" s="406"/>
      <c r="CW151" s="406"/>
      <c r="CX151" s="413"/>
      <c r="CY151" s="406"/>
      <c r="CZ151" s="406"/>
      <c r="DA151" s="416"/>
      <c r="DB151" s="406"/>
      <c r="DC151" s="406"/>
      <c r="DD151" s="415"/>
      <c r="DE151" s="464"/>
      <c r="DF151" s="406"/>
      <c r="DG151" s="413"/>
      <c r="DH151" s="406"/>
      <c r="DI151" s="406"/>
      <c r="DJ151" s="413"/>
      <c r="DK151" s="406"/>
      <c r="DL151" s="406"/>
      <c r="DM151" s="413"/>
      <c r="DN151" s="406"/>
      <c r="DO151" s="406"/>
      <c r="DP151" s="413"/>
      <c r="DQ151" s="406"/>
      <c r="DR151" s="406"/>
      <c r="DS151" s="413"/>
      <c r="DT151" s="406"/>
      <c r="DU151" s="406"/>
      <c r="DV151" s="413"/>
      <c r="DW151" s="406"/>
      <c r="DX151" s="406"/>
      <c r="DY151" s="413"/>
      <c r="DZ151" s="406"/>
      <c r="EA151" s="406"/>
      <c r="EB151" s="416"/>
      <c r="EC151" s="406"/>
      <c r="ED151" s="406"/>
      <c r="EE151" s="416"/>
      <c r="EF151" s="464"/>
      <c r="EG151" s="406"/>
      <c r="EH151" s="413"/>
      <c r="EI151" s="406"/>
      <c r="EJ151" s="406"/>
      <c r="EK151" s="413"/>
      <c r="EL151" s="406"/>
      <c r="EM151" s="406"/>
      <c r="EN151" s="413"/>
      <c r="EO151" s="406"/>
      <c r="EP151" s="406"/>
      <c r="EQ151" s="413"/>
      <c r="ER151" s="406"/>
      <c r="ES151" s="406"/>
      <c r="ET151" s="413"/>
      <c r="EU151" s="406"/>
      <c r="EV151" s="406"/>
      <c r="EW151" s="413"/>
      <c r="EX151" s="406"/>
      <c r="EY151" s="406"/>
      <c r="EZ151" s="413"/>
      <c r="FA151" s="406"/>
      <c r="FB151" s="406"/>
      <c r="FC151" s="415"/>
      <c r="FD151" s="406"/>
      <c r="FE151" s="406"/>
      <c r="FF151" s="415"/>
      <c r="FG151" s="464"/>
      <c r="FH151" s="406"/>
      <c r="FI151" s="413"/>
      <c r="FJ151" s="406"/>
      <c r="FK151" s="406"/>
      <c r="FL151" s="413"/>
      <c r="FM151" s="406"/>
      <c r="FN151" s="406"/>
      <c r="FO151" s="413"/>
      <c r="FP151" s="406"/>
      <c r="FQ151" s="406"/>
      <c r="FR151" s="413"/>
      <c r="FS151" s="406"/>
      <c r="FT151" s="406"/>
      <c r="FU151" s="413"/>
      <c r="FV151" s="406"/>
      <c r="FW151" s="406"/>
      <c r="FX151" s="413"/>
      <c r="FY151" s="406"/>
      <c r="FZ151" s="406"/>
      <c r="GA151" s="413"/>
      <c r="GB151" s="406"/>
      <c r="GC151" s="406"/>
      <c r="GD151" s="415"/>
      <c r="GE151" s="406"/>
      <c r="GF151" s="406"/>
      <c r="GG151" s="415"/>
      <c r="GH151" s="464"/>
      <c r="GI151" s="406"/>
      <c r="GJ151" s="413"/>
      <c r="GK151" s="406"/>
      <c r="GL151" s="406"/>
      <c r="GM151" s="413"/>
      <c r="GN151" s="406"/>
      <c r="GO151" s="406"/>
      <c r="GP151" s="413"/>
      <c r="GQ151" s="406"/>
      <c r="GR151" s="406"/>
      <c r="GS151" s="413"/>
      <c r="GT151" s="406"/>
      <c r="GU151" s="406"/>
      <c r="GV151" s="413"/>
      <c r="GW151" s="406"/>
      <c r="GX151" s="406"/>
      <c r="GY151" s="413"/>
      <c r="GZ151" s="406"/>
      <c r="HA151" s="406"/>
      <c r="HB151" s="413"/>
      <c r="HC151" s="406"/>
      <c r="HD151" s="406"/>
      <c r="HE151" s="416"/>
      <c r="HF151" s="406"/>
      <c r="HG151" s="406"/>
      <c r="HH151" s="415"/>
      <c r="HI151" s="464"/>
      <c r="HJ151" s="406"/>
      <c r="HK151" s="413"/>
      <c r="HL151" s="406"/>
      <c r="HM151" s="406"/>
      <c r="HN151" s="413"/>
      <c r="HO151" s="406"/>
      <c r="HP151" s="406"/>
      <c r="HQ151" s="413"/>
      <c r="HR151" s="406"/>
      <c r="HS151" s="406"/>
      <c r="HT151" s="413"/>
      <c r="HU151" s="406"/>
      <c r="HV151" s="406"/>
      <c r="HW151" s="413"/>
      <c r="HX151" s="406"/>
      <c r="HY151" s="406"/>
      <c r="HZ151" s="413"/>
      <c r="IA151" s="406"/>
      <c r="IB151" s="406"/>
      <c r="IC151" s="413"/>
      <c r="ID151" s="406"/>
      <c r="IE151" s="164"/>
      <c r="IF151" s="419"/>
      <c r="IG151" s="164"/>
      <c r="IH151" s="164"/>
      <c r="II151" s="419"/>
      <c r="IJ151" s="164"/>
    </row>
    <row r="152" spans="1:244" s="346" customFormat="1" ht="10.5" customHeight="1">
      <c r="A152" s="163" t="s">
        <v>146</v>
      </c>
      <c r="B152" s="406"/>
      <c r="C152" s="413"/>
      <c r="D152" s="406"/>
      <c r="E152" s="406"/>
      <c r="F152" s="413"/>
      <c r="G152" s="406"/>
      <c r="H152" s="406"/>
      <c r="I152" s="413"/>
      <c r="J152" s="406"/>
      <c r="K152" s="406"/>
      <c r="L152" s="413"/>
      <c r="M152" s="406"/>
      <c r="N152" s="406"/>
      <c r="O152" s="413"/>
      <c r="P152" s="406"/>
      <c r="Q152" s="406"/>
      <c r="R152" s="413"/>
      <c r="S152" s="406"/>
      <c r="T152" s="406"/>
      <c r="U152" s="413"/>
      <c r="V152" s="406"/>
      <c r="W152" s="406"/>
      <c r="X152" s="414"/>
      <c r="Y152" s="406"/>
      <c r="Z152" s="406"/>
      <c r="AA152" s="415"/>
      <c r="AB152" s="464"/>
      <c r="AC152" s="406">
        <v>3</v>
      </c>
      <c r="AD152" s="413">
        <v>18</v>
      </c>
      <c r="AE152" s="406">
        <v>5</v>
      </c>
      <c r="AF152" s="406" t="s">
        <v>78</v>
      </c>
      <c r="AG152" s="413" t="s">
        <v>78</v>
      </c>
      <c r="AH152" s="406" t="s">
        <v>78</v>
      </c>
      <c r="AI152" s="406" t="s">
        <v>78</v>
      </c>
      <c r="AJ152" s="413" t="s">
        <v>78</v>
      </c>
      <c r="AK152" s="406" t="s">
        <v>78</v>
      </c>
      <c r="AL152" s="406">
        <v>1</v>
      </c>
      <c r="AM152" s="413">
        <v>22.7</v>
      </c>
      <c r="AN152" s="406">
        <v>2</v>
      </c>
      <c r="AO152" s="406"/>
      <c r="AP152" s="413"/>
      <c r="AQ152" s="406"/>
      <c r="AR152" s="406"/>
      <c r="AS152" s="413"/>
      <c r="AT152" s="406"/>
      <c r="AU152" s="406"/>
      <c r="AV152" s="413"/>
      <c r="AW152" s="406"/>
      <c r="AX152" s="406"/>
      <c r="AY152" s="416"/>
      <c r="AZ152" s="406"/>
      <c r="BA152" s="406"/>
      <c r="BB152" s="415"/>
      <c r="BC152" s="464"/>
      <c r="BD152" s="406">
        <v>3</v>
      </c>
      <c r="BE152" s="413">
        <v>16.7</v>
      </c>
      <c r="BF152" s="406">
        <v>5</v>
      </c>
      <c r="BG152" s="406" t="s">
        <v>78</v>
      </c>
      <c r="BH152" s="413" t="s">
        <v>78</v>
      </c>
      <c r="BI152" s="406" t="s">
        <v>78</v>
      </c>
      <c r="BJ152" s="406" t="s">
        <v>78</v>
      </c>
      <c r="BK152" s="413" t="s">
        <v>78</v>
      </c>
      <c r="BL152" s="406" t="s">
        <v>78</v>
      </c>
      <c r="BM152" s="406" t="s">
        <v>78</v>
      </c>
      <c r="BN152" s="413" t="s">
        <v>78</v>
      </c>
      <c r="BO152" s="406" t="s">
        <v>78</v>
      </c>
      <c r="BP152" s="406">
        <v>3</v>
      </c>
      <c r="BQ152" s="413">
        <v>16.7</v>
      </c>
      <c r="BR152" s="406">
        <v>5</v>
      </c>
      <c r="BS152" s="406">
        <v>0</v>
      </c>
      <c r="BT152" s="413" t="s">
        <v>435</v>
      </c>
      <c r="BU152" s="406">
        <v>0</v>
      </c>
      <c r="BV152" s="406">
        <v>16</v>
      </c>
      <c r="BW152" s="413" t="s">
        <v>435</v>
      </c>
      <c r="BX152" s="406">
        <v>40</v>
      </c>
      <c r="BY152" s="417">
        <v>60</v>
      </c>
      <c r="BZ152" s="418">
        <v>24</v>
      </c>
      <c r="CA152" s="417">
        <v>144</v>
      </c>
      <c r="CB152" s="417">
        <v>27</v>
      </c>
      <c r="CC152" s="418">
        <v>22</v>
      </c>
      <c r="CD152" s="472">
        <v>59</v>
      </c>
      <c r="CE152" s="406" t="s">
        <v>78</v>
      </c>
      <c r="CF152" s="413" t="s">
        <v>78</v>
      </c>
      <c r="CG152" s="406" t="s">
        <v>78</v>
      </c>
      <c r="CH152" s="406" t="s">
        <v>78</v>
      </c>
      <c r="CI152" s="413" t="s">
        <v>78</v>
      </c>
      <c r="CJ152" s="406" t="s">
        <v>78</v>
      </c>
      <c r="CK152" s="406" t="s">
        <v>78</v>
      </c>
      <c r="CL152" s="413" t="s">
        <v>78</v>
      </c>
      <c r="CM152" s="406" t="s">
        <v>78</v>
      </c>
      <c r="CN152" s="406" t="s">
        <v>78</v>
      </c>
      <c r="CO152" s="413" t="s">
        <v>78</v>
      </c>
      <c r="CP152" s="406" t="s">
        <v>78</v>
      </c>
      <c r="CQ152" s="406"/>
      <c r="CR152" s="413"/>
      <c r="CS152" s="406"/>
      <c r="CT152" s="406"/>
      <c r="CU152" s="413"/>
      <c r="CV152" s="406"/>
      <c r="CW152" s="406"/>
      <c r="CX152" s="413"/>
      <c r="CY152" s="406"/>
      <c r="CZ152" s="406"/>
      <c r="DA152" s="416"/>
      <c r="DB152" s="406"/>
      <c r="DC152" s="406"/>
      <c r="DD152" s="415"/>
      <c r="DE152" s="464"/>
      <c r="DF152" s="406">
        <v>722</v>
      </c>
      <c r="DG152" s="413">
        <v>131.69999999999999</v>
      </c>
      <c r="DH152" s="406">
        <v>9508</v>
      </c>
      <c r="DI152" s="406">
        <v>642</v>
      </c>
      <c r="DJ152" s="413">
        <v>187.2</v>
      </c>
      <c r="DK152" s="406">
        <v>12017</v>
      </c>
      <c r="DL152" s="406">
        <v>934</v>
      </c>
      <c r="DM152" s="413">
        <v>196.3</v>
      </c>
      <c r="DN152" s="406">
        <v>18335</v>
      </c>
      <c r="DO152" s="406">
        <v>820</v>
      </c>
      <c r="DP152" s="413">
        <v>190.3</v>
      </c>
      <c r="DQ152" s="406">
        <v>15605</v>
      </c>
      <c r="DR152" s="406">
        <v>577</v>
      </c>
      <c r="DS152" s="413">
        <v>223.4</v>
      </c>
      <c r="DT152" s="406">
        <v>12890</v>
      </c>
      <c r="DU152" s="406">
        <v>332</v>
      </c>
      <c r="DV152" s="413">
        <v>262.3</v>
      </c>
      <c r="DW152" s="406">
        <v>8708</v>
      </c>
      <c r="DX152" s="406">
        <v>260</v>
      </c>
      <c r="DY152" s="413">
        <v>251</v>
      </c>
      <c r="DZ152" s="406">
        <v>6525</v>
      </c>
      <c r="EA152" s="406">
        <v>235</v>
      </c>
      <c r="EB152" s="416">
        <v>257.60000000000002</v>
      </c>
      <c r="EC152" s="406">
        <v>6053</v>
      </c>
      <c r="ED152" s="406">
        <v>238</v>
      </c>
      <c r="EE152" s="416">
        <v>223.5</v>
      </c>
      <c r="EF152" s="464">
        <v>5320</v>
      </c>
      <c r="EG152" s="406"/>
      <c r="EH152" s="413"/>
      <c r="EI152" s="406"/>
      <c r="EJ152" s="406"/>
      <c r="EK152" s="413"/>
      <c r="EL152" s="406"/>
      <c r="EM152" s="406"/>
      <c r="EN152" s="413"/>
      <c r="EO152" s="406"/>
      <c r="EP152" s="406"/>
      <c r="EQ152" s="413"/>
      <c r="ER152" s="406"/>
      <c r="ES152" s="406"/>
      <c r="ET152" s="413"/>
      <c r="EU152" s="406"/>
      <c r="EV152" s="406"/>
      <c r="EW152" s="413"/>
      <c r="EX152" s="406"/>
      <c r="EY152" s="406"/>
      <c r="EZ152" s="413"/>
      <c r="FA152" s="406"/>
      <c r="FB152" s="406"/>
      <c r="FC152" s="415"/>
      <c r="FD152" s="406"/>
      <c r="FE152" s="406"/>
      <c r="FF152" s="415"/>
      <c r="FG152" s="464"/>
      <c r="FH152" s="406"/>
      <c r="FI152" s="413"/>
      <c r="FJ152" s="406"/>
      <c r="FK152" s="406"/>
      <c r="FL152" s="413"/>
      <c r="FM152" s="406"/>
      <c r="FN152" s="406"/>
      <c r="FO152" s="413"/>
      <c r="FP152" s="406"/>
      <c r="FQ152" s="406"/>
      <c r="FR152" s="413"/>
      <c r="FS152" s="406"/>
      <c r="FT152" s="406"/>
      <c r="FU152" s="413"/>
      <c r="FV152" s="406"/>
      <c r="FW152" s="406"/>
      <c r="FX152" s="413"/>
      <c r="FY152" s="406"/>
      <c r="FZ152" s="406"/>
      <c r="GA152" s="413"/>
      <c r="GB152" s="406"/>
      <c r="GC152" s="406"/>
      <c r="GD152" s="415"/>
      <c r="GE152" s="406"/>
      <c r="GF152" s="406"/>
      <c r="GG152" s="415"/>
      <c r="GH152" s="464"/>
      <c r="GI152" s="406">
        <v>6868</v>
      </c>
      <c r="GJ152" s="413">
        <v>177.9</v>
      </c>
      <c r="GK152" s="406">
        <v>122172</v>
      </c>
      <c r="GL152" s="406">
        <v>7638</v>
      </c>
      <c r="GM152" s="413">
        <v>254.5</v>
      </c>
      <c r="GN152" s="406">
        <v>194398</v>
      </c>
      <c r="GO152" s="406">
        <v>8119</v>
      </c>
      <c r="GP152" s="413">
        <v>274</v>
      </c>
      <c r="GQ152" s="406">
        <v>222481</v>
      </c>
      <c r="GR152" s="406">
        <v>7994</v>
      </c>
      <c r="GS152" s="413">
        <v>261.2</v>
      </c>
      <c r="GT152" s="406">
        <v>208803</v>
      </c>
      <c r="GU152" s="406">
        <v>6169</v>
      </c>
      <c r="GV152" s="413">
        <v>307.3</v>
      </c>
      <c r="GW152" s="406">
        <v>189573</v>
      </c>
      <c r="GX152" s="406">
        <v>5040</v>
      </c>
      <c r="GY152" s="413">
        <v>351.8</v>
      </c>
      <c r="GZ152" s="406">
        <v>177297</v>
      </c>
      <c r="HA152" s="406">
        <v>4814</v>
      </c>
      <c r="HB152" s="413">
        <v>342</v>
      </c>
      <c r="HC152" s="406">
        <v>164618</v>
      </c>
      <c r="HD152" s="406">
        <v>4477</v>
      </c>
      <c r="HE152" s="416">
        <v>356.7</v>
      </c>
      <c r="HF152" s="406">
        <v>159698</v>
      </c>
      <c r="HG152" s="406">
        <v>4221</v>
      </c>
      <c r="HH152" s="415">
        <v>330.4</v>
      </c>
      <c r="HI152" s="464">
        <v>139447</v>
      </c>
      <c r="HJ152" s="406"/>
      <c r="HK152" s="413"/>
      <c r="HL152" s="406"/>
      <c r="HM152" s="406"/>
      <c r="HN152" s="413"/>
      <c r="HO152" s="406"/>
      <c r="HP152" s="406"/>
      <c r="HQ152" s="413"/>
      <c r="HR152" s="406"/>
      <c r="HS152" s="406"/>
      <c r="HT152" s="413"/>
      <c r="HU152" s="406"/>
      <c r="HV152" s="406"/>
      <c r="HW152" s="413"/>
      <c r="HX152" s="406"/>
      <c r="HY152" s="406"/>
      <c r="HZ152" s="413"/>
      <c r="IA152" s="406"/>
      <c r="IB152" s="406"/>
      <c r="IC152" s="413"/>
      <c r="ID152" s="406"/>
      <c r="IE152" s="164"/>
      <c r="IF152" s="419"/>
      <c r="IG152" s="164"/>
      <c r="IH152" s="164"/>
      <c r="II152" s="419"/>
      <c r="IJ152" s="164"/>
    </row>
    <row r="153" spans="1:244" s="346" customFormat="1" ht="10.5" customHeight="1">
      <c r="A153" s="163" t="s">
        <v>147</v>
      </c>
      <c r="B153" s="406"/>
      <c r="C153" s="413"/>
      <c r="D153" s="406"/>
      <c r="E153" s="406"/>
      <c r="F153" s="413"/>
      <c r="G153" s="406"/>
      <c r="H153" s="406"/>
      <c r="I153" s="413"/>
      <c r="J153" s="406"/>
      <c r="K153" s="406"/>
      <c r="L153" s="413"/>
      <c r="M153" s="406"/>
      <c r="N153" s="406"/>
      <c r="O153" s="413"/>
      <c r="P153" s="406"/>
      <c r="Q153" s="406"/>
      <c r="R153" s="413"/>
      <c r="S153" s="406"/>
      <c r="T153" s="406"/>
      <c r="U153" s="413"/>
      <c r="V153" s="406"/>
      <c r="W153" s="406"/>
      <c r="X153" s="414"/>
      <c r="Y153" s="406"/>
      <c r="Z153" s="406"/>
      <c r="AA153" s="415"/>
      <c r="AB153" s="464"/>
      <c r="AC153" s="406">
        <v>1</v>
      </c>
      <c r="AD153" s="413">
        <v>25</v>
      </c>
      <c r="AE153" s="406">
        <v>3</v>
      </c>
      <c r="AF153" s="406">
        <v>2</v>
      </c>
      <c r="AG153" s="413">
        <v>18</v>
      </c>
      <c r="AH153" s="406">
        <v>4</v>
      </c>
      <c r="AI153" s="406" t="s">
        <v>78</v>
      </c>
      <c r="AJ153" s="413" t="s">
        <v>78</v>
      </c>
      <c r="AK153" s="406" t="s">
        <v>78</v>
      </c>
      <c r="AL153" s="406" t="s">
        <v>78</v>
      </c>
      <c r="AM153" s="413" t="s">
        <v>78</v>
      </c>
      <c r="AN153" s="406" t="s">
        <v>78</v>
      </c>
      <c r="AO153" s="406"/>
      <c r="AP153" s="413"/>
      <c r="AQ153" s="406"/>
      <c r="AR153" s="406"/>
      <c r="AS153" s="413"/>
      <c r="AT153" s="406"/>
      <c r="AU153" s="406"/>
      <c r="AV153" s="413"/>
      <c r="AW153" s="406"/>
      <c r="AX153" s="406"/>
      <c r="AY153" s="416"/>
      <c r="AZ153" s="406"/>
      <c r="BA153" s="406"/>
      <c r="BB153" s="415"/>
      <c r="BC153" s="464"/>
      <c r="BD153" s="406">
        <v>794</v>
      </c>
      <c r="BE153" s="413">
        <v>23.5</v>
      </c>
      <c r="BF153" s="406">
        <v>1866</v>
      </c>
      <c r="BG153" s="406">
        <v>112</v>
      </c>
      <c r="BH153" s="413">
        <v>17.3</v>
      </c>
      <c r="BI153" s="406">
        <v>194</v>
      </c>
      <c r="BJ153" s="406">
        <v>86</v>
      </c>
      <c r="BK153" s="413">
        <v>26.8</v>
      </c>
      <c r="BL153" s="406">
        <v>230</v>
      </c>
      <c r="BM153" s="406">
        <v>29</v>
      </c>
      <c r="BN153" s="413">
        <v>23.8</v>
      </c>
      <c r="BO153" s="406">
        <v>69</v>
      </c>
      <c r="BP153" s="406">
        <v>18</v>
      </c>
      <c r="BQ153" s="413">
        <v>20</v>
      </c>
      <c r="BR153" s="406">
        <v>36</v>
      </c>
      <c r="BS153" s="406">
        <v>13</v>
      </c>
      <c r="BT153" s="413">
        <v>27</v>
      </c>
      <c r="BU153" s="406">
        <v>35</v>
      </c>
      <c r="BV153" s="406">
        <v>192</v>
      </c>
      <c r="BW153" s="413">
        <v>29.3</v>
      </c>
      <c r="BX153" s="406">
        <v>563</v>
      </c>
      <c r="BY153" s="417">
        <v>460</v>
      </c>
      <c r="BZ153" s="418">
        <v>29.1</v>
      </c>
      <c r="CA153" s="417">
        <v>1339</v>
      </c>
      <c r="CB153" s="417">
        <v>426</v>
      </c>
      <c r="CC153" s="418">
        <v>27.3</v>
      </c>
      <c r="CD153" s="472">
        <v>1163</v>
      </c>
      <c r="CE153" s="406">
        <v>189</v>
      </c>
      <c r="CF153" s="413">
        <v>17.600000000000001</v>
      </c>
      <c r="CG153" s="406">
        <v>332</v>
      </c>
      <c r="CH153" s="406">
        <v>11</v>
      </c>
      <c r="CI153" s="413">
        <v>12.5</v>
      </c>
      <c r="CJ153" s="406">
        <v>14</v>
      </c>
      <c r="CK153" s="406">
        <v>27</v>
      </c>
      <c r="CL153" s="413">
        <v>20</v>
      </c>
      <c r="CM153" s="406">
        <v>54</v>
      </c>
      <c r="CN153" s="406">
        <v>9</v>
      </c>
      <c r="CO153" s="413">
        <v>15.6</v>
      </c>
      <c r="CP153" s="406">
        <v>14</v>
      </c>
      <c r="CQ153" s="406"/>
      <c r="CR153" s="413"/>
      <c r="CS153" s="406"/>
      <c r="CT153" s="406"/>
      <c r="CU153" s="413"/>
      <c r="CV153" s="406"/>
      <c r="CW153" s="406"/>
      <c r="CX153" s="413"/>
      <c r="CY153" s="406"/>
      <c r="CZ153" s="406"/>
      <c r="DA153" s="416"/>
      <c r="DB153" s="406"/>
      <c r="DC153" s="406"/>
      <c r="DD153" s="415"/>
      <c r="DE153" s="464"/>
      <c r="DF153" s="406">
        <v>214</v>
      </c>
      <c r="DG153" s="413">
        <v>117.1</v>
      </c>
      <c r="DH153" s="406">
        <v>2506</v>
      </c>
      <c r="DI153" s="406">
        <v>105</v>
      </c>
      <c r="DJ153" s="413">
        <v>129.30000000000001</v>
      </c>
      <c r="DK153" s="406">
        <v>1358</v>
      </c>
      <c r="DL153" s="406">
        <v>125</v>
      </c>
      <c r="DM153" s="413">
        <v>166.3</v>
      </c>
      <c r="DN153" s="406">
        <v>2079</v>
      </c>
      <c r="DO153" s="406">
        <v>103</v>
      </c>
      <c r="DP153" s="413">
        <v>178.2</v>
      </c>
      <c r="DQ153" s="406">
        <v>1835</v>
      </c>
      <c r="DR153" s="406">
        <v>62</v>
      </c>
      <c r="DS153" s="413">
        <v>182</v>
      </c>
      <c r="DT153" s="406">
        <v>1128</v>
      </c>
      <c r="DU153" s="406">
        <v>42</v>
      </c>
      <c r="DV153" s="413">
        <v>239.3</v>
      </c>
      <c r="DW153" s="406">
        <v>1005</v>
      </c>
      <c r="DX153" s="406">
        <v>21</v>
      </c>
      <c r="DY153" s="413">
        <v>262.89999999999998</v>
      </c>
      <c r="DZ153" s="406">
        <v>552</v>
      </c>
      <c r="EA153" s="406">
        <v>29</v>
      </c>
      <c r="EB153" s="416">
        <v>216.9</v>
      </c>
      <c r="EC153" s="406">
        <v>629</v>
      </c>
      <c r="ED153" s="406">
        <v>18</v>
      </c>
      <c r="EE153" s="416">
        <v>226.1</v>
      </c>
      <c r="EF153" s="464">
        <v>407</v>
      </c>
      <c r="EG153" s="406"/>
      <c r="EH153" s="413"/>
      <c r="EI153" s="406"/>
      <c r="EJ153" s="406"/>
      <c r="EK153" s="413"/>
      <c r="EL153" s="406"/>
      <c r="EM153" s="406"/>
      <c r="EN153" s="413"/>
      <c r="EO153" s="406"/>
      <c r="EP153" s="406"/>
      <c r="EQ153" s="413"/>
      <c r="ER153" s="406"/>
      <c r="ES153" s="406"/>
      <c r="ET153" s="413"/>
      <c r="EU153" s="406"/>
      <c r="EV153" s="406"/>
      <c r="EW153" s="413"/>
      <c r="EX153" s="406"/>
      <c r="EY153" s="406"/>
      <c r="EZ153" s="413"/>
      <c r="FA153" s="406"/>
      <c r="FB153" s="406"/>
      <c r="FC153" s="415"/>
      <c r="FD153" s="406"/>
      <c r="FE153" s="406"/>
      <c r="FF153" s="415"/>
      <c r="FG153" s="464"/>
      <c r="FH153" s="406"/>
      <c r="FI153" s="413"/>
      <c r="FJ153" s="406"/>
      <c r="FK153" s="406"/>
      <c r="FL153" s="413"/>
      <c r="FM153" s="406"/>
      <c r="FN153" s="406"/>
      <c r="FO153" s="413"/>
      <c r="FP153" s="406"/>
      <c r="FQ153" s="406"/>
      <c r="FR153" s="413"/>
      <c r="FS153" s="406"/>
      <c r="FT153" s="406"/>
      <c r="FU153" s="413"/>
      <c r="FV153" s="406"/>
      <c r="FW153" s="406"/>
      <c r="FX153" s="413"/>
      <c r="FY153" s="406"/>
      <c r="FZ153" s="406"/>
      <c r="GA153" s="413"/>
      <c r="GB153" s="406"/>
      <c r="GC153" s="406"/>
      <c r="GD153" s="415"/>
      <c r="GE153" s="406"/>
      <c r="GF153" s="406"/>
      <c r="GG153" s="415"/>
      <c r="GH153" s="464"/>
      <c r="GI153" s="406">
        <v>2310</v>
      </c>
      <c r="GJ153" s="413">
        <v>131.30000000000001</v>
      </c>
      <c r="GK153" s="406">
        <v>30329</v>
      </c>
      <c r="GL153" s="406">
        <v>2285</v>
      </c>
      <c r="GM153" s="413">
        <v>183.2</v>
      </c>
      <c r="GN153" s="406">
        <v>41850</v>
      </c>
      <c r="GO153" s="406">
        <v>2238</v>
      </c>
      <c r="GP153" s="413">
        <v>244.8</v>
      </c>
      <c r="GQ153" s="406">
        <v>54797</v>
      </c>
      <c r="GR153" s="406">
        <v>1980</v>
      </c>
      <c r="GS153" s="413">
        <v>247.6</v>
      </c>
      <c r="GT153" s="406">
        <v>49025</v>
      </c>
      <c r="GU153" s="406">
        <v>1341</v>
      </c>
      <c r="GV153" s="413">
        <v>245.4</v>
      </c>
      <c r="GW153" s="406">
        <v>32908</v>
      </c>
      <c r="GX153" s="406">
        <v>1064</v>
      </c>
      <c r="GY153" s="413">
        <v>351.5</v>
      </c>
      <c r="GZ153" s="406">
        <v>37396</v>
      </c>
      <c r="HA153" s="406">
        <v>820</v>
      </c>
      <c r="HB153" s="413">
        <v>353.9</v>
      </c>
      <c r="HC153" s="406">
        <v>29017</v>
      </c>
      <c r="HD153" s="406">
        <v>563</v>
      </c>
      <c r="HE153" s="416">
        <v>305.10000000000002</v>
      </c>
      <c r="HF153" s="406">
        <v>17177</v>
      </c>
      <c r="HG153" s="406">
        <v>407</v>
      </c>
      <c r="HH153" s="415">
        <v>303.60000000000002</v>
      </c>
      <c r="HI153" s="464">
        <v>12357</v>
      </c>
      <c r="HJ153" s="406"/>
      <c r="HK153" s="413"/>
      <c r="HL153" s="406"/>
      <c r="HM153" s="406"/>
      <c r="HN153" s="413"/>
      <c r="HO153" s="406"/>
      <c r="HP153" s="406"/>
      <c r="HQ153" s="413"/>
      <c r="HR153" s="406"/>
      <c r="HS153" s="406"/>
      <c r="HT153" s="413"/>
      <c r="HU153" s="406"/>
      <c r="HV153" s="406"/>
      <c r="HW153" s="413"/>
      <c r="HX153" s="406"/>
      <c r="HY153" s="406"/>
      <c r="HZ153" s="413"/>
      <c r="IA153" s="406"/>
      <c r="IB153" s="406"/>
      <c r="IC153" s="413"/>
      <c r="ID153" s="406"/>
      <c r="IE153" s="164"/>
      <c r="IF153" s="419"/>
      <c r="IG153" s="164"/>
      <c r="IH153" s="164"/>
      <c r="II153" s="419"/>
      <c r="IJ153" s="164"/>
    </row>
    <row r="154" spans="1:244" s="346" customFormat="1" ht="10.5" customHeight="1">
      <c r="A154" s="163" t="s">
        <v>109</v>
      </c>
      <c r="B154" s="406"/>
      <c r="C154" s="413"/>
      <c r="D154" s="406"/>
      <c r="E154" s="406"/>
      <c r="F154" s="413"/>
      <c r="G154" s="406"/>
      <c r="H154" s="406"/>
      <c r="I154" s="413"/>
      <c r="J154" s="406"/>
      <c r="K154" s="406"/>
      <c r="L154" s="413"/>
      <c r="M154" s="406"/>
      <c r="N154" s="406"/>
      <c r="O154" s="413"/>
      <c r="P154" s="406"/>
      <c r="Q154" s="406"/>
      <c r="R154" s="413"/>
      <c r="S154" s="406"/>
      <c r="T154" s="406"/>
      <c r="U154" s="413"/>
      <c r="V154" s="406"/>
      <c r="W154" s="406"/>
      <c r="X154" s="414"/>
      <c r="Y154" s="406"/>
      <c r="Z154" s="406"/>
      <c r="AA154" s="415"/>
      <c r="AB154" s="464"/>
      <c r="AC154" s="406">
        <v>7</v>
      </c>
      <c r="AD154" s="413">
        <v>25</v>
      </c>
      <c r="AE154" s="406">
        <v>18</v>
      </c>
      <c r="AF154" s="406">
        <v>1</v>
      </c>
      <c r="AG154" s="413">
        <v>18</v>
      </c>
      <c r="AH154" s="406">
        <v>2</v>
      </c>
      <c r="AI154" s="406" t="s">
        <v>78</v>
      </c>
      <c r="AJ154" s="413" t="s">
        <v>78</v>
      </c>
      <c r="AK154" s="406" t="s">
        <v>78</v>
      </c>
      <c r="AL154" s="406" t="s">
        <v>78</v>
      </c>
      <c r="AM154" s="413" t="s">
        <v>78</v>
      </c>
      <c r="AN154" s="406" t="s">
        <v>78</v>
      </c>
      <c r="AO154" s="406"/>
      <c r="AP154" s="413"/>
      <c r="AQ154" s="406"/>
      <c r="AR154" s="406"/>
      <c r="AS154" s="413"/>
      <c r="AT154" s="406"/>
      <c r="AU154" s="406"/>
      <c r="AV154" s="413"/>
      <c r="AW154" s="406"/>
      <c r="AX154" s="406"/>
      <c r="AY154" s="416"/>
      <c r="AZ154" s="406"/>
      <c r="BA154" s="406"/>
      <c r="BB154" s="415"/>
      <c r="BC154" s="464"/>
      <c r="BD154" s="406">
        <v>1</v>
      </c>
      <c r="BE154" s="413">
        <v>7</v>
      </c>
      <c r="BF154" s="406">
        <v>1</v>
      </c>
      <c r="BG154" s="406" t="s">
        <v>78</v>
      </c>
      <c r="BH154" s="413" t="s">
        <v>78</v>
      </c>
      <c r="BI154" s="406" t="s">
        <v>78</v>
      </c>
      <c r="BJ154" s="406" t="s">
        <v>78</v>
      </c>
      <c r="BK154" s="413" t="s">
        <v>78</v>
      </c>
      <c r="BL154" s="406" t="s">
        <v>78</v>
      </c>
      <c r="BM154" s="406" t="s">
        <v>78</v>
      </c>
      <c r="BN154" s="413" t="s">
        <v>78</v>
      </c>
      <c r="BO154" s="406" t="s">
        <v>78</v>
      </c>
      <c r="BP154" s="406" t="s">
        <v>78</v>
      </c>
      <c r="BQ154" s="413" t="s">
        <v>78</v>
      </c>
      <c r="BR154" s="406" t="s">
        <v>78</v>
      </c>
      <c r="BS154" s="406">
        <v>0</v>
      </c>
      <c r="BT154" s="413" t="s">
        <v>435</v>
      </c>
      <c r="BU154" s="406">
        <v>0</v>
      </c>
      <c r="BV154" s="406">
        <v>5</v>
      </c>
      <c r="BW154" s="413" t="s">
        <v>435</v>
      </c>
      <c r="BX154" s="406">
        <v>13</v>
      </c>
      <c r="BY154" s="417">
        <v>35</v>
      </c>
      <c r="BZ154" s="418">
        <v>24</v>
      </c>
      <c r="CA154" s="417">
        <v>84</v>
      </c>
      <c r="CB154" s="417">
        <v>50</v>
      </c>
      <c r="CC154" s="418" t="s">
        <v>435</v>
      </c>
      <c r="CD154" s="472">
        <v>128</v>
      </c>
      <c r="CE154" s="406">
        <v>1</v>
      </c>
      <c r="CF154" s="413">
        <v>18</v>
      </c>
      <c r="CG154" s="406">
        <v>2</v>
      </c>
      <c r="CH154" s="406">
        <v>1</v>
      </c>
      <c r="CI154" s="413">
        <v>7</v>
      </c>
      <c r="CJ154" s="406">
        <v>1</v>
      </c>
      <c r="CK154" s="406" t="s">
        <v>78</v>
      </c>
      <c r="CL154" s="413" t="s">
        <v>78</v>
      </c>
      <c r="CM154" s="406" t="s">
        <v>78</v>
      </c>
      <c r="CN154" s="406">
        <v>5</v>
      </c>
      <c r="CO154" s="413">
        <v>18</v>
      </c>
      <c r="CP154" s="406">
        <v>9</v>
      </c>
      <c r="CQ154" s="406"/>
      <c r="CR154" s="413"/>
      <c r="CS154" s="406"/>
      <c r="CT154" s="406"/>
      <c r="CU154" s="413"/>
      <c r="CV154" s="406"/>
      <c r="CW154" s="406"/>
      <c r="CX154" s="413"/>
      <c r="CY154" s="406"/>
      <c r="CZ154" s="406"/>
      <c r="DA154" s="416"/>
      <c r="DB154" s="406"/>
      <c r="DC154" s="406"/>
      <c r="DD154" s="415"/>
      <c r="DE154" s="464"/>
      <c r="DF154" s="406">
        <v>145</v>
      </c>
      <c r="DG154" s="413">
        <v>146.1</v>
      </c>
      <c r="DH154" s="406">
        <v>2119</v>
      </c>
      <c r="DI154" s="406">
        <v>90</v>
      </c>
      <c r="DJ154" s="413">
        <v>185.1</v>
      </c>
      <c r="DK154" s="406">
        <v>1666</v>
      </c>
      <c r="DL154" s="406">
        <v>93</v>
      </c>
      <c r="DM154" s="413">
        <v>181.1</v>
      </c>
      <c r="DN154" s="406">
        <v>1684</v>
      </c>
      <c r="DO154" s="406">
        <v>64</v>
      </c>
      <c r="DP154" s="413">
        <v>168.8</v>
      </c>
      <c r="DQ154" s="406">
        <v>1080</v>
      </c>
      <c r="DR154" s="406">
        <v>66</v>
      </c>
      <c r="DS154" s="413">
        <v>184.3</v>
      </c>
      <c r="DT154" s="406">
        <v>1216</v>
      </c>
      <c r="DU154" s="406">
        <v>37</v>
      </c>
      <c r="DV154" s="413">
        <v>246.5</v>
      </c>
      <c r="DW154" s="406">
        <v>912</v>
      </c>
      <c r="DX154" s="406">
        <v>17</v>
      </c>
      <c r="DY154" s="413">
        <v>197.6</v>
      </c>
      <c r="DZ154" s="406">
        <v>336</v>
      </c>
      <c r="EA154" s="406">
        <v>14</v>
      </c>
      <c r="EB154" s="416">
        <v>206.4</v>
      </c>
      <c r="EC154" s="406">
        <v>289</v>
      </c>
      <c r="ED154" s="406">
        <v>37</v>
      </c>
      <c r="EE154" s="416">
        <v>166.5</v>
      </c>
      <c r="EF154" s="464">
        <v>616</v>
      </c>
      <c r="EG154" s="406"/>
      <c r="EH154" s="413"/>
      <c r="EI154" s="406"/>
      <c r="EJ154" s="406"/>
      <c r="EK154" s="413"/>
      <c r="EL154" s="406"/>
      <c r="EM154" s="406"/>
      <c r="EN154" s="413"/>
      <c r="EO154" s="406"/>
      <c r="EP154" s="406"/>
      <c r="EQ154" s="413"/>
      <c r="ER154" s="406"/>
      <c r="ES154" s="406"/>
      <c r="ET154" s="413"/>
      <c r="EU154" s="406"/>
      <c r="EV154" s="406"/>
      <c r="EW154" s="413"/>
      <c r="EX154" s="406"/>
      <c r="EY154" s="406"/>
      <c r="EZ154" s="413"/>
      <c r="FA154" s="406"/>
      <c r="FB154" s="406"/>
      <c r="FC154" s="415"/>
      <c r="FD154" s="406"/>
      <c r="FE154" s="406"/>
      <c r="FF154" s="415"/>
      <c r="FG154" s="464"/>
      <c r="FH154" s="406"/>
      <c r="FI154" s="413"/>
      <c r="FJ154" s="406"/>
      <c r="FK154" s="406"/>
      <c r="FL154" s="413"/>
      <c r="FM154" s="406"/>
      <c r="FN154" s="406"/>
      <c r="FO154" s="413"/>
      <c r="FP154" s="406"/>
      <c r="FQ154" s="406"/>
      <c r="FR154" s="413"/>
      <c r="FS154" s="406"/>
      <c r="FT154" s="406"/>
      <c r="FU154" s="413"/>
      <c r="FV154" s="406"/>
      <c r="FW154" s="406"/>
      <c r="FX154" s="413"/>
      <c r="FY154" s="406"/>
      <c r="FZ154" s="406"/>
      <c r="GA154" s="413"/>
      <c r="GB154" s="406"/>
      <c r="GC154" s="406"/>
      <c r="GD154" s="415"/>
      <c r="GE154" s="406"/>
      <c r="GF154" s="406"/>
      <c r="GG154" s="415"/>
      <c r="GH154" s="464"/>
      <c r="GI154" s="406">
        <v>185.2</v>
      </c>
      <c r="GJ154" s="413">
        <v>185.2</v>
      </c>
      <c r="GK154" s="406">
        <v>40590</v>
      </c>
      <c r="GL154" s="406">
        <v>2335</v>
      </c>
      <c r="GM154" s="413">
        <v>248.6</v>
      </c>
      <c r="GN154" s="406">
        <v>58048</v>
      </c>
      <c r="GO154" s="406">
        <v>2253</v>
      </c>
      <c r="GP154" s="413">
        <v>234.8</v>
      </c>
      <c r="GQ154" s="406">
        <v>52902</v>
      </c>
      <c r="GR154" s="406">
        <v>2067</v>
      </c>
      <c r="GS154" s="413">
        <v>254.2</v>
      </c>
      <c r="GT154" s="406">
        <v>52543</v>
      </c>
      <c r="GU154" s="406">
        <v>1437</v>
      </c>
      <c r="GV154" s="413">
        <v>245</v>
      </c>
      <c r="GW154" s="406">
        <v>35207</v>
      </c>
      <c r="GX154" s="406">
        <v>1174</v>
      </c>
      <c r="GY154" s="413">
        <v>313.5</v>
      </c>
      <c r="GZ154" s="406">
        <v>36802</v>
      </c>
      <c r="HA154" s="406">
        <v>978</v>
      </c>
      <c r="HB154" s="413">
        <v>322.60000000000002</v>
      </c>
      <c r="HC154" s="406">
        <v>31555</v>
      </c>
      <c r="HD154" s="406">
        <v>881</v>
      </c>
      <c r="HE154" s="416">
        <v>299.2</v>
      </c>
      <c r="HF154" s="406">
        <v>26358</v>
      </c>
      <c r="HG154" s="406">
        <v>643</v>
      </c>
      <c r="HH154" s="415">
        <v>209.1</v>
      </c>
      <c r="HI154" s="464">
        <v>13442</v>
      </c>
      <c r="HJ154" s="406"/>
      <c r="HK154" s="413"/>
      <c r="HL154" s="406"/>
      <c r="HM154" s="406"/>
      <c r="HN154" s="413"/>
      <c r="HO154" s="406"/>
      <c r="HP154" s="406"/>
      <c r="HQ154" s="413"/>
      <c r="HR154" s="406"/>
      <c r="HS154" s="406"/>
      <c r="HT154" s="413"/>
      <c r="HU154" s="406"/>
      <c r="HV154" s="406"/>
      <c r="HW154" s="413"/>
      <c r="HX154" s="406"/>
      <c r="HY154" s="406"/>
      <c r="HZ154" s="413"/>
      <c r="IA154" s="406"/>
      <c r="IB154" s="406"/>
      <c r="IC154" s="413"/>
      <c r="ID154" s="406"/>
      <c r="IE154" s="164"/>
      <c r="IF154" s="419"/>
      <c r="IG154" s="164"/>
      <c r="IH154" s="164"/>
      <c r="II154" s="419"/>
      <c r="IJ154" s="164"/>
    </row>
    <row r="155" spans="1:244" s="346" customFormat="1" ht="10.5" customHeight="1">
      <c r="A155" s="163" t="s">
        <v>148</v>
      </c>
      <c r="B155" s="406"/>
      <c r="C155" s="413"/>
      <c r="D155" s="406"/>
      <c r="E155" s="406"/>
      <c r="F155" s="413"/>
      <c r="G155" s="406"/>
      <c r="H155" s="406"/>
      <c r="I155" s="413"/>
      <c r="J155" s="406"/>
      <c r="K155" s="406"/>
      <c r="L155" s="413"/>
      <c r="M155" s="406"/>
      <c r="N155" s="406"/>
      <c r="O155" s="413"/>
      <c r="P155" s="406"/>
      <c r="Q155" s="406"/>
      <c r="R155" s="413"/>
      <c r="S155" s="406"/>
      <c r="T155" s="406"/>
      <c r="U155" s="413"/>
      <c r="V155" s="406"/>
      <c r="W155" s="406"/>
      <c r="X155" s="414"/>
      <c r="Y155" s="406"/>
      <c r="Z155" s="406"/>
      <c r="AA155" s="415"/>
      <c r="AB155" s="464"/>
      <c r="AC155" s="406">
        <v>5</v>
      </c>
      <c r="AD155" s="413">
        <v>30</v>
      </c>
      <c r="AE155" s="406">
        <v>15</v>
      </c>
      <c r="AF155" s="406">
        <v>1</v>
      </c>
      <c r="AG155" s="413">
        <v>18</v>
      </c>
      <c r="AH155" s="406">
        <v>2</v>
      </c>
      <c r="AI155" s="406" t="s">
        <v>78</v>
      </c>
      <c r="AJ155" s="413" t="s">
        <v>78</v>
      </c>
      <c r="AK155" s="406" t="s">
        <v>78</v>
      </c>
      <c r="AL155" s="406">
        <v>1</v>
      </c>
      <c r="AM155" s="413">
        <v>22.7</v>
      </c>
      <c r="AN155" s="406">
        <v>2</v>
      </c>
      <c r="AO155" s="406"/>
      <c r="AP155" s="413"/>
      <c r="AQ155" s="406"/>
      <c r="AR155" s="406"/>
      <c r="AS155" s="413"/>
      <c r="AT155" s="406"/>
      <c r="AU155" s="406"/>
      <c r="AV155" s="413"/>
      <c r="AW155" s="406"/>
      <c r="AX155" s="406"/>
      <c r="AY155" s="416"/>
      <c r="AZ155" s="406"/>
      <c r="BA155" s="406"/>
      <c r="BB155" s="415"/>
      <c r="BC155" s="464"/>
      <c r="BD155" s="406">
        <v>10</v>
      </c>
      <c r="BE155" s="413">
        <v>13.9</v>
      </c>
      <c r="BF155" s="406">
        <v>14</v>
      </c>
      <c r="BG155" s="406">
        <v>1</v>
      </c>
      <c r="BH155" s="413">
        <v>14</v>
      </c>
      <c r="BI155" s="406">
        <v>1</v>
      </c>
      <c r="BJ155" s="406">
        <v>1</v>
      </c>
      <c r="BK155" s="413">
        <v>23.5</v>
      </c>
      <c r="BL155" s="406">
        <v>2</v>
      </c>
      <c r="BM155" s="406" t="s">
        <v>78</v>
      </c>
      <c r="BN155" s="413" t="s">
        <v>78</v>
      </c>
      <c r="BO155" s="406" t="s">
        <v>78</v>
      </c>
      <c r="BP155" s="406">
        <v>2</v>
      </c>
      <c r="BQ155" s="413">
        <v>20</v>
      </c>
      <c r="BR155" s="406">
        <v>4</v>
      </c>
      <c r="BS155" s="406" t="s">
        <v>78</v>
      </c>
      <c r="BT155" s="413" t="s">
        <v>78</v>
      </c>
      <c r="BU155" s="406" t="s">
        <v>78</v>
      </c>
      <c r="BV155" s="406" t="s">
        <v>78</v>
      </c>
      <c r="BW155" s="413" t="s">
        <v>78</v>
      </c>
      <c r="BX155" s="406" t="s">
        <v>78</v>
      </c>
      <c r="BY155" s="417">
        <v>2</v>
      </c>
      <c r="BZ155" s="418">
        <v>26.6</v>
      </c>
      <c r="CA155" s="417">
        <v>5</v>
      </c>
      <c r="CB155" s="417">
        <v>27</v>
      </c>
      <c r="CC155" s="418" t="s">
        <v>435</v>
      </c>
      <c r="CD155" s="472">
        <v>69</v>
      </c>
      <c r="CE155" s="406">
        <v>1</v>
      </c>
      <c r="CF155" s="413">
        <v>10</v>
      </c>
      <c r="CG155" s="406">
        <v>1</v>
      </c>
      <c r="CH155" s="406" t="s">
        <v>78</v>
      </c>
      <c r="CI155" s="413" t="s">
        <v>78</v>
      </c>
      <c r="CJ155" s="406" t="s">
        <v>78</v>
      </c>
      <c r="CK155" s="406" t="s">
        <v>78</v>
      </c>
      <c r="CL155" s="413" t="s">
        <v>78</v>
      </c>
      <c r="CM155" s="406" t="s">
        <v>78</v>
      </c>
      <c r="CN155" s="406" t="s">
        <v>78</v>
      </c>
      <c r="CO155" s="413" t="s">
        <v>78</v>
      </c>
      <c r="CP155" s="406" t="s">
        <v>78</v>
      </c>
      <c r="CQ155" s="406"/>
      <c r="CR155" s="413"/>
      <c r="CS155" s="406"/>
      <c r="CT155" s="406"/>
      <c r="CU155" s="413"/>
      <c r="CV155" s="406"/>
      <c r="CW155" s="406"/>
      <c r="CX155" s="413"/>
      <c r="CY155" s="406"/>
      <c r="CZ155" s="406"/>
      <c r="DA155" s="416"/>
      <c r="DB155" s="406"/>
      <c r="DC155" s="406"/>
      <c r="DD155" s="415"/>
      <c r="DE155" s="464"/>
      <c r="DF155" s="406">
        <v>331</v>
      </c>
      <c r="DG155" s="413">
        <v>147.30000000000001</v>
      </c>
      <c r="DH155" s="406">
        <v>4876</v>
      </c>
      <c r="DI155" s="406">
        <v>275</v>
      </c>
      <c r="DJ155" s="413">
        <v>185.8</v>
      </c>
      <c r="DK155" s="406">
        <v>5109</v>
      </c>
      <c r="DL155" s="406">
        <v>316</v>
      </c>
      <c r="DM155" s="413">
        <v>182.4</v>
      </c>
      <c r="DN155" s="406">
        <v>5765</v>
      </c>
      <c r="DO155" s="406">
        <v>396</v>
      </c>
      <c r="DP155" s="413">
        <v>201.1</v>
      </c>
      <c r="DQ155" s="406">
        <v>7964</v>
      </c>
      <c r="DR155" s="406">
        <v>252</v>
      </c>
      <c r="DS155" s="413">
        <v>201.8</v>
      </c>
      <c r="DT155" s="406">
        <v>5085</v>
      </c>
      <c r="DU155" s="406">
        <v>242</v>
      </c>
      <c r="DV155" s="413">
        <v>246.6</v>
      </c>
      <c r="DW155" s="406">
        <v>5968</v>
      </c>
      <c r="DX155" s="406">
        <v>71</v>
      </c>
      <c r="DY155" s="413">
        <v>251.5</v>
      </c>
      <c r="DZ155" s="406">
        <v>1786</v>
      </c>
      <c r="EA155" s="406">
        <v>103</v>
      </c>
      <c r="EB155" s="416">
        <v>263.10000000000002</v>
      </c>
      <c r="EC155" s="406">
        <v>2710</v>
      </c>
      <c r="ED155" s="406">
        <v>140</v>
      </c>
      <c r="EE155" s="416">
        <v>233.4</v>
      </c>
      <c r="EF155" s="464">
        <v>3267</v>
      </c>
      <c r="EG155" s="406"/>
      <c r="EH155" s="413"/>
      <c r="EI155" s="406"/>
      <c r="EJ155" s="406"/>
      <c r="EK155" s="413"/>
      <c r="EL155" s="406"/>
      <c r="EM155" s="406"/>
      <c r="EN155" s="413"/>
      <c r="EO155" s="406"/>
      <c r="EP155" s="406"/>
      <c r="EQ155" s="413"/>
      <c r="ER155" s="406"/>
      <c r="ES155" s="406"/>
      <c r="ET155" s="413"/>
      <c r="EU155" s="406"/>
      <c r="EV155" s="406"/>
      <c r="EW155" s="413"/>
      <c r="EX155" s="406"/>
      <c r="EY155" s="406"/>
      <c r="EZ155" s="413"/>
      <c r="FA155" s="406"/>
      <c r="FB155" s="406"/>
      <c r="FC155" s="415"/>
      <c r="FD155" s="406"/>
      <c r="FE155" s="406"/>
      <c r="FF155" s="415"/>
      <c r="FG155" s="464"/>
      <c r="FH155" s="406"/>
      <c r="FI155" s="413"/>
      <c r="FJ155" s="406"/>
      <c r="FK155" s="406"/>
      <c r="FL155" s="413"/>
      <c r="FM155" s="406"/>
      <c r="FN155" s="406"/>
      <c r="FO155" s="413"/>
      <c r="FP155" s="406"/>
      <c r="FQ155" s="406"/>
      <c r="FR155" s="413"/>
      <c r="FS155" s="406"/>
      <c r="FT155" s="406"/>
      <c r="FU155" s="413"/>
      <c r="FV155" s="406"/>
      <c r="FW155" s="406"/>
      <c r="FX155" s="413"/>
      <c r="FY155" s="406"/>
      <c r="FZ155" s="406"/>
      <c r="GA155" s="413"/>
      <c r="GB155" s="406"/>
      <c r="GC155" s="406"/>
      <c r="GD155" s="415"/>
      <c r="GE155" s="406"/>
      <c r="GF155" s="406"/>
      <c r="GG155" s="415"/>
      <c r="GH155" s="464"/>
      <c r="GI155" s="406">
        <v>5290</v>
      </c>
      <c r="GJ155" s="413">
        <v>199.7</v>
      </c>
      <c r="GK155" s="406">
        <v>105646</v>
      </c>
      <c r="GL155" s="406">
        <v>5847</v>
      </c>
      <c r="GM155" s="413">
        <v>247</v>
      </c>
      <c r="GN155" s="406">
        <v>144399</v>
      </c>
      <c r="GO155" s="406">
        <v>6204</v>
      </c>
      <c r="GP155" s="413">
        <v>243.8</v>
      </c>
      <c r="GQ155" s="406">
        <v>151270</v>
      </c>
      <c r="GR155" s="406">
        <v>5928</v>
      </c>
      <c r="GS155" s="413">
        <v>269.60000000000002</v>
      </c>
      <c r="GT155" s="406">
        <v>159819</v>
      </c>
      <c r="GU155" s="406">
        <v>4935</v>
      </c>
      <c r="GV155" s="413">
        <v>280.3</v>
      </c>
      <c r="GW155" s="406">
        <v>138328</v>
      </c>
      <c r="GX155" s="406">
        <v>4342</v>
      </c>
      <c r="GY155" s="413">
        <v>309.5</v>
      </c>
      <c r="GZ155" s="406">
        <v>134387</v>
      </c>
      <c r="HA155" s="406">
        <v>4450</v>
      </c>
      <c r="HB155" s="413">
        <v>285</v>
      </c>
      <c r="HC155" s="406">
        <v>126810</v>
      </c>
      <c r="HD155" s="406">
        <v>4332</v>
      </c>
      <c r="HE155" s="416">
        <v>345.3</v>
      </c>
      <c r="HF155" s="406">
        <v>149587</v>
      </c>
      <c r="HG155" s="406">
        <v>4317</v>
      </c>
      <c r="HH155" s="415">
        <v>281.89999999999998</v>
      </c>
      <c r="HI155" s="464">
        <v>121687</v>
      </c>
      <c r="HJ155" s="406"/>
      <c r="HK155" s="413"/>
      <c r="HL155" s="406"/>
      <c r="HM155" s="406"/>
      <c r="HN155" s="413"/>
      <c r="HO155" s="406"/>
      <c r="HP155" s="406"/>
      <c r="HQ155" s="413"/>
      <c r="HR155" s="406"/>
      <c r="HS155" s="406"/>
      <c r="HT155" s="413"/>
      <c r="HU155" s="406"/>
      <c r="HV155" s="406"/>
      <c r="HW155" s="413"/>
      <c r="HX155" s="406"/>
      <c r="HY155" s="406"/>
      <c r="HZ155" s="413"/>
      <c r="IA155" s="406"/>
      <c r="IB155" s="406"/>
      <c r="IC155" s="413"/>
      <c r="ID155" s="406"/>
      <c r="IE155" s="164"/>
      <c r="IF155" s="419"/>
      <c r="IG155" s="164"/>
      <c r="IH155" s="164"/>
      <c r="II155" s="419"/>
      <c r="IJ155" s="164"/>
    </row>
    <row r="156" spans="1:244" s="346" customFormat="1" ht="10.5" customHeight="1">
      <c r="A156" s="163" t="s">
        <v>110</v>
      </c>
      <c r="B156" s="406"/>
      <c r="C156" s="413"/>
      <c r="D156" s="406"/>
      <c r="E156" s="406"/>
      <c r="F156" s="413"/>
      <c r="G156" s="406"/>
      <c r="H156" s="406"/>
      <c r="I156" s="413"/>
      <c r="J156" s="406"/>
      <c r="K156" s="406"/>
      <c r="L156" s="413"/>
      <c r="M156" s="406"/>
      <c r="N156" s="406"/>
      <c r="O156" s="413"/>
      <c r="P156" s="406"/>
      <c r="Q156" s="406"/>
      <c r="R156" s="413"/>
      <c r="S156" s="406"/>
      <c r="T156" s="406"/>
      <c r="U156" s="413"/>
      <c r="V156" s="406"/>
      <c r="W156" s="406"/>
      <c r="X156" s="414"/>
      <c r="Y156" s="406"/>
      <c r="Z156" s="406"/>
      <c r="AA156" s="415"/>
      <c r="AB156" s="464"/>
      <c r="AC156" s="406">
        <v>1</v>
      </c>
      <c r="AD156" s="413">
        <v>26.6</v>
      </c>
      <c r="AE156" s="406">
        <v>3</v>
      </c>
      <c r="AF156" s="406">
        <v>2</v>
      </c>
      <c r="AG156" s="413">
        <v>18</v>
      </c>
      <c r="AH156" s="406">
        <v>3</v>
      </c>
      <c r="AI156" s="406">
        <v>5</v>
      </c>
      <c r="AJ156" s="413">
        <v>16</v>
      </c>
      <c r="AK156" s="406">
        <v>8</v>
      </c>
      <c r="AL156" s="406">
        <v>2</v>
      </c>
      <c r="AM156" s="413">
        <v>22.7</v>
      </c>
      <c r="AN156" s="406">
        <v>5</v>
      </c>
      <c r="AO156" s="406"/>
      <c r="AP156" s="413"/>
      <c r="AQ156" s="406"/>
      <c r="AR156" s="406"/>
      <c r="AS156" s="413"/>
      <c r="AT156" s="406"/>
      <c r="AU156" s="406"/>
      <c r="AV156" s="413"/>
      <c r="AW156" s="406"/>
      <c r="AX156" s="406"/>
      <c r="AY156" s="416"/>
      <c r="AZ156" s="406"/>
      <c r="BA156" s="406"/>
      <c r="BB156" s="415"/>
      <c r="BC156" s="464"/>
      <c r="BD156" s="406">
        <v>636</v>
      </c>
      <c r="BE156" s="413">
        <v>28.2</v>
      </c>
      <c r="BF156" s="406">
        <v>1794</v>
      </c>
      <c r="BG156" s="406">
        <v>305</v>
      </c>
      <c r="BH156" s="413">
        <v>17.5</v>
      </c>
      <c r="BI156" s="406">
        <v>534</v>
      </c>
      <c r="BJ156" s="406">
        <v>122</v>
      </c>
      <c r="BK156" s="413">
        <v>24.8</v>
      </c>
      <c r="BL156" s="406">
        <v>303</v>
      </c>
      <c r="BM156" s="406">
        <v>68</v>
      </c>
      <c r="BN156" s="413">
        <v>19.899999999999999</v>
      </c>
      <c r="BO156" s="406">
        <v>135</v>
      </c>
      <c r="BP156" s="406">
        <v>38</v>
      </c>
      <c r="BQ156" s="413">
        <v>20</v>
      </c>
      <c r="BR156" s="406">
        <v>76</v>
      </c>
      <c r="BS156" s="406">
        <v>136</v>
      </c>
      <c r="BT156" s="413">
        <v>26.7</v>
      </c>
      <c r="BU156" s="406">
        <v>363</v>
      </c>
      <c r="BV156" s="406">
        <v>432</v>
      </c>
      <c r="BW156" s="413">
        <v>27.9</v>
      </c>
      <c r="BX156" s="406">
        <v>1204</v>
      </c>
      <c r="BY156" s="417">
        <v>1132</v>
      </c>
      <c r="BZ156" s="418">
        <v>27.4</v>
      </c>
      <c r="CA156" s="417">
        <v>3102</v>
      </c>
      <c r="CB156" s="417">
        <v>1111</v>
      </c>
      <c r="CC156" s="418">
        <v>27.1</v>
      </c>
      <c r="CD156" s="472">
        <v>3011</v>
      </c>
      <c r="CE156" s="406">
        <v>9</v>
      </c>
      <c r="CF156" s="413">
        <v>12</v>
      </c>
      <c r="CG156" s="406">
        <v>11</v>
      </c>
      <c r="CH156" s="406">
        <v>25</v>
      </c>
      <c r="CI156" s="413">
        <v>16</v>
      </c>
      <c r="CJ156" s="406">
        <v>40</v>
      </c>
      <c r="CK156" s="406">
        <v>27</v>
      </c>
      <c r="CL156" s="413">
        <v>21</v>
      </c>
      <c r="CM156" s="406">
        <v>57</v>
      </c>
      <c r="CN156" s="406">
        <v>28</v>
      </c>
      <c r="CO156" s="413">
        <v>18.899999999999999</v>
      </c>
      <c r="CP156" s="406">
        <v>53</v>
      </c>
      <c r="CQ156" s="406"/>
      <c r="CR156" s="413"/>
      <c r="CS156" s="406"/>
      <c r="CT156" s="406"/>
      <c r="CU156" s="413"/>
      <c r="CV156" s="406"/>
      <c r="CW156" s="406"/>
      <c r="CX156" s="413"/>
      <c r="CY156" s="406"/>
      <c r="CZ156" s="406"/>
      <c r="DA156" s="416"/>
      <c r="DB156" s="406"/>
      <c r="DC156" s="406"/>
      <c r="DD156" s="415"/>
      <c r="DE156" s="464"/>
      <c r="DF156" s="406">
        <v>1490</v>
      </c>
      <c r="DG156" s="413">
        <v>146.30000000000001</v>
      </c>
      <c r="DH156" s="406">
        <v>21797</v>
      </c>
      <c r="DI156" s="406">
        <v>1287</v>
      </c>
      <c r="DJ156" s="413">
        <v>158.80000000000001</v>
      </c>
      <c r="DK156" s="406">
        <v>20442</v>
      </c>
      <c r="DL156" s="406">
        <v>1306</v>
      </c>
      <c r="DM156" s="413">
        <v>186.1</v>
      </c>
      <c r="DN156" s="406">
        <v>24301</v>
      </c>
      <c r="DO156" s="406">
        <v>679</v>
      </c>
      <c r="DP156" s="413">
        <v>209.8</v>
      </c>
      <c r="DQ156" s="406">
        <v>14245</v>
      </c>
      <c r="DR156" s="406">
        <v>439</v>
      </c>
      <c r="DS156" s="413">
        <v>266.8</v>
      </c>
      <c r="DT156" s="406">
        <v>11713</v>
      </c>
      <c r="DU156" s="406">
        <v>363</v>
      </c>
      <c r="DV156" s="413">
        <v>252.3</v>
      </c>
      <c r="DW156" s="406">
        <v>9160</v>
      </c>
      <c r="DX156" s="406">
        <v>135</v>
      </c>
      <c r="DY156" s="413">
        <v>273.89999999999998</v>
      </c>
      <c r="DZ156" s="406">
        <v>3697</v>
      </c>
      <c r="EA156" s="406">
        <v>194</v>
      </c>
      <c r="EB156" s="416">
        <v>273.8</v>
      </c>
      <c r="EC156" s="406">
        <v>5312</v>
      </c>
      <c r="ED156" s="406">
        <v>254</v>
      </c>
      <c r="EE156" s="416">
        <v>236.4</v>
      </c>
      <c r="EF156" s="464">
        <v>6004</v>
      </c>
      <c r="EG156" s="406"/>
      <c r="EH156" s="413"/>
      <c r="EI156" s="406"/>
      <c r="EJ156" s="406"/>
      <c r="EK156" s="413"/>
      <c r="EL156" s="406"/>
      <c r="EM156" s="406"/>
      <c r="EN156" s="413"/>
      <c r="EO156" s="406"/>
      <c r="EP156" s="406"/>
      <c r="EQ156" s="413"/>
      <c r="ER156" s="406"/>
      <c r="ES156" s="406"/>
      <c r="ET156" s="413"/>
      <c r="EU156" s="406"/>
      <c r="EV156" s="406"/>
      <c r="EW156" s="413"/>
      <c r="EX156" s="406"/>
      <c r="EY156" s="406"/>
      <c r="EZ156" s="413"/>
      <c r="FA156" s="406"/>
      <c r="FB156" s="406"/>
      <c r="FC156" s="415"/>
      <c r="FD156" s="406"/>
      <c r="FE156" s="406"/>
      <c r="FF156" s="415"/>
      <c r="FG156" s="464"/>
      <c r="FH156" s="406"/>
      <c r="FI156" s="413"/>
      <c r="FJ156" s="406"/>
      <c r="FK156" s="406"/>
      <c r="FL156" s="413"/>
      <c r="FM156" s="406"/>
      <c r="FN156" s="406"/>
      <c r="FO156" s="413"/>
      <c r="FP156" s="406"/>
      <c r="FQ156" s="406"/>
      <c r="FR156" s="413"/>
      <c r="FS156" s="406"/>
      <c r="FT156" s="406"/>
      <c r="FU156" s="413"/>
      <c r="FV156" s="406"/>
      <c r="FW156" s="406"/>
      <c r="FX156" s="413"/>
      <c r="FY156" s="406"/>
      <c r="FZ156" s="406"/>
      <c r="GA156" s="413"/>
      <c r="GB156" s="406"/>
      <c r="GC156" s="406"/>
      <c r="GD156" s="415"/>
      <c r="GE156" s="406"/>
      <c r="GF156" s="406"/>
      <c r="GG156" s="415"/>
      <c r="GH156" s="464"/>
      <c r="GI156" s="406">
        <v>5436</v>
      </c>
      <c r="GJ156" s="413">
        <v>190.4</v>
      </c>
      <c r="GK156" s="406">
        <v>103514</v>
      </c>
      <c r="GL156" s="406">
        <v>6376</v>
      </c>
      <c r="GM156" s="413">
        <v>219.4</v>
      </c>
      <c r="GN156" s="406">
        <v>139883</v>
      </c>
      <c r="GO156" s="406">
        <v>6666</v>
      </c>
      <c r="GP156" s="413">
        <v>254.6</v>
      </c>
      <c r="GQ156" s="406">
        <v>169737</v>
      </c>
      <c r="GR156" s="406">
        <v>6624</v>
      </c>
      <c r="GS156" s="413">
        <v>269.3</v>
      </c>
      <c r="GT156" s="406">
        <v>178384</v>
      </c>
      <c r="GU156" s="406">
        <v>5379</v>
      </c>
      <c r="GV156" s="413">
        <v>344.3</v>
      </c>
      <c r="GW156" s="406">
        <v>185199</v>
      </c>
      <c r="GX156" s="406">
        <v>4730</v>
      </c>
      <c r="GY156" s="413">
        <v>409.7</v>
      </c>
      <c r="GZ156" s="406">
        <v>193786</v>
      </c>
      <c r="HA156" s="406">
        <v>4594</v>
      </c>
      <c r="HB156" s="413">
        <v>403</v>
      </c>
      <c r="HC156" s="406">
        <v>185137</v>
      </c>
      <c r="HD156" s="406">
        <v>4319</v>
      </c>
      <c r="HE156" s="416">
        <v>419.9</v>
      </c>
      <c r="HF156" s="406">
        <v>181373</v>
      </c>
      <c r="HG156" s="406">
        <v>4049</v>
      </c>
      <c r="HH156" s="416">
        <v>344</v>
      </c>
      <c r="HI156" s="464">
        <v>139296</v>
      </c>
      <c r="HJ156" s="406"/>
      <c r="HK156" s="413"/>
      <c r="HL156" s="406"/>
      <c r="HM156" s="406"/>
      <c r="HN156" s="413"/>
      <c r="HO156" s="406"/>
      <c r="HP156" s="406"/>
      <c r="HQ156" s="413"/>
      <c r="HR156" s="406"/>
      <c r="HS156" s="406"/>
      <c r="HT156" s="413"/>
      <c r="HU156" s="406"/>
      <c r="HV156" s="406"/>
      <c r="HW156" s="413"/>
      <c r="HX156" s="406"/>
      <c r="HY156" s="406"/>
      <c r="HZ156" s="413"/>
      <c r="IA156" s="406"/>
      <c r="IB156" s="406"/>
      <c r="IC156" s="413"/>
      <c r="ID156" s="406"/>
      <c r="IE156" s="164"/>
      <c r="IF156" s="419"/>
      <c r="IG156" s="164"/>
      <c r="IH156" s="164"/>
      <c r="II156" s="419"/>
      <c r="IJ156" s="164"/>
    </row>
    <row r="157" spans="1:244" s="346" customFormat="1" ht="10.5" customHeight="1">
      <c r="A157" s="163" t="s">
        <v>112</v>
      </c>
      <c r="B157" s="406"/>
      <c r="C157" s="413"/>
      <c r="D157" s="406"/>
      <c r="E157" s="406"/>
      <c r="F157" s="413"/>
      <c r="G157" s="406"/>
      <c r="H157" s="406"/>
      <c r="I157" s="413"/>
      <c r="J157" s="406"/>
      <c r="K157" s="406"/>
      <c r="L157" s="413"/>
      <c r="M157" s="406"/>
      <c r="N157" s="406"/>
      <c r="O157" s="413"/>
      <c r="P157" s="406"/>
      <c r="Q157" s="406"/>
      <c r="R157" s="413"/>
      <c r="S157" s="406"/>
      <c r="T157" s="406"/>
      <c r="U157" s="413"/>
      <c r="V157" s="406"/>
      <c r="W157" s="406"/>
      <c r="X157" s="414"/>
      <c r="Y157" s="406"/>
      <c r="Z157" s="406"/>
      <c r="AA157" s="415"/>
      <c r="AB157" s="464"/>
      <c r="AC157" s="406">
        <v>15</v>
      </c>
      <c r="AD157" s="413">
        <v>14.7</v>
      </c>
      <c r="AE157" s="406">
        <v>22</v>
      </c>
      <c r="AF157" s="406">
        <v>4</v>
      </c>
      <c r="AG157" s="413">
        <v>18</v>
      </c>
      <c r="AH157" s="406">
        <v>7</v>
      </c>
      <c r="AI157" s="406">
        <v>3</v>
      </c>
      <c r="AJ157" s="413">
        <v>16</v>
      </c>
      <c r="AK157" s="406">
        <v>5</v>
      </c>
      <c r="AL157" s="406">
        <v>1</v>
      </c>
      <c r="AM157" s="413">
        <v>22.7</v>
      </c>
      <c r="AN157" s="406">
        <v>2</v>
      </c>
      <c r="AO157" s="406"/>
      <c r="AP157" s="413"/>
      <c r="AQ157" s="406"/>
      <c r="AR157" s="406"/>
      <c r="AS157" s="413"/>
      <c r="AT157" s="406"/>
      <c r="AU157" s="406"/>
      <c r="AV157" s="413"/>
      <c r="AW157" s="406"/>
      <c r="AX157" s="406"/>
      <c r="AY157" s="416"/>
      <c r="AZ157" s="406"/>
      <c r="BA157" s="406"/>
      <c r="BB157" s="415"/>
      <c r="BC157" s="464"/>
      <c r="BD157" s="406">
        <v>44</v>
      </c>
      <c r="BE157" s="413">
        <v>17.899999999999999</v>
      </c>
      <c r="BF157" s="406">
        <v>79</v>
      </c>
      <c r="BG157" s="406">
        <v>24</v>
      </c>
      <c r="BH157" s="413">
        <v>13.3</v>
      </c>
      <c r="BI157" s="406">
        <v>32</v>
      </c>
      <c r="BJ157" s="406">
        <v>28</v>
      </c>
      <c r="BK157" s="413">
        <v>22.5</v>
      </c>
      <c r="BL157" s="406">
        <v>63</v>
      </c>
      <c r="BM157" s="406">
        <v>9</v>
      </c>
      <c r="BN157" s="413">
        <v>21.1</v>
      </c>
      <c r="BO157" s="406">
        <v>19</v>
      </c>
      <c r="BP157" s="406">
        <v>74</v>
      </c>
      <c r="BQ157" s="413">
        <v>16.5</v>
      </c>
      <c r="BR157" s="406">
        <v>122</v>
      </c>
      <c r="BS157" s="406">
        <v>100</v>
      </c>
      <c r="BT157" s="413">
        <v>26.3</v>
      </c>
      <c r="BU157" s="406">
        <v>263</v>
      </c>
      <c r="BV157" s="406">
        <v>308</v>
      </c>
      <c r="BW157" s="413">
        <v>21.9</v>
      </c>
      <c r="BX157" s="406">
        <v>673</v>
      </c>
      <c r="BY157" s="417">
        <v>498</v>
      </c>
      <c r="BZ157" s="418">
        <v>20.8</v>
      </c>
      <c r="CA157" s="417">
        <v>1036</v>
      </c>
      <c r="CB157" s="417">
        <v>385</v>
      </c>
      <c r="CC157" s="418">
        <v>19.3</v>
      </c>
      <c r="CD157" s="472">
        <v>743</v>
      </c>
      <c r="CE157" s="406">
        <v>5</v>
      </c>
      <c r="CF157" s="413">
        <v>20</v>
      </c>
      <c r="CG157" s="406">
        <v>10</v>
      </c>
      <c r="CH157" s="406" t="s">
        <v>78</v>
      </c>
      <c r="CI157" s="413" t="s">
        <v>78</v>
      </c>
      <c r="CJ157" s="406" t="s">
        <v>78</v>
      </c>
      <c r="CK157" s="406">
        <v>6</v>
      </c>
      <c r="CL157" s="413">
        <v>10</v>
      </c>
      <c r="CM157" s="406">
        <v>6</v>
      </c>
      <c r="CN157" s="406">
        <v>25</v>
      </c>
      <c r="CO157" s="413">
        <v>17.2</v>
      </c>
      <c r="CP157" s="406">
        <v>43</v>
      </c>
      <c r="CQ157" s="406"/>
      <c r="CR157" s="413"/>
      <c r="CS157" s="406"/>
      <c r="CT157" s="406"/>
      <c r="CU157" s="413"/>
      <c r="CV157" s="406"/>
      <c r="CW157" s="406"/>
      <c r="CX157" s="413"/>
      <c r="CY157" s="406"/>
      <c r="CZ157" s="406"/>
      <c r="DA157" s="416"/>
      <c r="DB157" s="406"/>
      <c r="DC157" s="406"/>
      <c r="DD157" s="415"/>
      <c r="DE157" s="464"/>
      <c r="DF157" s="406">
        <v>266</v>
      </c>
      <c r="DG157" s="413">
        <v>120.1</v>
      </c>
      <c r="DH157" s="406">
        <v>3194</v>
      </c>
      <c r="DI157" s="406">
        <v>137</v>
      </c>
      <c r="DJ157" s="413">
        <v>166.6</v>
      </c>
      <c r="DK157" s="406">
        <v>2283</v>
      </c>
      <c r="DL157" s="406">
        <v>156</v>
      </c>
      <c r="DM157" s="413">
        <v>151.9</v>
      </c>
      <c r="DN157" s="406">
        <v>2370</v>
      </c>
      <c r="DO157" s="406">
        <v>147</v>
      </c>
      <c r="DP157" s="413">
        <v>166.7</v>
      </c>
      <c r="DQ157" s="406">
        <v>2450</v>
      </c>
      <c r="DR157" s="406">
        <v>100</v>
      </c>
      <c r="DS157" s="413">
        <v>195.1</v>
      </c>
      <c r="DT157" s="406">
        <v>1951</v>
      </c>
      <c r="DU157" s="406">
        <v>49</v>
      </c>
      <c r="DV157" s="413">
        <v>251.4</v>
      </c>
      <c r="DW157" s="406">
        <v>1232</v>
      </c>
      <c r="DX157" s="406">
        <v>39</v>
      </c>
      <c r="DY157" s="413">
        <v>219.5</v>
      </c>
      <c r="DZ157" s="406">
        <v>856</v>
      </c>
      <c r="EA157" s="406">
        <v>46</v>
      </c>
      <c r="EB157" s="416">
        <v>257</v>
      </c>
      <c r="EC157" s="406">
        <v>1182</v>
      </c>
      <c r="ED157" s="406">
        <v>45</v>
      </c>
      <c r="EE157" s="416">
        <v>196.9</v>
      </c>
      <c r="EF157" s="464">
        <v>886</v>
      </c>
      <c r="EG157" s="406"/>
      <c r="EH157" s="413"/>
      <c r="EI157" s="406"/>
      <c r="EJ157" s="406"/>
      <c r="EK157" s="413"/>
      <c r="EL157" s="406"/>
      <c r="EM157" s="406"/>
      <c r="EN157" s="413"/>
      <c r="EO157" s="406"/>
      <c r="EP157" s="406"/>
      <c r="EQ157" s="413"/>
      <c r="ER157" s="406"/>
      <c r="ES157" s="406"/>
      <c r="ET157" s="413"/>
      <c r="EU157" s="406"/>
      <c r="EV157" s="406"/>
      <c r="EW157" s="413"/>
      <c r="EX157" s="406"/>
      <c r="EY157" s="406"/>
      <c r="EZ157" s="413"/>
      <c r="FA157" s="406"/>
      <c r="FB157" s="406"/>
      <c r="FC157" s="415"/>
      <c r="FD157" s="406"/>
      <c r="FE157" s="406"/>
      <c r="FF157" s="415"/>
      <c r="FG157" s="464"/>
      <c r="FH157" s="406"/>
      <c r="FI157" s="413"/>
      <c r="FJ157" s="406"/>
      <c r="FK157" s="406"/>
      <c r="FL157" s="413"/>
      <c r="FM157" s="406"/>
      <c r="FN157" s="406"/>
      <c r="FO157" s="413"/>
      <c r="FP157" s="406"/>
      <c r="FQ157" s="406"/>
      <c r="FR157" s="413"/>
      <c r="FS157" s="406"/>
      <c r="FT157" s="406"/>
      <c r="FU157" s="413"/>
      <c r="FV157" s="406"/>
      <c r="FW157" s="406"/>
      <c r="FX157" s="413"/>
      <c r="FY157" s="406"/>
      <c r="FZ157" s="406"/>
      <c r="GA157" s="413"/>
      <c r="GB157" s="406"/>
      <c r="GC157" s="406"/>
      <c r="GD157" s="415"/>
      <c r="GE157" s="406"/>
      <c r="GF157" s="406"/>
      <c r="GG157" s="415"/>
      <c r="GH157" s="464"/>
      <c r="GI157" s="406">
        <v>3662</v>
      </c>
      <c r="GJ157" s="413">
        <v>187.9</v>
      </c>
      <c r="GK157" s="406">
        <v>68821</v>
      </c>
      <c r="GL157" s="406">
        <v>4026</v>
      </c>
      <c r="GM157" s="413">
        <v>263.3</v>
      </c>
      <c r="GN157" s="406">
        <v>106003</v>
      </c>
      <c r="GO157" s="406">
        <v>3937</v>
      </c>
      <c r="GP157" s="413">
        <v>221.3</v>
      </c>
      <c r="GQ157" s="406">
        <v>87134</v>
      </c>
      <c r="GR157" s="406">
        <v>3571</v>
      </c>
      <c r="GS157" s="413">
        <v>258.3</v>
      </c>
      <c r="GT157" s="406">
        <v>92239</v>
      </c>
      <c r="GU157" s="406">
        <v>2238</v>
      </c>
      <c r="GV157" s="413">
        <v>258.89999999999998</v>
      </c>
      <c r="GW157" s="406">
        <v>57942</v>
      </c>
      <c r="GX157" s="406">
        <v>1700</v>
      </c>
      <c r="GY157" s="413">
        <v>347.4</v>
      </c>
      <c r="GZ157" s="406">
        <v>59055</v>
      </c>
      <c r="HA157" s="406">
        <v>1634</v>
      </c>
      <c r="HB157" s="413">
        <v>300</v>
      </c>
      <c r="HC157" s="406">
        <v>49019</v>
      </c>
      <c r="HD157" s="406">
        <v>1434</v>
      </c>
      <c r="HE157" s="416">
        <v>341.7</v>
      </c>
      <c r="HF157" s="406">
        <v>49003</v>
      </c>
      <c r="HG157" s="406">
        <v>1178</v>
      </c>
      <c r="HH157" s="416">
        <v>286.60000000000002</v>
      </c>
      <c r="HI157" s="464">
        <v>33761</v>
      </c>
      <c r="HJ157" s="406"/>
      <c r="HK157" s="413"/>
      <c r="HL157" s="406"/>
      <c r="HM157" s="406"/>
      <c r="HN157" s="413"/>
      <c r="HO157" s="406"/>
      <c r="HP157" s="406"/>
      <c r="HQ157" s="413"/>
      <c r="HR157" s="406"/>
      <c r="HS157" s="406"/>
      <c r="HT157" s="413"/>
      <c r="HU157" s="406"/>
      <c r="HV157" s="406"/>
      <c r="HW157" s="413"/>
      <c r="HX157" s="406"/>
      <c r="HY157" s="406"/>
      <c r="HZ157" s="413"/>
      <c r="IA157" s="406"/>
      <c r="IB157" s="406"/>
      <c r="IC157" s="413"/>
      <c r="ID157" s="406"/>
      <c r="IE157" s="164"/>
      <c r="IF157" s="419"/>
      <c r="IG157" s="164"/>
      <c r="IH157" s="164"/>
      <c r="II157" s="419"/>
      <c r="IJ157" s="164"/>
    </row>
    <row r="158" spans="1:244" s="346" customFormat="1" ht="10.5" customHeight="1">
      <c r="A158" s="163" t="s">
        <v>149</v>
      </c>
      <c r="B158" s="406"/>
      <c r="C158" s="413"/>
      <c r="D158" s="406"/>
      <c r="E158" s="406"/>
      <c r="F158" s="413"/>
      <c r="G158" s="406"/>
      <c r="H158" s="406"/>
      <c r="I158" s="413"/>
      <c r="J158" s="406"/>
      <c r="K158" s="406"/>
      <c r="L158" s="413"/>
      <c r="M158" s="406"/>
      <c r="N158" s="406"/>
      <c r="O158" s="413"/>
      <c r="P158" s="406"/>
      <c r="Q158" s="406"/>
      <c r="R158" s="413"/>
      <c r="S158" s="406"/>
      <c r="T158" s="406"/>
      <c r="U158" s="413"/>
      <c r="V158" s="406"/>
      <c r="W158" s="406"/>
      <c r="X158" s="414"/>
      <c r="Y158" s="406"/>
      <c r="Z158" s="406"/>
      <c r="AA158" s="415"/>
      <c r="AB158" s="464"/>
      <c r="AC158" s="406">
        <v>2</v>
      </c>
      <c r="AD158" s="413">
        <v>22.7</v>
      </c>
      <c r="AE158" s="406">
        <v>4</v>
      </c>
      <c r="AF158" s="406" t="s">
        <v>78</v>
      </c>
      <c r="AG158" s="413" t="s">
        <v>78</v>
      </c>
      <c r="AH158" s="406" t="s">
        <v>78</v>
      </c>
      <c r="AI158" s="406">
        <v>5</v>
      </c>
      <c r="AJ158" s="413">
        <v>16</v>
      </c>
      <c r="AK158" s="406">
        <v>8</v>
      </c>
      <c r="AL158" s="406" t="s">
        <v>78</v>
      </c>
      <c r="AM158" s="413" t="s">
        <v>78</v>
      </c>
      <c r="AN158" s="406" t="s">
        <v>78</v>
      </c>
      <c r="AO158" s="406"/>
      <c r="AP158" s="413"/>
      <c r="AQ158" s="406"/>
      <c r="AR158" s="406"/>
      <c r="AS158" s="413"/>
      <c r="AT158" s="406"/>
      <c r="AU158" s="406"/>
      <c r="AV158" s="413"/>
      <c r="AW158" s="406"/>
      <c r="AX158" s="406"/>
      <c r="AY158" s="416"/>
      <c r="AZ158" s="406"/>
      <c r="BA158" s="406"/>
      <c r="BB158" s="415"/>
      <c r="BC158" s="464"/>
      <c r="BD158" s="406">
        <v>62</v>
      </c>
      <c r="BE158" s="413">
        <v>21.5</v>
      </c>
      <c r="BF158" s="406">
        <v>133</v>
      </c>
      <c r="BG158" s="406">
        <v>7</v>
      </c>
      <c r="BH158" s="413">
        <v>6</v>
      </c>
      <c r="BI158" s="406">
        <v>4</v>
      </c>
      <c r="BJ158" s="406">
        <v>12</v>
      </c>
      <c r="BK158" s="413">
        <v>20</v>
      </c>
      <c r="BL158" s="406">
        <v>24</v>
      </c>
      <c r="BM158" s="406">
        <v>18</v>
      </c>
      <c r="BN158" s="413">
        <v>16.7</v>
      </c>
      <c r="BO158" s="406">
        <v>30</v>
      </c>
      <c r="BP158" s="406">
        <v>40</v>
      </c>
      <c r="BQ158" s="413">
        <v>23.5</v>
      </c>
      <c r="BR158" s="406">
        <v>94</v>
      </c>
      <c r="BS158" s="406">
        <v>37</v>
      </c>
      <c r="BT158" s="413">
        <v>26</v>
      </c>
      <c r="BU158" s="406">
        <v>96</v>
      </c>
      <c r="BV158" s="406">
        <v>62</v>
      </c>
      <c r="BW158" s="413">
        <v>21.9</v>
      </c>
      <c r="BX158" s="406">
        <v>136</v>
      </c>
      <c r="BY158" s="417">
        <v>142</v>
      </c>
      <c r="BZ158" s="418">
        <v>22</v>
      </c>
      <c r="CA158" s="417">
        <v>312</v>
      </c>
      <c r="CB158" s="417">
        <v>218</v>
      </c>
      <c r="CC158" s="418">
        <v>26.4</v>
      </c>
      <c r="CD158" s="472">
        <v>576</v>
      </c>
      <c r="CE158" s="406">
        <v>12</v>
      </c>
      <c r="CF158" s="413">
        <v>16</v>
      </c>
      <c r="CG158" s="406">
        <v>19</v>
      </c>
      <c r="CH158" s="406" t="s">
        <v>78</v>
      </c>
      <c r="CI158" s="413" t="s">
        <v>78</v>
      </c>
      <c r="CJ158" s="406" t="s">
        <v>78</v>
      </c>
      <c r="CK158" s="406">
        <v>29</v>
      </c>
      <c r="CL158" s="413">
        <v>19</v>
      </c>
      <c r="CM158" s="406">
        <v>55</v>
      </c>
      <c r="CN158" s="406">
        <v>6</v>
      </c>
      <c r="CO158" s="413">
        <v>16.7</v>
      </c>
      <c r="CP158" s="406">
        <v>10</v>
      </c>
      <c r="CQ158" s="406"/>
      <c r="CR158" s="413"/>
      <c r="CS158" s="406"/>
      <c r="CT158" s="406"/>
      <c r="CU158" s="413"/>
      <c r="CV158" s="406"/>
      <c r="CW158" s="406"/>
      <c r="CX158" s="413"/>
      <c r="CY158" s="406"/>
      <c r="CZ158" s="406"/>
      <c r="DA158" s="416"/>
      <c r="DB158" s="406"/>
      <c r="DC158" s="406"/>
      <c r="DD158" s="415"/>
      <c r="DE158" s="464"/>
      <c r="DF158" s="406">
        <v>367</v>
      </c>
      <c r="DG158" s="413">
        <v>149.1</v>
      </c>
      <c r="DH158" s="406">
        <v>5472</v>
      </c>
      <c r="DI158" s="406">
        <v>221</v>
      </c>
      <c r="DJ158" s="413">
        <v>167.5</v>
      </c>
      <c r="DK158" s="406">
        <v>3701</v>
      </c>
      <c r="DL158" s="406">
        <v>265</v>
      </c>
      <c r="DM158" s="413">
        <v>200.6</v>
      </c>
      <c r="DN158" s="406">
        <v>5317</v>
      </c>
      <c r="DO158" s="406">
        <v>257</v>
      </c>
      <c r="DP158" s="413">
        <v>200.3</v>
      </c>
      <c r="DQ158" s="406">
        <v>5148</v>
      </c>
      <c r="DR158" s="406">
        <v>216</v>
      </c>
      <c r="DS158" s="413">
        <v>225.2</v>
      </c>
      <c r="DT158" s="406">
        <v>4864</v>
      </c>
      <c r="DU158" s="406">
        <v>113</v>
      </c>
      <c r="DV158" s="413">
        <v>281.2</v>
      </c>
      <c r="DW158" s="406">
        <v>3177</v>
      </c>
      <c r="DX158" s="406">
        <v>77</v>
      </c>
      <c r="DY158" s="413">
        <v>255.7</v>
      </c>
      <c r="DZ158" s="406">
        <v>1969</v>
      </c>
      <c r="EA158" s="406">
        <v>54</v>
      </c>
      <c r="EB158" s="416">
        <v>245</v>
      </c>
      <c r="EC158" s="406">
        <v>1323</v>
      </c>
      <c r="ED158" s="406">
        <v>85</v>
      </c>
      <c r="EE158" s="416">
        <v>202.1</v>
      </c>
      <c r="EF158" s="464">
        <v>1718</v>
      </c>
      <c r="EG158" s="406"/>
      <c r="EH158" s="413"/>
      <c r="EI158" s="406"/>
      <c r="EJ158" s="406"/>
      <c r="EK158" s="413"/>
      <c r="EL158" s="406"/>
      <c r="EM158" s="406"/>
      <c r="EN158" s="413"/>
      <c r="EO158" s="406"/>
      <c r="EP158" s="406"/>
      <c r="EQ158" s="413"/>
      <c r="ER158" s="406"/>
      <c r="ES158" s="406"/>
      <c r="ET158" s="413"/>
      <c r="EU158" s="406"/>
      <c r="EV158" s="406"/>
      <c r="EW158" s="413"/>
      <c r="EX158" s="406"/>
      <c r="EY158" s="406"/>
      <c r="EZ158" s="413"/>
      <c r="FA158" s="406"/>
      <c r="FB158" s="406"/>
      <c r="FC158" s="415"/>
      <c r="FD158" s="406"/>
      <c r="FE158" s="406"/>
      <c r="FF158" s="415"/>
      <c r="FG158" s="464"/>
      <c r="FH158" s="406"/>
      <c r="FI158" s="413"/>
      <c r="FJ158" s="406"/>
      <c r="FK158" s="406"/>
      <c r="FL158" s="413"/>
      <c r="FM158" s="406"/>
      <c r="FN158" s="406"/>
      <c r="FO158" s="413"/>
      <c r="FP158" s="406"/>
      <c r="FQ158" s="406"/>
      <c r="FR158" s="413"/>
      <c r="FS158" s="406"/>
      <c r="FT158" s="406"/>
      <c r="FU158" s="413"/>
      <c r="FV158" s="406"/>
      <c r="FW158" s="406"/>
      <c r="FX158" s="413"/>
      <c r="FY158" s="406"/>
      <c r="FZ158" s="406"/>
      <c r="GA158" s="413"/>
      <c r="GB158" s="406"/>
      <c r="GC158" s="406"/>
      <c r="GD158" s="415"/>
      <c r="GE158" s="406"/>
      <c r="GF158" s="406"/>
      <c r="GG158" s="415"/>
      <c r="GH158" s="464"/>
      <c r="GI158" s="406">
        <v>5147</v>
      </c>
      <c r="GJ158" s="413">
        <v>187.6</v>
      </c>
      <c r="GK158" s="406">
        <v>96546</v>
      </c>
      <c r="GL158" s="406">
        <v>5134</v>
      </c>
      <c r="GM158" s="413">
        <v>235.3</v>
      </c>
      <c r="GN158" s="406">
        <v>120807</v>
      </c>
      <c r="GO158" s="406">
        <v>5124</v>
      </c>
      <c r="GP158" s="413">
        <v>263.2</v>
      </c>
      <c r="GQ158" s="406">
        <v>134883</v>
      </c>
      <c r="GR158" s="406">
        <v>4780</v>
      </c>
      <c r="GS158" s="413">
        <v>287.10000000000002</v>
      </c>
      <c r="GT158" s="406">
        <v>137234</v>
      </c>
      <c r="GU158" s="406">
        <v>3333</v>
      </c>
      <c r="GV158" s="413">
        <v>291.3</v>
      </c>
      <c r="GW158" s="406">
        <v>97090</v>
      </c>
      <c r="GX158" s="406">
        <v>2596</v>
      </c>
      <c r="GY158" s="413">
        <v>337.5</v>
      </c>
      <c r="GZ158" s="406">
        <v>87625</v>
      </c>
      <c r="HA158" s="406">
        <v>1960</v>
      </c>
      <c r="HB158" s="413">
        <v>339.1</v>
      </c>
      <c r="HC158" s="406">
        <v>66458</v>
      </c>
      <c r="HD158" s="406">
        <v>1496</v>
      </c>
      <c r="HE158" s="416">
        <v>308.5</v>
      </c>
      <c r="HF158" s="406">
        <v>46146</v>
      </c>
      <c r="HG158" s="406">
        <v>1154</v>
      </c>
      <c r="HH158" s="416">
        <v>276.2</v>
      </c>
      <c r="HI158" s="464">
        <v>31873</v>
      </c>
      <c r="HJ158" s="406"/>
      <c r="HK158" s="413"/>
      <c r="HL158" s="406"/>
      <c r="HM158" s="406"/>
      <c r="HN158" s="413"/>
      <c r="HO158" s="406"/>
      <c r="HP158" s="406"/>
      <c r="HQ158" s="413"/>
      <c r="HR158" s="406"/>
      <c r="HS158" s="406"/>
      <c r="HT158" s="413"/>
      <c r="HU158" s="406"/>
      <c r="HV158" s="406"/>
      <c r="HW158" s="413"/>
      <c r="HX158" s="406"/>
      <c r="HY158" s="406"/>
      <c r="HZ158" s="413"/>
      <c r="IA158" s="406"/>
      <c r="IB158" s="406"/>
      <c r="IC158" s="413"/>
      <c r="ID158" s="406"/>
      <c r="IE158" s="164"/>
      <c r="IF158" s="419"/>
      <c r="IG158" s="164"/>
      <c r="IH158" s="164"/>
      <c r="II158" s="419"/>
      <c r="IJ158" s="164"/>
    </row>
    <row r="159" spans="1:244" s="346" customFormat="1" ht="10.5" customHeight="1">
      <c r="A159" s="163"/>
      <c r="B159" s="406"/>
      <c r="C159" s="413"/>
      <c r="D159" s="406"/>
      <c r="E159" s="406"/>
      <c r="F159" s="413"/>
      <c r="G159" s="406"/>
      <c r="H159" s="406"/>
      <c r="I159" s="413"/>
      <c r="J159" s="406"/>
      <c r="K159" s="406"/>
      <c r="L159" s="413"/>
      <c r="M159" s="406"/>
      <c r="N159" s="406"/>
      <c r="O159" s="413"/>
      <c r="P159" s="406"/>
      <c r="Q159" s="406"/>
      <c r="R159" s="413"/>
      <c r="S159" s="406"/>
      <c r="T159" s="406"/>
      <c r="U159" s="413"/>
      <c r="V159" s="406"/>
      <c r="W159" s="406"/>
      <c r="X159" s="414"/>
      <c r="Y159" s="406"/>
      <c r="Z159" s="406"/>
      <c r="AA159" s="415"/>
      <c r="AB159" s="464"/>
      <c r="AC159" s="406"/>
      <c r="AD159" s="413"/>
      <c r="AE159" s="406"/>
      <c r="AF159" s="406"/>
      <c r="AG159" s="413"/>
      <c r="AH159" s="406"/>
      <c r="AI159" s="406"/>
      <c r="AJ159" s="413"/>
      <c r="AK159" s="406"/>
      <c r="AL159" s="406"/>
      <c r="AM159" s="413"/>
      <c r="AN159" s="406"/>
      <c r="AO159" s="406"/>
      <c r="AP159" s="413"/>
      <c r="AQ159" s="406"/>
      <c r="AR159" s="406"/>
      <c r="AS159" s="413"/>
      <c r="AT159" s="406"/>
      <c r="AU159" s="406"/>
      <c r="AV159" s="413"/>
      <c r="AW159" s="406"/>
      <c r="AX159" s="406"/>
      <c r="AY159" s="416"/>
      <c r="AZ159" s="406"/>
      <c r="BA159" s="406"/>
      <c r="BB159" s="415"/>
      <c r="BC159" s="464"/>
      <c r="BD159" s="406"/>
      <c r="BE159" s="413"/>
      <c r="BF159" s="406"/>
      <c r="BG159" s="406"/>
      <c r="BH159" s="413"/>
      <c r="BI159" s="406"/>
      <c r="BJ159" s="406"/>
      <c r="BK159" s="413"/>
      <c r="BL159" s="406"/>
      <c r="BM159" s="406"/>
      <c r="BN159" s="413"/>
      <c r="BO159" s="406"/>
      <c r="BP159" s="406"/>
      <c r="BQ159" s="413"/>
      <c r="BR159" s="406"/>
      <c r="BS159" s="406"/>
      <c r="BT159" s="413"/>
      <c r="BU159" s="406"/>
      <c r="BV159" s="406"/>
      <c r="BW159" s="413"/>
      <c r="BX159" s="406"/>
      <c r="BY159" s="417"/>
      <c r="BZ159" s="418"/>
      <c r="CA159" s="417"/>
      <c r="CB159" s="417"/>
      <c r="CC159" s="418"/>
      <c r="CD159" s="472"/>
      <c r="CE159" s="406"/>
      <c r="CF159" s="413"/>
      <c r="CG159" s="406"/>
      <c r="CH159" s="406"/>
      <c r="CI159" s="413"/>
      <c r="CJ159" s="406"/>
      <c r="CK159" s="406"/>
      <c r="CL159" s="413"/>
      <c r="CM159" s="406"/>
      <c r="CN159" s="406"/>
      <c r="CO159" s="413"/>
      <c r="CP159" s="406"/>
      <c r="CQ159" s="406"/>
      <c r="CR159" s="413"/>
      <c r="CS159" s="406"/>
      <c r="CT159" s="406"/>
      <c r="CU159" s="413"/>
      <c r="CV159" s="406"/>
      <c r="CW159" s="406"/>
      <c r="CX159" s="413"/>
      <c r="CY159" s="406"/>
      <c r="CZ159" s="406"/>
      <c r="DA159" s="416"/>
      <c r="DB159" s="406"/>
      <c r="DC159" s="406"/>
      <c r="DD159" s="415"/>
      <c r="DE159" s="464"/>
      <c r="DF159" s="406"/>
      <c r="DG159" s="413"/>
      <c r="DH159" s="406"/>
      <c r="DI159" s="406"/>
      <c r="DJ159" s="413"/>
      <c r="DK159" s="406"/>
      <c r="DL159" s="406"/>
      <c r="DM159" s="413"/>
      <c r="DN159" s="406"/>
      <c r="DO159" s="406"/>
      <c r="DP159" s="413"/>
      <c r="DQ159" s="406"/>
      <c r="DR159" s="406"/>
      <c r="DS159" s="413"/>
      <c r="DT159" s="406"/>
      <c r="DU159" s="406"/>
      <c r="DV159" s="413"/>
      <c r="DW159" s="406"/>
      <c r="DX159" s="406"/>
      <c r="DY159" s="413"/>
      <c r="DZ159" s="406"/>
      <c r="EA159" s="406"/>
      <c r="EB159" s="416"/>
      <c r="EC159" s="406"/>
      <c r="ED159" s="406"/>
      <c r="EE159" s="416"/>
      <c r="EF159" s="464"/>
      <c r="EG159" s="406"/>
      <c r="EH159" s="413"/>
      <c r="EI159" s="406"/>
      <c r="EJ159" s="406"/>
      <c r="EK159" s="413"/>
      <c r="EL159" s="406"/>
      <c r="EM159" s="406"/>
      <c r="EN159" s="413"/>
      <c r="EO159" s="406"/>
      <c r="EP159" s="406"/>
      <c r="EQ159" s="413"/>
      <c r="ER159" s="406"/>
      <c r="ES159" s="406"/>
      <c r="ET159" s="413"/>
      <c r="EU159" s="406"/>
      <c r="EV159" s="406"/>
      <c r="EW159" s="413"/>
      <c r="EX159" s="406"/>
      <c r="EY159" s="406"/>
      <c r="EZ159" s="413"/>
      <c r="FA159" s="406"/>
      <c r="FB159" s="406"/>
      <c r="FC159" s="415"/>
      <c r="FD159" s="406"/>
      <c r="FE159" s="406"/>
      <c r="FF159" s="415"/>
      <c r="FG159" s="464"/>
      <c r="FH159" s="406"/>
      <c r="FI159" s="413"/>
      <c r="FJ159" s="406"/>
      <c r="FK159" s="406"/>
      <c r="FL159" s="413"/>
      <c r="FM159" s="406"/>
      <c r="FN159" s="406"/>
      <c r="FO159" s="413"/>
      <c r="FP159" s="406"/>
      <c r="FQ159" s="406"/>
      <c r="FR159" s="413"/>
      <c r="FS159" s="406"/>
      <c r="FT159" s="406"/>
      <c r="FU159" s="413"/>
      <c r="FV159" s="406"/>
      <c r="FW159" s="406"/>
      <c r="FX159" s="413"/>
      <c r="FY159" s="406"/>
      <c r="FZ159" s="406"/>
      <c r="GA159" s="413"/>
      <c r="GB159" s="406"/>
      <c r="GC159" s="406"/>
      <c r="GD159" s="415"/>
      <c r="GE159" s="406"/>
      <c r="GF159" s="406"/>
      <c r="GG159" s="415"/>
      <c r="GH159" s="464"/>
      <c r="GI159" s="406"/>
      <c r="GJ159" s="413"/>
      <c r="GK159" s="406"/>
      <c r="GL159" s="406"/>
      <c r="GM159" s="413"/>
      <c r="GN159" s="406"/>
      <c r="GO159" s="406"/>
      <c r="GP159" s="413"/>
      <c r="GQ159" s="406"/>
      <c r="GR159" s="406"/>
      <c r="GS159" s="413"/>
      <c r="GT159" s="406"/>
      <c r="GU159" s="406"/>
      <c r="GV159" s="413"/>
      <c r="GW159" s="406"/>
      <c r="GX159" s="406"/>
      <c r="GY159" s="413"/>
      <c r="GZ159" s="406"/>
      <c r="HA159" s="406"/>
      <c r="HB159" s="413"/>
      <c r="HC159" s="406"/>
      <c r="HD159" s="406"/>
      <c r="HE159" s="416"/>
      <c r="HF159" s="406"/>
      <c r="HG159" s="406"/>
      <c r="HH159" s="416"/>
      <c r="HI159" s="464"/>
      <c r="HJ159" s="406"/>
      <c r="HK159" s="413"/>
      <c r="HL159" s="406"/>
      <c r="HM159" s="406"/>
      <c r="HN159" s="413"/>
      <c r="HO159" s="406"/>
      <c r="HP159" s="406"/>
      <c r="HQ159" s="413"/>
      <c r="HR159" s="406"/>
      <c r="HS159" s="406"/>
      <c r="HT159" s="413"/>
      <c r="HU159" s="406"/>
      <c r="HV159" s="406"/>
      <c r="HW159" s="413"/>
      <c r="HX159" s="406"/>
      <c r="HY159" s="406"/>
      <c r="HZ159" s="413"/>
      <c r="IA159" s="406"/>
      <c r="IB159" s="406"/>
      <c r="IC159" s="413"/>
      <c r="ID159" s="406"/>
      <c r="IE159" s="164"/>
      <c r="IF159" s="419"/>
      <c r="IG159" s="164"/>
      <c r="IH159" s="164"/>
      <c r="II159" s="419"/>
      <c r="IJ159" s="164"/>
    </row>
    <row r="160" spans="1:244" s="346" customFormat="1" ht="10.5" customHeight="1">
      <c r="A160" s="163" t="s">
        <v>150</v>
      </c>
      <c r="B160" s="406"/>
      <c r="C160" s="413"/>
      <c r="D160" s="406"/>
      <c r="E160" s="406"/>
      <c r="F160" s="413"/>
      <c r="G160" s="406"/>
      <c r="H160" s="406"/>
      <c r="I160" s="413"/>
      <c r="J160" s="406"/>
      <c r="K160" s="406"/>
      <c r="L160" s="413"/>
      <c r="M160" s="406"/>
      <c r="N160" s="406"/>
      <c r="O160" s="413"/>
      <c r="P160" s="406"/>
      <c r="Q160" s="406"/>
      <c r="R160" s="413"/>
      <c r="S160" s="406"/>
      <c r="T160" s="406"/>
      <c r="U160" s="413"/>
      <c r="V160" s="406"/>
      <c r="W160" s="406"/>
      <c r="X160" s="414"/>
      <c r="Y160" s="406"/>
      <c r="Z160" s="406"/>
      <c r="AA160" s="415"/>
      <c r="AB160" s="464"/>
      <c r="AC160" s="406">
        <v>34</v>
      </c>
      <c r="AD160" s="413">
        <v>20.5</v>
      </c>
      <c r="AE160" s="406">
        <v>70</v>
      </c>
      <c r="AF160" s="406">
        <v>10</v>
      </c>
      <c r="AG160" s="413">
        <v>18</v>
      </c>
      <c r="AH160" s="406">
        <v>18</v>
      </c>
      <c r="AI160" s="406">
        <v>13</v>
      </c>
      <c r="AJ160" s="413">
        <v>16</v>
      </c>
      <c r="AK160" s="406">
        <v>21</v>
      </c>
      <c r="AL160" s="406">
        <v>5</v>
      </c>
      <c r="AM160" s="413">
        <v>22.7</v>
      </c>
      <c r="AN160" s="406">
        <v>11</v>
      </c>
      <c r="AO160" s="406"/>
      <c r="AP160" s="413"/>
      <c r="AQ160" s="406"/>
      <c r="AR160" s="406"/>
      <c r="AS160" s="413"/>
      <c r="AT160" s="406"/>
      <c r="AU160" s="406"/>
      <c r="AV160" s="413"/>
      <c r="AW160" s="406"/>
      <c r="AX160" s="406"/>
      <c r="AY160" s="416"/>
      <c r="AZ160" s="406"/>
      <c r="BA160" s="406"/>
      <c r="BB160" s="415"/>
      <c r="BC160" s="464"/>
      <c r="BD160" s="406">
        <v>1550</v>
      </c>
      <c r="BE160" s="413">
        <v>25.1</v>
      </c>
      <c r="BF160" s="406">
        <v>3892</v>
      </c>
      <c r="BG160" s="406">
        <v>450</v>
      </c>
      <c r="BH160" s="413">
        <v>17</v>
      </c>
      <c r="BI160" s="406">
        <v>767</v>
      </c>
      <c r="BJ160" s="406">
        <v>249</v>
      </c>
      <c r="BK160" s="413">
        <v>25</v>
      </c>
      <c r="BL160" s="406">
        <v>622</v>
      </c>
      <c r="BM160" s="406">
        <v>124</v>
      </c>
      <c r="BN160" s="413">
        <v>20.399999999999999</v>
      </c>
      <c r="BO160" s="406">
        <v>253</v>
      </c>
      <c r="BP160" s="406">
        <v>175</v>
      </c>
      <c r="BQ160" s="413">
        <v>19.3</v>
      </c>
      <c r="BR160" s="406">
        <v>337</v>
      </c>
      <c r="BS160" s="406">
        <v>286</v>
      </c>
      <c r="BT160" s="413">
        <v>26.5</v>
      </c>
      <c r="BU160" s="406">
        <v>757</v>
      </c>
      <c r="BV160" s="406">
        <v>1018</v>
      </c>
      <c r="BW160" s="413">
        <v>25.9</v>
      </c>
      <c r="BX160" s="406">
        <v>2637</v>
      </c>
      <c r="BY160" s="417">
        <v>2395</v>
      </c>
      <c r="BZ160" s="418">
        <v>25.9</v>
      </c>
      <c r="CA160" s="417">
        <v>6214</v>
      </c>
      <c r="CB160" s="417">
        <v>2280</v>
      </c>
      <c r="CC160" s="418">
        <v>25.6</v>
      </c>
      <c r="CD160" s="472">
        <v>5847</v>
      </c>
      <c r="CE160" s="406">
        <v>217</v>
      </c>
      <c r="CF160" s="413">
        <v>17.3</v>
      </c>
      <c r="CG160" s="406">
        <v>375</v>
      </c>
      <c r="CH160" s="406">
        <v>37</v>
      </c>
      <c r="CI160" s="413">
        <v>14.7</v>
      </c>
      <c r="CJ160" s="406">
        <v>55</v>
      </c>
      <c r="CK160" s="406">
        <v>89</v>
      </c>
      <c r="CL160" s="413">
        <v>19.3</v>
      </c>
      <c r="CM160" s="406">
        <v>172</v>
      </c>
      <c r="CN160" s="406">
        <v>73</v>
      </c>
      <c r="CO160" s="413">
        <v>17.7</v>
      </c>
      <c r="CP160" s="406">
        <v>129</v>
      </c>
      <c r="CQ160" s="406"/>
      <c r="CR160" s="413"/>
      <c r="CS160" s="406"/>
      <c r="CT160" s="406"/>
      <c r="CU160" s="413"/>
      <c r="CV160" s="406"/>
      <c r="CW160" s="406"/>
      <c r="CX160" s="413"/>
      <c r="CY160" s="406"/>
      <c r="CZ160" s="406"/>
      <c r="DA160" s="416"/>
      <c r="DB160" s="406"/>
      <c r="DC160" s="406"/>
      <c r="DD160" s="415"/>
      <c r="DE160" s="464"/>
      <c r="DF160" s="406">
        <v>3535</v>
      </c>
      <c r="DG160" s="413">
        <v>139.9</v>
      </c>
      <c r="DH160" s="406">
        <v>49472</v>
      </c>
      <c r="DI160" s="406">
        <v>2760</v>
      </c>
      <c r="DJ160" s="413">
        <v>168.9</v>
      </c>
      <c r="DK160" s="406">
        <v>46614</v>
      </c>
      <c r="DL160" s="406">
        <v>3198</v>
      </c>
      <c r="DM160" s="413">
        <v>187.3</v>
      </c>
      <c r="DN160" s="406">
        <v>59904</v>
      </c>
      <c r="DO160" s="406">
        <v>2482</v>
      </c>
      <c r="DP160" s="413">
        <v>195.9</v>
      </c>
      <c r="DQ160" s="406">
        <v>48612</v>
      </c>
      <c r="DR160" s="406">
        <v>1714</v>
      </c>
      <c r="DS160" s="413">
        <v>226.9</v>
      </c>
      <c r="DT160" s="406">
        <v>38883</v>
      </c>
      <c r="DU160" s="406">
        <v>1180</v>
      </c>
      <c r="DV160" s="413">
        <v>256</v>
      </c>
      <c r="DW160" s="406">
        <v>30209</v>
      </c>
      <c r="DX160" s="406">
        <v>621</v>
      </c>
      <c r="DY160" s="413">
        <v>253.6</v>
      </c>
      <c r="DZ160" s="406">
        <v>15747</v>
      </c>
      <c r="EA160" s="406">
        <v>676</v>
      </c>
      <c r="EB160" s="416">
        <v>259.2</v>
      </c>
      <c r="EC160" s="406">
        <v>17520</v>
      </c>
      <c r="ED160" s="406">
        <v>819</v>
      </c>
      <c r="EE160" s="416">
        <v>223</v>
      </c>
      <c r="EF160" s="464">
        <v>18264</v>
      </c>
      <c r="EG160" s="406"/>
      <c r="EH160" s="413"/>
      <c r="EI160" s="406"/>
      <c r="EJ160" s="406"/>
      <c r="EK160" s="413"/>
      <c r="EL160" s="406"/>
      <c r="EM160" s="406"/>
      <c r="EN160" s="413"/>
      <c r="EO160" s="406"/>
      <c r="EP160" s="406"/>
      <c r="EQ160" s="413"/>
      <c r="ER160" s="406"/>
      <c r="ES160" s="406"/>
      <c r="ET160" s="413"/>
      <c r="EU160" s="406"/>
      <c r="EV160" s="406"/>
      <c r="EW160" s="413"/>
      <c r="EX160" s="406"/>
      <c r="EY160" s="406"/>
      <c r="EZ160" s="413"/>
      <c r="FA160" s="406"/>
      <c r="FB160" s="406"/>
      <c r="FC160" s="415"/>
      <c r="FD160" s="406"/>
      <c r="FE160" s="406"/>
      <c r="FF160" s="415"/>
      <c r="FG160" s="464"/>
      <c r="FH160" s="406"/>
      <c r="FI160" s="413"/>
      <c r="FJ160" s="406"/>
      <c r="FK160" s="406"/>
      <c r="FL160" s="413"/>
      <c r="FM160" s="406"/>
      <c r="FN160" s="406"/>
      <c r="FO160" s="413"/>
      <c r="FP160" s="406"/>
      <c r="FQ160" s="406"/>
      <c r="FR160" s="413"/>
      <c r="FS160" s="406"/>
      <c r="FT160" s="406"/>
      <c r="FU160" s="413"/>
      <c r="FV160" s="406"/>
      <c r="FW160" s="406"/>
      <c r="FX160" s="413"/>
      <c r="FY160" s="406"/>
      <c r="FZ160" s="406"/>
      <c r="GA160" s="413"/>
      <c r="GB160" s="406"/>
      <c r="GC160" s="406"/>
      <c r="GD160" s="415"/>
      <c r="GE160" s="406"/>
      <c r="GF160" s="406"/>
      <c r="GG160" s="415"/>
      <c r="GH160" s="464"/>
      <c r="GI160" s="406">
        <v>30905</v>
      </c>
      <c r="GJ160" s="413">
        <v>183.7</v>
      </c>
      <c r="GK160" s="406">
        <v>567618</v>
      </c>
      <c r="GL160" s="406">
        <v>33696</v>
      </c>
      <c r="GM160" s="413">
        <v>239.3</v>
      </c>
      <c r="GN160" s="406">
        <v>806361</v>
      </c>
      <c r="GO160" s="406">
        <v>34584</v>
      </c>
      <c r="GP160" s="413">
        <v>252.8</v>
      </c>
      <c r="GQ160" s="406">
        <v>874277</v>
      </c>
      <c r="GR160" s="406">
        <v>33009</v>
      </c>
      <c r="GS160" s="413">
        <v>266.5</v>
      </c>
      <c r="GT160" s="406">
        <v>879651</v>
      </c>
      <c r="GU160" s="406">
        <v>24850</v>
      </c>
      <c r="GV160" s="413">
        <v>296.5</v>
      </c>
      <c r="GW160" s="406">
        <v>736689</v>
      </c>
      <c r="GX160" s="406">
        <v>20659</v>
      </c>
      <c r="GY160" s="413">
        <v>351.8</v>
      </c>
      <c r="GZ160" s="406">
        <v>726802</v>
      </c>
      <c r="HA160" s="406">
        <v>19334</v>
      </c>
      <c r="HB160" s="413">
        <v>339</v>
      </c>
      <c r="HC160" s="406">
        <v>655505</v>
      </c>
      <c r="HD160" s="406">
        <v>17575</v>
      </c>
      <c r="HE160" s="416">
        <v>359.4</v>
      </c>
      <c r="HF160" s="406">
        <v>631569</v>
      </c>
      <c r="HG160" s="406">
        <v>16018</v>
      </c>
      <c r="HH160" s="416">
        <v>308</v>
      </c>
      <c r="HI160" s="464">
        <v>493350</v>
      </c>
      <c r="HJ160" s="406"/>
      <c r="HK160" s="413"/>
      <c r="HL160" s="406"/>
      <c r="HM160" s="406"/>
      <c r="HN160" s="413"/>
      <c r="HO160" s="406"/>
      <c r="HP160" s="406"/>
      <c r="HQ160" s="413"/>
      <c r="HR160" s="406"/>
      <c r="HS160" s="406"/>
      <c r="HT160" s="413"/>
      <c r="HU160" s="406"/>
      <c r="HV160" s="406"/>
      <c r="HW160" s="413"/>
      <c r="HX160" s="406"/>
      <c r="HY160" s="406"/>
      <c r="HZ160" s="413"/>
      <c r="IA160" s="406"/>
      <c r="IB160" s="406"/>
      <c r="IC160" s="413"/>
      <c r="ID160" s="406"/>
      <c r="IE160" s="164"/>
      <c r="IF160" s="419"/>
      <c r="IG160" s="164"/>
      <c r="IH160" s="164"/>
      <c r="II160" s="419"/>
      <c r="IJ160" s="164"/>
    </row>
    <row r="161" spans="1:244" s="346" customFormat="1" ht="10.5" customHeight="1">
      <c r="A161" s="163"/>
      <c r="B161" s="406"/>
      <c r="C161" s="413"/>
      <c r="D161" s="406"/>
      <c r="E161" s="406"/>
      <c r="F161" s="413"/>
      <c r="G161" s="406"/>
      <c r="H161" s="406"/>
      <c r="I161" s="413"/>
      <c r="J161" s="406"/>
      <c r="K161" s="406"/>
      <c r="L161" s="413"/>
      <c r="M161" s="406"/>
      <c r="N161" s="406"/>
      <c r="O161" s="413"/>
      <c r="P161" s="406"/>
      <c r="Q161" s="406"/>
      <c r="R161" s="413"/>
      <c r="S161" s="406"/>
      <c r="T161" s="406"/>
      <c r="U161" s="413"/>
      <c r="V161" s="406"/>
      <c r="W161" s="406"/>
      <c r="X161" s="414"/>
      <c r="Y161" s="406"/>
      <c r="Z161" s="406"/>
      <c r="AA161" s="415"/>
      <c r="AB161" s="464"/>
      <c r="AC161" s="406"/>
      <c r="AD161" s="413"/>
      <c r="AE161" s="406"/>
      <c r="AF161" s="406"/>
      <c r="AG161" s="413"/>
      <c r="AH161" s="406"/>
      <c r="AI161" s="406"/>
      <c r="AJ161" s="413"/>
      <c r="AK161" s="406"/>
      <c r="AL161" s="406"/>
      <c r="AM161" s="413"/>
      <c r="AN161" s="406"/>
      <c r="AO161" s="406"/>
      <c r="AP161" s="413"/>
      <c r="AQ161" s="406"/>
      <c r="AR161" s="406"/>
      <c r="AS161" s="413"/>
      <c r="AT161" s="406"/>
      <c r="AU161" s="406"/>
      <c r="AV161" s="413"/>
      <c r="AW161" s="406"/>
      <c r="AX161" s="406"/>
      <c r="AY161" s="416"/>
      <c r="AZ161" s="406"/>
      <c r="BA161" s="406"/>
      <c r="BB161" s="415"/>
      <c r="BC161" s="464"/>
      <c r="BD161" s="406"/>
      <c r="BE161" s="413"/>
      <c r="BF161" s="406"/>
      <c r="BG161" s="406"/>
      <c r="BH161" s="413"/>
      <c r="BI161" s="406"/>
      <c r="BJ161" s="406"/>
      <c r="BK161" s="413"/>
      <c r="BL161" s="406"/>
      <c r="BM161" s="406"/>
      <c r="BN161" s="413"/>
      <c r="BO161" s="406"/>
      <c r="BP161" s="406"/>
      <c r="BQ161" s="413"/>
      <c r="BR161" s="406"/>
      <c r="BS161" s="406"/>
      <c r="BT161" s="413"/>
      <c r="BU161" s="406"/>
      <c r="BV161" s="406"/>
      <c r="BW161" s="413"/>
      <c r="BX161" s="406"/>
      <c r="BY161" s="417"/>
      <c r="BZ161" s="418"/>
      <c r="CA161" s="417"/>
      <c r="CB161" s="417"/>
      <c r="CC161" s="418"/>
      <c r="CD161" s="472"/>
      <c r="CE161" s="406"/>
      <c r="CF161" s="413"/>
      <c r="CG161" s="406"/>
      <c r="CH161" s="406"/>
      <c r="CI161" s="413"/>
      <c r="CJ161" s="406"/>
      <c r="CK161" s="406"/>
      <c r="CL161" s="413"/>
      <c r="CM161" s="406"/>
      <c r="CN161" s="406"/>
      <c r="CO161" s="413"/>
      <c r="CP161" s="406"/>
      <c r="CQ161" s="406"/>
      <c r="CR161" s="413"/>
      <c r="CS161" s="406"/>
      <c r="CT161" s="406"/>
      <c r="CU161" s="413"/>
      <c r="CV161" s="406"/>
      <c r="CW161" s="406"/>
      <c r="CX161" s="413"/>
      <c r="CY161" s="406"/>
      <c r="CZ161" s="406"/>
      <c r="DA161" s="416"/>
      <c r="DB161" s="406"/>
      <c r="DC161" s="406"/>
      <c r="DD161" s="415"/>
      <c r="DE161" s="464"/>
      <c r="DF161" s="406"/>
      <c r="DG161" s="413"/>
      <c r="DH161" s="406"/>
      <c r="DI161" s="406"/>
      <c r="DJ161" s="413"/>
      <c r="DK161" s="406"/>
      <c r="DL161" s="406"/>
      <c r="DM161" s="413"/>
      <c r="DN161" s="406"/>
      <c r="DO161" s="406"/>
      <c r="DP161" s="413"/>
      <c r="DQ161" s="406"/>
      <c r="DR161" s="406"/>
      <c r="DS161" s="413"/>
      <c r="DT161" s="406"/>
      <c r="DU161" s="406"/>
      <c r="DV161" s="413"/>
      <c r="DW161" s="406"/>
      <c r="DX161" s="406"/>
      <c r="DY161" s="413"/>
      <c r="DZ161" s="406"/>
      <c r="EA161" s="406"/>
      <c r="EB161" s="416"/>
      <c r="EC161" s="406"/>
      <c r="ED161" s="406"/>
      <c r="EE161" s="416"/>
      <c r="EF161" s="464"/>
      <c r="EG161" s="406"/>
      <c r="EH161" s="413"/>
      <c r="EI161" s="406"/>
      <c r="EJ161" s="406"/>
      <c r="EK161" s="413"/>
      <c r="EL161" s="406"/>
      <c r="EM161" s="406"/>
      <c r="EN161" s="413"/>
      <c r="EO161" s="406"/>
      <c r="EP161" s="406"/>
      <c r="EQ161" s="413"/>
      <c r="ER161" s="406"/>
      <c r="ES161" s="406"/>
      <c r="ET161" s="413"/>
      <c r="EU161" s="406"/>
      <c r="EV161" s="406"/>
      <c r="EW161" s="413"/>
      <c r="EX161" s="406"/>
      <c r="EY161" s="406"/>
      <c r="EZ161" s="413"/>
      <c r="FA161" s="406"/>
      <c r="FB161" s="406"/>
      <c r="FC161" s="415"/>
      <c r="FD161" s="406"/>
      <c r="FE161" s="406"/>
      <c r="FF161" s="415"/>
      <c r="FG161" s="464"/>
      <c r="FH161" s="406"/>
      <c r="FI161" s="413"/>
      <c r="FJ161" s="406"/>
      <c r="FK161" s="406"/>
      <c r="FL161" s="413"/>
      <c r="FM161" s="406"/>
      <c r="FN161" s="406"/>
      <c r="FO161" s="413"/>
      <c r="FP161" s="406"/>
      <c r="FQ161" s="406"/>
      <c r="FR161" s="413"/>
      <c r="FS161" s="406"/>
      <c r="FT161" s="406"/>
      <c r="FU161" s="413"/>
      <c r="FV161" s="406"/>
      <c r="FW161" s="406"/>
      <c r="FX161" s="413"/>
      <c r="FY161" s="406"/>
      <c r="FZ161" s="406"/>
      <c r="GA161" s="413"/>
      <c r="GB161" s="406"/>
      <c r="GC161" s="406"/>
      <c r="GD161" s="415"/>
      <c r="GE161" s="406"/>
      <c r="GF161" s="406"/>
      <c r="GG161" s="415"/>
      <c r="GH161" s="464"/>
      <c r="GI161" s="406"/>
      <c r="GJ161" s="413"/>
      <c r="GK161" s="406"/>
      <c r="GL161" s="406"/>
      <c r="GM161" s="413"/>
      <c r="GN161" s="406"/>
      <c r="GO161" s="406"/>
      <c r="GP161" s="413"/>
      <c r="GQ161" s="406"/>
      <c r="GR161" s="406"/>
      <c r="GS161" s="413"/>
      <c r="GT161" s="406"/>
      <c r="GU161" s="406"/>
      <c r="GV161" s="413"/>
      <c r="GW161" s="406"/>
      <c r="GX161" s="406"/>
      <c r="GY161" s="413"/>
      <c r="GZ161" s="406"/>
      <c r="HA161" s="406"/>
      <c r="HB161" s="413"/>
      <c r="HC161" s="406"/>
      <c r="HD161" s="406"/>
      <c r="HE161" s="416"/>
      <c r="HF161" s="406"/>
      <c r="HG161" s="406"/>
      <c r="HH161" s="416"/>
      <c r="HI161" s="464"/>
      <c r="HJ161" s="406"/>
      <c r="HK161" s="413"/>
      <c r="HL161" s="406"/>
      <c r="HM161" s="406"/>
      <c r="HN161" s="413"/>
      <c r="HO161" s="406"/>
      <c r="HP161" s="406"/>
      <c r="HQ161" s="413"/>
      <c r="HR161" s="406"/>
      <c r="HS161" s="406"/>
      <c r="HT161" s="413"/>
      <c r="HU161" s="406"/>
      <c r="HV161" s="406"/>
      <c r="HW161" s="413"/>
      <c r="HX161" s="406"/>
      <c r="HY161" s="406"/>
      <c r="HZ161" s="413"/>
      <c r="IA161" s="406"/>
      <c r="IB161" s="406"/>
      <c r="IC161" s="413"/>
      <c r="ID161" s="406"/>
      <c r="IE161" s="164"/>
      <c r="IF161" s="419"/>
      <c r="IG161" s="164"/>
      <c r="IH161" s="164"/>
      <c r="II161" s="419"/>
      <c r="IJ161" s="164"/>
    </row>
    <row r="162" spans="1:244" s="346" customFormat="1" ht="10.5" customHeight="1">
      <c r="A162" s="422" t="s">
        <v>151</v>
      </c>
      <c r="B162" s="406"/>
      <c r="C162" s="413"/>
      <c r="D162" s="406"/>
      <c r="E162" s="406"/>
      <c r="F162" s="413"/>
      <c r="G162" s="406"/>
      <c r="H162" s="406"/>
      <c r="I162" s="413"/>
      <c r="J162" s="406"/>
      <c r="K162" s="406"/>
      <c r="L162" s="413"/>
      <c r="M162" s="406"/>
      <c r="N162" s="406"/>
      <c r="O162" s="413"/>
      <c r="P162" s="406"/>
      <c r="Q162" s="406"/>
      <c r="R162" s="413"/>
      <c r="S162" s="406"/>
      <c r="T162" s="406"/>
      <c r="U162" s="413"/>
      <c r="V162" s="406"/>
      <c r="W162" s="406"/>
      <c r="X162" s="414"/>
      <c r="Y162" s="406"/>
      <c r="Z162" s="406"/>
      <c r="AA162" s="415"/>
      <c r="AB162" s="464"/>
      <c r="AC162" s="406" t="s">
        <v>78</v>
      </c>
      <c r="AD162" s="413" t="s">
        <v>78</v>
      </c>
      <c r="AE162" s="406" t="s">
        <v>78</v>
      </c>
      <c r="AF162" s="406">
        <v>2</v>
      </c>
      <c r="AG162" s="413">
        <v>36</v>
      </c>
      <c r="AH162" s="406">
        <v>7</v>
      </c>
      <c r="AI162" s="406">
        <v>1</v>
      </c>
      <c r="AJ162" s="413">
        <v>16</v>
      </c>
      <c r="AK162" s="406">
        <v>2</v>
      </c>
      <c r="AL162" s="406">
        <v>1</v>
      </c>
      <c r="AM162" s="413">
        <v>22.7</v>
      </c>
      <c r="AN162" s="406">
        <v>2</v>
      </c>
      <c r="AO162" s="406"/>
      <c r="AP162" s="413"/>
      <c r="AQ162" s="406"/>
      <c r="AR162" s="406"/>
      <c r="AS162" s="413"/>
      <c r="AT162" s="406"/>
      <c r="AU162" s="406"/>
      <c r="AV162" s="413"/>
      <c r="AW162" s="406"/>
      <c r="AX162" s="406"/>
      <c r="AY162" s="416"/>
      <c r="AZ162" s="406"/>
      <c r="BA162" s="406"/>
      <c r="BB162" s="415"/>
      <c r="BC162" s="464"/>
      <c r="BD162" s="406" t="s">
        <v>78</v>
      </c>
      <c r="BE162" s="413" t="s">
        <v>78</v>
      </c>
      <c r="BF162" s="406" t="s">
        <v>78</v>
      </c>
      <c r="BG162" s="406" t="s">
        <v>78</v>
      </c>
      <c r="BH162" s="413" t="s">
        <v>78</v>
      </c>
      <c r="BI162" s="406" t="s">
        <v>78</v>
      </c>
      <c r="BJ162" s="406" t="s">
        <v>78</v>
      </c>
      <c r="BK162" s="413" t="s">
        <v>78</v>
      </c>
      <c r="BL162" s="406" t="s">
        <v>78</v>
      </c>
      <c r="BM162" s="406" t="s">
        <v>78</v>
      </c>
      <c r="BN162" s="413" t="s">
        <v>78</v>
      </c>
      <c r="BO162" s="406" t="s">
        <v>78</v>
      </c>
      <c r="BP162" s="406" t="s">
        <v>78</v>
      </c>
      <c r="BQ162" s="413" t="s">
        <v>78</v>
      </c>
      <c r="BR162" s="406" t="s">
        <v>78</v>
      </c>
      <c r="BS162" s="406">
        <v>0</v>
      </c>
      <c r="BT162" s="413" t="s">
        <v>435</v>
      </c>
      <c r="BU162" s="406">
        <v>0</v>
      </c>
      <c r="BV162" s="406">
        <v>33</v>
      </c>
      <c r="BW162" s="413" t="s">
        <v>435</v>
      </c>
      <c r="BX162" s="406">
        <v>76</v>
      </c>
      <c r="BY162" s="417">
        <v>103</v>
      </c>
      <c r="BZ162" s="418">
        <v>18</v>
      </c>
      <c r="CA162" s="417">
        <v>185</v>
      </c>
      <c r="CB162" s="417">
        <v>13</v>
      </c>
      <c r="CC162" s="418" t="s">
        <v>435</v>
      </c>
      <c r="CD162" s="472">
        <v>31</v>
      </c>
      <c r="CE162" s="406">
        <v>40</v>
      </c>
      <c r="CF162" s="413">
        <v>10</v>
      </c>
      <c r="CG162" s="406">
        <v>40</v>
      </c>
      <c r="CH162" s="406">
        <v>15</v>
      </c>
      <c r="CI162" s="413">
        <v>12.5</v>
      </c>
      <c r="CJ162" s="406">
        <v>19</v>
      </c>
      <c r="CK162" s="406" t="s">
        <v>78</v>
      </c>
      <c r="CL162" s="413" t="s">
        <v>78</v>
      </c>
      <c r="CM162" s="406" t="s">
        <v>78</v>
      </c>
      <c r="CN162" s="406" t="s">
        <v>78</v>
      </c>
      <c r="CO162" s="413" t="s">
        <v>78</v>
      </c>
      <c r="CP162" s="406" t="s">
        <v>78</v>
      </c>
      <c r="CQ162" s="406"/>
      <c r="CR162" s="413"/>
      <c r="CS162" s="406"/>
      <c r="CT162" s="406"/>
      <c r="CU162" s="413"/>
      <c r="CV162" s="406"/>
      <c r="CW162" s="406"/>
      <c r="CX162" s="413"/>
      <c r="CY162" s="406"/>
      <c r="CZ162" s="406"/>
      <c r="DA162" s="416"/>
      <c r="DB162" s="406"/>
      <c r="DC162" s="406"/>
      <c r="DD162" s="415"/>
      <c r="DE162" s="464"/>
      <c r="DF162" s="406">
        <v>183</v>
      </c>
      <c r="DG162" s="413">
        <v>85.9</v>
      </c>
      <c r="DH162" s="406">
        <v>1572</v>
      </c>
      <c r="DI162" s="406">
        <v>70</v>
      </c>
      <c r="DJ162" s="413">
        <v>134.6</v>
      </c>
      <c r="DK162" s="406">
        <v>942</v>
      </c>
      <c r="DL162" s="406">
        <v>66</v>
      </c>
      <c r="DM162" s="413">
        <v>163.5</v>
      </c>
      <c r="DN162" s="406">
        <v>1079</v>
      </c>
      <c r="DO162" s="406">
        <v>139</v>
      </c>
      <c r="DP162" s="413">
        <v>185.9</v>
      </c>
      <c r="DQ162" s="406">
        <v>2584</v>
      </c>
      <c r="DR162" s="406">
        <v>156</v>
      </c>
      <c r="DS162" s="413">
        <v>144.30000000000001</v>
      </c>
      <c r="DT162" s="406">
        <v>2251</v>
      </c>
      <c r="DU162" s="406">
        <v>108</v>
      </c>
      <c r="DV162" s="413">
        <v>257.5</v>
      </c>
      <c r="DW162" s="406">
        <v>2781</v>
      </c>
      <c r="DX162" s="406">
        <v>152</v>
      </c>
      <c r="DY162" s="413">
        <v>256.89999999999998</v>
      </c>
      <c r="DZ162" s="406">
        <v>3905</v>
      </c>
      <c r="EA162" s="406">
        <v>115</v>
      </c>
      <c r="EB162" s="416">
        <v>270.7</v>
      </c>
      <c r="EC162" s="406">
        <v>3113</v>
      </c>
      <c r="ED162" s="406">
        <v>96</v>
      </c>
      <c r="EE162" s="416">
        <v>272</v>
      </c>
      <c r="EF162" s="464">
        <v>2611</v>
      </c>
      <c r="EG162" s="406"/>
      <c r="EH162" s="413"/>
      <c r="EI162" s="406"/>
      <c r="EJ162" s="406"/>
      <c r="EK162" s="413"/>
      <c r="EL162" s="406"/>
      <c r="EM162" s="406"/>
      <c r="EN162" s="413"/>
      <c r="EO162" s="406"/>
      <c r="EP162" s="406"/>
      <c r="EQ162" s="413"/>
      <c r="ER162" s="406"/>
      <c r="ES162" s="406"/>
      <c r="ET162" s="413"/>
      <c r="EU162" s="406"/>
      <c r="EV162" s="406"/>
      <c r="EW162" s="413"/>
      <c r="EX162" s="406"/>
      <c r="EY162" s="406"/>
      <c r="EZ162" s="413"/>
      <c r="FA162" s="406"/>
      <c r="FB162" s="406"/>
      <c r="FC162" s="415"/>
      <c r="FD162" s="406"/>
      <c r="FE162" s="406"/>
      <c r="FF162" s="415"/>
      <c r="FG162" s="464"/>
      <c r="FH162" s="406"/>
      <c r="FI162" s="413"/>
      <c r="FJ162" s="406"/>
      <c r="FK162" s="406"/>
      <c r="FL162" s="413"/>
      <c r="FM162" s="406"/>
      <c r="FN162" s="406"/>
      <c r="FO162" s="413"/>
      <c r="FP162" s="406"/>
      <c r="FQ162" s="406"/>
      <c r="FR162" s="413"/>
      <c r="FS162" s="406"/>
      <c r="FT162" s="406"/>
      <c r="FU162" s="413"/>
      <c r="FV162" s="406"/>
      <c r="FW162" s="406"/>
      <c r="FX162" s="413"/>
      <c r="FY162" s="406"/>
      <c r="FZ162" s="406"/>
      <c r="GA162" s="413"/>
      <c r="GB162" s="406"/>
      <c r="GC162" s="406"/>
      <c r="GD162" s="415"/>
      <c r="GE162" s="406"/>
      <c r="GF162" s="406"/>
      <c r="GG162" s="415"/>
      <c r="GH162" s="464"/>
      <c r="GI162" s="406">
        <v>4914</v>
      </c>
      <c r="GJ162" s="413">
        <v>170.1</v>
      </c>
      <c r="GK162" s="406">
        <v>83585</v>
      </c>
      <c r="GL162" s="406">
        <v>5375</v>
      </c>
      <c r="GM162" s="413">
        <v>186.2</v>
      </c>
      <c r="GN162" s="406">
        <v>100081</v>
      </c>
      <c r="GO162" s="406">
        <v>5972</v>
      </c>
      <c r="GP162" s="413">
        <v>204.4</v>
      </c>
      <c r="GQ162" s="406">
        <v>122090</v>
      </c>
      <c r="GR162" s="406">
        <v>5828</v>
      </c>
      <c r="GS162" s="413">
        <v>228.4</v>
      </c>
      <c r="GT162" s="406">
        <v>133112</v>
      </c>
      <c r="GU162" s="406">
        <v>5256</v>
      </c>
      <c r="GV162" s="413">
        <v>258.8</v>
      </c>
      <c r="GW162" s="406">
        <v>136025</v>
      </c>
      <c r="GX162" s="406">
        <v>4420</v>
      </c>
      <c r="GY162" s="413">
        <v>288</v>
      </c>
      <c r="GZ162" s="406">
        <v>127315</v>
      </c>
      <c r="HA162" s="406">
        <v>4222</v>
      </c>
      <c r="HB162" s="413">
        <v>309.89999999999998</v>
      </c>
      <c r="HC162" s="406">
        <v>130844</v>
      </c>
      <c r="HD162" s="406">
        <v>3833</v>
      </c>
      <c r="HE162" s="416">
        <v>352.1</v>
      </c>
      <c r="HF162" s="406">
        <v>134946</v>
      </c>
      <c r="HG162" s="406">
        <v>3962</v>
      </c>
      <c r="HH162" s="416">
        <v>292</v>
      </c>
      <c r="HI162" s="464">
        <v>115682</v>
      </c>
      <c r="HJ162" s="406"/>
      <c r="HK162" s="413"/>
      <c r="HL162" s="406"/>
      <c r="HM162" s="406"/>
      <c r="HN162" s="413"/>
      <c r="HO162" s="406"/>
      <c r="HP162" s="406"/>
      <c r="HQ162" s="413"/>
      <c r="HR162" s="406"/>
      <c r="HS162" s="406"/>
      <c r="HT162" s="413"/>
      <c r="HU162" s="406"/>
      <c r="HV162" s="406"/>
      <c r="HW162" s="413"/>
      <c r="HX162" s="406"/>
      <c r="HY162" s="406"/>
      <c r="HZ162" s="413"/>
      <c r="IA162" s="406"/>
      <c r="IB162" s="406"/>
      <c r="IC162" s="413"/>
      <c r="ID162" s="406"/>
      <c r="IE162" s="164"/>
      <c r="IF162" s="419"/>
      <c r="IG162" s="164"/>
      <c r="IH162" s="164"/>
      <c r="II162" s="419"/>
      <c r="IJ162" s="164"/>
    </row>
    <row r="163" spans="1:244" s="346" customFormat="1" ht="10.5" customHeight="1">
      <c r="A163" s="422" t="s">
        <v>152</v>
      </c>
      <c r="B163" s="406"/>
      <c r="C163" s="413"/>
      <c r="D163" s="406"/>
      <c r="E163" s="406"/>
      <c r="F163" s="413"/>
      <c r="G163" s="406"/>
      <c r="H163" s="406"/>
      <c r="I163" s="413"/>
      <c r="J163" s="406"/>
      <c r="K163" s="406"/>
      <c r="L163" s="413"/>
      <c r="M163" s="406"/>
      <c r="N163" s="406"/>
      <c r="O163" s="413"/>
      <c r="P163" s="406"/>
      <c r="Q163" s="406"/>
      <c r="R163" s="413"/>
      <c r="S163" s="406"/>
      <c r="T163" s="406"/>
      <c r="U163" s="413"/>
      <c r="V163" s="406"/>
      <c r="W163" s="406"/>
      <c r="X163" s="414"/>
      <c r="Y163" s="406"/>
      <c r="Z163" s="406"/>
      <c r="AA163" s="415"/>
      <c r="AB163" s="464"/>
      <c r="AC163" s="406">
        <v>2</v>
      </c>
      <c r="AD163" s="413">
        <v>23.5</v>
      </c>
      <c r="AE163" s="406">
        <v>5</v>
      </c>
      <c r="AF163" s="406" t="s">
        <v>78</v>
      </c>
      <c r="AG163" s="413" t="s">
        <v>78</v>
      </c>
      <c r="AH163" s="406" t="s">
        <v>78</v>
      </c>
      <c r="AI163" s="406" t="s">
        <v>78</v>
      </c>
      <c r="AJ163" s="413" t="s">
        <v>78</v>
      </c>
      <c r="AK163" s="406" t="s">
        <v>78</v>
      </c>
      <c r="AL163" s="406">
        <v>2</v>
      </c>
      <c r="AM163" s="413">
        <v>22.7</v>
      </c>
      <c r="AN163" s="406">
        <v>5</v>
      </c>
      <c r="AO163" s="406"/>
      <c r="AP163" s="413"/>
      <c r="AQ163" s="406"/>
      <c r="AR163" s="406"/>
      <c r="AS163" s="413"/>
      <c r="AT163" s="406"/>
      <c r="AU163" s="406"/>
      <c r="AV163" s="413"/>
      <c r="AW163" s="406"/>
      <c r="AX163" s="406"/>
      <c r="AY163" s="416"/>
      <c r="AZ163" s="406"/>
      <c r="BA163" s="406"/>
      <c r="BB163" s="415"/>
      <c r="BC163" s="464"/>
      <c r="BD163" s="406">
        <v>42</v>
      </c>
      <c r="BE163" s="413">
        <v>17.8</v>
      </c>
      <c r="BF163" s="406">
        <v>75</v>
      </c>
      <c r="BG163" s="406">
        <v>6</v>
      </c>
      <c r="BH163" s="413">
        <v>15.5</v>
      </c>
      <c r="BI163" s="406">
        <v>9</v>
      </c>
      <c r="BJ163" s="406" t="s">
        <v>78</v>
      </c>
      <c r="BK163" s="413" t="s">
        <v>78</v>
      </c>
      <c r="BL163" s="406" t="s">
        <v>78</v>
      </c>
      <c r="BM163" s="406">
        <v>2</v>
      </c>
      <c r="BN163" s="413">
        <v>20</v>
      </c>
      <c r="BO163" s="406">
        <v>4</v>
      </c>
      <c r="BP163" s="406">
        <v>27</v>
      </c>
      <c r="BQ163" s="413">
        <v>19.3</v>
      </c>
      <c r="BR163" s="406">
        <v>52</v>
      </c>
      <c r="BS163" s="406">
        <v>15</v>
      </c>
      <c r="BT163" s="413">
        <v>30</v>
      </c>
      <c r="BU163" s="406">
        <v>45</v>
      </c>
      <c r="BV163" s="406">
        <v>36</v>
      </c>
      <c r="BW163" s="413">
        <v>22.2</v>
      </c>
      <c r="BX163" s="406">
        <v>80</v>
      </c>
      <c r="BY163" s="417" t="s">
        <v>78</v>
      </c>
      <c r="BZ163" s="418" t="s">
        <v>78</v>
      </c>
      <c r="CA163" s="417" t="s">
        <v>78</v>
      </c>
      <c r="CB163" s="417" t="s">
        <v>78</v>
      </c>
      <c r="CC163" s="418" t="s">
        <v>78</v>
      </c>
      <c r="CD163" s="472" t="s">
        <v>78</v>
      </c>
      <c r="CE163" s="406">
        <v>6</v>
      </c>
      <c r="CF163" s="413">
        <v>14</v>
      </c>
      <c r="CG163" s="406">
        <v>8</v>
      </c>
      <c r="CH163" s="406" t="s">
        <v>78</v>
      </c>
      <c r="CI163" s="413" t="s">
        <v>78</v>
      </c>
      <c r="CJ163" s="406" t="s">
        <v>78</v>
      </c>
      <c r="CK163" s="406" t="s">
        <v>78</v>
      </c>
      <c r="CL163" s="413" t="s">
        <v>78</v>
      </c>
      <c r="CM163" s="406" t="s">
        <v>78</v>
      </c>
      <c r="CN163" s="406" t="s">
        <v>78</v>
      </c>
      <c r="CO163" s="413" t="s">
        <v>78</v>
      </c>
      <c r="CP163" s="406" t="s">
        <v>78</v>
      </c>
      <c r="CQ163" s="406"/>
      <c r="CR163" s="413"/>
      <c r="CS163" s="406"/>
      <c r="CT163" s="406"/>
      <c r="CU163" s="413"/>
      <c r="CV163" s="406"/>
      <c r="CW163" s="406"/>
      <c r="CX163" s="413"/>
      <c r="CY163" s="406"/>
      <c r="CZ163" s="406"/>
      <c r="DA163" s="416"/>
      <c r="DB163" s="406"/>
      <c r="DC163" s="406"/>
      <c r="DD163" s="415"/>
      <c r="DE163" s="464"/>
      <c r="DF163" s="406">
        <v>336</v>
      </c>
      <c r="DG163" s="413">
        <v>137.80000000000001</v>
      </c>
      <c r="DH163" s="406">
        <v>4630</v>
      </c>
      <c r="DI163" s="406">
        <v>156</v>
      </c>
      <c r="DJ163" s="413">
        <v>169.9</v>
      </c>
      <c r="DK163" s="406">
        <v>2650</v>
      </c>
      <c r="DL163" s="406">
        <v>106</v>
      </c>
      <c r="DM163" s="413">
        <v>169.6</v>
      </c>
      <c r="DN163" s="406">
        <v>1798</v>
      </c>
      <c r="DO163" s="406">
        <v>131</v>
      </c>
      <c r="DP163" s="413">
        <v>194.3</v>
      </c>
      <c r="DQ163" s="406">
        <v>2545</v>
      </c>
      <c r="DR163" s="406">
        <v>76</v>
      </c>
      <c r="DS163" s="413">
        <v>202.7</v>
      </c>
      <c r="DT163" s="406">
        <v>1541</v>
      </c>
      <c r="DU163" s="406">
        <v>37</v>
      </c>
      <c r="DV163" s="413">
        <v>271.89999999999998</v>
      </c>
      <c r="DW163" s="406">
        <v>1006</v>
      </c>
      <c r="DX163" s="406">
        <v>50</v>
      </c>
      <c r="DY163" s="413">
        <v>227.6</v>
      </c>
      <c r="DZ163" s="406">
        <v>1138</v>
      </c>
      <c r="EA163" s="406" t="s">
        <v>78</v>
      </c>
      <c r="EB163" s="416" t="s">
        <v>78</v>
      </c>
      <c r="EC163" s="406" t="s">
        <v>78</v>
      </c>
      <c r="ED163" s="406" t="s">
        <v>78</v>
      </c>
      <c r="EE163" s="416" t="s">
        <v>78</v>
      </c>
      <c r="EF163" s="464" t="s">
        <v>78</v>
      </c>
      <c r="EG163" s="406"/>
      <c r="EH163" s="413"/>
      <c r="EI163" s="406"/>
      <c r="EJ163" s="406"/>
      <c r="EK163" s="413"/>
      <c r="EL163" s="406"/>
      <c r="EM163" s="406"/>
      <c r="EN163" s="413"/>
      <c r="EO163" s="406"/>
      <c r="EP163" s="406"/>
      <c r="EQ163" s="413"/>
      <c r="ER163" s="406"/>
      <c r="ES163" s="406"/>
      <c r="ET163" s="413"/>
      <c r="EU163" s="406"/>
      <c r="EV163" s="406"/>
      <c r="EW163" s="413"/>
      <c r="EX163" s="406"/>
      <c r="EY163" s="406"/>
      <c r="EZ163" s="413"/>
      <c r="FA163" s="406"/>
      <c r="FB163" s="406"/>
      <c r="FC163" s="415"/>
      <c r="FD163" s="406"/>
      <c r="FE163" s="406"/>
      <c r="FF163" s="415"/>
      <c r="FG163" s="464"/>
      <c r="FH163" s="406"/>
      <c r="FI163" s="413"/>
      <c r="FJ163" s="406"/>
      <c r="FK163" s="406"/>
      <c r="FL163" s="413"/>
      <c r="FM163" s="406"/>
      <c r="FN163" s="406"/>
      <c r="FO163" s="413"/>
      <c r="FP163" s="406"/>
      <c r="FQ163" s="406"/>
      <c r="FR163" s="413"/>
      <c r="FS163" s="406"/>
      <c r="FT163" s="406"/>
      <c r="FU163" s="413"/>
      <c r="FV163" s="406"/>
      <c r="FW163" s="406"/>
      <c r="FX163" s="413"/>
      <c r="FY163" s="406"/>
      <c r="FZ163" s="406"/>
      <c r="GA163" s="413"/>
      <c r="GB163" s="406"/>
      <c r="GC163" s="406"/>
      <c r="GD163" s="415"/>
      <c r="GE163" s="406"/>
      <c r="GF163" s="406"/>
      <c r="GG163" s="415"/>
      <c r="GH163" s="464"/>
      <c r="GI163" s="406">
        <v>5496</v>
      </c>
      <c r="GJ163" s="413">
        <v>196.5</v>
      </c>
      <c r="GK163" s="406">
        <v>107996</v>
      </c>
      <c r="GL163" s="406">
        <v>5729</v>
      </c>
      <c r="GM163" s="413">
        <v>210.2</v>
      </c>
      <c r="GN163" s="406">
        <v>120403</v>
      </c>
      <c r="GO163" s="406">
        <v>5882</v>
      </c>
      <c r="GP163" s="413">
        <v>226.2</v>
      </c>
      <c r="GQ163" s="406">
        <v>133068</v>
      </c>
      <c r="GR163" s="406">
        <v>4913</v>
      </c>
      <c r="GS163" s="413">
        <v>240.4</v>
      </c>
      <c r="GT163" s="406">
        <v>118109</v>
      </c>
      <c r="GU163" s="406">
        <v>3067</v>
      </c>
      <c r="GV163" s="413">
        <v>269.89999999999998</v>
      </c>
      <c r="GW163" s="406">
        <v>82778</v>
      </c>
      <c r="GX163" s="406">
        <v>1970</v>
      </c>
      <c r="GY163" s="413">
        <v>300.10000000000002</v>
      </c>
      <c r="GZ163" s="406">
        <v>59116</v>
      </c>
      <c r="HA163" s="406">
        <v>1335</v>
      </c>
      <c r="HB163" s="413">
        <v>306</v>
      </c>
      <c r="HC163" s="406">
        <v>40849</v>
      </c>
      <c r="HD163" s="406" t="s">
        <v>78</v>
      </c>
      <c r="HE163" s="416" t="s">
        <v>78</v>
      </c>
      <c r="HF163" s="406" t="s">
        <v>78</v>
      </c>
      <c r="HG163" s="406" t="s">
        <v>78</v>
      </c>
      <c r="HH163" s="416" t="s">
        <v>78</v>
      </c>
      <c r="HI163" s="464" t="s">
        <v>78</v>
      </c>
      <c r="HJ163" s="406"/>
      <c r="HK163" s="413"/>
      <c r="HL163" s="406"/>
      <c r="HM163" s="406"/>
      <c r="HN163" s="413"/>
      <c r="HO163" s="406"/>
      <c r="HP163" s="406"/>
      <c r="HQ163" s="413"/>
      <c r="HR163" s="406"/>
      <c r="HS163" s="406"/>
      <c r="HT163" s="413"/>
      <c r="HU163" s="406"/>
      <c r="HV163" s="406"/>
      <c r="HW163" s="413"/>
      <c r="HX163" s="406"/>
      <c r="HY163" s="406"/>
      <c r="HZ163" s="413"/>
      <c r="IA163" s="406"/>
      <c r="IB163" s="406"/>
      <c r="IC163" s="413"/>
      <c r="ID163" s="406"/>
      <c r="IE163" s="164"/>
      <c r="IF163" s="419"/>
      <c r="IG163" s="164"/>
      <c r="IH163" s="164"/>
      <c r="II163" s="419"/>
      <c r="IJ163" s="164"/>
    </row>
    <row r="164" spans="1:244" s="346" customFormat="1" ht="10.5" customHeight="1">
      <c r="A164" s="422" t="s">
        <v>153</v>
      </c>
      <c r="B164" s="406"/>
      <c r="C164" s="413"/>
      <c r="D164" s="406"/>
      <c r="E164" s="406"/>
      <c r="F164" s="413"/>
      <c r="G164" s="406"/>
      <c r="H164" s="406"/>
      <c r="I164" s="413"/>
      <c r="J164" s="406"/>
      <c r="K164" s="406"/>
      <c r="L164" s="413"/>
      <c r="M164" s="406"/>
      <c r="N164" s="406"/>
      <c r="O164" s="413"/>
      <c r="P164" s="406"/>
      <c r="Q164" s="406"/>
      <c r="R164" s="413"/>
      <c r="S164" s="406"/>
      <c r="T164" s="406"/>
      <c r="U164" s="413"/>
      <c r="V164" s="406"/>
      <c r="W164" s="406"/>
      <c r="X164" s="414"/>
      <c r="Y164" s="406"/>
      <c r="Z164" s="406"/>
      <c r="AA164" s="415"/>
      <c r="AB164" s="464"/>
      <c r="AC164" s="406">
        <v>4</v>
      </c>
      <c r="AD164" s="413">
        <v>18</v>
      </c>
      <c r="AE164" s="406">
        <v>7</v>
      </c>
      <c r="AF164" s="406">
        <v>2</v>
      </c>
      <c r="AG164" s="413">
        <v>28</v>
      </c>
      <c r="AH164" s="406">
        <v>6</v>
      </c>
      <c r="AI164" s="406" t="s">
        <v>78</v>
      </c>
      <c r="AJ164" s="413" t="s">
        <v>78</v>
      </c>
      <c r="AK164" s="406" t="s">
        <v>78</v>
      </c>
      <c r="AL164" s="406">
        <v>7</v>
      </c>
      <c r="AM164" s="413">
        <v>22.7</v>
      </c>
      <c r="AN164" s="406">
        <v>16</v>
      </c>
      <c r="AO164" s="406"/>
      <c r="AP164" s="413"/>
      <c r="AQ164" s="406"/>
      <c r="AR164" s="406"/>
      <c r="AS164" s="413"/>
      <c r="AT164" s="406"/>
      <c r="AU164" s="406"/>
      <c r="AV164" s="413"/>
      <c r="AW164" s="406"/>
      <c r="AX164" s="406"/>
      <c r="AY164" s="416"/>
      <c r="AZ164" s="406"/>
      <c r="BA164" s="406"/>
      <c r="BB164" s="415"/>
      <c r="BC164" s="464"/>
      <c r="BD164" s="406">
        <v>3</v>
      </c>
      <c r="BE164" s="413">
        <v>11.7</v>
      </c>
      <c r="BF164" s="406">
        <v>4</v>
      </c>
      <c r="BG164" s="406">
        <v>2</v>
      </c>
      <c r="BH164" s="413">
        <v>17</v>
      </c>
      <c r="BI164" s="406">
        <v>3</v>
      </c>
      <c r="BJ164" s="406" t="s">
        <v>78</v>
      </c>
      <c r="BK164" s="413" t="s">
        <v>78</v>
      </c>
      <c r="BL164" s="406" t="s">
        <v>78</v>
      </c>
      <c r="BM164" s="406">
        <v>36</v>
      </c>
      <c r="BN164" s="413">
        <v>22.5</v>
      </c>
      <c r="BO164" s="406">
        <v>81</v>
      </c>
      <c r="BP164" s="406">
        <v>2</v>
      </c>
      <c r="BQ164" s="413">
        <v>20</v>
      </c>
      <c r="BR164" s="406">
        <v>4</v>
      </c>
      <c r="BS164" s="406">
        <v>15</v>
      </c>
      <c r="BT164" s="413" t="s">
        <v>435</v>
      </c>
      <c r="BU164" s="406">
        <v>41</v>
      </c>
      <c r="BV164" s="406" t="s">
        <v>78</v>
      </c>
      <c r="BW164" s="413" t="s">
        <v>78</v>
      </c>
      <c r="BX164" s="406" t="s">
        <v>78</v>
      </c>
      <c r="BY164" s="417" t="s">
        <v>78</v>
      </c>
      <c r="BZ164" s="418" t="s">
        <v>78</v>
      </c>
      <c r="CA164" s="417" t="s">
        <v>78</v>
      </c>
      <c r="CB164" s="417" t="s">
        <v>78</v>
      </c>
      <c r="CC164" s="418" t="s">
        <v>78</v>
      </c>
      <c r="CD164" s="472" t="s">
        <v>78</v>
      </c>
      <c r="CE164" s="406">
        <v>13</v>
      </c>
      <c r="CF164" s="413">
        <v>8.3000000000000007</v>
      </c>
      <c r="CG164" s="406">
        <v>11</v>
      </c>
      <c r="CH164" s="406">
        <v>3</v>
      </c>
      <c r="CI164" s="413">
        <v>12.5</v>
      </c>
      <c r="CJ164" s="406">
        <v>4</v>
      </c>
      <c r="CK164" s="406">
        <v>1</v>
      </c>
      <c r="CL164" s="413">
        <v>12</v>
      </c>
      <c r="CM164" s="406">
        <v>1</v>
      </c>
      <c r="CN164" s="406">
        <v>52</v>
      </c>
      <c r="CO164" s="413">
        <v>20</v>
      </c>
      <c r="CP164" s="406">
        <v>104</v>
      </c>
      <c r="CQ164" s="406"/>
      <c r="CR164" s="413"/>
      <c r="CS164" s="406"/>
      <c r="CT164" s="406"/>
      <c r="CU164" s="413"/>
      <c r="CV164" s="406"/>
      <c r="CW164" s="406"/>
      <c r="CX164" s="413"/>
      <c r="CY164" s="406"/>
      <c r="CZ164" s="406"/>
      <c r="DA164" s="416"/>
      <c r="DB164" s="406"/>
      <c r="DC164" s="406"/>
      <c r="DD164" s="415"/>
      <c r="DE164" s="464"/>
      <c r="DF164" s="406">
        <v>301</v>
      </c>
      <c r="DG164" s="413">
        <v>157.4</v>
      </c>
      <c r="DH164" s="406">
        <v>4738</v>
      </c>
      <c r="DI164" s="406">
        <v>183</v>
      </c>
      <c r="DJ164" s="413">
        <v>157.69999999999999</v>
      </c>
      <c r="DK164" s="406">
        <v>2885</v>
      </c>
      <c r="DL164" s="406">
        <v>148</v>
      </c>
      <c r="DM164" s="413">
        <v>167.3</v>
      </c>
      <c r="DN164" s="406">
        <v>2476</v>
      </c>
      <c r="DO164" s="406">
        <v>161</v>
      </c>
      <c r="DP164" s="413">
        <v>191</v>
      </c>
      <c r="DQ164" s="406">
        <v>3075</v>
      </c>
      <c r="DR164" s="406">
        <v>97</v>
      </c>
      <c r="DS164" s="413">
        <v>160.19999999999999</v>
      </c>
      <c r="DT164" s="406">
        <v>1554</v>
      </c>
      <c r="DU164" s="406">
        <v>94</v>
      </c>
      <c r="DV164" s="413">
        <v>252.6</v>
      </c>
      <c r="DW164" s="406">
        <v>2374</v>
      </c>
      <c r="DX164" s="406">
        <v>49</v>
      </c>
      <c r="DY164" s="413">
        <v>233.5</v>
      </c>
      <c r="DZ164" s="406">
        <v>1144</v>
      </c>
      <c r="EA164" s="406">
        <v>65</v>
      </c>
      <c r="EB164" s="416">
        <v>264</v>
      </c>
      <c r="EC164" s="406">
        <v>1716</v>
      </c>
      <c r="ED164" s="406">
        <v>67</v>
      </c>
      <c r="EE164" s="416">
        <v>165.1</v>
      </c>
      <c r="EF164" s="464">
        <v>1106</v>
      </c>
      <c r="EG164" s="406"/>
      <c r="EH164" s="413"/>
      <c r="EI164" s="406"/>
      <c r="EJ164" s="406"/>
      <c r="EK164" s="413"/>
      <c r="EL164" s="406"/>
      <c r="EM164" s="406"/>
      <c r="EN164" s="413"/>
      <c r="EO164" s="406"/>
      <c r="EP164" s="406"/>
      <c r="EQ164" s="413"/>
      <c r="ER164" s="406"/>
      <c r="ES164" s="406"/>
      <c r="ET164" s="413"/>
      <c r="EU164" s="406"/>
      <c r="EV164" s="406"/>
      <c r="EW164" s="413"/>
      <c r="EX164" s="406"/>
      <c r="EY164" s="406"/>
      <c r="EZ164" s="413"/>
      <c r="FA164" s="406"/>
      <c r="FB164" s="406"/>
      <c r="FC164" s="415"/>
      <c r="FD164" s="406"/>
      <c r="FE164" s="406"/>
      <c r="FF164" s="415"/>
      <c r="FG164" s="464"/>
      <c r="FH164" s="406"/>
      <c r="FI164" s="413"/>
      <c r="FJ164" s="406"/>
      <c r="FK164" s="406"/>
      <c r="FL164" s="413"/>
      <c r="FM164" s="406"/>
      <c r="FN164" s="406"/>
      <c r="FO164" s="413"/>
      <c r="FP164" s="406"/>
      <c r="FQ164" s="406"/>
      <c r="FR164" s="413"/>
      <c r="FS164" s="406"/>
      <c r="FT164" s="406"/>
      <c r="FU164" s="413"/>
      <c r="FV164" s="406"/>
      <c r="FW164" s="406"/>
      <c r="FX164" s="413"/>
      <c r="FY164" s="406"/>
      <c r="FZ164" s="406"/>
      <c r="GA164" s="413"/>
      <c r="GB164" s="406"/>
      <c r="GC164" s="406"/>
      <c r="GD164" s="415"/>
      <c r="GE164" s="406"/>
      <c r="GF164" s="406"/>
      <c r="GG164" s="415"/>
      <c r="GH164" s="464"/>
      <c r="GI164" s="406">
        <v>3881</v>
      </c>
      <c r="GJ164" s="413">
        <v>212.9</v>
      </c>
      <c r="GK164" s="406">
        <v>82632</v>
      </c>
      <c r="GL164" s="406">
        <v>4475</v>
      </c>
      <c r="GM164" s="413">
        <v>211.4</v>
      </c>
      <c r="GN164" s="406">
        <v>94608</v>
      </c>
      <c r="GO164" s="406">
        <v>4976</v>
      </c>
      <c r="GP164" s="413">
        <v>214</v>
      </c>
      <c r="GQ164" s="406">
        <v>106466</v>
      </c>
      <c r="GR164" s="406">
        <v>4859</v>
      </c>
      <c r="GS164" s="413">
        <v>215.6</v>
      </c>
      <c r="GT164" s="406">
        <v>104760</v>
      </c>
      <c r="GU164" s="406">
        <v>3901</v>
      </c>
      <c r="GV164" s="413">
        <v>236.5</v>
      </c>
      <c r="GW164" s="406">
        <v>92259</v>
      </c>
      <c r="GX164" s="406">
        <v>4220</v>
      </c>
      <c r="GY164" s="413">
        <v>308.8</v>
      </c>
      <c r="GZ164" s="406">
        <v>130304</v>
      </c>
      <c r="HA164" s="406">
        <v>4230</v>
      </c>
      <c r="HB164" s="413">
        <v>334.7</v>
      </c>
      <c r="HC164" s="406">
        <v>141584</v>
      </c>
      <c r="HD164" s="406">
        <v>3540</v>
      </c>
      <c r="HE164" s="416">
        <v>320.39999999999998</v>
      </c>
      <c r="HF164" s="406">
        <v>113419</v>
      </c>
      <c r="HG164" s="406">
        <v>3538</v>
      </c>
      <c r="HH164" s="416">
        <v>268.8</v>
      </c>
      <c r="HI164" s="464">
        <v>95100</v>
      </c>
      <c r="HJ164" s="406"/>
      <c r="HK164" s="413"/>
      <c r="HL164" s="406"/>
      <c r="HM164" s="406"/>
      <c r="HN164" s="413"/>
      <c r="HO164" s="406"/>
      <c r="HP164" s="406"/>
      <c r="HQ164" s="413"/>
      <c r="HR164" s="406"/>
      <c r="HS164" s="406"/>
      <c r="HT164" s="413"/>
      <c r="HU164" s="406"/>
      <c r="HV164" s="406"/>
      <c r="HW164" s="413"/>
      <c r="HX164" s="406"/>
      <c r="HY164" s="406"/>
      <c r="HZ164" s="413"/>
      <c r="IA164" s="406"/>
      <c r="IB164" s="406"/>
      <c r="IC164" s="413"/>
      <c r="ID164" s="406"/>
      <c r="IE164" s="164"/>
      <c r="IF164" s="419"/>
      <c r="IG164" s="164"/>
      <c r="IH164" s="164"/>
      <c r="II164" s="419"/>
      <c r="IJ164" s="164"/>
    </row>
    <row r="165" spans="1:244" s="346" customFormat="1" ht="10.5" customHeight="1">
      <c r="A165" s="422" t="s">
        <v>154</v>
      </c>
      <c r="B165" s="406"/>
      <c r="C165" s="413"/>
      <c r="D165" s="406"/>
      <c r="E165" s="406"/>
      <c r="F165" s="413"/>
      <c r="G165" s="406"/>
      <c r="H165" s="406"/>
      <c r="I165" s="413"/>
      <c r="J165" s="406"/>
      <c r="K165" s="406"/>
      <c r="L165" s="413"/>
      <c r="M165" s="406"/>
      <c r="N165" s="406"/>
      <c r="O165" s="413"/>
      <c r="P165" s="406"/>
      <c r="Q165" s="406"/>
      <c r="R165" s="413"/>
      <c r="S165" s="406"/>
      <c r="T165" s="406"/>
      <c r="U165" s="413"/>
      <c r="V165" s="406"/>
      <c r="W165" s="406"/>
      <c r="X165" s="414"/>
      <c r="Y165" s="406"/>
      <c r="Z165" s="406"/>
      <c r="AA165" s="415"/>
      <c r="AB165" s="464"/>
      <c r="AC165" s="406">
        <v>2</v>
      </c>
      <c r="AD165" s="413">
        <v>18</v>
      </c>
      <c r="AE165" s="406">
        <v>4</v>
      </c>
      <c r="AF165" s="406">
        <v>2</v>
      </c>
      <c r="AG165" s="413">
        <v>40</v>
      </c>
      <c r="AH165" s="406">
        <v>8</v>
      </c>
      <c r="AI165" s="406" t="s">
        <v>78</v>
      </c>
      <c r="AJ165" s="413" t="s">
        <v>78</v>
      </c>
      <c r="AK165" s="406" t="s">
        <v>78</v>
      </c>
      <c r="AL165" s="406">
        <v>3</v>
      </c>
      <c r="AM165" s="413">
        <v>22.7</v>
      </c>
      <c r="AN165" s="406">
        <v>7</v>
      </c>
      <c r="AO165" s="406"/>
      <c r="AP165" s="413"/>
      <c r="AQ165" s="406"/>
      <c r="AR165" s="406"/>
      <c r="AS165" s="413"/>
      <c r="AT165" s="406"/>
      <c r="AU165" s="406"/>
      <c r="AV165" s="413"/>
      <c r="AW165" s="406"/>
      <c r="AX165" s="406"/>
      <c r="AY165" s="416"/>
      <c r="AZ165" s="406"/>
      <c r="BA165" s="406"/>
      <c r="BB165" s="415"/>
      <c r="BC165" s="464"/>
      <c r="BD165" s="406">
        <v>6</v>
      </c>
      <c r="BE165" s="413">
        <v>11.5</v>
      </c>
      <c r="BF165" s="406">
        <v>7</v>
      </c>
      <c r="BG165" s="406">
        <v>1</v>
      </c>
      <c r="BH165" s="413">
        <v>18</v>
      </c>
      <c r="BI165" s="406">
        <v>2</v>
      </c>
      <c r="BJ165" s="406">
        <v>1</v>
      </c>
      <c r="BK165" s="413">
        <v>14</v>
      </c>
      <c r="BL165" s="406">
        <v>1</v>
      </c>
      <c r="BM165" s="406" t="s">
        <v>78</v>
      </c>
      <c r="BN165" s="413" t="s">
        <v>78</v>
      </c>
      <c r="BO165" s="406" t="s">
        <v>78</v>
      </c>
      <c r="BP165" s="406" t="s">
        <v>78</v>
      </c>
      <c r="BQ165" s="413" t="s">
        <v>78</v>
      </c>
      <c r="BR165" s="406" t="s">
        <v>78</v>
      </c>
      <c r="BS165" s="406" t="s">
        <v>78</v>
      </c>
      <c r="BT165" s="413" t="s">
        <v>78</v>
      </c>
      <c r="BU165" s="406" t="s">
        <v>78</v>
      </c>
      <c r="BV165" s="406" t="s">
        <v>78</v>
      </c>
      <c r="BW165" s="413" t="s">
        <v>78</v>
      </c>
      <c r="BX165" s="406" t="s">
        <v>78</v>
      </c>
      <c r="BY165" s="417">
        <v>23</v>
      </c>
      <c r="BZ165" s="418">
        <v>21.2</v>
      </c>
      <c r="CA165" s="417">
        <v>49</v>
      </c>
      <c r="CB165" s="417" t="s">
        <v>78</v>
      </c>
      <c r="CC165" s="418" t="s">
        <v>78</v>
      </c>
      <c r="CD165" s="472" t="s">
        <v>78</v>
      </c>
      <c r="CE165" s="406">
        <v>18</v>
      </c>
      <c r="CF165" s="413">
        <v>11.5</v>
      </c>
      <c r="CG165" s="406">
        <v>21</v>
      </c>
      <c r="CH165" s="406">
        <v>2</v>
      </c>
      <c r="CI165" s="413">
        <v>12</v>
      </c>
      <c r="CJ165" s="406">
        <v>2</v>
      </c>
      <c r="CK165" s="406" t="s">
        <v>78</v>
      </c>
      <c r="CL165" s="413" t="s">
        <v>78</v>
      </c>
      <c r="CM165" s="406" t="s">
        <v>78</v>
      </c>
      <c r="CN165" s="406" t="s">
        <v>78</v>
      </c>
      <c r="CO165" s="413" t="s">
        <v>78</v>
      </c>
      <c r="CP165" s="406" t="s">
        <v>78</v>
      </c>
      <c r="CQ165" s="406"/>
      <c r="CR165" s="413"/>
      <c r="CS165" s="406"/>
      <c r="CT165" s="406"/>
      <c r="CU165" s="413"/>
      <c r="CV165" s="406"/>
      <c r="CW165" s="406"/>
      <c r="CX165" s="413"/>
      <c r="CY165" s="406"/>
      <c r="CZ165" s="406"/>
      <c r="DA165" s="416"/>
      <c r="DB165" s="406"/>
      <c r="DC165" s="406"/>
      <c r="DD165" s="415"/>
      <c r="DE165" s="464"/>
      <c r="DF165" s="406">
        <v>248</v>
      </c>
      <c r="DG165" s="413">
        <v>177.4</v>
      </c>
      <c r="DH165" s="406">
        <v>4400</v>
      </c>
      <c r="DI165" s="406">
        <v>62</v>
      </c>
      <c r="DJ165" s="413">
        <v>173.7</v>
      </c>
      <c r="DK165" s="406">
        <v>1077</v>
      </c>
      <c r="DL165" s="406">
        <v>72</v>
      </c>
      <c r="DM165" s="413">
        <v>177.1</v>
      </c>
      <c r="DN165" s="406">
        <v>1275</v>
      </c>
      <c r="DO165" s="406">
        <v>83</v>
      </c>
      <c r="DP165" s="413">
        <v>191.1</v>
      </c>
      <c r="DQ165" s="406">
        <v>1586</v>
      </c>
      <c r="DR165" s="406">
        <v>43</v>
      </c>
      <c r="DS165" s="413">
        <v>230.7</v>
      </c>
      <c r="DT165" s="406">
        <v>992</v>
      </c>
      <c r="DU165" s="406">
        <v>20</v>
      </c>
      <c r="DV165" s="413">
        <v>258</v>
      </c>
      <c r="DW165" s="406">
        <v>516</v>
      </c>
      <c r="DX165" s="406">
        <v>26</v>
      </c>
      <c r="DY165" s="413">
        <v>259.2</v>
      </c>
      <c r="DZ165" s="406">
        <v>674</v>
      </c>
      <c r="EA165" s="406">
        <v>92</v>
      </c>
      <c r="EB165" s="416">
        <v>318.7</v>
      </c>
      <c r="EC165" s="406">
        <v>2932</v>
      </c>
      <c r="ED165" s="406">
        <v>181</v>
      </c>
      <c r="EE165" s="416">
        <v>182.1</v>
      </c>
      <c r="EF165" s="464">
        <v>3296</v>
      </c>
      <c r="EG165" s="406"/>
      <c r="EH165" s="413"/>
      <c r="EI165" s="406"/>
      <c r="EJ165" s="406"/>
      <c r="EK165" s="413"/>
      <c r="EL165" s="406"/>
      <c r="EM165" s="406"/>
      <c r="EN165" s="413"/>
      <c r="EO165" s="406"/>
      <c r="EP165" s="406"/>
      <c r="EQ165" s="413"/>
      <c r="ER165" s="406"/>
      <c r="ES165" s="406"/>
      <c r="ET165" s="413"/>
      <c r="EU165" s="406"/>
      <c r="EV165" s="406"/>
      <c r="EW165" s="413"/>
      <c r="EX165" s="406"/>
      <c r="EY165" s="406"/>
      <c r="EZ165" s="413"/>
      <c r="FA165" s="406"/>
      <c r="FB165" s="406"/>
      <c r="FC165" s="415"/>
      <c r="FD165" s="406"/>
      <c r="FE165" s="406"/>
      <c r="FF165" s="415"/>
      <c r="FG165" s="464"/>
      <c r="FH165" s="406"/>
      <c r="FI165" s="413"/>
      <c r="FJ165" s="406"/>
      <c r="FK165" s="406"/>
      <c r="FL165" s="413"/>
      <c r="FM165" s="406"/>
      <c r="FN165" s="406"/>
      <c r="FO165" s="413"/>
      <c r="FP165" s="406"/>
      <c r="FQ165" s="406"/>
      <c r="FR165" s="413"/>
      <c r="FS165" s="406"/>
      <c r="FT165" s="406"/>
      <c r="FU165" s="413"/>
      <c r="FV165" s="406"/>
      <c r="FW165" s="406"/>
      <c r="FX165" s="413"/>
      <c r="FY165" s="406"/>
      <c r="FZ165" s="406"/>
      <c r="GA165" s="413"/>
      <c r="GB165" s="406"/>
      <c r="GC165" s="406"/>
      <c r="GD165" s="415"/>
      <c r="GE165" s="406"/>
      <c r="GF165" s="406"/>
      <c r="GG165" s="415"/>
      <c r="GH165" s="464"/>
      <c r="GI165" s="406">
        <v>4909</v>
      </c>
      <c r="GJ165" s="413">
        <v>197.5</v>
      </c>
      <c r="GK165" s="406">
        <v>96954</v>
      </c>
      <c r="GL165" s="406">
        <v>4643</v>
      </c>
      <c r="GM165" s="413">
        <v>198</v>
      </c>
      <c r="GN165" s="406">
        <v>91922</v>
      </c>
      <c r="GO165" s="406">
        <v>4895</v>
      </c>
      <c r="GP165" s="413">
        <v>213.8</v>
      </c>
      <c r="GQ165" s="406">
        <v>104665</v>
      </c>
      <c r="GR165" s="406">
        <v>4623</v>
      </c>
      <c r="GS165" s="413">
        <v>236.2</v>
      </c>
      <c r="GT165" s="406">
        <v>109195</v>
      </c>
      <c r="GU165" s="406">
        <v>3753</v>
      </c>
      <c r="GV165" s="413">
        <v>239.9</v>
      </c>
      <c r="GW165" s="406">
        <v>90034</v>
      </c>
      <c r="GX165" s="406">
        <v>2742</v>
      </c>
      <c r="GY165" s="413">
        <v>300.60000000000002</v>
      </c>
      <c r="GZ165" s="406">
        <v>82419</v>
      </c>
      <c r="HA165" s="406">
        <v>2141</v>
      </c>
      <c r="HB165" s="413">
        <v>292.89999999999998</v>
      </c>
      <c r="HC165" s="406">
        <v>62720</v>
      </c>
      <c r="HD165" s="406">
        <v>1601</v>
      </c>
      <c r="HE165" s="416">
        <v>314.2</v>
      </c>
      <c r="HF165" s="406">
        <v>50298</v>
      </c>
      <c r="HG165" s="406">
        <v>1427</v>
      </c>
      <c r="HH165" s="416">
        <v>242.1</v>
      </c>
      <c r="HI165" s="464">
        <v>34554</v>
      </c>
      <c r="HJ165" s="406"/>
      <c r="HK165" s="413"/>
      <c r="HL165" s="406"/>
      <c r="HM165" s="406"/>
      <c r="HN165" s="413"/>
      <c r="HO165" s="406"/>
      <c r="HP165" s="406"/>
      <c r="HQ165" s="413"/>
      <c r="HR165" s="406"/>
      <c r="HS165" s="406"/>
      <c r="HT165" s="413"/>
      <c r="HU165" s="406"/>
      <c r="HV165" s="406"/>
      <c r="HW165" s="413"/>
      <c r="HX165" s="406"/>
      <c r="HY165" s="406"/>
      <c r="HZ165" s="413"/>
      <c r="IA165" s="406"/>
      <c r="IB165" s="406"/>
      <c r="IC165" s="413"/>
      <c r="ID165" s="406"/>
      <c r="IE165" s="164"/>
      <c r="IF165" s="419"/>
      <c r="IG165" s="164"/>
      <c r="IH165" s="164"/>
      <c r="II165" s="419"/>
      <c r="IJ165" s="164"/>
    </row>
    <row r="166" spans="1:244" s="346" customFormat="1" ht="10.5" customHeight="1">
      <c r="A166" s="422" t="s">
        <v>155</v>
      </c>
      <c r="B166" s="406"/>
      <c r="C166" s="413"/>
      <c r="D166" s="406"/>
      <c r="E166" s="406"/>
      <c r="F166" s="413"/>
      <c r="G166" s="406"/>
      <c r="H166" s="406"/>
      <c r="I166" s="413"/>
      <c r="J166" s="406"/>
      <c r="K166" s="406"/>
      <c r="L166" s="413"/>
      <c r="M166" s="406"/>
      <c r="N166" s="406"/>
      <c r="O166" s="413"/>
      <c r="P166" s="406"/>
      <c r="Q166" s="406"/>
      <c r="R166" s="413"/>
      <c r="S166" s="406"/>
      <c r="T166" s="406"/>
      <c r="U166" s="413"/>
      <c r="V166" s="406"/>
      <c r="W166" s="406"/>
      <c r="X166" s="414"/>
      <c r="Y166" s="406"/>
      <c r="Z166" s="406"/>
      <c r="AA166" s="415"/>
      <c r="AB166" s="464"/>
      <c r="AC166" s="406">
        <v>1</v>
      </c>
      <c r="AD166" s="413">
        <v>25.4</v>
      </c>
      <c r="AE166" s="406">
        <v>2</v>
      </c>
      <c r="AF166" s="406" t="s">
        <v>78</v>
      </c>
      <c r="AG166" s="413" t="s">
        <v>78</v>
      </c>
      <c r="AH166" s="406" t="s">
        <v>78</v>
      </c>
      <c r="AI166" s="406" t="s">
        <v>78</v>
      </c>
      <c r="AJ166" s="413" t="s">
        <v>78</v>
      </c>
      <c r="AK166" s="406" t="s">
        <v>78</v>
      </c>
      <c r="AL166" s="406" t="s">
        <v>78</v>
      </c>
      <c r="AM166" s="413" t="s">
        <v>78</v>
      </c>
      <c r="AN166" s="406" t="s">
        <v>78</v>
      </c>
      <c r="AO166" s="406"/>
      <c r="AP166" s="413"/>
      <c r="AQ166" s="406"/>
      <c r="AR166" s="406"/>
      <c r="AS166" s="413"/>
      <c r="AT166" s="406"/>
      <c r="AU166" s="406"/>
      <c r="AV166" s="413"/>
      <c r="AW166" s="406"/>
      <c r="AX166" s="406"/>
      <c r="AY166" s="416"/>
      <c r="AZ166" s="406"/>
      <c r="BA166" s="406"/>
      <c r="BB166" s="415"/>
      <c r="BC166" s="464"/>
      <c r="BD166" s="406">
        <v>24</v>
      </c>
      <c r="BE166" s="413">
        <v>18.399999999999999</v>
      </c>
      <c r="BF166" s="406">
        <v>44</v>
      </c>
      <c r="BG166" s="406" t="s">
        <v>78</v>
      </c>
      <c r="BH166" s="413" t="s">
        <v>78</v>
      </c>
      <c r="BI166" s="406" t="s">
        <v>78</v>
      </c>
      <c r="BJ166" s="406">
        <v>3</v>
      </c>
      <c r="BK166" s="413">
        <v>14</v>
      </c>
      <c r="BL166" s="406">
        <v>4</v>
      </c>
      <c r="BM166" s="406">
        <v>3</v>
      </c>
      <c r="BN166" s="413">
        <v>23.3</v>
      </c>
      <c r="BO166" s="406">
        <v>7</v>
      </c>
      <c r="BP166" s="406">
        <v>1</v>
      </c>
      <c r="BQ166" s="413">
        <v>10</v>
      </c>
      <c r="BR166" s="406">
        <v>1</v>
      </c>
      <c r="BS166" s="406">
        <v>12</v>
      </c>
      <c r="BT166" s="413" t="s">
        <v>435</v>
      </c>
      <c r="BU166" s="406">
        <v>32</v>
      </c>
      <c r="BV166" s="406">
        <v>19</v>
      </c>
      <c r="BW166" s="413" t="s">
        <v>435</v>
      </c>
      <c r="BX166" s="406">
        <v>44</v>
      </c>
      <c r="BY166" s="417" t="s">
        <v>78</v>
      </c>
      <c r="BZ166" s="418" t="s">
        <v>78</v>
      </c>
      <c r="CA166" s="417" t="s">
        <v>78</v>
      </c>
      <c r="CB166" s="417" t="s">
        <v>78</v>
      </c>
      <c r="CC166" s="418" t="s">
        <v>78</v>
      </c>
      <c r="CD166" s="472" t="s">
        <v>78</v>
      </c>
      <c r="CE166" s="406">
        <v>3</v>
      </c>
      <c r="CF166" s="413">
        <v>14.7</v>
      </c>
      <c r="CG166" s="406">
        <v>4</v>
      </c>
      <c r="CH166" s="406">
        <v>1</v>
      </c>
      <c r="CI166" s="413">
        <v>16.5</v>
      </c>
      <c r="CJ166" s="406">
        <v>2</v>
      </c>
      <c r="CK166" s="406" t="s">
        <v>78</v>
      </c>
      <c r="CL166" s="413" t="s">
        <v>78</v>
      </c>
      <c r="CM166" s="406" t="s">
        <v>78</v>
      </c>
      <c r="CN166" s="406">
        <v>5</v>
      </c>
      <c r="CO166" s="413">
        <v>20</v>
      </c>
      <c r="CP166" s="406">
        <v>10</v>
      </c>
      <c r="CQ166" s="406"/>
      <c r="CR166" s="413"/>
      <c r="CS166" s="406"/>
      <c r="CT166" s="406"/>
      <c r="CU166" s="413"/>
      <c r="CV166" s="406"/>
      <c r="CW166" s="406"/>
      <c r="CX166" s="413"/>
      <c r="CY166" s="406"/>
      <c r="CZ166" s="406"/>
      <c r="DA166" s="416"/>
      <c r="DB166" s="406"/>
      <c r="DC166" s="406"/>
      <c r="DD166" s="415"/>
      <c r="DE166" s="464"/>
      <c r="DF166" s="406">
        <v>110</v>
      </c>
      <c r="DG166" s="413">
        <v>133.9</v>
      </c>
      <c r="DH166" s="406">
        <v>1473</v>
      </c>
      <c r="DI166" s="406">
        <v>60</v>
      </c>
      <c r="DJ166" s="413">
        <v>190</v>
      </c>
      <c r="DK166" s="406">
        <v>1140</v>
      </c>
      <c r="DL166" s="406">
        <v>55</v>
      </c>
      <c r="DM166" s="413">
        <v>94.9</v>
      </c>
      <c r="DN166" s="406">
        <v>522</v>
      </c>
      <c r="DO166" s="406">
        <v>73</v>
      </c>
      <c r="DP166" s="413">
        <v>176.7</v>
      </c>
      <c r="DQ166" s="406">
        <v>1290</v>
      </c>
      <c r="DR166" s="406">
        <v>29</v>
      </c>
      <c r="DS166" s="413">
        <v>169.3</v>
      </c>
      <c r="DT166" s="406">
        <v>491</v>
      </c>
      <c r="DU166" s="406">
        <v>10</v>
      </c>
      <c r="DV166" s="413">
        <v>238</v>
      </c>
      <c r="DW166" s="406">
        <v>238</v>
      </c>
      <c r="DX166" s="406">
        <v>6</v>
      </c>
      <c r="DY166" s="413">
        <v>225</v>
      </c>
      <c r="DZ166" s="406">
        <v>135</v>
      </c>
      <c r="EA166" s="406" t="s">
        <v>78</v>
      </c>
      <c r="EB166" s="416" t="s">
        <v>78</v>
      </c>
      <c r="EC166" s="406" t="s">
        <v>78</v>
      </c>
      <c r="ED166" s="406" t="s">
        <v>78</v>
      </c>
      <c r="EE166" s="416" t="s">
        <v>78</v>
      </c>
      <c r="EF166" s="464" t="s">
        <v>78</v>
      </c>
      <c r="EG166" s="406"/>
      <c r="EH166" s="413"/>
      <c r="EI166" s="406"/>
      <c r="EJ166" s="406"/>
      <c r="EK166" s="413"/>
      <c r="EL166" s="406"/>
      <c r="EM166" s="406"/>
      <c r="EN166" s="413"/>
      <c r="EO166" s="406"/>
      <c r="EP166" s="406"/>
      <c r="EQ166" s="413"/>
      <c r="ER166" s="406"/>
      <c r="ES166" s="406"/>
      <c r="ET166" s="413"/>
      <c r="EU166" s="406"/>
      <c r="EV166" s="406"/>
      <c r="EW166" s="413"/>
      <c r="EX166" s="406"/>
      <c r="EY166" s="406"/>
      <c r="EZ166" s="413"/>
      <c r="FA166" s="406"/>
      <c r="FB166" s="406"/>
      <c r="FC166" s="415"/>
      <c r="FD166" s="406"/>
      <c r="FE166" s="406"/>
      <c r="FF166" s="415"/>
      <c r="FG166" s="464"/>
      <c r="FH166" s="406"/>
      <c r="FI166" s="413"/>
      <c r="FJ166" s="406"/>
      <c r="FK166" s="406"/>
      <c r="FL166" s="413"/>
      <c r="FM166" s="406"/>
      <c r="FN166" s="406"/>
      <c r="FO166" s="413"/>
      <c r="FP166" s="406"/>
      <c r="FQ166" s="406"/>
      <c r="FR166" s="413"/>
      <c r="FS166" s="406"/>
      <c r="FT166" s="406"/>
      <c r="FU166" s="413"/>
      <c r="FV166" s="406"/>
      <c r="FW166" s="406"/>
      <c r="FX166" s="413"/>
      <c r="FY166" s="406"/>
      <c r="FZ166" s="406"/>
      <c r="GA166" s="413"/>
      <c r="GB166" s="406"/>
      <c r="GC166" s="406"/>
      <c r="GD166" s="415"/>
      <c r="GE166" s="406"/>
      <c r="GF166" s="406"/>
      <c r="GG166" s="415"/>
      <c r="GH166" s="464"/>
      <c r="GI166" s="406">
        <v>1617</v>
      </c>
      <c r="GJ166" s="413">
        <v>224.7</v>
      </c>
      <c r="GK166" s="406">
        <v>36335</v>
      </c>
      <c r="GL166" s="406">
        <v>1669</v>
      </c>
      <c r="GM166" s="413">
        <v>298.8</v>
      </c>
      <c r="GN166" s="406">
        <v>49868</v>
      </c>
      <c r="GO166" s="406">
        <v>1660</v>
      </c>
      <c r="GP166" s="413">
        <v>156.1</v>
      </c>
      <c r="GQ166" s="406">
        <v>25907</v>
      </c>
      <c r="GR166" s="406">
        <v>1427</v>
      </c>
      <c r="GS166" s="413">
        <v>251.1</v>
      </c>
      <c r="GT166" s="406">
        <v>35832</v>
      </c>
      <c r="GU166" s="406">
        <v>740</v>
      </c>
      <c r="GV166" s="413">
        <v>208.7</v>
      </c>
      <c r="GW166" s="406">
        <v>15444</v>
      </c>
      <c r="GX166" s="406">
        <v>441</v>
      </c>
      <c r="GY166" s="413">
        <v>308.5</v>
      </c>
      <c r="GZ166" s="406">
        <v>13603</v>
      </c>
      <c r="HA166" s="406">
        <v>236</v>
      </c>
      <c r="HB166" s="413">
        <v>318.3</v>
      </c>
      <c r="HC166" s="406">
        <v>7512</v>
      </c>
      <c r="HD166" s="406" t="s">
        <v>78</v>
      </c>
      <c r="HE166" s="416" t="s">
        <v>78</v>
      </c>
      <c r="HF166" s="406" t="s">
        <v>78</v>
      </c>
      <c r="HG166" s="406" t="s">
        <v>78</v>
      </c>
      <c r="HH166" s="416" t="s">
        <v>78</v>
      </c>
      <c r="HI166" s="464" t="s">
        <v>78</v>
      </c>
      <c r="HJ166" s="406"/>
      <c r="HK166" s="413"/>
      <c r="HL166" s="406"/>
      <c r="HM166" s="406"/>
      <c r="HN166" s="413"/>
      <c r="HO166" s="406"/>
      <c r="HP166" s="406"/>
      <c r="HQ166" s="413"/>
      <c r="HR166" s="406"/>
      <c r="HS166" s="406"/>
      <c r="HT166" s="413"/>
      <c r="HU166" s="406"/>
      <c r="HV166" s="406"/>
      <c r="HW166" s="413"/>
      <c r="HX166" s="406"/>
      <c r="HY166" s="406"/>
      <c r="HZ166" s="413"/>
      <c r="IA166" s="406"/>
      <c r="IB166" s="406"/>
      <c r="IC166" s="413"/>
      <c r="ID166" s="406"/>
      <c r="IE166" s="164"/>
      <c r="IF166" s="419"/>
      <c r="IG166" s="164"/>
      <c r="IH166" s="164"/>
      <c r="II166" s="419"/>
      <c r="IJ166" s="164"/>
    </row>
    <row r="167" spans="1:244" s="346" customFormat="1" ht="10.5" customHeight="1">
      <c r="A167" s="422" t="s">
        <v>156</v>
      </c>
      <c r="B167" s="406"/>
      <c r="C167" s="413"/>
      <c r="D167" s="406"/>
      <c r="E167" s="406"/>
      <c r="F167" s="413"/>
      <c r="G167" s="406"/>
      <c r="H167" s="406"/>
      <c r="I167" s="413"/>
      <c r="J167" s="406"/>
      <c r="K167" s="406"/>
      <c r="L167" s="413"/>
      <c r="M167" s="406"/>
      <c r="N167" s="406"/>
      <c r="O167" s="413"/>
      <c r="P167" s="406"/>
      <c r="Q167" s="406"/>
      <c r="R167" s="413"/>
      <c r="S167" s="406"/>
      <c r="T167" s="406"/>
      <c r="U167" s="413"/>
      <c r="V167" s="406"/>
      <c r="W167" s="406"/>
      <c r="X167" s="414"/>
      <c r="Y167" s="406"/>
      <c r="Z167" s="406"/>
      <c r="AA167" s="415"/>
      <c r="AB167" s="464"/>
      <c r="AC167" s="406" t="s">
        <v>78</v>
      </c>
      <c r="AD167" s="413" t="s">
        <v>78</v>
      </c>
      <c r="AE167" s="406" t="s">
        <v>78</v>
      </c>
      <c r="AF167" s="406" t="s">
        <v>78</v>
      </c>
      <c r="AG167" s="413" t="s">
        <v>78</v>
      </c>
      <c r="AH167" s="406" t="s">
        <v>78</v>
      </c>
      <c r="AI167" s="406" t="s">
        <v>78</v>
      </c>
      <c r="AJ167" s="413" t="s">
        <v>78</v>
      </c>
      <c r="AK167" s="406" t="s">
        <v>78</v>
      </c>
      <c r="AL167" s="406" t="s">
        <v>78</v>
      </c>
      <c r="AM167" s="413" t="s">
        <v>78</v>
      </c>
      <c r="AN167" s="406" t="s">
        <v>78</v>
      </c>
      <c r="AO167" s="406"/>
      <c r="AP167" s="413"/>
      <c r="AQ167" s="406"/>
      <c r="AR167" s="406"/>
      <c r="AS167" s="413"/>
      <c r="AT167" s="406"/>
      <c r="AU167" s="406"/>
      <c r="AV167" s="413"/>
      <c r="AW167" s="406"/>
      <c r="AX167" s="406"/>
      <c r="AY167" s="416"/>
      <c r="AZ167" s="406"/>
      <c r="BA167" s="406"/>
      <c r="BB167" s="415"/>
      <c r="BC167" s="464"/>
      <c r="BD167" s="406" t="s">
        <v>78</v>
      </c>
      <c r="BE167" s="413" t="s">
        <v>78</v>
      </c>
      <c r="BF167" s="406" t="s">
        <v>78</v>
      </c>
      <c r="BG167" s="406">
        <v>1</v>
      </c>
      <c r="BH167" s="413">
        <v>17</v>
      </c>
      <c r="BI167" s="406">
        <v>2</v>
      </c>
      <c r="BJ167" s="406">
        <v>1</v>
      </c>
      <c r="BK167" s="413">
        <v>14</v>
      </c>
      <c r="BL167" s="406">
        <v>1</v>
      </c>
      <c r="BM167" s="406" t="s">
        <v>78</v>
      </c>
      <c r="BN167" s="413" t="s">
        <v>78</v>
      </c>
      <c r="BO167" s="406" t="s">
        <v>78</v>
      </c>
      <c r="BP167" s="406" t="s">
        <v>78</v>
      </c>
      <c r="BQ167" s="413" t="s">
        <v>78</v>
      </c>
      <c r="BR167" s="406" t="s">
        <v>78</v>
      </c>
      <c r="BS167" s="406" t="s">
        <v>78</v>
      </c>
      <c r="BT167" s="413" t="s">
        <v>78</v>
      </c>
      <c r="BU167" s="406" t="s">
        <v>78</v>
      </c>
      <c r="BV167" s="406" t="s">
        <v>78</v>
      </c>
      <c r="BW167" s="413" t="s">
        <v>78</v>
      </c>
      <c r="BX167" s="406" t="s">
        <v>78</v>
      </c>
      <c r="BY167" s="417" t="s">
        <v>78</v>
      </c>
      <c r="BZ167" s="418" t="s">
        <v>78</v>
      </c>
      <c r="CA167" s="417" t="s">
        <v>78</v>
      </c>
      <c r="CB167" s="417">
        <v>19</v>
      </c>
      <c r="CC167" s="418" t="s">
        <v>435</v>
      </c>
      <c r="CD167" s="472">
        <v>46</v>
      </c>
      <c r="CE167" s="406">
        <v>3</v>
      </c>
      <c r="CF167" s="413">
        <v>9</v>
      </c>
      <c r="CG167" s="406">
        <v>3</v>
      </c>
      <c r="CH167" s="406">
        <v>14</v>
      </c>
      <c r="CI167" s="413">
        <v>12.5</v>
      </c>
      <c r="CJ167" s="406">
        <v>17</v>
      </c>
      <c r="CK167" s="406" t="s">
        <v>78</v>
      </c>
      <c r="CL167" s="413" t="s">
        <v>78</v>
      </c>
      <c r="CM167" s="406" t="s">
        <v>78</v>
      </c>
      <c r="CN167" s="406" t="s">
        <v>78</v>
      </c>
      <c r="CO167" s="413" t="s">
        <v>78</v>
      </c>
      <c r="CP167" s="406" t="s">
        <v>78</v>
      </c>
      <c r="CQ167" s="406"/>
      <c r="CR167" s="413"/>
      <c r="CS167" s="406"/>
      <c r="CT167" s="406"/>
      <c r="CU167" s="413"/>
      <c r="CV167" s="406"/>
      <c r="CW167" s="406"/>
      <c r="CX167" s="413"/>
      <c r="CY167" s="406"/>
      <c r="CZ167" s="406"/>
      <c r="DA167" s="416"/>
      <c r="DB167" s="406"/>
      <c r="DC167" s="406"/>
      <c r="DD167" s="415"/>
      <c r="DE167" s="464"/>
      <c r="DF167" s="406">
        <v>414</v>
      </c>
      <c r="DG167" s="413">
        <v>155.5</v>
      </c>
      <c r="DH167" s="406">
        <v>6439</v>
      </c>
      <c r="DI167" s="406">
        <v>162</v>
      </c>
      <c r="DJ167" s="413">
        <v>159.4</v>
      </c>
      <c r="DK167" s="406">
        <v>2582</v>
      </c>
      <c r="DL167" s="406">
        <v>153</v>
      </c>
      <c r="DM167" s="413">
        <v>203.5</v>
      </c>
      <c r="DN167" s="406">
        <v>3113</v>
      </c>
      <c r="DO167" s="406">
        <v>134</v>
      </c>
      <c r="DP167" s="413">
        <v>204</v>
      </c>
      <c r="DQ167" s="406">
        <v>2734</v>
      </c>
      <c r="DR167" s="406">
        <v>135</v>
      </c>
      <c r="DS167" s="413">
        <v>269.10000000000002</v>
      </c>
      <c r="DT167" s="406">
        <v>3633</v>
      </c>
      <c r="DU167" s="406">
        <v>104</v>
      </c>
      <c r="DV167" s="413">
        <v>283.60000000000002</v>
      </c>
      <c r="DW167" s="406">
        <v>2949</v>
      </c>
      <c r="DX167" s="406">
        <v>241</v>
      </c>
      <c r="DY167" s="413">
        <v>271</v>
      </c>
      <c r="DZ167" s="406">
        <v>6530</v>
      </c>
      <c r="EA167" s="406">
        <v>133</v>
      </c>
      <c r="EB167" s="416">
        <v>302.5</v>
      </c>
      <c r="EC167" s="406">
        <v>4023</v>
      </c>
      <c r="ED167" s="406">
        <v>181</v>
      </c>
      <c r="EE167" s="416">
        <v>219.6</v>
      </c>
      <c r="EF167" s="464">
        <v>3975</v>
      </c>
      <c r="EG167" s="406"/>
      <c r="EH167" s="413"/>
      <c r="EI167" s="406"/>
      <c r="EJ167" s="406"/>
      <c r="EK167" s="413"/>
      <c r="EL167" s="406"/>
      <c r="EM167" s="406"/>
      <c r="EN167" s="413"/>
      <c r="EO167" s="406"/>
      <c r="EP167" s="406"/>
      <c r="EQ167" s="413"/>
      <c r="ER167" s="406"/>
      <c r="ES167" s="406"/>
      <c r="ET167" s="413"/>
      <c r="EU167" s="406"/>
      <c r="EV167" s="406"/>
      <c r="EW167" s="413"/>
      <c r="EX167" s="406"/>
      <c r="EY167" s="406"/>
      <c r="EZ167" s="413"/>
      <c r="FA167" s="406"/>
      <c r="FB167" s="406"/>
      <c r="FC167" s="415"/>
      <c r="FD167" s="406"/>
      <c r="FE167" s="406"/>
      <c r="FF167" s="415"/>
      <c r="FG167" s="464"/>
      <c r="FH167" s="406"/>
      <c r="FI167" s="413"/>
      <c r="FJ167" s="406"/>
      <c r="FK167" s="406"/>
      <c r="FL167" s="413"/>
      <c r="FM167" s="406"/>
      <c r="FN167" s="406"/>
      <c r="FO167" s="413"/>
      <c r="FP167" s="406"/>
      <c r="FQ167" s="406"/>
      <c r="FR167" s="413"/>
      <c r="FS167" s="406"/>
      <c r="FT167" s="406"/>
      <c r="FU167" s="413"/>
      <c r="FV167" s="406"/>
      <c r="FW167" s="406"/>
      <c r="FX167" s="413"/>
      <c r="FY167" s="406"/>
      <c r="FZ167" s="406"/>
      <c r="GA167" s="413"/>
      <c r="GB167" s="406"/>
      <c r="GC167" s="406"/>
      <c r="GD167" s="415"/>
      <c r="GE167" s="406"/>
      <c r="GF167" s="406"/>
      <c r="GG167" s="415"/>
      <c r="GH167" s="464"/>
      <c r="GI167" s="406">
        <v>4699</v>
      </c>
      <c r="GJ167" s="413">
        <v>165.9</v>
      </c>
      <c r="GK167" s="406">
        <v>77944</v>
      </c>
      <c r="GL167" s="406">
        <v>5357</v>
      </c>
      <c r="GM167" s="413">
        <v>172.6</v>
      </c>
      <c r="GN167" s="406">
        <v>92445</v>
      </c>
      <c r="GO167" s="406">
        <v>5886</v>
      </c>
      <c r="GP167" s="413">
        <v>201.5</v>
      </c>
      <c r="GQ167" s="406">
        <v>118596</v>
      </c>
      <c r="GR167" s="406">
        <v>5931</v>
      </c>
      <c r="GS167" s="413">
        <v>232.9</v>
      </c>
      <c r="GT167" s="406">
        <v>138133</v>
      </c>
      <c r="GU167" s="406">
        <v>5207</v>
      </c>
      <c r="GV167" s="413">
        <v>260.10000000000002</v>
      </c>
      <c r="GW167" s="406">
        <v>135434</v>
      </c>
      <c r="GX167" s="406">
        <v>4838</v>
      </c>
      <c r="GY167" s="413">
        <v>306</v>
      </c>
      <c r="GZ167" s="406">
        <v>148059</v>
      </c>
      <c r="HA167" s="406">
        <v>5315</v>
      </c>
      <c r="HB167" s="413">
        <v>327.39999999999998</v>
      </c>
      <c r="HC167" s="406">
        <v>174038</v>
      </c>
      <c r="HD167" s="406">
        <v>4974</v>
      </c>
      <c r="HE167" s="416">
        <v>321.10000000000002</v>
      </c>
      <c r="HF167" s="406">
        <v>159731</v>
      </c>
      <c r="HG167" s="406">
        <v>5523</v>
      </c>
      <c r="HH167" s="416">
        <v>259.10000000000002</v>
      </c>
      <c r="HI167" s="464">
        <v>143088</v>
      </c>
      <c r="HJ167" s="406"/>
      <c r="HK167" s="413"/>
      <c r="HL167" s="406"/>
      <c r="HM167" s="406"/>
      <c r="HN167" s="413"/>
      <c r="HO167" s="406"/>
      <c r="HP167" s="406"/>
      <c r="HQ167" s="413"/>
      <c r="HR167" s="406"/>
      <c r="HS167" s="406"/>
      <c r="HT167" s="413"/>
      <c r="HU167" s="406"/>
      <c r="HV167" s="406"/>
      <c r="HW167" s="413"/>
      <c r="HX167" s="406"/>
      <c r="HY167" s="406"/>
      <c r="HZ167" s="413"/>
      <c r="IA167" s="406"/>
      <c r="IB167" s="406"/>
      <c r="IC167" s="413"/>
      <c r="ID167" s="406"/>
      <c r="IE167" s="164"/>
      <c r="IF167" s="419"/>
      <c r="IG167" s="164"/>
      <c r="IH167" s="164"/>
      <c r="II167" s="419"/>
      <c r="IJ167" s="164"/>
    </row>
    <row r="168" spans="1:244" s="346" customFormat="1" ht="10.5" customHeight="1">
      <c r="A168" s="422" t="s">
        <v>157</v>
      </c>
      <c r="B168" s="406"/>
      <c r="C168" s="413"/>
      <c r="D168" s="406"/>
      <c r="E168" s="406"/>
      <c r="F168" s="413"/>
      <c r="G168" s="406"/>
      <c r="H168" s="406"/>
      <c r="I168" s="413"/>
      <c r="J168" s="406"/>
      <c r="K168" s="406"/>
      <c r="L168" s="413"/>
      <c r="M168" s="406"/>
      <c r="N168" s="406"/>
      <c r="O168" s="413"/>
      <c r="P168" s="406"/>
      <c r="Q168" s="406"/>
      <c r="R168" s="413"/>
      <c r="S168" s="406"/>
      <c r="T168" s="406"/>
      <c r="U168" s="413"/>
      <c r="V168" s="406"/>
      <c r="W168" s="406"/>
      <c r="X168" s="414"/>
      <c r="Y168" s="406"/>
      <c r="Z168" s="406"/>
      <c r="AA168" s="415"/>
      <c r="AB168" s="464"/>
      <c r="AC168" s="406">
        <v>4</v>
      </c>
      <c r="AD168" s="413">
        <v>26.5</v>
      </c>
      <c r="AE168" s="406">
        <v>11</v>
      </c>
      <c r="AF168" s="406">
        <v>1</v>
      </c>
      <c r="AG168" s="413">
        <v>40</v>
      </c>
      <c r="AH168" s="406">
        <v>4</v>
      </c>
      <c r="AI168" s="406">
        <v>3</v>
      </c>
      <c r="AJ168" s="413">
        <v>16</v>
      </c>
      <c r="AK168" s="406">
        <v>5</v>
      </c>
      <c r="AL168" s="406">
        <v>3</v>
      </c>
      <c r="AM168" s="413">
        <v>22.7</v>
      </c>
      <c r="AN168" s="406">
        <v>7</v>
      </c>
      <c r="AO168" s="406"/>
      <c r="AP168" s="413"/>
      <c r="AQ168" s="406"/>
      <c r="AR168" s="406"/>
      <c r="AS168" s="413"/>
      <c r="AT168" s="406"/>
      <c r="AU168" s="406"/>
      <c r="AV168" s="413"/>
      <c r="AW168" s="406"/>
      <c r="AX168" s="406"/>
      <c r="AY168" s="416"/>
      <c r="AZ168" s="406"/>
      <c r="BA168" s="406"/>
      <c r="BB168" s="415"/>
      <c r="BC168" s="464"/>
      <c r="BD168" s="406">
        <v>23</v>
      </c>
      <c r="BE168" s="413">
        <v>18.5</v>
      </c>
      <c r="BF168" s="406">
        <v>42</v>
      </c>
      <c r="BG168" s="406" t="s">
        <v>78</v>
      </c>
      <c r="BH168" s="413" t="s">
        <v>78</v>
      </c>
      <c r="BI168" s="406" t="s">
        <v>78</v>
      </c>
      <c r="BJ168" s="406">
        <v>3</v>
      </c>
      <c r="BK168" s="413">
        <v>14</v>
      </c>
      <c r="BL168" s="406">
        <v>4</v>
      </c>
      <c r="BM168" s="406" t="s">
        <v>78</v>
      </c>
      <c r="BN168" s="413" t="s">
        <v>78</v>
      </c>
      <c r="BO168" s="406" t="s">
        <v>78</v>
      </c>
      <c r="BP168" s="406">
        <v>20</v>
      </c>
      <c r="BQ168" s="413">
        <v>18</v>
      </c>
      <c r="BR168" s="406">
        <v>36</v>
      </c>
      <c r="BS168" s="406">
        <v>26</v>
      </c>
      <c r="BT168" s="413">
        <v>24</v>
      </c>
      <c r="BU168" s="406">
        <v>62</v>
      </c>
      <c r="BV168" s="406">
        <v>31</v>
      </c>
      <c r="BW168" s="413">
        <v>22.9</v>
      </c>
      <c r="BX168" s="406">
        <v>71</v>
      </c>
      <c r="BY168" s="417">
        <v>239</v>
      </c>
      <c r="BZ168" s="418">
        <v>24.3</v>
      </c>
      <c r="CA168" s="417">
        <v>581</v>
      </c>
      <c r="CB168" s="417">
        <v>175</v>
      </c>
      <c r="CC168" s="418">
        <v>24</v>
      </c>
      <c r="CD168" s="472">
        <v>420</v>
      </c>
      <c r="CE168" s="406">
        <v>8</v>
      </c>
      <c r="CF168" s="413">
        <v>17</v>
      </c>
      <c r="CG168" s="406">
        <v>14</v>
      </c>
      <c r="CH168" s="406" t="s">
        <v>78</v>
      </c>
      <c r="CI168" s="413" t="s">
        <v>78</v>
      </c>
      <c r="CJ168" s="406" t="s">
        <v>78</v>
      </c>
      <c r="CK168" s="406" t="s">
        <v>78</v>
      </c>
      <c r="CL168" s="413" t="s">
        <v>78</v>
      </c>
      <c r="CM168" s="406" t="s">
        <v>78</v>
      </c>
      <c r="CN168" s="406">
        <v>1</v>
      </c>
      <c r="CO168" s="413">
        <v>20</v>
      </c>
      <c r="CP168" s="406">
        <v>2</v>
      </c>
      <c r="CQ168" s="406"/>
      <c r="CR168" s="413"/>
      <c r="CS168" s="406"/>
      <c r="CT168" s="406"/>
      <c r="CU168" s="413"/>
      <c r="CV168" s="406"/>
      <c r="CW168" s="406"/>
      <c r="CX168" s="413"/>
      <c r="CY168" s="406"/>
      <c r="CZ168" s="406"/>
      <c r="DA168" s="416"/>
      <c r="DB168" s="406"/>
      <c r="DC168" s="406"/>
      <c r="DD168" s="415"/>
      <c r="DE168" s="464"/>
      <c r="DF168" s="406">
        <v>427</v>
      </c>
      <c r="DG168" s="413">
        <v>158.5</v>
      </c>
      <c r="DH168" s="406">
        <v>6768</v>
      </c>
      <c r="DI168" s="406">
        <v>171</v>
      </c>
      <c r="DJ168" s="413">
        <v>196.4</v>
      </c>
      <c r="DK168" s="406">
        <v>3358</v>
      </c>
      <c r="DL168" s="406">
        <v>155</v>
      </c>
      <c r="DM168" s="413">
        <v>176.5</v>
      </c>
      <c r="DN168" s="406">
        <v>2736</v>
      </c>
      <c r="DO168" s="406">
        <v>145</v>
      </c>
      <c r="DP168" s="413">
        <v>148.1</v>
      </c>
      <c r="DQ168" s="406">
        <v>2147</v>
      </c>
      <c r="DR168" s="406">
        <v>69</v>
      </c>
      <c r="DS168" s="413">
        <v>164.4</v>
      </c>
      <c r="DT168" s="406">
        <v>1134</v>
      </c>
      <c r="DU168" s="406">
        <v>43</v>
      </c>
      <c r="DV168" s="413">
        <v>210.2</v>
      </c>
      <c r="DW168" s="406">
        <v>904</v>
      </c>
      <c r="DX168" s="406">
        <v>19</v>
      </c>
      <c r="DY168" s="413">
        <v>203.7</v>
      </c>
      <c r="DZ168" s="406">
        <v>387</v>
      </c>
      <c r="EA168" s="406">
        <v>121</v>
      </c>
      <c r="EB168" s="416">
        <v>264</v>
      </c>
      <c r="EC168" s="406">
        <v>3194</v>
      </c>
      <c r="ED168" s="406">
        <v>82</v>
      </c>
      <c r="EE168" s="416">
        <v>211</v>
      </c>
      <c r="EF168" s="464">
        <v>1730</v>
      </c>
      <c r="EG168" s="406"/>
      <c r="EH168" s="413"/>
      <c r="EI168" s="406"/>
      <c r="EJ168" s="406"/>
      <c r="EK168" s="413"/>
      <c r="EL168" s="406"/>
      <c r="EM168" s="406"/>
      <c r="EN168" s="413"/>
      <c r="EO168" s="406"/>
      <c r="EP168" s="406"/>
      <c r="EQ168" s="413"/>
      <c r="ER168" s="406"/>
      <c r="ES168" s="406"/>
      <c r="ET168" s="413"/>
      <c r="EU168" s="406"/>
      <c r="EV168" s="406"/>
      <c r="EW168" s="413"/>
      <c r="EX168" s="406"/>
      <c r="EY168" s="406"/>
      <c r="EZ168" s="413"/>
      <c r="FA168" s="406"/>
      <c r="FB168" s="406"/>
      <c r="FC168" s="415"/>
      <c r="FD168" s="406"/>
      <c r="FE168" s="406"/>
      <c r="FF168" s="415"/>
      <c r="FG168" s="464"/>
      <c r="FH168" s="406"/>
      <c r="FI168" s="413"/>
      <c r="FJ168" s="406"/>
      <c r="FK168" s="406"/>
      <c r="FL168" s="413"/>
      <c r="FM168" s="406"/>
      <c r="FN168" s="406"/>
      <c r="FO168" s="413"/>
      <c r="FP168" s="406"/>
      <c r="FQ168" s="406"/>
      <c r="FR168" s="413"/>
      <c r="FS168" s="406"/>
      <c r="FT168" s="406"/>
      <c r="FU168" s="413"/>
      <c r="FV168" s="406"/>
      <c r="FW168" s="406"/>
      <c r="FX168" s="413"/>
      <c r="FY168" s="406"/>
      <c r="FZ168" s="406"/>
      <c r="GA168" s="413"/>
      <c r="GB168" s="406"/>
      <c r="GC168" s="406"/>
      <c r="GD168" s="415"/>
      <c r="GE168" s="406"/>
      <c r="GF168" s="406"/>
      <c r="GG168" s="415"/>
      <c r="GH168" s="464"/>
      <c r="GI168" s="406">
        <v>4060</v>
      </c>
      <c r="GJ168" s="413">
        <v>197.5</v>
      </c>
      <c r="GK168" s="406">
        <v>80199</v>
      </c>
      <c r="GL168" s="406">
        <v>3636</v>
      </c>
      <c r="GM168" s="413">
        <v>261.39999999999998</v>
      </c>
      <c r="GN168" s="406">
        <v>95028</v>
      </c>
      <c r="GO168" s="406">
        <v>3582</v>
      </c>
      <c r="GP168" s="413">
        <v>214.1</v>
      </c>
      <c r="GQ168" s="406">
        <v>76694</v>
      </c>
      <c r="GR168" s="406">
        <v>3150</v>
      </c>
      <c r="GS168" s="413">
        <v>234.2</v>
      </c>
      <c r="GT168" s="406">
        <v>73773</v>
      </c>
      <c r="GU168" s="406">
        <v>1970</v>
      </c>
      <c r="GV168" s="413">
        <v>205.4</v>
      </c>
      <c r="GW168" s="406">
        <v>40464</v>
      </c>
      <c r="GX168" s="406">
        <v>1272</v>
      </c>
      <c r="GY168" s="413">
        <v>303.89999999999998</v>
      </c>
      <c r="GZ168" s="406">
        <v>38656</v>
      </c>
      <c r="HA168" s="406">
        <v>731</v>
      </c>
      <c r="HB168" s="413">
        <v>295.3</v>
      </c>
      <c r="HC168" s="406">
        <v>21583</v>
      </c>
      <c r="HD168" s="406">
        <v>1948</v>
      </c>
      <c r="HE168" s="416">
        <v>301.7</v>
      </c>
      <c r="HF168" s="406">
        <v>58773</v>
      </c>
      <c r="HG168" s="406">
        <v>1428</v>
      </c>
      <c r="HH168" s="416">
        <v>260.2</v>
      </c>
      <c r="HI168" s="464">
        <v>37161</v>
      </c>
      <c r="HJ168" s="406"/>
      <c r="HK168" s="413"/>
      <c r="HL168" s="406"/>
      <c r="HM168" s="406"/>
      <c r="HN168" s="413"/>
      <c r="HO168" s="406"/>
      <c r="HP168" s="406"/>
      <c r="HQ168" s="413"/>
      <c r="HR168" s="406"/>
      <c r="HS168" s="406"/>
      <c r="HT168" s="413"/>
      <c r="HU168" s="406"/>
      <c r="HV168" s="406"/>
      <c r="HW168" s="413"/>
      <c r="HX168" s="406"/>
      <c r="HY168" s="406"/>
      <c r="HZ168" s="413"/>
      <c r="IA168" s="406"/>
      <c r="IB168" s="406"/>
      <c r="IC168" s="413"/>
      <c r="ID168" s="406"/>
      <c r="IE168" s="164"/>
      <c r="IF168" s="419"/>
      <c r="IG168" s="164"/>
      <c r="IH168" s="164"/>
      <c r="II168" s="419"/>
      <c r="IJ168" s="164"/>
    </row>
    <row r="169" spans="1:244" s="346" customFormat="1" ht="10.5" customHeight="1">
      <c r="A169" s="422" t="s">
        <v>158</v>
      </c>
      <c r="B169" s="406"/>
      <c r="C169" s="413"/>
      <c r="D169" s="406"/>
      <c r="E169" s="406"/>
      <c r="F169" s="413"/>
      <c r="G169" s="406"/>
      <c r="H169" s="406"/>
      <c r="I169" s="413"/>
      <c r="J169" s="406"/>
      <c r="K169" s="406"/>
      <c r="L169" s="413"/>
      <c r="M169" s="406"/>
      <c r="N169" s="406"/>
      <c r="O169" s="413"/>
      <c r="P169" s="406"/>
      <c r="Q169" s="406"/>
      <c r="R169" s="413"/>
      <c r="S169" s="406"/>
      <c r="T169" s="406"/>
      <c r="U169" s="413"/>
      <c r="V169" s="406"/>
      <c r="W169" s="406"/>
      <c r="X169" s="414"/>
      <c r="Y169" s="406"/>
      <c r="Z169" s="406"/>
      <c r="AA169" s="415"/>
      <c r="AB169" s="464"/>
      <c r="AC169" s="406">
        <v>1</v>
      </c>
      <c r="AD169" s="413">
        <v>24.4</v>
      </c>
      <c r="AE169" s="406">
        <v>2</v>
      </c>
      <c r="AF169" s="406" t="s">
        <v>78</v>
      </c>
      <c r="AG169" s="413" t="s">
        <v>78</v>
      </c>
      <c r="AH169" s="406" t="s">
        <v>78</v>
      </c>
      <c r="AI169" s="406">
        <v>1</v>
      </c>
      <c r="AJ169" s="413">
        <v>16</v>
      </c>
      <c r="AK169" s="406">
        <v>2</v>
      </c>
      <c r="AL169" s="406" t="s">
        <v>78</v>
      </c>
      <c r="AM169" s="413" t="s">
        <v>78</v>
      </c>
      <c r="AN169" s="406" t="s">
        <v>78</v>
      </c>
      <c r="AO169" s="406"/>
      <c r="AP169" s="413"/>
      <c r="AQ169" s="406"/>
      <c r="AR169" s="406"/>
      <c r="AS169" s="413"/>
      <c r="AT169" s="406"/>
      <c r="AU169" s="406"/>
      <c r="AV169" s="413"/>
      <c r="AW169" s="406"/>
      <c r="AX169" s="406"/>
      <c r="AY169" s="416"/>
      <c r="AZ169" s="406"/>
      <c r="BA169" s="406"/>
      <c r="BB169" s="415"/>
      <c r="BC169" s="464"/>
      <c r="BD169" s="406">
        <v>8</v>
      </c>
      <c r="BE169" s="413">
        <v>13</v>
      </c>
      <c r="BF169" s="406">
        <v>10</v>
      </c>
      <c r="BG169" s="406">
        <v>1</v>
      </c>
      <c r="BH169" s="413">
        <v>17</v>
      </c>
      <c r="BI169" s="406">
        <v>2</v>
      </c>
      <c r="BJ169" s="406" t="s">
        <v>78</v>
      </c>
      <c r="BK169" s="413" t="s">
        <v>78</v>
      </c>
      <c r="BL169" s="406" t="s">
        <v>78</v>
      </c>
      <c r="BM169" s="406">
        <v>5</v>
      </c>
      <c r="BN169" s="413">
        <v>24</v>
      </c>
      <c r="BO169" s="406">
        <v>12</v>
      </c>
      <c r="BP169" s="406">
        <v>3</v>
      </c>
      <c r="BQ169" s="413">
        <v>16.7</v>
      </c>
      <c r="BR169" s="406">
        <v>5</v>
      </c>
      <c r="BS169" s="406">
        <v>4</v>
      </c>
      <c r="BT169" s="413" t="s">
        <v>435</v>
      </c>
      <c r="BU169" s="406">
        <v>11</v>
      </c>
      <c r="BV169" s="406" t="s">
        <v>78</v>
      </c>
      <c r="BW169" s="413" t="s">
        <v>78</v>
      </c>
      <c r="BX169" s="406" t="s">
        <v>78</v>
      </c>
      <c r="BY169" s="417" t="s">
        <v>78</v>
      </c>
      <c r="BZ169" s="418" t="s">
        <v>78</v>
      </c>
      <c r="CA169" s="417" t="s">
        <v>78</v>
      </c>
      <c r="CB169" s="417" t="s">
        <v>78</v>
      </c>
      <c r="CC169" s="418" t="s">
        <v>78</v>
      </c>
      <c r="CD169" s="472" t="s">
        <v>78</v>
      </c>
      <c r="CE169" s="406">
        <v>5</v>
      </c>
      <c r="CF169" s="413">
        <v>12</v>
      </c>
      <c r="CG169" s="406">
        <v>6</v>
      </c>
      <c r="CH169" s="406" t="s">
        <v>78</v>
      </c>
      <c r="CI169" s="413" t="s">
        <v>78</v>
      </c>
      <c r="CJ169" s="406" t="s">
        <v>78</v>
      </c>
      <c r="CK169" s="406">
        <v>8</v>
      </c>
      <c r="CL169" s="413">
        <v>12</v>
      </c>
      <c r="CM169" s="406">
        <v>10</v>
      </c>
      <c r="CN169" s="406">
        <v>3</v>
      </c>
      <c r="CO169" s="413">
        <v>20</v>
      </c>
      <c r="CP169" s="406">
        <v>6</v>
      </c>
      <c r="CQ169" s="406"/>
      <c r="CR169" s="413"/>
      <c r="CS169" s="406"/>
      <c r="CT169" s="406"/>
      <c r="CU169" s="413"/>
      <c r="CV169" s="406"/>
      <c r="CW169" s="406"/>
      <c r="CX169" s="413"/>
      <c r="CY169" s="406"/>
      <c r="CZ169" s="406"/>
      <c r="DA169" s="416"/>
      <c r="DB169" s="406"/>
      <c r="DC169" s="406"/>
      <c r="DD169" s="415"/>
      <c r="DE169" s="464"/>
      <c r="DF169" s="406">
        <v>152</v>
      </c>
      <c r="DG169" s="413">
        <v>152.1</v>
      </c>
      <c r="DH169" s="406">
        <v>2313</v>
      </c>
      <c r="DI169" s="406">
        <v>74</v>
      </c>
      <c r="DJ169" s="413">
        <v>162.80000000000001</v>
      </c>
      <c r="DK169" s="406">
        <v>1205</v>
      </c>
      <c r="DL169" s="406">
        <v>68</v>
      </c>
      <c r="DM169" s="413">
        <v>141.19999999999999</v>
      </c>
      <c r="DN169" s="406">
        <v>960</v>
      </c>
      <c r="DO169" s="406">
        <v>74</v>
      </c>
      <c r="DP169" s="413">
        <v>169.2</v>
      </c>
      <c r="DQ169" s="406">
        <v>1252</v>
      </c>
      <c r="DR169" s="406">
        <v>47</v>
      </c>
      <c r="DS169" s="413">
        <v>202.8</v>
      </c>
      <c r="DT169" s="406">
        <v>953</v>
      </c>
      <c r="DU169" s="406">
        <v>20</v>
      </c>
      <c r="DV169" s="413">
        <v>246.5</v>
      </c>
      <c r="DW169" s="406">
        <v>493</v>
      </c>
      <c r="DX169" s="406">
        <v>17</v>
      </c>
      <c r="DY169" s="413">
        <v>264.7</v>
      </c>
      <c r="DZ169" s="406">
        <v>450</v>
      </c>
      <c r="EA169" s="406" t="s">
        <v>78</v>
      </c>
      <c r="EB169" s="416" t="s">
        <v>78</v>
      </c>
      <c r="EC169" s="406" t="s">
        <v>78</v>
      </c>
      <c r="ED169" s="406" t="s">
        <v>78</v>
      </c>
      <c r="EE169" s="416" t="s">
        <v>78</v>
      </c>
      <c r="EF169" s="464" t="s">
        <v>78</v>
      </c>
      <c r="EG169" s="406"/>
      <c r="EH169" s="413"/>
      <c r="EI169" s="406"/>
      <c r="EJ169" s="406"/>
      <c r="EK169" s="413"/>
      <c r="EL169" s="406"/>
      <c r="EM169" s="406"/>
      <c r="EN169" s="413"/>
      <c r="EO169" s="406"/>
      <c r="EP169" s="406"/>
      <c r="EQ169" s="413"/>
      <c r="ER169" s="406"/>
      <c r="ES169" s="406"/>
      <c r="ET169" s="413"/>
      <c r="EU169" s="406"/>
      <c r="EV169" s="406"/>
      <c r="EW169" s="413"/>
      <c r="EX169" s="406"/>
      <c r="EY169" s="406"/>
      <c r="EZ169" s="413"/>
      <c r="FA169" s="406"/>
      <c r="FB169" s="406"/>
      <c r="FC169" s="415"/>
      <c r="FD169" s="406"/>
      <c r="FE169" s="406"/>
      <c r="FF169" s="415"/>
      <c r="FG169" s="464"/>
      <c r="FH169" s="406"/>
      <c r="FI169" s="413"/>
      <c r="FJ169" s="406"/>
      <c r="FK169" s="406"/>
      <c r="FL169" s="413"/>
      <c r="FM169" s="406"/>
      <c r="FN169" s="406"/>
      <c r="FO169" s="413"/>
      <c r="FP169" s="406"/>
      <c r="FQ169" s="406"/>
      <c r="FR169" s="413"/>
      <c r="FS169" s="406"/>
      <c r="FT169" s="406"/>
      <c r="FU169" s="413"/>
      <c r="FV169" s="406"/>
      <c r="FW169" s="406"/>
      <c r="FX169" s="413"/>
      <c r="FY169" s="406"/>
      <c r="FZ169" s="406"/>
      <c r="GA169" s="413"/>
      <c r="GB169" s="406"/>
      <c r="GC169" s="406"/>
      <c r="GD169" s="415"/>
      <c r="GE169" s="406"/>
      <c r="GF169" s="406"/>
      <c r="GG169" s="415"/>
      <c r="GH169" s="464"/>
      <c r="GI169" s="406">
        <v>1590</v>
      </c>
      <c r="GJ169" s="413">
        <v>213.4</v>
      </c>
      <c r="GK169" s="406">
        <v>33925</v>
      </c>
      <c r="GL169" s="406">
        <v>1644</v>
      </c>
      <c r="GM169" s="413">
        <v>246.6</v>
      </c>
      <c r="GN169" s="406">
        <v>40538</v>
      </c>
      <c r="GO169" s="406">
        <v>1686</v>
      </c>
      <c r="GP169" s="413">
        <v>219.9</v>
      </c>
      <c r="GQ169" s="406">
        <v>37070</v>
      </c>
      <c r="GR169" s="406">
        <v>1419</v>
      </c>
      <c r="GS169" s="413">
        <v>228.7</v>
      </c>
      <c r="GT169" s="406">
        <v>32453</v>
      </c>
      <c r="GU169" s="406">
        <v>899</v>
      </c>
      <c r="GV169" s="413">
        <v>246.1</v>
      </c>
      <c r="GW169" s="406">
        <v>22124</v>
      </c>
      <c r="GX169" s="406">
        <v>624</v>
      </c>
      <c r="GY169" s="413">
        <v>308</v>
      </c>
      <c r="GZ169" s="406">
        <v>19219</v>
      </c>
      <c r="HA169" s="406">
        <v>439</v>
      </c>
      <c r="HB169" s="413">
        <v>324</v>
      </c>
      <c r="HC169" s="406">
        <v>14223</v>
      </c>
      <c r="HD169" s="406" t="s">
        <v>78</v>
      </c>
      <c r="HE169" s="416" t="s">
        <v>78</v>
      </c>
      <c r="HF169" s="406" t="s">
        <v>78</v>
      </c>
      <c r="HG169" s="406" t="s">
        <v>78</v>
      </c>
      <c r="HH169" s="416" t="s">
        <v>78</v>
      </c>
      <c r="HI169" s="464" t="s">
        <v>78</v>
      </c>
      <c r="HJ169" s="406"/>
      <c r="HK169" s="413"/>
      <c r="HL169" s="406"/>
      <c r="HM169" s="406"/>
      <c r="HN169" s="413"/>
      <c r="HO169" s="406"/>
      <c r="HP169" s="406"/>
      <c r="HQ169" s="413"/>
      <c r="HR169" s="406"/>
      <c r="HS169" s="406"/>
      <c r="HT169" s="413"/>
      <c r="HU169" s="406"/>
      <c r="HV169" s="406"/>
      <c r="HW169" s="413"/>
      <c r="HX169" s="406"/>
      <c r="HY169" s="406"/>
      <c r="HZ169" s="413"/>
      <c r="IA169" s="406"/>
      <c r="IB169" s="406"/>
      <c r="IC169" s="413"/>
      <c r="ID169" s="406"/>
      <c r="IE169" s="164"/>
      <c r="IF169" s="419"/>
      <c r="IG169" s="164"/>
      <c r="IH169" s="164"/>
      <c r="II169" s="419"/>
      <c r="IJ169" s="164"/>
    </row>
    <row r="170" spans="1:244" s="346" customFormat="1" ht="10.5" customHeight="1">
      <c r="A170" s="422"/>
      <c r="B170" s="406"/>
      <c r="C170" s="413"/>
      <c r="D170" s="406"/>
      <c r="E170" s="406"/>
      <c r="F170" s="413"/>
      <c r="G170" s="406"/>
      <c r="H170" s="406"/>
      <c r="I170" s="413"/>
      <c r="J170" s="406"/>
      <c r="K170" s="406"/>
      <c r="L170" s="413"/>
      <c r="M170" s="406"/>
      <c r="N170" s="406"/>
      <c r="O170" s="413"/>
      <c r="P170" s="406"/>
      <c r="Q170" s="406"/>
      <c r="R170" s="413"/>
      <c r="S170" s="406"/>
      <c r="T170" s="406"/>
      <c r="U170" s="413"/>
      <c r="V170" s="406"/>
      <c r="W170" s="406"/>
      <c r="X170" s="414"/>
      <c r="Y170" s="406"/>
      <c r="Z170" s="406"/>
      <c r="AA170" s="415"/>
      <c r="AB170" s="464"/>
      <c r="AC170" s="406"/>
      <c r="AD170" s="413"/>
      <c r="AE170" s="406"/>
      <c r="AF170" s="406"/>
      <c r="AG170" s="413"/>
      <c r="AH170" s="406"/>
      <c r="AI170" s="406"/>
      <c r="AJ170" s="413"/>
      <c r="AK170" s="406"/>
      <c r="AL170" s="406"/>
      <c r="AM170" s="413"/>
      <c r="AN170" s="406"/>
      <c r="AO170" s="406"/>
      <c r="AP170" s="413"/>
      <c r="AQ170" s="406"/>
      <c r="AR170" s="406"/>
      <c r="AS170" s="413"/>
      <c r="AT170" s="406"/>
      <c r="AU170" s="406"/>
      <c r="AV170" s="413"/>
      <c r="AW170" s="406"/>
      <c r="AX170" s="406"/>
      <c r="AY170" s="416"/>
      <c r="AZ170" s="406"/>
      <c r="BA170" s="406"/>
      <c r="BB170" s="415"/>
      <c r="BC170" s="464"/>
      <c r="BD170" s="406"/>
      <c r="BE170" s="413"/>
      <c r="BF170" s="406"/>
      <c r="BG170" s="406"/>
      <c r="BH170" s="413"/>
      <c r="BI170" s="406"/>
      <c r="BJ170" s="406"/>
      <c r="BK170" s="413"/>
      <c r="BL170" s="406"/>
      <c r="BM170" s="406"/>
      <c r="BN170" s="413"/>
      <c r="BO170" s="406"/>
      <c r="BP170" s="406"/>
      <c r="BQ170" s="413"/>
      <c r="BR170" s="406"/>
      <c r="BS170" s="406"/>
      <c r="BT170" s="413"/>
      <c r="BU170" s="406"/>
      <c r="BV170" s="406"/>
      <c r="BW170" s="413"/>
      <c r="BX170" s="406"/>
      <c r="BY170" s="417"/>
      <c r="BZ170" s="418"/>
      <c r="CA170" s="417"/>
      <c r="CB170" s="417"/>
      <c r="CC170" s="418"/>
      <c r="CD170" s="472"/>
      <c r="CE170" s="406"/>
      <c r="CF170" s="413"/>
      <c r="CG170" s="406"/>
      <c r="CH170" s="406"/>
      <c r="CI170" s="413"/>
      <c r="CJ170" s="406"/>
      <c r="CK170" s="406"/>
      <c r="CL170" s="413"/>
      <c r="CM170" s="406"/>
      <c r="CN170" s="406"/>
      <c r="CO170" s="413"/>
      <c r="CP170" s="406"/>
      <c r="CQ170" s="406"/>
      <c r="CR170" s="413"/>
      <c r="CS170" s="406"/>
      <c r="CT170" s="406"/>
      <c r="CU170" s="413"/>
      <c r="CV170" s="406"/>
      <c r="CW170" s="406"/>
      <c r="CX170" s="413"/>
      <c r="CY170" s="406"/>
      <c r="CZ170" s="406"/>
      <c r="DA170" s="416"/>
      <c r="DB170" s="406"/>
      <c r="DC170" s="406"/>
      <c r="DD170" s="415"/>
      <c r="DE170" s="464"/>
      <c r="DF170" s="406"/>
      <c r="DG170" s="413"/>
      <c r="DH170" s="406"/>
      <c r="DI170" s="406"/>
      <c r="DJ170" s="413"/>
      <c r="DK170" s="406"/>
      <c r="DL170" s="406"/>
      <c r="DM170" s="413"/>
      <c r="DN170" s="406"/>
      <c r="DO170" s="406"/>
      <c r="DP170" s="413"/>
      <c r="DQ170" s="406"/>
      <c r="DR170" s="406"/>
      <c r="DS170" s="413"/>
      <c r="DT170" s="406"/>
      <c r="DU170" s="406"/>
      <c r="DV170" s="413"/>
      <c r="DW170" s="406"/>
      <c r="DX170" s="406"/>
      <c r="DY170" s="413"/>
      <c r="DZ170" s="406"/>
      <c r="EA170" s="406"/>
      <c r="EB170" s="416"/>
      <c r="EC170" s="406"/>
      <c r="ED170" s="406"/>
      <c r="EE170" s="416"/>
      <c r="EF170" s="464"/>
      <c r="EG170" s="406"/>
      <c r="EH170" s="413"/>
      <c r="EI170" s="406"/>
      <c r="EJ170" s="406"/>
      <c r="EK170" s="413"/>
      <c r="EL170" s="406"/>
      <c r="EM170" s="406"/>
      <c r="EN170" s="413"/>
      <c r="EO170" s="406"/>
      <c r="EP170" s="406"/>
      <c r="EQ170" s="413"/>
      <c r="ER170" s="406"/>
      <c r="ES170" s="406"/>
      <c r="ET170" s="413"/>
      <c r="EU170" s="406"/>
      <c r="EV170" s="406"/>
      <c r="EW170" s="413"/>
      <c r="EX170" s="406"/>
      <c r="EY170" s="406"/>
      <c r="EZ170" s="413"/>
      <c r="FA170" s="406"/>
      <c r="FB170" s="406"/>
      <c r="FC170" s="415"/>
      <c r="FD170" s="406"/>
      <c r="FE170" s="406"/>
      <c r="FF170" s="415"/>
      <c r="FG170" s="464"/>
      <c r="FH170" s="406"/>
      <c r="FI170" s="413"/>
      <c r="FJ170" s="406"/>
      <c r="FK170" s="406"/>
      <c r="FL170" s="413"/>
      <c r="FM170" s="406"/>
      <c r="FN170" s="406"/>
      <c r="FO170" s="413"/>
      <c r="FP170" s="406"/>
      <c r="FQ170" s="406"/>
      <c r="FR170" s="413"/>
      <c r="FS170" s="406"/>
      <c r="FT170" s="406"/>
      <c r="FU170" s="413"/>
      <c r="FV170" s="406"/>
      <c r="FW170" s="406"/>
      <c r="FX170" s="413"/>
      <c r="FY170" s="406"/>
      <c r="FZ170" s="406"/>
      <c r="GA170" s="413"/>
      <c r="GB170" s="406"/>
      <c r="GC170" s="406"/>
      <c r="GD170" s="415"/>
      <c r="GE170" s="406"/>
      <c r="GF170" s="406"/>
      <c r="GG170" s="415"/>
      <c r="GH170" s="464"/>
      <c r="GI170" s="406"/>
      <c r="GJ170" s="413"/>
      <c r="GK170" s="406"/>
      <c r="GL170" s="406"/>
      <c r="GM170" s="413"/>
      <c r="GN170" s="406"/>
      <c r="GO170" s="406"/>
      <c r="GP170" s="413"/>
      <c r="GQ170" s="406"/>
      <c r="GR170" s="406"/>
      <c r="GS170" s="413"/>
      <c r="GT170" s="406"/>
      <c r="GU170" s="406"/>
      <c r="GV170" s="413"/>
      <c r="GW170" s="406"/>
      <c r="GX170" s="406"/>
      <c r="GY170" s="413"/>
      <c r="GZ170" s="406"/>
      <c r="HA170" s="406"/>
      <c r="HB170" s="413"/>
      <c r="HC170" s="406"/>
      <c r="HD170" s="406"/>
      <c r="HE170" s="416"/>
      <c r="HF170" s="406"/>
      <c r="HG170" s="406"/>
      <c r="HH170" s="416"/>
      <c r="HI170" s="464"/>
      <c r="HJ170" s="406"/>
      <c r="HK170" s="413"/>
      <c r="HL170" s="406"/>
      <c r="HM170" s="406"/>
      <c r="HN170" s="413"/>
      <c r="HO170" s="406"/>
      <c r="HP170" s="406"/>
      <c r="HQ170" s="413"/>
      <c r="HR170" s="406"/>
      <c r="HS170" s="406"/>
      <c r="HT170" s="413"/>
      <c r="HU170" s="406"/>
      <c r="HV170" s="406"/>
      <c r="HW170" s="413"/>
      <c r="HX170" s="406"/>
      <c r="HY170" s="406"/>
      <c r="HZ170" s="413"/>
      <c r="IA170" s="406"/>
      <c r="IB170" s="406"/>
      <c r="IC170" s="413"/>
      <c r="ID170" s="406"/>
      <c r="IE170" s="164"/>
      <c r="IF170" s="419"/>
      <c r="IG170" s="164"/>
      <c r="IH170" s="164"/>
      <c r="II170" s="419"/>
      <c r="IJ170" s="164"/>
    </row>
    <row r="171" spans="1:244" s="346" customFormat="1" ht="10.5" customHeight="1">
      <c r="A171" s="422" t="s">
        <v>159</v>
      </c>
      <c r="B171" s="406"/>
      <c r="C171" s="413"/>
      <c r="D171" s="406"/>
      <c r="E171" s="406"/>
      <c r="F171" s="413"/>
      <c r="G171" s="406"/>
      <c r="H171" s="406"/>
      <c r="I171" s="413"/>
      <c r="J171" s="406"/>
      <c r="K171" s="406"/>
      <c r="L171" s="413"/>
      <c r="M171" s="406"/>
      <c r="N171" s="406"/>
      <c r="O171" s="413"/>
      <c r="P171" s="406"/>
      <c r="Q171" s="406"/>
      <c r="R171" s="413"/>
      <c r="S171" s="406"/>
      <c r="T171" s="406"/>
      <c r="U171" s="413"/>
      <c r="V171" s="406"/>
      <c r="W171" s="406"/>
      <c r="X171" s="414"/>
      <c r="Y171" s="406"/>
      <c r="Z171" s="406"/>
      <c r="AA171" s="415"/>
      <c r="AB171" s="464"/>
      <c r="AC171" s="406">
        <v>14</v>
      </c>
      <c r="AD171" s="413">
        <v>22.1</v>
      </c>
      <c r="AE171" s="406">
        <v>31</v>
      </c>
      <c r="AF171" s="406">
        <v>7</v>
      </c>
      <c r="AG171" s="413">
        <v>35.4</v>
      </c>
      <c r="AH171" s="406">
        <v>25</v>
      </c>
      <c r="AI171" s="406">
        <v>8</v>
      </c>
      <c r="AJ171" s="413">
        <v>16</v>
      </c>
      <c r="AK171" s="406">
        <v>13</v>
      </c>
      <c r="AL171" s="406">
        <v>16</v>
      </c>
      <c r="AM171" s="413">
        <v>22.7</v>
      </c>
      <c r="AN171" s="406">
        <v>37</v>
      </c>
      <c r="AO171" s="406"/>
      <c r="AP171" s="413"/>
      <c r="AQ171" s="406"/>
      <c r="AR171" s="406"/>
      <c r="AS171" s="413"/>
      <c r="AT171" s="406"/>
      <c r="AU171" s="406"/>
      <c r="AV171" s="413"/>
      <c r="AW171" s="406"/>
      <c r="AX171" s="406"/>
      <c r="AY171" s="416"/>
      <c r="AZ171" s="406"/>
      <c r="BA171" s="406"/>
      <c r="BB171" s="415"/>
      <c r="BC171" s="464"/>
      <c r="BD171" s="406">
        <v>106</v>
      </c>
      <c r="BE171" s="413">
        <v>17.2</v>
      </c>
      <c r="BF171" s="406">
        <v>182</v>
      </c>
      <c r="BG171" s="406">
        <v>11</v>
      </c>
      <c r="BH171" s="413">
        <v>16.3</v>
      </c>
      <c r="BI171" s="406">
        <v>18</v>
      </c>
      <c r="BJ171" s="406">
        <v>8</v>
      </c>
      <c r="BK171" s="413">
        <v>14</v>
      </c>
      <c r="BL171" s="406">
        <v>10</v>
      </c>
      <c r="BM171" s="406">
        <v>47</v>
      </c>
      <c r="BN171" s="413">
        <v>22.6</v>
      </c>
      <c r="BO171" s="406">
        <v>106</v>
      </c>
      <c r="BP171" s="406">
        <v>53</v>
      </c>
      <c r="BQ171" s="413">
        <v>18.5</v>
      </c>
      <c r="BR171" s="406">
        <v>98</v>
      </c>
      <c r="BS171" s="406">
        <v>72</v>
      </c>
      <c r="BT171" s="413">
        <v>26.54</v>
      </c>
      <c r="BU171" s="406">
        <v>191</v>
      </c>
      <c r="BV171" s="406">
        <v>119</v>
      </c>
      <c r="BW171" s="413">
        <v>22.8</v>
      </c>
      <c r="BX171" s="406">
        <v>271</v>
      </c>
      <c r="BY171" s="417">
        <v>365</v>
      </c>
      <c r="BZ171" s="418">
        <v>22.3</v>
      </c>
      <c r="CA171" s="417">
        <v>815</v>
      </c>
      <c r="CB171" s="417">
        <v>207</v>
      </c>
      <c r="CC171" s="418">
        <v>24</v>
      </c>
      <c r="CD171" s="472">
        <v>497</v>
      </c>
      <c r="CE171" s="406">
        <v>96</v>
      </c>
      <c r="CF171" s="413">
        <v>11.1</v>
      </c>
      <c r="CG171" s="406">
        <v>107</v>
      </c>
      <c r="CH171" s="406">
        <v>35</v>
      </c>
      <c r="CI171" s="413">
        <v>12.6</v>
      </c>
      <c r="CJ171" s="406">
        <v>44</v>
      </c>
      <c r="CK171" s="406">
        <v>9</v>
      </c>
      <c r="CL171" s="413">
        <v>12</v>
      </c>
      <c r="CM171" s="406">
        <v>11</v>
      </c>
      <c r="CN171" s="406">
        <v>61</v>
      </c>
      <c r="CO171" s="413">
        <v>20</v>
      </c>
      <c r="CP171" s="406">
        <v>122</v>
      </c>
      <c r="CQ171" s="406"/>
      <c r="CR171" s="413"/>
      <c r="CS171" s="406"/>
      <c r="CT171" s="406"/>
      <c r="CU171" s="413"/>
      <c r="CV171" s="406"/>
      <c r="CW171" s="406"/>
      <c r="CX171" s="413"/>
      <c r="CY171" s="406"/>
      <c r="CZ171" s="406"/>
      <c r="DA171" s="416"/>
      <c r="DB171" s="406"/>
      <c r="DC171" s="406"/>
      <c r="DD171" s="415"/>
      <c r="DE171" s="464"/>
      <c r="DF171" s="406">
        <v>2171</v>
      </c>
      <c r="DG171" s="413">
        <v>148.9</v>
      </c>
      <c r="DH171" s="406">
        <v>32333</v>
      </c>
      <c r="DI171" s="406">
        <v>973</v>
      </c>
      <c r="DJ171" s="413">
        <v>169.8</v>
      </c>
      <c r="DK171" s="406">
        <v>16526</v>
      </c>
      <c r="DL171" s="406">
        <v>874</v>
      </c>
      <c r="DM171" s="413">
        <v>170.6</v>
      </c>
      <c r="DN171" s="406">
        <v>14909</v>
      </c>
      <c r="DO171" s="406">
        <v>996</v>
      </c>
      <c r="DP171" s="413">
        <v>181.1</v>
      </c>
      <c r="DQ171" s="406">
        <v>18042</v>
      </c>
      <c r="DR171" s="406">
        <v>666</v>
      </c>
      <c r="DS171" s="413">
        <v>191.9</v>
      </c>
      <c r="DT171" s="406">
        <v>12779</v>
      </c>
      <c r="DU171" s="406">
        <v>499</v>
      </c>
      <c r="DV171" s="413">
        <v>252.2</v>
      </c>
      <c r="DW171" s="406">
        <v>12587</v>
      </c>
      <c r="DX171" s="406">
        <v>579</v>
      </c>
      <c r="DY171" s="413">
        <v>254.7</v>
      </c>
      <c r="DZ171" s="406">
        <v>14750</v>
      </c>
      <c r="EA171" s="406">
        <v>529</v>
      </c>
      <c r="EB171" s="416">
        <v>284.7</v>
      </c>
      <c r="EC171" s="406">
        <v>15058</v>
      </c>
      <c r="ED171" s="406">
        <v>609</v>
      </c>
      <c r="EE171" s="416">
        <v>209.5</v>
      </c>
      <c r="EF171" s="464">
        <v>12760</v>
      </c>
      <c r="EG171" s="406"/>
      <c r="EH171" s="413"/>
      <c r="EI171" s="406"/>
      <c r="EJ171" s="406"/>
      <c r="EK171" s="413"/>
      <c r="EL171" s="406"/>
      <c r="EM171" s="406"/>
      <c r="EN171" s="413"/>
      <c r="EO171" s="406"/>
      <c r="EP171" s="406"/>
      <c r="EQ171" s="413"/>
      <c r="ER171" s="406"/>
      <c r="ES171" s="406"/>
      <c r="ET171" s="413"/>
      <c r="EU171" s="406"/>
      <c r="EV171" s="406"/>
      <c r="EW171" s="413"/>
      <c r="EX171" s="406"/>
      <c r="EY171" s="406"/>
      <c r="EZ171" s="413"/>
      <c r="FA171" s="406"/>
      <c r="FB171" s="406"/>
      <c r="FC171" s="415"/>
      <c r="FD171" s="406"/>
      <c r="FE171" s="406"/>
      <c r="FF171" s="415"/>
      <c r="FG171" s="464"/>
      <c r="FH171" s="406"/>
      <c r="FI171" s="413"/>
      <c r="FJ171" s="406"/>
      <c r="FK171" s="406"/>
      <c r="FL171" s="413"/>
      <c r="FM171" s="406"/>
      <c r="FN171" s="406"/>
      <c r="FO171" s="413"/>
      <c r="FP171" s="406"/>
      <c r="FQ171" s="406"/>
      <c r="FR171" s="413"/>
      <c r="FS171" s="406"/>
      <c r="FT171" s="406"/>
      <c r="FU171" s="413"/>
      <c r="FV171" s="406"/>
      <c r="FW171" s="406"/>
      <c r="FX171" s="413"/>
      <c r="FY171" s="406"/>
      <c r="FZ171" s="406"/>
      <c r="GA171" s="413"/>
      <c r="GB171" s="406"/>
      <c r="GC171" s="406"/>
      <c r="GD171" s="415"/>
      <c r="GE171" s="406"/>
      <c r="GF171" s="406"/>
      <c r="GG171" s="415"/>
      <c r="GH171" s="464"/>
      <c r="GI171" s="406">
        <v>31166</v>
      </c>
      <c r="GJ171" s="413">
        <v>192.4</v>
      </c>
      <c r="GK171" s="406">
        <v>599570</v>
      </c>
      <c r="GL171" s="406">
        <v>32836</v>
      </c>
      <c r="GM171" s="413">
        <v>211.1</v>
      </c>
      <c r="GN171" s="406">
        <v>693044</v>
      </c>
      <c r="GO171" s="406">
        <v>34759</v>
      </c>
      <c r="GP171" s="413">
        <v>209.8</v>
      </c>
      <c r="GQ171" s="406">
        <v>729275</v>
      </c>
      <c r="GR171" s="406">
        <v>32331</v>
      </c>
      <c r="GS171" s="413">
        <v>231.9</v>
      </c>
      <c r="GT171" s="406">
        <v>749628</v>
      </c>
      <c r="GU171" s="406">
        <v>24881</v>
      </c>
      <c r="GV171" s="413">
        <v>247.7</v>
      </c>
      <c r="GW171" s="406">
        <v>616351</v>
      </c>
      <c r="GX171" s="406">
        <v>20604</v>
      </c>
      <c r="GY171" s="413">
        <v>301.39999999999998</v>
      </c>
      <c r="GZ171" s="406">
        <v>621019</v>
      </c>
      <c r="HA171" s="406">
        <v>18669</v>
      </c>
      <c r="HB171" s="413">
        <v>318.10000000000002</v>
      </c>
      <c r="HC171" s="406">
        <v>593938</v>
      </c>
      <c r="HD171" s="406">
        <v>15954</v>
      </c>
      <c r="HE171" s="416">
        <v>325.3</v>
      </c>
      <c r="HF171" s="406">
        <v>518918</v>
      </c>
      <c r="HG171" s="406">
        <v>15908</v>
      </c>
      <c r="HH171" s="416">
        <v>268</v>
      </c>
      <c r="HI171" s="464">
        <v>426366</v>
      </c>
      <c r="HJ171" s="406"/>
      <c r="HK171" s="413"/>
      <c r="HL171" s="406"/>
      <c r="HM171" s="406"/>
      <c r="HN171" s="413"/>
      <c r="HO171" s="406"/>
      <c r="HP171" s="406"/>
      <c r="HQ171" s="413"/>
      <c r="HR171" s="406"/>
      <c r="HS171" s="406"/>
      <c r="HT171" s="413"/>
      <c r="HU171" s="406"/>
      <c r="HV171" s="406"/>
      <c r="HW171" s="413"/>
      <c r="HX171" s="406"/>
      <c r="HY171" s="406"/>
      <c r="HZ171" s="413"/>
      <c r="IA171" s="406"/>
      <c r="IB171" s="406"/>
      <c r="IC171" s="413"/>
      <c r="ID171" s="406"/>
      <c r="IE171" s="164"/>
      <c r="IF171" s="419"/>
      <c r="IG171" s="164"/>
      <c r="IH171" s="164"/>
      <c r="II171" s="419"/>
      <c r="IJ171" s="164"/>
    </row>
    <row r="172" spans="1:244" s="346" customFormat="1" ht="10.5" customHeight="1">
      <c r="A172" s="422"/>
      <c r="B172" s="406"/>
      <c r="C172" s="413"/>
      <c r="D172" s="406"/>
      <c r="E172" s="406"/>
      <c r="F172" s="413"/>
      <c r="G172" s="406"/>
      <c r="H172" s="406"/>
      <c r="I172" s="413"/>
      <c r="J172" s="406"/>
      <c r="K172" s="406"/>
      <c r="L172" s="413"/>
      <c r="M172" s="406"/>
      <c r="N172" s="406"/>
      <c r="O172" s="413"/>
      <c r="P172" s="406"/>
      <c r="Q172" s="406"/>
      <c r="R172" s="413"/>
      <c r="S172" s="406"/>
      <c r="T172" s="406"/>
      <c r="U172" s="413"/>
      <c r="V172" s="406"/>
      <c r="W172" s="406"/>
      <c r="X172" s="414"/>
      <c r="Y172" s="406"/>
      <c r="Z172" s="406"/>
      <c r="AA172" s="415"/>
      <c r="AB172" s="464"/>
      <c r="AC172" s="406"/>
      <c r="AD172" s="413"/>
      <c r="AE172" s="406"/>
      <c r="AF172" s="406"/>
      <c r="AG172" s="413"/>
      <c r="AH172" s="406"/>
      <c r="AI172" s="406"/>
      <c r="AJ172" s="413"/>
      <c r="AK172" s="406"/>
      <c r="AL172" s="406"/>
      <c r="AM172" s="413"/>
      <c r="AN172" s="406"/>
      <c r="AO172" s="406"/>
      <c r="AP172" s="413"/>
      <c r="AQ172" s="406"/>
      <c r="AR172" s="406"/>
      <c r="AS172" s="413"/>
      <c r="AT172" s="406"/>
      <c r="AU172" s="406"/>
      <c r="AV172" s="413"/>
      <c r="AW172" s="406"/>
      <c r="AX172" s="406"/>
      <c r="AY172" s="416"/>
      <c r="AZ172" s="406"/>
      <c r="BA172" s="406"/>
      <c r="BB172" s="415"/>
      <c r="BC172" s="464"/>
      <c r="BD172" s="406"/>
      <c r="BE172" s="413"/>
      <c r="BF172" s="406"/>
      <c r="BG172" s="406"/>
      <c r="BH172" s="413"/>
      <c r="BI172" s="406"/>
      <c r="BJ172" s="406"/>
      <c r="BK172" s="413"/>
      <c r="BL172" s="406"/>
      <c r="BM172" s="406"/>
      <c r="BN172" s="413"/>
      <c r="BO172" s="406"/>
      <c r="BP172" s="406"/>
      <c r="BQ172" s="413"/>
      <c r="BR172" s="406"/>
      <c r="BS172" s="406"/>
      <c r="BT172" s="413"/>
      <c r="BU172" s="406"/>
      <c r="BV172" s="406"/>
      <c r="BW172" s="413"/>
      <c r="BX172" s="406"/>
      <c r="BY172" s="417"/>
      <c r="BZ172" s="418"/>
      <c r="CA172" s="417"/>
      <c r="CB172" s="417"/>
      <c r="CC172" s="418"/>
      <c r="CD172" s="472"/>
      <c r="CE172" s="406"/>
      <c r="CF172" s="413"/>
      <c r="CG172" s="406"/>
      <c r="CH172" s="406"/>
      <c r="CI172" s="413"/>
      <c r="CJ172" s="406"/>
      <c r="CK172" s="406"/>
      <c r="CL172" s="413"/>
      <c r="CM172" s="406"/>
      <c r="CN172" s="406"/>
      <c r="CO172" s="413"/>
      <c r="CP172" s="406"/>
      <c r="CQ172" s="406"/>
      <c r="CR172" s="413"/>
      <c r="CS172" s="406"/>
      <c r="CT172" s="406"/>
      <c r="CU172" s="413"/>
      <c r="CV172" s="406"/>
      <c r="CW172" s="406"/>
      <c r="CX172" s="413"/>
      <c r="CY172" s="406"/>
      <c r="CZ172" s="406"/>
      <c r="DA172" s="416"/>
      <c r="DB172" s="406"/>
      <c r="DC172" s="406"/>
      <c r="DD172" s="415"/>
      <c r="DE172" s="464"/>
      <c r="DF172" s="406"/>
      <c r="DG172" s="413"/>
      <c r="DH172" s="406"/>
      <c r="DI172" s="406"/>
      <c r="DJ172" s="413"/>
      <c r="DK172" s="406"/>
      <c r="DL172" s="406"/>
      <c r="DM172" s="413"/>
      <c r="DN172" s="406"/>
      <c r="DO172" s="406"/>
      <c r="DP172" s="413"/>
      <c r="DQ172" s="406"/>
      <c r="DR172" s="406"/>
      <c r="DS172" s="413"/>
      <c r="DT172" s="406"/>
      <c r="DU172" s="406"/>
      <c r="DV172" s="413"/>
      <c r="DW172" s="406"/>
      <c r="DX172" s="406"/>
      <c r="DY172" s="413"/>
      <c r="DZ172" s="406"/>
      <c r="EA172" s="406"/>
      <c r="EB172" s="416"/>
      <c r="EC172" s="406"/>
      <c r="ED172" s="406"/>
      <c r="EE172" s="416"/>
      <c r="EF172" s="464"/>
      <c r="EG172" s="406"/>
      <c r="EH172" s="413"/>
      <c r="EI172" s="406"/>
      <c r="EJ172" s="406"/>
      <c r="EK172" s="413"/>
      <c r="EL172" s="406"/>
      <c r="EM172" s="406"/>
      <c r="EN172" s="413"/>
      <c r="EO172" s="406"/>
      <c r="EP172" s="406"/>
      <c r="EQ172" s="413"/>
      <c r="ER172" s="406"/>
      <c r="ES172" s="406"/>
      <c r="ET172" s="413"/>
      <c r="EU172" s="406"/>
      <c r="EV172" s="406"/>
      <c r="EW172" s="413"/>
      <c r="EX172" s="406"/>
      <c r="EY172" s="406"/>
      <c r="EZ172" s="413"/>
      <c r="FA172" s="406"/>
      <c r="FB172" s="406"/>
      <c r="FC172" s="415"/>
      <c r="FD172" s="406"/>
      <c r="FE172" s="406"/>
      <c r="FF172" s="415"/>
      <c r="FG172" s="464"/>
      <c r="FH172" s="406"/>
      <c r="FI172" s="413"/>
      <c r="FJ172" s="406"/>
      <c r="FK172" s="406"/>
      <c r="FL172" s="413"/>
      <c r="FM172" s="406"/>
      <c r="FN172" s="406"/>
      <c r="FO172" s="413"/>
      <c r="FP172" s="406"/>
      <c r="FQ172" s="406"/>
      <c r="FR172" s="413"/>
      <c r="FS172" s="406"/>
      <c r="FT172" s="406"/>
      <c r="FU172" s="413"/>
      <c r="FV172" s="406"/>
      <c r="FW172" s="406"/>
      <c r="FX172" s="413"/>
      <c r="FY172" s="406"/>
      <c r="FZ172" s="406"/>
      <c r="GA172" s="413"/>
      <c r="GB172" s="406"/>
      <c r="GC172" s="406"/>
      <c r="GD172" s="415"/>
      <c r="GE172" s="406"/>
      <c r="GF172" s="406"/>
      <c r="GG172" s="415"/>
      <c r="GH172" s="464"/>
      <c r="GI172" s="406"/>
      <c r="GJ172" s="413"/>
      <c r="GK172" s="406"/>
      <c r="GL172" s="406"/>
      <c r="GM172" s="413"/>
      <c r="GN172" s="406"/>
      <c r="GO172" s="406"/>
      <c r="GP172" s="413"/>
      <c r="GQ172" s="406"/>
      <c r="GR172" s="406"/>
      <c r="GS172" s="413"/>
      <c r="GT172" s="406"/>
      <c r="GU172" s="406"/>
      <c r="GV172" s="413"/>
      <c r="GW172" s="406"/>
      <c r="GX172" s="406"/>
      <c r="GY172" s="413"/>
      <c r="GZ172" s="406"/>
      <c r="HA172" s="406"/>
      <c r="HB172" s="413"/>
      <c r="HC172" s="406"/>
      <c r="HD172" s="406"/>
      <c r="HE172" s="416"/>
      <c r="HF172" s="406"/>
      <c r="HG172" s="406"/>
      <c r="HH172" s="416"/>
      <c r="HI172" s="464"/>
      <c r="HJ172" s="406"/>
      <c r="HK172" s="413"/>
      <c r="HL172" s="406"/>
      <c r="HM172" s="406"/>
      <c r="HN172" s="413"/>
      <c r="HO172" s="406"/>
      <c r="HP172" s="406"/>
      <c r="HQ172" s="413"/>
      <c r="HR172" s="406"/>
      <c r="HS172" s="406"/>
      <c r="HT172" s="413"/>
      <c r="HU172" s="406"/>
      <c r="HV172" s="406"/>
      <c r="HW172" s="413"/>
      <c r="HX172" s="406"/>
      <c r="HY172" s="406"/>
      <c r="HZ172" s="413"/>
      <c r="IA172" s="406"/>
      <c r="IB172" s="406"/>
      <c r="IC172" s="413"/>
      <c r="ID172" s="406"/>
      <c r="IE172" s="164"/>
      <c r="IF172" s="419"/>
      <c r="IG172" s="164"/>
      <c r="IH172" s="164"/>
      <c r="II172" s="419"/>
      <c r="IJ172" s="164"/>
    </row>
    <row r="173" spans="1:244" s="346" customFormat="1" ht="10.5" customHeight="1">
      <c r="A173" s="422" t="s">
        <v>114</v>
      </c>
      <c r="B173" s="406"/>
      <c r="C173" s="413"/>
      <c r="D173" s="406"/>
      <c r="E173" s="406"/>
      <c r="F173" s="413"/>
      <c r="G173" s="406"/>
      <c r="H173" s="406"/>
      <c r="I173" s="413"/>
      <c r="J173" s="406"/>
      <c r="K173" s="406"/>
      <c r="L173" s="413"/>
      <c r="M173" s="406"/>
      <c r="N173" s="406"/>
      <c r="O173" s="413"/>
      <c r="P173" s="406"/>
      <c r="Q173" s="406"/>
      <c r="R173" s="413"/>
      <c r="S173" s="406"/>
      <c r="T173" s="406"/>
      <c r="U173" s="413"/>
      <c r="V173" s="406"/>
      <c r="W173" s="406"/>
      <c r="X173" s="414"/>
      <c r="Y173" s="406"/>
      <c r="Z173" s="406"/>
      <c r="AA173" s="415"/>
      <c r="AB173" s="464"/>
      <c r="AC173" s="406" t="s">
        <v>78</v>
      </c>
      <c r="AD173" s="413" t="s">
        <v>78</v>
      </c>
      <c r="AE173" s="406" t="s">
        <v>78</v>
      </c>
      <c r="AF173" s="406" t="s">
        <v>78</v>
      </c>
      <c r="AG173" s="413" t="s">
        <v>78</v>
      </c>
      <c r="AH173" s="406" t="s">
        <v>78</v>
      </c>
      <c r="AI173" s="406" t="s">
        <v>78</v>
      </c>
      <c r="AJ173" s="413" t="s">
        <v>78</v>
      </c>
      <c r="AK173" s="406" t="s">
        <v>78</v>
      </c>
      <c r="AL173" s="406">
        <v>1</v>
      </c>
      <c r="AM173" s="413">
        <v>22.7</v>
      </c>
      <c r="AN173" s="406">
        <v>2</v>
      </c>
      <c r="AO173" s="406"/>
      <c r="AP173" s="413"/>
      <c r="AQ173" s="406"/>
      <c r="AR173" s="406"/>
      <c r="AS173" s="413"/>
      <c r="AT173" s="406"/>
      <c r="AU173" s="406"/>
      <c r="AV173" s="413"/>
      <c r="AW173" s="406"/>
      <c r="AX173" s="406"/>
      <c r="AY173" s="416"/>
      <c r="AZ173" s="406"/>
      <c r="BA173" s="406"/>
      <c r="BB173" s="415"/>
      <c r="BC173" s="464"/>
      <c r="BD173" s="406">
        <v>20</v>
      </c>
      <c r="BE173" s="413">
        <v>20</v>
      </c>
      <c r="BF173" s="406">
        <v>40</v>
      </c>
      <c r="BG173" s="406">
        <v>6</v>
      </c>
      <c r="BH173" s="413">
        <v>14</v>
      </c>
      <c r="BI173" s="406">
        <v>8</v>
      </c>
      <c r="BJ173" s="406">
        <v>2</v>
      </c>
      <c r="BK173" s="413">
        <v>22</v>
      </c>
      <c r="BL173" s="406">
        <v>4</v>
      </c>
      <c r="BM173" s="406">
        <v>2</v>
      </c>
      <c r="BN173" s="413">
        <v>20</v>
      </c>
      <c r="BO173" s="406">
        <v>4</v>
      </c>
      <c r="BP173" s="406">
        <v>4</v>
      </c>
      <c r="BQ173" s="413">
        <v>20</v>
      </c>
      <c r="BR173" s="406">
        <v>8</v>
      </c>
      <c r="BS173" s="406">
        <v>5</v>
      </c>
      <c r="BT173" s="413">
        <v>23</v>
      </c>
      <c r="BU173" s="406">
        <v>12</v>
      </c>
      <c r="BV173" s="406" t="s">
        <v>78</v>
      </c>
      <c r="BW173" s="413" t="s">
        <v>78</v>
      </c>
      <c r="BX173" s="406" t="s">
        <v>78</v>
      </c>
      <c r="BY173" s="417">
        <v>10</v>
      </c>
      <c r="BZ173" s="418">
        <v>24.6</v>
      </c>
      <c r="CA173" s="417">
        <v>25</v>
      </c>
      <c r="CB173" s="417" t="s">
        <v>78</v>
      </c>
      <c r="CC173" s="418" t="s">
        <v>78</v>
      </c>
      <c r="CD173" s="472" t="s">
        <v>78</v>
      </c>
      <c r="CE173" s="406">
        <v>1</v>
      </c>
      <c r="CF173" s="413">
        <v>13</v>
      </c>
      <c r="CG173" s="406">
        <v>1</v>
      </c>
      <c r="CH173" s="406" t="s">
        <v>78</v>
      </c>
      <c r="CI173" s="413" t="s">
        <v>78</v>
      </c>
      <c r="CJ173" s="406" t="s">
        <v>78</v>
      </c>
      <c r="CK173" s="406">
        <v>8</v>
      </c>
      <c r="CL173" s="413">
        <v>16.3</v>
      </c>
      <c r="CM173" s="406">
        <v>13</v>
      </c>
      <c r="CN173" s="406" t="s">
        <v>78</v>
      </c>
      <c r="CO173" s="413" t="s">
        <v>78</v>
      </c>
      <c r="CP173" s="406" t="s">
        <v>78</v>
      </c>
      <c r="CQ173" s="406"/>
      <c r="CR173" s="413"/>
      <c r="CS173" s="406"/>
      <c r="CT173" s="406"/>
      <c r="CU173" s="413"/>
      <c r="CV173" s="406"/>
      <c r="CW173" s="406"/>
      <c r="CX173" s="413"/>
      <c r="CY173" s="406"/>
      <c r="CZ173" s="406"/>
      <c r="DA173" s="416"/>
      <c r="DB173" s="406"/>
      <c r="DC173" s="406"/>
      <c r="DD173" s="415"/>
      <c r="DE173" s="464"/>
      <c r="DF173" s="406">
        <v>135</v>
      </c>
      <c r="DG173" s="413">
        <v>104.1</v>
      </c>
      <c r="DH173" s="406">
        <v>1405</v>
      </c>
      <c r="DI173" s="406">
        <v>86</v>
      </c>
      <c r="DJ173" s="413">
        <v>144.30000000000001</v>
      </c>
      <c r="DK173" s="406">
        <v>1241</v>
      </c>
      <c r="DL173" s="406">
        <v>82</v>
      </c>
      <c r="DM173" s="413">
        <v>162.9</v>
      </c>
      <c r="DN173" s="406">
        <v>1336</v>
      </c>
      <c r="DO173" s="406">
        <v>111</v>
      </c>
      <c r="DP173" s="413">
        <v>165.1</v>
      </c>
      <c r="DQ173" s="406">
        <v>1833</v>
      </c>
      <c r="DR173" s="406">
        <v>79</v>
      </c>
      <c r="DS173" s="413">
        <v>205.4</v>
      </c>
      <c r="DT173" s="406">
        <v>1623</v>
      </c>
      <c r="DU173" s="406">
        <v>83</v>
      </c>
      <c r="DV173" s="413">
        <v>211.4</v>
      </c>
      <c r="DW173" s="406">
        <v>1755</v>
      </c>
      <c r="DX173" s="406">
        <v>26</v>
      </c>
      <c r="DY173" s="413">
        <v>218.5</v>
      </c>
      <c r="DZ173" s="406">
        <v>568</v>
      </c>
      <c r="EA173" s="406">
        <v>23</v>
      </c>
      <c r="EB173" s="416">
        <v>218.3</v>
      </c>
      <c r="EC173" s="406">
        <v>502</v>
      </c>
      <c r="ED173" s="406">
        <v>21</v>
      </c>
      <c r="EE173" s="416">
        <v>213.3</v>
      </c>
      <c r="EF173" s="464">
        <v>448</v>
      </c>
      <c r="EG173" s="406"/>
      <c r="EH173" s="413"/>
      <c r="EI173" s="406"/>
      <c r="EJ173" s="406"/>
      <c r="EK173" s="413"/>
      <c r="EL173" s="406"/>
      <c r="EM173" s="406"/>
      <c r="EN173" s="413"/>
      <c r="EO173" s="406"/>
      <c r="EP173" s="406"/>
      <c r="EQ173" s="413"/>
      <c r="ER173" s="406"/>
      <c r="ES173" s="406"/>
      <c r="ET173" s="413"/>
      <c r="EU173" s="406"/>
      <c r="EV173" s="406"/>
      <c r="EW173" s="413"/>
      <c r="EX173" s="406"/>
      <c r="EY173" s="406"/>
      <c r="EZ173" s="413"/>
      <c r="FA173" s="406"/>
      <c r="FB173" s="406"/>
      <c r="FC173" s="415"/>
      <c r="FD173" s="406"/>
      <c r="FE173" s="406"/>
      <c r="FF173" s="415"/>
      <c r="FG173" s="464"/>
      <c r="FH173" s="406"/>
      <c r="FI173" s="413"/>
      <c r="FJ173" s="406"/>
      <c r="FK173" s="406"/>
      <c r="FL173" s="413"/>
      <c r="FM173" s="406"/>
      <c r="FN173" s="406"/>
      <c r="FO173" s="413"/>
      <c r="FP173" s="406"/>
      <c r="FQ173" s="406"/>
      <c r="FR173" s="413"/>
      <c r="FS173" s="406"/>
      <c r="FT173" s="406"/>
      <c r="FU173" s="413"/>
      <c r="FV173" s="406"/>
      <c r="FW173" s="406"/>
      <c r="FX173" s="413"/>
      <c r="FY173" s="406"/>
      <c r="FZ173" s="406"/>
      <c r="GA173" s="413"/>
      <c r="GB173" s="406"/>
      <c r="GC173" s="406"/>
      <c r="GD173" s="415"/>
      <c r="GE173" s="406"/>
      <c r="GF173" s="406"/>
      <c r="GG173" s="415"/>
      <c r="GH173" s="464"/>
      <c r="GI173" s="406">
        <v>2143</v>
      </c>
      <c r="GJ173" s="413">
        <v>142.6</v>
      </c>
      <c r="GK173" s="406">
        <v>30559</v>
      </c>
      <c r="GL173" s="406">
        <v>2426</v>
      </c>
      <c r="GM173" s="413">
        <v>185.1</v>
      </c>
      <c r="GN173" s="406">
        <v>44897</v>
      </c>
      <c r="GO173" s="406">
        <v>2257</v>
      </c>
      <c r="GP173" s="413">
        <v>219.7</v>
      </c>
      <c r="GQ173" s="406">
        <v>49597</v>
      </c>
      <c r="GR173" s="406">
        <v>1962</v>
      </c>
      <c r="GS173" s="413">
        <v>207.1</v>
      </c>
      <c r="GT173" s="406">
        <v>40633</v>
      </c>
      <c r="GU173" s="406">
        <v>1301</v>
      </c>
      <c r="GV173" s="413">
        <v>220.2</v>
      </c>
      <c r="GW173" s="406">
        <v>28648</v>
      </c>
      <c r="GX173" s="406">
        <v>1163</v>
      </c>
      <c r="GY173" s="413">
        <v>262.89999999999998</v>
      </c>
      <c r="GZ173" s="406">
        <v>30581</v>
      </c>
      <c r="HA173" s="406">
        <v>832</v>
      </c>
      <c r="HB173" s="413">
        <v>297.3</v>
      </c>
      <c r="HC173" s="406">
        <v>24737</v>
      </c>
      <c r="HD173" s="406">
        <v>711</v>
      </c>
      <c r="HE173" s="416">
        <v>284.3</v>
      </c>
      <c r="HF173" s="406">
        <v>20123</v>
      </c>
      <c r="HG173" s="406">
        <v>525</v>
      </c>
      <c r="HH173" s="416">
        <v>246.8</v>
      </c>
      <c r="HI173" s="464">
        <v>12955</v>
      </c>
      <c r="HJ173" s="406"/>
      <c r="HK173" s="413"/>
      <c r="HL173" s="406"/>
      <c r="HM173" s="406"/>
      <c r="HN173" s="413"/>
      <c r="HO173" s="406"/>
      <c r="HP173" s="406"/>
      <c r="HQ173" s="413"/>
      <c r="HR173" s="406"/>
      <c r="HS173" s="406"/>
      <c r="HT173" s="413"/>
      <c r="HU173" s="406"/>
      <c r="HV173" s="406"/>
      <c r="HW173" s="413"/>
      <c r="HX173" s="406"/>
      <c r="HY173" s="406"/>
      <c r="HZ173" s="413"/>
      <c r="IA173" s="406"/>
      <c r="IB173" s="406"/>
      <c r="IC173" s="413"/>
      <c r="ID173" s="406"/>
      <c r="IE173" s="164"/>
      <c r="IF173" s="419"/>
      <c r="IG173" s="164"/>
      <c r="IH173" s="164"/>
      <c r="II173" s="419"/>
      <c r="IJ173" s="164"/>
    </row>
    <row r="174" spans="1:244" s="346" customFormat="1" ht="10.5" customHeight="1">
      <c r="A174" s="422" t="s">
        <v>117</v>
      </c>
      <c r="B174" s="406"/>
      <c r="C174" s="413"/>
      <c r="D174" s="406"/>
      <c r="E174" s="406"/>
      <c r="F174" s="413"/>
      <c r="G174" s="406"/>
      <c r="H174" s="406"/>
      <c r="I174" s="413"/>
      <c r="J174" s="406"/>
      <c r="K174" s="406"/>
      <c r="L174" s="413"/>
      <c r="M174" s="406"/>
      <c r="N174" s="406"/>
      <c r="O174" s="413"/>
      <c r="P174" s="406"/>
      <c r="Q174" s="406"/>
      <c r="R174" s="413"/>
      <c r="S174" s="406"/>
      <c r="T174" s="406"/>
      <c r="U174" s="413"/>
      <c r="V174" s="406"/>
      <c r="W174" s="406"/>
      <c r="X174" s="414"/>
      <c r="Y174" s="406"/>
      <c r="Z174" s="406"/>
      <c r="AA174" s="415"/>
      <c r="AB174" s="464"/>
      <c r="AC174" s="406">
        <v>2</v>
      </c>
      <c r="AD174" s="413">
        <v>13</v>
      </c>
      <c r="AE174" s="406">
        <v>3</v>
      </c>
      <c r="AF174" s="406">
        <v>1</v>
      </c>
      <c r="AG174" s="413">
        <v>27</v>
      </c>
      <c r="AH174" s="406">
        <v>3</v>
      </c>
      <c r="AI174" s="406">
        <v>1</v>
      </c>
      <c r="AJ174" s="413">
        <v>16</v>
      </c>
      <c r="AK174" s="406">
        <v>2</v>
      </c>
      <c r="AL174" s="406" t="s">
        <v>78</v>
      </c>
      <c r="AM174" s="413" t="s">
        <v>78</v>
      </c>
      <c r="AN174" s="406" t="s">
        <v>78</v>
      </c>
      <c r="AO174" s="406"/>
      <c r="AP174" s="413"/>
      <c r="AQ174" s="406"/>
      <c r="AR174" s="406"/>
      <c r="AS174" s="413"/>
      <c r="AT174" s="406"/>
      <c r="AU174" s="406"/>
      <c r="AV174" s="413"/>
      <c r="AW174" s="406"/>
      <c r="AX174" s="406"/>
      <c r="AY174" s="416"/>
      <c r="AZ174" s="406"/>
      <c r="BA174" s="406"/>
      <c r="BB174" s="415"/>
      <c r="BC174" s="464"/>
      <c r="BD174" s="406">
        <v>159</v>
      </c>
      <c r="BE174" s="413">
        <v>20.3</v>
      </c>
      <c r="BF174" s="406">
        <v>322</v>
      </c>
      <c r="BG174" s="406" t="s">
        <v>78</v>
      </c>
      <c r="BH174" s="413" t="s">
        <v>78</v>
      </c>
      <c r="BI174" s="406" t="s">
        <v>78</v>
      </c>
      <c r="BJ174" s="406">
        <v>19</v>
      </c>
      <c r="BK174" s="413">
        <v>25</v>
      </c>
      <c r="BL174" s="406">
        <v>48</v>
      </c>
      <c r="BM174" s="406">
        <v>2</v>
      </c>
      <c r="BN174" s="413">
        <v>20</v>
      </c>
      <c r="BO174" s="406">
        <v>5</v>
      </c>
      <c r="BP174" s="406">
        <v>28</v>
      </c>
      <c r="BQ174" s="413">
        <v>20.399999999999999</v>
      </c>
      <c r="BR174" s="406">
        <v>57</v>
      </c>
      <c r="BS174" s="406">
        <v>73</v>
      </c>
      <c r="BT174" s="413">
        <v>28</v>
      </c>
      <c r="BU174" s="406">
        <v>204</v>
      </c>
      <c r="BV174" s="406">
        <v>172</v>
      </c>
      <c r="BW174" s="413">
        <v>20.9</v>
      </c>
      <c r="BX174" s="406">
        <v>360</v>
      </c>
      <c r="BY174" s="417">
        <v>192</v>
      </c>
      <c r="BZ174" s="418">
        <v>21</v>
      </c>
      <c r="CA174" s="417">
        <v>403</v>
      </c>
      <c r="CB174" s="417">
        <v>41</v>
      </c>
      <c r="CC174" s="418">
        <v>23.3</v>
      </c>
      <c r="CD174" s="472">
        <v>96</v>
      </c>
      <c r="CE174" s="406">
        <v>2</v>
      </c>
      <c r="CF174" s="413">
        <v>13</v>
      </c>
      <c r="CG174" s="406">
        <v>3</v>
      </c>
      <c r="CH174" s="406" t="s">
        <v>78</v>
      </c>
      <c r="CI174" s="413" t="s">
        <v>78</v>
      </c>
      <c r="CJ174" s="406" t="s">
        <v>78</v>
      </c>
      <c r="CK174" s="406">
        <v>1</v>
      </c>
      <c r="CL174" s="413">
        <v>16.3</v>
      </c>
      <c r="CM174" s="406">
        <v>2</v>
      </c>
      <c r="CN174" s="406">
        <v>11</v>
      </c>
      <c r="CO174" s="413">
        <v>26.4</v>
      </c>
      <c r="CP174" s="406">
        <v>29</v>
      </c>
      <c r="CQ174" s="406"/>
      <c r="CR174" s="413"/>
      <c r="CS174" s="406"/>
      <c r="CT174" s="406"/>
      <c r="CU174" s="413"/>
      <c r="CV174" s="406"/>
      <c r="CW174" s="406"/>
      <c r="CX174" s="413"/>
      <c r="CY174" s="406"/>
      <c r="CZ174" s="406"/>
      <c r="DA174" s="416"/>
      <c r="DB174" s="406"/>
      <c r="DC174" s="406"/>
      <c r="DD174" s="415"/>
      <c r="DE174" s="464"/>
      <c r="DF174" s="406">
        <v>135</v>
      </c>
      <c r="DG174" s="413">
        <v>114.6</v>
      </c>
      <c r="DH174" s="406">
        <v>1547</v>
      </c>
      <c r="DI174" s="406">
        <v>139</v>
      </c>
      <c r="DJ174" s="413">
        <v>160.1</v>
      </c>
      <c r="DK174" s="406">
        <v>2225</v>
      </c>
      <c r="DL174" s="406">
        <v>168</v>
      </c>
      <c r="DM174" s="413">
        <v>139.19999999999999</v>
      </c>
      <c r="DN174" s="406">
        <v>2339</v>
      </c>
      <c r="DO174" s="406">
        <v>158</v>
      </c>
      <c r="DP174" s="413">
        <v>176.4</v>
      </c>
      <c r="DQ174" s="406">
        <v>2787</v>
      </c>
      <c r="DR174" s="406">
        <v>87</v>
      </c>
      <c r="DS174" s="413">
        <v>144.9</v>
      </c>
      <c r="DT174" s="406">
        <v>1261</v>
      </c>
      <c r="DU174" s="406">
        <v>80</v>
      </c>
      <c r="DV174" s="413">
        <v>213.5</v>
      </c>
      <c r="DW174" s="406">
        <v>1708</v>
      </c>
      <c r="DX174" s="406">
        <v>25</v>
      </c>
      <c r="DY174" s="413">
        <v>242.4</v>
      </c>
      <c r="DZ174" s="406">
        <v>606</v>
      </c>
      <c r="EA174" s="406">
        <v>69</v>
      </c>
      <c r="EB174" s="416">
        <v>249.9</v>
      </c>
      <c r="EC174" s="406">
        <v>1724</v>
      </c>
      <c r="ED174" s="406">
        <v>61</v>
      </c>
      <c r="EE174" s="416">
        <v>227.9</v>
      </c>
      <c r="EF174" s="464">
        <v>1390</v>
      </c>
      <c r="EG174" s="406"/>
      <c r="EH174" s="413"/>
      <c r="EI174" s="406"/>
      <c r="EJ174" s="406"/>
      <c r="EK174" s="413"/>
      <c r="EL174" s="406"/>
      <c r="EM174" s="406"/>
      <c r="EN174" s="413"/>
      <c r="EO174" s="406"/>
      <c r="EP174" s="406"/>
      <c r="EQ174" s="413"/>
      <c r="ER174" s="406"/>
      <c r="ES174" s="406"/>
      <c r="ET174" s="413"/>
      <c r="EU174" s="406"/>
      <c r="EV174" s="406"/>
      <c r="EW174" s="413"/>
      <c r="EX174" s="406"/>
      <c r="EY174" s="406"/>
      <c r="EZ174" s="413"/>
      <c r="FA174" s="406"/>
      <c r="FB174" s="406"/>
      <c r="FC174" s="415"/>
      <c r="FD174" s="406"/>
      <c r="FE174" s="406"/>
      <c r="FF174" s="415"/>
      <c r="FG174" s="464"/>
      <c r="FH174" s="406"/>
      <c r="FI174" s="413"/>
      <c r="FJ174" s="406"/>
      <c r="FK174" s="406"/>
      <c r="FL174" s="413"/>
      <c r="FM174" s="406"/>
      <c r="FN174" s="406"/>
      <c r="FO174" s="413"/>
      <c r="FP174" s="406"/>
      <c r="FQ174" s="406"/>
      <c r="FR174" s="413"/>
      <c r="FS174" s="406"/>
      <c r="FT174" s="406"/>
      <c r="FU174" s="413"/>
      <c r="FV174" s="406"/>
      <c r="FW174" s="406"/>
      <c r="FX174" s="413"/>
      <c r="FY174" s="406"/>
      <c r="FZ174" s="406"/>
      <c r="GA174" s="413"/>
      <c r="GB174" s="406"/>
      <c r="GC174" s="406"/>
      <c r="GD174" s="415"/>
      <c r="GE174" s="406"/>
      <c r="GF174" s="406"/>
      <c r="GG174" s="415"/>
      <c r="GH174" s="464"/>
      <c r="GI174" s="406">
        <v>3178</v>
      </c>
      <c r="GJ174" s="413">
        <v>188.8</v>
      </c>
      <c r="GK174" s="406">
        <v>59988</v>
      </c>
      <c r="GL174" s="406">
        <v>3379</v>
      </c>
      <c r="GM174" s="413">
        <v>174.4</v>
      </c>
      <c r="GN174" s="406">
        <v>58940</v>
      </c>
      <c r="GO174" s="406">
        <v>3134</v>
      </c>
      <c r="GP174" s="413">
        <v>218.8</v>
      </c>
      <c r="GQ174" s="406">
        <v>68586</v>
      </c>
      <c r="GR174" s="406">
        <v>2756</v>
      </c>
      <c r="GS174" s="413">
        <v>216.3</v>
      </c>
      <c r="GT174" s="406">
        <v>59612</v>
      </c>
      <c r="GU174" s="406">
        <v>1716</v>
      </c>
      <c r="GV174" s="413">
        <v>215.2</v>
      </c>
      <c r="GW174" s="406">
        <v>36928</v>
      </c>
      <c r="GX174" s="406">
        <v>1560</v>
      </c>
      <c r="GY174" s="413">
        <v>298.89999999999998</v>
      </c>
      <c r="GZ174" s="406">
        <v>46631</v>
      </c>
      <c r="HA174" s="406">
        <v>1016</v>
      </c>
      <c r="HB174" s="413">
        <v>326.8</v>
      </c>
      <c r="HC174" s="406">
        <v>33200</v>
      </c>
      <c r="HD174" s="406">
        <v>950</v>
      </c>
      <c r="HE174" s="416">
        <v>307.5</v>
      </c>
      <c r="HF174" s="406">
        <v>29214</v>
      </c>
      <c r="HG174" s="406">
        <v>769</v>
      </c>
      <c r="HH174" s="416">
        <v>273.10000000000002</v>
      </c>
      <c r="HI174" s="464">
        <v>21003</v>
      </c>
      <c r="HJ174" s="406"/>
      <c r="HK174" s="413"/>
      <c r="HL174" s="406"/>
      <c r="HM174" s="406"/>
      <c r="HN174" s="413"/>
      <c r="HO174" s="406"/>
      <c r="HP174" s="406"/>
      <c r="HQ174" s="413"/>
      <c r="HR174" s="406"/>
      <c r="HS174" s="406"/>
      <c r="HT174" s="413"/>
      <c r="HU174" s="406"/>
      <c r="HV174" s="406"/>
      <c r="HW174" s="413"/>
      <c r="HX174" s="406"/>
      <c r="HY174" s="406"/>
      <c r="HZ174" s="413"/>
      <c r="IA174" s="406"/>
      <c r="IB174" s="406"/>
      <c r="IC174" s="413"/>
      <c r="ID174" s="406"/>
      <c r="IE174" s="164"/>
      <c r="IF174" s="419"/>
      <c r="IG174" s="164"/>
      <c r="IH174" s="164"/>
      <c r="II174" s="419"/>
      <c r="IJ174" s="164"/>
    </row>
    <row r="175" spans="1:244" s="346" customFormat="1" ht="10.5" customHeight="1">
      <c r="A175" s="422" t="s">
        <v>160</v>
      </c>
      <c r="B175" s="406"/>
      <c r="C175" s="413"/>
      <c r="D175" s="406"/>
      <c r="E175" s="406"/>
      <c r="F175" s="413"/>
      <c r="G175" s="406"/>
      <c r="H175" s="406"/>
      <c r="I175" s="413"/>
      <c r="J175" s="406"/>
      <c r="K175" s="406"/>
      <c r="L175" s="413"/>
      <c r="M175" s="406"/>
      <c r="N175" s="406"/>
      <c r="O175" s="413"/>
      <c r="P175" s="406"/>
      <c r="Q175" s="406"/>
      <c r="R175" s="413"/>
      <c r="S175" s="406"/>
      <c r="T175" s="406"/>
      <c r="U175" s="413"/>
      <c r="V175" s="406"/>
      <c r="W175" s="406"/>
      <c r="X175" s="414"/>
      <c r="Y175" s="406"/>
      <c r="Z175" s="406"/>
      <c r="AA175" s="415"/>
      <c r="AB175" s="464"/>
      <c r="AC175" s="406">
        <v>8</v>
      </c>
      <c r="AD175" s="413">
        <v>17</v>
      </c>
      <c r="AE175" s="406">
        <v>13</v>
      </c>
      <c r="AF175" s="406" t="s">
        <v>78</v>
      </c>
      <c r="AG175" s="413" t="s">
        <v>78</v>
      </c>
      <c r="AH175" s="406" t="s">
        <v>78</v>
      </c>
      <c r="AI175" s="406" t="s">
        <v>78</v>
      </c>
      <c r="AJ175" s="413" t="s">
        <v>78</v>
      </c>
      <c r="AK175" s="406" t="s">
        <v>78</v>
      </c>
      <c r="AL175" s="406">
        <v>1</v>
      </c>
      <c r="AM175" s="413">
        <v>22.7</v>
      </c>
      <c r="AN175" s="406">
        <v>2</v>
      </c>
      <c r="AO175" s="406"/>
      <c r="AP175" s="413"/>
      <c r="AQ175" s="406"/>
      <c r="AR175" s="406"/>
      <c r="AS175" s="413"/>
      <c r="AT175" s="406"/>
      <c r="AU175" s="406"/>
      <c r="AV175" s="413"/>
      <c r="AW175" s="406"/>
      <c r="AX175" s="406"/>
      <c r="AY175" s="416"/>
      <c r="AZ175" s="406"/>
      <c r="BA175" s="406"/>
      <c r="BB175" s="415"/>
      <c r="BC175" s="464"/>
      <c r="BD175" s="406">
        <v>1140</v>
      </c>
      <c r="BE175" s="413">
        <v>27.4</v>
      </c>
      <c r="BF175" s="406">
        <v>3126</v>
      </c>
      <c r="BG175" s="406">
        <v>234</v>
      </c>
      <c r="BH175" s="413">
        <v>19.899999999999999</v>
      </c>
      <c r="BI175" s="406">
        <v>466</v>
      </c>
      <c r="BJ175" s="406">
        <v>609</v>
      </c>
      <c r="BK175" s="413">
        <v>28.4</v>
      </c>
      <c r="BL175" s="406">
        <v>1730</v>
      </c>
      <c r="BM175" s="406">
        <v>74</v>
      </c>
      <c r="BN175" s="413">
        <v>25.9</v>
      </c>
      <c r="BO175" s="406">
        <v>192</v>
      </c>
      <c r="BP175" s="406">
        <v>411</v>
      </c>
      <c r="BQ175" s="413">
        <v>22.2</v>
      </c>
      <c r="BR175" s="406">
        <v>912</v>
      </c>
      <c r="BS175" s="406">
        <v>647</v>
      </c>
      <c r="BT175" s="413">
        <v>29</v>
      </c>
      <c r="BU175" s="406">
        <v>1876</v>
      </c>
      <c r="BV175" s="406">
        <v>1511</v>
      </c>
      <c r="BW175" s="413">
        <v>29.9</v>
      </c>
      <c r="BX175" s="406">
        <v>4522</v>
      </c>
      <c r="BY175" s="417">
        <v>1761</v>
      </c>
      <c r="BZ175" s="418">
        <v>28.1</v>
      </c>
      <c r="CA175" s="417">
        <v>4948</v>
      </c>
      <c r="CB175" s="417">
        <v>419</v>
      </c>
      <c r="CC175" s="418">
        <v>27.2</v>
      </c>
      <c r="CD175" s="472">
        <v>1140</v>
      </c>
      <c r="CE175" s="406">
        <v>37</v>
      </c>
      <c r="CF175" s="413">
        <v>16.399999999999999</v>
      </c>
      <c r="CG175" s="406">
        <v>61</v>
      </c>
      <c r="CH175" s="406" t="s">
        <v>78</v>
      </c>
      <c r="CI175" s="413" t="s">
        <v>78</v>
      </c>
      <c r="CJ175" s="406" t="s">
        <v>78</v>
      </c>
      <c r="CK175" s="406">
        <v>94</v>
      </c>
      <c r="CL175" s="413">
        <v>17.5</v>
      </c>
      <c r="CM175" s="406">
        <v>165</v>
      </c>
      <c r="CN175" s="406">
        <v>34</v>
      </c>
      <c r="CO175" s="413">
        <v>20</v>
      </c>
      <c r="CP175" s="406">
        <v>68</v>
      </c>
      <c r="CQ175" s="406"/>
      <c r="CR175" s="413"/>
      <c r="CS175" s="406"/>
      <c r="CT175" s="406"/>
      <c r="CU175" s="413"/>
      <c r="CV175" s="406"/>
      <c r="CW175" s="406"/>
      <c r="CX175" s="413"/>
      <c r="CY175" s="406"/>
      <c r="CZ175" s="406"/>
      <c r="DA175" s="416"/>
      <c r="DB175" s="406"/>
      <c r="DC175" s="406"/>
      <c r="DD175" s="415"/>
      <c r="DE175" s="464"/>
      <c r="DF175" s="406">
        <v>221</v>
      </c>
      <c r="DG175" s="413">
        <v>114.8</v>
      </c>
      <c r="DH175" s="406">
        <v>2537</v>
      </c>
      <c r="DI175" s="406">
        <v>185</v>
      </c>
      <c r="DJ175" s="413">
        <v>115.2</v>
      </c>
      <c r="DK175" s="406">
        <v>2131</v>
      </c>
      <c r="DL175" s="406">
        <v>230</v>
      </c>
      <c r="DM175" s="413">
        <v>167.5</v>
      </c>
      <c r="DN175" s="406">
        <v>3853</v>
      </c>
      <c r="DO175" s="406">
        <v>176</v>
      </c>
      <c r="DP175" s="413">
        <v>151.5</v>
      </c>
      <c r="DQ175" s="406">
        <v>2666</v>
      </c>
      <c r="DR175" s="406">
        <v>141</v>
      </c>
      <c r="DS175" s="413">
        <v>142.6</v>
      </c>
      <c r="DT175" s="406">
        <v>2011</v>
      </c>
      <c r="DU175" s="406">
        <v>106</v>
      </c>
      <c r="DV175" s="413">
        <v>185.7</v>
      </c>
      <c r="DW175" s="406">
        <v>1968</v>
      </c>
      <c r="DX175" s="406">
        <v>36</v>
      </c>
      <c r="DY175" s="413">
        <v>221.9</v>
      </c>
      <c r="DZ175" s="406">
        <v>799</v>
      </c>
      <c r="EA175" s="406">
        <v>28</v>
      </c>
      <c r="EB175" s="416">
        <v>225</v>
      </c>
      <c r="EC175" s="406">
        <v>630</v>
      </c>
      <c r="ED175" s="406">
        <v>34</v>
      </c>
      <c r="EE175" s="416">
        <v>188.8</v>
      </c>
      <c r="EF175" s="464">
        <v>642</v>
      </c>
      <c r="EG175" s="406"/>
      <c r="EH175" s="413"/>
      <c r="EI175" s="406"/>
      <c r="EJ175" s="406"/>
      <c r="EK175" s="413"/>
      <c r="EL175" s="406"/>
      <c r="EM175" s="406"/>
      <c r="EN175" s="413"/>
      <c r="EO175" s="406"/>
      <c r="EP175" s="406"/>
      <c r="EQ175" s="413"/>
      <c r="ER175" s="406"/>
      <c r="ES175" s="406"/>
      <c r="ET175" s="413"/>
      <c r="EU175" s="406"/>
      <c r="EV175" s="406"/>
      <c r="EW175" s="413"/>
      <c r="EX175" s="406"/>
      <c r="EY175" s="406"/>
      <c r="EZ175" s="413"/>
      <c r="FA175" s="406"/>
      <c r="FB175" s="406"/>
      <c r="FC175" s="415"/>
      <c r="FD175" s="406"/>
      <c r="FE175" s="406"/>
      <c r="FF175" s="415"/>
      <c r="FG175" s="464"/>
      <c r="FH175" s="406"/>
      <c r="FI175" s="413"/>
      <c r="FJ175" s="406"/>
      <c r="FK175" s="406"/>
      <c r="FL175" s="413"/>
      <c r="FM175" s="406"/>
      <c r="FN175" s="406"/>
      <c r="FO175" s="413"/>
      <c r="FP175" s="406"/>
      <c r="FQ175" s="406"/>
      <c r="FR175" s="413"/>
      <c r="FS175" s="406"/>
      <c r="FT175" s="406"/>
      <c r="FU175" s="413"/>
      <c r="FV175" s="406"/>
      <c r="FW175" s="406"/>
      <c r="FX175" s="413"/>
      <c r="FY175" s="406"/>
      <c r="FZ175" s="406"/>
      <c r="GA175" s="413"/>
      <c r="GB175" s="406"/>
      <c r="GC175" s="406"/>
      <c r="GD175" s="415"/>
      <c r="GE175" s="406"/>
      <c r="GF175" s="406"/>
      <c r="GG175" s="415"/>
      <c r="GH175" s="464"/>
      <c r="GI175" s="406">
        <v>1539</v>
      </c>
      <c r="GJ175" s="413">
        <v>197.5</v>
      </c>
      <c r="GK175" s="406">
        <v>30397</v>
      </c>
      <c r="GL175" s="406">
        <v>1620</v>
      </c>
      <c r="GM175" s="413">
        <v>172.6</v>
      </c>
      <c r="GN175" s="406">
        <v>27955</v>
      </c>
      <c r="GO175" s="406">
        <v>1574</v>
      </c>
      <c r="GP175" s="413">
        <v>214</v>
      </c>
      <c r="GQ175" s="406">
        <v>33690</v>
      </c>
      <c r="GR175" s="406">
        <v>1341</v>
      </c>
      <c r="GS175" s="413">
        <v>257.89999999999998</v>
      </c>
      <c r="GT175" s="406">
        <v>34584</v>
      </c>
      <c r="GU175" s="406">
        <v>739</v>
      </c>
      <c r="GV175" s="413">
        <v>203.2</v>
      </c>
      <c r="GW175" s="406">
        <v>15016</v>
      </c>
      <c r="GX175" s="406">
        <v>711</v>
      </c>
      <c r="GY175" s="413">
        <v>264.60000000000002</v>
      </c>
      <c r="GZ175" s="406">
        <v>18811</v>
      </c>
      <c r="HA175" s="406">
        <v>393</v>
      </c>
      <c r="HB175" s="413">
        <v>313.10000000000002</v>
      </c>
      <c r="HC175" s="406">
        <v>12303</v>
      </c>
      <c r="HD175" s="406">
        <v>335</v>
      </c>
      <c r="HE175" s="416">
        <v>296.10000000000002</v>
      </c>
      <c r="HF175" s="406">
        <v>9920</v>
      </c>
      <c r="HG175" s="406">
        <v>283</v>
      </c>
      <c r="HH175" s="416">
        <v>249.3</v>
      </c>
      <c r="HI175" s="464">
        <v>7055</v>
      </c>
      <c r="HJ175" s="406"/>
      <c r="HK175" s="413"/>
      <c r="HL175" s="406"/>
      <c r="HM175" s="406"/>
      <c r="HN175" s="413"/>
      <c r="HO175" s="406"/>
      <c r="HP175" s="406"/>
      <c r="HQ175" s="413"/>
      <c r="HR175" s="406"/>
      <c r="HS175" s="406"/>
      <c r="HT175" s="413"/>
      <c r="HU175" s="406"/>
      <c r="HV175" s="406"/>
      <c r="HW175" s="413"/>
      <c r="HX175" s="406"/>
      <c r="HY175" s="406"/>
      <c r="HZ175" s="413"/>
      <c r="IA175" s="406"/>
      <c r="IB175" s="406"/>
      <c r="IC175" s="413"/>
      <c r="ID175" s="406"/>
      <c r="IE175" s="164"/>
      <c r="IF175" s="419"/>
      <c r="IG175" s="164"/>
      <c r="IH175" s="164"/>
      <c r="II175" s="419"/>
      <c r="IJ175" s="164"/>
    </row>
    <row r="176" spans="1:244" s="346" customFormat="1" ht="10.5" customHeight="1">
      <c r="A176" s="422" t="s">
        <v>119</v>
      </c>
      <c r="B176" s="406"/>
      <c r="C176" s="413"/>
      <c r="D176" s="406"/>
      <c r="E176" s="406"/>
      <c r="F176" s="413"/>
      <c r="G176" s="406"/>
      <c r="H176" s="406"/>
      <c r="I176" s="413"/>
      <c r="J176" s="406"/>
      <c r="K176" s="406"/>
      <c r="L176" s="413"/>
      <c r="M176" s="406"/>
      <c r="N176" s="406"/>
      <c r="O176" s="413"/>
      <c r="P176" s="406"/>
      <c r="Q176" s="406"/>
      <c r="R176" s="413"/>
      <c r="S176" s="406"/>
      <c r="T176" s="406"/>
      <c r="U176" s="413"/>
      <c r="V176" s="406"/>
      <c r="W176" s="406"/>
      <c r="X176" s="414"/>
      <c r="Y176" s="406"/>
      <c r="Z176" s="406"/>
      <c r="AA176" s="415"/>
      <c r="AB176" s="464"/>
      <c r="AC176" s="406" t="s">
        <v>78</v>
      </c>
      <c r="AD176" s="413" t="s">
        <v>78</v>
      </c>
      <c r="AE176" s="406" t="s">
        <v>78</v>
      </c>
      <c r="AF176" s="406" t="s">
        <v>78</v>
      </c>
      <c r="AG176" s="413" t="s">
        <v>78</v>
      </c>
      <c r="AH176" s="406" t="s">
        <v>78</v>
      </c>
      <c r="AI176" s="406" t="s">
        <v>78</v>
      </c>
      <c r="AJ176" s="413" t="s">
        <v>78</v>
      </c>
      <c r="AK176" s="406" t="s">
        <v>78</v>
      </c>
      <c r="AL176" s="406" t="s">
        <v>78</v>
      </c>
      <c r="AM176" s="413" t="s">
        <v>78</v>
      </c>
      <c r="AN176" s="406" t="s">
        <v>78</v>
      </c>
      <c r="AO176" s="406"/>
      <c r="AP176" s="413"/>
      <c r="AQ176" s="406"/>
      <c r="AR176" s="406"/>
      <c r="AS176" s="413"/>
      <c r="AT176" s="406"/>
      <c r="AU176" s="406"/>
      <c r="AV176" s="413"/>
      <c r="AW176" s="406"/>
      <c r="AX176" s="406"/>
      <c r="AY176" s="416"/>
      <c r="AZ176" s="406"/>
      <c r="BA176" s="406"/>
      <c r="BB176" s="415"/>
      <c r="BC176" s="464"/>
      <c r="BD176" s="406">
        <v>400</v>
      </c>
      <c r="BE176" s="413">
        <v>30.6</v>
      </c>
      <c r="BF176" s="406">
        <v>1224</v>
      </c>
      <c r="BG176" s="406">
        <v>56</v>
      </c>
      <c r="BH176" s="413">
        <v>17.3</v>
      </c>
      <c r="BI176" s="406">
        <v>97</v>
      </c>
      <c r="BJ176" s="406">
        <v>108</v>
      </c>
      <c r="BK176" s="413">
        <v>26</v>
      </c>
      <c r="BL176" s="406">
        <v>281</v>
      </c>
      <c r="BM176" s="406">
        <v>16</v>
      </c>
      <c r="BN176" s="413">
        <v>21.3</v>
      </c>
      <c r="BO176" s="406">
        <v>34</v>
      </c>
      <c r="BP176" s="406">
        <v>50</v>
      </c>
      <c r="BQ176" s="413">
        <v>21.8</v>
      </c>
      <c r="BR176" s="406">
        <v>109</v>
      </c>
      <c r="BS176" s="406">
        <v>90</v>
      </c>
      <c r="BT176" s="413">
        <v>28</v>
      </c>
      <c r="BU176" s="406">
        <v>252</v>
      </c>
      <c r="BV176" s="406">
        <v>450</v>
      </c>
      <c r="BW176" s="413">
        <v>29.4</v>
      </c>
      <c r="BX176" s="406">
        <v>1325</v>
      </c>
      <c r="BY176" s="417">
        <v>691</v>
      </c>
      <c r="BZ176" s="418">
        <v>29</v>
      </c>
      <c r="CA176" s="417">
        <v>2004</v>
      </c>
      <c r="CB176" s="417">
        <v>183</v>
      </c>
      <c r="CC176" s="418">
        <v>31</v>
      </c>
      <c r="CD176" s="472">
        <v>567</v>
      </c>
      <c r="CE176" s="406">
        <v>7</v>
      </c>
      <c r="CF176" s="413">
        <v>10</v>
      </c>
      <c r="CG176" s="406">
        <v>7</v>
      </c>
      <c r="CH176" s="406" t="s">
        <v>78</v>
      </c>
      <c r="CI176" s="413" t="s">
        <v>78</v>
      </c>
      <c r="CJ176" s="406" t="s">
        <v>78</v>
      </c>
      <c r="CK176" s="406">
        <v>8</v>
      </c>
      <c r="CL176" s="413">
        <v>15</v>
      </c>
      <c r="CM176" s="406">
        <v>12</v>
      </c>
      <c r="CN176" s="406">
        <v>16</v>
      </c>
      <c r="CO176" s="413">
        <v>16.3</v>
      </c>
      <c r="CP176" s="406">
        <v>26</v>
      </c>
      <c r="CQ176" s="406"/>
      <c r="CR176" s="413"/>
      <c r="CS176" s="406"/>
      <c r="CT176" s="406"/>
      <c r="CU176" s="413"/>
      <c r="CV176" s="406"/>
      <c r="CW176" s="406"/>
      <c r="CX176" s="413"/>
      <c r="CY176" s="406"/>
      <c r="CZ176" s="406"/>
      <c r="DA176" s="416"/>
      <c r="DB176" s="406"/>
      <c r="DC176" s="406"/>
      <c r="DD176" s="415"/>
      <c r="DE176" s="464"/>
      <c r="DF176" s="406">
        <v>176</v>
      </c>
      <c r="DG176" s="413">
        <v>115.5</v>
      </c>
      <c r="DH176" s="406">
        <v>2033</v>
      </c>
      <c r="DI176" s="406">
        <v>138</v>
      </c>
      <c r="DJ176" s="413">
        <v>142.1</v>
      </c>
      <c r="DK176" s="406">
        <v>1961</v>
      </c>
      <c r="DL176" s="406">
        <v>222</v>
      </c>
      <c r="DM176" s="413">
        <v>172.4</v>
      </c>
      <c r="DN176" s="406">
        <v>3827</v>
      </c>
      <c r="DO176" s="406">
        <v>160</v>
      </c>
      <c r="DP176" s="413">
        <v>157.4</v>
      </c>
      <c r="DQ176" s="406">
        <v>2518</v>
      </c>
      <c r="DR176" s="406">
        <v>154</v>
      </c>
      <c r="DS176" s="413">
        <v>194.6</v>
      </c>
      <c r="DT176" s="406">
        <v>2997</v>
      </c>
      <c r="DU176" s="406">
        <v>169</v>
      </c>
      <c r="DV176" s="413">
        <v>244.9</v>
      </c>
      <c r="DW176" s="406">
        <v>4138</v>
      </c>
      <c r="DX176" s="406">
        <v>104</v>
      </c>
      <c r="DY176" s="413">
        <v>267.60000000000002</v>
      </c>
      <c r="DZ176" s="406">
        <v>2783</v>
      </c>
      <c r="EA176" s="406">
        <v>48</v>
      </c>
      <c r="EB176" s="416">
        <v>300.60000000000002</v>
      </c>
      <c r="EC176" s="406">
        <v>1443</v>
      </c>
      <c r="ED176" s="406">
        <v>90</v>
      </c>
      <c r="EE176" s="416">
        <v>196.8</v>
      </c>
      <c r="EF176" s="464">
        <v>1771</v>
      </c>
      <c r="EG176" s="406"/>
      <c r="EH176" s="413"/>
      <c r="EI176" s="406"/>
      <c r="EJ176" s="406"/>
      <c r="EK176" s="413"/>
      <c r="EL176" s="406"/>
      <c r="EM176" s="406"/>
      <c r="EN176" s="413"/>
      <c r="EO176" s="406"/>
      <c r="EP176" s="406"/>
      <c r="EQ176" s="413"/>
      <c r="ER176" s="406"/>
      <c r="ES176" s="406"/>
      <c r="ET176" s="413"/>
      <c r="EU176" s="406"/>
      <c r="EV176" s="406"/>
      <c r="EW176" s="413"/>
      <c r="EX176" s="406"/>
      <c r="EY176" s="406"/>
      <c r="EZ176" s="413"/>
      <c r="FA176" s="406"/>
      <c r="FB176" s="406"/>
      <c r="FC176" s="415"/>
      <c r="FD176" s="406"/>
      <c r="FE176" s="406"/>
      <c r="FF176" s="415"/>
      <c r="FG176" s="464"/>
      <c r="FH176" s="406"/>
      <c r="FI176" s="413"/>
      <c r="FJ176" s="406"/>
      <c r="FK176" s="406"/>
      <c r="FL176" s="413"/>
      <c r="FM176" s="406"/>
      <c r="FN176" s="406"/>
      <c r="FO176" s="413"/>
      <c r="FP176" s="406"/>
      <c r="FQ176" s="406"/>
      <c r="FR176" s="413"/>
      <c r="FS176" s="406"/>
      <c r="FT176" s="406"/>
      <c r="FU176" s="413"/>
      <c r="FV176" s="406"/>
      <c r="FW176" s="406"/>
      <c r="FX176" s="413"/>
      <c r="FY176" s="406"/>
      <c r="FZ176" s="406"/>
      <c r="GA176" s="413"/>
      <c r="GB176" s="406"/>
      <c r="GC176" s="406"/>
      <c r="GD176" s="415"/>
      <c r="GE176" s="406"/>
      <c r="GF176" s="406"/>
      <c r="GG176" s="415"/>
      <c r="GH176" s="464"/>
      <c r="GI176" s="406">
        <v>2135</v>
      </c>
      <c r="GJ176" s="413">
        <v>148.4</v>
      </c>
      <c r="GK176" s="406">
        <v>31689</v>
      </c>
      <c r="GL176" s="406">
        <v>1942</v>
      </c>
      <c r="GM176" s="413">
        <v>182.9</v>
      </c>
      <c r="GN176" s="406">
        <v>35511</v>
      </c>
      <c r="GO176" s="406">
        <v>1702</v>
      </c>
      <c r="GP176" s="413">
        <v>208.7</v>
      </c>
      <c r="GQ176" s="406">
        <v>35520</v>
      </c>
      <c r="GR176" s="406">
        <v>1498</v>
      </c>
      <c r="GS176" s="413">
        <v>248</v>
      </c>
      <c r="GT176" s="406">
        <v>37150</v>
      </c>
      <c r="GU176" s="406">
        <v>1086</v>
      </c>
      <c r="GV176" s="413">
        <v>230.7</v>
      </c>
      <c r="GW176" s="406">
        <v>25054</v>
      </c>
      <c r="GX176" s="406">
        <v>881</v>
      </c>
      <c r="GY176" s="413">
        <v>282.7</v>
      </c>
      <c r="GZ176" s="406">
        <v>24905</v>
      </c>
      <c r="HA176" s="406">
        <v>676</v>
      </c>
      <c r="HB176" s="413">
        <v>300.39999999999998</v>
      </c>
      <c r="HC176" s="406">
        <v>20304</v>
      </c>
      <c r="HD176" s="406">
        <v>562</v>
      </c>
      <c r="HE176" s="416">
        <v>303.89999999999998</v>
      </c>
      <c r="HF176" s="406">
        <v>17081</v>
      </c>
      <c r="HG176" s="406">
        <v>484</v>
      </c>
      <c r="HH176" s="416">
        <v>265.39999999999998</v>
      </c>
      <c r="HI176" s="464">
        <v>12847</v>
      </c>
      <c r="HJ176" s="406"/>
      <c r="HK176" s="413"/>
      <c r="HL176" s="406"/>
      <c r="HM176" s="406"/>
      <c r="HN176" s="413"/>
      <c r="HO176" s="406"/>
      <c r="HP176" s="406"/>
      <c r="HQ176" s="413"/>
      <c r="HR176" s="406"/>
      <c r="HS176" s="406"/>
      <c r="HT176" s="413"/>
      <c r="HU176" s="406"/>
      <c r="HV176" s="406"/>
      <c r="HW176" s="413"/>
      <c r="HX176" s="406"/>
      <c r="HY176" s="406"/>
      <c r="HZ176" s="413"/>
      <c r="IA176" s="406"/>
      <c r="IB176" s="406"/>
      <c r="IC176" s="413"/>
      <c r="ID176" s="406"/>
      <c r="IE176" s="164"/>
      <c r="IF176" s="419"/>
      <c r="IG176" s="164"/>
      <c r="IH176" s="164"/>
      <c r="II176" s="419"/>
      <c r="IJ176" s="164"/>
    </row>
    <row r="177" spans="1:244" s="346" customFormat="1" ht="10.5" customHeight="1">
      <c r="A177" s="422"/>
      <c r="B177" s="406"/>
      <c r="C177" s="413"/>
      <c r="D177" s="406"/>
      <c r="E177" s="406"/>
      <c r="F177" s="413"/>
      <c r="G177" s="406"/>
      <c r="H177" s="406"/>
      <c r="I177" s="413"/>
      <c r="J177" s="406"/>
      <c r="K177" s="406"/>
      <c r="L177" s="413"/>
      <c r="M177" s="406"/>
      <c r="N177" s="406"/>
      <c r="O177" s="413"/>
      <c r="P177" s="406"/>
      <c r="Q177" s="406"/>
      <c r="R177" s="413"/>
      <c r="S177" s="406"/>
      <c r="T177" s="406"/>
      <c r="U177" s="413"/>
      <c r="V177" s="406"/>
      <c r="W177" s="406"/>
      <c r="X177" s="414"/>
      <c r="Y177" s="406"/>
      <c r="Z177" s="406"/>
      <c r="AA177" s="415"/>
      <c r="AB177" s="464"/>
      <c r="AC177" s="406"/>
      <c r="AD177" s="413"/>
      <c r="AE177" s="406"/>
      <c r="AF177" s="406"/>
      <c r="AG177" s="413"/>
      <c r="AH177" s="406"/>
      <c r="AI177" s="406"/>
      <c r="AJ177" s="413"/>
      <c r="AK177" s="406"/>
      <c r="AL177" s="406"/>
      <c r="AM177" s="413"/>
      <c r="AN177" s="406"/>
      <c r="AO177" s="406"/>
      <c r="AP177" s="413"/>
      <c r="AQ177" s="406"/>
      <c r="AR177" s="406"/>
      <c r="AS177" s="413"/>
      <c r="AT177" s="406"/>
      <c r="AU177" s="406"/>
      <c r="AV177" s="413"/>
      <c r="AW177" s="406"/>
      <c r="AX177" s="406"/>
      <c r="AY177" s="416"/>
      <c r="AZ177" s="406"/>
      <c r="BA177" s="406"/>
      <c r="BB177" s="415"/>
      <c r="BC177" s="464"/>
      <c r="BD177" s="406"/>
      <c r="BE177" s="413"/>
      <c r="BF177" s="406"/>
      <c r="BG177" s="406"/>
      <c r="BH177" s="413"/>
      <c r="BI177" s="406"/>
      <c r="BJ177" s="406"/>
      <c r="BK177" s="413"/>
      <c r="BL177" s="406"/>
      <c r="BM177" s="406"/>
      <c r="BN177" s="413"/>
      <c r="BO177" s="406"/>
      <c r="BP177" s="406"/>
      <c r="BQ177" s="413"/>
      <c r="BR177" s="406"/>
      <c r="BS177" s="406"/>
      <c r="BT177" s="413"/>
      <c r="BU177" s="406"/>
      <c r="BV177" s="406"/>
      <c r="BW177" s="413"/>
      <c r="BX177" s="406"/>
      <c r="BY177" s="417"/>
      <c r="BZ177" s="418"/>
      <c r="CA177" s="417"/>
      <c r="CB177" s="417"/>
      <c r="CC177" s="418"/>
      <c r="CD177" s="472"/>
      <c r="CE177" s="406"/>
      <c r="CF177" s="413"/>
      <c r="CG177" s="406"/>
      <c r="CH177" s="406"/>
      <c r="CI177" s="413"/>
      <c r="CJ177" s="406"/>
      <c r="CK177" s="406"/>
      <c r="CL177" s="413"/>
      <c r="CM177" s="406"/>
      <c r="CN177" s="406"/>
      <c r="CO177" s="413"/>
      <c r="CP177" s="406"/>
      <c r="CQ177" s="406"/>
      <c r="CR177" s="413"/>
      <c r="CS177" s="406"/>
      <c r="CT177" s="406"/>
      <c r="CU177" s="413"/>
      <c r="CV177" s="406"/>
      <c r="CW177" s="406"/>
      <c r="CX177" s="413"/>
      <c r="CY177" s="406"/>
      <c r="CZ177" s="406"/>
      <c r="DA177" s="416"/>
      <c r="DB177" s="406"/>
      <c r="DC177" s="406"/>
      <c r="DD177" s="415"/>
      <c r="DE177" s="464"/>
      <c r="DF177" s="406"/>
      <c r="DG177" s="413"/>
      <c r="DH177" s="406"/>
      <c r="DI177" s="406"/>
      <c r="DJ177" s="413"/>
      <c r="DK177" s="406"/>
      <c r="DL177" s="406"/>
      <c r="DM177" s="413"/>
      <c r="DN177" s="406"/>
      <c r="DO177" s="406"/>
      <c r="DP177" s="413"/>
      <c r="DQ177" s="406"/>
      <c r="DR177" s="406"/>
      <c r="DS177" s="413"/>
      <c r="DT177" s="406"/>
      <c r="DU177" s="406"/>
      <c r="DV177" s="413"/>
      <c r="DW177" s="406"/>
      <c r="DX177" s="406"/>
      <c r="DY177" s="413"/>
      <c r="DZ177" s="406"/>
      <c r="EA177" s="406"/>
      <c r="EB177" s="416"/>
      <c r="EC177" s="406"/>
      <c r="ED177" s="406"/>
      <c r="EE177" s="416"/>
      <c r="EF177" s="464"/>
      <c r="EG177" s="406"/>
      <c r="EH177" s="413"/>
      <c r="EI177" s="406"/>
      <c r="EJ177" s="406"/>
      <c r="EK177" s="413"/>
      <c r="EL177" s="406"/>
      <c r="EM177" s="406"/>
      <c r="EN177" s="413"/>
      <c r="EO177" s="406"/>
      <c r="EP177" s="406"/>
      <c r="EQ177" s="413"/>
      <c r="ER177" s="406"/>
      <c r="ES177" s="406"/>
      <c r="ET177" s="413"/>
      <c r="EU177" s="406"/>
      <c r="EV177" s="406"/>
      <c r="EW177" s="413"/>
      <c r="EX177" s="406"/>
      <c r="EY177" s="406"/>
      <c r="EZ177" s="413"/>
      <c r="FA177" s="406"/>
      <c r="FB177" s="406"/>
      <c r="FC177" s="415"/>
      <c r="FD177" s="406"/>
      <c r="FE177" s="406"/>
      <c r="FF177" s="415"/>
      <c r="FG177" s="464"/>
      <c r="FH177" s="406"/>
      <c r="FI177" s="413"/>
      <c r="FJ177" s="406"/>
      <c r="FK177" s="406"/>
      <c r="FL177" s="413"/>
      <c r="FM177" s="406"/>
      <c r="FN177" s="406"/>
      <c r="FO177" s="413"/>
      <c r="FP177" s="406"/>
      <c r="FQ177" s="406"/>
      <c r="FR177" s="413"/>
      <c r="FS177" s="406"/>
      <c r="FT177" s="406"/>
      <c r="FU177" s="413"/>
      <c r="FV177" s="406"/>
      <c r="FW177" s="406"/>
      <c r="FX177" s="413"/>
      <c r="FY177" s="406"/>
      <c r="FZ177" s="406"/>
      <c r="GA177" s="413"/>
      <c r="GB177" s="406"/>
      <c r="GC177" s="406"/>
      <c r="GD177" s="415"/>
      <c r="GE177" s="406"/>
      <c r="GF177" s="406"/>
      <c r="GG177" s="415"/>
      <c r="GH177" s="464"/>
      <c r="GI177" s="406"/>
      <c r="GJ177" s="413"/>
      <c r="GK177" s="406"/>
      <c r="GL177" s="406"/>
      <c r="GM177" s="413"/>
      <c r="GN177" s="406"/>
      <c r="GO177" s="406"/>
      <c r="GP177" s="413"/>
      <c r="GQ177" s="406"/>
      <c r="GR177" s="406"/>
      <c r="GS177" s="413"/>
      <c r="GT177" s="406"/>
      <c r="GU177" s="406"/>
      <c r="GV177" s="413"/>
      <c r="GW177" s="406"/>
      <c r="GX177" s="406"/>
      <c r="GY177" s="413"/>
      <c r="GZ177" s="406"/>
      <c r="HA177" s="406"/>
      <c r="HB177" s="413"/>
      <c r="HC177" s="406"/>
      <c r="HD177" s="406"/>
      <c r="HE177" s="416"/>
      <c r="HF177" s="406"/>
      <c r="HG177" s="406"/>
      <c r="HH177" s="416"/>
      <c r="HI177" s="464"/>
      <c r="HJ177" s="406"/>
      <c r="HK177" s="413"/>
      <c r="HL177" s="406"/>
      <c r="HM177" s="406"/>
      <c r="HN177" s="413"/>
      <c r="HO177" s="406"/>
      <c r="HP177" s="406"/>
      <c r="HQ177" s="413"/>
      <c r="HR177" s="406"/>
      <c r="HS177" s="406"/>
      <c r="HT177" s="413"/>
      <c r="HU177" s="406"/>
      <c r="HV177" s="406"/>
      <c r="HW177" s="413"/>
      <c r="HX177" s="406"/>
      <c r="HY177" s="406"/>
      <c r="HZ177" s="413"/>
      <c r="IA177" s="406"/>
      <c r="IB177" s="406"/>
      <c r="IC177" s="413"/>
      <c r="ID177" s="406"/>
      <c r="IE177" s="164"/>
      <c r="IF177" s="419"/>
      <c r="IG177" s="164"/>
      <c r="IH177" s="164"/>
      <c r="II177" s="419"/>
      <c r="IJ177" s="164"/>
    </row>
    <row r="178" spans="1:244" s="346" customFormat="1" ht="10.5" customHeight="1">
      <c r="A178" s="422" t="s">
        <v>161</v>
      </c>
      <c r="B178" s="406"/>
      <c r="C178" s="413"/>
      <c r="D178" s="406"/>
      <c r="E178" s="406"/>
      <c r="F178" s="413"/>
      <c r="G178" s="406"/>
      <c r="H178" s="406"/>
      <c r="I178" s="413"/>
      <c r="J178" s="406"/>
      <c r="K178" s="406"/>
      <c r="L178" s="413"/>
      <c r="M178" s="406"/>
      <c r="N178" s="406"/>
      <c r="O178" s="413"/>
      <c r="P178" s="406"/>
      <c r="Q178" s="406"/>
      <c r="R178" s="413"/>
      <c r="S178" s="406"/>
      <c r="T178" s="406"/>
      <c r="U178" s="413"/>
      <c r="V178" s="406"/>
      <c r="W178" s="406"/>
      <c r="X178" s="414"/>
      <c r="Y178" s="406"/>
      <c r="Z178" s="406"/>
      <c r="AA178" s="415"/>
      <c r="AB178" s="464"/>
      <c r="AC178" s="406">
        <v>10</v>
      </c>
      <c r="AD178" s="413">
        <v>16.2</v>
      </c>
      <c r="AE178" s="406">
        <v>16</v>
      </c>
      <c r="AF178" s="406">
        <v>1</v>
      </c>
      <c r="AG178" s="413">
        <v>27</v>
      </c>
      <c r="AH178" s="406">
        <v>3</v>
      </c>
      <c r="AI178" s="406">
        <v>1</v>
      </c>
      <c r="AJ178" s="413">
        <v>16</v>
      </c>
      <c r="AK178" s="406">
        <v>2</v>
      </c>
      <c r="AL178" s="406">
        <v>3</v>
      </c>
      <c r="AM178" s="413">
        <v>22.7</v>
      </c>
      <c r="AN178" s="406">
        <v>6</v>
      </c>
      <c r="AO178" s="406"/>
      <c r="AP178" s="413"/>
      <c r="AQ178" s="406"/>
      <c r="AR178" s="406"/>
      <c r="AS178" s="413"/>
      <c r="AT178" s="406"/>
      <c r="AU178" s="406"/>
      <c r="AV178" s="413"/>
      <c r="AW178" s="406"/>
      <c r="AX178" s="406"/>
      <c r="AY178" s="416"/>
      <c r="AZ178" s="406"/>
      <c r="BA178" s="406"/>
      <c r="BB178" s="415"/>
      <c r="BC178" s="464"/>
      <c r="BD178" s="406">
        <v>1719</v>
      </c>
      <c r="BE178" s="413">
        <v>27.4</v>
      </c>
      <c r="BF178" s="406">
        <v>4712</v>
      </c>
      <c r="BG178" s="406">
        <v>298</v>
      </c>
      <c r="BH178" s="413">
        <v>19.3</v>
      </c>
      <c r="BI178" s="406">
        <v>575</v>
      </c>
      <c r="BJ178" s="406">
        <v>741</v>
      </c>
      <c r="BK178" s="413">
        <v>28</v>
      </c>
      <c r="BL178" s="406">
        <v>2072</v>
      </c>
      <c r="BM178" s="406">
        <v>94</v>
      </c>
      <c r="BN178" s="413">
        <v>25</v>
      </c>
      <c r="BO178" s="406">
        <v>235</v>
      </c>
      <c r="BP178" s="406">
        <v>493</v>
      </c>
      <c r="BQ178" s="413">
        <v>22</v>
      </c>
      <c r="BR178" s="406">
        <v>1086</v>
      </c>
      <c r="BS178" s="406">
        <v>815</v>
      </c>
      <c r="BT178" s="413">
        <v>28.8</v>
      </c>
      <c r="BU178" s="406">
        <v>2344</v>
      </c>
      <c r="BV178" s="406">
        <v>2133</v>
      </c>
      <c r="BW178" s="413">
        <v>29.1</v>
      </c>
      <c r="BX178" s="406">
        <v>6207</v>
      </c>
      <c r="BY178" s="417">
        <v>2673</v>
      </c>
      <c r="BZ178" s="418">
        <v>27.8</v>
      </c>
      <c r="CA178" s="417">
        <v>7433</v>
      </c>
      <c r="CB178" s="417">
        <v>706</v>
      </c>
      <c r="CC178" s="418">
        <v>28</v>
      </c>
      <c r="CD178" s="472">
        <v>1974</v>
      </c>
      <c r="CE178" s="406">
        <v>47</v>
      </c>
      <c r="CF178" s="413">
        <v>15.2</v>
      </c>
      <c r="CG178" s="406">
        <v>72</v>
      </c>
      <c r="CH178" s="406">
        <v>5</v>
      </c>
      <c r="CI178" s="413">
        <v>18</v>
      </c>
      <c r="CJ178" s="406">
        <v>9</v>
      </c>
      <c r="CK178" s="406">
        <v>119</v>
      </c>
      <c r="CL178" s="413">
        <v>17.3</v>
      </c>
      <c r="CM178" s="406">
        <v>206</v>
      </c>
      <c r="CN178" s="406">
        <v>61</v>
      </c>
      <c r="CO178" s="413">
        <v>20.2</v>
      </c>
      <c r="CP178" s="406">
        <v>123</v>
      </c>
      <c r="CQ178" s="406"/>
      <c r="CR178" s="413"/>
      <c r="CS178" s="406"/>
      <c r="CT178" s="406"/>
      <c r="CU178" s="413"/>
      <c r="CV178" s="406"/>
      <c r="CW178" s="406"/>
      <c r="CX178" s="413"/>
      <c r="CY178" s="406"/>
      <c r="CZ178" s="406"/>
      <c r="DA178" s="416"/>
      <c r="DB178" s="406"/>
      <c r="DC178" s="406"/>
      <c r="DD178" s="415"/>
      <c r="DE178" s="464"/>
      <c r="DF178" s="406">
        <v>667</v>
      </c>
      <c r="DG178" s="413">
        <v>112.8</v>
      </c>
      <c r="DH178" s="406">
        <v>7522</v>
      </c>
      <c r="DI178" s="406">
        <v>624</v>
      </c>
      <c r="DJ178" s="413">
        <v>135.19999999999999</v>
      </c>
      <c r="DK178" s="406">
        <v>8434</v>
      </c>
      <c r="DL178" s="406">
        <v>895</v>
      </c>
      <c r="DM178" s="413">
        <v>163.80000000000001</v>
      </c>
      <c r="DN178" s="406">
        <v>14659</v>
      </c>
      <c r="DO178" s="406">
        <v>701</v>
      </c>
      <c r="DP178" s="413">
        <v>160.6</v>
      </c>
      <c r="DQ178" s="406">
        <v>11258</v>
      </c>
      <c r="DR178" s="406">
        <v>468</v>
      </c>
      <c r="DS178" s="413">
        <v>170.8</v>
      </c>
      <c r="DT178" s="406">
        <v>7992</v>
      </c>
      <c r="DU178" s="406">
        <v>443</v>
      </c>
      <c r="DV178" s="413">
        <v>218.1</v>
      </c>
      <c r="DW178" s="406">
        <v>9662</v>
      </c>
      <c r="DX178" s="406">
        <v>194</v>
      </c>
      <c r="DY178" s="413">
        <v>248.6</v>
      </c>
      <c r="DZ178" s="406">
        <v>4823</v>
      </c>
      <c r="EA178" s="406">
        <v>177</v>
      </c>
      <c r="EB178" s="416">
        <v>254.3</v>
      </c>
      <c r="EC178" s="406">
        <v>4501</v>
      </c>
      <c r="ED178" s="406">
        <v>214</v>
      </c>
      <c r="EE178" s="416">
        <v>205.7</v>
      </c>
      <c r="EF178" s="464">
        <v>4402</v>
      </c>
      <c r="EG178" s="406"/>
      <c r="EH178" s="413"/>
      <c r="EI178" s="406"/>
      <c r="EJ178" s="406"/>
      <c r="EK178" s="413"/>
      <c r="EL178" s="406"/>
      <c r="EM178" s="406"/>
      <c r="EN178" s="413"/>
      <c r="EO178" s="406"/>
      <c r="EP178" s="406"/>
      <c r="EQ178" s="413"/>
      <c r="ER178" s="406"/>
      <c r="ES178" s="406"/>
      <c r="ET178" s="413"/>
      <c r="EU178" s="406"/>
      <c r="EV178" s="406"/>
      <c r="EW178" s="413"/>
      <c r="EX178" s="406"/>
      <c r="EY178" s="406"/>
      <c r="EZ178" s="413"/>
      <c r="FA178" s="406"/>
      <c r="FB178" s="406"/>
      <c r="FC178" s="415"/>
      <c r="FD178" s="406"/>
      <c r="FE178" s="406"/>
      <c r="FF178" s="415"/>
      <c r="FG178" s="464"/>
      <c r="FH178" s="406"/>
      <c r="FI178" s="413"/>
      <c r="FJ178" s="406"/>
      <c r="FK178" s="406"/>
      <c r="FL178" s="413"/>
      <c r="FM178" s="406"/>
      <c r="FN178" s="406"/>
      <c r="FO178" s="413"/>
      <c r="FP178" s="406"/>
      <c r="FQ178" s="406"/>
      <c r="FR178" s="413"/>
      <c r="FS178" s="406"/>
      <c r="FT178" s="406"/>
      <c r="FU178" s="413"/>
      <c r="FV178" s="406"/>
      <c r="FW178" s="406"/>
      <c r="FX178" s="413"/>
      <c r="FY178" s="406"/>
      <c r="FZ178" s="406"/>
      <c r="GA178" s="413"/>
      <c r="GB178" s="406"/>
      <c r="GC178" s="406"/>
      <c r="GD178" s="415"/>
      <c r="GE178" s="406"/>
      <c r="GF178" s="406"/>
      <c r="GG178" s="415"/>
      <c r="GH178" s="464"/>
      <c r="GI178" s="406">
        <v>8985</v>
      </c>
      <c r="GJ178" s="413">
        <v>169.7</v>
      </c>
      <c r="GK178" s="406">
        <v>152633</v>
      </c>
      <c r="GL178" s="406">
        <v>9860</v>
      </c>
      <c r="GM178" s="413">
        <v>178.3</v>
      </c>
      <c r="GN178" s="406">
        <v>175805</v>
      </c>
      <c r="GO178" s="406">
        <v>9004</v>
      </c>
      <c r="GP178" s="413">
        <v>216.2</v>
      </c>
      <c r="GQ178" s="406">
        <v>194695</v>
      </c>
      <c r="GR178" s="406">
        <v>7975</v>
      </c>
      <c r="GS178" s="413">
        <v>229.7</v>
      </c>
      <c r="GT178" s="406">
        <v>183165</v>
      </c>
      <c r="GU178" s="406">
        <v>4917</v>
      </c>
      <c r="GV178" s="413">
        <v>217.9</v>
      </c>
      <c r="GW178" s="406">
        <v>107165</v>
      </c>
      <c r="GX178" s="406">
        <v>4394</v>
      </c>
      <c r="GY178" s="413">
        <v>279.89999999999998</v>
      </c>
      <c r="GZ178" s="406">
        <v>123005</v>
      </c>
      <c r="HA178" s="406">
        <v>2973</v>
      </c>
      <c r="HB178" s="413">
        <v>310.5</v>
      </c>
      <c r="HC178" s="406">
        <v>92305</v>
      </c>
      <c r="HD178" s="406">
        <v>2639</v>
      </c>
      <c r="HE178" s="416">
        <v>298.7</v>
      </c>
      <c r="HF178" s="406">
        <v>78826</v>
      </c>
      <c r="HG178" s="406">
        <v>2117</v>
      </c>
      <c r="HH178" s="416">
        <v>261</v>
      </c>
      <c r="HI178" s="464">
        <v>55256</v>
      </c>
      <c r="HJ178" s="406"/>
      <c r="HK178" s="413"/>
      <c r="HL178" s="406"/>
      <c r="HM178" s="406"/>
      <c r="HN178" s="413"/>
      <c r="HO178" s="406"/>
      <c r="HP178" s="406"/>
      <c r="HQ178" s="413"/>
      <c r="HR178" s="406"/>
      <c r="HS178" s="406"/>
      <c r="HT178" s="413"/>
      <c r="HU178" s="406"/>
      <c r="HV178" s="406"/>
      <c r="HW178" s="413"/>
      <c r="HX178" s="406"/>
      <c r="HY178" s="406"/>
      <c r="HZ178" s="413"/>
      <c r="IA178" s="406"/>
      <c r="IB178" s="406"/>
      <c r="IC178" s="413"/>
      <c r="ID178" s="406"/>
      <c r="IE178" s="164"/>
      <c r="IF178" s="419"/>
      <c r="IG178" s="164"/>
      <c r="IH178" s="164"/>
      <c r="II178" s="419"/>
      <c r="IJ178" s="164"/>
    </row>
    <row r="179" spans="1:244" s="346" customFormat="1" ht="10.5" customHeight="1">
      <c r="A179" s="422"/>
      <c r="B179" s="406"/>
      <c r="C179" s="413"/>
      <c r="D179" s="406"/>
      <c r="E179" s="406"/>
      <c r="F179" s="413"/>
      <c r="G179" s="406"/>
      <c r="H179" s="406"/>
      <c r="I179" s="413"/>
      <c r="J179" s="406"/>
      <c r="K179" s="406"/>
      <c r="L179" s="413"/>
      <c r="M179" s="406"/>
      <c r="N179" s="406"/>
      <c r="O179" s="413"/>
      <c r="P179" s="406"/>
      <c r="Q179" s="406"/>
      <c r="R179" s="413"/>
      <c r="S179" s="406"/>
      <c r="T179" s="406"/>
      <c r="U179" s="413"/>
      <c r="V179" s="406"/>
      <c r="W179" s="406"/>
      <c r="X179" s="414"/>
      <c r="Y179" s="406"/>
      <c r="Z179" s="406"/>
      <c r="AA179" s="415"/>
      <c r="AB179" s="464"/>
      <c r="AC179" s="406"/>
      <c r="AD179" s="413"/>
      <c r="AE179" s="406"/>
      <c r="AF179" s="406"/>
      <c r="AG179" s="413"/>
      <c r="AH179" s="406"/>
      <c r="AI179" s="406"/>
      <c r="AJ179" s="413"/>
      <c r="AK179" s="406"/>
      <c r="AL179" s="406"/>
      <c r="AM179" s="413"/>
      <c r="AN179" s="406"/>
      <c r="AO179" s="406"/>
      <c r="AP179" s="413"/>
      <c r="AQ179" s="406"/>
      <c r="AR179" s="406"/>
      <c r="AS179" s="413"/>
      <c r="AT179" s="406"/>
      <c r="AU179" s="406"/>
      <c r="AV179" s="413"/>
      <c r="AW179" s="406"/>
      <c r="AX179" s="406"/>
      <c r="AY179" s="416"/>
      <c r="AZ179" s="406"/>
      <c r="BA179" s="406"/>
      <c r="BB179" s="415"/>
      <c r="BC179" s="464"/>
      <c r="BD179" s="406"/>
      <c r="BE179" s="413"/>
      <c r="BF179" s="406"/>
      <c r="BG179" s="406"/>
      <c r="BH179" s="413"/>
      <c r="BI179" s="406"/>
      <c r="BJ179" s="406"/>
      <c r="BK179" s="413"/>
      <c r="BL179" s="406"/>
      <c r="BM179" s="406"/>
      <c r="BN179" s="413"/>
      <c r="BO179" s="406"/>
      <c r="BP179" s="406"/>
      <c r="BQ179" s="413"/>
      <c r="BR179" s="406"/>
      <c r="BS179" s="406"/>
      <c r="BT179" s="413"/>
      <c r="BU179" s="406"/>
      <c r="BV179" s="406"/>
      <c r="BW179" s="413"/>
      <c r="BX179" s="406"/>
      <c r="BY179" s="417"/>
      <c r="BZ179" s="418"/>
      <c r="CA179" s="417"/>
      <c r="CB179" s="417"/>
      <c r="CC179" s="418"/>
      <c r="CD179" s="472"/>
      <c r="CE179" s="406"/>
      <c r="CF179" s="413"/>
      <c r="CG179" s="406"/>
      <c r="CH179" s="406"/>
      <c r="CI179" s="413"/>
      <c r="CJ179" s="406"/>
      <c r="CK179" s="406"/>
      <c r="CL179" s="413"/>
      <c r="CM179" s="406"/>
      <c r="CN179" s="406"/>
      <c r="CO179" s="413"/>
      <c r="CP179" s="406"/>
      <c r="CQ179" s="406"/>
      <c r="CR179" s="413"/>
      <c r="CS179" s="406"/>
      <c r="CT179" s="406"/>
      <c r="CU179" s="413"/>
      <c r="CV179" s="406"/>
      <c r="CW179" s="406"/>
      <c r="CX179" s="413"/>
      <c r="CY179" s="406"/>
      <c r="CZ179" s="406"/>
      <c r="DA179" s="416"/>
      <c r="DB179" s="406"/>
      <c r="DC179" s="406"/>
      <c r="DD179" s="415"/>
      <c r="DE179" s="464"/>
      <c r="DF179" s="406"/>
      <c r="DG179" s="413"/>
      <c r="DH179" s="406"/>
      <c r="DI179" s="406"/>
      <c r="DJ179" s="413"/>
      <c r="DK179" s="406"/>
      <c r="DL179" s="406"/>
      <c r="DM179" s="413"/>
      <c r="DN179" s="406"/>
      <c r="DO179" s="406"/>
      <c r="DP179" s="413"/>
      <c r="DQ179" s="406"/>
      <c r="DR179" s="406"/>
      <c r="DS179" s="413"/>
      <c r="DT179" s="406"/>
      <c r="DU179" s="406"/>
      <c r="DV179" s="413"/>
      <c r="DW179" s="406"/>
      <c r="DX179" s="406"/>
      <c r="DY179" s="413"/>
      <c r="DZ179" s="406"/>
      <c r="EA179" s="406"/>
      <c r="EB179" s="416"/>
      <c r="EC179" s="406"/>
      <c r="ED179" s="406"/>
      <c r="EE179" s="416"/>
      <c r="EF179" s="464"/>
      <c r="EG179" s="406"/>
      <c r="EH179" s="413"/>
      <c r="EI179" s="406"/>
      <c r="EJ179" s="406"/>
      <c r="EK179" s="413"/>
      <c r="EL179" s="406"/>
      <c r="EM179" s="406"/>
      <c r="EN179" s="413"/>
      <c r="EO179" s="406"/>
      <c r="EP179" s="406"/>
      <c r="EQ179" s="413"/>
      <c r="ER179" s="406"/>
      <c r="ES179" s="406"/>
      <c r="ET179" s="413"/>
      <c r="EU179" s="406"/>
      <c r="EV179" s="406"/>
      <c r="EW179" s="413"/>
      <c r="EX179" s="406"/>
      <c r="EY179" s="406"/>
      <c r="EZ179" s="413"/>
      <c r="FA179" s="406"/>
      <c r="FB179" s="406"/>
      <c r="FC179" s="415"/>
      <c r="FD179" s="406"/>
      <c r="FE179" s="406"/>
      <c r="FF179" s="415"/>
      <c r="FG179" s="464"/>
      <c r="FH179" s="406"/>
      <c r="FI179" s="413"/>
      <c r="FJ179" s="406"/>
      <c r="FK179" s="406"/>
      <c r="FL179" s="413"/>
      <c r="FM179" s="406"/>
      <c r="FN179" s="406"/>
      <c r="FO179" s="413"/>
      <c r="FP179" s="406"/>
      <c r="FQ179" s="406"/>
      <c r="FR179" s="413"/>
      <c r="FS179" s="406"/>
      <c r="FT179" s="406"/>
      <c r="FU179" s="413"/>
      <c r="FV179" s="406"/>
      <c r="FW179" s="406"/>
      <c r="FX179" s="413"/>
      <c r="FY179" s="406"/>
      <c r="FZ179" s="406"/>
      <c r="GA179" s="413"/>
      <c r="GB179" s="406"/>
      <c r="GC179" s="406"/>
      <c r="GD179" s="415"/>
      <c r="GE179" s="406"/>
      <c r="GF179" s="406"/>
      <c r="GG179" s="415"/>
      <c r="GH179" s="464"/>
      <c r="GI179" s="406"/>
      <c r="GJ179" s="413"/>
      <c r="GK179" s="406"/>
      <c r="GL179" s="406"/>
      <c r="GM179" s="413"/>
      <c r="GN179" s="406"/>
      <c r="GO179" s="406"/>
      <c r="GP179" s="413"/>
      <c r="GQ179" s="406"/>
      <c r="GR179" s="406"/>
      <c r="GS179" s="413"/>
      <c r="GT179" s="406"/>
      <c r="GU179" s="406"/>
      <c r="GV179" s="413"/>
      <c r="GW179" s="406"/>
      <c r="GX179" s="406"/>
      <c r="GY179" s="413"/>
      <c r="GZ179" s="406"/>
      <c r="HA179" s="406"/>
      <c r="HB179" s="413"/>
      <c r="HC179" s="406"/>
      <c r="HD179" s="406"/>
      <c r="HE179" s="416"/>
      <c r="HF179" s="406"/>
      <c r="HG179" s="406"/>
      <c r="HH179" s="416"/>
      <c r="HI179" s="464"/>
      <c r="HJ179" s="406"/>
      <c r="HK179" s="413"/>
      <c r="HL179" s="406"/>
      <c r="HM179" s="406"/>
      <c r="HN179" s="413"/>
      <c r="HO179" s="406"/>
      <c r="HP179" s="406"/>
      <c r="HQ179" s="413"/>
      <c r="HR179" s="406"/>
      <c r="HS179" s="406"/>
      <c r="HT179" s="413"/>
      <c r="HU179" s="406"/>
      <c r="HV179" s="406"/>
      <c r="HW179" s="413"/>
      <c r="HX179" s="406"/>
      <c r="HY179" s="406"/>
      <c r="HZ179" s="413"/>
      <c r="IA179" s="406"/>
      <c r="IB179" s="406"/>
      <c r="IC179" s="413"/>
      <c r="ID179" s="406"/>
      <c r="IE179" s="164"/>
      <c r="IF179" s="419"/>
      <c r="IG179" s="164"/>
      <c r="IH179" s="164"/>
      <c r="II179" s="419"/>
      <c r="IJ179" s="164"/>
    </row>
    <row r="180" spans="1:244" s="346" customFormat="1" ht="10.5" customHeight="1">
      <c r="A180" s="422" t="s">
        <v>162</v>
      </c>
      <c r="B180" s="406"/>
      <c r="C180" s="413"/>
      <c r="D180" s="406"/>
      <c r="E180" s="406"/>
      <c r="F180" s="413"/>
      <c r="G180" s="406"/>
      <c r="H180" s="406"/>
      <c r="I180" s="413"/>
      <c r="J180" s="406"/>
      <c r="K180" s="406"/>
      <c r="L180" s="413"/>
      <c r="M180" s="406"/>
      <c r="N180" s="406"/>
      <c r="O180" s="413"/>
      <c r="P180" s="406"/>
      <c r="Q180" s="406"/>
      <c r="R180" s="413"/>
      <c r="S180" s="406"/>
      <c r="T180" s="406"/>
      <c r="U180" s="413"/>
      <c r="V180" s="406"/>
      <c r="W180" s="406"/>
      <c r="X180" s="414"/>
      <c r="Y180" s="406"/>
      <c r="Z180" s="406"/>
      <c r="AA180" s="415"/>
      <c r="AB180" s="464"/>
      <c r="AC180" s="406" t="s">
        <v>78</v>
      </c>
      <c r="AD180" s="413" t="s">
        <v>78</v>
      </c>
      <c r="AE180" s="406" t="s">
        <v>78</v>
      </c>
      <c r="AF180" s="406" t="s">
        <v>78</v>
      </c>
      <c r="AG180" s="413" t="s">
        <v>78</v>
      </c>
      <c r="AH180" s="406" t="s">
        <v>78</v>
      </c>
      <c r="AI180" s="406" t="s">
        <v>78</v>
      </c>
      <c r="AJ180" s="413" t="s">
        <v>78</v>
      </c>
      <c r="AK180" s="406" t="s">
        <v>78</v>
      </c>
      <c r="AL180" s="406" t="s">
        <v>78</v>
      </c>
      <c r="AM180" s="413" t="s">
        <v>78</v>
      </c>
      <c r="AN180" s="406" t="s">
        <v>78</v>
      </c>
      <c r="AO180" s="406"/>
      <c r="AP180" s="413"/>
      <c r="AQ180" s="406"/>
      <c r="AR180" s="406"/>
      <c r="AS180" s="413"/>
      <c r="AT180" s="406"/>
      <c r="AU180" s="406"/>
      <c r="AV180" s="413"/>
      <c r="AW180" s="406"/>
      <c r="AX180" s="406"/>
      <c r="AY180" s="416"/>
      <c r="AZ180" s="406"/>
      <c r="BA180" s="406"/>
      <c r="BB180" s="415"/>
      <c r="BC180" s="464"/>
      <c r="BD180" s="406">
        <v>14</v>
      </c>
      <c r="BE180" s="413">
        <v>12</v>
      </c>
      <c r="BF180" s="406">
        <v>17</v>
      </c>
      <c r="BG180" s="406" t="s">
        <v>78</v>
      </c>
      <c r="BH180" s="413" t="s">
        <v>78</v>
      </c>
      <c r="BI180" s="406" t="s">
        <v>78</v>
      </c>
      <c r="BJ180" s="406" t="s">
        <v>78</v>
      </c>
      <c r="BK180" s="413" t="s">
        <v>78</v>
      </c>
      <c r="BL180" s="406" t="s">
        <v>78</v>
      </c>
      <c r="BM180" s="406" t="s">
        <v>78</v>
      </c>
      <c r="BN180" s="413" t="s">
        <v>78</v>
      </c>
      <c r="BO180" s="406" t="s">
        <v>78</v>
      </c>
      <c r="BP180" s="406">
        <v>4</v>
      </c>
      <c r="BQ180" s="413">
        <v>17.5</v>
      </c>
      <c r="BR180" s="406">
        <v>7</v>
      </c>
      <c r="BS180" s="406" t="s">
        <v>78</v>
      </c>
      <c r="BT180" s="413" t="s">
        <v>78</v>
      </c>
      <c r="BU180" s="406" t="s">
        <v>78</v>
      </c>
      <c r="BV180" s="406" t="s">
        <v>78</v>
      </c>
      <c r="BW180" s="413" t="s">
        <v>78</v>
      </c>
      <c r="BX180" s="406" t="s">
        <v>78</v>
      </c>
      <c r="BY180" s="417" t="s">
        <v>78</v>
      </c>
      <c r="BZ180" s="418" t="s">
        <v>78</v>
      </c>
      <c r="CA180" s="417" t="s">
        <v>78</v>
      </c>
      <c r="CB180" s="417" t="s">
        <v>78</v>
      </c>
      <c r="CC180" s="418" t="s">
        <v>78</v>
      </c>
      <c r="CD180" s="472" t="s">
        <v>78</v>
      </c>
      <c r="CE180" s="406">
        <v>15</v>
      </c>
      <c r="CF180" s="413">
        <v>8</v>
      </c>
      <c r="CG180" s="406">
        <v>12</v>
      </c>
      <c r="CH180" s="406" t="s">
        <v>78</v>
      </c>
      <c r="CI180" s="413" t="s">
        <v>78</v>
      </c>
      <c r="CJ180" s="406" t="s">
        <v>78</v>
      </c>
      <c r="CK180" s="406" t="s">
        <v>78</v>
      </c>
      <c r="CL180" s="413" t="s">
        <v>78</v>
      </c>
      <c r="CM180" s="406" t="s">
        <v>78</v>
      </c>
      <c r="CN180" s="406" t="s">
        <v>78</v>
      </c>
      <c r="CO180" s="413" t="s">
        <v>78</v>
      </c>
      <c r="CP180" s="406" t="s">
        <v>78</v>
      </c>
      <c r="CQ180" s="406"/>
      <c r="CR180" s="413"/>
      <c r="CS180" s="406"/>
      <c r="CT180" s="406"/>
      <c r="CU180" s="413"/>
      <c r="CV180" s="406"/>
      <c r="CW180" s="406"/>
      <c r="CX180" s="413"/>
      <c r="CY180" s="406"/>
      <c r="CZ180" s="406"/>
      <c r="DA180" s="416"/>
      <c r="DB180" s="406"/>
      <c r="DC180" s="406"/>
      <c r="DD180" s="415"/>
      <c r="DE180" s="464"/>
      <c r="DF180" s="406">
        <v>4</v>
      </c>
      <c r="DG180" s="413">
        <v>70</v>
      </c>
      <c r="DH180" s="406">
        <v>28</v>
      </c>
      <c r="DI180" s="406">
        <v>1</v>
      </c>
      <c r="DJ180" s="413">
        <v>130</v>
      </c>
      <c r="DK180" s="406">
        <v>13</v>
      </c>
      <c r="DL180" s="406">
        <v>2</v>
      </c>
      <c r="DM180" s="413">
        <v>140</v>
      </c>
      <c r="DN180" s="406">
        <v>28</v>
      </c>
      <c r="DO180" s="406">
        <v>4</v>
      </c>
      <c r="DP180" s="413">
        <v>154.9</v>
      </c>
      <c r="DQ180" s="406">
        <v>62</v>
      </c>
      <c r="DR180" s="406">
        <v>1</v>
      </c>
      <c r="DS180" s="413">
        <v>178.9</v>
      </c>
      <c r="DT180" s="406">
        <v>18</v>
      </c>
      <c r="DU180" s="406">
        <v>7</v>
      </c>
      <c r="DV180" s="413">
        <v>168.6</v>
      </c>
      <c r="DW180" s="406">
        <v>118</v>
      </c>
      <c r="DX180" s="406">
        <v>6</v>
      </c>
      <c r="DY180" s="413">
        <v>198.3</v>
      </c>
      <c r="DZ180" s="406">
        <v>119</v>
      </c>
      <c r="EA180" s="406" t="s">
        <v>78</v>
      </c>
      <c r="EB180" s="416"/>
      <c r="EC180" s="406"/>
      <c r="ED180" s="406" t="s">
        <v>78</v>
      </c>
      <c r="EE180" s="416" t="s">
        <v>78</v>
      </c>
      <c r="EF180" s="464" t="s">
        <v>78</v>
      </c>
      <c r="EG180" s="406"/>
      <c r="EH180" s="413"/>
      <c r="EI180" s="406"/>
      <c r="EJ180" s="406"/>
      <c r="EK180" s="413"/>
      <c r="EL180" s="406"/>
      <c r="EM180" s="406"/>
      <c r="EN180" s="413"/>
      <c r="EO180" s="406"/>
      <c r="EP180" s="406"/>
      <c r="EQ180" s="413"/>
      <c r="ER180" s="406"/>
      <c r="ES180" s="406"/>
      <c r="ET180" s="413"/>
      <c r="EU180" s="406"/>
      <c r="EV180" s="406"/>
      <c r="EW180" s="413"/>
      <c r="EX180" s="406"/>
      <c r="EY180" s="406"/>
      <c r="EZ180" s="413"/>
      <c r="FA180" s="406"/>
      <c r="FB180" s="406"/>
      <c r="FC180" s="415"/>
      <c r="FD180" s="406"/>
      <c r="FE180" s="406"/>
      <c r="FF180" s="415"/>
      <c r="FG180" s="464"/>
      <c r="FH180" s="406"/>
      <c r="FI180" s="413"/>
      <c r="FJ180" s="406"/>
      <c r="FK180" s="406"/>
      <c r="FL180" s="413"/>
      <c r="FM180" s="406"/>
      <c r="FN180" s="406"/>
      <c r="FO180" s="413"/>
      <c r="FP180" s="406"/>
      <c r="FQ180" s="406"/>
      <c r="FR180" s="413"/>
      <c r="FS180" s="406"/>
      <c r="FT180" s="406"/>
      <c r="FU180" s="413"/>
      <c r="FV180" s="406"/>
      <c r="FW180" s="406"/>
      <c r="FX180" s="413"/>
      <c r="FY180" s="406"/>
      <c r="FZ180" s="406"/>
      <c r="GA180" s="413"/>
      <c r="GB180" s="406"/>
      <c r="GC180" s="406"/>
      <c r="GD180" s="415"/>
      <c r="GE180" s="406"/>
      <c r="GF180" s="406"/>
      <c r="GG180" s="415"/>
      <c r="GH180" s="464"/>
      <c r="GI180" s="406">
        <v>281</v>
      </c>
      <c r="GJ180" s="413">
        <v>69.599999999999994</v>
      </c>
      <c r="GK180" s="406">
        <v>1956</v>
      </c>
      <c r="GL180" s="406">
        <v>226</v>
      </c>
      <c r="GM180" s="413">
        <v>194.1</v>
      </c>
      <c r="GN180" s="406">
        <v>4387</v>
      </c>
      <c r="GO180" s="406">
        <v>217</v>
      </c>
      <c r="GP180" s="413">
        <v>174.5</v>
      </c>
      <c r="GQ180" s="406">
        <v>3787</v>
      </c>
      <c r="GR180" s="406">
        <v>178</v>
      </c>
      <c r="GS180" s="413">
        <v>245.9</v>
      </c>
      <c r="GT180" s="406">
        <v>4377</v>
      </c>
      <c r="GU180" s="406">
        <v>87</v>
      </c>
      <c r="GV180" s="413">
        <v>241.9</v>
      </c>
      <c r="GW180" s="406">
        <v>2105</v>
      </c>
      <c r="GX180" s="406">
        <v>62</v>
      </c>
      <c r="GY180" s="413">
        <v>317.60000000000002</v>
      </c>
      <c r="GZ180" s="406">
        <v>1969</v>
      </c>
      <c r="HA180" s="406">
        <v>62</v>
      </c>
      <c r="HB180" s="413">
        <v>270.8</v>
      </c>
      <c r="HC180" s="406">
        <v>1679</v>
      </c>
      <c r="HD180" s="406" t="s">
        <v>78</v>
      </c>
      <c r="HE180" s="416" t="s">
        <v>78</v>
      </c>
      <c r="HF180" s="406" t="s">
        <v>78</v>
      </c>
      <c r="HG180" s="406" t="s">
        <v>78</v>
      </c>
      <c r="HH180" s="415" t="s">
        <v>78</v>
      </c>
      <c r="HI180" s="464" t="s">
        <v>78</v>
      </c>
      <c r="HJ180" s="406"/>
      <c r="HK180" s="413"/>
      <c r="HL180" s="406"/>
      <c r="HM180" s="406"/>
      <c r="HN180" s="413"/>
      <c r="HO180" s="406"/>
      <c r="HP180" s="406"/>
      <c r="HQ180" s="413"/>
      <c r="HR180" s="406"/>
      <c r="HS180" s="406"/>
      <c r="HT180" s="413"/>
      <c r="HU180" s="406"/>
      <c r="HV180" s="406"/>
      <c r="HW180" s="413"/>
      <c r="HX180" s="406"/>
      <c r="HY180" s="406"/>
      <c r="HZ180" s="413"/>
      <c r="IA180" s="406"/>
      <c r="IB180" s="406"/>
      <c r="IC180" s="413"/>
      <c r="ID180" s="406"/>
      <c r="IE180" s="164"/>
      <c r="IF180" s="419"/>
      <c r="IG180" s="164"/>
      <c r="IH180" s="164"/>
      <c r="II180" s="419"/>
      <c r="IJ180" s="164"/>
    </row>
    <row r="181" spans="1:244" s="346" customFormat="1" ht="10.5" customHeight="1">
      <c r="A181" s="422" t="s">
        <v>163</v>
      </c>
      <c r="B181" s="406"/>
      <c r="C181" s="413"/>
      <c r="D181" s="406"/>
      <c r="E181" s="406"/>
      <c r="F181" s="413"/>
      <c r="G181" s="406"/>
      <c r="H181" s="406"/>
      <c r="I181" s="413"/>
      <c r="J181" s="406"/>
      <c r="K181" s="406"/>
      <c r="L181" s="413"/>
      <c r="M181" s="406"/>
      <c r="N181" s="406"/>
      <c r="O181" s="413"/>
      <c r="P181" s="406"/>
      <c r="Q181" s="406"/>
      <c r="R181" s="413"/>
      <c r="S181" s="406"/>
      <c r="T181" s="406"/>
      <c r="U181" s="413"/>
      <c r="V181" s="406"/>
      <c r="W181" s="406"/>
      <c r="X181" s="414"/>
      <c r="Y181" s="406"/>
      <c r="Z181" s="406"/>
      <c r="AA181" s="415"/>
      <c r="AB181" s="464"/>
      <c r="AC181" s="406">
        <v>69</v>
      </c>
      <c r="AD181" s="413">
        <v>20</v>
      </c>
      <c r="AE181" s="406">
        <v>138</v>
      </c>
      <c r="AF181" s="406">
        <v>3</v>
      </c>
      <c r="AG181" s="413">
        <v>30</v>
      </c>
      <c r="AH181" s="406">
        <v>9</v>
      </c>
      <c r="AI181" s="406">
        <v>2</v>
      </c>
      <c r="AJ181" s="413">
        <v>16</v>
      </c>
      <c r="AK181" s="406">
        <v>3</v>
      </c>
      <c r="AL181" s="406">
        <v>3</v>
      </c>
      <c r="AM181" s="413">
        <v>22.7</v>
      </c>
      <c r="AN181" s="406">
        <v>7</v>
      </c>
      <c r="AO181" s="406"/>
      <c r="AP181" s="413"/>
      <c r="AQ181" s="406"/>
      <c r="AR181" s="406"/>
      <c r="AS181" s="413"/>
      <c r="AT181" s="406"/>
      <c r="AU181" s="406"/>
      <c r="AV181" s="413"/>
      <c r="AW181" s="406"/>
      <c r="AX181" s="406"/>
      <c r="AY181" s="416"/>
      <c r="AZ181" s="406"/>
      <c r="BA181" s="406"/>
      <c r="BB181" s="415"/>
      <c r="BC181" s="464"/>
      <c r="BD181" s="406">
        <v>552</v>
      </c>
      <c r="BE181" s="413">
        <v>20.2</v>
      </c>
      <c r="BF181" s="406">
        <v>1115</v>
      </c>
      <c r="BG181" s="406">
        <v>17</v>
      </c>
      <c r="BH181" s="413">
        <v>18.3</v>
      </c>
      <c r="BI181" s="406">
        <v>31</v>
      </c>
      <c r="BJ181" s="406">
        <v>3</v>
      </c>
      <c r="BK181" s="413">
        <v>30</v>
      </c>
      <c r="BL181" s="406">
        <v>9</v>
      </c>
      <c r="BM181" s="406">
        <v>28</v>
      </c>
      <c r="BN181" s="413">
        <v>20.7</v>
      </c>
      <c r="BO181" s="406">
        <v>58</v>
      </c>
      <c r="BP181" s="406">
        <v>64</v>
      </c>
      <c r="BQ181" s="413">
        <v>22.5</v>
      </c>
      <c r="BR181" s="406">
        <v>144</v>
      </c>
      <c r="BS181" s="406">
        <v>83</v>
      </c>
      <c r="BT181" s="413">
        <v>25</v>
      </c>
      <c r="BU181" s="406">
        <v>208</v>
      </c>
      <c r="BV181" s="406">
        <v>236</v>
      </c>
      <c r="BW181" s="413">
        <v>20.8</v>
      </c>
      <c r="BX181" s="406">
        <v>490</v>
      </c>
      <c r="BY181" s="417">
        <v>1</v>
      </c>
      <c r="BZ181" s="418">
        <v>18.3</v>
      </c>
      <c r="CA181" s="417">
        <v>2</v>
      </c>
      <c r="CB181" s="417">
        <v>74</v>
      </c>
      <c r="CC181" s="418">
        <v>31</v>
      </c>
      <c r="CD181" s="472">
        <v>229</v>
      </c>
      <c r="CE181" s="406">
        <v>64</v>
      </c>
      <c r="CF181" s="413">
        <v>13.9</v>
      </c>
      <c r="CG181" s="406">
        <v>89</v>
      </c>
      <c r="CH181" s="406">
        <v>10</v>
      </c>
      <c r="CI181" s="413">
        <v>17</v>
      </c>
      <c r="CJ181" s="406">
        <v>17</v>
      </c>
      <c r="CK181" s="406">
        <v>11</v>
      </c>
      <c r="CL181" s="413">
        <v>23</v>
      </c>
      <c r="CM181" s="406">
        <v>25</v>
      </c>
      <c r="CN181" s="406">
        <v>21</v>
      </c>
      <c r="CO181" s="413">
        <v>21</v>
      </c>
      <c r="CP181" s="406">
        <v>44</v>
      </c>
      <c r="CQ181" s="406"/>
      <c r="CR181" s="413"/>
      <c r="CS181" s="406"/>
      <c r="CT181" s="406"/>
      <c r="CU181" s="413"/>
      <c r="CV181" s="406"/>
      <c r="CW181" s="406"/>
      <c r="CX181" s="413"/>
      <c r="CY181" s="406"/>
      <c r="CZ181" s="406"/>
      <c r="DA181" s="416"/>
      <c r="DB181" s="406"/>
      <c r="DC181" s="406"/>
      <c r="DD181" s="415"/>
      <c r="DE181" s="464"/>
      <c r="DF181" s="406">
        <v>336</v>
      </c>
      <c r="DG181" s="413">
        <v>137.5</v>
      </c>
      <c r="DH181" s="406">
        <v>4620</v>
      </c>
      <c r="DI181" s="406">
        <v>152</v>
      </c>
      <c r="DJ181" s="413">
        <v>158.80000000000001</v>
      </c>
      <c r="DK181" s="406">
        <v>2414</v>
      </c>
      <c r="DL181" s="406">
        <v>122</v>
      </c>
      <c r="DM181" s="413">
        <v>136.1</v>
      </c>
      <c r="DN181" s="406">
        <v>1660</v>
      </c>
      <c r="DO181" s="406">
        <v>98</v>
      </c>
      <c r="DP181" s="413">
        <v>148.69999999999999</v>
      </c>
      <c r="DQ181" s="406">
        <v>1457</v>
      </c>
      <c r="DR181" s="406">
        <v>83</v>
      </c>
      <c r="DS181" s="413">
        <v>167.9</v>
      </c>
      <c r="DT181" s="406">
        <v>1394</v>
      </c>
      <c r="DU181" s="406">
        <v>70</v>
      </c>
      <c r="DV181" s="413">
        <v>232.9</v>
      </c>
      <c r="DW181" s="406">
        <v>1630</v>
      </c>
      <c r="DX181" s="406">
        <v>27</v>
      </c>
      <c r="DY181" s="413">
        <v>245.6</v>
      </c>
      <c r="DZ181" s="406">
        <v>663</v>
      </c>
      <c r="EA181" s="406">
        <v>4</v>
      </c>
      <c r="EB181" s="416">
        <v>265</v>
      </c>
      <c r="EC181" s="406">
        <v>106</v>
      </c>
      <c r="ED181" s="406">
        <v>5</v>
      </c>
      <c r="EE181" s="416">
        <v>216</v>
      </c>
      <c r="EF181" s="464">
        <v>108</v>
      </c>
      <c r="EG181" s="406"/>
      <c r="EH181" s="413"/>
      <c r="EI181" s="406"/>
      <c r="EJ181" s="406"/>
      <c r="EK181" s="413"/>
      <c r="EL181" s="406"/>
      <c r="EM181" s="406"/>
      <c r="EN181" s="413"/>
      <c r="EO181" s="406"/>
      <c r="EP181" s="406"/>
      <c r="EQ181" s="413"/>
      <c r="ER181" s="406"/>
      <c r="ES181" s="406"/>
      <c r="ET181" s="413"/>
      <c r="EU181" s="406"/>
      <c r="EV181" s="406"/>
      <c r="EW181" s="413"/>
      <c r="EX181" s="406"/>
      <c r="EY181" s="406"/>
      <c r="EZ181" s="413"/>
      <c r="FA181" s="406"/>
      <c r="FB181" s="406"/>
      <c r="FC181" s="415"/>
      <c r="FD181" s="406"/>
      <c r="FE181" s="406"/>
      <c r="FF181" s="415"/>
      <c r="FG181" s="464"/>
      <c r="FH181" s="406"/>
      <c r="FI181" s="413"/>
      <c r="FJ181" s="406"/>
      <c r="FK181" s="406"/>
      <c r="FL181" s="413"/>
      <c r="FM181" s="406"/>
      <c r="FN181" s="406"/>
      <c r="FO181" s="413"/>
      <c r="FP181" s="406"/>
      <c r="FQ181" s="406"/>
      <c r="FR181" s="413"/>
      <c r="FS181" s="406"/>
      <c r="FT181" s="406"/>
      <c r="FU181" s="413"/>
      <c r="FV181" s="406"/>
      <c r="FW181" s="406"/>
      <c r="FX181" s="413"/>
      <c r="FY181" s="406"/>
      <c r="FZ181" s="406"/>
      <c r="GA181" s="413"/>
      <c r="GB181" s="406"/>
      <c r="GC181" s="406"/>
      <c r="GD181" s="415"/>
      <c r="GE181" s="406"/>
      <c r="GF181" s="406"/>
      <c r="GG181" s="415"/>
      <c r="GH181" s="464"/>
      <c r="GI181" s="406">
        <v>3225</v>
      </c>
      <c r="GJ181" s="413">
        <v>195.2</v>
      </c>
      <c r="GK181" s="406">
        <v>62953</v>
      </c>
      <c r="GL181" s="406">
        <v>3230</v>
      </c>
      <c r="GM181" s="413">
        <v>266.7</v>
      </c>
      <c r="GN181" s="406">
        <v>86129</v>
      </c>
      <c r="GO181" s="406">
        <v>2792</v>
      </c>
      <c r="GP181" s="413">
        <v>189.6</v>
      </c>
      <c r="GQ181" s="406">
        <v>52925</v>
      </c>
      <c r="GR181" s="406">
        <v>2290</v>
      </c>
      <c r="GS181" s="413">
        <v>265.89999999999998</v>
      </c>
      <c r="GT181" s="406">
        <v>60891</v>
      </c>
      <c r="GU181" s="406">
        <v>1310</v>
      </c>
      <c r="GV181" s="413">
        <v>248.2</v>
      </c>
      <c r="GW181" s="406">
        <v>32514</v>
      </c>
      <c r="GX181" s="406">
        <v>977</v>
      </c>
      <c r="GY181" s="413">
        <v>294</v>
      </c>
      <c r="GZ181" s="406">
        <v>28725</v>
      </c>
      <c r="HA181" s="406">
        <v>621</v>
      </c>
      <c r="HB181" s="413">
        <v>291</v>
      </c>
      <c r="HC181" s="406">
        <v>18074</v>
      </c>
      <c r="HD181" s="406">
        <v>116</v>
      </c>
      <c r="HE181" s="416">
        <v>282.7</v>
      </c>
      <c r="HF181" s="406">
        <v>3279</v>
      </c>
      <c r="HG181" s="406">
        <v>76</v>
      </c>
      <c r="HH181" s="415">
        <v>237.5</v>
      </c>
      <c r="HI181" s="464">
        <v>1805</v>
      </c>
      <c r="HJ181" s="406"/>
      <c r="HK181" s="413"/>
      <c r="HL181" s="406"/>
      <c r="HM181" s="406"/>
      <c r="HN181" s="413"/>
      <c r="HO181" s="406"/>
      <c r="HP181" s="406"/>
      <c r="HQ181" s="413"/>
      <c r="HR181" s="406"/>
      <c r="HS181" s="406"/>
      <c r="HT181" s="413"/>
      <c r="HU181" s="406"/>
      <c r="HV181" s="406"/>
      <c r="HW181" s="413"/>
      <c r="HX181" s="406"/>
      <c r="HY181" s="406"/>
      <c r="HZ181" s="413"/>
      <c r="IA181" s="406"/>
      <c r="IB181" s="406"/>
      <c r="IC181" s="413"/>
      <c r="ID181" s="406"/>
      <c r="IE181" s="164"/>
      <c r="IF181" s="419"/>
      <c r="IG181" s="164"/>
      <c r="IH181" s="164"/>
      <c r="II181" s="419"/>
      <c r="IJ181" s="164"/>
    </row>
    <row r="182" spans="1:244" s="346" customFormat="1" ht="10.5" customHeight="1">
      <c r="A182" s="422" t="s">
        <v>164</v>
      </c>
      <c r="B182" s="406"/>
      <c r="C182" s="413"/>
      <c r="D182" s="406"/>
      <c r="E182" s="406"/>
      <c r="F182" s="413"/>
      <c r="G182" s="406"/>
      <c r="H182" s="406"/>
      <c r="I182" s="413"/>
      <c r="J182" s="406"/>
      <c r="K182" s="406"/>
      <c r="L182" s="413"/>
      <c r="M182" s="406"/>
      <c r="N182" s="406"/>
      <c r="O182" s="413"/>
      <c r="P182" s="406"/>
      <c r="Q182" s="406"/>
      <c r="R182" s="413"/>
      <c r="S182" s="406"/>
      <c r="T182" s="406"/>
      <c r="U182" s="413"/>
      <c r="V182" s="406"/>
      <c r="W182" s="406"/>
      <c r="X182" s="414"/>
      <c r="Y182" s="406"/>
      <c r="Z182" s="406"/>
      <c r="AA182" s="415"/>
      <c r="AB182" s="464"/>
      <c r="AC182" s="406">
        <v>1</v>
      </c>
      <c r="AD182" s="413">
        <v>30</v>
      </c>
      <c r="AE182" s="406">
        <v>3</v>
      </c>
      <c r="AF182" s="406">
        <v>1</v>
      </c>
      <c r="AG182" s="413">
        <v>23.5</v>
      </c>
      <c r="AH182" s="406">
        <v>2</v>
      </c>
      <c r="AI182" s="406">
        <v>1</v>
      </c>
      <c r="AJ182" s="413">
        <v>16</v>
      </c>
      <c r="AK182" s="406">
        <v>2</v>
      </c>
      <c r="AL182" s="406">
        <v>1</v>
      </c>
      <c r="AM182" s="413">
        <v>22.7</v>
      </c>
      <c r="AN182" s="406">
        <v>2</v>
      </c>
      <c r="AO182" s="406"/>
      <c r="AP182" s="413"/>
      <c r="AQ182" s="406"/>
      <c r="AR182" s="406"/>
      <c r="AS182" s="413"/>
      <c r="AT182" s="406"/>
      <c r="AU182" s="406"/>
      <c r="AV182" s="413"/>
      <c r="AW182" s="406"/>
      <c r="AX182" s="406"/>
      <c r="AY182" s="416"/>
      <c r="AZ182" s="406"/>
      <c r="BA182" s="406"/>
      <c r="BB182" s="415"/>
      <c r="BC182" s="464"/>
      <c r="BD182" s="406">
        <v>704</v>
      </c>
      <c r="BE182" s="413">
        <v>18.5</v>
      </c>
      <c r="BF182" s="406">
        <v>1302</v>
      </c>
      <c r="BG182" s="406">
        <v>17</v>
      </c>
      <c r="BH182" s="413">
        <v>23.5</v>
      </c>
      <c r="BI182" s="406">
        <v>40</v>
      </c>
      <c r="BJ182" s="406">
        <v>11</v>
      </c>
      <c r="BK182" s="413">
        <v>16.5</v>
      </c>
      <c r="BL182" s="406">
        <v>18</v>
      </c>
      <c r="BM182" s="406">
        <v>211</v>
      </c>
      <c r="BN182" s="413">
        <v>25.1</v>
      </c>
      <c r="BO182" s="406">
        <v>530</v>
      </c>
      <c r="BP182" s="406">
        <v>456</v>
      </c>
      <c r="BQ182" s="413">
        <v>18.8</v>
      </c>
      <c r="BR182" s="406">
        <v>858</v>
      </c>
      <c r="BS182" s="406">
        <v>345</v>
      </c>
      <c r="BT182" s="413">
        <v>26</v>
      </c>
      <c r="BU182" s="406">
        <v>897</v>
      </c>
      <c r="BV182" s="406">
        <v>450</v>
      </c>
      <c r="BW182" s="413">
        <v>19</v>
      </c>
      <c r="BX182" s="406">
        <v>854</v>
      </c>
      <c r="BY182" s="417">
        <v>372</v>
      </c>
      <c r="BZ182" s="418">
        <v>21.3</v>
      </c>
      <c r="CA182" s="417">
        <v>792</v>
      </c>
      <c r="CB182" s="417">
        <v>343</v>
      </c>
      <c r="CC182" s="418">
        <v>22.9</v>
      </c>
      <c r="CD182" s="472">
        <v>785</v>
      </c>
      <c r="CE182" s="406">
        <v>27</v>
      </c>
      <c r="CF182" s="413">
        <v>15.1</v>
      </c>
      <c r="CG182" s="406">
        <v>41</v>
      </c>
      <c r="CH182" s="406" t="s">
        <v>78</v>
      </c>
      <c r="CI182" s="413" t="s">
        <v>78</v>
      </c>
      <c r="CJ182" s="406" t="s">
        <v>78</v>
      </c>
      <c r="CK182" s="406">
        <v>11</v>
      </c>
      <c r="CL182" s="413">
        <v>12</v>
      </c>
      <c r="CM182" s="406">
        <v>13</v>
      </c>
      <c r="CN182" s="406">
        <v>14</v>
      </c>
      <c r="CO182" s="413">
        <v>20</v>
      </c>
      <c r="CP182" s="406">
        <v>28</v>
      </c>
      <c r="CQ182" s="406"/>
      <c r="CR182" s="413"/>
      <c r="CS182" s="406"/>
      <c r="CT182" s="406"/>
      <c r="CU182" s="413"/>
      <c r="CV182" s="406"/>
      <c r="CW182" s="406"/>
      <c r="CX182" s="413"/>
      <c r="CY182" s="406"/>
      <c r="CZ182" s="406"/>
      <c r="DA182" s="416"/>
      <c r="DB182" s="406"/>
      <c r="DC182" s="406"/>
      <c r="DD182" s="415"/>
      <c r="DE182" s="464"/>
      <c r="DF182" s="406">
        <v>143</v>
      </c>
      <c r="DG182" s="413">
        <v>146.9</v>
      </c>
      <c r="DH182" s="406">
        <v>2101</v>
      </c>
      <c r="DI182" s="406">
        <v>72</v>
      </c>
      <c r="DJ182" s="413">
        <v>165.6</v>
      </c>
      <c r="DK182" s="406">
        <v>1192</v>
      </c>
      <c r="DL182" s="406">
        <v>46</v>
      </c>
      <c r="DM182" s="413">
        <v>132.80000000000001</v>
      </c>
      <c r="DN182" s="406">
        <v>611</v>
      </c>
      <c r="DO182" s="406">
        <v>70</v>
      </c>
      <c r="DP182" s="413">
        <v>156.80000000000001</v>
      </c>
      <c r="DQ182" s="406">
        <v>1098</v>
      </c>
      <c r="DR182" s="406">
        <v>35</v>
      </c>
      <c r="DS182" s="413">
        <v>168.4</v>
      </c>
      <c r="DT182" s="406">
        <v>589</v>
      </c>
      <c r="DU182" s="406">
        <v>14</v>
      </c>
      <c r="DV182" s="413">
        <v>250</v>
      </c>
      <c r="DW182" s="406">
        <v>350</v>
      </c>
      <c r="DX182" s="406">
        <v>8</v>
      </c>
      <c r="DY182" s="413">
        <v>188.8</v>
      </c>
      <c r="DZ182" s="406">
        <v>151</v>
      </c>
      <c r="EA182" s="406">
        <v>14</v>
      </c>
      <c r="EB182" s="416">
        <v>189.3</v>
      </c>
      <c r="EC182" s="406">
        <v>265</v>
      </c>
      <c r="ED182" s="406">
        <v>8</v>
      </c>
      <c r="EE182" s="416">
        <v>153.80000000000001</v>
      </c>
      <c r="EF182" s="464">
        <v>123</v>
      </c>
      <c r="EG182" s="406"/>
      <c r="EH182" s="413"/>
      <c r="EI182" s="406"/>
      <c r="EJ182" s="406"/>
      <c r="EK182" s="413"/>
      <c r="EL182" s="406"/>
      <c r="EM182" s="406"/>
      <c r="EN182" s="413"/>
      <c r="EO182" s="406"/>
      <c r="EP182" s="406"/>
      <c r="EQ182" s="413"/>
      <c r="ER182" s="406"/>
      <c r="ES182" s="406"/>
      <c r="ET182" s="413"/>
      <c r="EU182" s="406"/>
      <c r="EV182" s="406"/>
      <c r="EW182" s="413"/>
      <c r="EX182" s="406"/>
      <c r="EY182" s="406"/>
      <c r="EZ182" s="413"/>
      <c r="FA182" s="406"/>
      <c r="FB182" s="406"/>
      <c r="FC182" s="415"/>
      <c r="FD182" s="406"/>
      <c r="FE182" s="406"/>
      <c r="FF182" s="415"/>
      <c r="FG182" s="464"/>
      <c r="FH182" s="406"/>
      <c r="FI182" s="413"/>
      <c r="FJ182" s="406"/>
      <c r="FK182" s="406"/>
      <c r="FL182" s="413"/>
      <c r="FM182" s="406"/>
      <c r="FN182" s="406"/>
      <c r="FO182" s="413"/>
      <c r="FP182" s="406"/>
      <c r="FQ182" s="406"/>
      <c r="FR182" s="413"/>
      <c r="FS182" s="406"/>
      <c r="FT182" s="406"/>
      <c r="FU182" s="413"/>
      <c r="FV182" s="406"/>
      <c r="FW182" s="406"/>
      <c r="FX182" s="413"/>
      <c r="FY182" s="406"/>
      <c r="FZ182" s="406"/>
      <c r="GA182" s="413"/>
      <c r="GB182" s="406"/>
      <c r="GC182" s="406"/>
      <c r="GD182" s="415"/>
      <c r="GE182" s="406"/>
      <c r="GF182" s="406"/>
      <c r="GG182" s="415"/>
      <c r="GH182" s="464"/>
      <c r="GI182" s="406">
        <v>2744</v>
      </c>
      <c r="GJ182" s="413">
        <v>197.6</v>
      </c>
      <c r="GK182" s="406">
        <v>54221</v>
      </c>
      <c r="GL182" s="406">
        <v>2688</v>
      </c>
      <c r="GM182" s="413">
        <v>224</v>
      </c>
      <c r="GN182" s="406">
        <v>60202</v>
      </c>
      <c r="GO182" s="406">
        <v>2207</v>
      </c>
      <c r="GP182" s="413">
        <v>185</v>
      </c>
      <c r="GQ182" s="406">
        <v>40832</v>
      </c>
      <c r="GR182" s="406">
        <v>1729</v>
      </c>
      <c r="GS182" s="413">
        <v>248.5</v>
      </c>
      <c r="GT182" s="406">
        <v>42966</v>
      </c>
      <c r="GU182" s="406">
        <v>956</v>
      </c>
      <c r="GV182" s="413">
        <v>210.5</v>
      </c>
      <c r="GW182" s="406">
        <v>20124</v>
      </c>
      <c r="GX182" s="406">
        <v>652</v>
      </c>
      <c r="GY182" s="413">
        <v>280.5</v>
      </c>
      <c r="GZ182" s="406">
        <v>18289</v>
      </c>
      <c r="HA182" s="406">
        <v>357</v>
      </c>
      <c r="HB182" s="413">
        <v>295.2</v>
      </c>
      <c r="HC182" s="406">
        <v>10538</v>
      </c>
      <c r="HD182" s="406">
        <v>125</v>
      </c>
      <c r="HE182" s="416">
        <v>244</v>
      </c>
      <c r="HF182" s="406">
        <v>3050</v>
      </c>
      <c r="HG182" s="406">
        <v>85</v>
      </c>
      <c r="HH182" s="415">
        <v>223.4</v>
      </c>
      <c r="HI182" s="464">
        <v>1899</v>
      </c>
      <c r="HJ182" s="406"/>
      <c r="HK182" s="413"/>
      <c r="HL182" s="406"/>
      <c r="HM182" s="406"/>
      <c r="HN182" s="413"/>
      <c r="HO182" s="406"/>
      <c r="HP182" s="406"/>
      <c r="HQ182" s="413"/>
      <c r="HR182" s="406"/>
      <c r="HS182" s="406"/>
      <c r="HT182" s="413"/>
      <c r="HU182" s="406"/>
      <c r="HV182" s="406"/>
      <c r="HW182" s="413"/>
      <c r="HX182" s="406"/>
      <c r="HY182" s="406"/>
      <c r="HZ182" s="413"/>
      <c r="IA182" s="406"/>
      <c r="IB182" s="406"/>
      <c r="IC182" s="413"/>
      <c r="ID182" s="406"/>
      <c r="IE182" s="164"/>
      <c r="IF182" s="419"/>
      <c r="IG182" s="164"/>
      <c r="IH182" s="164"/>
      <c r="II182" s="419"/>
      <c r="IJ182" s="164"/>
    </row>
    <row r="183" spans="1:244" s="346" customFormat="1" ht="10.5" customHeight="1">
      <c r="A183" s="422" t="s">
        <v>100</v>
      </c>
      <c r="B183" s="406"/>
      <c r="C183" s="413"/>
      <c r="D183" s="406"/>
      <c r="E183" s="406"/>
      <c r="F183" s="413"/>
      <c r="G183" s="406"/>
      <c r="H183" s="406"/>
      <c r="I183" s="413"/>
      <c r="J183" s="406"/>
      <c r="K183" s="406"/>
      <c r="L183" s="413"/>
      <c r="M183" s="406"/>
      <c r="N183" s="406"/>
      <c r="O183" s="413"/>
      <c r="P183" s="406"/>
      <c r="Q183" s="406"/>
      <c r="R183" s="413"/>
      <c r="S183" s="406"/>
      <c r="T183" s="406"/>
      <c r="U183" s="413"/>
      <c r="V183" s="406"/>
      <c r="W183" s="406"/>
      <c r="X183" s="414"/>
      <c r="Y183" s="406"/>
      <c r="Z183" s="406"/>
      <c r="AA183" s="415"/>
      <c r="AB183" s="464"/>
      <c r="AC183" s="406">
        <v>1</v>
      </c>
      <c r="AD183" s="413">
        <v>21.4</v>
      </c>
      <c r="AE183" s="406">
        <v>2</v>
      </c>
      <c r="AF183" s="406" t="s">
        <v>78</v>
      </c>
      <c r="AG183" s="413" t="s">
        <v>78</v>
      </c>
      <c r="AH183" s="406" t="s">
        <v>78</v>
      </c>
      <c r="AI183" s="406" t="s">
        <v>78</v>
      </c>
      <c r="AJ183" s="413" t="s">
        <v>78</v>
      </c>
      <c r="AK183" s="406" t="s">
        <v>78</v>
      </c>
      <c r="AL183" s="406" t="s">
        <v>78</v>
      </c>
      <c r="AM183" s="413" t="s">
        <v>78</v>
      </c>
      <c r="AN183" s="406" t="s">
        <v>78</v>
      </c>
      <c r="AO183" s="406"/>
      <c r="AP183" s="413"/>
      <c r="AQ183" s="406"/>
      <c r="AR183" s="406"/>
      <c r="AS183" s="413"/>
      <c r="AT183" s="406"/>
      <c r="AU183" s="406"/>
      <c r="AV183" s="413"/>
      <c r="AW183" s="406"/>
      <c r="AX183" s="406"/>
      <c r="AY183" s="416"/>
      <c r="AZ183" s="406"/>
      <c r="BA183" s="406"/>
      <c r="BB183" s="415"/>
      <c r="BC183" s="464"/>
      <c r="BD183" s="406">
        <v>819</v>
      </c>
      <c r="BE183" s="413">
        <v>19.3</v>
      </c>
      <c r="BF183" s="406">
        <v>1581</v>
      </c>
      <c r="BG183" s="406">
        <v>11</v>
      </c>
      <c r="BH183" s="413">
        <v>18.7</v>
      </c>
      <c r="BI183" s="406">
        <v>20</v>
      </c>
      <c r="BJ183" s="406">
        <v>31</v>
      </c>
      <c r="BK183" s="413">
        <v>20.5</v>
      </c>
      <c r="BL183" s="406">
        <v>64</v>
      </c>
      <c r="BM183" s="406">
        <v>217</v>
      </c>
      <c r="BN183" s="413">
        <v>18.600000000000001</v>
      </c>
      <c r="BO183" s="406">
        <v>403</v>
      </c>
      <c r="BP183" s="406">
        <v>379</v>
      </c>
      <c r="BQ183" s="413">
        <v>18.2</v>
      </c>
      <c r="BR183" s="406">
        <v>688</v>
      </c>
      <c r="BS183" s="406">
        <v>301</v>
      </c>
      <c r="BT183" s="413">
        <v>27.4</v>
      </c>
      <c r="BU183" s="406">
        <v>825</v>
      </c>
      <c r="BV183" s="406">
        <v>450</v>
      </c>
      <c r="BW183" s="413">
        <v>20.3</v>
      </c>
      <c r="BX183" s="406">
        <v>913</v>
      </c>
      <c r="BY183" s="417">
        <v>591</v>
      </c>
      <c r="BZ183" s="418">
        <v>22.6</v>
      </c>
      <c r="CA183" s="417">
        <v>1336</v>
      </c>
      <c r="CB183" s="417">
        <v>309</v>
      </c>
      <c r="CC183" s="418">
        <v>22.7</v>
      </c>
      <c r="CD183" s="472">
        <v>701</v>
      </c>
      <c r="CE183" s="406">
        <v>91</v>
      </c>
      <c r="CF183" s="413">
        <v>12.2</v>
      </c>
      <c r="CG183" s="406">
        <v>111</v>
      </c>
      <c r="CH183" s="406">
        <v>2</v>
      </c>
      <c r="CI183" s="413">
        <v>16.8</v>
      </c>
      <c r="CJ183" s="406">
        <v>3</v>
      </c>
      <c r="CK183" s="406">
        <v>10</v>
      </c>
      <c r="CL183" s="413">
        <v>17</v>
      </c>
      <c r="CM183" s="406">
        <v>17</v>
      </c>
      <c r="CN183" s="406">
        <v>40</v>
      </c>
      <c r="CO183" s="413">
        <v>16</v>
      </c>
      <c r="CP183" s="406">
        <v>64</v>
      </c>
      <c r="CQ183" s="406"/>
      <c r="CR183" s="413"/>
      <c r="CS183" s="406"/>
      <c r="CT183" s="406"/>
      <c r="CU183" s="413"/>
      <c r="CV183" s="406"/>
      <c r="CW183" s="406"/>
      <c r="CX183" s="413"/>
      <c r="CY183" s="406"/>
      <c r="CZ183" s="406"/>
      <c r="DA183" s="416"/>
      <c r="DB183" s="406"/>
      <c r="DC183" s="406"/>
      <c r="DD183" s="415"/>
      <c r="DE183" s="464"/>
      <c r="DF183" s="406">
        <v>229</v>
      </c>
      <c r="DG183" s="413">
        <v>118.4</v>
      </c>
      <c r="DH183" s="406">
        <v>2711</v>
      </c>
      <c r="DI183" s="406">
        <v>107</v>
      </c>
      <c r="DJ183" s="413">
        <v>169.3</v>
      </c>
      <c r="DK183" s="406">
        <v>1812</v>
      </c>
      <c r="DL183" s="406">
        <v>49</v>
      </c>
      <c r="DM183" s="413">
        <v>155.5</v>
      </c>
      <c r="DN183" s="406">
        <v>762</v>
      </c>
      <c r="DO183" s="406">
        <v>20</v>
      </c>
      <c r="DP183" s="413">
        <v>157</v>
      </c>
      <c r="DQ183" s="406">
        <v>314</v>
      </c>
      <c r="DR183" s="406">
        <v>13</v>
      </c>
      <c r="DS183" s="413">
        <v>222.9</v>
      </c>
      <c r="DT183" s="406">
        <v>290</v>
      </c>
      <c r="DU183" s="406">
        <v>7</v>
      </c>
      <c r="DV183" s="413">
        <v>175.7</v>
      </c>
      <c r="DW183" s="406">
        <v>123</v>
      </c>
      <c r="DX183" s="406">
        <v>4</v>
      </c>
      <c r="DY183" s="413" t="s">
        <v>435</v>
      </c>
      <c r="DZ183" s="406">
        <v>88</v>
      </c>
      <c r="EA183" s="406">
        <v>3</v>
      </c>
      <c r="EB183" s="416">
        <v>220</v>
      </c>
      <c r="EC183" s="406">
        <v>66</v>
      </c>
      <c r="ED183" s="406">
        <v>1</v>
      </c>
      <c r="EE183" s="416">
        <v>210</v>
      </c>
      <c r="EF183" s="464">
        <v>21</v>
      </c>
      <c r="EG183" s="406"/>
      <c r="EH183" s="413"/>
      <c r="EI183" s="406"/>
      <c r="EJ183" s="406"/>
      <c r="EK183" s="413"/>
      <c r="EL183" s="406"/>
      <c r="EM183" s="406"/>
      <c r="EN183" s="413"/>
      <c r="EO183" s="406"/>
      <c r="EP183" s="406"/>
      <c r="EQ183" s="413"/>
      <c r="ER183" s="406"/>
      <c r="ES183" s="406"/>
      <c r="ET183" s="413"/>
      <c r="EU183" s="406"/>
      <c r="EV183" s="406"/>
      <c r="EW183" s="413"/>
      <c r="EX183" s="406"/>
      <c r="EY183" s="406"/>
      <c r="EZ183" s="413"/>
      <c r="FA183" s="406"/>
      <c r="FB183" s="406"/>
      <c r="FC183" s="415"/>
      <c r="FD183" s="406"/>
      <c r="FE183" s="406"/>
      <c r="FF183" s="415"/>
      <c r="FG183" s="464"/>
      <c r="FH183" s="406"/>
      <c r="FI183" s="413"/>
      <c r="FJ183" s="406"/>
      <c r="FK183" s="406"/>
      <c r="FL183" s="413"/>
      <c r="FM183" s="406"/>
      <c r="FN183" s="406"/>
      <c r="FO183" s="413"/>
      <c r="FP183" s="406"/>
      <c r="FQ183" s="406"/>
      <c r="FR183" s="413"/>
      <c r="FS183" s="406"/>
      <c r="FT183" s="406"/>
      <c r="FU183" s="413"/>
      <c r="FV183" s="406"/>
      <c r="FW183" s="406"/>
      <c r="FX183" s="413"/>
      <c r="FY183" s="406"/>
      <c r="FZ183" s="406"/>
      <c r="GA183" s="413"/>
      <c r="GB183" s="406"/>
      <c r="GC183" s="406"/>
      <c r="GD183" s="415"/>
      <c r="GE183" s="406"/>
      <c r="GF183" s="406"/>
      <c r="GG183" s="415"/>
      <c r="GH183" s="464"/>
      <c r="GI183" s="406">
        <v>1907</v>
      </c>
      <c r="GJ183" s="413">
        <v>158</v>
      </c>
      <c r="GK183" s="406">
        <v>30130</v>
      </c>
      <c r="GL183" s="406">
        <v>1711</v>
      </c>
      <c r="GM183" s="413">
        <v>249.2</v>
      </c>
      <c r="GN183" s="406">
        <v>42631</v>
      </c>
      <c r="GO183" s="406">
        <v>1286</v>
      </c>
      <c r="GP183" s="413">
        <v>189.1</v>
      </c>
      <c r="GQ183" s="406">
        <v>24324</v>
      </c>
      <c r="GR183" s="406">
        <v>826</v>
      </c>
      <c r="GS183" s="413">
        <v>247.9</v>
      </c>
      <c r="GT183" s="406">
        <v>20477</v>
      </c>
      <c r="GU183" s="406">
        <v>363</v>
      </c>
      <c r="GV183" s="413">
        <v>226.4</v>
      </c>
      <c r="GW183" s="406">
        <v>8218</v>
      </c>
      <c r="GX183" s="406">
        <v>256</v>
      </c>
      <c r="GY183" s="413">
        <v>264.2</v>
      </c>
      <c r="GZ183" s="406">
        <v>6763</v>
      </c>
      <c r="HA183" s="406">
        <v>240</v>
      </c>
      <c r="HB183" s="413">
        <v>264.5</v>
      </c>
      <c r="HC183" s="406">
        <v>6349</v>
      </c>
      <c r="HD183" s="406">
        <v>56</v>
      </c>
      <c r="HE183" s="416">
        <v>279.60000000000002</v>
      </c>
      <c r="HF183" s="406">
        <v>1566</v>
      </c>
      <c r="HG183" s="406">
        <v>47</v>
      </c>
      <c r="HH183" s="415">
        <v>312.10000000000002</v>
      </c>
      <c r="HI183" s="464">
        <v>1467</v>
      </c>
      <c r="HJ183" s="406"/>
      <c r="HK183" s="413"/>
      <c r="HL183" s="406"/>
      <c r="HM183" s="406"/>
      <c r="HN183" s="413"/>
      <c r="HO183" s="406"/>
      <c r="HP183" s="406"/>
      <c r="HQ183" s="413"/>
      <c r="HR183" s="406"/>
      <c r="HS183" s="406"/>
      <c r="HT183" s="413"/>
      <c r="HU183" s="406"/>
      <c r="HV183" s="406"/>
      <c r="HW183" s="413"/>
      <c r="HX183" s="406"/>
      <c r="HY183" s="406"/>
      <c r="HZ183" s="413"/>
      <c r="IA183" s="406"/>
      <c r="IB183" s="406"/>
      <c r="IC183" s="413"/>
      <c r="ID183" s="406"/>
      <c r="IE183" s="164"/>
      <c r="IF183" s="419"/>
      <c r="IG183" s="164"/>
      <c r="IH183" s="164"/>
      <c r="II183" s="419"/>
      <c r="IJ183" s="164"/>
    </row>
    <row r="184" spans="1:244" s="346" customFormat="1" ht="10.5" customHeight="1">
      <c r="A184" s="422" t="s">
        <v>101</v>
      </c>
      <c r="B184" s="406"/>
      <c r="C184" s="413"/>
      <c r="D184" s="406"/>
      <c r="E184" s="406"/>
      <c r="F184" s="413"/>
      <c r="G184" s="406"/>
      <c r="H184" s="406"/>
      <c r="I184" s="413"/>
      <c r="J184" s="406"/>
      <c r="K184" s="406"/>
      <c r="L184" s="413"/>
      <c r="M184" s="406"/>
      <c r="N184" s="406"/>
      <c r="O184" s="413"/>
      <c r="P184" s="406"/>
      <c r="Q184" s="406"/>
      <c r="R184" s="413"/>
      <c r="S184" s="406"/>
      <c r="T184" s="406"/>
      <c r="U184" s="413"/>
      <c r="V184" s="406"/>
      <c r="W184" s="406"/>
      <c r="X184" s="414"/>
      <c r="Y184" s="406"/>
      <c r="Z184" s="406"/>
      <c r="AA184" s="415"/>
      <c r="AB184" s="464"/>
      <c r="AC184" s="406">
        <v>20</v>
      </c>
      <c r="AD184" s="413">
        <v>19.8</v>
      </c>
      <c r="AE184" s="406">
        <v>40</v>
      </c>
      <c r="AF184" s="406">
        <v>3</v>
      </c>
      <c r="AG184" s="413">
        <v>21</v>
      </c>
      <c r="AH184" s="406">
        <v>6</v>
      </c>
      <c r="AI184" s="406">
        <v>6</v>
      </c>
      <c r="AJ184" s="413">
        <v>16</v>
      </c>
      <c r="AK184" s="406">
        <v>9</v>
      </c>
      <c r="AL184" s="406">
        <v>4</v>
      </c>
      <c r="AM184" s="413">
        <v>22.7</v>
      </c>
      <c r="AN184" s="406">
        <v>9</v>
      </c>
      <c r="AO184" s="406"/>
      <c r="AP184" s="413"/>
      <c r="AQ184" s="406"/>
      <c r="AR184" s="406"/>
      <c r="AS184" s="413"/>
      <c r="AT184" s="406"/>
      <c r="AU184" s="406"/>
      <c r="AV184" s="413"/>
      <c r="AW184" s="406"/>
      <c r="AX184" s="406"/>
      <c r="AY184" s="416"/>
      <c r="AZ184" s="406"/>
      <c r="BA184" s="406"/>
      <c r="BB184" s="415"/>
      <c r="BC184" s="464"/>
      <c r="BD184" s="406">
        <v>818</v>
      </c>
      <c r="BE184" s="413">
        <v>22.3</v>
      </c>
      <c r="BF184" s="406">
        <v>1824</v>
      </c>
      <c r="BG184" s="406">
        <v>8</v>
      </c>
      <c r="BH184" s="413">
        <v>16.5</v>
      </c>
      <c r="BI184" s="406">
        <v>13</v>
      </c>
      <c r="BJ184" s="406">
        <v>6</v>
      </c>
      <c r="BK184" s="413">
        <v>20.5</v>
      </c>
      <c r="BL184" s="406">
        <v>12</v>
      </c>
      <c r="BM184" s="406">
        <v>39</v>
      </c>
      <c r="BN184" s="413">
        <v>20.5</v>
      </c>
      <c r="BO184" s="406">
        <v>80</v>
      </c>
      <c r="BP184" s="406">
        <v>171</v>
      </c>
      <c r="BQ184" s="413">
        <v>20.100000000000001</v>
      </c>
      <c r="BR184" s="406">
        <v>344</v>
      </c>
      <c r="BS184" s="406">
        <v>288</v>
      </c>
      <c r="BT184" s="413">
        <v>25.2</v>
      </c>
      <c r="BU184" s="406">
        <v>726</v>
      </c>
      <c r="BV184" s="406">
        <v>512</v>
      </c>
      <c r="BW184" s="413">
        <v>22</v>
      </c>
      <c r="BX184" s="406">
        <v>1124</v>
      </c>
      <c r="BY184" s="417">
        <v>301</v>
      </c>
      <c r="BZ184" s="418">
        <v>22.8</v>
      </c>
      <c r="CA184" s="417">
        <v>686</v>
      </c>
      <c r="CB184" s="417">
        <v>355</v>
      </c>
      <c r="CC184" s="418">
        <v>23.2</v>
      </c>
      <c r="CD184" s="472">
        <v>824</v>
      </c>
      <c r="CE184" s="406">
        <v>49</v>
      </c>
      <c r="CF184" s="413">
        <v>12.4</v>
      </c>
      <c r="CG184" s="406">
        <v>61</v>
      </c>
      <c r="CH184" s="406">
        <v>2</v>
      </c>
      <c r="CI184" s="413">
        <v>13.3</v>
      </c>
      <c r="CJ184" s="406">
        <v>3</v>
      </c>
      <c r="CK184" s="406">
        <v>1</v>
      </c>
      <c r="CL184" s="413">
        <v>17</v>
      </c>
      <c r="CM184" s="406">
        <v>2</v>
      </c>
      <c r="CN184" s="406">
        <v>11</v>
      </c>
      <c r="CO184" s="413">
        <v>20.9</v>
      </c>
      <c r="CP184" s="406">
        <v>23</v>
      </c>
      <c r="CQ184" s="406"/>
      <c r="CR184" s="413"/>
      <c r="CS184" s="406"/>
      <c r="CT184" s="406"/>
      <c r="CU184" s="413"/>
      <c r="CV184" s="406"/>
      <c r="CW184" s="406"/>
      <c r="CX184" s="413"/>
      <c r="CY184" s="406"/>
      <c r="CZ184" s="406"/>
      <c r="DA184" s="416"/>
      <c r="DB184" s="406"/>
      <c r="DC184" s="406"/>
      <c r="DD184" s="415"/>
      <c r="DE184" s="464"/>
      <c r="DF184" s="406">
        <v>551</v>
      </c>
      <c r="DG184" s="413">
        <v>135.1</v>
      </c>
      <c r="DH184" s="406">
        <v>7444</v>
      </c>
      <c r="DI184" s="406">
        <v>323</v>
      </c>
      <c r="DJ184" s="413">
        <v>171.2</v>
      </c>
      <c r="DK184" s="406">
        <v>5529</v>
      </c>
      <c r="DL184" s="406">
        <v>274</v>
      </c>
      <c r="DM184" s="413">
        <v>157.69999999999999</v>
      </c>
      <c r="DN184" s="406">
        <v>4321</v>
      </c>
      <c r="DO184" s="406">
        <v>220</v>
      </c>
      <c r="DP184" s="413">
        <v>159</v>
      </c>
      <c r="DQ184" s="406">
        <v>3498</v>
      </c>
      <c r="DR184" s="406">
        <v>127</v>
      </c>
      <c r="DS184" s="413">
        <v>168.9</v>
      </c>
      <c r="DT184" s="406">
        <v>2145</v>
      </c>
      <c r="DU184" s="406">
        <v>67</v>
      </c>
      <c r="DV184" s="413">
        <v>159.30000000000001</v>
      </c>
      <c r="DW184" s="406">
        <v>1067</v>
      </c>
      <c r="DX184" s="406">
        <v>26</v>
      </c>
      <c r="DY184" s="413">
        <v>196.2</v>
      </c>
      <c r="DZ184" s="406">
        <v>510</v>
      </c>
      <c r="EA184" s="406">
        <v>13</v>
      </c>
      <c r="EB184" s="416">
        <v>199.2</v>
      </c>
      <c r="EC184" s="406">
        <v>259</v>
      </c>
      <c r="ED184" s="406">
        <v>10</v>
      </c>
      <c r="EE184" s="416">
        <v>161</v>
      </c>
      <c r="EF184" s="464">
        <v>161</v>
      </c>
      <c r="EG184" s="406"/>
      <c r="EH184" s="413"/>
      <c r="EI184" s="406"/>
      <c r="EJ184" s="406"/>
      <c r="EK184" s="413"/>
      <c r="EL184" s="406"/>
      <c r="EM184" s="406"/>
      <c r="EN184" s="413"/>
      <c r="EO184" s="406"/>
      <c r="EP184" s="406"/>
      <c r="EQ184" s="413"/>
      <c r="ER184" s="406"/>
      <c r="ES184" s="406"/>
      <c r="ET184" s="413"/>
      <c r="EU184" s="406"/>
      <c r="EV184" s="406"/>
      <c r="EW184" s="413"/>
      <c r="EX184" s="406"/>
      <c r="EY184" s="406"/>
      <c r="EZ184" s="413"/>
      <c r="FA184" s="406"/>
      <c r="FB184" s="406"/>
      <c r="FC184" s="415"/>
      <c r="FD184" s="406"/>
      <c r="FE184" s="406"/>
      <c r="FF184" s="415"/>
      <c r="FG184" s="464"/>
      <c r="FH184" s="406"/>
      <c r="FI184" s="413"/>
      <c r="FJ184" s="406"/>
      <c r="FK184" s="406"/>
      <c r="FL184" s="413"/>
      <c r="FM184" s="406"/>
      <c r="FN184" s="406"/>
      <c r="FO184" s="413"/>
      <c r="FP184" s="406"/>
      <c r="FQ184" s="406"/>
      <c r="FR184" s="413"/>
      <c r="FS184" s="406"/>
      <c r="FT184" s="406"/>
      <c r="FU184" s="413"/>
      <c r="FV184" s="406"/>
      <c r="FW184" s="406"/>
      <c r="FX184" s="413"/>
      <c r="FY184" s="406"/>
      <c r="FZ184" s="406"/>
      <c r="GA184" s="413"/>
      <c r="GB184" s="406"/>
      <c r="GC184" s="406"/>
      <c r="GD184" s="415"/>
      <c r="GE184" s="406"/>
      <c r="GF184" s="406"/>
      <c r="GG184" s="415"/>
      <c r="GH184" s="464"/>
      <c r="GI184" s="406">
        <v>5801</v>
      </c>
      <c r="GJ184" s="413">
        <v>176.8</v>
      </c>
      <c r="GK184" s="406">
        <v>102562</v>
      </c>
      <c r="GL184" s="406">
        <v>5866</v>
      </c>
      <c r="GM184" s="413">
        <v>245</v>
      </c>
      <c r="GN184" s="406">
        <v>143705</v>
      </c>
      <c r="GO184" s="406">
        <v>4899</v>
      </c>
      <c r="GP184" s="413">
        <v>176.1</v>
      </c>
      <c r="GQ184" s="406">
        <v>86267</v>
      </c>
      <c r="GR184" s="406">
        <v>4147</v>
      </c>
      <c r="GS184" s="413">
        <v>264.3</v>
      </c>
      <c r="GT184" s="406">
        <v>109605</v>
      </c>
      <c r="GU184" s="406">
        <v>2426</v>
      </c>
      <c r="GV184" s="413">
        <v>252.6</v>
      </c>
      <c r="GW184" s="406">
        <v>61281</v>
      </c>
      <c r="GX184" s="406">
        <v>1729</v>
      </c>
      <c r="GY184" s="413">
        <v>243.3</v>
      </c>
      <c r="GZ184" s="406">
        <v>42074</v>
      </c>
      <c r="HA184" s="406">
        <v>993</v>
      </c>
      <c r="HB184" s="413">
        <v>271.2</v>
      </c>
      <c r="HC184" s="406">
        <v>26933</v>
      </c>
      <c r="HD184" s="406">
        <v>308</v>
      </c>
      <c r="HE184" s="416">
        <v>298.3</v>
      </c>
      <c r="HF184" s="406">
        <v>9189</v>
      </c>
      <c r="HG184" s="406">
        <v>191</v>
      </c>
      <c r="HH184" s="415">
        <v>221.8</v>
      </c>
      <c r="HI184" s="464">
        <v>4236</v>
      </c>
      <c r="HJ184" s="406"/>
      <c r="HK184" s="413"/>
      <c r="HL184" s="406"/>
      <c r="HM184" s="406"/>
      <c r="HN184" s="413"/>
      <c r="HO184" s="406"/>
      <c r="HP184" s="406"/>
      <c r="HQ184" s="413"/>
      <c r="HR184" s="406"/>
      <c r="HS184" s="406"/>
      <c r="HT184" s="413"/>
      <c r="HU184" s="406"/>
      <c r="HV184" s="406"/>
      <c r="HW184" s="413"/>
      <c r="HX184" s="406"/>
      <c r="HY184" s="406"/>
      <c r="HZ184" s="413"/>
      <c r="IA184" s="406"/>
      <c r="IB184" s="406"/>
      <c r="IC184" s="413"/>
      <c r="ID184" s="406"/>
      <c r="IE184" s="164"/>
      <c r="IF184" s="419"/>
      <c r="IG184" s="164"/>
      <c r="IH184" s="164"/>
      <c r="II184" s="419"/>
      <c r="IJ184" s="164"/>
    </row>
    <row r="185" spans="1:244" s="346" customFormat="1" ht="10.5" customHeight="1">
      <c r="A185" s="422" t="s">
        <v>103</v>
      </c>
      <c r="B185" s="406"/>
      <c r="C185" s="413"/>
      <c r="D185" s="406"/>
      <c r="E185" s="406"/>
      <c r="F185" s="413"/>
      <c r="G185" s="406"/>
      <c r="H185" s="406"/>
      <c r="I185" s="413"/>
      <c r="J185" s="406"/>
      <c r="K185" s="406"/>
      <c r="L185" s="413"/>
      <c r="M185" s="406"/>
      <c r="N185" s="406"/>
      <c r="O185" s="413"/>
      <c r="P185" s="406"/>
      <c r="Q185" s="406"/>
      <c r="R185" s="413"/>
      <c r="S185" s="406"/>
      <c r="T185" s="406"/>
      <c r="U185" s="413"/>
      <c r="V185" s="406"/>
      <c r="W185" s="406"/>
      <c r="X185" s="414"/>
      <c r="Y185" s="406"/>
      <c r="Z185" s="406"/>
      <c r="AA185" s="415"/>
      <c r="AB185" s="464"/>
      <c r="AC185" s="406">
        <v>10</v>
      </c>
      <c r="AD185" s="413">
        <v>35</v>
      </c>
      <c r="AE185" s="406">
        <v>35</v>
      </c>
      <c r="AF185" s="406">
        <v>1</v>
      </c>
      <c r="AG185" s="413">
        <v>24.8</v>
      </c>
      <c r="AH185" s="406">
        <v>3</v>
      </c>
      <c r="AI185" s="406" t="s">
        <v>78</v>
      </c>
      <c r="AJ185" s="413" t="s">
        <v>78</v>
      </c>
      <c r="AK185" s="406" t="s">
        <v>78</v>
      </c>
      <c r="AL185" s="406">
        <v>1</v>
      </c>
      <c r="AM185" s="413">
        <v>22.7</v>
      </c>
      <c r="AN185" s="406">
        <v>2</v>
      </c>
      <c r="AO185" s="406"/>
      <c r="AP185" s="413"/>
      <c r="AQ185" s="406"/>
      <c r="AR185" s="406"/>
      <c r="AS185" s="413"/>
      <c r="AT185" s="406"/>
      <c r="AU185" s="406"/>
      <c r="AV185" s="413"/>
      <c r="AW185" s="406"/>
      <c r="AX185" s="406"/>
      <c r="AY185" s="416"/>
      <c r="AZ185" s="406"/>
      <c r="BA185" s="406"/>
      <c r="BB185" s="415"/>
      <c r="BC185" s="464"/>
      <c r="BD185" s="406">
        <v>1255</v>
      </c>
      <c r="BE185" s="413">
        <v>20.6</v>
      </c>
      <c r="BF185" s="406">
        <v>2585</v>
      </c>
      <c r="BG185" s="406">
        <v>28</v>
      </c>
      <c r="BH185" s="413">
        <v>21</v>
      </c>
      <c r="BI185" s="406">
        <v>59</v>
      </c>
      <c r="BJ185" s="406">
        <v>9</v>
      </c>
      <c r="BK185" s="413">
        <v>22.5</v>
      </c>
      <c r="BL185" s="406">
        <v>20</v>
      </c>
      <c r="BM185" s="406">
        <v>143</v>
      </c>
      <c r="BN185" s="413">
        <v>22.3</v>
      </c>
      <c r="BO185" s="406">
        <v>319</v>
      </c>
      <c r="BP185" s="406">
        <v>467</v>
      </c>
      <c r="BQ185" s="413">
        <v>18.600000000000001</v>
      </c>
      <c r="BR185" s="406">
        <v>870</v>
      </c>
      <c r="BS185" s="406">
        <v>349</v>
      </c>
      <c r="BT185" s="413">
        <v>25.9</v>
      </c>
      <c r="BU185" s="406">
        <v>904</v>
      </c>
      <c r="BV185" s="406">
        <v>516</v>
      </c>
      <c r="BW185" s="413">
        <v>18.8</v>
      </c>
      <c r="BX185" s="406">
        <v>969</v>
      </c>
      <c r="BY185" s="417">
        <v>269</v>
      </c>
      <c r="BZ185" s="418">
        <v>18.2</v>
      </c>
      <c r="CA185" s="417">
        <v>490</v>
      </c>
      <c r="CB185" s="417">
        <v>204</v>
      </c>
      <c r="CC185" s="418">
        <v>23.2</v>
      </c>
      <c r="CD185" s="472">
        <v>473</v>
      </c>
      <c r="CE185" s="406">
        <v>55</v>
      </c>
      <c r="CF185" s="413">
        <v>14.4</v>
      </c>
      <c r="CG185" s="406">
        <v>79</v>
      </c>
      <c r="CH185" s="406" t="s">
        <v>78</v>
      </c>
      <c r="CI185" s="413" t="s">
        <v>78</v>
      </c>
      <c r="CJ185" s="406" t="s">
        <v>78</v>
      </c>
      <c r="CK185" s="406">
        <v>5</v>
      </c>
      <c r="CL185" s="413">
        <v>16</v>
      </c>
      <c r="CM185" s="406">
        <v>8</v>
      </c>
      <c r="CN185" s="406">
        <v>7</v>
      </c>
      <c r="CO185" s="413">
        <v>30</v>
      </c>
      <c r="CP185" s="406">
        <v>21</v>
      </c>
      <c r="CQ185" s="406"/>
      <c r="CR185" s="413"/>
      <c r="CS185" s="406"/>
      <c r="CT185" s="406"/>
      <c r="CU185" s="413"/>
      <c r="CV185" s="406"/>
      <c r="CW185" s="406"/>
      <c r="CX185" s="413"/>
      <c r="CY185" s="406"/>
      <c r="CZ185" s="406"/>
      <c r="DA185" s="416"/>
      <c r="DB185" s="406"/>
      <c r="DC185" s="406"/>
      <c r="DD185" s="415"/>
      <c r="DE185" s="464"/>
      <c r="DF185" s="406">
        <v>364</v>
      </c>
      <c r="DG185" s="413">
        <v>135.30000000000001</v>
      </c>
      <c r="DH185" s="406">
        <v>4925</v>
      </c>
      <c r="DI185" s="406">
        <v>215</v>
      </c>
      <c r="DJ185" s="413">
        <v>154.5</v>
      </c>
      <c r="DK185" s="406">
        <v>3322</v>
      </c>
      <c r="DL185" s="406">
        <v>108</v>
      </c>
      <c r="DM185" s="413">
        <v>129.69999999999999</v>
      </c>
      <c r="DN185" s="406">
        <v>1401</v>
      </c>
      <c r="DO185" s="406">
        <v>80</v>
      </c>
      <c r="DP185" s="413">
        <v>149.4</v>
      </c>
      <c r="DQ185" s="406">
        <v>1195</v>
      </c>
      <c r="DR185" s="406">
        <v>41</v>
      </c>
      <c r="DS185" s="413">
        <v>197.9</v>
      </c>
      <c r="DT185" s="406">
        <v>811</v>
      </c>
      <c r="DU185" s="406">
        <v>20</v>
      </c>
      <c r="DV185" s="413">
        <v>207.5</v>
      </c>
      <c r="DW185" s="406">
        <v>415</v>
      </c>
      <c r="DX185" s="406">
        <v>3</v>
      </c>
      <c r="DY185" s="413">
        <v>210</v>
      </c>
      <c r="DZ185" s="406">
        <v>63</v>
      </c>
      <c r="EA185" s="406">
        <v>9</v>
      </c>
      <c r="EB185" s="416">
        <v>190</v>
      </c>
      <c r="EC185" s="406">
        <v>171</v>
      </c>
      <c r="ED185" s="406">
        <v>6</v>
      </c>
      <c r="EE185" s="416">
        <v>176.7</v>
      </c>
      <c r="EF185" s="464">
        <v>106</v>
      </c>
      <c r="EG185" s="406"/>
      <c r="EH185" s="413"/>
      <c r="EI185" s="406"/>
      <c r="EJ185" s="406"/>
      <c r="EK185" s="413"/>
      <c r="EL185" s="406"/>
      <c r="EM185" s="406"/>
      <c r="EN185" s="413"/>
      <c r="EO185" s="406"/>
      <c r="EP185" s="406"/>
      <c r="EQ185" s="413"/>
      <c r="ER185" s="406"/>
      <c r="ES185" s="406"/>
      <c r="ET185" s="413"/>
      <c r="EU185" s="406"/>
      <c r="EV185" s="406"/>
      <c r="EW185" s="413"/>
      <c r="EX185" s="406"/>
      <c r="EY185" s="406"/>
      <c r="EZ185" s="413"/>
      <c r="FA185" s="406"/>
      <c r="FB185" s="406"/>
      <c r="FC185" s="415"/>
      <c r="FD185" s="406"/>
      <c r="FE185" s="406"/>
      <c r="FF185" s="415"/>
      <c r="FG185" s="464"/>
      <c r="FH185" s="406"/>
      <c r="FI185" s="413"/>
      <c r="FJ185" s="406"/>
      <c r="FK185" s="406"/>
      <c r="FL185" s="413"/>
      <c r="FM185" s="406"/>
      <c r="FN185" s="406"/>
      <c r="FO185" s="413"/>
      <c r="FP185" s="406"/>
      <c r="FQ185" s="406"/>
      <c r="FR185" s="413"/>
      <c r="FS185" s="406"/>
      <c r="FT185" s="406"/>
      <c r="FU185" s="413"/>
      <c r="FV185" s="406"/>
      <c r="FW185" s="406"/>
      <c r="FX185" s="413"/>
      <c r="FY185" s="406"/>
      <c r="FZ185" s="406"/>
      <c r="GA185" s="413"/>
      <c r="GB185" s="406"/>
      <c r="GC185" s="406"/>
      <c r="GD185" s="415"/>
      <c r="GE185" s="406"/>
      <c r="GF185" s="406"/>
      <c r="GG185" s="415"/>
      <c r="GH185" s="464"/>
      <c r="GI185" s="406">
        <v>3828</v>
      </c>
      <c r="GJ185" s="413">
        <v>184.2</v>
      </c>
      <c r="GK185" s="406">
        <v>70512</v>
      </c>
      <c r="GL185" s="406">
        <v>3308</v>
      </c>
      <c r="GM185" s="413">
        <v>233.8</v>
      </c>
      <c r="GN185" s="406">
        <v>77330</v>
      </c>
      <c r="GO185" s="406">
        <v>2414</v>
      </c>
      <c r="GP185" s="413">
        <v>170.2</v>
      </c>
      <c r="GQ185" s="406">
        <v>41097</v>
      </c>
      <c r="GR185" s="406">
        <v>1608</v>
      </c>
      <c r="GS185" s="413">
        <v>226.8</v>
      </c>
      <c r="GT185" s="406">
        <v>36469</v>
      </c>
      <c r="GU185" s="406">
        <v>710</v>
      </c>
      <c r="GV185" s="413">
        <v>233.2</v>
      </c>
      <c r="GW185" s="406">
        <v>16557</v>
      </c>
      <c r="GX185" s="406">
        <v>483</v>
      </c>
      <c r="GY185" s="413">
        <v>259.7</v>
      </c>
      <c r="GZ185" s="406">
        <v>12544</v>
      </c>
      <c r="HA185" s="406">
        <v>183</v>
      </c>
      <c r="HB185" s="413">
        <v>256.7</v>
      </c>
      <c r="HC185" s="406">
        <v>4697</v>
      </c>
      <c r="HD185" s="406">
        <v>161</v>
      </c>
      <c r="HE185" s="416">
        <v>234</v>
      </c>
      <c r="HF185" s="406">
        <v>3767</v>
      </c>
      <c r="HG185" s="406">
        <v>143</v>
      </c>
      <c r="HH185" s="415">
        <v>213.8</v>
      </c>
      <c r="HI185" s="464">
        <v>3058</v>
      </c>
      <c r="HJ185" s="406"/>
      <c r="HK185" s="413"/>
      <c r="HL185" s="406"/>
      <c r="HM185" s="406"/>
      <c r="HN185" s="413"/>
      <c r="HO185" s="406"/>
      <c r="HP185" s="406"/>
      <c r="HQ185" s="413"/>
      <c r="HR185" s="406"/>
      <c r="HS185" s="406"/>
      <c r="HT185" s="413"/>
      <c r="HU185" s="406"/>
      <c r="HV185" s="406"/>
      <c r="HW185" s="413"/>
      <c r="HX185" s="406"/>
      <c r="HY185" s="406"/>
      <c r="HZ185" s="413"/>
      <c r="IA185" s="406"/>
      <c r="IB185" s="406"/>
      <c r="IC185" s="413"/>
      <c r="ID185" s="406"/>
      <c r="IE185" s="164"/>
      <c r="IF185" s="419"/>
      <c r="IG185" s="164"/>
      <c r="IH185" s="164"/>
      <c r="II185" s="419"/>
      <c r="IJ185" s="164"/>
    </row>
    <row r="186" spans="1:244" s="346" customFormat="1" ht="10.5" customHeight="1">
      <c r="A186" s="422"/>
      <c r="B186" s="406"/>
      <c r="C186" s="413"/>
      <c r="D186" s="406"/>
      <c r="E186" s="406"/>
      <c r="F186" s="413"/>
      <c r="G186" s="406"/>
      <c r="H186" s="406"/>
      <c r="I186" s="413"/>
      <c r="J186" s="406"/>
      <c r="K186" s="406"/>
      <c r="L186" s="413"/>
      <c r="M186" s="406"/>
      <c r="N186" s="406"/>
      <c r="O186" s="413"/>
      <c r="P186" s="406"/>
      <c r="Q186" s="406"/>
      <c r="R186" s="413"/>
      <c r="S186" s="406"/>
      <c r="T186" s="406"/>
      <c r="U186" s="413"/>
      <c r="V186" s="406"/>
      <c r="W186" s="406"/>
      <c r="X186" s="414"/>
      <c r="Y186" s="406"/>
      <c r="Z186" s="406"/>
      <c r="AA186" s="415"/>
      <c r="AB186" s="464"/>
      <c r="AC186" s="406"/>
      <c r="AD186" s="413"/>
      <c r="AE186" s="406"/>
      <c r="AF186" s="406"/>
      <c r="AG186" s="413"/>
      <c r="AH186" s="406"/>
      <c r="AI186" s="406"/>
      <c r="AJ186" s="413"/>
      <c r="AK186" s="406"/>
      <c r="AL186" s="406"/>
      <c r="AM186" s="413"/>
      <c r="AN186" s="406"/>
      <c r="AO186" s="406"/>
      <c r="AP186" s="413"/>
      <c r="AQ186" s="406"/>
      <c r="AR186" s="406"/>
      <c r="AS186" s="413"/>
      <c r="AT186" s="406"/>
      <c r="AU186" s="406"/>
      <c r="AV186" s="413"/>
      <c r="AW186" s="406"/>
      <c r="AX186" s="406"/>
      <c r="AY186" s="416"/>
      <c r="AZ186" s="406"/>
      <c r="BA186" s="406"/>
      <c r="BB186" s="415"/>
      <c r="BC186" s="464"/>
      <c r="BD186" s="406"/>
      <c r="BE186" s="413"/>
      <c r="BF186" s="406"/>
      <c r="BG186" s="406"/>
      <c r="BH186" s="413"/>
      <c r="BI186" s="406"/>
      <c r="BJ186" s="406"/>
      <c r="BK186" s="413"/>
      <c r="BL186" s="406"/>
      <c r="BM186" s="406"/>
      <c r="BN186" s="413"/>
      <c r="BO186" s="406"/>
      <c r="BP186" s="406"/>
      <c r="BQ186" s="413"/>
      <c r="BR186" s="406"/>
      <c r="BS186" s="406"/>
      <c r="BT186" s="413"/>
      <c r="BU186" s="406"/>
      <c r="BV186" s="406"/>
      <c r="BW186" s="413"/>
      <c r="BX186" s="406"/>
      <c r="BY186" s="417"/>
      <c r="BZ186" s="418"/>
      <c r="CA186" s="417"/>
      <c r="CB186" s="417"/>
      <c r="CC186" s="418"/>
      <c r="CD186" s="472"/>
      <c r="CE186" s="406"/>
      <c r="CF186" s="413"/>
      <c r="CG186" s="406"/>
      <c r="CH186" s="406"/>
      <c r="CI186" s="413"/>
      <c r="CJ186" s="406"/>
      <c r="CK186" s="406"/>
      <c r="CL186" s="413"/>
      <c r="CM186" s="406"/>
      <c r="CN186" s="406"/>
      <c r="CO186" s="413"/>
      <c r="CP186" s="406"/>
      <c r="CQ186" s="406"/>
      <c r="CR186" s="413"/>
      <c r="CS186" s="406"/>
      <c r="CT186" s="406"/>
      <c r="CU186" s="413"/>
      <c r="CV186" s="406"/>
      <c r="CW186" s="406"/>
      <c r="CX186" s="413"/>
      <c r="CY186" s="406"/>
      <c r="CZ186" s="406"/>
      <c r="DA186" s="416"/>
      <c r="DB186" s="406"/>
      <c r="DC186" s="406"/>
      <c r="DD186" s="415"/>
      <c r="DE186" s="464"/>
      <c r="DF186" s="406"/>
      <c r="DG186" s="413"/>
      <c r="DH186" s="406"/>
      <c r="DI186" s="406"/>
      <c r="DJ186" s="413"/>
      <c r="DK186" s="406"/>
      <c r="DL186" s="406"/>
      <c r="DM186" s="413"/>
      <c r="DN186" s="406"/>
      <c r="DO186" s="406"/>
      <c r="DP186" s="413"/>
      <c r="DQ186" s="406"/>
      <c r="DR186" s="406"/>
      <c r="DS186" s="413"/>
      <c r="DT186" s="406"/>
      <c r="DU186" s="406"/>
      <c r="DV186" s="413"/>
      <c r="DW186" s="406"/>
      <c r="DX186" s="406"/>
      <c r="DY186" s="413"/>
      <c r="DZ186" s="406"/>
      <c r="EA186" s="406"/>
      <c r="EB186" s="416"/>
      <c r="EC186" s="406"/>
      <c r="ED186" s="406"/>
      <c r="EE186" s="416"/>
      <c r="EF186" s="464"/>
      <c r="EG186" s="406"/>
      <c r="EH186" s="413"/>
      <c r="EI186" s="406"/>
      <c r="EJ186" s="406"/>
      <c r="EK186" s="413"/>
      <c r="EL186" s="406"/>
      <c r="EM186" s="406"/>
      <c r="EN186" s="413"/>
      <c r="EO186" s="406"/>
      <c r="EP186" s="406"/>
      <c r="EQ186" s="413"/>
      <c r="ER186" s="406"/>
      <c r="ES186" s="406"/>
      <c r="ET186" s="413"/>
      <c r="EU186" s="406"/>
      <c r="EV186" s="406"/>
      <c r="EW186" s="413"/>
      <c r="EX186" s="406"/>
      <c r="EY186" s="406"/>
      <c r="EZ186" s="413"/>
      <c r="FA186" s="406"/>
      <c r="FB186" s="406"/>
      <c r="FC186" s="415"/>
      <c r="FD186" s="406"/>
      <c r="FE186" s="406"/>
      <c r="FF186" s="415"/>
      <c r="FG186" s="464"/>
      <c r="FH186" s="406"/>
      <c r="FI186" s="413"/>
      <c r="FJ186" s="406"/>
      <c r="FK186" s="406"/>
      <c r="FL186" s="413"/>
      <c r="FM186" s="406"/>
      <c r="FN186" s="406"/>
      <c r="FO186" s="413"/>
      <c r="FP186" s="406"/>
      <c r="FQ186" s="406"/>
      <c r="FR186" s="413"/>
      <c r="FS186" s="406"/>
      <c r="FT186" s="406"/>
      <c r="FU186" s="413"/>
      <c r="FV186" s="406"/>
      <c r="FW186" s="406"/>
      <c r="FX186" s="413"/>
      <c r="FY186" s="406"/>
      <c r="FZ186" s="406"/>
      <c r="GA186" s="413"/>
      <c r="GB186" s="406"/>
      <c r="GC186" s="406"/>
      <c r="GD186" s="415"/>
      <c r="GE186" s="406"/>
      <c r="GF186" s="406"/>
      <c r="GG186" s="415"/>
      <c r="GH186" s="464"/>
      <c r="GI186" s="406"/>
      <c r="GJ186" s="413"/>
      <c r="GK186" s="406"/>
      <c r="GL186" s="406"/>
      <c r="GM186" s="413"/>
      <c r="GN186" s="406"/>
      <c r="GO186" s="406"/>
      <c r="GP186" s="413"/>
      <c r="GQ186" s="406"/>
      <c r="GR186" s="406"/>
      <c r="GS186" s="413"/>
      <c r="GT186" s="406"/>
      <c r="GU186" s="406"/>
      <c r="GV186" s="413"/>
      <c r="GW186" s="406"/>
      <c r="GX186" s="406"/>
      <c r="GY186" s="413"/>
      <c r="GZ186" s="406"/>
      <c r="HA186" s="406"/>
      <c r="HB186" s="413"/>
      <c r="HC186" s="406"/>
      <c r="HD186" s="406"/>
      <c r="HE186" s="416"/>
      <c r="HF186" s="406"/>
      <c r="HG186" s="406"/>
      <c r="HH186" s="415"/>
      <c r="HI186" s="464"/>
      <c r="HJ186" s="406"/>
      <c r="HK186" s="413"/>
      <c r="HL186" s="406"/>
      <c r="HM186" s="406"/>
      <c r="HN186" s="413"/>
      <c r="HO186" s="406"/>
      <c r="HP186" s="406"/>
      <c r="HQ186" s="413"/>
      <c r="HR186" s="406"/>
      <c r="HS186" s="406"/>
      <c r="HT186" s="413"/>
      <c r="HU186" s="406"/>
      <c r="HV186" s="406"/>
      <c r="HW186" s="413"/>
      <c r="HX186" s="406"/>
      <c r="HY186" s="406"/>
      <c r="HZ186" s="413"/>
      <c r="IA186" s="406"/>
      <c r="IB186" s="406"/>
      <c r="IC186" s="413"/>
      <c r="ID186" s="406"/>
      <c r="IE186" s="164"/>
      <c r="IF186" s="419"/>
      <c r="IG186" s="164"/>
      <c r="IH186" s="164"/>
      <c r="II186" s="419"/>
      <c r="IJ186" s="164"/>
    </row>
    <row r="187" spans="1:244" s="346" customFormat="1" ht="10.5" customHeight="1">
      <c r="A187" s="422" t="s">
        <v>165</v>
      </c>
      <c r="B187" s="406"/>
      <c r="C187" s="413"/>
      <c r="D187" s="406"/>
      <c r="E187" s="406"/>
      <c r="F187" s="413"/>
      <c r="G187" s="406"/>
      <c r="H187" s="406"/>
      <c r="I187" s="413"/>
      <c r="J187" s="406"/>
      <c r="K187" s="406"/>
      <c r="L187" s="413"/>
      <c r="M187" s="406"/>
      <c r="N187" s="406"/>
      <c r="O187" s="413"/>
      <c r="P187" s="406"/>
      <c r="Q187" s="406"/>
      <c r="R187" s="413"/>
      <c r="S187" s="406"/>
      <c r="T187" s="406"/>
      <c r="U187" s="413"/>
      <c r="V187" s="406"/>
      <c r="W187" s="406"/>
      <c r="X187" s="414"/>
      <c r="Y187" s="406"/>
      <c r="Z187" s="406"/>
      <c r="AA187" s="415"/>
      <c r="AB187" s="464"/>
      <c r="AC187" s="406">
        <v>102</v>
      </c>
      <c r="AD187" s="413">
        <v>21.6</v>
      </c>
      <c r="AE187" s="406">
        <v>220</v>
      </c>
      <c r="AF187" s="406">
        <v>14</v>
      </c>
      <c r="AG187" s="413">
        <v>27.3</v>
      </c>
      <c r="AH187" s="406">
        <v>38</v>
      </c>
      <c r="AI187" s="406">
        <v>12</v>
      </c>
      <c r="AJ187" s="413">
        <v>16</v>
      </c>
      <c r="AK187" s="406">
        <v>19</v>
      </c>
      <c r="AL187" s="406">
        <v>14</v>
      </c>
      <c r="AM187" s="413">
        <v>22.7</v>
      </c>
      <c r="AN187" s="406">
        <v>31</v>
      </c>
      <c r="AO187" s="406"/>
      <c r="AP187" s="413"/>
      <c r="AQ187" s="406"/>
      <c r="AR187" s="406"/>
      <c r="AS187" s="413"/>
      <c r="AT187" s="406"/>
      <c r="AU187" s="406"/>
      <c r="AV187" s="413"/>
      <c r="AW187" s="406"/>
      <c r="AX187" s="406"/>
      <c r="AY187" s="416"/>
      <c r="AZ187" s="406"/>
      <c r="BA187" s="406"/>
      <c r="BB187" s="415"/>
      <c r="BC187" s="464"/>
      <c r="BD187" s="406">
        <v>4512</v>
      </c>
      <c r="BE187" s="413">
        <v>20.399999999999999</v>
      </c>
      <c r="BF187" s="406">
        <v>9212</v>
      </c>
      <c r="BG187" s="406">
        <v>121</v>
      </c>
      <c r="BH187" s="413">
        <v>20.100000000000001</v>
      </c>
      <c r="BI187" s="406">
        <v>243</v>
      </c>
      <c r="BJ187" s="406">
        <v>98</v>
      </c>
      <c r="BK187" s="413">
        <v>20.5</v>
      </c>
      <c r="BL187" s="406">
        <v>201</v>
      </c>
      <c r="BM187" s="406">
        <v>774</v>
      </c>
      <c r="BN187" s="413">
        <v>21.5</v>
      </c>
      <c r="BO187" s="406">
        <v>1665</v>
      </c>
      <c r="BP187" s="406">
        <v>1775</v>
      </c>
      <c r="BQ187" s="413">
        <v>19.2</v>
      </c>
      <c r="BR187" s="406">
        <v>3412</v>
      </c>
      <c r="BS187" s="406">
        <v>1648</v>
      </c>
      <c r="BT187" s="413">
        <v>26.4</v>
      </c>
      <c r="BU187" s="406">
        <v>4353</v>
      </c>
      <c r="BV187" s="406">
        <v>2538</v>
      </c>
      <c r="BW187" s="413">
        <v>20.3</v>
      </c>
      <c r="BX187" s="406">
        <v>5152</v>
      </c>
      <c r="BY187" s="417">
        <v>1632</v>
      </c>
      <c r="BZ187" s="418">
        <v>21.7</v>
      </c>
      <c r="CA187" s="417">
        <v>3543</v>
      </c>
      <c r="CB187" s="417">
        <v>1403</v>
      </c>
      <c r="CC187" s="418">
        <v>23.9</v>
      </c>
      <c r="CD187" s="472">
        <v>3351</v>
      </c>
      <c r="CE187" s="406">
        <v>327</v>
      </c>
      <c r="CF187" s="413">
        <v>13</v>
      </c>
      <c r="CG187" s="406">
        <v>425</v>
      </c>
      <c r="CH187" s="406">
        <v>14</v>
      </c>
      <c r="CI187" s="413">
        <v>16.5</v>
      </c>
      <c r="CJ187" s="406">
        <v>23</v>
      </c>
      <c r="CK187" s="406">
        <v>64</v>
      </c>
      <c r="CL187" s="413">
        <v>17</v>
      </c>
      <c r="CM187" s="406">
        <v>109</v>
      </c>
      <c r="CN187" s="406">
        <v>99</v>
      </c>
      <c r="CO187" s="413">
        <v>19.2</v>
      </c>
      <c r="CP187" s="406">
        <v>190</v>
      </c>
      <c r="CQ187" s="406"/>
      <c r="CR187" s="413"/>
      <c r="CS187" s="406"/>
      <c r="CT187" s="406"/>
      <c r="CU187" s="413"/>
      <c r="CV187" s="406"/>
      <c r="CW187" s="406"/>
      <c r="CX187" s="413"/>
      <c r="CY187" s="406"/>
      <c r="CZ187" s="406"/>
      <c r="DA187" s="416"/>
      <c r="DB187" s="406"/>
      <c r="DC187" s="406"/>
      <c r="DD187" s="415"/>
      <c r="DE187" s="464"/>
      <c r="DF187" s="406">
        <v>1793</v>
      </c>
      <c r="DG187" s="413">
        <v>135.5</v>
      </c>
      <c r="DH187" s="406">
        <v>24296</v>
      </c>
      <c r="DI187" s="406">
        <v>990</v>
      </c>
      <c r="DJ187" s="413">
        <v>163.80000000000001</v>
      </c>
      <c r="DK187" s="406">
        <v>16221</v>
      </c>
      <c r="DL187" s="406">
        <v>675</v>
      </c>
      <c r="DM187" s="413">
        <v>145.6</v>
      </c>
      <c r="DN187" s="406">
        <v>9825</v>
      </c>
      <c r="DO187" s="406">
        <v>587</v>
      </c>
      <c r="DP187" s="413">
        <v>156</v>
      </c>
      <c r="DQ187" s="406">
        <v>9158</v>
      </c>
      <c r="DR187" s="406">
        <v>330</v>
      </c>
      <c r="DS187" s="413">
        <v>175.9</v>
      </c>
      <c r="DT187" s="406">
        <v>5806</v>
      </c>
      <c r="DU187" s="406">
        <v>205</v>
      </c>
      <c r="DV187" s="413">
        <v>205.5</v>
      </c>
      <c r="DW187" s="406">
        <v>4213</v>
      </c>
      <c r="DX187" s="406">
        <v>88</v>
      </c>
      <c r="DY187" s="413">
        <v>221.6</v>
      </c>
      <c r="DZ187" s="406">
        <v>1950</v>
      </c>
      <c r="EA187" s="406">
        <v>526</v>
      </c>
      <c r="EB187" s="416">
        <v>337.4</v>
      </c>
      <c r="EC187" s="406">
        <v>17746</v>
      </c>
      <c r="ED187" s="406">
        <v>508</v>
      </c>
      <c r="EE187" s="416">
        <v>323</v>
      </c>
      <c r="EF187" s="464">
        <v>16407</v>
      </c>
      <c r="EG187" s="406"/>
      <c r="EH187" s="413"/>
      <c r="EI187" s="406"/>
      <c r="EJ187" s="406"/>
      <c r="EK187" s="413"/>
      <c r="EL187" s="406"/>
      <c r="EM187" s="406"/>
      <c r="EN187" s="413"/>
      <c r="EO187" s="406"/>
      <c r="EP187" s="406"/>
      <c r="EQ187" s="413"/>
      <c r="ER187" s="406"/>
      <c r="ES187" s="406"/>
      <c r="ET187" s="413"/>
      <c r="EU187" s="406"/>
      <c r="EV187" s="406"/>
      <c r="EW187" s="413"/>
      <c r="EX187" s="406"/>
      <c r="EY187" s="406"/>
      <c r="EZ187" s="413"/>
      <c r="FA187" s="406"/>
      <c r="FB187" s="406"/>
      <c r="FC187" s="415"/>
      <c r="FD187" s="406"/>
      <c r="FE187" s="406"/>
      <c r="FF187" s="415"/>
      <c r="FG187" s="464"/>
      <c r="FH187" s="406"/>
      <c r="FI187" s="413"/>
      <c r="FJ187" s="406"/>
      <c r="FK187" s="406"/>
      <c r="FL187" s="413"/>
      <c r="FM187" s="406"/>
      <c r="FN187" s="406"/>
      <c r="FO187" s="413"/>
      <c r="FP187" s="406"/>
      <c r="FQ187" s="406"/>
      <c r="FR187" s="413"/>
      <c r="FS187" s="406"/>
      <c r="FT187" s="406"/>
      <c r="FU187" s="413"/>
      <c r="FV187" s="406"/>
      <c r="FW187" s="406"/>
      <c r="FX187" s="413"/>
      <c r="FY187" s="406"/>
      <c r="FZ187" s="406"/>
      <c r="GA187" s="413"/>
      <c r="GB187" s="406"/>
      <c r="GC187" s="406"/>
      <c r="GD187" s="415"/>
      <c r="GE187" s="406"/>
      <c r="GF187" s="406"/>
      <c r="GG187" s="415"/>
      <c r="GH187" s="464"/>
      <c r="GI187" s="406">
        <v>18827</v>
      </c>
      <c r="GJ187" s="413">
        <v>181.5</v>
      </c>
      <c r="GK187" s="406">
        <v>341686</v>
      </c>
      <c r="GL187" s="406">
        <v>18744</v>
      </c>
      <c r="GM187" s="413">
        <v>244.6</v>
      </c>
      <c r="GN187" s="406">
        <v>458407</v>
      </c>
      <c r="GO187" s="406">
        <v>15038</v>
      </c>
      <c r="GP187" s="413">
        <v>180.6</v>
      </c>
      <c r="GQ187" s="406">
        <v>271610</v>
      </c>
      <c r="GR187" s="406">
        <v>11638</v>
      </c>
      <c r="GS187" s="413">
        <v>254.8</v>
      </c>
      <c r="GT187" s="406">
        <v>296570</v>
      </c>
      <c r="GU187" s="406">
        <v>6269</v>
      </c>
      <c r="GV187" s="413">
        <v>240.9</v>
      </c>
      <c r="GW187" s="406">
        <v>151020</v>
      </c>
      <c r="GX187" s="406">
        <v>4500</v>
      </c>
      <c r="GY187" s="413">
        <v>267.8</v>
      </c>
      <c r="GZ187" s="406">
        <v>120493</v>
      </c>
      <c r="HA187" s="406">
        <v>2651</v>
      </c>
      <c r="HB187" s="413">
        <v>279.3</v>
      </c>
      <c r="HC187" s="406">
        <v>74033</v>
      </c>
      <c r="HD187" s="406">
        <v>1912</v>
      </c>
      <c r="HE187" s="416">
        <v>317.5</v>
      </c>
      <c r="HF187" s="406">
        <v>60700</v>
      </c>
      <c r="HG187" s="406">
        <v>1604</v>
      </c>
      <c r="HH187" s="415">
        <v>291.8</v>
      </c>
      <c r="HI187" s="464">
        <v>46804</v>
      </c>
      <c r="HJ187" s="406"/>
      <c r="HK187" s="413"/>
      <c r="HL187" s="406"/>
      <c r="HM187" s="406"/>
      <c r="HN187" s="413"/>
      <c r="HO187" s="406"/>
      <c r="HP187" s="406"/>
      <c r="HQ187" s="413"/>
      <c r="HR187" s="406"/>
      <c r="HS187" s="406"/>
      <c r="HT187" s="413"/>
      <c r="HU187" s="406"/>
      <c r="HV187" s="406"/>
      <c r="HW187" s="413"/>
      <c r="HX187" s="406"/>
      <c r="HY187" s="406"/>
      <c r="HZ187" s="413"/>
      <c r="IA187" s="406"/>
      <c r="IB187" s="406"/>
      <c r="IC187" s="413"/>
      <c r="ID187" s="406"/>
      <c r="IE187" s="164"/>
      <c r="IF187" s="419"/>
      <c r="IG187" s="164"/>
      <c r="IH187" s="164"/>
      <c r="II187" s="419"/>
      <c r="IJ187" s="164"/>
    </row>
    <row r="188" spans="1:244" s="346" customFormat="1" ht="10.5" customHeight="1">
      <c r="A188" s="422"/>
      <c r="B188" s="406"/>
      <c r="C188" s="413"/>
      <c r="D188" s="406"/>
      <c r="E188" s="406"/>
      <c r="F188" s="413"/>
      <c r="G188" s="406"/>
      <c r="H188" s="406"/>
      <c r="I188" s="413"/>
      <c r="J188" s="406"/>
      <c r="K188" s="406"/>
      <c r="L188" s="413"/>
      <c r="M188" s="406"/>
      <c r="N188" s="406"/>
      <c r="O188" s="413"/>
      <c r="P188" s="406"/>
      <c r="Q188" s="406"/>
      <c r="R188" s="413"/>
      <c r="S188" s="406"/>
      <c r="T188" s="406"/>
      <c r="U188" s="413"/>
      <c r="V188" s="406"/>
      <c r="W188" s="406"/>
      <c r="X188" s="414"/>
      <c r="Y188" s="406"/>
      <c r="Z188" s="406"/>
      <c r="AA188" s="415"/>
      <c r="AB188" s="464"/>
      <c r="AC188" s="406"/>
      <c r="AD188" s="413"/>
      <c r="AE188" s="406"/>
      <c r="AF188" s="406"/>
      <c r="AG188" s="413"/>
      <c r="AH188" s="406"/>
      <c r="AI188" s="406"/>
      <c r="AJ188" s="413"/>
      <c r="AK188" s="406"/>
      <c r="AL188" s="406"/>
      <c r="AM188" s="413"/>
      <c r="AN188" s="406"/>
      <c r="AO188" s="406"/>
      <c r="AP188" s="413"/>
      <c r="AQ188" s="406"/>
      <c r="AR188" s="406"/>
      <c r="AS188" s="413"/>
      <c r="AT188" s="406"/>
      <c r="AU188" s="406"/>
      <c r="AV188" s="413"/>
      <c r="AW188" s="406"/>
      <c r="AX188" s="406"/>
      <c r="AY188" s="416"/>
      <c r="AZ188" s="406"/>
      <c r="BA188" s="406"/>
      <c r="BB188" s="415"/>
      <c r="BC188" s="464"/>
      <c r="BD188" s="406"/>
      <c r="BE188" s="413"/>
      <c r="BF188" s="406"/>
      <c r="BG188" s="406"/>
      <c r="BH188" s="413"/>
      <c r="BI188" s="406"/>
      <c r="BJ188" s="406"/>
      <c r="BK188" s="413"/>
      <c r="BL188" s="406"/>
      <c r="BM188" s="406"/>
      <c r="BN188" s="413"/>
      <c r="BO188" s="406"/>
      <c r="BP188" s="406"/>
      <c r="BQ188" s="413"/>
      <c r="BR188" s="406"/>
      <c r="BS188" s="406"/>
      <c r="BT188" s="413"/>
      <c r="BU188" s="406"/>
      <c r="BV188" s="406"/>
      <c r="BW188" s="413"/>
      <c r="BX188" s="406"/>
      <c r="BY188" s="417"/>
      <c r="BZ188" s="418"/>
      <c r="CA188" s="417"/>
      <c r="CB188" s="417"/>
      <c r="CC188" s="418"/>
      <c r="CD188" s="472"/>
      <c r="CE188" s="406"/>
      <c r="CF188" s="413"/>
      <c r="CG188" s="406"/>
      <c r="CH188" s="406"/>
      <c r="CI188" s="413"/>
      <c r="CJ188" s="406"/>
      <c r="CK188" s="406"/>
      <c r="CL188" s="413"/>
      <c r="CM188" s="406"/>
      <c r="CN188" s="406"/>
      <c r="CO188" s="413"/>
      <c r="CP188" s="406"/>
      <c r="CQ188" s="406"/>
      <c r="CR188" s="413"/>
      <c r="CS188" s="406"/>
      <c r="CT188" s="406"/>
      <c r="CU188" s="413"/>
      <c r="CV188" s="406"/>
      <c r="CW188" s="406"/>
      <c r="CX188" s="413"/>
      <c r="CY188" s="406"/>
      <c r="CZ188" s="406"/>
      <c r="DA188" s="416"/>
      <c r="DB188" s="406"/>
      <c r="DC188" s="406"/>
      <c r="DD188" s="415"/>
      <c r="DE188" s="464"/>
      <c r="DF188" s="406"/>
      <c r="DG188" s="413"/>
      <c r="DH188" s="406"/>
      <c r="DI188" s="406"/>
      <c r="DJ188" s="413"/>
      <c r="DK188" s="406"/>
      <c r="DL188" s="406"/>
      <c r="DM188" s="413"/>
      <c r="DN188" s="406"/>
      <c r="DO188" s="406"/>
      <c r="DP188" s="413"/>
      <c r="DQ188" s="406"/>
      <c r="DR188" s="406"/>
      <c r="DS188" s="413"/>
      <c r="DT188" s="406"/>
      <c r="DU188" s="406"/>
      <c r="DV188" s="413"/>
      <c r="DW188" s="406"/>
      <c r="DX188" s="406"/>
      <c r="DY188" s="413"/>
      <c r="DZ188" s="406"/>
      <c r="EA188" s="406"/>
      <c r="EB188" s="416"/>
      <c r="EC188" s="406"/>
      <c r="ED188" s="406"/>
      <c r="EE188" s="416"/>
      <c r="EF188" s="464"/>
      <c r="EG188" s="406"/>
      <c r="EH188" s="413"/>
      <c r="EI188" s="406"/>
      <c r="EJ188" s="406"/>
      <c r="EK188" s="413"/>
      <c r="EL188" s="406"/>
      <c r="EM188" s="406"/>
      <c r="EN188" s="413"/>
      <c r="EO188" s="406"/>
      <c r="EP188" s="406"/>
      <c r="EQ188" s="413"/>
      <c r="ER188" s="406"/>
      <c r="ES188" s="406"/>
      <c r="ET188" s="413"/>
      <c r="EU188" s="406"/>
      <c r="EV188" s="406"/>
      <c r="EW188" s="413"/>
      <c r="EX188" s="406"/>
      <c r="EY188" s="406"/>
      <c r="EZ188" s="413"/>
      <c r="FA188" s="406"/>
      <c r="FB188" s="406"/>
      <c r="FC188" s="415"/>
      <c r="FD188" s="406"/>
      <c r="FE188" s="406"/>
      <c r="FF188" s="415"/>
      <c r="FG188" s="464"/>
      <c r="FH188" s="406"/>
      <c r="FI188" s="413"/>
      <c r="FJ188" s="406"/>
      <c r="FK188" s="406"/>
      <c r="FL188" s="413"/>
      <c r="FM188" s="406"/>
      <c r="FN188" s="406"/>
      <c r="FO188" s="413"/>
      <c r="FP188" s="406"/>
      <c r="FQ188" s="406"/>
      <c r="FR188" s="413"/>
      <c r="FS188" s="406"/>
      <c r="FT188" s="406"/>
      <c r="FU188" s="413"/>
      <c r="FV188" s="406"/>
      <c r="FW188" s="406"/>
      <c r="FX188" s="413"/>
      <c r="FY188" s="406"/>
      <c r="FZ188" s="406"/>
      <c r="GA188" s="413"/>
      <c r="GB188" s="406"/>
      <c r="GC188" s="406"/>
      <c r="GD188" s="415"/>
      <c r="GE188" s="406"/>
      <c r="GF188" s="406"/>
      <c r="GG188" s="415"/>
      <c r="GH188" s="464"/>
      <c r="GI188" s="406"/>
      <c r="GJ188" s="413"/>
      <c r="GK188" s="406"/>
      <c r="GL188" s="406"/>
      <c r="GM188" s="413"/>
      <c r="GN188" s="406"/>
      <c r="GO188" s="406"/>
      <c r="GP188" s="413"/>
      <c r="GQ188" s="406"/>
      <c r="GR188" s="406"/>
      <c r="GS188" s="413"/>
      <c r="GT188" s="406"/>
      <c r="GU188" s="406"/>
      <c r="GV188" s="413"/>
      <c r="GW188" s="406"/>
      <c r="GX188" s="406"/>
      <c r="GY188" s="413"/>
      <c r="GZ188" s="406"/>
      <c r="HA188" s="406"/>
      <c r="HB188" s="413"/>
      <c r="HC188" s="406"/>
      <c r="HD188" s="406"/>
      <c r="HE188" s="416"/>
      <c r="HF188" s="406"/>
      <c r="HG188" s="406"/>
      <c r="HH188" s="415"/>
      <c r="HI188" s="464"/>
      <c r="HJ188" s="406"/>
      <c r="HK188" s="413"/>
      <c r="HL188" s="406"/>
      <c r="HM188" s="406"/>
      <c r="HN188" s="413"/>
      <c r="HO188" s="406"/>
      <c r="HP188" s="406"/>
      <c r="HQ188" s="413"/>
      <c r="HR188" s="406"/>
      <c r="HS188" s="406"/>
      <c r="HT188" s="413"/>
      <c r="HU188" s="406"/>
      <c r="HV188" s="406"/>
      <c r="HW188" s="413"/>
      <c r="HX188" s="406"/>
      <c r="HY188" s="406"/>
      <c r="HZ188" s="413"/>
      <c r="IA188" s="406"/>
      <c r="IB188" s="406"/>
      <c r="IC188" s="413"/>
      <c r="ID188" s="406"/>
      <c r="IE188" s="164"/>
      <c r="IF188" s="419"/>
      <c r="IG188" s="164"/>
      <c r="IH188" s="164"/>
      <c r="II188" s="419"/>
      <c r="IJ188" s="164"/>
    </row>
    <row r="189" spans="1:244" s="346" customFormat="1" ht="10.5" customHeight="1">
      <c r="A189" s="422" t="s">
        <v>113</v>
      </c>
      <c r="B189" s="406"/>
      <c r="C189" s="413"/>
      <c r="D189" s="406"/>
      <c r="E189" s="406"/>
      <c r="F189" s="413"/>
      <c r="G189" s="406"/>
      <c r="H189" s="406"/>
      <c r="I189" s="413"/>
      <c r="J189" s="406"/>
      <c r="K189" s="406"/>
      <c r="L189" s="413"/>
      <c r="M189" s="406"/>
      <c r="N189" s="406"/>
      <c r="O189" s="413"/>
      <c r="P189" s="406"/>
      <c r="Q189" s="406"/>
      <c r="R189" s="413"/>
      <c r="S189" s="406"/>
      <c r="T189" s="406"/>
      <c r="U189" s="413"/>
      <c r="V189" s="406"/>
      <c r="W189" s="406"/>
      <c r="X189" s="414"/>
      <c r="Y189" s="406"/>
      <c r="Z189" s="406"/>
      <c r="AA189" s="415"/>
      <c r="AB189" s="464"/>
      <c r="AC189" s="406">
        <v>1</v>
      </c>
      <c r="AD189" s="413">
        <v>17</v>
      </c>
      <c r="AE189" s="406">
        <v>2</v>
      </c>
      <c r="AF189" s="406">
        <v>2</v>
      </c>
      <c r="AG189" s="413">
        <v>26</v>
      </c>
      <c r="AH189" s="406">
        <v>5</v>
      </c>
      <c r="AI189" s="406">
        <v>2</v>
      </c>
      <c r="AJ189" s="413">
        <v>16</v>
      </c>
      <c r="AK189" s="406">
        <v>3</v>
      </c>
      <c r="AL189" s="406">
        <v>1</v>
      </c>
      <c r="AM189" s="413">
        <v>22.7</v>
      </c>
      <c r="AN189" s="406">
        <v>2</v>
      </c>
      <c r="AO189" s="406"/>
      <c r="AP189" s="413"/>
      <c r="AQ189" s="406"/>
      <c r="AR189" s="406"/>
      <c r="AS189" s="413"/>
      <c r="AT189" s="406"/>
      <c r="AU189" s="406"/>
      <c r="AV189" s="413"/>
      <c r="AW189" s="406"/>
      <c r="AX189" s="406"/>
      <c r="AY189" s="416"/>
      <c r="AZ189" s="406"/>
      <c r="BA189" s="406"/>
      <c r="BB189" s="415"/>
      <c r="BC189" s="464"/>
      <c r="BD189" s="406">
        <v>35</v>
      </c>
      <c r="BE189" s="413">
        <v>14.6</v>
      </c>
      <c r="BF189" s="406">
        <v>51</v>
      </c>
      <c r="BG189" s="406">
        <v>10</v>
      </c>
      <c r="BH189" s="413">
        <v>17.7</v>
      </c>
      <c r="BI189" s="406">
        <v>17</v>
      </c>
      <c r="BJ189" s="406">
        <v>4</v>
      </c>
      <c r="BK189" s="413">
        <v>22</v>
      </c>
      <c r="BL189" s="406">
        <v>9</v>
      </c>
      <c r="BM189" s="406" t="s">
        <v>78</v>
      </c>
      <c r="BN189" s="413" t="s">
        <v>78</v>
      </c>
      <c r="BO189" s="406" t="s">
        <v>78</v>
      </c>
      <c r="BP189" s="406">
        <v>7</v>
      </c>
      <c r="BQ189" s="413">
        <v>17.100000000000001</v>
      </c>
      <c r="BR189" s="406">
        <v>12</v>
      </c>
      <c r="BS189" s="406" t="s">
        <v>78</v>
      </c>
      <c r="BT189" s="413" t="s">
        <v>78</v>
      </c>
      <c r="BU189" s="406" t="s">
        <v>78</v>
      </c>
      <c r="BV189" s="406">
        <v>4</v>
      </c>
      <c r="BW189" s="413" t="s">
        <v>435</v>
      </c>
      <c r="BX189" s="406">
        <v>11</v>
      </c>
      <c r="BY189" s="417">
        <v>18</v>
      </c>
      <c r="BZ189" s="418">
        <v>28</v>
      </c>
      <c r="CA189" s="417">
        <v>50</v>
      </c>
      <c r="CB189" s="417">
        <v>19</v>
      </c>
      <c r="CC189" s="418">
        <v>25</v>
      </c>
      <c r="CD189" s="472">
        <v>48</v>
      </c>
      <c r="CE189" s="406">
        <v>8</v>
      </c>
      <c r="CF189" s="413">
        <v>10.3</v>
      </c>
      <c r="CG189" s="406">
        <v>8</v>
      </c>
      <c r="CH189" s="406" t="s">
        <v>78</v>
      </c>
      <c r="CI189" s="413" t="s">
        <v>78</v>
      </c>
      <c r="CJ189" s="406" t="s">
        <v>78</v>
      </c>
      <c r="CK189" s="406">
        <v>3</v>
      </c>
      <c r="CL189" s="413">
        <v>19.3</v>
      </c>
      <c r="CM189" s="406">
        <v>6</v>
      </c>
      <c r="CN189" s="406">
        <v>6</v>
      </c>
      <c r="CO189" s="413">
        <v>20</v>
      </c>
      <c r="CP189" s="406">
        <v>12</v>
      </c>
      <c r="CQ189" s="406"/>
      <c r="CR189" s="413"/>
      <c r="CS189" s="406"/>
      <c r="CT189" s="406"/>
      <c r="CU189" s="413"/>
      <c r="CV189" s="406"/>
      <c r="CW189" s="406"/>
      <c r="CX189" s="413"/>
      <c r="CY189" s="406"/>
      <c r="CZ189" s="406"/>
      <c r="DA189" s="416"/>
      <c r="DB189" s="406"/>
      <c r="DC189" s="406"/>
      <c r="DD189" s="415"/>
      <c r="DE189" s="464"/>
      <c r="DF189" s="406">
        <v>456</v>
      </c>
      <c r="DG189" s="413">
        <v>130.30000000000001</v>
      </c>
      <c r="DH189" s="406">
        <v>5940</v>
      </c>
      <c r="DI189" s="406">
        <v>341</v>
      </c>
      <c r="DJ189" s="413">
        <v>166.2</v>
      </c>
      <c r="DK189" s="406">
        <v>5667</v>
      </c>
      <c r="DL189" s="406">
        <v>328</v>
      </c>
      <c r="DM189" s="413">
        <v>181.6</v>
      </c>
      <c r="DN189" s="406">
        <v>5955</v>
      </c>
      <c r="DO189" s="406">
        <v>292</v>
      </c>
      <c r="DP189" s="413">
        <v>186.7</v>
      </c>
      <c r="DQ189" s="406">
        <v>5452</v>
      </c>
      <c r="DR189" s="406">
        <v>121</v>
      </c>
      <c r="DS189" s="413">
        <v>187.7</v>
      </c>
      <c r="DT189" s="406">
        <v>2271</v>
      </c>
      <c r="DU189" s="406">
        <v>60</v>
      </c>
      <c r="DV189" s="413">
        <v>225</v>
      </c>
      <c r="DW189" s="406">
        <v>1350</v>
      </c>
      <c r="DX189" s="406">
        <v>17</v>
      </c>
      <c r="DY189" s="413">
        <v>283.5</v>
      </c>
      <c r="DZ189" s="406">
        <v>482</v>
      </c>
      <c r="EA189" s="406">
        <v>14</v>
      </c>
      <c r="EB189" s="416">
        <v>281.39999999999998</v>
      </c>
      <c r="EC189" s="406">
        <v>394</v>
      </c>
      <c r="ED189" s="406">
        <v>15</v>
      </c>
      <c r="EE189" s="416">
        <v>268</v>
      </c>
      <c r="EF189" s="464">
        <v>402</v>
      </c>
      <c r="EG189" s="406"/>
      <c r="EH189" s="413"/>
      <c r="EI189" s="406"/>
      <c r="EJ189" s="406"/>
      <c r="EK189" s="413"/>
      <c r="EL189" s="406"/>
      <c r="EM189" s="406"/>
      <c r="EN189" s="413"/>
      <c r="EO189" s="406"/>
      <c r="EP189" s="406"/>
      <c r="EQ189" s="413"/>
      <c r="ER189" s="406"/>
      <c r="ES189" s="406"/>
      <c r="ET189" s="413"/>
      <c r="EU189" s="406"/>
      <c r="EV189" s="406"/>
      <c r="EW189" s="413"/>
      <c r="EX189" s="406"/>
      <c r="EY189" s="406"/>
      <c r="EZ189" s="413"/>
      <c r="FA189" s="406"/>
      <c r="FB189" s="406"/>
      <c r="FC189" s="415"/>
      <c r="FD189" s="406"/>
      <c r="FE189" s="406"/>
      <c r="FF189" s="415"/>
      <c r="FG189" s="464"/>
      <c r="FH189" s="406"/>
      <c r="FI189" s="413"/>
      <c r="FJ189" s="406"/>
      <c r="FK189" s="406"/>
      <c r="FL189" s="413"/>
      <c r="FM189" s="406"/>
      <c r="FN189" s="406"/>
      <c r="FO189" s="413"/>
      <c r="FP189" s="406"/>
      <c r="FQ189" s="406"/>
      <c r="FR189" s="413"/>
      <c r="FS189" s="406"/>
      <c r="FT189" s="406"/>
      <c r="FU189" s="413"/>
      <c r="FV189" s="406"/>
      <c r="FW189" s="406"/>
      <c r="FX189" s="413"/>
      <c r="FY189" s="406"/>
      <c r="FZ189" s="406"/>
      <c r="GA189" s="413"/>
      <c r="GB189" s="406"/>
      <c r="GC189" s="406"/>
      <c r="GD189" s="415"/>
      <c r="GE189" s="406"/>
      <c r="GF189" s="406"/>
      <c r="GG189" s="415"/>
      <c r="GH189" s="464"/>
      <c r="GI189" s="406">
        <v>4711</v>
      </c>
      <c r="GJ189" s="413">
        <v>172.4</v>
      </c>
      <c r="GK189" s="406">
        <v>81216</v>
      </c>
      <c r="GL189" s="406">
        <v>4807</v>
      </c>
      <c r="GM189" s="413">
        <v>226.6</v>
      </c>
      <c r="GN189" s="406">
        <v>108925</v>
      </c>
      <c r="GO189" s="406">
        <v>4632</v>
      </c>
      <c r="GP189" s="413">
        <v>230.3</v>
      </c>
      <c r="GQ189" s="406">
        <v>106681</v>
      </c>
      <c r="GR189" s="406">
        <v>4124</v>
      </c>
      <c r="GS189" s="413">
        <v>259.7</v>
      </c>
      <c r="GT189" s="406">
        <v>107100</v>
      </c>
      <c r="GU189" s="406">
        <v>2502</v>
      </c>
      <c r="GV189" s="413">
        <v>203.5</v>
      </c>
      <c r="GW189" s="406">
        <v>50916</v>
      </c>
      <c r="GX189" s="406">
        <v>1865</v>
      </c>
      <c r="GY189" s="413">
        <v>281.3</v>
      </c>
      <c r="GZ189" s="406">
        <v>52454</v>
      </c>
      <c r="HA189" s="406">
        <v>1063</v>
      </c>
      <c r="HB189" s="413">
        <v>347.4</v>
      </c>
      <c r="HC189" s="406">
        <v>36925</v>
      </c>
      <c r="HD189" s="406">
        <v>778</v>
      </c>
      <c r="HE189" s="416">
        <v>323.7</v>
      </c>
      <c r="HF189" s="406">
        <v>25181</v>
      </c>
      <c r="HG189" s="406">
        <v>526</v>
      </c>
      <c r="HH189" s="415">
        <v>271.39999999999998</v>
      </c>
      <c r="HI189" s="464">
        <v>14275</v>
      </c>
      <c r="HJ189" s="406"/>
      <c r="HK189" s="413"/>
      <c r="HL189" s="406"/>
      <c r="HM189" s="406"/>
      <c r="HN189" s="413"/>
      <c r="HO189" s="406"/>
      <c r="HP189" s="406"/>
      <c r="HQ189" s="413"/>
      <c r="HR189" s="406"/>
      <c r="HS189" s="406"/>
      <c r="HT189" s="413"/>
      <c r="HU189" s="406"/>
      <c r="HV189" s="406"/>
      <c r="HW189" s="413"/>
      <c r="HX189" s="406"/>
      <c r="HY189" s="406"/>
      <c r="HZ189" s="413"/>
      <c r="IA189" s="406"/>
      <c r="IB189" s="406"/>
      <c r="IC189" s="413"/>
      <c r="ID189" s="406"/>
      <c r="IE189" s="164"/>
      <c r="IF189" s="419"/>
      <c r="IG189" s="164"/>
      <c r="IH189" s="164"/>
      <c r="II189" s="419"/>
      <c r="IJ189" s="164"/>
    </row>
    <row r="190" spans="1:244" s="346" customFormat="1" ht="10.5" customHeight="1">
      <c r="A190" s="422" t="s">
        <v>115</v>
      </c>
      <c r="B190" s="406"/>
      <c r="C190" s="413"/>
      <c r="D190" s="406"/>
      <c r="E190" s="406"/>
      <c r="F190" s="413"/>
      <c r="G190" s="406"/>
      <c r="H190" s="406"/>
      <c r="I190" s="413"/>
      <c r="J190" s="406"/>
      <c r="K190" s="406"/>
      <c r="L190" s="413"/>
      <c r="M190" s="406"/>
      <c r="N190" s="406"/>
      <c r="O190" s="413"/>
      <c r="P190" s="406"/>
      <c r="Q190" s="406"/>
      <c r="R190" s="413"/>
      <c r="S190" s="406"/>
      <c r="T190" s="406"/>
      <c r="U190" s="413"/>
      <c r="V190" s="406"/>
      <c r="W190" s="406"/>
      <c r="X190" s="414"/>
      <c r="Y190" s="406"/>
      <c r="Z190" s="406"/>
      <c r="AA190" s="415"/>
      <c r="AB190" s="464"/>
      <c r="AC190" s="406">
        <v>2</v>
      </c>
      <c r="AD190" s="413">
        <v>17.5</v>
      </c>
      <c r="AE190" s="406">
        <v>3</v>
      </c>
      <c r="AF190" s="406" t="s">
        <v>78</v>
      </c>
      <c r="AG190" s="413" t="s">
        <v>78</v>
      </c>
      <c r="AH190" s="406" t="s">
        <v>78</v>
      </c>
      <c r="AI190" s="406">
        <v>1</v>
      </c>
      <c r="AJ190" s="413">
        <v>16</v>
      </c>
      <c r="AK190" s="406">
        <v>1</v>
      </c>
      <c r="AL190" s="406">
        <v>2</v>
      </c>
      <c r="AM190" s="413">
        <v>22.7</v>
      </c>
      <c r="AN190" s="406">
        <v>5</v>
      </c>
      <c r="AO190" s="406"/>
      <c r="AP190" s="413"/>
      <c r="AQ190" s="406"/>
      <c r="AR190" s="406"/>
      <c r="AS190" s="413"/>
      <c r="AT190" s="406"/>
      <c r="AU190" s="406"/>
      <c r="AV190" s="413"/>
      <c r="AW190" s="406"/>
      <c r="AX190" s="406"/>
      <c r="AY190" s="416"/>
      <c r="AZ190" s="406"/>
      <c r="BA190" s="406"/>
      <c r="BB190" s="415"/>
      <c r="BC190" s="464"/>
      <c r="BD190" s="406">
        <v>9</v>
      </c>
      <c r="BE190" s="413">
        <v>14</v>
      </c>
      <c r="BF190" s="406">
        <v>13</v>
      </c>
      <c r="BG190" s="406" t="s">
        <v>78</v>
      </c>
      <c r="BH190" s="413" t="s">
        <v>78</v>
      </c>
      <c r="BI190" s="406" t="s">
        <v>78</v>
      </c>
      <c r="BJ190" s="406">
        <v>1</v>
      </c>
      <c r="BK190" s="413">
        <v>22</v>
      </c>
      <c r="BL190" s="406">
        <v>2</v>
      </c>
      <c r="BM190" s="406">
        <v>1</v>
      </c>
      <c r="BN190" s="413">
        <v>20</v>
      </c>
      <c r="BO190" s="406">
        <v>2</v>
      </c>
      <c r="BP190" s="406">
        <v>8</v>
      </c>
      <c r="BQ190" s="413">
        <v>17.5</v>
      </c>
      <c r="BR190" s="406">
        <v>14</v>
      </c>
      <c r="BS190" s="406">
        <v>9</v>
      </c>
      <c r="BT190" s="413" t="s">
        <v>435</v>
      </c>
      <c r="BU190" s="406">
        <v>25</v>
      </c>
      <c r="BV190" s="406" t="s">
        <v>78</v>
      </c>
      <c r="BW190" s="413" t="s">
        <v>78</v>
      </c>
      <c r="BX190" s="406" t="s">
        <v>78</v>
      </c>
      <c r="BY190" s="417" t="s">
        <v>78</v>
      </c>
      <c r="BZ190" s="418" t="s">
        <v>78</v>
      </c>
      <c r="CA190" s="417" t="s">
        <v>78</v>
      </c>
      <c r="CB190" s="417">
        <v>11</v>
      </c>
      <c r="CC190" s="418" t="s">
        <v>435</v>
      </c>
      <c r="CD190" s="472">
        <v>29</v>
      </c>
      <c r="CE190" s="406">
        <v>8</v>
      </c>
      <c r="CF190" s="413">
        <v>9.1</v>
      </c>
      <c r="CG190" s="406">
        <v>7</v>
      </c>
      <c r="CH190" s="406" t="s">
        <v>78</v>
      </c>
      <c r="CI190" s="413" t="s">
        <v>78</v>
      </c>
      <c r="CJ190" s="406" t="s">
        <v>78</v>
      </c>
      <c r="CK190" s="406">
        <v>1</v>
      </c>
      <c r="CL190" s="413">
        <v>19.3</v>
      </c>
      <c r="CM190" s="406">
        <v>2</v>
      </c>
      <c r="CN190" s="406" t="s">
        <v>78</v>
      </c>
      <c r="CO190" s="413" t="s">
        <v>78</v>
      </c>
      <c r="CP190" s="406" t="s">
        <v>78</v>
      </c>
      <c r="CQ190" s="406"/>
      <c r="CR190" s="413"/>
      <c r="CS190" s="406"/>
      <c r="CT190" s="406"/>
      <c r="CU190" s="413"/>
      <c r="CV190" s="406"/>
      <c r="CW190" s="406"/>
      <c r="CX190" s="413"/>
      <c r="CY190" s="406"/>
      <c r="CZ190" s="406"/>
      <c r="DA190" s="416"/>
      <c r="DB190" s="406"/>
      <c r="DC190" s="406"/>
      <c r="DD190" s="415"/>
      <c r="DE190" s="464"/>
      <c r="DF190" s="406">
        <v>642</v>
      </c>
      <c r="DG190" s="413">
        <v>114.3</v>
      </c>
      <c r="DH190" s="406">
        <v>7338</v>
      </c>
      <c r="DI190" s="406">
        <v>197</v>
      </c>
      <c r="DJ190" s="413">
        <v>171.7</v>
      </c>
      <c r="DK190" s="406">
        <v>3383</v>
      </c>
      <c r="DL190" s="406">
        <v>308</v>
      </c>
      <c r="DM190" s="413">
        <v>167.8</v>
      </c>
      <c r="DN190" s="406">
        <v>5168</v>
      </c>
      <c r="DO190" s="406">
        <v>194</v>
      </c>
      <c r="DP190" s="413">
        <v>177.3</v>
      </c>
      <c r="DQ190" s="406">
        <v>3440</v>
      </c>
      <c r="DR190" s="406">
        <v>166</v>
      </c>
      <c r="DS190" s="413">
        <v>168.7</v>
      </c>
      <c r="DT190" s="406">
        <v>2800</v>
      </c>
      <c r="DU190" s="406">
        <v>171</v>
      </c>
      <c r="DV190" s="413">
        <v>322.60000000000002</v>
      </c>
      <c r="DW190" s="406">
        <v>5517</v>
      </c>
      <c r="DX190" s="406">
        <v>33</v>
      </c>
      <c r="DY190" s="413">
        <v>350.9</v>
      </c>
      <c r="DZ190" s="406">
        <v>1148</v>
      </c>
      <c r="EA190" s="406">
        <v>36</v>
      </c>
      <c r="EB190" s="416">
        <v>266.39999999999998</v>
      </c>
      <c r="EC190" s="406">
        <v>959</v>
      </c>
      <c r="ED190" s="406">
        <v>54</v>
      </c>
      <c r="EE190" s="416">
        <v>217</v>
      </c>
      <c r="EF190" s="464">
        <v>1172</v>
      </c>
      <c r="EG190" s="406"/>
      <c r="EH190" s="413"/>
      <c r="EI190" s="406"/>
      <c r="EJ190" s="406"/>
      <c r="EK190" s="413"/>
      <c r="EL190" s="406"/>
      <c r="EM190" s="406"/>
      <c r="EN190" s="413"/>
      <c r="EO190" s="406"/>
      <c r="EP190" s="406"/>
      <c r="EQ190" s="413"/>
      <c r="ER190" s="406"/>
      <c r="ES190" s="406"/>
      <c r="ET190" s="413"/>
      <c r="EU190" s="406"/>
      <c r="EV190" s="406"/>
      <c r="EW190" s="413"/>
      <c r="EX190" s="406"/>
      <c r="EY190" s="406"/>
      <c r="EZ190" s="413"/>
      <c r="FA190" s="406"/>
      <c r="FB190" s="406"/>
      <c r="FC190" s="415"/>
      <c r="FD190" s="406"/>
      <c r="FE190" s="406"/>
      <c r="FF190" s="415"/>
      <c r="FG190" s="464"/>
      <c r="FH190" s="406"/>
      <c r="FI190" s="413"/>
      <c r="FJ190" s="406"/>
      <c r="FK190" s="406"/>
      <c r="FL190" s="413"/>
      <c r="FM190" s="406"/>
      <c r="FN190" s="406"/>
      <c r="FO190" s="413"/>
      <c r="FP190" s="406"/>
      <c r="FQ190" s="406"/>
      <c r="FR190" s="413"/>
      <c r="FS190" s="406"/>
      <c r="FT190" s="406"/>
      <c r="FU190" s="413"/>
      <c r="FV190" s="406"/>
      <c r="FW190" s="406"/>
      <c r="FX190" s="413"/>
      <c r="FY190" s="406"/>
      <c r="FZ190" s="406"/>
      <c r="GA190" s="413"/>
      <c r="GB190" s="406"/>
      <c r="GC190" s="406"/>
      <c r="GD190" s="415"/>
      <c r="GE190" s="406"/>
      <c r="GF190" s="406"/>
      <c r="GG190" s="415"/>
      <c r="GH190" s="464"/>
      <c r="GI190" s="406">
        <v>7465</v>
      </c>
      <c r="GJ190" s="413">
        <v>172</v>
      </c>
      <c r="GK190" s="406">
        <v>128373</v>
      </c>
      <c r="GL190" s="406">
        <v>7747</v>
      </c>
      <c r="GM190" s="413">
        <v>198.4</v>
      </c>
      <c r="GN190" s="406">
        <v>153671</v>
      </c>
      <c r="GO190" s="406">
        <v>7540</v>
      </c>
      <c r="GP190" s="413">
        <v>222.9</v>
      </c>
      <c r="GQ190" s="406">
        <v>168088</v>
      </c>
      <c r="GR190" s="406">
        <v>6887</v>
      </c>
      <c r="GS190" s="413">
        <v>227.4</v>
      </c>
      <c r="GT190" s="406">
        <v>156610</v>
      </c>
      <c r="GU190" s="406">
        <v>4075</v>
      </c>
      <c r="GV190" s="413">
        <v>233.5</v>
      </c>
      <c r="GW190" s="406">
        <v>95151</v>
      </c>
      <c r="GX190" s="406">
        <v>2550</v>
      </c>
      <c r="GY190" s="413">
        <v>314.8</v>
      </c>
      <c r="GZ190" s="406">
        <v>80271</v>
      </c>
      <c r="HA190" s="406">
        <v>1332</v>
      </c>
      <c r="HB190" s="413">
        <v>338.6</v>
      </c>
      <c r="HC190" s="406">
        <v>45100</v>
      </c>
      <c r="HD190" s="406">
        <v>960</v>
      </c>
      <c r="HE190" s="416">
        <v>304.7</v>
      </c>
      <c r="HF190" s="406">
        <v>29248</v>
      </c>
      <c r="HG190" s="406">
        <v>824</v>
      </c>
      <c r="HH190" s="415">
        <v>273.39999999999998</v>
      </c>
      <c r="HI190" s="464">
        <v>22529</v>
      </c>
      <c r="HJ190" s="406"/>
      <c r="HK190" s="413"/>
      <c r="HL190" s="406"/>
      <c r="HM190" s="406"/>
      <c r="HN190" s="413"/>
      <c r="HO190" s="406"/>
      <c r="HP190" s="406"/>
      <c r="HQ190" s="413"/>
      <c r="HR190" s="406"/>
      <c r="HS190" s="406"/>
      <c r="HT190" s="413"/>
      <c r="HU190" s="406"/>
      <c r="HV190" s="406"/>
      <c r="HW190" s="413"/>
      <c r="HX190" s="406"/>
      <c r="HY190" s="406"/>
      <c r="HZ190" s="413"/>
      <c r="IA190" s="406"/>
      <c r="IB190" s="406"/>
      <c r="IC190" s="413"/>
      <c r="ID190" s="406"/>
      <c r="IE190" s="164"/>
      <c r="IF190" s="419"/>
      <c r="IG190" s="164"/>
      <c r="IH190" s="164"/>
      <c r="II190" s="419"/>
      <c r="IJ190" s="164"/>
    </row>
    <row r="191" spans="1:244" s="346" customFormat="1" ht="10.5" customHeight="1">
      <c r="A191" s="422" t="s">
        <v>116</v>
      </c>
      <c r="B191" s="406"/>
      <c r="C191" s="413"/>
      <c r="D191" s="406"/>
      <c r="E191" s="406"/>
      <c r="F191" s="413"/>
      <c r="G191" s="406"/>
      <c r="H191" s="406"/>
      <c r="I191" s="413"/>
      <c r="J191" s="406"/>
      <c r="K191" s="406"/>
      <c r="L191" s="413"/>
      <c r="M191" s="406"/>
      <c r="N191" s="406"/>
      <c r="O191" s="413"/>
      <c r="P191" s="406"/>
      <c r="Q191" s="406"/>
      <c r="R191" s="413"/>
      <c r="S191" s="406"/>
      <c r="T191" s="406"/>
      <c r="U191" s="413"/>
      <c r="V191" s="406"/>
      <c r="W191" s="406"/>
      <c r="X191" s="414"/>
      <c r="Y191" s="406"/>
      <c r="Z191" s="406"/>
      <c r="AA191" s="415"/>
      <c r="AB191" s="464"/>
      <c r="AC191" s="406">
        <v>1</v>
      </c>
      <c r="AD191" s="413">
        <v>20</v>
      </c>
      <c r="AE191" s="406">
        <v>2</v>
      </c>
      <c r="AF191" s="406">
        <v>5</v>
      </c>
      <c r="AG191" s="413">
        <v>33</v>
      </c>
      <c r="AH191" s="406">
        <v>16</v>
      </c>
      <c r="AI191" s="406" t="s">
        <v>78</v>
      </c>
      <c r="AJ191" s="413" t="s">
        <v>78</v>
      </c>
      <c r="AK191" s="406" t="s">
        <v>78</v>
      </c>
      <c r="AL191" s="406" t="s">
        <v>78</v>
      </c>
      <c r="AM191" s="413" t="s">
        <v>78</v>
      </c>
      <c r="AN191" s="406" t="s">
        <v>78</v>
      </c>
      <c r="AO191" s="406"/>
      <c r="AP191" s="413"/>
      <c r="AQ191" s="406"/>
      <c r="AR191" s="406"/>
      <c r="AS191" s="413"/>
      <c r="AT191" s="406"/>
      <c r="AU191" s="406"/>
      <c r="AV191" s="413"/>
      <c r="AW191" s="406"/>
      <c r="AX191" s="406"/>
      <c r="AY191" s="416"/>
      <c r="AZ191" s="406"/>
      <c r="BA191" s="406"/>
      <c r="BB191" s="415"/>
      <c r="BC191" s="464"/>
      <c r="BD191" s="406">
        <v>309</v>
      </c>
      <c r="BE191" s="413">
        <v>23.9</v>
      </c>
      <c r="BF191" s="406">
        <v>739</v>
      </c>
      <c r="BG191" s="406">
        <v>34</v>
      </c>
      <c r="BH191" s="413">
        <v>19.399999999999999</v>
      </c>
      <c r="BI191" s="406">
        <v>66</v>
      </c>
      <c r="BJ191" s="406">
        <v>58</v>
      </c>
      <c r="BK191" s="413">
        <v>22</v>
      </c>
      <c r="BL191" s="406">
        <v>128</v>
      </c>
      <c r="BM191" s="406">
        <v>10</v>
      </c>
      <c r="BN191" s="413">
        <v>23</v>
      </c>
      <c r="BO191" s="406">
        <v>23</v>
      </c>
      <c r="BP191" s="406">
        <v>52</v>
      </c>
      <c r="BQ191" s="413">
        <v>19.8</v>
      </c>
      <c r="BR191" s="406">
        <v>103</v>
      </c>
      <c r="BS191" s="406">
        <v>86</v>
      </c>
      <c r="BT191" s="413">
        <v>27</v>
      </c>
      <c r="BU191" s="406">
        <v>232</v>
      </c>
      <c r="BV191" s="406">
        <v>296</v>
      </c>
      <c r="BW191" s="413">
        <v>29.1</v>
      </c>
      <c r="BX191" s="406">
        <v>860</v>
      </c>
      <c r="BY191" s="417">
        <v>649</v>
      </c>
      <c r="BZ191" s="418">
        <v>25.6</v>
      </c>
      <c r="CA191" s="417">
        <v>1661</v>
      </c>
      <c r="CB191" s="417">
        <v>279</v>
      </c>
      <c r="CC191" s="418">
        <v>27.3</v>
      </c>
      <c r="CD191" s="472">
        <v>762</v>
      </c>
      <c r="CE191" s="406">
        <v>13</v>
      </c>
      <c r="CF191" s="413">
        <v>17.600000000000001</v>
      </c>
      <c r="CG191" s="406">
        <v>23</v>
      </c>
      <c r="CH191" s="406">
        <v>5</v>
      </c>
      <c r="CI191" s="413">
        <v>13.8</v>
      </c>
      <c r="CJ191" s="406">
        <v>7</v>
      </c>
      <c r="CK191" s="406">
        <v>26</v>
      </c>
      <c r="CL191" s="413">
        <v>19.3</v>
      </c>
      <c r="CM191" s="406">
        <v>50</v>
      </c>
      <c r="CN191" s="406">
        <v>25</v>
      </c>
      <c r="CO191" s="413">
        <v>20</v>
      </c>
      <c r="CP191" s="406">
        <v>50</v>
      </c>
      <c r="CQ191" s="406"/>
      <c r="CR191" s="413"/>
      <c r="CS191" s="406"/>
      <c r="CT191" s="406"/>
      <c r="CU191" s="413"/>
      <c r="CV191" s="406"/>
      <c r="CW191" s="406"/>
      <c r="CX191" s="413"/>
      <c r="CY191" s="406"/>
      <c r="CZ191" s="406"/>
      <c r="DA191" s="416"/>
      <c r="DB191" s="406"/>
      <c r="DC191" s="406"/>
      <c r="DD191" s="415"/>
      <c r="DE191" s="464"/>
      <c r="DF191" s="406">
        <v>274</v>
      </c>
      <c r="DG191" s="413">
        <v>114.5</v>
      </c>
      <c r="DH191" s="406">
        <v>3136</v>
      </c>
      <c r="DI191" s="406">
        <v>202</v>
      </c>
      <c r="DJ191" s="413">
        <v>188.9</v>
      </c>
      <c r="DK191" s="406">
        <v>3815</v>
      </c>
      <c r="DL191" s="406">
        <v>205</v>
      </c>
      <c r="DM191" s="413">
        <v>170</v>
      </c>
      <c r="DN191" s="406">
        <v>3484</v>
      </c>
      <c r="DO191" s="406">
        <v>149</v>
      </c>
      <c r="DP191" s="413">
        <v>167</v>
      </c>
      <c r="DQ191" s="406">
        <v>2488</v>
      </c>
      <c r="DR191" s="406">
        <v>120</v>
      </c>
      <c r="DS191" s="413">
        <v>197.2</v>
      </c>
      <c r="DT191" s="406">
        <v>2366</v>
      </c>
      <c r="DU191" s="406">
        <v>144</v>
      </c>
      <c r="DV191" s="413">
        <v>266.2</v>
      </c>
      <c r="DW191" s="406">
        <v>3833</v>
      </c>
      <c r="DX191" s="406">
        <v>51</v>
      </c>
      <c r="DY191" s="413">
        <v>313.10000000000002</v>
      </c>
      <c r="DZ191" s="406">
        <v>1597</v>
      </c>
      <c r="EA191" s="406">
        <v>40</v>
      </c>
      <c r="EB191" s="416">
        <v>250.3</v>
      </c>
      <c r="EC191" s="406">
        <v>1001</v>
      </c>
      <c r="ED191" s="406">
        <v>32</v>
      </c>
      <c r="EE191" s="416">
        <v>302.2</v>
      </c>
      <c r="EF191" s="464">
        <v>967</v>
      </c>
      <c r="EG191" s="406"/>
      <c r="EH191" s="413"/>
      <c r="EI191" s="406"/>
      <c r="EJ191" s="406"/>
      <c r="EK191" s="413"/>
      <c r="EL191" s="406"/>
      <c r="EM191" s="406"/>
      <c r="EN191" s="413"/>
      <c r="EO191" s="406"/>
      <c r="EP191" s="406"/>
      <c r="EQ191" s="413"/>
      <c r="ER191" s="406"/>
      <c r="ES191" s="406"/>
      <c r="ET191" s="413"/>
      <c r="EU191" s="406"/>
      <c r="EV191" s="406"/>
      <c r="EW191" s="413"/>
      <c r="EX191" s="406"/>
      <c r="EY191" s="406"/>
      <c r="EZ191" s="413"/>
      <c r="FA191" s="406"/>
      <c r="FB191" s="406"/>
      <c r="FC191" s="415"/>
      <c r="FD191" s="406"/>
      <c r="FE191" s="406"/>
      <c r="FF191" s="415"/>
      <c r="FG191" s="464"/>
      <c r="FH191" s="406"/>
      <c r="FI191" s="413"/>
      <c r="FJ191" s="406"/>
      <c r="FK191" s="406"/>
      <c r="FL191" s="413"/>
      <c r="FM191" s="406"/>
      <c r="FN191" s="406"/>
      <c r="FO191" s="413"/>
      <c r="FP191" s="406"/>
      <c r="FQ191" s="406"/>
      <c r="FR191" s="413"/>
      <c r="FS191" s="406"/>
      <c r="FT191" s="406"/>
      <c r="FU191" s="413"/>
      <c r="FV191" s="406"/>
      <c r="FW191" s="406"/>
      <c r="FX191" s="413"/>
      <c r="FY191" s="406"/>
      <c r="FZ191" s="406"/>
      <c r="GA191" s="413"/>
      <c r="GB191" s="406"/>
      <c r="GC191" s="406"/>
      <c r="GD191" s="415"/>
      <c r="GE191" s="406"/>
      <c r="GF191" s="406"/>
      <c r="GG191" s="415"/>
      <c r="GH191" s="464"/>
      <c r="GI191" s="406">
        <v>1842</v>
      </c>
      <c r="GJ191" s="413">
        <v>173.2</v>
      </c>
      <c r="GK191" s="406">
        <v>31910</v>
      </c>
      <c r="GL191" s="406">
        <v>1928</v>
      </c>
      <c r="GM191" s="413">
        <v>224.1</v>
      </c>
      <c r="GN191" s="406">
        <v>43202</v>
      </c>
      <c r="GO191" s="406">
        <v>1646</v>
      </c>
      <c r="GP191" s="413">
        <v>224.8</v>
      </c>
      <c r="GQ191" s="406">
        <v>36996</v>
      </c>
      <c r="GR191" s="406">
        <v>1542</v>
      </c>
      <c r="GS191" s="413">
        <v>224.5</v>
      </c>
      <c r="GT191" s="406">
        <v>34618</v>
      </c>
      <c r="GU191" s="406">
        <v>901</v>
      </c>
      <c r="GV191" s="413">
        <v>251.5</v>
      </c>
      <c r="GW191" s="406">
        <v>22660</v>
      </c>
      <c r="GX191" s="406">
        <v>648</v>
      </c>
      <c r="GY191" s="413">
        <v>295.3</v>
      </c>
      <c r="GZ191" s="406">
        <v>19134</v>
      </c>
      <c r="HA191" s="406">
        <v>396</v>
      </c>
      <c r="HB191" s="413">
        <v>308.8</v>
      </c>
      <c r="HC191" s="406">
        <v>12228</v>
      </c>
      <c r="HD191" s="406">
        <v>318</v>
      </c>
      <c r="HE191" s="416">
        <v>297.10000000000002</v>
      </c>
      <c r="HF191" s="406">
        <v>9447</v>
      </c>
      <c r="HG191" s="406">
        <v>242</v>
      </c>
      <c r="HH191" s="415">
        <v>282.10000000000002</v>
      </c>
      <c r="HI191" s="464">
        <v>6826</v>
      </c>
      <c r="HJ191" s="406"/>
      <c r="HK191" s="413"/>
      <c r="HL191" s="406"/>
      <c r="HM191" s="406"/>
      <c r="HN191" s="413"/>
      <c r="HO191" s="406"/>
      <c r="HP191" s="406"/>
      <c r="HQ191" s="413"/>
      <c r="HR191" s="406"/>
      <c r="HS191" s="406"/>
      <c r="HT191" s="413"/>
      <c r="HU191" s="406"/>
      <c r="HV191" s="406"/>
      <c r="HW191" s="413"/>
      <c r="HX191" s="406"/>
      <c r="HY191" s="406"/>
      <c r="HZ191" s="413"/>
      <c r="IA191" s="406"/>
      <c r="IB191" s="406"/>
      <c r="IC191" s="413"/>
      <c r="ID191" s="406"/>
      <c r="IE191" s="164"/>
      <c r="IF191" s="419"/>
      <c r="IG191" s="164"/>
      <c r="IH191" s="164"/>
      <c r="II191" s="419"/>
      <c r="IJ191" s="164"/>
    </row>
    <row r="192" spans="1:244" s="346" customFormat="1" ht="10.5" customHeight="1">
      <c r="A192" s="422" t="s">
        <v>166</v>
      </c>
      <c r="B192" s="406"/>
      <c r="C192" s="413"/>
      <c r="D192" s="406"/>
      <c r="E192" s="406"/>
      <c r="F192" s="413"/>
      <c r="G192" s="406"/>
      <c r="H192" s="406"/>
      <c r="I192" s="413"/>
      <c r="J192" s="406"/>
      <c r="K192" s="406"/>
      <c r="L192" s="413"/>
      <c r="M192" s="406"/>
      <c r="N192" s="406"/>
      <c r="O192" s="413"/>
      <c r="P192" s="406"/>
      <c r="Q192" s="406"/>
      <c r="R192" s="413"/>
      <c r="S192" s="406"/>
      <c r="T192" s="406"/>
      <c r="U192" s="413"/>
      <c r="V192" s="406"/>
      <c r="W192" s="406"/>
      <c r="X192" s="414"/>
      <c r="Y192" s="406"/>
      <c r="Z192" s="406"/>
      <c r="AA192" s="415"/>
      <c r="AB192" s="464"/>
      <c r="AC192" s="406">
        <v>15</v>
      </c>
      <c r="AD192" s="413">
        <v>18.899999999999999</v>
      </c>
      <c r="AE192" s="406">
        <v>28</v>
      </c>
      <c r="AF192" s="406">
        <v>3</v>
      </c>
      <c r="AG192" s="413">
        <v>40</v>
      </c>
      <c r="AH192" s="406">
        <v>12</v>
      </c>
      <c r="AI192" s="406">
        <v>2</v>
      </c>
      <c r="AJ192" s="413">
        <v>16</v>
      </c>
      <c r="AK192" s="406">
        <v>3</v>
      </c>
      <c r="AL192" s="406">
        <v>4</v>
      </c>
      <c r="AM192" s="413">
        <v>22.7</v>
      </c>
      <c r="AN192" s="406">
        <v>9</v>
      </c>
      <c r="AO192" s="406"/>
      <c r="AP192" s="413"/>
      <c r="AQ192" s="406"/>
      <c r="AR192" s="406"/>
      <c r="AS192" s="413"/>
      <c r="AT192" s="406"/>
      <c r="AU192" s="406"/>
      <c r="AV192" s="413"/>
      <c r="AW192" s="406"/>
      <c r="AX192" s="406"/>
      <c r="AY192" s="416"/>
      <c r="AZ192" s="406"/>
      <c r="BA192" s="406"/>
      <c r="BB192" s="415"/>
      <c r="BC192" s="464"/>
      <c r="BD192" s="406">
        <v>40</v>
      </c>
      <c r="BE192" s="413">
        <v>21.9</v>
      </c>
      <c r="BF192" s="406">
        <v>87</v>
      </c>
      <c r="BG192" s="406" t="s">
        <v>78</v>
      </c>
      <c r="BH192" s="413" t="s">
        <v>78</v>
      </c>
      <c r="BI192" s="406" t="s">
        <v>78</v>
      </c>
      <c r="BJ192" s="406">
        <v>2</v>
      </c>
      <c r="BK192" s="413">
        <v>30</v>
      </c>
      <c r="BL192" s="406">
        <v>6</v>
      </c>
      <c r="BM192" s="406">
        <v>3</v>
      </c>
      <c r="BN192" s="413">
        <v>23.3</v>
      </c>
      <c r="BO192" s="406">
        <v>7</v>
      </c>
      <c r="BP192" s="406">
        <v>5</v>
      </c>
      <c r="BQ192" s="413">
        <v>16</v>
      </c>
      <c r="BR192" s="406">
        <v>8</v>
      </c>
      <c r="BS192" s="406">
        <v>0</v>
      </c>
      <c r="BT192" s="413" t="s">
        <v>435</v>
      </c>
      <c r="BU192" s="406">
        <v>0</v>
      </c>
      <c r="BV192" s="406">
        <v>7</v>
      </c>
      <c r="BW192" s="413" t="s">
        <v>435</v>
      </c>
      <c r="BX192" s="406">
        <v>20</v>
      </c>
      <c r="BY192" s="417">
        <v>71</v>
      </c>
      <c r="BZ192" s="418">
        <v>26</v>
      </c>
      <c r="CA192" s="417">
        <v>185</v>
      </c>
      <c r="CB192" s="417">
        <v>44</v>
      </c>
      <c r="CC192" s="418">
        <v>21</v>
      </c>
      <c r="CD192" s="472">
        <v>92</v>
      </c>
      <c r="CE192" s="406">
        <v>10</v>
      </c>
      <c r="CF192" s="413">
        <v>12.3</v>
      </c>
      <c r="CG192" s="406">
        <v>12</v>
      </c>
      <c r="CH192" s="406" t="s">
        <v>78</v>
      </c>
      <c r="CI192" s="413" t="s">
        <v>78</v>
      </c>
      <c r="CJ192" s="406" t="s">
        <v>78</v>
      </c>
      <c r="CK192" s="406" t="s">
        <v>78</v>
      </c>
      <c r="CL192" s="413" t="s">
        <v>78</v>
      </c>
      <c r="CM192" s="406" t="s">
        <v>78</v>
      </c>
      <c r="CN192" s="406" t="s">
        <v>78</v>
      </c>
      <c r="CO192" s="413" t="s">
        <v>78</v>
      </c>
      <c r="CP192" s="406" t="s">
        <v>78</v>
      </c>
      <c r="CQ192" s="406"/>
      <c r="CR192" s="413"/>
      <c r="CS192" s="406"/>
      <c r="CT192" s="406"/>
      <c r="CU192" s="413"/>
      <c r="CV192" s="406"/>
      <c r="CW192" s="406"/>
      <c r="CX192" s="413"/>
      <c r="CY192" s="406"/>
      <c r="CZ192" s="406"/>
      <c r="DA192" s="416"/>
      <c r="DB192" s="406"/>
      <c r="DC192" s="406"/>
      <c r="DD192" s="415"/>
      <c r="DE192" s="464"/>
      <c r="DF192" s="406">
        <v>553</v>
      </c>
      <c r="DG192" s="413">
        <v>124.3</v>
      </c>
      <c r="DH192" s="406">
        <v>6873</v>
      </c>
      <c r="DI192" s="406">
        <v>159</v>
      </c>
      <c r="DJ192" s="413">
        <v>147.9</v>
      </c>
      <c r="DK192" s="406">
        <v>2351</v>
      </c>
      <c r="DL192" s="406">
        <v>152</v>
      </c>
      <c r="DM192" s="413">
        <v>139.1</v>
      </c>
      <c r="DN192" s="406">
        <v>2114</v>
      </c>
      <c r="DO192" s="406">
        <v>159</v>
      </c>
      <c r="DP192" s="413">
        <v>171.6</v>
      </c>
      <c r="DQ192" s="406">
        <v>2728</v>
      </c>
      <c r="DR192" s="406">
        <v>95</v>
      </c>
      <c r="DS192" s="413">
        <v>206.8</v>
      </c>
      <c r="DT192" s="406">
        <v>1965</v>
      </c>
      <c r="DU192" s="406">
        <v>74</v>
      </c>
      <c r="DV192" s="413">
        <v>229.9</v>
      </c>
      <c r="DW192" s="406">
        <v>1701</v>
      </c>
      <c r="DX192" s="406">
        <v>103</v>
      </c>
      <c r="DY192" s="413">
        <v>253.9</v>
      </c>
      <c r="DZ192" s="406">
        <v>2615</v>
      </c>
      <c r="EA192" s="406">
        <v>145</v>
      </c>
      <c r="EB192" s="416">
        <v>306.3</v>
      </c>
      <c r="EC192" s="406">
        <v>4442</v>
      </c>
      <c r="ED192" s="406">
        <v>201</v>
      </c>
      <c r="EE192" s="416">
        <v>363.4</v>
      </c>
      <c r="EF192" s="464">
        <v>7304</v>
      </c>
      <c r="EG192" s="406"/>
      <c r="EH192" s="413"/>
      <c r="EI192" s="406"/>
      <c r="EJ192" s="406"/>
      <c r="EK192" s="413"/>
      <c r="EL192" s="406"/>
      <c r="EM192" s="406"/>
      <c r="EN192" s="413"/>
      <c r="EO192" s="406"/>
      <c r="EP192" s="406"/>
      <c r="EQ192" s="413"/>
      <c r="ER192" s="406"/>
      <c r="ES192" s="406"/>
      <c r="ET192" s="413"/>
      <c r="EU192" s="406"/>
      <c r="EV192" s="406"/>
      <c r="EW192" s="413"/>
      <c r="EX192" s="406"/>
      <c r="EY192" s="406"/>
      <c r="EZ192" s="413"/>
      <c r="FA192" s="406"/>
      <c r="FB192" s="406"/>
      <c r="FC192" s="415"/>
      <c r="FD192" s="406"/>
      <c r="FE192" s="406"/>
      <c r="FF192" s="415"/>
      <c r="FG192" s="464"/>
      <c r="FH192" s="406"/>
      <c r="FI192" s="413"/>
      <c r="FJ192" s="406"/>
      <c r="FK192" s="406"/>
      <c r="FL192" s="413"/>
      <c r="FM192" s="406"/>
      <c r="FN192" s="406"/>
      <c r="FO192" s="413"/>
      <c r="FP192" s="406"/>
      <c r="FQ192" s="406"/>
      <c r="FR192" s="413"/>
      <c r="FS192" s="406"/>
      <c r="FT192" s="406"/>
      <c r="FU192" s="413"/>
      <c r="FV192" s="406"/>
      <c r="FW192" s="406"/>
      <c r="FX192" s="413"/>
      <c r="FY192" s="406"/>
      <c r="FZ192" s="406"/>
      <c r="GA192" s="413"/>
      <c r="GB192" s="406"/>
      <c r="GC192" s="406"/>
      <c r="GD192" s="415"/>
      <c r="GE192" s="406"/>
      <c r="GF192" s="406"/>
      <c r="GG192" s="415"/>
      <c r="GH192" s="464"/>
      <c r="GI192" s="406">
        <v>6037</v>
      </c>
      <c r="GJ192" s="413">
        <v>206.3</v>
      </c>
      <c r="GK192" s="406">
        <v>124531</v>
      </c>
      <c r="GL192" s="406">
        <v>4586</v>
      </c>
      <c r="GM192" s="413">
        <v>268</v>
      </c>
      <c r="GN192" s="406">
        <v>122882</v>
      </c>
      <c r="GO192" s="406">
        <v>4071</v>
      </c>
      <c r="GP192" s="413">
        <v>237.5</v>
      </c>
      <c r="GQ192" s="406">
        <v>96685</v>
      </c>
      <c r="GR192" s="406">
        <v>3554</v>
      </c>
      <c r="GS192" s="413">
        <v>256.10000000000002</v>
      </c>
      <c r="GT192" s="406">
        <v>91018</v>
      </c>
      <c r="GU192" s="406">
        <v>1877</v>
      </c>
      <c r="GV192" s="413">
        <v>267.5</v>
      </c>
      <c r="GW192" s="406">
        <v>50210</v>
      </c>
      <c r="GX192" s="406">
        <v>1193</v>
      </c>
      <c r="GY192" s="413">
        <v>320.7</v>
      </c>
      <c r="GZ192" s="406">
        <v>38255</v>
      </c>
      <c r="HA192" s="406">
        <v>1099</v>
      </c>
      <c r="HB192" s="413">
        <v>343.2</v>
      </c>
      <c r="HC192" s="406">
        <v>37718</v>
      </c>
      <c r="HD192" s="406">
        <v>1303</v>
      </c>
      <c r="HE192" s="416">
        <v>373.1</v>
      </c>
      <c r="HF192" s="406">
        <v>48611</v>
      </c>
      <c r="HG192" s="406">
        <v>1385</v>
      </c>
      <c r="HH192" s="415">
        <v>343.5</v>
      </c>
      <c r="HI192" s="464">
        <v>47568</v>
      </c>
      <c r="HJ192" s="406"/>
      <c r="HK192" s="413"/>
      <c r="HL192" s="406"/>
      <c r="HM192" s="406"/>
      <c r="HN192" s="413"/>
      <c r="HO192" s="406"/>
      <c r="HP192" s="406"/>
      <c r="HQ192" s="413"/>
      <c r="HR192" s="406"/>
      <c r="HS192" s="406"/>
      <c r="HT192" s="413"/>
      <c r="HU192" s="406"/>
      <c r="HV192" s="406"/>
      <c r="HW192" s="413"/>
      <c r="HX192" s="406"/>
      <c r="HY192" s="406"/>
      <c r="HZ192" s="413"/>
      <c r="IA192" s="406"/>
      <c r="IB192" s="406"/>
      <c r="IC192" s="413"/>
      <c r="ID192" s="406"/>
      <c r="IE192" s="164"/>
      <c r="IF192" s="419"/>
      <c r="IG192" s="164"/>
      <c r="IH192" s="164"/>
      <c r="II192" s="419"/>
      <c r="IJ192" s="164"/>
    </row>
    <row r="193" spans="1:244" s="346" customFormat="1" ht="10.5" customHeight="1">
      <c r="A193" s="422" t="s">
        <v>167</v>
      </c>
      <c r="B193" s="406"/>
      <c r="C193" s="413"/>
      <c r="D193" s="406"/>
      <c r="E193" s="406"/>
      <c r="F193" s="413"/>
      <c r="G193" s="406"/>
      <c r="H193" s="406"/>
      <c r="I193" s="413"/>
      <c r="J193" s="406"/>
      <c r="K193" s="406"/>
      <c r="L193" s="413"/>
      <c r="M193" s="406"/>
      <c r="N193" s="406"/>
      <c r="O193" s="413"/>
      <c r="P193" s="406"/>
      <c r="Q193" s="406"/>
      <c r="R193" s="413"/>
      <c r="S193" s="406"/>
      <c r="T193" s="406"/>
      <c r="U193" s="413"/>
      <c r="V193" s="406"/>
      <c r="W193" s="406"/>
      <c r="X193" s="414"/>
      <c r="Y193" s="406"/>
      <c r="Z193" s="406"/>
      <c r="AA193" s="415"/>
      <c r="AB193" s="464"/>
      <c r="AC193" s="406">
        <v>4</v>
      </c>
      <c r="AD193" s="413">
        <v>17.3</v>
      </c>
      <c r="AE193" s="406">
        <v>7</v>
      </c>
      <c r="AF193" s="406" t="s">
        <v>78</v>
      </c>
      <c r="AG193" s="413" t="s">
        <v>78</v>
      </c>
      <c r="AH193" s="406" t="s">
        <v>78</v>
      </c>
      <c r="AI193" s="406">
        <v>1</v>
      </c>
      <c r="AJ193" s="413">
        <v>16</v>
      </c>
      <c r="AK193" s="406">
        <v>2</v>
      </c>
      <c r="AL193" s="406">
        <v>1</v>
      </c>
      <c r="AM193" s="413">
        <v>22.7</v>
      </c>
      <c r="AN193" s="406">
        <v>2</v>
      </c>
      <c r="AO193" s="406"/>
      <c r="AP193" s="413"/>
      <c r="AQ193" s="406"/>
      <c r="AR193" s="406"/>
      <c r="AS193" s="413"/>
      <c r="AT193" s="406"/>
      <c r="AU193" s="406"/>
      <c r="AV193" s="413"/>
      <c r="AW193" s="406"/>
      <c r="AX193" s="406"/>
      <c r="AY193" s="416"/>
      <c r="AZ193" s="406"/>
      <c r="BA193" s="406"/>
      <c r="BB193" s="415"/>
      <c r="BC193" s="464"/>
      <c r="BD193" s="406">
        <v>12</v>
      </c>
      <c r="BE193" s="413">
        <v>15</v>
      </c>
      <c r="BF193" s="406">
        <v>18</v>
      </c>
      <c r="BG193" s="406">
        <v>1</v>
      </c>
      <c r="BH193" s="413">
        <v>17.399999999999999</v>
      </c>
      <c r="BI193" s="406">
        <v>2</v>
      </c>
      <c r="BJ193" s="406">
        <v>1</v>
      </c>
      <c r="BK193" s="413">
        <v>20</v>
      </c>
      <c r="BL193" s="406">
        <v>2</v>
      </c>
      <c r="BM193" s="406">
        <v>3</v>
      </c>
      <c r="BN193" s="413">
        <v>20</v>
      </c>
      <c r="BO193" s="406">
        <v>6</v>
      </c>
      <c r="BP193" s="406" t="s">
        <v>78</v>
      </c>
      <c r="BQ193" s="413" t="s">
        <v>78</v>
      </c>
      <c r="BR193" s="406" t="s">
        <v>78</v>
      </c>
      <c r="BS193" s="406">
        <v>2</v>
      </c>
      <c r="BT193" s="413" t="s">
        <v>435</v>
      </c>
      <c r="BU193" s="406">
        <v>5</v>
      </c>
      <c r="BV193" s="406">
        <v>13</v>
      </c>
      <c r="BW193" s="413" t="s">
        <v>435</v>
      </c>
      <c r="BX193" s="406">
        <v>37</v>
      </c>
      <c r="BY193" s="417">
        <v>52</v>
      </c>
      <c r="BZ193" s="418">
        <v>24.5</v>
      </c>
      <c r="CA193" s="417">
        <v>127</v>
      </c>
      <c r="CB193" s="417">
        <v>2</v>
      </c>
      <c r="CC193" s="418">
        <v>26.5</v>
      </c>
      <c r="CD193" s="472">
        <v>5</v>
      </c>
      <c r="CE193" s="406">
        <v>2</v>
      </c>
      <c r="CF193" s="413">
        <v>12</v>
      </c>
      <c r="CG193" s="406">
        <v>3</v>
      </c>
      <c r="CH193" s="406" t="s">
        <v>78</v>
      </c>
      <c r="CI193" s="413" t="s">
        <v>78</v>
      </c>
      <c r="CJ193" s="406" t="s">
        <v>78</v>
      </c>
      <c r="CK193" s="406" t="s">
        <v>78</v>
      </c>
      <c r="CL193" s="413" t="s">
        <v>78</v>
      </c>
      <c r="CM193" s="406" t="s">
        <v>78</v>
      </c>
      <c r="CN193" s="406" t="s">
        <v>78</v>
      </c>
      <c r="CO193" s="413" t="s">
        <v>78</v>
      </c>
      <c r="CP193" s="406" t="s">
        <v>78</v>
      </c>
      <c r="CQ193" s="406"/>
      <c r="CR193" s="413"/>
      <c r="CS193" s="406"/>
      <c r="CT193" s="406"/>
      <c r="CU193" s="413"/>
      <c r="CV193" s="406"/>
      <c r="CW193" s="406"/>
      <c r="CX193" s="413"/>
      <c r="CY193" s="406"/>
      <c r="CZ193" s="406"/>
      <c r="DA193" s="416"/>
      <c r="DB193" s="406"/>
      <c r="DC193" s="406"/>
      <c r="DD193" s="415"/>
      <c r="DE193" s="464"/>
      <c r="DF193" s="406">
        <v>343</v>
      </c>
      <c r="DG193" s="413">
        <v>122.5</v>
      </c>
      <c r="DH193" s="406">
        <v>4202</v>
      </c>
      <c r="DI193" s="406">
        <v>123</v>
      </c>
      <c r="DJ193" s="413">
        <v>159.80000000000001</v>
      </c>
      <c r="DK193" s="406">
        <v>1965</v>
      </c>
      <c r="DL193" s="406">
        <v>90</v>
      </c>
      <c r="DM193" s="413">
        <v>146.6</v>
      </c>
      <c r="DN193" s="406">
        <v>1319</v>
      </c>
      <c r="DO193" s="406">
        <v>91</v>
      </c>
      <c r="DP193" s="413">
        <v>173.2</v>
      </c>
      <c r="DQ193" s="406">
        <v>1576</v>
      </c>
      <c r="DR193" s="406">
        <v>53</v>
      </c>
      <c r="DS193" s="413">
        <v>172.4</v>
      </c>
      <c r="DT193" s="406">
        <v>914</v>
      </c>
      <c r="DU193" s="406">
        <v>33</v>
      </c>
      <c r="DV193" s="413">
        <v>319.7</v>
      </c>
      <c r="DW193" s="406">
        <v>1055</v>
      </c>
      <c r="DX193" s="406">
        <v>65</v>
      </c>
      <c r="DY193" s="413">
        <v>298.3</v>
      </c>
      <c r="DZ193" s="406">
        <v>1939</v>
      </c>
      <c r="EA193" s="406">
        <v>142</v>
      </c>
      <c r="EB193" s="416">
        <v>326.60000000000002</v>
      </c>
      <c r="EC193" s="406">
        <v>4638</v>
      </c>
      <c r="ED193" s="406">
        <v>148</v>
      </c>
      <c r="EE193" s="416">
        <v>356.5</v>
      </c>
      <c r="EF193" s="464">
        <v>5276</v>
      </c>
      <c r="EG193" s="406"/>
      <c r="EH193" s="413"/>
      <c r="EI193" s="406"/>
      <c r="EJ193" s="406"/>
      <c r="EK193" s="413"/>
      <c r="EL193" s="406"/>
      <c r="EM193" s="406"/>
      <c r="EN193" s="413"/>
      <c r="EO193" s="406"/>
      <c r="EP193" s="406"/>
      <c r="EQ193" s="413"/>
      <c r="ER193" s="406"/>
      <c r="ES193" s="406"/>
      <c r="ET193" s="413"/>
      <c r="EU193" s="406"/>
      <c r="EV193" s="406"/>
      <c r="EW193" s="413"/>
      <c r="EX193" s="406"/>
      <c r="EY193" s="406"/>
      <c r="EZ193" s="413"/>
      <c r="FA193" s="406"/>
      <c r="FB193" s="406"/>
      <c r="FC193" s="415"/>
      <c r="FD193" s="406"/>
      <c r="FE193" s="406"/>
      <c r="FF193" s="415"/>
      <c r="FG193" s="464"/>
      <c r="FH193" s="406"/>
      <c r="FI193" s="413"/>
      <c r="FJ193" s="406"/>
      <c r="FK193" s="406"/>
      <c r="FL193" s="413"/>
      <c r="FM193" s="406"/>
      <c r="FN193" s="406"/>
      <c r="FO193" s="413"/>
      <c r="FP193" s="406"/>
      <c r="FQ193" s="406"/>
      <c r="FR193" s="413"/>
      <c r="FS193" s="406"/>
      <c r="FT193" s="406"/>
      <c r="FU193" s="413"/>
      <c r="FV193" s="406"/>
      <c r="FW193" s="406"/>
      <c r="FX193" s="413"/>
      <c r="FY193" s="406"/>
      <c r="FZ193" s="406"/>
      <c r="GA193" s="413"/>
      <c r="GB193" s="406"/>
      <c r="GC193" s="406"/>
      <c r="GD193" s="415"/>
      <c r="GE193" s="406"/>
      <c r="GF193" s="406"/>
      <c r="GG193" s="415"/>
      <c r="GH193" s="464"/>
      <c r="GI193" s="406">
        <v>5407</v>
      </c>
      <c r="GJ193" s="413">
        <v>179.1</v>
      </c>
      <c r="GK193" s="406">
        <v>96861</v>
      </c>
      <c r="GL193" s="406">
        <v>4658</v>
      </c>
      <c r="GM193" s="413">
        <v>241.1</v>
      </c>
      <c r="GN193" s="406">
        <v>112316</v>
      </c>
      <c r="GO193" s="406">
        <v>4091</v>
      </c>
      <c r="GP193" s="413">
        <v>200.8</v>
      </c>
      <c r="GQ193" s="406">
        <v>82135</v>
      </c>
      <c r="GR193" s="406">
        <v>2926</v>
      </c>
      <c r="GS193" s="413">
        <v>247.6</v>
      </c>
      <c r="GT193" s="406">
        <v>72272</v>
      </c>
      <c r="GU193" s="406">
        <v>1343</v>
      </c>
      <c r="GV193" s="413">
        <v>259</v>
      </c>
      <c r="GW193" s="406">
        <v>34784</v>
      </c>
      <c r="GX193" s="406">
        <v>772</v>
      </c>
      <c r="GY193" s="413">
        <v>333.7</v>
      </c>
      <c r="GZ193" s="406">
        <v>25761</v>
      </c>
      <c r="HA193" s="406">
        <v>833</v>
      </c>
      <c r="HB193" s="413">
        <v>364.6</v>
      </c>
      <c r="HC193" s="406">
        <v>30369</v>
      </c>
      <c r="HD193" s="406">
        <v>1100</v>
      </c>
      <c r="HE193" s="416">
        <v>335.2</v>
      </c>
      <c r="HF193" s="406">
        <v>36869</v>
      </c>
      <c r="HG193" s="406">
        <v>1466</v>
      </c>
      <c r="HH193" s="415">
        <v>322.60000000000002</v>
      </c>
      <c r="HI193" s="464">
        <v>47289</v>
      </c>
      <c r="HJ193" s="406"/>
      <c r="HK193" s="413"/>
      <c r="HL193" s="406"/>
      <c r="HM193" s="406"/>
      <c r="HN193" s="413"/>
      <c r="HO193" s="406"/>
      <c r="HP193" s="406"/>
      <c r="HQ193" s="413"/>
      <c r="HR193" s="406"/>
      <c r="HS193" s="406"/>
      <c r="HT193" s="413"/>
      <c r="HU193" s="406"/>
      <c r="HV193" s="406"/>
      <c r="HW193" s="413"/>
      <c r="HX193" s="406"/>
      <c r="HY193" s="406"/>
      <c r="HZ193" s="413"/>
      <c r="IA193" s="406"/>
      <c r="IB193" s="406"/>
      <c r="IC193" s="413"/>
      <c r="ID193" s="406"/>
      <c r="IE193" s="164"/>
      <c r="IF193" s="419"/>
      <c r="IG193" s="164"/>
      <c r="IH193" s="164"/>
      <c r="II193" s="419"/>
      <c r="IJ193" s="164"/>
    </row>
    <row r="194" spans="1:244" s="346" customFormat="1" ht="10.5" customHeight="1">
      <c r="A194" s="422" t="s">
        <v>118</v>
      </c>
      <c r="B194" s="406"/>
      <c r="C194" s="413"/>
      <c r="D194" s="406"/>
      <c r="E194" s="406"/>
      <c r="F194" s="413"/>
      <c r="G194" s="406"/>
      <c r="H194" s="406"/>
      <c r="I194" s="413"/>
      <c r="J194" s="406"/>
      <c r="K194" s="406"/>
      <c r="L194" s="413"/>
      <c r="M194" s="406"/>
      <c r="N194" s="406"/>
      <c r="O194" s="413"/>
      <c r="P194" s="406"/>
      <c r="Q194" s="406"/>
      <c r="R194" s="413"/>
      <c r="S194" s="406"/>
      <c r="T194" s="406"/>
      <c r="U194" s="413"/>
      <c r="V194" s="406"/>
      <c r="W194" s="406"/>
      <c r="X194" s="414"/>
      <c r="Y194" s="406"/>
      <c r="Z194" s="406"/>
      <c r="AA194" s="415"/>
      <c r="AB194" s="464"/>
      <c r="AC194" s="406">
        <v>2</v>
      </c>
      <c r="AD194" s="413">
        <v>18</v>
      </c>
      <c r="AE194" s="406">
        <v>4</v>
      </c>
      <c r="AF194" s="406" t="s">
        <v>78</v>
      </c>
      <c r="AG194" s="413" t="s">
        <v>78</v>
      </c>
      <c r="AH194" s="406" t="s">
        <v>78</v>
      </c>
      <c r="AI194" s="406" t="s">
        <v>78</v>
      </c>
      <c r="AJ194" s="413" t="s">
        <v>78</v>
      </c>
      <c r="AK194" s="406" t="s">
        <v>78</v>
      </c>
      <c r="AL194" s="406" t="s">
        <v>78</v>
      </c>
      <c r="AM194" s="413" t="s">
        <v>78</v>
      </c>
      <c r="AN194" s="406" t="s">
        <v>78</v>
      </c>
      <c r="AO194" s="406"/>
      <c r="AP194" s="413"/>
      <c r="AQ194" s="406"/>
      <c r="AR194" s="406"/>
      <c r="AS194" s="413"/>
      <c r="AT194" s="406"/>
      <c r="AU194" s="406"/>
      <c r="AV194" s="413"/>
      <c r="AW194" s="406"/>
      <c r="AX194" s="406"/>
      <c r="AY194" s="416"/>
      <c r="AZ194" s="406"/>
      <c r="BA194" s="406"/>
      <c r="BB194" s="415"/>
      <c r="BC194" s="464"/>
      <c r="BD194" s="406">
        <v>216</v>
      </c>
      <c r="BE194" s="413">
        <v>20.100000000000001</v>
      </c>
      <c r="BF194" s="406">
        <v>434</v>
      </c>
      <c r="BG194" s="406">
        <v>3</v>
      </c>
      <c r="BH194" s="413">
        <v>16.8</v>
      </c>
      <c r="BI194" s="406">
        <v>5</v>
      </c>
      <c r="BJ194" s="406">
        <v>20</v>
      </c>
      <c r="BK194" s="413">
        <v>16</v>
      </c>
      <c r="BL194" s="406">
        <v>32</v>
      </c>
      <c r="BM194" s="406">
        <v>10</v>
      </c>
      <c r="BN194" s="413">
        <v>21</v>
      </c>
      <c r="BO194" s="406">
        <v>21</v>
      </c>
      <c r="BP194" s="406">
        <v>15</v>
      </c>
      <c r="BQ194" s="413">
        <v>18</v>
      </c>
      <c r="BR194" s="406">
        <v>27</v>
      </c>
      <c r="BS194" s="406">
        <v>12</v>
      </c>
      <c r="BT194" s="413">
        <v>28</v>
      </c>
      <c r="BU194" s="406">
        <v>34</v>
      </c>
      <c r="BV194" s="406">
        <v>56</v>
      </c>
      <c r="BW194" s="413">
        <v>23.9</v>
      </c>
      <c r="BX194" s="406">
        <v>134</v>
      </c>
      <c r="BY194" s="417">
        <v>33</v>
      </c>
      <c r="BZ194" s="418">
        <v>27</v>
      </c>
      <c r="CA194" s="417">
        <v>89</v>
      </c>
      <c r="CB194" s="417">
        <v>13</v>
      </c>
      <c r="CC194" s="418">
        <v>25</v>
      </c>
      <c r="CD194" s="472">
        <v>33</v>
      </c>
      <c r="CE194" s="406">
        <v>44</v>
      </c>
      <c r="CF194" s="413">
        <v>14</v>
      </c>
      <c r="CG194" s="406">
        <v>61</v>
      </c>
      <c r="CH194" s="406" t="s">
        <v>78</v>
      </c>
      <c r="CI194" s="413" t="s">
        <v>78</v>
      </c>
      <c r="CJ194" s="406" t="s">
        <v>78</v>
      </c>
      <c r="CK194" s="406">
        <v>3</v>
      </c>
      <c r="CL194" s="413">
        <v>19.3</v>
      </c>
      <c r="CM194" s="406">
        <v>6</v>
      </c>
      <c r="CN194" s="406">
        <v>4</v>
      </c>
      <c r="CO194" s="413">
        <v>20</v>
      </c>
      <c r="CP194" s="406">
        <v>8</v>
      </c>
      <c r="CQ194" s="406"/>
      <c r="CR194" s="413"/>
      <c r="CS194" s="406"/>
      <c r="CT194" s="406"/>
      <c r="CU194" s="413"/>
      <c r="CV194" s="406"/>
      <c r="CW194" s="406"/>
      <c r="CX194" s="413"/>
      <c r="CY194" s="406"/>
      <c r="CZ194" s="406"/>
      <c r="DA194" s="416"/>
      <c r="DB194" s="406"/>
      <c r="DC194" s="406"/>
      <c r="DD194" s="415"/>
      <c r="DE194" s="464"/>
      <c r="DF194" s="406">
        <v>145</v>
      </c>
      <c r="DG194" s="413">
        <v>112.7</v>
      </c>
      <c r="DH194" s="406">
        <v>1634</v>
      </c>
      <c r="DI194" s="406">
        <v>59</v>
      </c>
      <c r="DJ194" s="413">
        <v>100.7</v>
      </c>
      <c r="DK194" s="406">
        <v>594</v>
      </c>
      <c r="DL194" s="406">
        <v>48</v>
      </c>
      <c r="DM194" s="413">
        <v>170.8</v>
      </c>
      <c r="DN194" s="406">
        <v>820</v>
      </c>
      <c r="DO194" s="406">
        <v>29</v>
      </c>
      <c r="DP194" s="413">
        <v>194.2</v>
      </c>
      <c r="DQ194" s="406">
        <v>563</v>
      </c>
      <c r="DR194" s="406">
        <v>10</v>
      </c>
      <c r="DS194" s="413">
        <v>202.2</v>
      </c>
      <c r="DT194" s="406">
        <v>202</v>
      </c>
      <c r="DU194" s="406">
        <v>2</v>
      </c>
      <c r="DV194" s="413">
        <v>355</v>
      </c>
      <c r="DW194" s="406">
        <v>71</v>
      </c>
      <c r="DX194" s="406">
        <v>7</v>
      </c>
      <c r="DY194" s="413">
        <v>278.60000000000002</v>
      </c>
      <c r="DZ194" s="406">
        <v>195</v>
      </c>
      <c r="EA194" s="406">
        <v>14</v>
      </c>
      <c r="EB194" s="416">
        <v>212.9</v>
      </c>
      <c r="EC194" s="406">
        <v>298</v>
      </c>
      <c r="ED194" s="406">
        <v>4</v>
      </c>
      <c r="EE194" s="416">
        <v>245</v>
      </c>
      <c r="EF194" s="464">
        <v>98</v>
      </c>
      <c r="EG194" s="406"/>
      <c r="EH194" s="413"/>
      <c r="EI194" s="406"/>
      <c r="EJ194" s="406"/>
      <c r="EK194" s="413"/>
      <c r="EL194" s="406"/>
      <c r="EM194" s="406"/>
      <c r="EN194" s="413"/>
      <c r="EO194" s="406"/>
      <c r="EP194" s="406"/>
      <c r="EQ194" s="413"/>
      <c r="ER194" s="406"/>
      <c r="ES194" s="406"/>
      <c r="ET194" s="413"/>
      <c r="EU194" s="406"/>
      <c r="EV194" s="406"/>
      <c r="EW194" s="413"/>
      <c r="EX194" s="406"/>
      <c r="EY194" s="406"/>
      <c r="EZ194" s="413"/>
      <c r="FA194" s="406"/>
      <c r="FB194" s="406"/>
      <c r="FC194" s="415"/>
      <c r="FD194" s="406"/>
      <c r="FE194" s="406"/>
      <c r="FF194" s="415"/>
      <c r="FG194" s="464"/>
      <c r="FH194" s="406"/>
      <c r="FI194" s="413"/>
      <c r="FJ194" s="406"/>
      <c r="FK194" s="406"/>
      <c r="FL194" s="413"/>
      <c r="FM194" s="406"/>
      <c r="FN194" s="406"/>
      <c r="FO194" s="413"/>
      <c r="FP194" s="406"/>
      <c r="FQ194" s="406"/>
      <c r="FR194" s="413"/>
      <c r="FS194" s="406"/>
      <c r="FT194" s="406"/>
      <c r="FU194" s="413"/>
      <c r="FV194" s="406"/>
      <c r="FW194" s="406"/>
      <c r="FX194" s="413"/>
      <c r="FY194" s="406"/>
      <c r="FZ194" s="406"/>
      <c r="GA194" s="413"/>
      <c r="GB194" s="406"/>
      <c r="GC194" s="406"/>
      <c r="GD194" s="415"/>
      <c r="GE194" s="406"/>
      <c r="GF194" s="406"/>
      <c r="GG194" s="415"/>
      <c r="GH194" s="464"/>
      <c r="GI194" s="406">
        <v>1359</v>
      </c>
      <c r="GJ194" s="413">
        <v>170.5</v>
      </c>
      <c r="GK194" s="406">
        <v>23170</v>
      </c>
      <c r="GL194" s="406">
        <v>1270</v>
      </c>
      <c r="GM194" s="413">
        <v>190.3</v>
      </c>
      <c r="GN194" s="406">
        <v>24162</v>
      </c>
      <c r="GO194" s="406">
        <v>1005</v>
      </c>
      <c r="GP194" s="413">
        <v>203.7</v>
      </c>
      <c r="GQ194" s="406">
        <v>20468</v>
      </c>
      <c r="GR194" s="406">
        <v>698</v>
      </c>
      <c r="GS194" s="413">
        <v>220.6</v>
      </c>
      <c r="GT194" s="406">
        <v>15398</v>
      </c>
      <c r="GU194" s="406">
        <v>312</v>
      </c>
      <c r="GV194" s="413">
        <v>225.5</v>
      </c>
      <c r="GW194" s="406">
        <v>7036</v>
      </c>
      <c r="GX194" s="406">
        <v>201</v>
      </c>
      <c r="GY194" s="413">
        <v>288.5</v>
      </c>
      <c r="GZ194" s="406">
        <v>5798</v>
      </c>
      <c r="HA194" s="406">
        <v>132</v>
      </c>
      <c r="HB194" s="413">
        <v>278</v>
      </c>
      <c r="HC194" s="406">
        <v>3669</v>
      </c>
      <c r="HD194" s="406">
        <v>172</v>
      </c>
      <c r="HE194" s="416">
        <v>271.60000000000002</v>
      </c>
      <c r="HF194" s="406">
        <v>4672</v>
      </c>
      <c r="HG194" s="406">
        <v>82</v>
      </c>
      <c r="HH194" s="415">
        <v>207.1</v>
      </c>
      <c r="HI194" s="464">
        <v>1698</v>
      </c>
      <c r="HJ194" s="406"/>
      <c r="HK194" s="413"/>
      <c r="HL194" s="406"/>
      <c r="HM194" s="406"/>
      <c r="HN194" s="413"/>
      <c r="HO194" s="406"/>
      <c r="HP194" s="406"/>
      <c r="HQ194" s="413"/>
      <c r="HR194" s="406"/>
      <c r="HS194" s="406"/>
      <c r="HT194" s="413"/>
      <c r="HU194" s="406"/>
      <c r="HV194" s="406"/>
      <c r="HW194" s="413"/>
      <c r="HX194" s="406"/>
      <c r="HY194" s="406"/>
      <c r="HZ194" s="413"/>
      <c r="IA194" s="406"/>
      <c r="IB194" s="406"/>
      <c r="IC194" s="413"/>
      <c r="ID194" s="406"/>
      <c r="IE194" s="164"/>
      <c r="IF194" s="419"/>
      <c r="IG194" s="164"/>
      <c r="IH194" s="164"/>
      <c r="II194" s="419"/>
      <c r="IJ194" s="164"/>
    </row>
    <row r="195" spans="1:244" s="346" customFormat="1" ht="10.5" customHeight="1">
      <c r="A195" s="422"/>
      <c r="B195" s="406"/>
      <c r="C195" s="413"/>
      <c r="D195" s="406"/>
      <c r="E195" s="406"/>
      <c r="F195" s="413"/>
      <c r="G195" s="406"/>
      <c r="H195" s="406"/>
      <c r="I195" s="413"/>
      <c r="J195" s="406"/>
      <c r="K195" s="406"/>
      <c r="L195" s="413"/>
      <c r="M195" s="406"/>
      <c r="N195" s="406"/>
      <c r="O195" s="413"/>
      <c r="P195" s="406"/>
      <c r="Q195" s="406"/>
      <c r="R195" s="413"/>
      <c r="S195" s="406"/>
      <c r="T195" s="406"/>
      <c r="U195" s="413"/>
      <c r="V195" s="406"/>
      <c r="W195" s="406"/>
      <c r="X195" s="414"/>
      <c r="Y195" s="406"/>
      <c r="Z195" s="406"/>
      <c r="AA195" s="415"/>
      <c r="AB195" s="464"/>
      <c r="AC195" s="406"/>
      <c r="AD195" s="413"/>
      <c r="AE195" s="406"/>
      <c r="AF195" s="406"/>
      <c r="AG195" s="413"/>
      <c r="AH195" s="406"/>
      <c r="AI195" s="406"/>
      <c r="AJ195" s="413"/>
      <c r="AK195" s="406"/>
      <c r="AL195" s="406"/>
      <c r="AM195" s="413"/>
      <c r="AN195" s="406"/>
      <c r="AO195" s="406"/>
      <c r="AP195" s="413"/>
      <c r="AQ195" s="406"/>
      <c r="AR195" s="406"/>
      <c r="AS195" s="413"/>
      <c r="AT195" s="406"/>
      <c r="AU195" s="406"/>
      <c r="AV195" s="413"/>
      <c r="AW195" s="406"/>
      <c r="AX195" s="406"/>
      <c r="AY195" s="416"/>
      <c r="AZ195" s="406"/>
      <c r="BA195" s="406"/>
      <c r="BB195" s="415"/>
      <c r="BC195" s="464"/>
      <c r="BD195" s="406"/>
      <c r="BE195" s="413"/>
      <c r="BF195" s="406"/>
      <c r="BG195" s="406"/>
      <c r="BH195" s="413"/>
      <c r="BI195" s="406"/>
      <c r="BJ195" s="406"/>
      <c r="BK195" s="413"/>
      <c r="BL195" s="406"/>
      <c r="BM195" s="406"/>
      <c r="BN195" s="413"/>
      <c r="BO195" s="406"/>
      <c r="BP195" s="406"/>
      <c r="BQ195" s="413"/>
      <c r="BR195" s="406"/>
      <c r="BS195" s="406"/>
      <c r="BT195" s="413"/>
      <c r="BU195" s="406"/>
      <c r="BV195" s="406"/>
      <c r="BW195" s="413"/>
      <c r="BX195" s="406"/>
      <c r="BY195" s="417"/>
      <c r="BZ195" s="418"/>
      <c r="CA195" s="417"/>
      <c r="CB195" s="417"/>
      <c r="CC195" s="418"/>
      <c r="CD195" s="472"/>
      <c r="CE195" s="406"/>
      <c r="CF195" s="413"/>
      <c r="CG195" s="406"/>
      <c r="CH195" s="406"/>
      <c r="CI195" s="413"/>
      <c r="CJ195" s="406"/>
      <c r="CK195" s="406"/>
      <c r="CL195" s="413"/>
      <c r="CM195" s="406"/>
      <c r="CN195" s="406"/>
      <c r="CO195" s="413"/>
      <c r="CP195" s="406"/>
      <c r="CQ195" s="406"/>
      <c r="CR195" s="413"/>
      <c r="CS195" s="406"/>
      <c r="CT195" s="406"/>
      <c r="CU195" s="413"/>
      <c r="CV195" s="406"/>
      <c r="CW195" s="406"/>
      <c r="CX195" s="413"/>
      <c r="CY195" s="406"/>
      <c r="CZ195" s="406"/>
      <c r="DA195" s="416"/>
      <c r="DB195" s="406"/>
      <c r="DC195" s="406"/>
      <c r="DD195" s="415"/>
      <c r="DE195" s="464"/>
      <c r="DF195" s="406"/>
      <c r="DG195" s="413"/>
      <c r="DH195" s="406"/>
      <c r="DI195" s="406"/>
      <c r="DJ195" s="413"/>
      <c r="DK195" s="406"/>
      <c r="DL195" s="406"/>
      <c r="DM195" s="413"/>
      <c r="DN195" s="406"/>
      <c r="DO195" s="406"/>
      <c r="DP195" s="413"/>
      <c r="DQ195" s="406"/>
      <c r="DR195" s="406"/>
      <c r="DS195" s="413"/>
      <c r="DT195" s="406"/>
      <c r="DU195" s="406"/>
      <c r="DV195" s="413"/>
      <c r="DW195" s="406"/>
      <c r="DX195" s="406"/>
      <c r="DY195" s="413"/>
      <c r="DZ195" s="406"/>
      <c r="EA195" s="406"/>
      <c r="EB195" s="416"/>
      <c r="EC195" s="406"/>
      <c r="ED195" s="406"/>
      <c r="EE195" s="416"/>
      <c r="EF195" s="464"/>
      <c r="EG195" s="406"/>
      <c r="EH195" s="413"/>
      <c r="EI195" s="406"/>
      <c r="EJ195" s="406"/>
      <c r="EK195" s="413"/>
      <c r="EL195" s="406"/>
      <c r="EM195" s="406"/>
      <c r="EN195" s="413"/>
      <c r="EO195" s="406"/>
      <c r="EP195" s="406"/>
      <c r="EQ195" s="413"/>
      <c r="ER195" s="406"/>
      <c r="ES195" s="406"/>
      <c r="ET195" s="413"/>
      <c r="EU195" s="406"/>
      <c r="EV195" s="406"/>
      <c r="EW195" s="413"/>
      <c r="EX195" s="406"/>
      <c r="EY195" s="406"/>
      <c r="EZ195" s="413"/>
      <c r="FA195" s="406"/>
      <c r="FB195" s="406"/>
      <c r="FC195" s="415"/>
      <c r="FD195" s="406"/>
      <c r="FE195" s="406"/>
      <c r="FF195" s="415"/>
      <c r="FG195" s="464"/>
      <c r="FH195" s="406"/>
      <c r="FI195" s="413"/>
      <c r="FJ195" s="406"/>
      <c r="FK195" s="406"/>
      <c r="FL195" s="413"/>
      <c r="FM195" s="406"/>
      <c r="FN195" s="406"/>
      <c r="FO195" s="413"/>
      <c r="FP195" s="406"/>
      <c r="FQ195" s="406"/>
      <c r="FR195" s="413"/>
      <c r="FS195" s="406"/>
      <c r="FT195" s="406"/>
      <c r="FU195" s="413"/>
      <c r="FV195" s="406"/>
      <c r="FW195" s="406"/>
      <c r="FX195" s="413"/>
      <c r="FY195" s="406"/>
      <c r="FZ195" s="406"/>
      <c r="GA195" s="413"/>
      <c r="GB195" s="406"/>
      <c r="GC195" s="406"/>
      <c r="GD195" s="415"/>
      <c r="GE195" s="406"/>
      <c r="GF195" s="406"/>
      <c r="GG195" s="415"/>
      <c r="GH195" s="464"/>
      <c r="GI195" s="406"/>
      <c r="GJ195" s="413"/>
      <c r="GK195" s="406"/>
      <c r="GL195" s="406"/>
      <c r="GM195" s="413"/>
      <c r="GN195" s="406"/>
      <c r="GO195" s="406"/>
      <c r="GP195" s="413"/>
      <c r="GQ195" s="406"/>
      <c r="GR195" s="406"/>
      <c r="GS195" s="413"/>
      <c r="GT195" s="406"/>
      <c r="GU195" s="406"/>
      <c r="GV195" s="413"/>
      <c r="GW195" s="406"/>
      <c r="GX195" s="406"/>
      <c r="GY195" s="413"/>
      <c r="GZ195" s="406"/>
      <c r="HA195" s="406"/>
      <c r="HB195" s="413"/>
      <c r="HC195" s="406"/>
      <c r="HD195" s="406"/>
      <c r="HE195" s="416"/>
      <c r="HF195" s="406"/>
      <c r="HG195" s="406"/>
      <c r="HH195" s="415"/>
      <c r="HI195" s="464"/>
      <c r="HJ195" s="406"/>
      <c r="HK195" s="413"/>
      <c r="HL195" s="406"/>
      <c r="HM195" s="406"/>
      <c r="HN195" s="413"/>
      <c r="HO195" s="406"/>
      <c r="HP195" s="406"/>
      <c r="HQ195" s="413"/>
      <c r="HR195" s="406"/>
      <c r="HS195" s="406"/>
      <c r="HT195" s="413"/>
      <c r="HU195" s="406"/>
      <c r="HV195" s="406"/>
      <c r="HW195" s="413"/>
      <c r="HX195" s="406"/>
      <c r="HY195" s="406"/>
      <c r="HZ195" s="413"/>
      <c r="IA195" s="406"/>
      <c r="IB195" s="406"/>
      <c r="IC195" s="413"/>
      <c r="ID195" s="406"/>
      <c r="IE195" s="164"/>
      <c r="IF195" s="419"/>
      <c r="IG195" s="164"/>
      <c r="IH195" s="164"/>
      <c r="II195" s="419"/>
      <c r="IJ195" s="164"/>
    </row>
    <row r="196" spans="1:244" s="346" customFormat="1" ht="10.5" customHeight="1">
      <c r="A196" s="422" t="s">
        <v>168</v>
      </c>
      <c r="B196" s="406"/>
      <c r="C196" s="413"/>
      <c r="D196" s="406"/>
      <c r="E196" s="406"/>
      <c r="F196" s="413"/>
      <c r="G196" s="406"/>
      <c r="H196" s="406"/>
      <c r="I196" s="413"/>
      <c r="J196" s="406"/>
      <c r="K196" s="406"/>
      <c r="L196" s="413"/>
      <c r="M196" s="406"/>
      <c r="N196" s="406"/>
      <c r="O196" s="413"/>
      <c r="P196" s="406"/>
      <c r="Q196" s="406"/>
      <c r="R196" s="413"/>
      <c r="S196" s="406"/>
      <c r="T196" s="406"/>
      <c r="U196" s="413"/>
      <c r="V196" s="406"/>
      <c r="W196" s="406"/>
      <c r="X196" s="414"/>
      <c r="Y196" s="406"/>
      <c r="Z196" s="406"/>
      <c r="AA196" s="415"/>
      <c r="AB196" s="464"/>
      <c r="AC196" s="406">
        <v>25</v>
      </c>
      <c r="AD196" s="413">
        <v>18.399999999999999</v>
      </c>
      <c r="AE196" s="406">
        <v>46</v>
      </c>
      <c r="AF196" s="406">
        <v>10</v>
      </c>
      <c r="AG196" s="413">
        <v>33.700000000000003</v>
      </c>
      <c r="AH196" s="406">
        <v>33</v>
      </c>
      <c r="AI196" s="406">
        <v>6</v>
      </c>
      <c r="AJ196" s="413">
        <v>16</v>
      </c>
      <c r="AK196" s="406">
        <v>9</v>
      </c>
      <c r="AL196" s="406">
        <v>9</v>
      </c>
      <c r="AM196" s="413">
        <v>22.7</v>
      </c>
      <c r="AN196" s="406">
        <v>20</v>
      </c>
      <c r="AO196" s="406"/>
      <c r="AP196" s="413"/>
      <c r="AQ196" s="406"/>
      <c r="AR196" s="406"/>
      <c r="AS196" s="413"/>
      <c r="AT196" s="406"/>
      <c r="AU196" s="406"/>
      <c r="AV196" s="413"/>
      <c r="AW196" s="406"/>
      <c r="AX196" s="406"/>
      <c r="AY196" s="416"/>
      <c r="AZ196" s="406"/>
      <c r="BA196" s="406"/>
      <c r="BB196" s="415"/>
      <c r="BC196" s="464"/>
      <c r="BD196" s="406">
        <v>621</v>
      </c>
      <c r="BE196" s="413">
        <v>21.6</v>
      </c>
      <c r="BF196" s="406">
        <v>1342</v>
      </c>
      <c r="BG196" s="406">
        <v>48</v>
      </c>
      <c r="BH196" s="413">
        <v>18.8</v>
      </c>
      <c r="BI196" s="406">
        <v>90</v>
      </c>
      <c r="BJ196" s="406">
        <v>88</v>
      </c>
      <c r="BK196" s="413">
        <v>20.8</v>
      </c>
      <c r="BL196" s="406">
        <v>183</v>
      </c>
      <c r="BM196" s="406">
        <v>39</v>
      </c>
      <c r="BN196" s="413">
        <v>22.3</v>
      </c>
      <c r="BO196" s="406">
        <v>87</v>
      </c>
      <c r="BP196" s="406">
        <v>87</v>
      </c>
      <c r="BQ196" s="413">
        <v>18.899999999999999</v>
      </c>
      <c r="BR196" s="406">
        <v>164</v>
      </c>
      <c r="BS196" s="406">
        <v>123</v>
      </c>
      <c r="BT196" s="413">
        <v>27.2</v>
      </c>
      <c r="BU196" s="406">
        <v>334</v>
      </c>
      <c r="BV196" s="406">
        <v>400</v>
      </c>
      <c r="BW196" s="413">
        <v>28.3</v>
      </c>
      <c r="BX196" s="406">
        <v>1132</v>
      </c>
      <c r="BY196" s="417">
        <v>905</v>
      </c>
      <c r="BZ196" s="418">
        <v>25.7</v>
      </c>
      <c r="CA196" s="417">
        <v>2322</v>
      </c>
      <c r="CB196" s="417">
        <v>386</v>
      </c>
      <c r="CC196" s="418">
        <v>26.4</v>
      </c>
      <c r="CD196" s="472">
        <v>1018</v>
      </c>
      <c r="CE196" s="406">
        <v>85</v>
      </c>
      <c r="CF196" s="413">
        <v>13.5</v>
      </c>
      <c r="CG196" s="406">
        <v>114</v>
      </c>
      <c r="CH196" s="406">
        <v>5</v>
      </c>
      <c r="CI196" s="413">
        <v>13.8</v>
      </c>
      <c r="CJ196" s="406">
        <v>7</v>
      </c>
      <c r="CK196" s="406">
        <v>34</v>
      </c>
      <c r="CL196" s="413">
        <v>19.3</v>
      </c>
      <c r="CM196" s="406">
        <v>66</v>
      </c>
      <c r="CN196" s="406">
        <v>36</v>
      </c>
      <c r="CO196" s="413">
        <v>20</v>
      </c>
      <c r="CP196" s="406">
        <v>72</v>
      </c>
      <c r="CQ196" s="406"/>
      <c r="CR196" s="413"/>
      <c r="CS196" s="406"/>
      <c r="CT196" s="406"/>
      <c r="CU196" s="413"/>
      <c r="CV196" s="406"/>
      <c r="CW196" s="406"/>
      <c r="CX196" s="413"/>
      <c r="CY196" s="406"/>
      <c r="CZ196" s="406"/>
      <c r="DA196" s="416"/>
      <c r="DB196" s="406"/>
      <c r="DC196" s="406"/>
      <c r="DD196" s="415"/>
      <c r="DE196" s="464"/>
      <c r="DF196" s="406">
        <v>2413</v>
      </c>
      <c r="DG196" s="413">
        <v>120.7</v>
      </c>
      <c r="DH196" s="406">
        <v>29123</v>
      </c>
      <c r="DI196" s="406">
        <v>1166</v>
      </c>
      <c r="DJ196" s="413">
        <v>163.30000000000001</v>
      </c>
      <c r="DK196" s="406">
        <v>19036</v>
      </c>
      <c r="DL196" s="406">
        <v>1283</v>
      </c>
      <c r="DM196" s="413">
        <v>164.2</v>
      </c>
      <c r="DN196" s="406">
        <v>21070</v>
      </c>
      <c r="DO196" s="406">
        <v>965</v>
      </c>
      <c r="DP196" s="413">
        <v>177.4</v>
      </c>
      <c r="DQ196" s="406">
        <v>17121</v>
      </c>
      <c r="DR196" s="406">
        <v>606</v>
      </c>
      <c r="DS196" s="413">
        <v>187.5</v>
      </c>
      <c r="DT196" s="406">
        <v>11365</v>
      </c>
      <c r="DU196" s="406">
        <v>495</v>
      </c>
      <c r="DV196" s="413">
        <v>278.39999999999998</v>
      </c>
      <c r="DW196" s="406">
        <v>13780</v>
      </c>
      <c r="DX196" s="406">
        <v>281</v>
      </c>
      <c r="DY196" s="413">
        <v>288.7</v>
      </c>
      <c r="DZ196" s="406">
        <v>8113</v>
      </c>
      <c r="EA196" s="406">
        <v>398</v>
      </c>
      <c r="EB196" s="416">
        <v>300.2</v>
      </c>
      <c r="EC196" s="406">
        <v>11947</v>
      </c>
      <c r="ED196" s="406">
        <v>458</v>
      </c>
      <c r="EE196" s="416">
        <v>335.5</v>
      </c>
      <c r="EF196" s="464">
        <v>15364</v>
      </c>
      <c r="EG196" s="406"/>
      <c r="EH196" s="413"/>
      <c r="EI196" s="406"/>
      <c r="EJ196" s="406"/>
      <c r="EK196" s="413"/>
      <c r="EL196" s="406"/>
      <c r="EM196" s="406"/>
      <c r="EN196" s="413"/>
      <c r="EO196" s="406"/>
      <c r="EP196" s="406"/>
      <c r="EQ196" s="413"/>
      <c r="ER196" s="406"/>
      <c r="ES196" s="406"/>
      <c r="ET196" s="413"/>
      <c r="EU196" s="406"/>
      <c r="EV196" s="406"/>
      <c r="EW196" s="413"/>
      <c r="EX196" s="406"/>
      <c r="EY196" s="406"/>
      <c r="EZ196" s="413"/>
      <c r="FA196" s="406"/>
      <c r="FB196" s="406"/>
      <c r="FC196" s="415"/>
      <c r="FD196" s="406"/>
      <c r="FE196" s="406"/>
      <c r="FF196" s="415"/>
      <c r="FG196" s="464"/>
      <c r="FH196" s="406"/>
      <c r="FI196" s="413"/>
      <c r="FJ196" s="406"/>
      <c r="FK196" s="406"/>
      <c r="FL196" s="413"/>
      <c r="FM196" s="406"/>
      <c r="FN196" s="406"/>
      <c r="FO196" s="413"/>
      <c r="FP196" s="406"/>
      <c r="FQ196" s="406"/>
      <c r="FR196" s="413"/>
      <c r="FS196" s="406"/>
      <c r="FT196" s="406"/>
      <c r="FU196" s="413"/>
      <c r="FV196" s="406"/>
      <c r="FW196" s="406"/>
      <c r="FX196" s="413"/>
      <c r="FY196" s="406"/>
      <c r="FZ196" s="406"/>
      <c r="GA196" s="413"/>
      <c r="GB196" s="406"/>
      <c r="GC196" s="406"/>
      <c r="GD196" s="415"/>
      <c r="GE196" s="406"/>
      <c r="GF196" s="406"/>
      <c r="GG196" s="415"/>
      <c r="GH196" s="464"/>
      <c r="GI196" s="406">
        <v>26821</v>
      </c>
      <c r="GJ196" s="413">
        <v>181.2</v>
      </c>
      <c r="GK196" s="406">
        <v>486061</v>
      </c>
      <c r="GL196" s="406">
        <v>25791</v>
      </c>
      <c r="GM196" s="413">
        <v>227.4</v>
      </c>
      <c r="GN196" s="406">
        <v>586444</v>
      </c>
      <c r="GO196" s="406">
        <v>23640</v>
      </c>
      <c r="GP196" s="413">
        <v>222.7</v>
      </c>
      <c r="GQ196" s="406">
        <v>526533</v>
      </c>
      <c r="GR196" s="406">
        <v>20337</v>
      </c>
      <c r="GS196" s="413">
        <v>242.1</v>
      </c>
      <c r="GT196" s="406">
        <v>492441</v>
      </c>
      <c r="GU196" s="406">
        <v>11306</v>
      </c>
      <c r="GV196" s="413">
        <v>237.6</v>
      </c>
      <c r="GW196" s="406">
        <v>268673</v>
      </c>
      <c r="GX196" s="406">
        <v>7437</v>
      </c>
      <c r="GY196" s="413">
        <v>307</v>
      </c>
      <c r="GZ196" s="406">
        <v>228297</v>
      </c>
      <c r="HA196" s="406">
        <v>4958</v>
      </c>
      <c r="HB196" s="413">
        <v>341.9</v>
      </c>
      <c r="HC196" s="406">
        <v>169535</v>
      </c>
      <c r="HD196" s="406">
        <v>4782</v>
      </c>
      <c r="HE196" s="416">
        <v>333.9</v>
      </c>
      <c r="HF196" s="406">
        <v>159654</v>
      </c>
      <c r="HG196" s="406">
        <v>4588</v>
      </c>
      <c r="HH196" s="415">
        <v>310.3</v>
      </c>
      <c r="HI196" s="464">
        <v>142348</v>
      </c>
      <c r="HJ196" s="406"/>
      <c r="HK196" s="413"/>
      <c r="HL196" s="406"/>
      <c r="HM196" s="406"/>
      <c r="HN196" s="413"/>
      <c r="HO196" s="406"/>
      <c r="HP196" s="406"/>
      <c r="HQ196" s="413"/>
      <c r="HR196" s="406"/>
      <c r="HS196" s="406"/>
      <c r="HT196" s="413"/>
      <c r="HU196" s="406"/>
      <c r="HV196" s="406"/>
      <c r="HW196" s="413"/>
      <c r="HX196" s="406"/>
      <c r="HY196" s="406"/>
      <c r="HZ196" s="413"/>
      <c r="IA196" s="406"/>
      <c r="IB196" s="406"/>
      <c r="IC196" s="413"/>
      <c r="ID196" s="406"/>
      <c r="IE196" s="164"/>
      <c r="IF196" s="419"/>
      <c r="IG196" s="164"/>
      <c r="IH196" s="164"/>
      <c r="II196" s="419"/>
      <c r="IJ196" s="164"/>
    </row>
    <row r="197" spans="1:244" s="346" customFormat="1" ht="10.5" customHeight="1">
      <c r="A197" s="422"/>
      <c r="B197" s="406"/>
      <c r="C197" s="413"/>
      <c r="D197" s="406"/>
      <c r="E197" s="406"/>
      <c r="F197" s="413"/>
      <c r="G197" s="406"/>
      <c r="H197" s="406"/>
      <c r="I197" s="413"/>
      <c r="J197" s="406"/>
      <c r="K197" s="406"/>
      <c r="L197" s="413"/>
      <c r="M197" s="406"/>
      <c r="N197" s="406"/>
      <c r="O197" s="413"/>
      <c r="P197" s="406"/>
      <c r="Q197" s="406"/>
      <c r="R197" s="413"/>
      <c r="S197" s="406"/>
      <c r="T197" s="406"/>
      <c r="U197" s="413"/>
      <c r="V197" s="406"/>
      <c r="W197" s="406"/>
      <c r="X197" s="414"/>
      <c r="Y197" s="406"/>
      <c r="Z197" s="406"/>
      <c r="AA197" s="415"/>
      <c r="AB197" s="464"/>
      <c r="AC197" s="406"/>
      <c r="AD197" s="413"/>
      <c r="AE197" s="406"/>
      <c r="AF197" s="406"/>
      <c r="AG197" s="413"/>
      <c r="AH197" s="406"/>
      <c r="AI197" s="406"/>
      <c r="AJ197" s="413"/>
      <c r="AK197" s="406"/>
      <c r="AL197" s="406"/>
      <c r="AM197" s="413"/>
      <c r="AN197" s="406"/>
      <c r="AO197" s="406"/>
      <c r="AP197" s="413"/>
      <c r="AQ197" s="406"/>
      <c r="AR197" s="406"/>
      <c r="AS197" s="413"/>
      <c r="AT197" s="406"/>
      <c r="AU197" s="406"/>
      <c r="AV197" s="413"/>
      <c r="AW197" s="406"/>
      <c r="AX197" s="406"/>
      <c r="AY197" s="416"/>
      <c r="AZ197" s="406"/>
      <c r="BA197" s="406"/>
      <c r="BB197" s="415"/>
      <c r="BC197" s="464"/>
      <c r="BD197" s="406"/>
      <c r="BE197" s="413"/>
      <c r="BF197" s="406"/>
      <c r="BG197" s="406"/>
      <c r="BH197" s="413"/>
      <c r="BI197" s="406"/>
      <c r="BJ197" s="406"/>
      <c r="BK197" s="413"/>
      <c r="BL197" s="406"/>
      <c r="BM197" s="406"/>
      <c r="BN197" s="413"/>
      <c r="BO197" s="406"/>
      <c r="BP197" s="406"/>
      <c r="BQ197" s="413"/>
      <c r="BR197" s="406"/>
      <c r="BS197" s="406"/>
      <c r="BT197" s="413"/>
      <c r="BU197" s="406"/>
      <c r="BV197" s="406"/>
      <c r="BW197" s="413"/>
      <c r="BX197" s="406"/>
      <c r="BY197" s="417"/>
      <c r="BZ197" s="418"/>
      <c r="CA197" s="417"/>
      <c r="CB197" s="417"/>
      <c r="CC197" s="418"/>
      <c r="CD197" s="472"/>
      <c r="CE197" s="406"/>
      <c r="CF197" s="413"/>
      <c r="CG197" s="406"/>
      <c r="CH197" s="406"/>
      <c r="CI197" s="413"/>
      <c r="CJ197" s="406"/>
      <c r="CK197" s="406"/>
      <c r="CL197" s="413"/>
      <c r="CM197" s="406"/>
      <c r="CN197" s="406"/>
      <c r="CO197" s="413"/>
      <c r="CP197" s="406"/>
      <c r="CQ197" s="406"/>
      <c r="CR197" s="413"/>
      <c r="CS197" s="406"/>
      <c r="CT197" s="406"/>
      <c r="CU197" s="413"/>
      <c r="CV197" s="406"/>
      <c r="CW197" s="406"/>
      <c r="CX197" s="413"/>
      <c r="CY197" s="406"/>
      <c r="CZ197" s="406"/>
      <c r="DA197" s="416"/>
      <c r="DB197" s="406"/>
      <c r="DC197" s="406"/>
      <c r="DD197" s="415"/>
      <c r="DE197" s="464"/>
      <c r="DF197" s="406"/>
      <c r="DG197" s="413"/>
      <c r="DH197" s="406"/>
      <c r="DI197" s="406"/>
      <c r="DJ197" s="413"/>
      <c r="DK197" s="406"/>
      <c r="DL197" s="406"/>
      <c r="DM197" s="413"/>
      <c r="DN197" s="406"/>
      <c r="DO197" s="406"/>
      <c r="DP197" s="413"/>
      <c r="DQ197" s="406"/>
      <c r="DR197" s="406"/>
      <c r="DS197" s="413"/>
      <c r="DT197" s="406"/>
      <c r="DU197" s="406"/>
      <c r="DV197" s="413"/>
      <c r="DW197" s="406"/>
      <c r="DX197" s="406"/>
      <c r="DY197" s="413"/>
      <c r="DZ197" s="406"/>
      <c r="EA197" s="406"/>
      <c r="EB197" s="416"/>
      <c r="EC197" s="406"/>
      <c r="ED197" s="406"/>
      <c r="EE197" s="416"/>
      <c r="EF197" s="464"/>
      <c r="EG197" s="406"/>
      <c r="EH197" s="413"/>
      <c r="EI197" s="406"/>
      <c r="EJ197" s="406"/>
      <c r="EK197" s="413"/>
      <c r="EL197" s="406"/>
      <c r="EM197" s="406"/>
      <c r="EN197" s="413"/>
      <c r="EO197" s="406"/>
      <c r="EP197" s="406"/>
      <c r="EQ197" s="413"/>
      <c r="ER197" s="406"/>
      <c r="ES197" s="406"/>
      <c r="ET197" s="413"/>
      <c r="EU197" s="406"/>
      <c r="EV197" s="406"/>
      <c r="EW197" s="413"/>
      <c r="EX197" s="406"/>
      <c r="EY197" s="406"/>
      <c r="EZ197" s="413"/>
      <c r="FA197" s="406"/>
      <c r="FB197" s="406"/>
      <c r="FC197" s="415"/>
      <c r="FD197" s="406"/>
      <c r="FE197" s="406"/>
      <c r="FF197" s="415"/>
      <c r="FG197" s="464"/>
      <c r="FH197" s="406"/>
      <c r="FI197" s="413"/>
      <c r="FJ197" s="406"/>
      <c r="FK197" s="406"/>
      <c r="FL197" s="413"/>
      <c r="FM197" s="406"/>
      <c r="FN197" s="406"/>
      <c r="FO197" s="413"/>
      <c r="FP197" s="406"/>
      <c r="FQ197" s="406"/>
      <c r="FR197" s="413"/>
      <c r="FS197" s="406"/>
      <c r="FT197" s="406"/>
      <c r="FU197" s="413"/>
      <c r="FV197" s="406"/>
      <c r="FW197" s="406"/>
      <c r="FX197" s="413"/>
      <c r="FY197" s="406"/>
      <c r="FZ197" s="406"/>
      <c r="GA197" s="413"/>
      <c r="GB197" s="406"/>
      <c r="GC197" s="406"/>
      <c r="GD197" s="415"/>
      <c r="GE197" s="406"/>
      <c r="GF197" s="406"/>
      <c r="GG197" s="415"/>
      <c r="GH197" s="464"/>
      <c r="GI197" s="406"/>
      <c r="GJ197" s="413"/>
      <c r="GK197" s="406"/>
      <c r="GL197" s="406"/>
      <c r="GM197" s="413"/>
      <c r="GN197" s="406"/>
      <c r="GO197" s="406"/>
      <c r="GP197" s="413"/>
      <c r="GQ197" s="406"/>
      <c r="GR197" s="406"/>
      <c r="GS197" s="413"/>
      <c r="GT197" s="406"/>
      <c r="GU197" s="406"/>
      <c r="GV197" s="413"/>
      <c r="GW197" s="406"/>
      <c r="GX197" s="406"/>
      <c r="GY197" s="413"/>
      <c r="GZ197" s="406"/>
      <c r="HA197" s="406"/>
      <c r="HB197" s="413"/>
      <c r="HC197" s="406"/>
      <c r="HD197" s="406"/>
      <c r="HE197" s="416"/>
      <c r="HF197" s="406"/>
      <c r="HG197" s="406"/>
      <c r="HH197" s="415"/>
      <c r="HI197" s="464"/>
      <c r="HJ197" s="406"/>
      <c r="HK197" s="413"/>
      <c r="HL197" s="406"/>
      <c r="HM197" s="406"/>
      <c r="HN197" s="413"/>
      <c r="HO197" s="406"/>
      <c r="HP197" s="406"/>
      <c r="HQ197" s="413"/>
      <c r="HR197" s="406"/>
      <c r="HS197" s="406"/>
      <c r="HT197" s="413"/>
      <c r="HU197" s="406"/>
      <c r="HV197" s="406"/>
      <c r="HW197" s="413"/>
      <c r="HX197" s="406"/>
      <c r="HY197" s="406"/>
      <c r="HZ197" s="413"/>
      <c r="IA197" s="406"/>
      <c r="IB197" s="406"/>
      <c r="IC197" s="413"/>
      <c r="ID197" s="406"/>
      <c r="IE197" s="164"/>
      <c r="IF197" s="419"/>
      <c r="IG197" s="164"/>
      <c r="IH197" s="164"/>
      <c r="II197" s="419"/>
      <c r="IJ197" s="164"/>
    </row>
    <row r="198" spans="1:244" s="346" customFormat="1" ht="10.5" customHeight="1">
      <c r="A198" s="422" t="s">
        <v>131</v>
      </c>
      <c r="B198" s="406"/>
      <c r="C198" s="413"/>
      <c r="D198" s="406"/>
      <c r="E198" s="406"/>
      <c r="F198" s="413"/>
      <c r="G198" s="406"/>
      <c r="H198" s="406"/>
      <c r="I198" s="413"/>
      <c r="J198" s="406"/>
      <c r="K198" s="406"/>
      <c r="L198" s="413"/>
      <c r="M198" s="406"/>
      <c r="N198" s="406"/>
      <c r="O198" s="413"/>
      <c r="P198" s="406"/>
      <c r="Q198" s="406"/>
      <c r="R198" s="413"/>
      <c r="S198" s="406"/>
      <c r="T198" s="406"/>
      <c r="U198" s="413"/>
      <c r="V198" s="406"/>
      <c r="W198" s="406"/>
      <c r="X198" s="414"/>
      <c r="Y198" s="406"/>
      <c r="Z198" s="406"/>
      <c r="AA198" s="415"/>
      <c r="AB198" s="464"/>
      <c r="AC198" s="406">
        <v>96</v>
      </c>
      <c r="AD198" s="413">
        <v>20.9</v>
      </c>
      <c r="AE198" s="406">
        <v>201</v>
      </c>
      <c r="AF198" s="406">
        <v>17</v>
      </c>
      <c r="AG198" s="413">
        <v>26.3</v>
      </c>
      <c r="AH198" s="406">
        <v>45</v>
      </c>
      <c r="AI198" s="406">
        <v>29</v>
      </c>
      <c r="AJ198" s="413">
        <v>16</v>
      </c>
      <c r="AK198" s="406">
        <v>46</v>
      </c>
      <c r="AL198" s="406">
        <v>30</v>
      </c>
      <c r="AM198" s="413">
        <v>22.7</v>
      </c>
      <c r="AN198" s="406">
        <v>69</v>
      </c>
      <c r="AO198" s="406"/>
      <c r="AP198" s="413"/>
      <c r="AQ198" s="406"/>
      <c r="AR198" s="406"/>
      <c r="AS198" s="413"/>
      <c r="AT198" s="406"/>
      <c r="AU198" s="406"/>
      <c r="AV198" s="413"/>
      <c r="AW198" s="406"/>
      <c r="AX198" s="406"/>
      <c r="AY198" s="416"/>
      <c r="AZ198" s="406"/>
      <c r="BA198" s="406"/>
      <c r="BB198" s="415"/>
      <c r="BC198" s="464"/>
      <c r="BD198" s="406">
        <v>2779</v>
      </c>
      <c r="BE198" s="413">
        <v>19.100000000000001</v>
      </c>
      <c r="BF198" s="406">
        <v>5312</v>
      </c>
      <c r="BG198" s="406">
        <v>287</v>
      </c>
      <c r="BH198" s="413">
        <v>20</v>
      </c>
      <c r="BI198" s="406">
        <v>573</v>
      </c>
      <c r="BJ198" s="406">
        <v>236</v>
      </c>
      <c r="BK198" s="413">
        <v>21.2</v>
      </c>
      <c r="BL198" s="406">
        <v>501</v>
      </c>
      <c r="BM198" s="406">
        <v>751</v>
      </c>
      <c r="BN198" s="413">
        <v>24.1</v>
      </c>
      <c r="BO198" s="406">
        <v>1811</v>
      </c>
      <c r="BP198" s="406">
        <v>1452</v>
      </c>
      <c r="BQ198" s="413">
        <v>16.600000000000001</v>
      </c>
      <c r="BR198" s="406">
        <v>2404</v>
      </c>
      <c r="BS198" s="406">
        <v>1189</v>
      </c>
      <c r="BT198" s="413">
        <v>27.7</v>
      </c>
      <c r="BU198" s="406">
        <v>3295</v>
      </c>
      <c r="BV198" s="406">
        <v>2292</v>
      </c>
      <c r="BW198" s="413">
        <v>24.3</v>
      </c>
      <c r="BX198" s="406">
        <v>5570</v>
      </c>
      <c r="BY198" s="417">
        <v>3201</v>
      </c>
      <c r="BZ198" s="418">
        <v>22.4</v>
      </c>
      <c r="CA198" s="417">
        <v>7185</v>
      </c>
      <c r="CB198" s="417">
        <v>1657</v>
      </c>
      <c r="CC198" s="418">
        <v>24</v>
      </c>
      <c r="CD198" s="472">
        <v>3981</v>
      </c>
      <c r="CE198" s="406">
        <v>282</v>
      </c>
      <c r="CF198" s="413">
        <v>15</v>
      </c>
      <c r="CG198" s="406">
        <v>422</v>
      </c>
      <c r="CH198" s="406">
        <v>55</v>
      </c>
      <c r="CI198" s="413">
        <v>17.5</v>
      </c>
      <c r="CJ198" s="406">
        <v>96</v>
      </c>
      <c r="CK198" s="406">
        <v>85</v>
      </c>
      <c r="CL198" s="413">
        <v>14</v>
      </c>
      <c r="CM198" s="406">
        <v>119</v>
      </c>
      <c r="CN198" s="406">
        <v>131</v>
      </c>
      <c r="CO198" s="413">
        <v>16.2</v>
      </c>
      <c r="CP198" s="406">
        <v>212</v>
      </c>
      <c r="CQ198" s="406"/>
      <c r="CR198" s="413"/>
      <c r="CS198" s="406"/>
      <c r="CT198" s="406"/>
      <c r="CU198" s="413"/>
      <c r="CV198" s="406"/>
      <c r="CW198" s="406"/>
      <c r="CX198" s="413"/>
      <c r="CY198" s="406"/>
      <c r="CZ198" s="406"/>
      <c r="DA198" s="416"/>
      <c r="DB198" s="406"/>
      <c r="DC198" s="406"/>
      <c r="DD198" s="415"/>
      <c r="DE198" s="464"/>
      <c r="DF198" s="406">
        <v>3660</v>
      </c>
      <c r="DG198" s="413">
        <v>154.5</v>
      </c>
      <c r="DH198" s="406">
        <v>56553</v>
      </c>
      <c r="DI198" s="406">
        <v>1463</v>
      </c>
      <c r="DJ198" s="413">
        <v>166.6</v>
      </c>
      <c r="DK198" s="406">
        <v>24368</v>
      </c>
      <c r="DL198" s="406">
        <v>1472</v>
      </c>
      <c r="DM198" s="413">
        <v>155.19999999999999</v>
      </c>
      <c r="DN198" s="406">
        <v>22849</v>
      </c>
      <c r="DO198" s="406">
        <v>1139</v>
      </c>
      <c r="DP198" s="413">
        <v>167.3</v>
      </c>
      <c r="DQ198" s="406">
        <v>19053</v>
      </c>
      <c r="DR198" s="406">
        <v>1009</v>
      </c>
      <c r="DS198" s="413">
        <v>189.3</v>
      </c>
      <c r="DT198" s="406">
        <v>19098</v>
      </c>
      <c r="DU198" s="406">
        <v>658</v>
      </c>
      <c r="DV198" s="413">
        <v>234.3</v>
      </c>
      <c r="DW198" s="406">
        <v>15419</v>
      </c>
      <c r="DX198" s="406">
        <v>527</v>
      </c>
      <c r="DY198" s="413">
        <v>245.1</v>
      </c>
      <c r="DZ198" s="406">
        <v>12918</v>
      </c>
      <c r="EA198" s="406">
        <v>1387</v>
      </c>
      <c r="EB198" s="416">
        <v>321.39999999999998</v>
      </c>
      <c r="EC198" s="406">
        <v>44572</v>
      </c>
      <c r="ED198" s="406">
        <v>1450</v>
      </c>
      <c r="EE198" s="416">
        <v>262.10000000000002</v>
      </c>
      <c r="EF198" s="464">
        <v>38003</v>
      </c>
      <c r="EG198" s="406"/>
      <c r="EH198" s="413"/>
      <c r="EI198" s="406"/>
      <c r="EJ198" s="406"/>
      <c r="EK198" s="413"/>
      <c r="EL198" s="406"/>
      <c r="EM198" s="406"/>
      <c r="EN198" s="413"/>
      <c r="EO198" s="406"/>
      <c r="EP198" s="406"/>
      <c r="EQ198" s="413"/>
      <c r="ER198" s="406"/>
      <c r="ES198" s="406"/>
      <c r="ET198" s="413"/>
      <c r="EU198" s="406"/>
      <c r="EV198" s="406"/>
      <c r="EW198" s="413"/>
      <c r="EX198" s="406"/>
      <c r="EY198" s="406"/>
      <c r="EZ198" s="413"/>
      <c r="FA198" s="406"/>
      <c r="FB198" s="406"/>
      <c r="FC198" s="415"/>
      <c r="FD198" s="406"/>
      <c r="FE198" s="406"/>
      <c r="FF198" s="415"/>
      <c r="FG198" s="464"/>
      <c r="FH198" s="406"/>
      <c r="FI198" s="413"/>
      <c r="FJ198" s="406"/>
      <c r="FK198" s="406"/>
      <c r="FL198" s="413"/>
      <c r="FM198" s="406"/>
      <c r="FN198" s="406"/>
      <c r="FO198" s="413"/>
      <c r="FP198" s="406"/>
      <c r="FQ198" s="406"/>
      <c r="FR198" s="413"/>
      <c r="FS198" s="406"/>
      <c r="FT198" s="406"/>
      <c r="FU198" s="413"/>
      <c r="FV198" s="406"/>
      <c r="FW198" s="406"/>
      <c r="FX198" s="413"/>
      <c r="FY198" s="406"/>
      <c r="FZ198" s="406"/>
      <c r="GA198" s="413"/>
      <c r="GB198" s="406"/>
      <c r="GC198" s="406"/>
      <c r="GD198" s="415"/>
      <c r="GE198" s="406"/>
      <c r="GF198" s="406"/>
      <c r="GG198" s="415"/>
      <c r="GH198" s="464"/>
      <c r="GI198" s="406">
        <v>37129</v>
      </c>
      <c r="GJ198" s="413">
        <v>203.9</v>
      </c>
      <c r="GK198" s="406">
        <v>756988</v>
      </c>
      <c r="GL198" s="406">
        <v>36687</v>
      </c>
      <c r="GM198" s="413">
        <v>244.2</v>
      </c>
      <c r="GN198" s="406">
        <v>895870</v>
      </c>
      <c r="GO198" s="406">
        <v>33339</v>
      </c>
      <c r="GP198" s="413">
        <v>211.3</v>
      </c>
      <c r="GQ198" s="406">
        <v>704547</v>
      </c>
      <c r="GR198" s="406">
        <v>27832</v>
      </c>
      <c r="GS198" s="413">
        <v>264.60000000000002</v>
      </c>
      <c r="GT198" s="406">
        <v>736392</v>
      </c>
      <c r="GU198" s="406">
        <v>17922</v>
      </c>
      <c r="GV198" s="413">
        <v>256.39999999999998</v>
      </c>
      <c r="GW198" s="406">
        <v>459545</v>
      </c>
      <c r="GX198" s="406">
        <v>13398</v>
      </c>
      <c r="GY198" s="413">
        <v>325</v>
      </c>
      <c r="GZ198" s="406">
        <v>435434</v>
      </c>
      <c r="HA198" s="406">
        <v>10408</v>
      </c>
      <c r="HB198" s="413">
        <v>318.39999999999998</v>
      </c>
      <c r="HC198" s="406">
        <v>331376</v>
      </c>
      <c r="HD198" s="406">
        <v>11297</v>
      </c>
      <c r="HE198" s="415">
        <v>323.39999999999998</v>
      </c>
      <c r="HF198" s="406">
        <v>365358</v>
      </c>
      <c r="HG198" s="406">
        <v>10129</v>
      </c>
      <c r="HH198" s="415">
        <v>273.60000000000002</v>
      </c>
      <c r="HI198" s="464">
        <v>277133</v>
      </c>
      <c r="HJ198" s="406"/>
      <c r="HK198" s="413"/>
      <c r="HL198" s="406"/>
      <c r="HM198" s="406"/>
      <c r="HN198" s="413"/>
      <c r="HO198" s="406"/>
      <c r="HP198" s="406"/>
      <c r="HQ198" s="413"/>
      <c r="HR198" s="406"/>
      <c r="HS198" s="406"/>
      <c r="HT198" s="413"/>
      <c r="HU198" s="406"/>
      <c r="HV198" s="406"/>
      <c r="HW198" s="413"/>
      <c r="HX198" s="406"/>
      <c r="HY198" s="406"/>
      <c r="HZ198" s="413"/>
      <c r="IA198" s="406"/>
      <c r="IB198" s="406"/>
      <c r="IC198" s="413"/>
      <c r="ID198" s="406"/>
      <c r="IE198" s="164"/>
      <c r="IF198" s="419"/>
      <c r="IG198" s="164"/>
      <c r="IH198" s="164"/>
      <c r="II198" s="419"/>
      <c r="IJ198" s="164"/>
    </row>
    <row r="199" spans="1:244" s="346" customFormat="1" ht="10.5" customHeight="1">
      <c r="A199" s="422" t="s">
        <v>140</v>
      </c>
      <c r="B199" s="406"/>
      <c r="C199" s="413"/>
      <c r="D199" s="406"/>
      <c r="E199" s="406"/>
      <c r="F199" s="413"/>
      <c r="G199" s="406"/>
      <c r="H199" s="406"/>
      <c r="I199" s="413"/>
      <c r="J199" s="406"/>
      <c r="K199" s="406"/>
      <c r="L199" s="413"/>
      <c r="M199" s="406"/>
      <c r="N199" s="406"/>
      <c r="O199" s="413"/>
      <c r="P199" s="406"/>
      <c r="Q199" s="406"/>
      <c r="R199" s="413"/>
      <c r="S199" s="406"/>
      <c r="T199" s="406"/>
      <c r="U199" s="413"/>
      <c r="V199" s="406"/>
      <c r="W199" s="406"/>
      <c r="X199" s="414"/>
      <c r="Y199" s="406"/>
      <c r="Z199" s="406"/>
      <c r="AA199" s="415"/>
      <c r="AB199" s="464"/>
      <c r="AC199" s="406">
        <v>42</v>
      </c>
      <c r="AD199" s="413">
        <v>13</v>
      </c>
      <c r="AE199" s="406">
        <v>55</v>
      </c>
      <c r="AF199" s="406">
        <v>18</v>
      </c>
      <c r="AG199" s="413">
        <v>21.2</v>
      </c>
      <c r="AH199" s="406">
        <v>38</v>
      </c>
      <c r="AI199" s="406">
        <v>13</v>
      </c>
      <c r="AJ199" s="413">
        <v>16</v>
      </c>
      <c r="AK199" s="406">
        <v>21</v>
      </c>
      <c r="AL199" s="406">
        <v>12</v>
      </c>
      <c r="AM199" s="413">
        <v>22.7</v>
      </c>
      <c r="AN199" s="406">
        <v>28</v>
      </c>
      <c r="AO199" s="406"/>
      <c r="AP199" s="413"/>
      <c r="AQ199" s="406"/>
      <c r="AR199" s="406"/>
      <c r="AS199" s="413"/>
      <c r="AT199" s="406"/>
      <c r="AU199" s="406"/>
      <c r="AV199" s="413"/>
      <c r="AW199" s="406"/>
      <c r="AX199" s="406"/>
      <c r="AY199" s="416"/>
      <c r="AZ199" s="406"/>
      <c r="BA199" s="406"/>
      <c r="BB199" s="415"/>
      <c r="BC199" s="464"/>
      <c r="BD199" s="406">
        <v>5484</v>
      </c>
      <c r="BE199" s="413">
        <v>20.9</v>
      </c>
      <c r="BF199" s="406">
        <v>11489</v>
      </c>
      <c r="BG199" s="406">
        <v>405</v>
      </c>
      <c r="BH199" s="413">
        <v>19.100000000000001</v>
      </c>
      <c r="BI199" s="406">
        <v>774</v>
      </c>
      <c r="BJ199" s="406">
        <v>370</v>
      </c>
      <c r="BK199" s="413">
        <v>22</v>
      </c>
      <c r="BL199" s="406">
        <v>813</v>
      </c>
      <c r="BM199" s="406">
        <v>1093</v>
      </c>
      <c r="BN199" s="413">
        <v>23.4</v>
      </c>
      <c r="BO199" s="406">
        <v>2557</v>
      </c>
      <c r="BP199" s="406">
        <v>2143</v>
      </c>
      <c r="BQ199" s="413">
        <v>18.100000000000001</v>
      </c>
      <c r="BR199" s="406">
        <v>3886</v>
      </c>
      <c r="BS199" s="406">
        <v>1633</v>
      </c>
      <c r="BT199" s="413">
        <v>25.3</v>
      </c>
      <c r="BU199" s="406">
        <v>4139</v>
      </c>
      <c r="BV199" s="406">
        <v>2718</v>
      </c>
      <c r="BW199" s="413">
        <v>21.6</v>
      </c>
      <c r="BX199" s="406">
        <v>5871</v>
      </c>
      <c r="BY199" s="417">
        <v>2946</v>
      </c>
      <c r="BZ199" s="418">
        <v>22.3</v>
      </c>
      <c r="CA199" s="417">
        <v>6564</v>
      </c>
      <c r="CB199" s="417">
        <v>2678</v>
      </c>
      <c r="CC199" s="418">
        <v>21.6</v>
      </c>
      <c r="CD199" s="472">
        <v>5783</v>
      </c>
      <c r="CE199" s="406">
        <v>341</v>
      </c>
      <c r="CF199" s="413">
        <v>15.7</v>
      </c>
      <c r="CG199" s="406">
        <v>535</v>
      </c>
      <c r="CH199" s="406">
        <v>30</v>
      </c>
      <c r="CI199" s="413">
        <v>14.2</v>
      </c>
      <c r="CJ199" s="406">
        <v>43</v>
      </c>
      <c r="CK199" s="406">
        <v>66</v>
      </c>
      <c r="CL199" s="413">
        <v>17.600000000000001</v>
      </c>
      <c r="CM199" s="406">
        <v>116</v>
      </c>
      <c r="CN199" s="406">
        <v>92</v>
      </c>
      <c r="CO199" s="413">
        <v>20.7</v>
      </c>
      <c r="CP199" s="406">
        <v>190</v>
      </c>
      <c r="CQ199" s="406"/>
      <c r="CR199" s="413"/>
      <c r="CS199" s="406"/>
      <c r="CT199" s="406"/>
      <c r="CU199" s="413"/>
      <c r="CV199" s="406"/>
      <c r="CW199" s="406"/>
      <c r="CX199" s="413"/>
      <c r="CY199" s="406"/>
      <c r="CZ199" s="406"/>
      <c r="DA199" s="416"/>
      <c r="DB199" s="406"/>
      <c r="DC199" s="406"/>
      <c r="DD199" s="415"/>
      <c r="DE199" s="464"/>
      <c r="DF199" s="406">
        <v>2288</v>
      </c>
      <c r="DG199" s="413">
        <v>138.80000000000001</v>
      </c>
      <c r="DH199" s="406">
        <v>31766</v>
      </c>
      <c r="DI199" s="406">
        <v>1284</v>
      </c>
      <c r="DJ199" s="413">
        <v>169</v>
      </c>
      <c r="DK199" s="406">
        <v>21701</v>
      </c>
      <c r="DL199" s="406">
        <v>1044</v>
      </c>
      <c r="DM199" s="413">
        <v>153</v>
      </c>
      <c r="DN199" s="406">
        <v>15971</v>
      </c>
      <c r="DO199" s="406">
        <v>1024</v>
      </c>
      <c r="DP199" s="413">
        <v>159.19999999999999</v>
      </c>
      <c r="DQ199" s="406">
        <v>16305</v>
      </c>
      <c r="DR199" s="406">
        <v>904</v>
      </c>
      <c r="DS199" s="413">
        <v>188.6</v>
      </c>
      <c r="DT199" s="406">
        <v>17047</v>
      </c>
      <c r="DU199" s="406">
        <v>653</v>
      </c>
      <c r="DV199" s="413">
        <v>236.8</v>
      </c>
      <c r="DW199" s="406">
        <v>15464</v>
      </c>
      <c r="DX199" s="406">
        <v>683</v>
      </c>
      <c r="DY199" s="413">
        <v>269.39999999999998</v>
      </c>
      <c r="DZ199" s="406">
        <v>18403</v>
      </c>
      <c r="EA199" s="406">
        <v>137</v>
      </c>
      <c r="EB199" s="416">
        <v>197.5</v>
      </c>
      <c r="EC199" s="406">
        <v>2706</v>
      </c>
      <c r="ED199" s="406">
        <v>106</v>
      </c>
      <c r="EE199" s="416">
        <v>182.1</v>
      </c>
      <c r="EF199" s="464">
        <v>1930</v>
      </c>
      <c r="EG199" s="406"/>
      <c r="EH199" s="413"/>
      <c r="EI199" s="406"/>
      <c r="EJ199" s="406"/>
      <c r="EK199" s="413"/>
      <c r="EL199" s="406"/>
      <c r="EM199" s="406"/>
      <c r="EN199" s="413"/>
      <c r="EO199" s="406"/>
      <c r="EP199" s="406"/>
      <c r="EQ199" s="413"/>
      <c r="ER199" s="406"/>
      <c r="ES199" s="406"/>
      <c r="ET199" s="413"/>
      <c r="EU199" s="406"/>
      <c r="EV199" s="406"/>
      <c r="EW199" s="413"/>
      <c r="EX199" s="406"/>
      <c r="EY199" s="406"/>
      <c r="EZ199" s="413"/>
      <c r="FA199" s="406"/>
      <c r="FB199" s="406"/>
      <c r="FC199" s="415"/>
      <c r="FD199" s="406"/>
      <c r="FE199" s="406"/>
      <c r="FF199" s="415"/>
      <c r="FG199" s="464"/>
      <c r="FH199" s="406"/>
      <c r="FI199" s="413"/>
      <c r="FJ199" s="406"/>
      <c r="FK199" s="406"/>
      <c r="FL199" s="413"/>
      <c r="FM199" s="406"/>
      <c r="FN199" s="406"/>
      <c r="FO199" s="413"/>
      <c r="FP199" s="406"/>
      <c r="FQ199" s="406"/>
      <c r="FR199" s="413"/>
      <c r="FS199" s="406"/>
      <c r="FT199" s="406"/>
      <c r="FU199" s="413"/>
      <c r="FV199" s="406"/>
      <c r="FW199" s="406"/>
      <c r="FX199" s="413"/>
      <c r="FY199" s="406"/>
      <c r="FZ199" s="406"/>
      <c r="GA199" s="413"/>
      <c r="GB199" s="406"/>
      <c r="GC199" s="406"/>
      <c r="GD199" s="415"/>
      <c r="GE199" s="406"/>
      <c r="GF199" s="406"/>
      <c r="GG199" s="415"/>
      <c r="GH199" s="464"/>
      <c r="GI199" s="406">
        <v>24176</v>
      </c>
      <c r="GJ199" s="413">
        <v>186</v>
      </c>
      <c r="GK199" s="406">
        <v>449736</v>
      </c>
      <c r="GL199" s="406">
        <v>25411</v>
      </c>
      <c r="GM199" s="413">
        <v>234.6</v>
      </c>
      <c r="GN199" s="406">
        <v>596054</v>
      </c>
      <c r="GO199" s="406">
        <v>22202</v>
      </c>
      <c r="GP199" s="413">
        <v>199.8</v>
      </c>
      <c r="GQ199" s="406">
        <v>443568</v>
      </c>
      <c r="GR199" s="406">
        <v>17962</v>
      </c>
      <c r="GS199" s="413">
        <v>259.39999999999998</v>
      </c>
      <c r="GT199" s="406">
        <v>466014</v>
      </c>
      <c r="GU199" s="406">
        <v>11609</v>
      </c>
      <c r="GV199" s="413">
        <v>230.1</v>
      </c>
      <c r="GW199" s="406">
        <v>267126</v>
      </c>
      <c r="GX199" s="406">
        <v>8970</v>
      </c>
      <c r="GY199" s="413">
        <v>303.3</v>
      </c>
      <c r="GZ199" s="406">
        <v>272052</v>
      </c>
      <c r="HA199" s="406">
        <v>5617</v>
      </c>
      <c r="HB199" s="413">
        <v>293.7</v>
      </c>
      <c r="HC199" s="406">
        <v>164966</v>
      </c>
      <c r="HD199" s="406">
        <v>3086</v>
      </c>
      <c r="HE199" s="416">
        <v>265</v>
      </c>
      <c r="HF199" s="406">
        <v>81784</v>
      </c>
      <c r="HG199" s="406">
        <v>2244</v>
      </c>
      <c r="HH199" s="415">
        <v>206.5</v>
      </c>
      <c r="HI199" s="464">
        <v>46341</v>
      </c>
      <c r="HJ199" s="406"/>
      <c r="HK199" s="413"/>
      <c r="HL199" s="406"/>
      <c r="HM199" s="406"/>
      <c r="HN199" s="413"/>
      <c r="HO199" s="406"/>
      <c r="HP199" s="406"/>
      <c r="HQ199" s="413"/>
      <c r="HR199" s="406"/>
      <c r="HS199" s="406"/>
      <c r="HT199" s="413"/>
      <c r="HU199" s="406"/>
      <c r="HV199" s="406"/>
      <c r="HW199" s="413"/>
      <c r="HX199" s="406"/>
      <c r="HY199" s="406"/>
      <c r="HZ199" s="413"/>
      <c r="IA199" s="406"/>
      <c r="IB199" s="406"/>
      <c r="IC199" s="413"/>
      <c r="ID199" s="406"/>
      <c r="IE199" s="164"/>
      <c r="IF199" s="419"/>
      <c r="IG199" s="164"/>
      <c r="IH199" s="164"/>
      <c r="II199" s="419"/>
      <c r="IJ199" s="164"/>
    </row>
    <row r="200" spans="1:244" s="346" customFormat="1" ht="10.5" customHeight="1">
      <c r="A200" s="422" t="s">
        <v>145</v>
      </c>
      <c r="B200" s="406"/>
      <c r="C200" s="413"/>
      <c r="D200" s="406"/>
      <c r="E200" s="406"/>
      <c r="F200" s="413"/>
      <c r="G200" s="406"/>
      <c r="H200" s="406"/>
      <c r="I200" s="413"/>
      <c r="J200" s="406"/>
      <c r="K200" s="406"/>
      <c r="L200" s="413"/>
      <c r="M200" s="406"/>
      <c r="N200" s="406"/>
      <c r="O200" s="413"/>
      <c r="P200" s="406"/>
      <c r="Q200" s="406"/>
      <c r="R200" s="413"/>
      <c r="S200" s="406"/>
      <c r="T200" s="406"/>
      <c r="U200" s="413"/>
      <c r="V200" s="406"/>
      <c r="W200" s="406"/>
      <c r="X200" s="414"/>
      <c r="Y200" s="406"/>
      <c r="Z200" s="406"/>
      <c r="AA200" s="415"/>
      <c r="AB200" s="464"/>
      <c r="AC200" s="406">
        <v>352</v>
      </c>
      <c r="AD200" s="413">
        <v>19.899999999999999</v>
      </c>
      <c r="AE200" s="406">
        <v>700</v>
      </c>
      <c r="AF200" s="406">
        <v>51</v>
      </c>
      <c r="AG200" s="413">
        <v>24.3</v>
      </c>
      <c r="AH200" s="406">
        <v>124</v>
      </c>
      <c r="AI200" s="406">
        <v>56</v>
      </c>
      <c r="AJ200" s="413">
        <v>16</v>
      </c>
      <c r="AK200" s="406">
        <v>90</v>
      </c>
      <c r="AL200" s="406">
        <v>54</v>
      </c>
      <c r="AM200" s="413">
        <v>22.7</v>
      </c>
      <c r="AN200" s="406">
        <v>122</v>
      </c>
      <c r="AO200" s="406"/>
      <c r="AP200" s="413"/>
      <c r="AQ200" s="406"/>
      <c r="AR200" s="406"/>
      <c r="AS200" s="413"/>
      <c r="AT200" s="406"/>
      <c r="AU200" s="406"/>
      <c r="AV200" s="413"/>
      <c r="AW200" s="406"/>
      <c r="AX200" s="406"/>
      <c r="AY200" s="416"/>
      <c r="AZ200" s="406"/>
      <c r="BA200" s="406"/>
      <c r="BB200" s="415"/>
      <c r="BC200" s="464"/>
      <c r="BD200" s="406">
        <v>1178</v>
      </c>
      <c r="BE200" s="413">
        <v>19.600000000000001</v>
      </c>
      <c r="BF200" s="406">
        <v>2306</v>
      </c>
      <c r="BG200" s="406">
        <v>110</v>
      </c>
      <c r="BH200" s="413">
        <v>16.3</v>
      </c>
      <c r="BI200" s="406">
        <v>180</v>
      </c>
      <c r="BJ200" s="406">
        <v>118</v>
      </c>
      <c r="BK200" s="413">
        <v>18.100000000000001</v>
      </c>
      <c r="BL200" s="406">
        <v>214</v>
      </c>
      <c r="BM200" s="406">
        <v>381</v>
      </c>
      <c r="BN200" s="413">
        <v>20.6</v>
      </c>
      <c r="BO200" s="406">
        <v>784</v>
      </c>
      <c r="BP200" s="406">
        <v>542</v>
      </c>
      <c r="BQ200" s="413">
        <v>22.5</v>
      </c>
      <c r="BR200" s="406">
        <v>1222</v>
      </c>
      <c r="BS200" s="406">
        <v>755</v>
      </c>
      <c r="BT200" s="413">
        <v>27.9</v>
      </c>
      <c r="BU200" s="406">
        <v>2105</v>
      </c>
      <c r="BV200" s="406">
        <v>1349</v>
      </c>
      <c r="BW200" s="413">
        <v>24.2</v>
      </c>
      <c r="BX200" s="406">
        <v>3265</v>
      </c>
      <c r="BY200" s="417">
        <v>2046</v>
      </c>
      <c r="BZ200" s="418">
        <v>24</v>
      </c>
      <c r="CA200" s="417">
        <v>4909</v>
      </c>
      <c r="CB200" s="417">
        <v>1221</v>
      </c>
      <c r="CC200" s="418">
        <v>22.6</v>
      </c>
      <c r="CD200" s="472">
        <v>2755</v>
      </c>
      <c r="CE200" s="406">
        <v>257</v>
      </c>
      <c r="CF200" s="413">
        <v>13.1</v>
      </c>
      <c r="CG200" s="406">
        <v>336</v>
      </c>
      <c r="CH200" s="406">
        <v>21</v>
      </c>
      <c r="CI200" s="413">
        <v>13.9</v>
      </c>
      <c r="CJ200" s="406">
        <v>29</v>
      </c>
      <c r="CK200" s="406">
        <v>38</v>
      </c>
      <c r="CL200" s="413">
        <v>13.9</v>
      </c>
      <c r="CM200" s="406">
        <v>53</v>
      </c>
      <c r="CN200" s="406">
        <v>43</v>
      </c>
      <c r="CO200" s="413">
        <v>16.5</v>
      </c>
      <c r="CP200" s="406">
        <v>71</v>
      </c>
      <c r="CQ200" s="406"/>
      <c r="CR200" s="413"/>
      <c r="CS200" s="406"/>
      <c r="CT200" s="406"/>
      <c r="CU200" s="413"/>
      <c r="CV200" s="406"/>
      <c r="CW200" s="406"/>
      <c r="CX200" s="413"/>
      <c r="CY200" s="406"/>
      <c r="CZ200" s="406"/>
      <c r="DA200" s="416"/>
      <c r="DB200" s="406"/>
      <c r="DC200" s="406"/>
      <c r="DD200" s="415"/>
      <c r="DE200" s="464"/>
      <c r="DF200" s="406">
        <v>12278</v>
      </c>
      <c r="DG200" s="413">
        <v>141.30000000000001</v>
      </c>
      <c r="DH200" s="406">
        <v>173506</v>
      </c>
      <c r="DI200" s="406">
        <v>7964</v>
      </c>
      <c r="DJ200" s="413">
        <v>168.3</v>
      </c>
      <c r="DK200" s="406">
        <v>134052</v>
      </c>
      <c r="DL200" s="406">
        <v>8090</v>
      </c>
      <c r="DM200" s="413">
        <v>187</v>
      </c>
      <c r="DN200" s="406">
        <v>151287</v>
      </c>
      <c r="DO200" s="406">
        <v>7258</v>
      </c>
      <c r="DP200" s="413">
        <v>190.1</v>
      </c>
      <c r="DQ200" s="406">
        <v>137992</v>
      </c>
      <c r="DR200" s="406">
        <v>6043</v>
      </c>
      <c r="DS200" s="413">
        <v>225.7</v>
      </c>
      <c r="DT200" s="406">
        <v>136417</v>
      </c>
      <c r="DU200" s="406">
        <v>4393</v>
      </c>
      <c r="DV200" s="413">
        <v>267</v>
      </c>
      <c r="DW200" s="406">
        <v>117315</v>
      </c>
      <c r="DX200" s="406">
        <v>2900</v>
      </c>
      <c r="DY200" s="413">
        <v>274.39999999999998</v>
      </c>
      <c r="DZ200" s="406">
        <v>79588</v>
      </c>
      <c r="EA200" s="406">
        <v>2241</v>
      </c>
      <c r="EB200" s="416">
        <v>280.3</v>
      </c>
      <c r="EC200" s="406">
        <v>62816</v>
      </c>
      <c r="ED200" s="406">
        <v>2247</v>
      </c>
      <c r="EE200" s="416">
        <v>248.2</v>
      </c>
      <c r="EF200" s="464">
        <v>55774</v>
      </c>
      <c r="EG200" s="406"/>
      <c r="EH200" s="413"/>
      <c r="EI200" s="406"/>
      <c r="EJ200" s="406"/>
      <c r="EK200" s="413"/>
      <c r="EL200" s="406"/>
      <c r="EM200" s="406"/>
      <c r="EN200" s="413"/>
      <c r="EO200" s="406"/>
      <c r="EP200" s="406"/>
      <c r="EQ200" s="413"/>
      <c r="ER200" s="406"/>
      <c r="ES200" s="406"/>
      <c r="ET200" s="413"/>
      <c r="EU200" s="406"/>
      <c r="EV200" s="406"/>
      <c r="EW200" s="413"/>
      <c r="EX200" s="406"/>
      <c r="EY200" s="406"/>
      <c r="EZ200" s="413"/>
      <c r="FA200" s="406"/>
      <c r="FB200" s="406"/>
      <c r="FC200" s="415"/>
      <c r="FD200" s="406"/>
      <c r="FE200" s="406"/>
      <c r="FF200" s="415"/>
      <c r="FG200" s="464"/>
      <c r="FH200" s="406"/>
      <c r="FI200" s="413"/>
      <c r="FJ200" s="406"/>
      <c r="FK200" s="406"/>
      <c r="FL200" s="413"/>
      <c r="FM200" s="406"/>
      <c r="FN200" s="406"/>
      <c r="FO200" s="413"/>
      <c r="FP200" s="406"/>
      <c r="FQ200" s="406"/>
      <c r="FR200" s="413"/>
      <c r="FS200" s="406"/>
      <c r="FT200" s="406"/>
      <c r="FU200" s="413"/>
      <c r="FV200" s="406"/>
      <c r="FW200" s="406"/>
      <c r="FX200" s="413"/>
      <c r="FY200" s="406"/>
      <c r="FZ200" s="406"/>
      <c r="GA200" s="413"/>
      <c r="GB200" s="406"/>
      <c r="GC200" s="406"/>
      <c r="GD200" s="415"/>
      <c r="GE200" s="406"/>
      <c r="GF200" s="406"/>
      <c r="GG200" s="415"/>
      <c r="GH200" s="464"/>
      <c r="GI200" s="406">
        <v>65437</v>
      </c>
      <c r="GJ200" s="413">
        <v>176.1</v>
      </c>
      <c r="GK200" s="406">
        <v>1152239</v>
      </c>
      <c r="GL200" s="406">
        <v>79062</v>
      </c>
      <c r="GM200" s="413">
        <v>233.3</v>
      </c>
      <c r="GN200" s="406">
        <v>844846</v>
      </c>
      <c r="GO200" s="406">
        <v>77847</v>
      </c>
      <c r="GP200" s="413">
        <v>243.4</v>
      </c>
      <c r="GQ200" s="406">
        <v>1894796</v>
      </c>
      <c r="GR200" s="406">
        <v>71686</v>
      </c>
      <c r="GS200" s="413">
        <v>269.5</v>
      </c>
      <c r="GT200" s="406">
        <v>1932098</v>
      </c>
      <c r="GU200" s="406">
        <v>51707</v>
      </c>
      <c r="GV200" s="413">
        <v>294.89999999999998</v>
      </c>
      <c r="GW200" s="406">
        <v>1524630</v>
      </c>
      <c r="GX200" s="406">
        <v>44445</v>
      </c>
      <c r="GY200" s="413">
        <v>332.5</v>
      </c>
      <c r="GZ200" s="406">
        <v>1477684</v>
      </c>
      <c r="HA200" s="406">
        <v>40996</v>
      </c>
      <c r="HB200" s="413">
        <v>302.5</v>
      </c>
      <c r="HC200" s="406">
        <v>1239968</v>
      </c>
      <c r="HD200" s="406">
        <v>33017</v>
      </c>
      <c r="HE200" s="416">
        <v>336.3</v>
      </c>
      <c r="HF200" s="406">
        <v>1110270</v>
      </c>
      <c r="HG200" s="406">
        <v>33074</v>
      </c>
      <c r="HH200" s="415">
        <v>292.10000000000002</v>
      </c>
      <c r="HI200" s="464">
        <v>966077</v>
      </c>
      <c r="HJ200" s="406"/>
      <c r="HK200" s="413"/>
      <c r="HL200" s="406"/>
      <c r="HM200" s="406"/>
      <c r="HN200" s="413"/>
      <c r="HO200" s="406"/>
      <c r="HP200" s="406"/>
      <c r="HQ200" s="413"/>
      <c r="HR200" s="406"/>
      <c r="HS200" s="406"/>
      <c r="HT200" s="413"/>
      <c r="HU200" s="406"/>
      <c r="HV200" s="406"/>
      <c r="HW200" s="413"/>
      <c r="HX200" s="406"/>
      <c r="HY200" s="406"/>
      <c r="HZ200" s="413"/>
      <c r="IA200" s="406"/>
      <c r="IB200" s="406"/>
      <c r="IC200" s="413"/>
      <c r="ID200" s="406"/>
      <c r="IE200" s="164"/>
      <c r="IF200" s="419"/>
      <c r="IG200" s="164"/>
      <c r="IH200" s="164"/>
      <c r="II200" s="419"/>
      <c r="IJ200" s="164"/>
    </row>
    <row r="201" spans="1:244" s="346" customFormat="1" ht="10.5" customHeight="1">
      <c r="A201" s="422" t="s">
        <v>150</v>
      </c>
      <c r="B201" s="406"/>
      <c r="C201" s="413"/>
      <c r="D201" s="406"/>
      <c r="E201" s="406"/>
      <c r="F201" s="413"/>
      <c r="G201" s="406"/>
      <c r="H201" s="406"/>
      <c r="I201" s="413"/>
      <c r="J201" s="406"/>
      <c r="K201" s="406"/>
      <c r="L201" s="413"/>
      <c r="M201" s="406"/>
      <c r="N201" s="406"/>
      <c r="O201" s="413"/>
      <c r="P201" s="406"/>
      <c r="Q201" s="406"/>
      <c r="R201" s="413"/>
      <c r="S201" s="406"/>
      <c r="T201" s="406"/>
      <c r="U201" s="413"/>
      <c r="V201" s="406"/>
      <c r="W201" s="406"/>
      <c r="X201" s="414"/>
      <c r="Y201" s="406"/>
      <c r="Z201" s="406"/>
      <c r="AA201" s="415"/>
      <c r="AB201" s="464"/>
      <c r="AC201" s="406">
        <v>34</v>
      </c>
      <c r="AD201" s="413">
        <v>20.5</v>
      </c>
      <c r="AE201" s="406">
        <v>70</v>
      </c>
      <c r="AF201" s="406">
        <v>10</v>
      </c>
      <c r="AG201" s="413">
        <v>18</v>
      </c>
      <c r="AH201" s="406">
        <v>18</v>
      </c>
      <c r="AI201" s="406">
        <v>13</v>
      </c>
      <c r="AJ201" s="413">
        <v>16</v>
      </c>
      <c r="AK201" s="406">
        <v>21</v>
      </c>
      <c r="AL201" s="406">
        <v>5</v>
      </c>
      <c r="AM201" s="413">
        <v>22.7</v>
      </c>
      <c r="AN201" s="406">
        <v>11</v>
      </c>
      <c r="AO201" s="406"/>
      <c r="AP201" s="413"/>
      <c r="AQ201" s="406"/>
      <c r="AR201" s="406"/>
      <c r="AS201" s="413"/>
      <c r="AT201" s="406"/>
      <c r="AU201" s="406"/>
      <c r="AV201" s="413"/>
      <c r="AW201" s="406"/>
      <c r="AX201" s="406"/>
      <c r="AY201" s="416"/>
      <c r="AZ201" s="406"/>
      <c r="BA201" s="406"/>
      <c r="BB201" s="415"/>
      <c r="BC201" s="464"/>
      <c r="BD201" s="406">
        <v>1550</v>
      </c>
      <c r="BE201" s="413">
        <v>25.1</v>
      </c>
      <c r="BF201" s="406">
        <v>3892</v>
      </c>
      <c r="BG201" s="406">
        <v>450</v>
      </c>
      <c r="BH201" s="413">
        <v>17</v>
      </c>
      <c r="BI201" s="406">
        <v>767</v>
      </c>
      <c r="BJ201" s="406">
        <v>249</v>
      </c>
      <c r="BK201" s="413">
        <v>25</v>
      </c>
      <c r="BL201" s="406">
        <v>622</v>
      </c>
      <c r="BM201" s="406">
        <v>124</v>
      </c>
      <c r="BN201" s="413">
        <v>20.399999999999999</v>
      </c>
      <c r="BO201" s="406">
        <v>253</v>
      </c>
      <c r="BP201" s="406">
        <v>175</v>
      </c>
      <c r="BQ201" s="413">
        <v>19.3</v>
      </c>
      <c r="BR201" s="406">
        <v>337</v>
      </c>
      <c r="BS201" s="406">
        <v>286</v>
      </c>
      <c r="BT201" s="413">
        <v>26.5</v>
      </c>
      <c r="BU201" s="406">
        <v>757</v>
      </c>
      <c r="BV201" s="406">
        <v>1018</v>
      </c>
      <c r="BW201" s="413">
        <v>25.9</v>
      </c>
      <c r="BX201" s="406">
        <v>2637</v>
      </c>
      <c r="BY201" s="417">
        <v>2395</v>
      </c>
      <c r="BZ201" s="418">
        <v>25.9</v>
      </c>
      <c r="CA201" s="417">
        <v>6214</v>
      </c>
      <c r="CB201" s="417">
        <v>2280</v>
      </c>
      <c r="CC201" s="418">
        <v>25.6</v>
      </c>
      <c r="CD201" s="472">
        <v>5847</v>
      </c>
      <c r="CE201" s="406">
        <v>217</v>
      </c>
      <c r="CF201" s="413">
        <v>17.3</v>
      </c>
      <c r="CG201" s="406">
        <v>375</v>
      </c>
      <c r="CH201" s="406">
        <v>37</v>
      </c>
      <c r="CI201" s="413">
        <v>14.7</v>
      </c>
      <c r="CJ201" s="406">
        <v>55</v>
      </c>
      <c r="CK201" s="406">
        <v>89</v>
      </c>
      <c r="CL201" s="413">
        <v>19.3</v>
      </c>
      <c r="CM201" s="406">
        <v>172</v>
      </c>
      <c r="CN201" s="406">
        <v>73</v>
      </c>
      <c r="CO201" s="413">
        <v>17.7</v>
      </c>
      <c r="CP201" s="406">
        <v>129</v>
      </c>
      <c r="CQ201" s="406"/>
      <c r="CR201" s="413"/>
      <c r="CS201" s="406"/>
      <c r="CT201" s="406"/>
      <c r="CU201" s="413"/>
      <c r="CV201" s="406"/>
      <c r="CW201" s="406"/>
      <c r="CX201" s="413"/>
      <c r="CY201" s="406"/>
      <c r="CZ201" s="406"/>
      <c r="DA201" s="416"/>
      <c r="DB201" s="406"/>
      <c r="DC201" s="406"/>
      <c r="DD201" s="415"/>
      <c r="DE201" s="464"/>
      <c r="DF201" s="406">
        <v>3535</v>
      </c>
      <c r="DG201" s="413">
        <v>139.9</v>
      </c>
      <c r="DH201" s="406">
        <v>49472</v>
      </c>
      <c r="DI201" s="406">
        <v>2760</v>
      </c>
      <c r="DJ201" s="413">
        <v>168.9</v>
      </c>
      <c r="DK201" s="406">
        <v>46614</v>
      </c>
      <c r="DL201" s="406">
        <v>3198</v>
      </c>
      <c r="DM201" s="413">
        <v>187.3</v>
      </c>
      <c r="DN201" s="406">
        <v>59904</v>
      </c>
      <c r="DO201" s="406">
        <v>2482</v>
      </c>
      <c r="DP201" s="413">
        <v>195.9</v>
      </c>
      <c r="DQ201" s="406">
        <v>48612</v>
      </c>
      <c r="DR201" s="406">
        <v>1714</v>
      </c>
      <c r="DS201" s="413">
        <v>226.9</v>
      </c>
      <c r="DT201" s="406">
        <v>38883</v>
      </c>
      <c r="DU201" s="406">
        <v>1180</v>
      </c>
      <c r="DV201" s="413">
        <v>256</v>
      </c>
      <c r="DW201" s="406">
        <v>30209</v>
      </c>
      <c r="DX201" s="406">
        <v>621</v>
      </c>
      <c r="DY201" s="413">
        <v>253.6</v>
      </c>
      <c r="DZ201" s="406">
        <v>15747</v>
      </c>
      <c r="EA201" s="406">
        <v>676</v>
      </c>
      <c r="EB201" s="416">
        <v>259.2</v>
      </c>
      <c r="EC201" s="406">
        <v>17520</v>
      </c>
      <c r="ED201" s="406">
        <v>819</v>
      </c>
      <c r="EE201" s="416">
        <v>223</v>
      </c>
      <c r="EF201" s="464">
        <v>18264</v>
      </c>
      <c r="EG201" s="406"/>
      <c r="EH201" s="413"/>
      <c r="EI201" s="406"/>
      <c r="EJ201" s="406"/>
      <c r="EK201" s="413"/>
      <c r="EL201" s="406"/>
      <c r="EM201" s="406"/>
      <c r="EN201" s="413"/>
      <c r="EO201" s="406"/>
      <c r="EP201" s="406"/>
      <c r="EQ201" s="413"/>
      <c r="ER201" s="406"/>
      <c r="ES201" s="406"/>
      <c r="ET201" s="413"/>
      <c r="EU201" s="406"/>
      <c r="EV201" s="406"/>
      <c r="EW201" s="413"/>
      <c r="EX201" s="406"/>
      <c r="EY201" s="406"/>
      <c r="EZ201" s="413"/>
      <c r="FA201" s="406"/>
      <c r="FB201" s="406"/>
      <c r="FC201" s="415"/>
      <c r="FD201" s="406"/>
      <c r="FE201" s="406"/>
      <c r="FF201" s="415"/>
      <c r="FG201" s="464"/>
      <c r="FH201" s="406"/>
      <c r="FI201" s="413"/>
      <c r="FJ201" s="406"/>
      <c r="FK201" s="406"/>
      <c r="FL201" s="413"/>
      <c r="FM201" s="406"/>
      <c r="FN201" s="406"/>
      <c r="FO201" s="413"/>
      <c r="FP201" s="406"/>
      <c r="FQ201" s="406"/>
      <c r="FR201" s="413"/>
      <c r="FS201" s="406"/>
      <c r="FT201" s="406"/>
      <c r="FU201" s="413"/>
      <c r="FV201" s="406"/>
      <c r="FW201" s="406"/>
      <c r="FX201" s="413"/>
      <c r="FY201" s="406"/>
      <c r="FZ201" s="406"/>
      <c r="GA201" s="413"/>
      <c r="GB201" s="406"/>
      <c r="GC201" s="406"/>
      <c r="GD201" s="415"/>
      <c r="GE201" s="406"/>
      <c r="GF201" s="406"/>
      <c r="GG201" s="415"/>
      <c r="GH201" s="464"/>
      <c r="GI201" s="406">
        <v>30905</v>
      </c>
      <c r="GJ201" s="413">
        <v>183.7</v>
      </c>
      <c r="GK201" s="406">
        <v>567618</v>
      </c>
      <c r="GL201" s="406">
        <v>33696</v>
      </c>
      <c r="GM201" s="413">
        <v>239.3</v>
      </c>
      <c r="GN201" s="406">
        <v>806361</v>
      </c>
      <c r="GO201" s="406">
        <v>34584</v>
      </c>
      <c r="GP201" s="413">
        <v>252.8</v>
      </c>
      <c r="GQ201" s="406">
        <v>874277</v>
      </c>
      <c r="GR201" s="406">
        <v>33009</v>
      </c>
      <c r="GS201" s="413">
        <v>266.5</v>
      </c>
      <c r="GT201" s="406">
        <v>879651</v>
      </c>
      <c r="GU201" s="406">
        <v>24850</v>
      </c>
      <c r="GV201" s="413">
        <v>296.5</v>
      </c>
      <c r="GW201" s="406">
        <v>736689</v>
      </c>
      <c r="GX201" s="406">
        <v>20659</v>
      </c>
      <c r="GY201" s="413">
        <v>351.8</v>
      </c>
      <c r="GZ201" s="406">
        <v>726802</v>
      </c>
      <c r="HA201" s="406">
        <v>19334</v>
      </c>
      <c r="HB201" s="413">
        <v>339</v>
      </c>
      <c r="HC201" s="406">
        <v>655505</v>
      </c>
      <c r="HD201" s="406">
        <v>17575</v>
      </c>
      <c r="HE201" s="416">
        <v>359.4</v>
      </c>
      <c r="HF201" s="406">
        <v>631569</v>
      </c>
      <c r="HG201" s="406">
        <v>16018</v>
      </c>
      <c r="HH201" s="416">
        <v>308</v>
      </c>
      <c r="HI201" s="464">
        <v>493350</v>
      </c>
      <c r="HJ201" s="406"/>
      <c r="HK201" s="413"/>
      <c r="HL201" s="406"/>
      <c r="HM201" s="406"/>
      <c r="HN201" s="413"/>
      <c r="HO201" s="406"/>
      <c r="HP201" s="406"/>
      <c r="HQ201" s="413"/>
      <c r="HR201" s="406"/>
      <c r="HS201" s="406"/>
      <c r="HT201" s="413"/>
      <c r="HU201" s="406"/>
      <c r="HV201" s="406"/>
      <c r="HW201" s="413"/>
      <c r="HX201" s="406"/>
      <c r="HY201" s="406"/>
      <c r="HZ201" s="413"/>
      <c r="IA201" s="406"/>
      <c r="IB201" s="406"/>
      <c r="IC201" s="413"/>
      <c r="ID201" s="406"/>
      <c r="IE201" s="164"/>
      <c r="IF201" s="419"/>
      <c r="IG201" s="164"/>
      <c r="IH201" s="164"/>
      <c r="II201" s="419"/>
      <c r="IJ201" s="164"/>
    </row>
    <row r="202" spans="1:244" s="346" customFormat="1" ht="10.5" customHeight="1">
      <c r="A202" s="422" t="s">
        <v>165</v>
      </c>
      <c r="B202" s="406"/>
      <c r="C202" s="413"/>
      <c r="D202" s="406"/>
      <c r="E202" s="406"/>
      <c r="F202" s="413"/>
      <c r="G202" s="406"/>
      <c r="H202" s="406"/>
      <c r="I202" s="413"/>
      <c r="J202" s="406"/>
      <c r="K202" s="406"/>
      <c r="L202" s="413"/>
      <c r="M202" s="406"/>
      <c r="N202" s="406"/>
      <c r="O202" s="413"/>
      <c r="P202" s="406"/>
      <c r="Q202" s="406"/>
      <c r="R202" s="413"/>
      <c r="S202" s="406"/>
      <c r="T202" s="406"/>
      <c r="U202" s="413"/>
      <c r="V202" s="406"/>
      <c r="W202" s="406"/>
      <c r="X202" s="414"/>
      <c r="Y202" s="406"/>
      <c r="Z202" s="406"/>
      <c r="AA202" s="415"/>
      <c r="AB202" s="464"/>
      <c r="AC202" s="406">
        <v>102</v>
      </c>
      <c r="AD202" s="413">
        <v>21.6</v>
      </c>
      <c r="AE202" s="406">
        <v>220</v>
      </c>
      <c r="AF202" s="406">
        <v>14</v>
      </c>
      <c r="AG202" s="413">
        <v>27.3</v>
      </c>
      <c r="AH202" s="406">
        <v>38</v>
      </c>
      <c r="AI202" s="406">
        <v>12</v>
      </c>
      <c r="AJ202" s="413">
        <v>16</v>
      </c>
      <c r="AK202" s="406">
        <v>19</v>
      </c>
      <c r="AL202" s="406">
        <v>14</v>
      </c>
      <c r="AM202" s="413">
        <v>22.7</v>
      </c>
      <c r="AN202" s="406">
        <v>31</v>
      </c>
      <c r="AO202" s="406"/>
      <c r="AP202" s="413"/>
      <c r="AQ202" s="406"/>
      <c r="AR202" s="406"/>
      <c r="AS202" s="413"/>
      <c r="AT202" s="406"/>
      <c r="AU202" s="406"/>
      <c r="AV202" s="413"/>
      <c r="AW202" s="406"/>
      <c r="AX202" s="406"/>
      <c r="AY202" s="416"/>
      <c r="AZ202" s="406"/>
      <c r="BA202" s="406"/>
      <c r="BB202" s="415"/>
      <c r="BC202" s="464"/>
      <c r="BD202" s="406">
        <v>4512</v>
      </c>
      <c r="BE202" s="413">
        <v>20.399999999999999</v>
      </c>
      <c r="BF202" s="406">
        <v>9212</v>
      </c>
      <c r="BG202" s="406">
        <v>121</v>
      </c>
      <c r="BH202" s="413">
        <v>20.100000000000001</v>
      </c>
      <c r="BI202" s="406">
        <v>243</v>
      </c>
      <c r="BJ202" s="406">
        <v>98</v>
      </c>
      <c r="BK202" s="413">
        <v>20.5</v>
      </c>
      <c r="BL202" s="406">
        <v>201</v>
      </c>
      <c r="BM202" s="406">
        <v>774</v>
      </c>
      <c r="BN202" s="413">
        <v>21.5</v>
      </c>
      <c r="BO202" s="406">
        <v>1665</v>
      </c>
      <c r="BP202" s="406">
        <v>1775</v>
      </c>
      <c r="BQ202" s="413">
        <v>19.2</v>
      </c>
      <c r="BR202" s="406">
        <v>3412</v>
      </c>
      <c r="BS202" s="406">
        <v>1648</v>
      </c>
      <c r="BT202" s="413">
        <v>26.4</v>
      </c>
      <c r="BU202" s="406">
        <v>4353</v>
      </c>
      <c r="BV202" s="406">
        <v>2538</v>
      </c>
      <c r="BW202" s="413">
        <v>20.3</v>
      </c>
      <c r="BX202" s="406">
        <v>5152</v>
      </c>
      <c r="BY202" s="417">
        <v>1632</v>
      </c>
      <c r="BZ202" s="418">
        <v>21.7</v>
      </c>
      <c r="CA202" s="417">
        <v>3543</v>
      </c>
      <c r="CB202" s="417">
        <v>1403</v>
      </c>
      <c r="CC202" s="418">
        <v>23.9</v>
      </c>
      <c r="CD202" s="472">
        <v>3351</v>
      </c>
      <c r="CE202" s="406">
        <v>327</v>
      </c>
      <c r="CF202" s="413">
        <v>13</v>
      </c>
      <c r="CG202" s="406">
        <v>425</v>
      </c>
      <c r="CH202" s="406">
        <v>14</v>
      </c>
      <c r="CI202" s="413">
        <v>16.5</v>
      </c>
      <c r="CJ202" s="406">
        <v>23</v>
      </c>
      <c r="CK202" s="406">
        <v>64</v>
      </c>
      <c r="CL202" s="413">
        <v>17</v>
      </c>
      <c r="CM202" s="406">
        <v>109</v>
      </c>
      <c r="CN202" s="406">
        <v>99</v>
      </c>
      <c r="CO202" s="413">
        <v>19.2</v>
      </c>
      <c r="CP202" s="406">
        <v>190</v>
      </c>
      <c r="CQ202" s="406"/>
      <c r="CR202" s="413"/>
      <c r="CS202" s="406"/>
      <c r="CT202" s="406"/>
      <c r="CU202" s="413"/>
      <c r="CV202" s="406"/>
      <c r="CW202" s="406"/>
      <c r="CX202" s="413"/>
      <c r="CY202" s="406"/>
      <c r="CZ202" s="406"/>
      <c r="DA202" s="416"/>
      <c r="DB202" s="406"/>
      <c r="DC202" s="406"/>
      <c r="DD202" s="415"/>
      <c r="DE202" s="464"/>
      <c r="DF202" s="406">
        <v>1793</v>
      </c>
      <c r="DG202" s="413">
        <v>135.5</v>
      </c>
      <c r="DH202" s="406">
        <v>24296</v>
      </c>
      <c r="DI202" s="406">
        <v>990</v>
      </c>
      <c r="DJ202" s="413">
        <v>163.80000000000001</v>
      </c>
      <c r="DK202" s="406">
        <v>16221</v>
      </c>
      <c r="DL202" s="406">
        <v>675</v>
      </c>
      <c r="DM202" s="413">
        <v>145.6</v>
      </c>
      <c r="DN202" s="406">
        <v>9825</v>
      </c>
      <c r="DO202" s="406">
        <v>587</v>
      </c>
      <c r="DP202" s="413">
        <v>156</v>
      </c>
      <c r="DQ202" s="406">
        <v>9158</v>
      </c>
      <c r="DR202" s="406">
        <v>330</v>
      </c>
      <c r="DS202" s="413">
        <v>175.9</v>
      </c>
      <c r="DT202" s="406">
        <v>5806</v>
      </c>
      <c r="DU202" s="406">
        <v>205</v>
      </c>
      <c r="DV202" s="413">
        <v>205.5</v>
      </c>
      <c r="DW202" s="406">
        <v>4213</v>
      </c>
      <c r="DX202" s="406">
        <v>88</v>
      </c>
      <c r="DY202" s="413">
        <v>221.6</v>
      </c>
      <c r="DZ202" s="406">
        <v>1950</v>
      </c>
      <c r="EA202" s="406">
        <v>526</v>
      </c>
      <c r="EB202" s="416">
        <v>337.4</v>
      </c>
      <c r="EC202" s="406">
        <v>17746</v>
      </c>
      <c r="ED202" s="406">
        <v>508</v>
      </c>
      <c r="EE202" s="416">
        <v>323</v>
      </c>
      <c r="EF202" s="464">
        <v>16407</v>
      </c>
      <c r="EG202" s="406"/>
      <c r="EH202" s="413"/>
      <c r="EI202" s="406"/>
      <c r="EJ202" s="406"/>
      <c r="EK202" s="413"/>
      <c r="EL202" s="406"/>
      <c r="EM202" s="406"/>
      <c r="EN202" s="413"/>
      <c r="EO202" s="406"/>
      <c r="EP202" s="406"/>
      <c r="EQ202" s="413"/>
      <c r="ER202" s="406"/>
      <c r="ES202" s="406"/>
      <c r="ET202" s="413"/>
      <c r="EU202" s="406"/>
      <c r="EV202" s="406"/>
      <c r="EW202" s="413"/>
      <c r="EX202" s="406"/>
      <c r="EY202" s="406"/>
      <c r="EZ202" s="413"/>
      <c r="FA202" s="406"/>
      <c r="FB202" s="406"/>
      <c r="FC202" s="415"/>
      <c r="FD202" s="406"/>
      <c r="FE202" s="406"/>
      <c r="FF202" s="415"/>
      <c r="FG202" s="464"/>
      <c r="FH202" s="406"/>
      <c r="FI202" s="413"/>
      <c r="FJ202" s="406"/>
      <c r="FK202" s="406"/>
      <c r="FL202" s="413"/>
      <c r="FM202" s="406"/>
      <c r="FN202" s="406"/>
      <c r="FO202" s="413"/>
      <c r="FP202" s="406"/>
      <c r="FQ202" s="406"/>
      <c r="FR202" s="413"/>
      <c r="FS202" s="406"/>
      <c r="FT202" s="406"/>
      <c r="FU202" s="413"/>
      <c r="FV202" s="406"/>
      <c r="FW202" s="406"/>
      <c r="FX202" s="413"/>
      <c r="FY202" s="406"/>
      <c r="FZ202" s="406"/>
      <c r="GA202" s="413"/>
      <c r="GB202" s="406"/>
      <c r="GC202" s="406"/>
      <c r="GD202" s="415"/>
      <c r="GE202" s="406"/>
      <c r="GF202" s="406"/>
      <c r="GG202" s="415"/>
      <c r="GH202" s="464"/>
      <c r="GI202" s="406">
        <v>18827</v>
      </c>
      <c r="GJ202" s="413">
        <v>181.5</v>
      </c>
      <c r="GK202" s="406">
        <v>341686</v>
      </c>
      <c r="GL202" s="406">
        <v>18744</v>
      </c>
      <c r="GM202" s="413">
        <v>244.6</v>
      </c>
      <c r="GN202" s="406">
        <v>458407</v>
      </c>
      <c r="GO202" s="406">
        <v>15038</v>
      </c>
      <c r="GP202" s="413">
        <v>180.6</v>
      </c>
      <c r="GQ202" s="406">
        <v>271610</v>
      </c>
      <c r="GR202" s="406">
        <v>11638</v>
      </c>
      <c r="GS202" s="413">
        <v>254.8</v>
      </c>
      <c r="GT202" s="406">
        <v>296570</v>
      </c>
      <c r="GU202" s="406">
        <v>6269</v>
      </c>
      <c r="GV202" s="413">
        <v>240.9</v>
      </c>
      <c r="GW202" s="406">
        <v>151020</v>
      </c>
      <c r="GX202" s="406">
        <v>4500</v>
      </c>
      <c r="GY202" s="413">
        <v>267.8</v>
      </c>
      <c r="GZ202" s="406">
        <v>120493</v>
      </c>
      <c r="HA202" s="406">
        <v>2651</v>
      </c>
      <c r="HB202" s="413">
        <v>279.3</v>
      </c>
      <c r="HC202" s="406">
        <v>74033</v>
      </c>
      <c r="HD202" s="406">
        <v>1912</v>
      </c>
      <c r="HE202" s="416">
        <v>317.5</v>
      </c>
      <c r="HF202" s="406">
        <v>60700</v>
      </c>
      <c r="HG202" s="406">
        <v>1604</v>
      </c>
      <c r="HH202" s="416">
        <v>291.8</v>
      </c>
      <c r="HI202" s="464">
        <v>46804</v>
      </c>
      <c r="HJ202" s="406"/>
      <c r="HK202" s="413"/>
      <c r="HL202" s="406"/>
      <c r="HM202" s="406"/>
      <c r="HN202" s="413"/>
      <c r="HO202" s="406"/>
      <c r="HP202" s="406"/>
      <c r="HQ202" s="413"/>
      <c r="HR202" s="406"/>
      <c r="HS202" s="406"/>
      <c r="HT202" s="413"/>
      <c r="HU202" s="406"/>
      <c r="HV202" s="406"/>
      <c r="HW202" s="413"/>
      <c r="HX202" s="406"/>
      <c r="HY202" s="406"/>
      <c r="HZ202" s="413"/>
      <c r="IA202" s="406"/>
      <c r="IB202" s="406"/>
      <c r="IC202" s="413"/>
      <c r="ID202" s="406"/>
      <c r="IE202" s="164"/>
      <c r="IF202" s="419"/>
      <c r="IG202" s="164"/>
      <c r="IH202" s="164"/>
      <c r="II202" s="419"/>
      <c r="IJ202" s="164"/>
    </row>
    <row r="203" spans="1:244" s="346" customFormat="1" ht="10.5" customHeight="1">
      <c r="A203" s="422"/>
      <c r="B203" s="406"/>
      <c r="C203" s="413"/>
      <c r="D203" s="406"/>
      <c r="E203" s="406"/>
      <c r="F203" s="413"/>
      <c r="G203" s="406"/>
      <c r="H203" s="406"/>
      <c r="I203" s="413"/>
      <c r="J203" s="406"/>
      <c r="K203" s="406"/>
      <c r="L203" s="413"/>
      <c r="M203" s="406"/>
      <c r="N203" s="406"/>
      <c r="O203" s="413"/>
      <c r="P203" s="406"/>
      <c r="Q203" s="406"/>
      <c r="R203" s="413"/>
      <c r="S203" s="406"/>
      <c r="T203" s="406"/>
      <c r="U203" s="413"/>
      <c r="V203" s="406"/>
      <c r="W203" s="406"/>
      <c r="X203" s="414"/>
      <c r="Y203" s="406"/>
      <c r="Z203" s="406"/>
      <c r="AA203" s="415"/>
      <c r="AB203" s="464"/>
      <c r="AC203" s="406"/>
      <c r="AD203" s="413"/>
      <c r="AE203" s="406"/>
      <c r="AF203" s="406"/>
      <c r="AG203" s="413"/>
      <c r="AH203" s="406"/>
      <c r="AI203" s="406"/>
      <c r="AJ203" s="413"/>
      <c r="AK203" s="406"/>
      <c r="AL203" s="406"/>
      <c r="AM203" s="413"/>
      <c r="AN203" s="406"/>
      <c r="AO203" s="406"/>
      <c r="AP203" s="413"/>
      <c r="AQ203" s="406"/>
      <c r="AR203" s="406"/>
      <c r="AS203" s="413"/>
      <c r="AT203" s="406"/>
      <c r="AU203" s="406"/>
      <c r="AV203" s="413"/>
      <c r="AW203" s="406"/>
      <c r="AX203" s="406"/>
      <c r="AY203" s="416"/>
      <c r="AZ203" s="406"/>
      <c r="BA203" s="406"/>
      <c r="BB203" s="415"/>
      <c r="BC203" s="464"/>
      <c r="BD203" s="406"/>
      <c r="BE203" s="413"/>
      <c r="BF203" s="406"/>
      <c r="BG203" s="406"/>
      <c r="BH203" s="413"/>
      <c r="BI203" s="406"/>
      <c r="BJ203" s="406"/>
      <c r="BK203" s="413"/>
      <c r="BL203" s="406"/>
      <c r="BM203" s="406"/>
      <c r="BN203" s="413"/>
      <c r="BO203" s="406"/>
      <c r="BP203" s="406"/>
      <c r="BQ203" s="413"/>
      <c r="BR203" s="406"/>
      <c r="BS203" s="406"/>
      <c r="BT203" s="413"/>
      <c r="BU203" s="406"/>
      <c r="BV203" s="406"/>
      <c r="BW203" s="413"/>
      <c r="BX203" s="406"/>
      <c r="BY203" s="417"/>
      <c r="BZ203" s="418"/>
      <c r="CA203" s="417"/>
      <c r="CB203" s="417"/>
      <c r="CC203" s="418"/>
      <c r="CD203" s="472"/>
      <c r="CE203" s="406"/>
      <c r="CF203" s="413"/>
      <c r="CG203" s="406"/>
      <c r="CH203" s="406"/>
      <c r="CI203" s="413"/>
      <c r="CJ203" s="406"/>
      <c r="CK203" s="406"/>
      <c r="CL203" s="413"/>
      <c r="CM203" s="406"/>
      <c r="CN203" s="406"/>
      <c r="CO203" s="413"/>
      <c r="CP203" s="406"/>
      <c r="CQ203" s="406"/>
      <c r="CR203" s="413"/>
      <c r="CS203" s="406"/>
      <c r="CT203" s="406"/>
      <c r="CU203" s="413"/>
      <c r="CV203" s="406"/>
      <c r="CW203" s="406"/>
      <c r="CX203" s="413"/>
      <c r="CY203" s="406"/>
      <c r="CZ203" s="406"/>
      <c r="DA203" s="416"/>
      <c r="DB203" s="406"/>
      <c r="DC203" s="406"/>
      <c r="DD203" s="415"/>
      <c r="DE203" s="464"/>
      <c r="DF203" s="406"/>
      <c r="DG203" s="413"/>
      <c r="DH203" s="406"/>
      <c r="DI203" s="406"/>
      <c r="DJ203" s="413"/>
      <c r="DK203" s="406"/>
      <c r="DL203" s="406"/>
      <c r="DM203" s="413"/>
      <c r="DN203" s="406"/>
      <c r="DO203" s="406"/>
      <c r="DP203" s="413"/>
      <c r="DQ203" s="406"/>
      <c r="DR203" s="406"/>
      <c r="DS203" s="413"/>
      <c r="DT203" s="406"/>
      <c r="DU203" s="406"/>
      <c r="DV203" s="413"/>
      <c r="DW203" s="406"/>
      <c r="DX203" s="406"/>
      <c r="DY203" s="413"/>
      <c r="DZ203" s="406"/>
      <c r="EA203" s="406"/>
      <c r="EB203" s="416"/>
      <c r="EC203" s="406"/>
      <c r="ED203" s="406"/>
      <c r="EE203" s="416"/>
      <c r="EF203" s="464"/>
      <c r="EG203" s="406"/>
      <c r="EH203" s="413"/>
      <c r="EI203" s="406"/>
      <c r="EJ203" s="406"/>
      <c r="EK203" s="413"/>
      <c r="EL203" s="406"/>
      <c r="EM203" s="406"/>
      <c r="EN203" s="413"/>
      <c r="EO203" s="406"/>
      <c r="EP203" s="406"/>
      <c r="EQ203" s="413"/>
      <c r="ER203" s="406"/>
      <c r="ES203" s="406"/>
      <c r="ET203" s="413"/>
      <c r="EU203" s="406"/>
      <c r="EV203" s="406"/>
      <c r="EW203" s="413"/>
      <c r="EX203" s="406"/>
      <c r="EY203" s="406"/>
      <c r="EZ203" s="413"/>
      <c r="FA203" s="406"/>
      <c r="FB203" s="406"/>
      <c r="FC203" s="415"/>
      <c r="FD203" s="406"/>
      <c r="FE203" s="406"/>
      <c r="FF203" s="415"/>
      <c r="FG203" s="464"/>
      <c r="FH203" s="406"/>
      <c r="FI203" s="413"/>
      <c r="FJ203" s="406"/>
      <c r="FK203" s="406"/>
      <c r="FL203" s="413"/>
      <c r="FM203" s="406"/>
      <c r="FN203" s="406"/>
      <c r="FO203" s="413"/>
      <c r="FP203" s="406"/>
      <c r="FQ203" s="406"/>
      <c r="FR203" s="413"/>
      <c r="FS203" s="406"/>
      <c r="FT203" s="406"/>
      <c r="FU203" s="413"/>
      <c r="FV203" s="406"/>
      <c r="FW203" s="406"/>
      <c r="FX203" s="413"/>
      <c r="FY203" s="406"/>
      <c r="FZ203" s="406"/>
      <c r="GA203" s="413"/>
      <c r="GB203" s="406"/>
      <c r="GC203" s="406"/>
      <c r="GD203" s="415"/>
      <c r="GE203" s="406"/>
      <c r="GF203" s="406"/>
      <c r="GG203" s="415"/>
      <c r="GH203" s="464"/>
      <c r="GI203" s="406"/>
      <c r="GJ203" s="413"/>
      <c r="GK203" s="406"/>
      <c r="GL203" s="406"/>
      <c r="GM203" s="413"/>
      <c r="GN203" s="406"/>
      <c r="GO203" s="406"/>
      <c r="GP203" s="413"/>
      <c r="GQ203" s="406"/>
      <c r="GR203" s="406"/>
      <c r="GS203" s="413"/>
      <c r="GT203" s="406"/>
      <c r="GU203" s="406"/>
      <c r="GV203" s="413"/>
      <c r="GW203" s="406"/>
      <c r="GX203" s="406"/>
      <c r="GY203" s="413"/>
      <c r="GZ203" s="406"/>
      <c r="HA203" s="406"/>
      <c r="HB203" s="413"/>
      <c r="HC203" s="406"/>
      <c r="HD203" s="406"/>
      <c r="HE203" s="416"/>
      <c r="HF203" s="406"/>
      <c r="HG203" s="406"/>
      <c r="HH203" s="416"/>
      <c r="HI203" s="464"/>
      <c r="HJ203" s="406"/>
      <c r="HK203" s="413"/>
      <c r="HL203" s="406"/>
      <c r="HM203" s="406"/>
      <c r="HN203" s="413"/>
      <c r="HO203" s="406"/>
      <c r="HP203" s="406"/>
      <c r="HQ203" s="413"/>
      <c r="HR203" s="406"/>
      <c r="HS203" s="406"/>
      <c r="HT203" s="413"/>
      <c r="HU203" s="406"/>
      <c r="HV203" s="406"/>
      <c r="HW203" s="413"/>
      <c r="HX203" s="406"/>
      <c r="HY203" s="406"/>
      <c r="HZ203" s="413"/>
      <c r="IA203" s="406"/>
      <c r="IB203" s="406"/>
      <c r="IC203" s="413"/>
      <c r="ID203" s="406"/>
      <c r="IE203" s="164"/>
      <c r="IF203" s="419"/>
      <c r="IG203" s="164"/>
      <c r="IH203" s="164"/>
      <c r="II203" s="419"/>
      <c r="IJ203" s="164"/>
    </row>
    <row r="204" spans="1:244" s="346" customFormat="1" ht="10.5" customHeight="1">
      <c r="A204" s="422" t="s">
        <v>170</v>
      </c>
      <c r="B204" s="406"/>
      <c r="C204" s="413"/>
      <c r="D204" s="406"/>
      <c r="E204" s="406"/>
      <c r="F204" s="413"/>
      <c r="G204" s="406"/>
      <c r="H204" s="406"/>
      <c r="I204" s="413"/>
      <c r="J204" s="406"/>
      <c r="K204" s="406"/>
      <c r="L204" s="413"/>
      <c r="M204" s="406"/>
      <c r="N204" s="406"/>
      <c r="O204" s="413"/>
      <c r="P204" s="406"/>
      <c r="Q204" s="406"/>
      <c r="R204" s="413"/>
      <c r="S204" s="406"/>
      <c r="T204" s="406"/>
      <c r="U204" s="413"/>
      <c r="V204" s="406"/>
      <c r="W204" s="406"/>
      <c r="X204" s="414"/>
      <c r="Y204" s="406"/>
      <c r="Z204" s="406"/>
      <c r="AA204" s="415"/>
      <c r="AB204" s="464"/>
      <c r="AC204" s="406">
        <v>626</v>
      </c>
      <c r="AD204" s="413">
        <v>19.899999999999999</v>
      </c>
      <c r="AE204" s="406">
        <v>1246</v>
      </c>
      <c r="AF204" s="406">
        <v>110</v>
      </c>
      <c r="AG204" s="413">
        <v>23.9</v>
      </c>
      <c r="AH204" s="406">
        <v>263</v>
      </c>
      <c r="AI204" s="406">
        <v>123</v>
      </c>
      <c r="AJ204" s="413">
        <v>16</v>
      </c>
      <c r="AK204" s="406">
        <v>197</v>
      </c>
      <c r="AL204" s="406">
        <v>115</v>
      </c>
      <c r="AM204" s="413">
        <v>22.7</v>
      </c>
      <c r="AN204" s="406">
        <v>261</v>
      </c>
      <c r="AO204" s="406"/>
      <c r="AP204" s="413"/>
      <c r="AQ204" s="406"/>
      <c r="AR204" s="406"/>
      <c r="AS204" s="413"/>
      <c r="AT204" s="406"/>
      <c r="AU204" s="406"/>
      <c r="AV204" s="413"/>
      <c r="AW204" s="406"/>
      <c r="AX204" s="406"/>
      <c r="AY204" s="416"/>
      <c r="AZ204" s="406"/>
      <c r="BA204" s="406"/>
      <c r="BB204" s="415"/>
      <c r="BC204" s="464"/>
      <c r="BD204" s="406">
        <v>15503</v>
      </c>
      <c r="BE204" s="413">
        <v>20.8</v>
      </c>
      <c r="BF204" s="406">
        <v>32211</v>
      </c>
      <c r="BG204" s="406">
        <v>1373</v>
      </c>
      <c r="BH204" s="413">
        <v>18.5</v>
      </c>
      <c r="BI204" s="406">
        <v>2537</v>
      </c>
      <c r="BJ204" s="406">
        <v>1071</v>
      </c>
      <c r="BK204" s="413">
        <v>22</v>
      </c>
      <c r="BL204" s="406">
        <v>2351</v>
      </c>
      <c r="BM204" s="406">
        <v>3123</v>
      </c>
      <c r="BN204" s="413">
        <v>22.6</v>
      </c>
      <c r="BO204" s="406">
        <v>7070</v>
      </c>
      <c r="BP204" s="406">
        <v>6087</v>
      </c>
      <c r="BQ204" s="413">
        <v>18.5</v>
      </c>
      <c r="BR204" s="406">
        <v>11261</v>
      </c>
      <c r="BS204" s="406">
        <v>5511</v>
      </c>
      <c r="BT204" s="413">
        <v>26.6</v>
      </c>
      <c r="BU204" s="406">
        <v>14649</v>
      </c>
      <c r="BV204" s="406">
        <v>9915</v>
      </c>
      <c r="BW204" s="413">
        <v>22.7</v>
      </c>
      <c r="BX204" s="406">
        <v>22495</v>
      </c>
      <c r="BY204" s="417">
        <v>12220</v>
      </c>
      <c r="BZ204" s="418">
        <v>23.3</v>
      </c>
      <c r="CA204" s="417">
        <v>28415</v>
      </c>
      <c r="CB204" s="417">
        <v>9239</v>
      </c>
      <c r="CC204" s="418">
        <v>23.5</v>
      </c>
      <c r="CD204" s="472">
        <v>21717</v>
      </c>
      <c r="CE204" s="406">
        <v>1424</v>
      </c>
      <c r="CF204" s="413">
        <v>14.7</v>
      </c>
      <c r="CG204" s="406">
        <v>2093</v>
      </c>
      <c r="CH204" s="406">
        <v>157</v>
      </c>
      <c r="CI204" s="413">
        <v>15.6</v>
      </c>
      <c r="CJ204" s="406">
        <v>246</v>
      </c>
      <c r="CK204" s="406">
        <v>342</v>
      </c>
      <c r="CL204" s="413">
        <v>16.600000000000001</v>
      </c>
      <c r="CM204" s="406">
        <v>569</v>
      </c>
      <c r="CN204" s="406">
        <v>438</v>
      </c>
      <c r="CO204" s="413">
        <v>18.100000000000001</v>
      </c>
      <c r="CP204" s="406">
        <v>792</v>
      </c>
      <c r="CQ204" s="406"/>
      <c r="CR204" s="413"/>
      <c r="CS204" s="406"/>
      <c r="CT204" s="406"/>
      <c r="CU204" s="413"/>
      <c r="CV204" s="406"/>
      <c r="CW204" s="406"/>
      <c r="CX204" s="413"/>
      <c r="CY204" s="406"/>
      <c r="CZ204" s="406"/>
      <c r="DA204" s="416"/>
      <c r="DB204" s="406"/>
      <c r="DC204" s="406"/>
      <c r="DD204" s="415"/>
      <c r="DE204" s="464"/>
      <c r="DF204" s="406">
        <v>23554</v>
      </c>
      <c r="DG204" s="413">
        <v>142.5</v>
      </c>
      <c r="DH204" s="406">
        <v>335593</v>
      </c>
      <c r="DI204" s="406">
        <v>14461</v>
      </c>
      <c r="DJ204" s="413">
        <v>168</v>
      </c>
      <c r="DK204" s="406">
        <v>242956</v>
      </c>
      <c r="DL204" s="406">
        <v>14479</v>
      </c>
      <c r="DM204" s="413">
        <v>179.5</v>
      </c>
      <c r="DN204" s="406">
        <v>259836</v>
      </c>
      <c r="DO204" s="406">
        <v>13021</v>
      </c>
      <c r="DP204" s="413">
        <v>185.2</v>
      </c>
      <c r="DQ204" s="406">
        <v>241169</v>
      </c>
      <c r="DR204" s="406">
        <v>10188</v>
      </c>
      <c r="DS204" s="413">
        <v>218.5</v>
      </c>
      <c r="DT204" s="406">
        <v>222569</v>
      </c>
      <c r="DU204" s="406">
        <v>7089</v>
      </c>
      <c r="DV204" s="413">
        <v>257.60000000000002</v>
      </c>
      <c r="DW204" s="406">
        <v>182620</v>
      </c>
      <c r="DX204" s="406">
        <v>4819</v>
      </c>
      <c r="DY204" s="413">
        <v>266.89999999999998</v>
      </c>
      <c r="DZ204" s="406">
        <v>128606</v>
      </c>
      <c r="EA204" s="406">
        <v>4967</v>
      </c>
      <c r="EB204" s="416">
        <v>292.7</v>
      </c>
      <c r="EC204" s="406">
        <v>145360</v>
      </c>
      <c r="ED204" s="406">
        <v>5130</v>
      </c>
      <c r="EE204" s="416">
        <v>254.1</v>
      </c>
      <c r="EF204" s="464">
        <v>130378</v>
      </c>
      <c r="EG204" s="406"/>
      <c r="EH204" s="413"/>
      <c r="EI204" s="406"/>
      <c r="EJ204" s="406"/>
      <c r="EK204" s="413"/>
      <c r="EL204" s="406"/>
      <c r="EM204" s="406"/>
      <c r="EN204" s="413"/>
      <c r="EO204" s="406"/>
      <c r="EP204" s="406"/>
      <c r="EQ204" s="413"/>
      <c r="ER204" s="406"/>
      <c r="ES204" s="406"/>
      <c r="ET204" s="413"/>
      <c r="EU204" s="406"/>
      <c r="EV204" s="406"/>
      <c r="EW204" s="413"/>
      <c r="EX204" s="406"/>
      <c r="EY204" s="406"/>
      <c r="EZ204" s="413"/>
      <c r="FA204" s="406"/>
      <c r="FB204" s="406"/>
      <c r="FC204" s="415"/>
      <c r="FD204" s="406"/>
      <c r="FE204" s="406"/>
      <c r="FF204" s="415"/>
      <c r="FG204" s="464"/>
      <c r="FH204" s="406"/>
      <c r="FI204" s="413"/>
      <c r="FJ204" s="406"/>
      <c r="FK204" s="406"/>
      <c r="FL204" s="413"/>
      <c r="FM204" s="406"/>
      <c r="FN204" s="406"/>
      <c r="FO204" s="413"/>
      <c r="FP204" s="406"/>
      <c r="FQ204" s="406"/>
      <c r="FR204" s="413"/>
      <c r="FS204" s="406"/>
      <c r="FT204" s="406"/>
      <c r="FU204" s="413"/>
      <c r="FV204" s="406"/>
      <c r="FW204" s="406"/>
      <c r="FX204" s="413"/>
      <c r="FY204" s="406"/>
      <c r="FZ204" s="406"/>
      <c r="GA204" s="413"/>
      <c r="GB204" s="406"/>
      <c r="GC204" s="406"/>
      <c r="GD204" s="415"/>
      <c r="GE204" s="406"/>
      <c r="GF204" s="406"/>
      <c r="GG204" s="415"/>
      <c r="GH204" s="464"/>
      <c r="GI204" s="406">
        <v>176474</v>
      </c>
      <c r="GJ204" s="413">
        <v>185.2</v>
      </c>
      <c r="GK204" s="406">
        <v>3268267</v>
      </c>
      <c r="GL204" s="406">
        <v>193600</v>
      </c>
      <c r="GM204" s="413">
        <v>237.7</v>
      </c>
      <c r="GN204" s="406">
        <v>4601538</v>
      </c>
      <c r="GO204" s="406">
        <v>183010</v>
      </c>
      <c r="GP204" s="413">
        <v>228.9</v>
      </c>
      <c r="GQ204" s="406">
        <v>4188798</v>
      </c>
      <c r="GR204" s="406">
        <v>166711</v>
      </c>
      <c r="GS204" s="413">
        <v>265.39999999999998</v>
      </c>
      <c r="GT204" s="406">
        <v>4424579</v>
      </c>
      <c r="GU204" s="406">
        <v>11468</v>
      </c>
      <c r="GV204" s="413">
        <v>279.39999999999998</v>
      </c>
      <c r="GW204" s="406">
        <v>3198707</v>
      </c>
      <c r="GX204" s="406">
        <v>91972</v>
      </c>
      <c r="GY204" s="413">
        <v>329.7</v>
      </c>
      <c r="GZ204" s="406">
        <v>3032465</v>
      </c>
      <c r="HA204" s="406">
        <v>79006</v>
      </c>
      <c r="HB204" s="413">
        <v>312.10000000000002</v>
      </c>
      <c r="HC204" s="406">
        <v>2465848</v>
      </c>
      <c r="HD204" s="406">
        <v>66887</v>
      </c>
      <c r="HE204" s="416">
        <v>336.3</v>
      </c>
      <c r="HF204" s="406">
        <v>2249681</v>
      </c>
      <c r="HG204" s="406">
        <v>63069</v>
      </c>
      <c r="HH204" s="415">
        <v>290.10000000000002</v>
      </c>
      <c r="HI204" s="464">
        <v>1829705</v>
      </c>
      <c r="HJ204" s="406"/>
      <c r="HK204" s="413"/>
      <c r="HL204" s="406"/>
      <c r="HM204" s="406"/>
      <c r="HN204" s="413"/>
      <c r="HO204" s="406"/>
      <c r="HP204" s="406"/>
      <c r="HQ204" s="413"/>
      <c r="HR204" s="406"/>
      <c r="HS204" s="406"/>
      <c r="HT204" s="413"/>
      <c r="HU204" s="406"/>
      <c r="HV204" s="406"/>
      <c r="HW204" s="413"/>
      <c r="HX204" s="406"/>
      <c r="HY204" s="406"/>
      <c r="HZ204" s="413"/>
      <c r="IA204" s="406"/>
      <c r="IB204" s="406"/>
      <c r="IC204" s="413"/>
      <c r="ID204" s="406"/>
      <c r="IE204" s="164"/>
      <c r="IF204" s="419"/>
      <c r="IG204" s="164"/>
      <c r="IH204" s="164"/>
      <c r="II204" s="419"/>
      <c r="IJ204" s="164"/>
    </row>
    <row r="205" spans="1:244" s="346" customFormat="1" ht="10.5" customHeight="1">
      <c r="A205" s="422"/>
      <c r="B205" s="406"/>
      <c r="C205" s="413"/>
      <c r="D205" s="406"/>
      <c r="E205" s="406"/>
      <c r="F205" s="413"/>
      <c r="G205" s="406"/>
      <c r="H205" s="406"/>
      <c r="I205" s="413"/>
      <c r="J205" s="406"/>
      <c r="K205" s="406"/>
      <c r="L205" s="413"/>
      <c r="M205" s="406"/>
      <c r="N205" s="406"/>
      <c r="O205" s="413"/>
      <c r="P205" s="406"/>
      <c r="Q205" s="406"/>
      <c r="R205" s="413"/>
      <c r="S205" s="406"/>
      <c r="T205" s="406"/>
      <c r="U205" s="413"/>
      <c r="V205" s="406"/>
      <c r="W205" s="406"/>
      <c r="X205" s="414"/>
      <c r="Y205" s="406"/>
      <c r="Z205" s="406"/>
      <c r="AA205" s="415"/>
      <c r="AB205" s="464"/>
      <c r="AC205" s="406"/>
      <c r="AD205" s="413"/>
      <c r="AE205" s="406"/>
      <c r="AF205" s="406"/>
      <c r="AG205" s="413"/>
      <c r="AH205" s="406"/>
      <c r="AI205" s="406"/>
      <c r="AJ205" s="413"/>
      <c r="AK205" s="406"/>
      <c r="AL205" s="406"/>
      <c r="AM205" s="413"/>
      <c r="AN205" s="406"/>
      <c r="AO205" s="406"/>
      <c r="AP205" s="413"/>
      <c r="AQ205" s="406"/>
      <c r="AR205" s="406"/>
      <c r="AS205" s="413"/>
      <c r="AT205" s="406"/>
      <c r="AU205" s="406"/>
      <c r="AV205" s="413"/>
      <c r="AW205" s="406"/>
      <c r="AX205" s="406"/>
      <c r="AY205" s="416"/>
      <c r="AZ205" s="406"/>
      <c r="BA205" s="406"/>
      <c r="BB205" s="415"/>
      <c r="BC205" s="464"/>
      <c r="BD205" s="406"/>
      <c r="BE205" s="413"/>
      <c r="BF205" s="406"/>
      <c r="BG205" s="406"/>
      <c r="BH205" s="413"/>
      <c r="BI205" s="406"/>
      <c r="BJ205" s="406"/>
      <c r="BK205" s="413"/>
      <c r="BL205" s="406"/>
      <c r="BM205" s="406"/>
      <c r="BN205" s="413"/>
      <c r="BO205" s="406"/>
      <c r="BP205" s="406"/>
      <c r="BQ205" s="413"/>
      <c r="BR205" s="406"/>
      <c r="BS205" s="406"/>
      <c r="BT205" s="413"/>
      <c r="BU205" s="406"/>
      <c r="BV205" s="406"/>
      <c r="BW205" s="413"/>
      <c r="BX205" s="406"/>
      <c r="BY205" s="417"/>
      <c r="BZ205" s="418"/>
      <c r="CA205" s="417"/>
      <c r="CB205" s="417"/>
      <c r="CC205" s="418"/>
      <c r="CD205" s="472"/>
      <c r="CE205" s="406"/>
      <c r="CF205" s="413"/>
      <c r="CG205" s="406"/>
      <c r="CH205" s="406"/>
      <c r="CI205" s="413"/>
      <c r="CJ205" s="406"/>
      <c r="CK205" s="406"/>
      <c r="CL205" s="413"/>
      <c r="CM205" s="406"/>
      <c r="CN205" s="406"/>
      <c r="CO205" s="413"/>
      <c r="CP205" s="406"/>
      <c r="CQ205" s="406"/>
      <c r="CR205" s="413"/>
      <c r="CS205" s="406"/>
      <c r="CT205" s="406"/>
      <c r="CU205" s="413"/>
      <c r="CV205" s="406"/>
      <c r="CW205" s="406"/>
      <c r="CX205" s="413"/>
      <c r="CY205" s="406"/>
      <c r="CZ205" s="406"/>
      <c r="DA205" s="416"/>
      <c r="DB205" s="406"/>
      <c r="DC205" s="406"/>
      <c r="DD205" s="415"/>
      <c r="DE205" s="464"/>
      <c r="DF205" s="406"/>
      <c r="DG205" s="413"/>
      <c r="DH205" s="406"/>
      <c r="DI205" s="406"/>
      <c r="DJ205" s="413"/>
      <c r="DK205" s="406"/>
      <c r="DL205" s="406"/>
      <c r="DM205" s="413"/>
      <c r="DN205" s="406"/>
      <c r="DO205" s="406"/>
      <c r="DP205" s="413"/>
      <c r="DQ205" s="406"/>
      <c r="DR205" s="406"/>
      <c r="DS205" s="413"/>
      <c r="DT205" s="406"/>
      <c r="DU205" s="406"/>
      <c r="DV205" s="413"/>
      <c r="DW205" s="406"/>
      <c r="DX205" s="406"/>
      <c r="DY205" s="413"/>
      <c r="DZ205" s="406"/>
      <c r="EA205" s="406"/>
      <c r="EB205" s="416"/>
      <c r="EC205" s="406"/>
      <c r="ED205" s="406"/>
      <c r="EE205" s="416"/>
      <c r="EF205" s="464"/>
      <c r="EG205" s="406"/>
      <c r="EH205" s="413"/>
      <c r="EI205" s="406"/>
      <c r="EJ205" s="406"/>
      <c r="EK205" s="413"/>
      <c r="EL205" s="406"/>
      <c r="EM205" s="406"/>
      <c r="EN205" s="413"/>
      <c r="EO205" s="406"/>
      <c r="EP205" s="406"/>
      <c r="EQ205" s="413"/>
      <c r="ER205" s="406"/>
      <c r="ES205" s="406"/>
      <c r="ET205" s="413"/>
      <c r="EU205" s="406"/>
      <c r="EV205" s="406"/>
      <c r="EW205" s="413"/>
      <c r="EX205" s="406"/>
      <c r="EY205" s="406"/>
      <c r="EZ205" s="413"/>
      <c r="FA205" s="406"/>
      <c r="FB205" s="406"/>
      <c r="FC205" s="415"/>
      <c r="FD205" s="406"/>
      <c r="FE205" s="406"/>
      <c r="FF205" s="415"/>
      <c r="FG205" s="464"/>
      <c r="FH205" s="406"/>
      <c r="FI205" s="413"/>
      <c r="FJ205" s="406"/>
      <c r="FK205" s="406"/>
      <c r="FL205" s="413"/>
      <c r="FM205" s="406"/>
      <c r="FN205" s="406"/>
      <c r="FO205" s="413"/>
      <c r="FP205" s="406"/>
      <c r="FQ205" s="406"/>
      <c r="FR205" s="413"/>
      <c r="FS205" s="406"/>
      <c r="FT205" s="406"/>
      <c r="FU205" s="413"/>
      <c r="FV205" s="406"/>
      <c r="FW205" s="406"/>
      <c r="FX205" s="413"/>
      <c r="FY205" s="406"/>
      <c r="FZ205" s="406"/>
      <c r="GA205" s="413"/>
      <c r="GB205" s="406"/>
      <c r="GC205" s="406"/>
      <c r="GD205" s="415"/>
      <c r="GE205" s="406"/>
      <c r="GF205" s="406"/>
      <c r="GG205" s="415"/>
      <c r="GH205" s="464"/>
      <c r="GI205" s="406"/>
      <c r="GJ205" s="413"/>
      <c r="GK205" s="406"/>
      <c r="GL205" s="406"/>
      <c r="GM205" s="413"/>
      <c r="GN205" s="406"/>
      <c r="GO205" s="406"/>
      <c r="GP205" s="413"/>
      <c r="GQ205" s="406"/>
      <c r="GR205" s="406"/>
      <c r="GS205" s="413"/>
      <c r="GT205" s="406"/>
      <c r="GU205" s="406"/>
      <c r="GV205" s="413"/>
      <c r="GW205" s="406"/>
      <c r="GX205" s="406"/>
      <c r="GY205" s="413"/>
      <c r="GZ205" s="406"/>
      <c r="HA205" s="406"/>
      <c r="HB205" s="413"/>
      <c r="HC205" s="406"/>
      <c r="HD205" s="406"/>
      <c r="HE205" s="416"/>
      <c r="HF205" s="406"/>
      <c r="HG205" s="406"/>
      <c r="HH205" s="415"/>
      <c r="HI205" s="464"/>
      <c r="HJ205" s="406"/>
      <c r="HK205" s="413"/>
      <c r="HL205" s="406"/>
      <c r="HM205" s="406"/>
      <c r="HN205" s="413"/>
      <c r="HO205" s="406"/>
      <c r="HP205" s="406"/>
      <c r="HQ205" s="413"/>
      <c r="HR205" s="406"/>
      <c r="HS205" s="406"/>
      <c r="HT205" s="413"/>
      <c r="HU205" s="406"/>
      <c r="HV205" s="406"/>
      <c r="HW205" s="413"/>
      <c r="HX205" s="406"/>
      <c r="HY205" s="406"/>
      <c r="HZ205" s="413"/>
      <c r="IA205" s="406"/>
      <c r="IB205" s="406"/>
      <c r="IC205" s="413"/>
      <c r="ID205" s="406"/>
      <c r="IE205" s="164"/>
      <c r="IF205" s="419"/>
      <c r="IG205" s="164"/>
      <c r="IH205" s="164"/>
      <c r="II205" s="419"/>
      <c r="IJ205" s="164"/>
    </row>
    <row r="206" spans="1:244" s="346" customFormat="1" ht="10.5" customHeight="1">
      <c r="A206" s="422" t="s">
        <v>159</v>
      </c>
      <c r="B206" s="406"/>
      <c r="C206" s="413"/>
      <c r="D206" s="406"/>
      <c r="E206" s="406"/>
      <c r="F206" s="413"/>
      <c r="G206" s="406"/>
      <c r="H206" s="406"/>
      <c r="I206" s="413"/>
      <c r="J206" s="406"/>
      <c r="K206" s="406"/>
      <c r="L206" s="413"/>
      <c r="M206" s="406"/>
      <c r="N206" s="406"/>
      <c r="O206" s="413"/>
      <c r="P206" s="406"/>
      <c r="Q206" s="406"/>
      <c r="R206" s="413"/>
      <c r="S206" s="406"/>
      <c r="T206" s="406"/>
      <c r="U206" s="413"/>
      <c r="V206" s="406"/>
      <c r="W206" s="406"/>
      <c r="X206" s="414"/>
      <c r="Y206" s="406"/>
      <c r="Z206" s="406"/>
      <c r="AA206" s="415"/>
      <c r="AB206" s="464"/>
      <c r="AC206" s="406">
        <v>14</v>
      </c>
      <c r="AD206" s="413">
        <v>22.1</v>
      </c>
      <c r="AE206" s="406">
        <v>31</v>
      </c>
      <c r="AF206" s="406">
        <v>7</v>
      </c>
      <c r="AG206" s="413">
        <v>35.4</v>
      </c>
      <c r="AH206" s="406">
        <v>25</v>
      </c>
      <c r="AI206" s="406">
        <v>8</v>
      </c>
      <c r="AJ206" s="413">
        <v>16</v>
      </c>
      <c r="AK206" s="406">
        <v>13</v>
      </c>
      <c r="AL206" s="406">
        <v>16</v>
      </c>
      <c r="AM206" s="413">
        <v>22.7</v>
      </c>
      <c r="AN206" s="406">
        <v>37</v>
      </c>
      <c r="AO206" s="406"/>
      <c r="AP206" s="413"/>
      <c r="AQ206" s="406"/>
      <c r="AR206" s="406"/>
      <c r="AS206" s="413"/>
      <c r="AT206" s="406"/>
      <c r="AU206" s="406"/>
      <c r="AV206" s="413"/>
      <c r="AW206" s="406"/>
      <c r="AX206" s="406"/>
      <c r="AY206" s="416"/>
      <c r="AZ206" s="406"/>
      <c r="BA206" s="406"/>
      <c r="BB206" s="415"/>
      <c r="BC206" s="464"/>
      <c r="BD206" s="406">
        <v>106</v>
      </c>
      <c r="BE206" s="413">
        <v>17.2</v>
      </c>
      <c r="BF206" s="406">
        <v>182</v>
      </c>
      <c r="BG206" s="406">
        <v>11</v>
      </c>
      <c r="BH206" s="413">
        <v>16.3</v>
      </c>
      <c r="BI206" s="406">
        <v>18</v>
      </c>
      <c r="BJ206" s="406">
        <v>8</v>
      </c>
      <c r="BK206" s="413">
        <v>14</v>
      </c>
      <c r="BL206" s="406">
        <v>10</v>
      </c>
      <c r="BM206" s="406">
        <v>47</v>
      </c>
      <c r="BN206" s="413">
        <v>22.6</v>
      </c>
      <c r="BO206" s="406">
        <v>106</v>
      </c>
      <c r="BP206" s="406">
        <v>53</v>
      </c>
      <c r="BQ206" s="413">
        <v>18.5</v>
      </c>
      <c r="BR206" s="406">
        <v>98</v>
      </c>
      <c r="BS206" s="406">
        <v>72</v>
      </c>
      <c r="BT206" s="413">
        <v>26.5</v>
      </c>
      <c r="BU206" s="406">
        <v>191</v>
      </c>
      <c r="BV206" s="406">
        <v>119</v>
      </c>
      <c r="BW206" s="413">
        <v>22.8</v>
      </c>
      <c r="BX206" s="406">
        <v>271</v>
      </c>
      <c r="BY206" s="417">
        <v>365</v>
      </c>
      <c r="BZ206" s="418">
        <v>22.3</v>
      </c>
      <c r="CA206" s="417">
        <v>815</v>
      </c>
      <c r="CB206" s="417">
        <v>207</v>
      </c>
      <c r="CC206" s="418">
        <v>24</v>
      </c>
      <c r="CD206" s="472">
        <v>497</v>
      </c>
      <c r="CE206" s="406">
        <v>96</v>
      </c>
      <c r="CF206" s="413">
        <v>11.1</v>
      </c>
      <c r="CG206" s="406">
        <v>107</v>
      </c>
      <c r="CH206" s="406">
        <v>35</v>
      </c>
      <c r="CI206" s="413">
        <v>12.6</v>
      </c>
      <c r="CJ206" s="406">
        <v>44</v>
      </c>
      <c r="CK206" s="406">
        <v>9</v>
      </c>
      <c r="CL206" s="413">
        <v>12</v>
      </c>
      <c r="CM206" s="406">
        <v>11</v>
      </c>
      <c r="CN206" s="406">
        <v>61</v>
      </c>
      <c r="CO206" s="413">
        <v>20</v>
      </c>
      <c r="CP206" s="406">
        <v>122</v>
      </c>
      <c r="CQ206" s="406"/>
      <c r="CR206" s="413"/>
      <c r="CS206" s="406"/>
      <c r="CT206" s="406"/>
      <c r="CU206" s="413"/>
      <c r="CV206" s="406"/>
      <c r="CW206" s="406"/>
      <c r="CX206" s="413"/>
      <c r="CY206" s="406"/>
      <c r="CZ206" s="406"/>
      <c r="DA206" s="416"/>
      <c r="DB206" s="406"/>
      <c r="DC206" s="406"/>
      <c r="DD206" s="415"/>
      <c r="DE206" s="464"/>
      <c r="DF206" s="406">
        <v>2171</v>
      </c>
      <c r="DG206" s="413">
        <v>148.9</v>
      </c>
      <c r="DH206" s="406">
        <v>32333</v>
      </c>
      <c r="DI206" s="406">
        <v>973</v>
      </c>
      <c r="DJ206" s="413">
        <v>169.8</v>
      </c>
      <c r="DK206" s="406">
        <v>16526</v>
      </c>
      <c r="DL206" s="406">
        <v>874</v>
      </c>
      <c r="DM206" s="413">
        <v>170.6</v>
      </c>
      <c r="DN206" s="406">
        <v>14909</v>
      </c>
      <c r="DO206" s="406">
        <v>996</v>
      </c>
      <c r="DP206" s="413">
        <v>181.1</v>
      </c>
      <c r="DQ206" s="406">
        <v>18042</v>
      </c>
      <c r="DR206" s="406">
        <v>666</v>
      </c>
      <c r="DS206" s="413">
        <v>191.9</v>
      </c>
      <c r="DT206" s="406">
        <v>12779</v>
      </c>
      <c r="DU206" s="406">
        <v>499</v>
      </c>
      <c r="DV206" s="413">
        <v>252.2</v>
      </c>
      <c r="DW206" s="406">
        <v>12587</v>
      </c>
      <c r="DX206" s="406">
        <v>579</v>
      </c>
      <c r="DY206" s="413">
        <v>254.7</v>
      </c>
      <c r="DZ206" s="406">
        <v>14750</v>
      </c>
      <c r="EA206" s="406">
        <v>529</v>
      </c>
      <c r="EB206" s="416">
        <v>284.7</v>
      </c>
      <c r="EC206" s="406">
        <v>15058</v>
      </c>
      <c r="ED206" s="406">
        <v>609</v>
      </c>
      <c r="EE206" s="416">
        <v>209.5</v>
      </c>
      <c r="EF206" s="464">
        <v>12760</v>
      </c>
      <c r="EG206" s="406"/>
      <c r="EH206" s="413"/>
      <c r="EI206" s="406"/>
      <c r="EJ206" s="406"/>
      <c r="EK206" s="413"/>
      <c r="EL206" s="406"/>
      <c r="EM206" s="406"/>
      <c r="EN206" s="413"/>
      <c r="EO206" s="406"/>
      <c r="EP206" s="406"/>
      <c r="EQ206" s="413"/>
      <c r="ER206" s="406"/>
      <c r="ES206" s="406"/>
      <c r="ET206" s="413"/>
      <c r="EU206" s="406"/>
      <c r="EV206" s="406"/>
      <c r="EW206" s="413"/>
      <c r="EX206" s="406"/>
      <c r="EY206" s="406"/>
      <c r="EZ206" s="413"/>
      <c r="FA206" s="406"/>
      <c r="FB206" s="406"/>
      <c r="FC206" s="415"/>
      <c r="FD206" s="406"/>
      <c r="FE206" s="406"/>
      <c r="FF206" s="415"/>
      <c r="FG206" s="464"/>
      <c r="FH206" s="406"/>
      <c r="FI206" s="413"/>
      <c r="FJ206" s="406"/>
      <c r="FK206" s="406"/>
      <c r="FL206" s="413"/>
      <c r="FM206" s="406"/>
      <c r="FN206" s="406"/>
      <c r="FO206" s="413"/>
      <c r="FP206" s="406"/>
      <c r="FQ206" s="406"/>
      <c r="FR206" s="413"/>
      <c r="FS206" s="406"/>
      <c r="FT206" s="406"/>
      <c r="FU206" s="413"/>
      <c r="FV206" s="406"/>
      <c r="FW206" s="406"/>
      <c r="FX206" s="413"/>
      <c r="FY206" s="406"/>
      <c r="FZ206" s="406"/>
      <c r="GA206" s="413"/>
      <c r="GB206" s="406"/>
      <c r="GC206" s="406"/>
      <c r="GD206" s="415"/>
      <c r="GE206" s="406"/>
      <c r="GF206" s="406"/>
      <c r="GG206" s="415"/>
      <c r="GH206" s="464"/>
      <c r="GI206" s="406">
        <v>31166</v>
      </c>
      <c r="GJ206" s="413">
        <v>192.4</v>
      </c>
      <c r="GK206" s="406">
        <v>599570</v>
      </c>
      <c r="GL206" s="406">
        <v>32836</v>
      </c>
      <c r="GM206" s="413">
        <v>211.1</v>
      </c>
      <c r="GN206" s="406">
        <v>693044</v>
      </c>
      <c r="GO206" s="406">
        <v>34759</v>
      </c>
      <c r="GP206" s="413">
        <v>209.8</v>
      </c>
      <c r="GQ206" s="406">
        <v>729275</v>
      </c>
      <c r="GR206" s="406">
        <v>32331</v>
      </c>
      <c r="GS206" s="413">
        <v>231.9</v>
      </c>
      <c r="GT206" s="406">
        <v>749628</v>
      </c>
      <c r="GU206" s="406">
        <v>24881</v>
      </c>
      <c r="GV206" s="413">
        <v>247.7</v>
      </c>
      <c r="GW206" s="406">
        <v>616351</v>
      </c>
      <c r="GX206" s="406">
        <v>20604</v>
      </c>
      <c r="GY206" s="413">
        <v>301.39999999999998</v>
      </c>
      <c r="GZ206" s="406">
        <v>621019</v>
      </c>
      <c r="HA206" s="406">
        <v>18669</v>
      </c>
      <c r="HB206" s="413">
        <v>318.10000000000002</v>
      </c>
      <c r="HC206" s="406">
        <v>593938</v>
      </c>
      <c r="HD206" s="406">
        <v>15954</v>
      </c>
      <c r="HE206" s="416">
        <v>325.3</v>
      </c>
      <c r="HF206" s="406">
        <v>518918</v>
      </c>
      <c r="HG206" s="406"/>
      <c r="HH206" s="415"/>
      <c r="HI206" s="464"/>
      <c r="HJ206" s="406"/>
      <c r="HK206" s="413"/>
      <c r="HL206" s="406"/>
      <c r="HM206" s="406"/>
      <c r="HN206" s="413"/>
      <c r="HO206" s="406"/>
      <c r="HP206" s="406"/>
      <c r="HQ206" s="413"/>
      <c r="HR206" s="406"/>
      <c r="HS206" s="406"/>
      <c r="HT206" s="413"/>
      <c r="HU206" s="406"/>
      <c r="HV206" s="406"/>
      <c r="HW206" s="413"/>
      <c r="HX206" s="406"/>
      <c r="HY206" s="406"/>
      <c r="HZ206" s="413"/>
      <c r="IA206" s="406"/>
      <c r="IB206" s="406"/>
      <c r="IC206" s="413"/>
      <c r="ID206" s="406"/>
      <c r="IE206" s="164"/>
      <c r="IF206" s="419"/>
      <c r="IG206" s="164"/>
      <c r="IH206" s="164"/>
      <c r="II206" s="419"/>
      <c r="IJ206" s="164"/>
    </row>
    <row r="207" spans="1:244" s="346" customFormat="1" ht="10.5" customHeight="1">
      <c r="A207" s="422" t="s">
        <v>161</v>
      </c>
      <c r="B207" s="406"/>
      <c r="C207" s="413"/>
      <c r="D207" s="406"/>
      <c r="E207" s="406"/>
      <c r="F207" s="413"/>
      <c r="G207" s="406"/>
      <c r="H207" s="406"/>
      <c r="I207" s="413"/>
      <c r="J207" s="406"/>
      <c r="K207" s="406"/>
      <c r="L207" s="413"/>
      <c r="M207" s="406"/>
      <c r="N207" s="406"/>
      <c r="O207" s="413"/>
      <c r="P207" s="406"/>
      <c r="Q207" s="406"/>
      <c r="R207" s="413"/>
      <c r="S207" s="406"/>
      <c r="T207" s="406"/>
      <c r="U207" s="413"/>
      <c r="V207" s="406"/>
      <c r="W207" s="406"/>
      <c r="X207" s="414"/>
      <c r="Y207" s="406"/>
      <c r="Z207" s="406"/>
      <c r="AA207" s="415"/>
      <c r="AB207" s="464"/>
      <c r="AC207" s="406">
        <v>10</v>
      </c>
      <c r="AD207" s="413">
        <v>16.2</v>
      </c>
      <c r="AE207" s="406">
        <v>16</v>
      </c>
      <c r="AF207" s="406">
        <v>1</v>
      </c>
      <c r="AG207" s="413">
        <v>27</v>
      </c>
      <c r="AH207" s="406">
        <v>3</v>
      </c>
      <c r="AI207" s="406">
        <v>1</v>
      </c>
      <c r="AJ207" s="413">
        <v>16</v>
      </c>
      <c r="AK207" s="406">
        <v>2</v>
      </c>
      <c r="AL207" s="406">
        <v>3</v>
      </c>
      <c r="AM207" s="413">
        <v>22.7</v>
      </c>
      <c r="AN207" s="406">
        <v>6</v>
      </c>
      <c r="AO207" s="406"/>
      <c r="AP207" s="413"/>
      <c r="AQ207" s="406"/>
      <c r="AR207" s="406"/>
      <c r="AS207" s="413"/>
      <c r="AT207" s="406"/>
      <c r="AU207" s="406"/>
      <c r="AV207" s="413"/>
      <c r="AW207" s="406"/>
      <c r="AX207" s="406"/>
      <c r="AY207" s="416"/>
      <c r="AZ207" s="406"/>
      <c r="BA207" s="406"/>
      <c r="BB207" s="415"/>
      <c r="BC207" s="464"/>
      <c r="BD207" s="406">
        <v>1719</v>
      </c>
      <c r="BE207" s="413">
        <v>27.4</v>
      </c>
      <c r="BF207" s="406">
        <v>4712</v>
      </c>
      <c r="BG207" s="406">
        <v>298</v>
      </c>
      <c r="BH207" s="413">
        <v>19.3</v>
      </c>
      <c r="BI207" s="406">
        <v>575</v>
      </c>
      <c r="BJ207" s="406">
        <v>741</v>
      </c>
      <c r="BK207" s="413">
        <v>28</v>
      </c>
      <c r="BL207" s="406">
        <v>2072</v>
      </c>
      <c r="BM207" s="406">
        <v>94</v>
      </c>
      <c r="BN207" s="413">
        <v>25</v>
      </c>
      <c r="BO207" s="406">
        <v>235</v>
      </c>
      <c r="BP207" s="406">
        <v>493</v>
      </c>
      <c r="BQ207" s="413">
        <v>22</v>
      </c>
      <c r="BR207" s="406">
        <v>1086</v>
      </c>
      <c r="BS207" s="406">
        <v>815</v>
      </c>
      <c r="BT207" s="413">
        <v>28.8</v>
      </c>
      <c r="BU207" s="406">
        <v>2344</v>
      </c>
      <c r="BV207" s="406">
        <v>2133</v>
      </c>
      <c r="BW207" s="413">
        <v>29.1</v>
      </c>
      <c r="BX207" s="406">
        <v>6207</v>
      </c>
      <c r="BY207" s="417">
        <v>2673</v>
      </c>
      <c r="BZ207" s="418">
        <v>27.8</v>
      </c>
      <c r="CA207" s="417">
        <v>7433</v>
      </c>
      <c r="CB207" s="417">
        <v>706</v>
      </c>
      <c r="CC207" s="418">
        <v>28</v>
      </c>
      <c r="CD207" s="472">
        <v>1974</v>
      </c>
      <c r="CE207" s="406">
        <v>47</v>
      </c>
      <c r="CF207" s="413">
        <v>15.2</v>
      </c>
      <c r="CG207" s="406">
        <v>72</v>
      </c>
      <c r="CH207" s="406">
        <v>5</v>
      </c>
      <c r="CI207" s="413">
        <v>18</v>
      </c>
      <c r="CJ207" s="406">
        <v>9</v>
      </c>
      <c r="CK207" s="406">
        <v>119</v>
      </c>
      <c r="CL207" s="413">
        <v>17.3</v>
      </c>
      <c r="CM207" s="406">
        <v>206</v>
      </c>
      <c r="CN207" s="406">
        <v>61</v>
      </c>
      <c r="CO207" s="413">
        <v>20.2</v>
      </c>
      <c r="CP207" s="406">
        <v>123</v>
      </c>
      <c r="CQ207" s="406"/>
      <c r="CR207" s="413"/>
      <c r="CS207" s="406"/>
      <c r="CT207" s="406"/>
      <c r="CU207" s="413"/>
      <c r="CV207" s="406"/>
      <c r="CW207" s="406"/>
      <c r="CX207" s="413"/>
      <c r="CY207" s="406"/>
      <c r="CZ207" s="406"/>
      <c r="DA207" s="416"/>
      <c r="DB207" s="406"/>
      <c r="DC207" s="406"/>
      <c r="DD207" s="415"/>
      <c r="DE207" s="464"/>
      <c r="DF207" s="406">
        <v>667</v>
      </c>
      <c r="DG207" s="413">
        <v>112.8</v>
      </c>
      <c r="DH207" s="406">
        <v>7522</v>
      </c>
      <c r="DI207" s="406">
        <v>624</v>
      </c>
      <c r="DJ207" s="413">
        <v>135.19999999999999</v>
      </c>
      <c r="DK207" s="406">
        <v>8434</v>
      </c>
      <c r="DL207" s="406">
        <v>895</v>
      </c>
      <c r="DM207" s="413">
        <v>163.80000000000001</v>
      </c>
      <c r="DN207" s="406">
        <v>14659</v>
      </c>
      <c r="DO207" s="406">
        <v>701</v>
      </c>
      <c r="DP207" s="413">
        <v>160.6</v>
      </c>
      <c r="DQ207" s="406">
        <v>11258</v>
      </c>
      <c r="DR207" s="406">
        <v>468</v>
      </c>
      <c r="DS207" s="413">
        <v>170.8</v>
      </c>
      <c r="DT207" s="406">
        <v>7992</v>
      </c>
      <c r="DU207" s="406">
        <v>443</v>
      </c>
      <c r="DV207" s="413">
        <v>218.1</v>
      </c>
      <c r="DW207" s="406">
        <v>9662</v>
      </c>
      <c r="DX207" s="406">
        <v>194</v>
      </c>
      <c r="DY207" s="413">
        <v>248.6</v>
      </c>
      <c r="DZ207" s="406">
        <v>4823</v>
      </c>
      <c r="EA207" s="406">
        <v>177</v>
      </c>
      <c r="EB207" s="416">
        <v>254.3</v>
      </c>
      <c r="EC207" s="406">
        <v>4501</v>
      </c>
      <c r="ED207" s="406">
        <v>214</v>
      </c>
      <c r="EE207" s="416">
        <v>205.7</v>
      </c>
      <c r="EF207" s="464">
        <v>4402</v>
      </c>
      <c r="EG207" s="406"/>
      <c r="EH207" s="413"/>
      <c r="EI207" s="406"/>
      <c r="EJ207" s="406"/>
      <c r="EK207" s="413"/>
      <c r="EL207" s="406"/>
      <c r="EM207" s="406"/>
      <c r="EN207" s="413"/>
      <c r="EO207" s="406"/>
      <c r="EP207" s="406"/>
      <c r="EQ207" s="413"/>
      <c r="ER207" s="406"/>
      <c r="ES207" s="406"/>
      <c r="ET207" s="413"/>
      <c r="EU207" s="406"/>
      <c r="EV207" s="406"/>
      <c r="EW207" s="413"/>
      <c r="EX207" s="406"/>
      <c r="EY207" s="406"/>
      <c r="EZ207" s="413"/>
      <c r="FA207" s="406"/>
      <c r="FB207" s="406"/>
      <c r="FC207" s="415"/>
      <c r="FD207" s="406"/>
      <c r="FE207" s="406"/>
      <c r="FF207" s="415"/>
      <c r="FG207" s="464"/>
      <c r="FH207" s="406"/>
      <c r="FI207" s="413"/>
      <c r="FJ207" s="406"/>
      <c r="FK207" s="406"/>
      <c r="FL207" s="413"/>
      <c r="FM207" s="406"/>
      <c r="FN207" s="406"/>
      <c r="FO207" s="413"/>
      <c r="FP207" s="406"/>
      <c r="FQ207" s="406"/>
      <c r="FR207" s="413"/>
      <c r="FS207" s="406"/>
      <c r="FT207" s="406"/>
      <c r="FU207" s="413"/>
      <c r="FV207" s="406"/>
      <c r="FW207" s="406"/>
      <c r="FX207" s="413"/>
      <c r="FY207" s="406"/>
      <c r="FZ207" s="406"/>
      <c r="GA207" s="413"/>
      <c r="GB207" s="406"/>
      <c r="GC207" s="406"/>
      <c r="GD207" s="415"/>
      <c r="GE207" s="406"/>
      <c r="GF207" s="406"/>
      <c r="GG207" s="415"/>
      <c r="GH207" s="464"/>
      <c r="GI207" s="406">
        <v>8995</v>
      </c>
      <c r="GJ207" s="413">
        <v>169.7</v>
      </c>
      <c r="GK207" s="406">
        <v>152633</v>
      </c>
      <c r="GL207" s="406">
        <v>9860</v>
      </c>
      <c r="GM207" s="413">
        <v>178.3</v>
      </c>
      <c r="GN207" s="406">
        <v>175805</v>
      </c>
      <c r="GO207" s="406">
        <v>9004</v>
      </c>
      <c r="GP207" s="413">
        <v>216.2</v>
      </c>
      <c r="GQ207" s="406">
        <v>194695</v>
      </c>
      <c r="GR207" s="406">
        <v>7975</v>
      </c>
      <c r="GS207" s="413">
        <v>229.7</v>
      </c>
      <c r="GT207" s="406">
        <v>183165</v>
      </c>
      <c r="GU207" s="406">
        <v>4917</v>
      </c>
      <c r="GV207" s="413">
        <v>217.9</v>
      </c>
      <c r="GW207" s="406">
        <v>107165</v>
      </c>
      <c r="GX207" s="406">
        <v>4394</v>
      </c>
      <c r="GY207" s="413">
        <v>279.89999999999998</v>
      </c>
      <c r="GZ207" s="406">
        <v>123005</v>
      </c>
      <c r="HA207" s="406">
        <v>2973</v>
      </c>
      <c r="HB207" s="413">
        <v>310.5</v>
      </c>
      <c r="HC207" s="406">
        <v>92305</v>
      </c>
      <c r="HD207" s="406">
        <v>2639</v>
      </c>
      <c r="HE207" s="416">
        <v>298.7</v>
      </c>
      <c r="HF207" s="406">
        <v>78826</v>
      </c>
      <c r="HG207" s="406"/>
      <c r="HH207" s="415"/>
      <c r="HI207" s="464"/>
      <c r="HJ207" s="406"/>
      <c r="HK207" s="413"/>
      <c r="HL207" s="406"/>
      <c r="HM207" s="406"/>
      <c r="HN207" s="413"/>
      <c r="HO207" s="406"/>
      <c r="HP207" s="406"/>
      <c r="HQ207" s="413"/>
      <c r="HR207" s="406"/>
      <c r="HS207" s="406"/>
      <c r="HT207" s="413"/>
      <c r="HU207" s="406"/>
      <c r="HV207" s="406"/>
      <c r="HW207" s="413"/>
      <c r="HX207" s="406"/>
      <c r="HY207" s="406"/>
      <c r="HZ207" s="413"/>
      <c r="IA207" s="406"/>
      <c r="IB207" s="406"/>
      <c r="IC207" s="413"/>
      <c r="ID207" s="406"/>
      <c r="IE207" s="164"/>
      <c r="IF207" s="419"/>
      <c r="IG207" s="164"/>
      <c r="IH207" s="164"/>
      <c r="II207" s="419"/>
      <c r="IJ207" s="164"/>
    </row>
    <row r="208" spans="1:244" s="346" customFormat="1" ht="10.5" customHeight="1">
      <c r="A208" s="422" t="s">
        <v>168</v>
      </c>
      <c r="B208" s="406"/>
      <c r="C208" s="413"/>
      <c r="D208" s="406"/>
      <c r="E208" s="406"/>
      <c r="F208" s="413"/>
      <c r="G208" s="406"/>
      <c r="H208" s="406"/>
      <c r="I208" s="413"/>
      <c r="J208" s="406"/>
      <c r="K208" s="406"/>
      <c r="L208" s="413"/>
      <c r="M208" s="406"/>
      <c r="N208" s="406"/>
      <c r="O208" s="413"/>
      <c r="P208" s="406"/>
      <c r="Q208" s="406"/>
      <c r="R208" s="413"/>
      <c r="S208" s="406"/>
      <c r="T208" s="406"/>
      <c r="U208" s="413"/>
      <c r="V208" s="406"/>
      <c r="W208" s="406"/>
      <c r="X208" s="414"/>
      <c r="Y208" s="406"/>
      <c r="Z208" s="406"/>
      <c r="AA208" s="415"/>
      <c r="AB208" s="464"/>
      <c r="AC208" s="406">
        <v>25</v>
      </c>
      <c r="AD208" s="413">
        <v>18.399999999999999</v>
      </c>
      <c r="AE208" s="406">
        <v>46</v>
      </c>
      <c r="AF208" s="406">
        <v>10</v>
      </c>
      <c r="AG208" s="413">
        <v>33.700000000000003</v>
      </c>
      <c r="AH208" s="406">
        <v>33</v>
      </c>
      <c r="AI208" s="406">
        <v>6</v>
      </c>
      <c r="AJ208" s="413">
        <v>16</v>
      </c>
      <c r="AK208" s="406">
        <v>9</v>
      </c>
      <c r="AL208" s="406">
        <v>9</v>
      </c>
      <c r="AM208" s="413">
        <v>22.7</v>
      </c>
      <c r="AN208" s="406">
        <v>20</v>
      </c>
      <c r="AO208" s="406"/>
      <c r="AP208" s="413"/>
      <c r="AQ208" s="406"/>
      <c r="AR208" s="406"/>
      <c r="AS208" s="413"/>
      <c r="AT208" s="406"/>
      <c r="AU208" s="406"/>
      <c r="AV208" s="413"/>
      <c r="AW208" s="406"/>
      <c r="AX208" s="406"/>
      <c r="AY208" s="416"/>
      <c r="AZ208" s="406"/>
      <c r="BA208" s="406"/>
      <c r="BB208" s="415"/>
      <c r="BC208" s="464"/>
      <c r="BD208" s="406">
        <v>621</v>
      </c>
      <c r="BE208" s="413">
        <v>21.6</v>
      </c>
      <c r="BF208" s="406">
        <v>1342</v>
      </c>
      <c r="BG208" s="406">
        <v>48</v>
      </c>
      <c r="BH208" s="413">
        <v>18.8</v>
      </c>
      <c r="BI208" s="406">
        <v>90</v>
      </c>
      <c r="BJ208" s="406">
        <v>88</v>
      </c>
      <c r="BK208" s="413">
        <v>20.8</v>
      </c>
      <c r="BL208" s="406">
        <v>183</v>
      </c>
      <c r="BM208" s="406">
        <v>39</v>
      </c>
      <c r="BN208" s="413">
        <v>22.3</v>
      </c>
      <c r="BO208" s="406">
        <v>87</v>
      </c>
      <c r="BP208" s="406">
        <v>87</v>
      </c>
      <c r="BQ208" s="413">
        <v>18.899999999999999</v>
      </c>
      <c r="BR208" s="406">
        <v>164</v>
      </c>
      <c r="BS208" s="406">
        <v>123</v>
      </c>
      <c r="BT208" s="413">
        <v>27.2</v>
      </c>
      <c r="BU208" s="406">
        <v>334</v>
      </c>
      <c r="BV208" s="406">
        <v>400</v>
      </c>
      <c r="BW208" s="413">
        <v>28.3</v>
      </c>
      <c r="BX208" s="406">
        <v>1132</v>
      </c>
      <c r="BY208" s="417">
        <v>905</v>
      </c>
      <c r="BZ208" s="418">
        <v>25.7</v>
      </c>
      <c r="CA208" s="417">
        <v>2322</v>
      </c>
      <c r="CB208" s="417">
        <v>386</v>
      </c>
      <c r="CC208" s="418">
        <v>26.4</v>
      </c>
      <c r="CD208" s="472">
        <v>1018</v>
      </c>
      <c r="CE208" s="406">
        <v>85</v>
      </c>
      <c r="CF208" s="413">
        <v>13.5</v>
      </c>
      <c r="CG208" s="406">
        <v>114</v>
      </c>
      <c r="CH208" s="406">
        <v>5</v>
      </c>
      <c r="CI208" s="413">
        <v>13.8</v>
      </c>
      <c r="CJ208" s="406">
        <v>7</v>
      </c>
      <c r="CK208" s="406">
        <v>34</v>
      </c>
      <c r="CL208" s="413">
        <v>19.3</v>
      </c>
      <c r="CM208" s="406">
        <v>66</v>
      </c>
      <c r="CN208" s="406">
        <v>36</v>
      </c>
      <c r="CO208" s="413">
        <v>20</v>
      </c>
      <c r="CP208" s="406">
        <v>72</v>
      </c>
      <c r="CQ208" s="406"/>
      <c r="CR208" s="413"/>
      <c r="CS208" s="406"/>
      <c r="CT208" s="406"/>
      <c r="CU208" s="413"/>
      <c r="CV208" s="406"/>
      <c r="CW208" s="406"/>
      <c r="CX208" s="413"/>
      <c r="CY208" s="406"/>
      <c r="CZ208" s="406"/>
      <c r="DA208" s="416"/>
      <c r="DB208" s="406"/>
      <c r="DC208" s="406"/>
      <c r="DD208" s="415"/>
      <c r="DE208" s="464"/>
      <c r="DF208" s="406">
        <v>2413</v>
      </c>
      <c r="DG208" s="413">
        <v>120.7</v>
      </c>
      <c r="DH208" s="406">
        <v>29123</v>
      </c>
      <c r="DI208" s="406">
        <v>1166</v>
      </c>
      <c r="DJ208" s="413">
        <v>163.30000000000001</v>
      </c>
      <c r="DK208" s="406">
        <v>19036</v>
      </c>
      <c r="DL208" s="406">
        <v>1283</v>
      </c>
      <c r="DM208" s="413">
        <v>164.2</v>
      </c>
      <c r="DN208" s="406">
        <v>21070</v>
      </c>
      <c r="DO208" s="406">
        <v>965</v>
      </c>
      <c r="DP208" s="413">
        <v>177.4</v>
      </c>
      <c r="DQ208" s="406">
        <v>17121</v>
      </c>
      <c r="DR208" s="406">
        <v>606</v>
      </c>
      <c r="DS208" s="413">
        <v>187.5</v>
      </c>
      <c r="DT208" s="406">
        <v>11365</v>
      </c>
      <c r="DU208" s="406">
        <v>495</v>
      </c>
      <c r="DV208" s="413">
        <v>278.39999999999998</v>
      </c>
      <c r="DW208" s="406">
        <v>13780</v>
      </c>
      <c r="DX208" s="406">
        <v>281</v>
      </c>
      <c r="DY208" s="413">
        <v>288.7</v>
      </c>
      <c r="DZ208" s="406">
        <v>8113</v>
      </c>
      <c r="EA208" s="406">
        <v>398</v>
      </c>
      <c r="EB208" s="416">
        <v>300.2</v>
      </c>
      <c r="EC208" s="406">
        <v>11947</v>
      </c>
      <c r="ED208" s="406">
        <v>458</v>
      </c>
      <c r="EE208" s="416">
        <v>335.5</v>
      </c>
      <c r="EF208" s="464">
        <v>15364</v>
      </c>
      <c r="EG208" s="406"/>
      <c r="EH208" s="413"/>
      <c r="EI208" s="406"/>
      <c r="EJ208" s="406"/>
      <c r="EK208" s="413"/>
      <c r="EL208" s="406"/>
      <c r="EM208" s="406"/>
      <c r="EN208" s="413"/>
      <c r="EO208" s="406"/>
      <c r="EP208" s="406"/>
      <c r="EQ208" s="413"/>
      <c r="ER208" s="406"/>
      <c r="ES208" s="406"/>
      <c r="ET208" s="413"/>
      <c r="EU208" s="406"/>
      <c r="EV208" s="406"/>
      <c r="EW208" s="413"/>
      <c r="EX208" s="406"/>
      <c r="EY208" s="406"/>
      <c r="EZ208" s="413"/>
      <c r="FA208" s="406"/>
      <c r="FB208" s="406"/>
      <c r="FC208" s="415"/>
      <c r="FD208" s="406"/>
      <c r="FE208" s="406"/>
      <c r="FF208" s="415"/>
      <c r="FG208" s="464"/>
      <c r="FH208" s="406"/>
      <c r="FI208" s="413"/>
      <c r="FJ208" s="406"/>
      <c r="FK208" s="406"/>
      <c r="FL208" s="413"/>
      <c r="FM208" s="406"/>
      <c r="FN208" s="406"/>
      <c r="FO208" s="413"/>
      <c r="FP208" s="406"/>
      <c r="FQ208" s="406"/>
      <c r="FR208" s="413"/>
      <c r="FS208" s="406"/>
      <c r="FT208" s="406"/>
      <c r="FU208" s="413"/>
      <c r="FV208" s="406"/>
      <c r="FW208" s="406"/>
      <c r="FX208" s="413"/>
      <c r="FY208" s="406"/>
      <c r="FZ208" s="406"/>
      <c r="GA208" s="413"/>
      <c r="GB208" s="406"/>
      <c r="GC208" s="406"/>
      <c r="GD208" s="415"/>
      <c r="GE208" s="406"/>
      <c r="GF208" s="406"/>
      <c r="GG208" s="415"/>
      <c r="GH208" s="464"/>
      <c r="GI208" s="406">
        <v>26821</v>
      </c>
      <c r="GJ208" s="413">
        <v>181.2</v>
      </c>
      <c r="GK208" s="406">
        <v>486061</v>
      </c>
      <c r="GL208" s="406">
        <v>25791</v>
      </c>
      <c r="GM208" s="413">
        <v>227.4</v>
      </c>
      <c r="GN208" s="406">
        <v>586444</v>
      </c>
      <c r="GO208" s="406">
        <v>23640</v>
      </c>
      <c r="GP208" s="413">
        <v>222.7</v>
      </c>
      <c r="GQ208" s="406">
        <v>526533</v>
      </c>
      <c r="GR208" s="406">
        <v>20337</v>
      </c>
      <c r="GS208" s="413">
        <v>242.1</v>
      </c>
      <c r="GT208" s="406">
        <v>492441</v>
      </c>
      <c r="GU208" s="406">
        <v>11306</v>
      </c>
      <c r="GV208" s="413">
        <v>237.6</v>
      </c>
      <c r="GW208" s="406">
        <v>268673</v>
      </c>
      <c r="GX208" s="406">
        <v>7437</v>
      </c>
      <c r="GY208" s="413">
        <v>307</v>
      </c>
      <c r="GZ208" s="406">
        <v>228297</v>
      </c>
      <c r="HA208" s="406">
        <v>4958</v>
      </c>
      <c r="HB208" s="413">
        <v>341.9</v>
      </c>
      <c r="HC208" s="406">
        <v>169535</v>
      </c>
      <c r="HD208" s="406">
        <v>4782</v>
      </c>
      <c r="HE208" s="416">
        <v>333.9</v>
      </c>
      <c r="HF208" s="406">
        <v>159654</v>
      </c>
      <c r="HG208" s="406"/>
      <c r="HH208" s="415"/>
      <c r="HI208" s="464"/>
      <c r="HJ208" s="406"/>
      <c r="HK208" s="413"/>
      <c r="HL208" s="406"/>
      <c r="HM208" s="406"/>
      <c r="HN208" s="413"/>
      <c r="HO208" s="406"/>
      <c r="HP208" s="406"/>
      <c r="HQ208" s="413"/>
      <c r="HR208" s="406"/>
      <c r="HS208" s="406"/>
      <c r="HT208" s="413"/>
      <c r="HU208" s="406"/>
      <c r="HV208" s="406"/>
      <c r="HW208" s="413"/>
      <c r="HX208" s="406"/>
      <c r="HY208" s="406"/>
      <c r="HZ208" s="413"/>
      <c r="IA208" s="406"/>
      <c r="IB208" s="406"/>
      <c r="IC208" s="413"/>
      <c r="ID208" s="406"/>
      <c r="IE208" s="164"/>
      <c r="IF208" s="419"/>
      <c r="IG208" s="164"/>
      <c r="IH208" s="164"/>
      <c r="II208" s="419"/>
      <c r="IJ208" s="164"/>
    </row>
    <row r="209" spans="1:244" s="346" customFormat="1" ht="10.5" customHeight="1">
      <c r="A209" s="422"/>
      <c r="B209" s="406"/>
      <c r="C209" s="413"/>
      <c r="D209" s="406"/>
      <c r="E209" s="406"/>
      <c r="F209" s="413"/>
      <c r="G209" s="406"/>
      <c r="H209" s="406"/>
      <c r="I209" s="413"/>
      <c r="J209" s="406"/>
      <c r="K209" s="406"/>
      <c r="L209" s="413"/>
      <c r="M209" s="406"/>
      <c r="N209" s="406"/>
      <c r="O209" s="413"/>
      <c r="P209" s="406"/>
      <c r="Q209" s="406"/>
      <c r="R209" s="413"/>
      <c r="S209" s="406"/>
      <c r="T209" s="406"/>
      <c r="U209" s="413"/>
      <c r="V209" s="406"/>
      <c r="W209" s="406"/>
      <c r="X209" s="414"/>
      <c r="Y209" s="406"/>
      <c r="Z209" s="406"/>
      <c r="AA209" s="415"/>
      <c r="AB209" s="464"/>
      <c r="AC209" s="406"/>
      <c r="AD209" s="413"/>
      <c r="AE209" s="406"/>
      <c r="AF209" s="406"/>
      <c r="AG209" s="413"/>
      <c r="AH209" s="406"/>
      <c r="AI209" s="406"/>
      <c r="AJ209" s="413"/>
      <c r="AK209" s="406"/>
      <c r="AL209" s="406"/>
      <c r="AM209" s="413"/>
      <c r="AN209" s="406"/>
      <c r="AO209" s="406"/>
      <c r="AP209" s="413"/>
      <c r="AQ209" s="406"/>
      <c r="AR209" s="406"/>
      <c r="AS209" s="413"/>
      <c r="AT209" s="406"/>
      <c r="AU209" s="406"/>
      <c r="AV209" s="413"/>
      <c r="AW209" s="406"/>
      <c r="AX209" s="406"/>
      <c r="AY209" s="416"/>
      <c r="AZ209" s="406"/>
      <c r="BA209" s="406"/>
      <c r="BB209" s="415"/>
      <c r="BC209" s="464"/>
      <c r="BD209" s="406"/>
      <c r="BE209" s="413"/>
      <c r="BF209" s="406"/>
      <c r="BG209" s="406"/>
      <c r="BH209" s="413"/>
      <c r="BI209" s="406"/>
      <c r="BJ209" s="406"/>
      <c r="BK209" s="413"/>
      <c r="BL209" s="406"/>
      <c r="BM209" s="406"/>
      <c r="BN209" s="413"/>
      <c r="BO209" s="406"/>
      <c r="BP209" s="406"/>
      <c r="BQ209" s="413"/>
      <c r="BR209" s="406"/>
      <c r="BS209" s="406"/>
      <c r="BT209" s="413"/>
      <c r="BU209" s="406"/>
      <c r="BV209" s="406"/>
      <c r="BW209" s="413"/>
      <c r="BX209" s="406"/>
      <c r="BY209" s="417"/>
      <c r="BZ209" s="418"/>
      <c r="CA209" s="417"/>
      <c r="CB209" s="417"/>
      <c r="CC209" s="418"/>
      <c r="CD209" s="472"/>
      <c r="CE209" s="406"/>
      <c r="CF209" s="413"/>
      <c r="CG209" s="406"/>
      <c r="CH209" s="406"/>
      <c r="CI209" s="413"/>
      <c r="CJ209" s="406"/>
      <c r="CK209" s="406"/>
      <c r="CL209" s="413"/>
      <c r="CM209" s="406"/>
      <c r="CN209" s="406"/>
      <c r="CO209" s="413"/>
      <c r="CP209" s="406"/>
      <c r="CQ209" s="406"/>
      <c r="CR209" s="413"/>
      <c r="CS209" s="406"/>
      <c r="CT209" s="406"/>
      <c r="CU209" s="413"/>
      <c r="CV209" s="406"/>
      <c r="CW209" s="406"/>
      <c r="CX209" s="413"/>
      <c r="CY209" s="406"/>
      <c r="CZ209" s="406"/>
      <c r="DA209" s="416"/>
      <c r="DB209" s="406"/>
      <c r="DC209" s="406"/>
      <c r="DD209" s="415"/>
      <c r="DE209" s="464"/>
      <c r="DF209" s="406"/>
      <c r="DG209" s="413"/>
      <c r="DH209" s="406"/>
      <c r="DI209" s="406"/>
      <c r="DJ209" s="413"/>
      <c r="DK209" s="406"/>
      <c r="DL209" s="406"/>
      <c r="DM209" s="413"/>
      <c r="DN209" s="406"/>
      <c r="DO209" s="406"/>
      <c r="DP209" s="413"/>
      <c r="DQ209" s="406"/>
      <c r="DR209" s="406"/>
      <c r="DS209" s="413"/>
      <c r="DT209" s="406"/>
      <c r="DU209" s="406"/>
      <c r="DV209" s="413"/>
      <c r="DW209" s="406"/>
      <c r="DX209" s="406"/>
      <c r="DY209" s="413"/>
      <c r="DZ209" s="406"/>
      <c r="EA209" s="406"/>
      <c r="EB209" s="416"/>
      <c r="EC209" s="406"/>
      <c r="ED209" s="406"/>
      <c r="EE209" s="416"/>
      <c r="EF209" s="464"/>
      <c r="EG209" s="406"/>
      <c r="EH209" s="413"/>
      <c r="EI209" s="406"/>
      <c r="EJ209" s="406"/>
      <c r="EK209" s="413"/>
      <c r="EL209" s="406"/>
      <c r="EM209" s="406"/>
      <c r="EN209" s="413"/>
      <c r="EO209" s="406"/>
      <c r="EP209" s="406"/>
      <c r="EQ209" s="413"/>
      <c r="ER209" s="406"/>
      <c r="ES209" s="406"/>
      <c r="ET209" s="413"/>
      <c r="EU209" s="406"/>
      <c r="EV209" s="406"/>
      <c r="EW209" s="413"/>
      <c r="EX209" s="406"/>
      <c r="EY209" s="406"/>
      <c r="EZ209" s="413"/>
      <c r="FA209" s="406"/>
      <c r="FB209" s="406"/>
      <c r="FC209" s="415"/>
      <c r="FD209" s="406"/>
      <c r="FE209" s="406"/>
      <c r="FF209" s="415"/>
      <c r="FG209" s="464"/>
      <c r="FH209" s="406"/>
      <c r="FI209" s="413"/>
      <c r="FJ209" s="406"/>
      <c r="FK209" s="406"/>
      <c r="FL209" s="413"/>
      <c r="FM209" s="406"/>
      <c r="FN209" s="406"/>
      <c r="FO209" s="413"/>
      <c r="FP209" s="406"/>
      <c r="FQ209" s="406"/>
      <c r="FR209" s="413"/>
      <c r="FS209" s="406"/>
      <c r="FT209" s="406"/>
      <c r="FU209" s="413"/>
      <c r="FV209" s="406"/>
      <c r="FW209" s="406"/>
      <c r="FX209" s="413"/>
      <c r="FY209" s="406"/>
      <c r="FZ209" s="406"/>
      <c r="GA209" s="413"/>
      <c r="GB209" s="406"/>
      <c r="GC209" s="406"/>
      <c r="GD209" s="415"/>
      <c r="GE209" s="406"/>
      <c r="GF209" s="406"/>
      <c r="GG209" s="415"/>
      <c r="GH209" s="464"/>
      <c r="GI209" s="406"/>
      <c r="GJ209" s="413"/>
      <c r="GK209" s="406"/>
      <c r="GL209" s="406"/>
      <c r="GM209" s="413"/>
      <c r="GN209" s="406"/>
      <c r="GO209" s="406"/>
      <c r="GP209" s="413"/>
      <c r="GQ209" s="406"/>
      <c r="GR209" s="406"/>
      <c r="GS209" s="413"/>
      <c r="GT209" s="406"/>
      <c r="GU209" s="406"/>
      <c r="GV209" s="413"/>
      <c r="GW209" s="406"/>
      <c r="GX209" s="406"/>
      <c r="GY209" s="413"/>
      <c r="GZ209" s="406"/>
      <c r="HA209" s="406"/>
      <c r="HB209" s="413"/>
      <c r="HC209" s="406"/>
      <c r="HD209" s="406"/>
      <c r="HE209" s="416"/>
      <c r="HF209" s="406"/>
      <c r="HG209" s="406"/>
      <c r="HH209" s="415"/>
      <c r="HI209" s="464"/>
      <c r="HJ209" s="406"/>
      <c r="HK209" s="413"/>
      <c r="HL209" s="406"/>
      <c r="HM209" s="406"/>
      <c r="HN209" s="413"/>
      <c r="HO209" s="406"/>
      <c r="HP209" s="406"/>
      <c r="HQ209" s="413"/>
      <c r="HR209" s="406"/>
      <c r="HS209" s="406"/>
      <c r="HT209" s="413"/>
      <c r="HU209" s="406"/>
      <c r="HV209" s="406"/>
      <c r="HW209" s="413"/>
      <c r="HX209" s="406"/>
      <c r="HY209" s="406"/>
      <c r="HZ209" s="413"/>
      <c r="IA209" s="406"/>
      <c r="IB209" s="406"/>
      <c r="IC209" s="413"/>
      <c r="ID209" s="406"/>
      <c r="IE209" s="164"/>
      <c r="IF209" s="419"/>
      <c r="IG209" s="164"/>
      <c r="IH209" s="164"/>
      <c r="II209" s="419"/>
      <c r="IJ209" s="164"/>
    </row>
    <row r="210" spans="1:244" s="346" customFormat="1" ht="10.5" customHeight="1">
      <c r="A210" s="422" t="s">
        <v>171</v>
      </c>
      <c r="B210" s="406"/>
      <c r="C210" s="413"/>
      <c r="D210" s="406"/>
      <c r="E210" s="406"/>
      <c r="F210" s="413"/>
      <c r="G210" s="406"/>
      <c r="H210" s="406"/>
      <c r="I210" s="413"/>
      <c r="J210" s="406"/>
      <c r="K210" s="406"/>
      <c r="L210" s="413"/>
      <c r="M210" s="406"/>
      <c r="N210" s="406"/>
      <c r="O210" s="413"/>
      <c r="P210" s="406"/>
      <c r="Q210" s="406"/>
      <c r="R210" s="413"/>
      <c r="S210" s="406"/>
      <c r="T210" s="406"/>
      <c r="U210" s="413"/>
      <c r="V210" s="406"/>
      <c r="W210" s="406"/>
      <c r="X210" s="414"/>
      <c r="Y210" s="406"/>
      <c r="Z210" s="406"/>
      <c r="AA210" s="415"/>
      <c r="AB210" s="464"/>
      <c r="AC210" s="406">
        <v>49</v>
      </c>
      <c r="AD210" s="413">
        <v>19</v>
      </c>
      <c r="AE210" s="406">
        <v>93</v>
      </c>
      <c r="AF210" s="406">
        <v>18</v>
      </c>
      <c r="AG210" s="413">
        <v>34</v>
      </c>
      <c r="AH210" s="406">
        <v>61</v>
      </c>
      <c r="AI210" s="406">
        <v>15</v>
      </c>
      <c r="AJ210" s="413">
        <v>16</v>
      </c>
      <c r="AK210" s="406">
        <v>24</v>
      </c>
      <c r="AL210" s="406">
        <v>28</v>
      </c>
      <c r="AM210" s="413">
        <v>22.9</v>
      </c>
      <c r="AN210" s="406">
        <v>64</v>
      </c>
      <c r="AO210" s="406"/>
      <c r="AP210" s="413"/>
      <c r="AQ210" s="406"/>
      <c r="AR210" s="406"/>
      <c r="AS210" s="413"/>
      <c r="AT210" s="406"/>
      <c r="AU210" s="406"/>
      <c r="AV210" s="413"/>
      <c r="AW210" s="406"/>
      <c r="AX210" s="406"/>
      <c r="AY210" s="416"/>
      <c r="AZ210" s="406"/>
      <c r="BA210" s="406"/>
      <c r="BB210" s="415"/>
      <c r="BC210" s="464"/>
      <c r="BD210" s="406">
        <v>2446</v>
      </c>
      <c r="BE210" s="413">
        <v>25.5</v>
      </c>
      <c r="BF210" s="406">
        <v>6236</v>
      </c>
      <c r="BG210" s="406">
        <v>357</v>
      </c>
      <c r="BH210" s="413">
        <v>19.100000000000001</v>
      </c>
      <c r="BI210" s="406">
        <v>683</v>
      </c>
      <c r="BJ210" s="406">
        <v>837</v>
      </c>
      <c r="BK210" s="413">
        <v>27.1</v>
      </c>
      <c r="BL210" s="406">
        <v>2265</v>
      </c>
      <c r="BM210" s="406">
        <v>3123</v>
      </c>
      <c r="BN210" s="413">
        <v>22.6</v>
      </c>
      <c r="BO210" s="406">
        <v>7070</v>
      </c>
      <c r="BP210" s="406">
        <v>633</v>
      </c>
      <c r="BQ210" s="413">
        <v>21.3</v>
      </c>
      <c r="BR210" s="406">
        <v>1348</v>
      </c>
      <c r="BS210" s="406">
        <v>1010</v>
      </c>
      <c r="BT210" s="413">
        <v>28.4</v>
      </c>
      <c r="BU210" s="406">
        <v>2869</v>
      </c>
      <c r="BV210" s="406">
        <v>2652</v>
      </c>
      <c r="BW210" s="413">
        <v>28.7</v>
      </c>
      <c r="BX210" s="406">
        <v>7610</v>
      </c>
      <c r="BY210" s="417">
        <v>3943</v>
      </c>
      <c r="BZ210" s="418">
        <v>26.8</v>
      </c>
      <c r="CA210" s="417">
        <v>10570</v>
      </c>
      <c r="CB210" s="417">
        <v>1299</v>
      </c>
      <c r="CC210" s="418">
        <v>26.9</v>
      </c>
      <c r="CD210" s="472">
        <v>3489</v>
      </c>
      <c r="CE210" s="406">
        <v>228</v>
      </c>
      <c r="CF210" s="413">
        <v>12.8</v>
      </c>
      <c r="CG210" s="406">
        <v>293</v>
      </c>
      <c r="CH210" s="406">
        <v>45</v>
      </c>
      <c r="CI210" s="413">
        <v>13.4</v>
      </c>
      <c r="CJ210" s="406">
        <v>60</v>
      </c>
      <c r="CK210" s="406">
        <v>162</v>
      </c>
      <c r="CL210" s="413">
        <v>17.5</v>
      </c>
      <c r="CM210" s="406">
        <v>283</v>
      </c>
      <c r="CN210" s="406">
        <v>158</v>
      </c>
      <c r="CO210" s="413">
        <v>20.100000000000001</v>
      </c>
      <c r="CP210" s="406">
        <v>317</v>
      </c>
      <c r="CQ210" s="406"/>
      <c r="CR210" s="413"/>
      <c r="CS210" s="406"/>
      <c r="CT210" s="406"/>
      <c r="CU210" s="413"/>
      <c r="CV210" s="406"/>
      <c r="CW210" s="406"/>
      <c r="CX210" s="413"/>
      <c r="CY210" s="406"/>
      <c r="CZ210" s="406"/>
      <c r="DA210" s="416"/>
      <c r="DB210" s="406"/>
      <c r="DC210" s="406"/>
      <c r="DD210" s="415"/>
      <c r="DE210" s="464"/>
      <c r="DF210" s="406">
        <v>5251</v>
      </c>
      <c r="DG210" s="413">
        <v>131.4</v>
      </c>
      <c r="DH210" s="406">
        <v>68978</v>
      </c>
      <c r="DI210" s="406">
        <v>2763</v>
      </c>
      <c r="DJ210" s="413">
        <v>159.19999999999999</v>
      </c>
      <c r="DK210" s="406">
        <v>43996</v>
      </c>
      <c r="DL210" s="406">
        <v>3052</v>
      </c>
      <c r="DM210" s="413">
        <v>165.9</v>
      </c>
      <c r="DN210" s="406">
        <v>50638</v>
      </c>
      <c r="DO210" s="406">
        <v>2805</v>
      </c>
      <c r="DP210" s="413">
        <v>172.7</v>
      </c>
      <c r="DQ210" s="406">
        <v>48447</v>
      </c>
      <c r="DR210" s="406">
        <v>1773</v>
      </c>
      <c r="DS210" s="413">
        <v>182.4</v>
      </c>
      <c r="DT210" s="406">
        <v>32332</v>
      </c>
      <c r="DU210" s="406">
        <v>1437</v>
      </c>
      <c r="DV210" s="413">
        <v>250.7</v>
      </c>
      <c r="DW210" s="406">
        <v>36029</v>
      </c>
      <c r="DX210" s="406">
        <v>1054</v>
      </c>
      <c r="DY210" s="413">
        <v>262.7</v>
      </c>
      <c r="DZ210" s="406">
        <v>27686</v>
      </c>
      <c r="EA210" s="406">
        <v>1104</v>
      </c>
      <c r="EB210" s="415">
        <v>285.39999999999998</v>
      </c>
      <c r="EC210" s="406">
        <v>31506</v>
      </c>
      <c r="ED210" s="406">
        <v>1281</v>
      </c>
      <c r="EE210" s="416">
        <v>253.9</v>
      </c>
      <c r="EF210" s="464">
        <v>32526</v>
      </c>
      <c r="EG210" s="406"/>
      <c r="EH210" s="413"/>
      <c r="EI210" s="406"/>
      <c r="EJ210" s="406"/>
      <c r="EK210" s="413"/>
      <c r="EL210" s="406"/>
      <c r="EM210" s="406"/>
      <c r="EN210" s="413"/>
      <c r="EO210" s="406"/>
      <c r="EP210" s="406"/>
      <c r="EQ210" s="413"/>
      <c r="ER210" s="406"/>
      <c r="ES210" s="406"/>
      <c r="ET210" s="413"/>
      <c r="EU210" s="406"/>
      <c r="EV210" s="406"/>
      <c r="EW210" s="413"/>
      <c r="EX210" s="406"/>
      <c r="EY210" s="406"/>
      <c r="EZ210" s="413"/>
      <c r="FA210" s="406"/>
      <c r="FB210" s="406"/>
      <c r="FC210" s="415"/>
      <c r="FD210" s="406"/>
      <c r="FE210" s="406"/>
      <c r="FF210" s="415"/>
      <c r="FG210" s="464"/>
      <c r="FH210" s="406"/>
      <c r="FI210" s="413"/>
      <c r="FJ210" s="406"/>
      <c r="FK210" s="406"/>
      <c r="FL210" s="413"/>
      <c r="FM210" s="406"/>
      <c r="FN210" s="406"/>
      <c r="FO210" s="413"/>
      <c r="FP210" s="406"/>
      <c r="FQ210" s="406"/>
      <c r="FR210" s="413"/>
      <c r="FS210" s="406"/>
      <c r="FT210" s="406"/>
      <c r="FU210" s="413"/>
      <c r="FV210" s="406"/>
      <c r="FW210" s="406"/>
      <c r="FX210" s="413"/>
      <c r="FY210" s="406"/>
      <c r="FZ210" s="406"/>
      <c r="GA210" s="413"/>
      <c r="GB210" s="406"/>
      <c r="GC210" s="406"/>
      <c r="GD210" s="415"/>
      <c r="GE210" s="406"/>
      <c r="GF210" s="406"/>
      <c r="GG210" s="415"/>
      <c r="GH210" s="464"/>
      <c r="GI210" s="406">
        <v>66982</v>
      </c>
      <c r="GJ210" s="413">
        <v>184.9</v>
      </c>
      <c r="GK210" s="406">
        <v>1238264</v>
      </c>
      <c r="GL210" s="406">
        <v>68487</v>
      </c>
      <c r="GM210" s="413">
        <v>212.5</v>
      </c>
      <c r="GN210" s="406">
        <v>1455293</v>
      </c>
      <c r="GO210" s="406">
        <v>67403</v>
      </c>
      <c r="GP210" s="413">
        <v>215.2</v>
      </c>
      <c r="GQ210" s="406">
        <v>1450503</v>
      </c>
      <c r="GR210" s="406">
        <v>63152</v>
      </c>
      <c r="GS210" s="413">
        <v>235.5</v>
      </c>
      <c r="GT210" s="406">
        <v>1487497</v>
      </c>
      <c r="GU210" s="406">
        <v>41876</v>
      </c>
      <c r="GV210" s="413">
        <v>241.4</v>
      </c>
      <c r="GW210" s="406">
        <v>1011012</v>
      </c>
      <c r="GX210" s="406">
        <v>32435</v>
      </c>
      <c r="GY210" s="413">
        <v>299.8</v>
      </c>
      <c r="GZ210" s="406">
        <v>972321</v>
      </c>
      <c r="HA210" s="406">
        <v>26600</v>
      </c>
      <c r="HB210" s="413">
        <v>321.7</v>
      </c>
      <c r="HC210" s="406">
        <v>855778</v>
      </c>
      <c r="HD210" s="406">
        <v>23375</v>
      </c>
      <c r="HE210" s="416">
        <v>324</v>
      </c>
      <c r="HF210" s="406">
        <v>757398</v>
      </c>
      <c r="HG210" s="406">
        <v>22613</v>
      </c>
      <c r="HH210" s="415">
        <v>275.89999999999998</v>
      </c>
      <c r="HI210" s="464">
        <v>623970</v>
      </c>
      <c r="HJ210" s="406"/>
      <c r="HK210" s="413"/>
      <c r="HL210" s="406"/>
      <c r="HM210" s="406"/>
      <c r="HN210" s="413"/>
      <c r="HO210" s="406"/>
      <c r="HP210" s="406"/>
      <c r="HQ210" s="413"/>
      <c r="HR210" s="406"/>
      <c r="HS210" s="406"/>
      <c r="HT210" s="413"/>
      <c r="HU210" s="406"/>
      <c r="HV210" s="406"/>
      <c r="HW210" s="413"/>
      <c r="HX210" s="406"/>
      <c r="HY210" s="406"/>
      <c r="HZ210" s="413"/>
      <c r="IA210" s="406"/>
      <c r="IB210" s="406"/>
      <c r="IC210" s="413"/>
      <c r="ID210" s="406"/>
      <c r="IE210" s="164"/>
      <c r="IF210" s="419"/>
      <c r="IG210" s="164"/>
      <c r="IH210" s="164"/>
      <c r="II210" s="419"/>
      <c r="IJ210" s="164"/>
    </row>
    <row r="211" spans="1:244" s="346" customFormat="1" ht="10.5" customHeight="1">
      <c r="A211" s="422"/>
      <c r="B211" s="406"/>
      <c r="C211" s="413"/>
      <c r="D211" s="406"/>
      <c r="E211" s="406"/>
      <c r="F211" s="413"/>
      <c r="G211" s="406"/>
      <c r="H211" s="406"/>
      <c r="I211" s="413"/>
      <c r="J211" s="406"/>
      <c r="K211" s="406"/>
      <c r="L211" s="413"/>
      <c r="M211" s="406"/>
      <c r="N211" s="406"/>
      <c r="O211" s="413"/>
      <c r="P211" s="406"/>
      <c r="Q211" s="406"/>
      <c r="R211" s="413"/>
      <c r="S211" s="406"/>
      <c r="T211" s="406"/>
      <c r="U211" s="413"/>
      <c r="V211" s="406"/>
      <c r="W211" s="406"/>
      <c r="X211" s="414"/>
      <c r="Y211" s="406"/>
      <c r="Z211" s="406"/>
      <c r="AA211" s="415"/>
      <c r="AB211" s="464"/>
      <c r="AC211" s="406"/>
      <c r="AD211" s="413"/>
      <c r="AE211" s="406"/>
      <c r="AF211" s="406"/>
      <c r="AG211" s="413"/>
      <c r="AH211" s="406"/>
      <c r="AI211" s="406"/>
      <c r="AJ211" s="413"/>
      <c r="AK211" s="406"/>
      <c r="AL211" s="406"/>
      <c r="AM211" s="413"/>
      <c r="AN211" s="406"/>
      <c r="AO211" s="406"/>
      <c r="AP211" s="413"/>
      <c r="AQ211" s="406"/>
      <c r="AR211" s="406"/>
      <c r="AS211" s="413"/>
      <c r="AT211" s="406"/>
      <c r="AU211" s="406"/>
      <c r="AV211" s="413"/>
      <c r="AW211" s="406"/>
      <c r="AX211" s="406"/>
      <c r="AY211" s="416"/>
      <c r="AZ211" s="406"/>
      <c r="BA211" s="406"/>
      <c r="BB211" s="415"/>
      <c r="BC211" s="464"/>
      <c r="BD211" s="406"/>
      <c r="BE211" s="413"/>
      <c r="BF211" s="406"/>
      <c r="BG211" s="406"/>
      <c r="BH211" s="413"/>
      <c r="BI211" s="406"/>
      <c r="BJ211" s="406"/>
      <c r="BK211" s="413"/>
      <c r="BL211" s="406"/>
      <c r="BM211" s="406"/>
      <c r="BN211" s="413"/>
      <c r="BO211" s="406"/>
      <c r="BP211" s="406"/>
      <c r="BQ211" s="413"/>
      <c r="BR211" s="406"/>
      <c r="BS211" s="406"/>
      <c r="BT211" s="413"/>
      <c r="BU211" s="406"/>
      <c r="BV211" s="406"/>
      <c r="BW211" s="413"/>
      <c r="BX211" s="406"/>
      <c r="BY211" s="417"/>
      <c r="BZ211" s="418"/>
      <c r="CA211" s="417"/>
      <c r="CB211" s="417"/>
      <c r="CC211" s="418"/>
      <c r="CD211" s="472"/>
      <c r="CE211" s="406"/>
      <c r="CF211" s="413"/>
      <c r="CG211" s="406"/>
      <c r="CH211" s="406"/>
      <c r="CI211" s="413"/>
      <c r="CJ211" s="406"/>
      <c r="CK211" s="406"/>
      <c r="CL211" s="413"/>
      <c r="CM211" s="406"/>
      <c r="CN211" s="406"/>
      <c r="CO211" s="413"/>
      <c r="CP211" s="406"/>
      <c r="CQ211" s="406"/>
      <c r="CR211" s="413"/>
      <c r="CS211" s="406"/>
      <c r="CT211" s="406"/>
      <c r="CU211" s="413"/>
      <c r="CV211" s="406"/>
      <c r="CW211" s="406"/>
      <c r="CX211" s="413"/>
      <c r="CY211" s="406"/>
      <c r="CZ211" s="406"/>
      <c r="DA211" s="416"/>
      <c r="DB211" s="406"/>
      <c r="DC211" s="406"/>
      <c r="DD211" s="415"/>
      <c r="DE211" s="464"/>
      <c r="DF211" s="406"/>
      <c r="DG211" s="413"/>
      <c r="DH211" s="406"/>
      <c r="DI211" s="406"/>
      <c r="DJ211" s="413"/>
      <c r="DK211" s="406"/>
      <c r="DL211" s="406"/>
      <c r="DM211" s="413"/>
      <c r="DN211" s="406"/>
      <c r="DO211" s="406"/>
      <c r="DP211" s="413"/>
      <c r="DQ211" s="406"/>
      <c r="DR211" s="406"/>
      <c r="DS211" s="413"/>
      <c r="DT211" s="406"/>
      <c r="DU211" s="406"/>
      <c r="DV211" s="413"/>
      <c r="DW211" s="406"/>
      <c r="DX211" s="406"/>
      <c r="DY211" s="413"/>
      <c r="DZ211" s="406"/>
      <c r="EA211" s="406"/>
      <c r="EB211" s="415"/>
      <c r="EC211" s="406"/>
      <c r="ED211" s="406"/>
      <c r="EE211" s="416"/>
      <c r="EF211" s="464"/>
      <c r="EG211" s="406"/>
      <c r="EH211" s="413"/>
      <c r="EI211" s="406"/>
      <c r="EJ211" s="406"/>
      <c r="EK211" s="413"/>
      <c r="EL211" s="406"/>
      <c r="EM211" s="406"/>
      <c r="EN211" s="413"/>
      <c r="EO211" s="406"/>
      <c r="EP211" s="406"/>
      <c r="EQ211" s="413"/>
      <c r="ER211" s="406"/>
      <c r="ES211" s="406"/>
      <c r="ET211" s="413"/>
      <c r="EU211" s="406"/>
      <c r="EV211" s="406"/>
      <c r="EW211" s="413"/>
      <c r="EX211" s="406"/>
      <c r="EY211" s="406"/>
      <c r="EZ211" s="413"/>
      <c r="FA211" s="406"/>
      <c r="FB211" s="406"/>
      <c r="FC211" s="415"/>
      <c r="FD211" s="406"/>
      <c r="FE211" s="406"/>
      <c r="FF211" s="415"/>
      <c r="FG211" s="464"/>
      <c r="FH211" s="406"/>
      <c r="FI211" s="413"/>
      <c r="FJ211" s="406"/>
      <c r="FK211" s="406"/>
      <c r="FL211" s="413"/>
      <c r="FM211" s="406"/>
      <c r="FN211" s="406"/>
      <c r="FO211" s="413"/>
      <c r="FP211" s="406"/>
      <c r="FQ211" s="406"/>
      <c r="FR211" s="413"/>
      <c r="FS211" s="406"/>
      <c r="FT211" s="406"/>
      <c r="FU211" s="413"/>
      <c r="FV211" s="406"/>
      <c r="FW211" s="406"/>
      <c r="FX211" s="413"/>
      <c r="FY211" s="406"/>
      <c r="FZ211" s="406"/>
      <c r="GA211" s="413"/>
      <c r="GB211" s="406"/>
      <c r="GC211" s="406"/>
      <c r="GD211" s="415"/>
      <c r="GE211" s="406"/>
      <c r="GF211" s="406"/>
      <c r="GG211" s="415"/>
      <c r="GH211" s="464"/>
      <c r="GI211" s="406"/>
      <c r="GJ211" s="413"/>
      <c r="GK211" s="406"/>
      <c r="GL211" s="406"/>
      <c r="GM211" s="413"/>
      <c r="GN211" s="406"/>
      <c r="GO211" s="406"/>
      <c r="GP211" s="413"/>
      <c r="GQ211" s="406"/>
      <c r="GR211" s="406"/>
      <c r="GS211" s="413"/>
      <c r="GT211" s="406"/>
      <c r="GU211" s="406"/>
      <c r="GV211" s="413"/>
      <c r="GW211" s="406"/>
      <c r="GX211" s="406"/>
      <c r="GY211" s="413"/>
      <c r="GZ211" s="406"/>
      <c r="HA211" s="406"/>
      <c r="HB211" s="413"/>
      <c r="HC211" s="406"/>
      <c r="HD211" s="406"/>
      <c r="HE211" s="416"/>
      <c r="HF211" s="406"/>
      <c r="HG211" s="406"/>
      <c r="HH211" s="415"/>
      <c r="HI211" s="464"/>
      <c r="HJ211" s="406"/>
      <c r="HK211" s="413"/>
      <c r="HL211" s="406"/>
      <c r="HM211" s="406"/>
      <c r="HN211" s="413"/>
      <c r="HO211" s="406"/>
      <c r="HP211" s="406"/>
      <c r="HQ211" s="413"/>
      <c r="HR211" s="406"/>
      <c r="HS211" s="406"/>
      <c r="HT211" s="413"/>
      <c r="HU211" s="406"/>
      <c r="HV211" s="406"/>
      <c r="HW211" s="413"/>
      <c r="HX211" s="406"/>
      <c r="HY211" s="406"/>
      <c r="HZ211" s="413"/>
      <c r="IA211" s="406"/>
      <c r="IB211" s="406"/>
      <c r="IC211" s="413"/>
      <c r="ID211" s="406"/>
      <c r="IE211" s="164"/>
      <c r="IF211" s="419"/>
      <c r="IG211" s="164"/>
      <c r="IH211" s="164"/>
      <c r="II211" s="419"/>
      <c r="IJ211" s="164"/>
    </row>
    <row r="212" spans="1:244" s="346" customFormat="1" ht="10.5" customHeight="1">
      <c r="A212" s="422" t="s">
        <v>172</v>
      </c>
      <c r="B212" s="406"/>
      <c r="C212" s="413"/>
      <c r="D212" s="406"/>
      <c r="E212" s="406"/>
      <c r="F212" s="413"/>
      <c r="G212" s="406"/>
      <c r="H212" s="406"/>
      <c r="I212" s="413"/>
      <c r="J212" s="406"/>
      <c r="K212" s="406"/>
      <c r="L212" s="413"/>
      <c r="M212" s="406"/>
      <c r="N212" s="406"/>
      <c r="O212" s="413"/>
      <c r="P212" s="406"/>
      <c r="Q212" s="406"/>
      <c r="R212" s="413"/>
      <c r="S212" s="406"/>
      <c r="T212" s="406"/>
      <c r="U212" s="413"/>
      <c r="V212" s="406"/>
      <c r="W212" s="406"/>
      <c r="X212" s="414"/>
      <c r="Y212" s="406"/>
      <c r="Z212" s="406"/>
      <c r="AA212" s="415"/>
      <c r="AB212" s="464"/>
      <c r="AC212" s="406">
        <v>675</v>
      </c>
      <c r="AD212" s="413">
        <v>19.8</v>
      </c>
      <c r="AE212" s="406">
        <v>1339</v>
      </c>
      <c r="AF212" s="406">
        <v>128</v>
      </c>
      <c r="AG212" s="413">
        <v>25.3</v>
      </c>
      <c r="AH212" s="406">
        <v>324</v>
      </c>
      <c r="AI212" s="406">
        <v>138</v>
      </c>
      <c r="AJ212" s="413">
        <v>16</v>
      </c>
      <c r="AK212" s="406">
        <v>221</v>
      </c>
      <c r="AL212" s="406">
        <v>143</v>
      </c>
      <c r="AM212" s="413">
        <v>22.7</v>
      </c>
      <c r="AN212" s="406">
        <v>325</v>
      </c>
      <c r="AO212" s="406"/>
      <c r="AP212" s="413"/>
      <c r="AQ212" s="406"/>
      <c r="AR212" s="406"/>
      <c r="AS212" s="413"/>
      <c r="AT212" s="406"/>
      <c r="AU212" s="406"/>
      <c r="AV212" s="413"/>
      <c r="AW212" s="406"/>
      <c r="AX212" s="406"/>
      <c r="AY212" s="416"/>
      <c r="AZ212" s="406"/>
      <c r="BA212" s="406"/>
      <c r="BB212" s="415"/>
      <c r="BC212" s="464"/>
      <c r="BD212" s="406">
        <v>17949</v>
      </c>
      <c r="BE212" s="413">
        <v>21.4</v>
      </c>
      <c r="BF212" s="406">
        <v>38447</v>
      </c>
      <c r="BG212" s="406">
        <v>1730</v>
      </c>
      <c r="BH212" s="413">
        <v>18.600000000000001</v>
      </c>
      <c r="BI212" s="406">
        <v>3220</v>
      </c>
      <c r="BJ212" s="406">
        <v>1908</v>
      </c>
      <c r="BK212" s="413">
        <v>24.2</v>
      </c>
      <c r="BL212" s="406">
        <v>4616</v>
      </c>
      <c r="BM212" s="406">
        <v>3303</v>
      </c>
      <c r="BN212" s="413">
        <v>22.7</v>
      </c>
      <c r="BO212" s="406">
        <v>7498</v>
      </c>
      <c r="BP212" s="406">
        <v>6720</v>
      </c>
      <c r="BQ212" s="413">
        <v>18.8</v>
      </c>
      <c r="BR212" s="406">
        <v>12609</v>
      </c>
      <c r="BS212" s="406">
        <v>6521</v>
      </c>
      <c r="BT212" s="413">
        <v>26.9</v>
      </c>
      <c r="BU212" s="406">
        <v>17518</v>
      </c>
      <c r="BV212" s="406">
        <v>12567</v>
      </c>
      <c r="BW212" s="413">
        <v>24</v>
      </c>
      <c r="BX212" s="406">
        <v>30105</v>
      </c>
      <c r="BY212" s="417">
        <v>16163</v>
      </c>
      <c r="BZ212" s="418">
        <v>24.1</v>
      </c>
      <c r="CA212" s="417">
        <v>38985</v>
      </c>
      <c r="CB212" s="417">
        <v>10538</v>
      </c>
      <c r="CC212" s="418">
        <v>23.9</v>
      </c>
      <c r="CD212" s="472">
        <v>25206</v>
      </c>
      <c r="CE212" s="406">
        <v>1652</v>
      </c>
      <c r="CF212" s="413">
        <v>14.4</v>
      </c>
      <c r="CG212" s="406">
        <v>2386</v>
      </c>
      <c r="CH212" s="406">
        <v>202</v>
      </c>
      <c r="CI212" s="413">
        <v>15.1</v>
      </c>
      <c r="CJ212" s="406">
        <v>306</v>
      </c>
      <c r="CK212" s="406">
        <v>504</v>
      </c>
      <c r="CL212" s="413">
        <v>16.899999999999999</v>
      </c>
      <c r="CM212" s="406">
        <v>852</v>
      </c>
      <c r="CN212" s="406">
        <v>596</v>
      </c>
      <c r="CO212" s="413">
        <v>18.600000000000001</v>
      </c>
      <c r="CP212" s="406">
        <v>1109</v>
      </c>
      <c r="CQ212" s="406"/>
      <c r="CR212" s="413"/>
      <c r="CS212" s="406"/>
      <c r="CT212" s="406"/>
      <c r="CU212" s="413"/>
      <c r="CV212" s="406"/>
      <c r="CW212" s="406"/>
      <c r="CX212" s="413"/>
      <c r="CY212" s="406"/>
      <c r="CZ212" s="406"/>
      <c r="DA212" s="416"/>
      <c r="DB212" s="406"/>
      <c r="DC212" s="406"/>
      <c r="DD212" s="415"/>
      <c r="DE212" s="464"/>
      <c r="DF212" s="406">
        <v>28805</v>
      </c>
      <c r="DG212" s="413">
        <v>140.5</v>
      </c>
      <c r="DH212" s="406">
        <v>404571</v>
      </c>
      <c r="DI212" s="406">
        <v>17224</v>
      </c>
      <c r="DJ212" s="413">
        <v>166.6</v>
      </c>
      <c r="DK212" s="406">
        <v>286952</v>
      </c>
      <c r="DL212" s="406">
        <v>17531</v>
      </c>
      <c r="DM212" s="413">
        <v>177.1</v>
      </c>
      <c r="DN212" s="406">
        <v>310474</v>
      </c>
      <c r="DO212" s="406">
        <v>15826</v>
      </c>
      <c r="DP212" s="413">
        <v>183</v>
      </c>
      <c r="DQ212" s="406">
        <v>289616</v>
      </c>
      <c r="DR212" s="406">
        <v>11961</v>
      </c>
      <c r="DS212" s="413">
        <v>213.1</v>
      </c>
      <c r="DT212" s="406">
        <v>254901</v>
      </c>
      <c r="DU212" s="406">
        <v>8526</v>
      </c>
      <c r="DV212" s="413">
        <v>256.39999999999998</v>
      </c>
      <c r="DW212" s="406">
        <v>218649</v>
      </c>
      <c r="DX212" s="406">
        <v>5873</v>
      </c>
      <c r="DY212" s="413">
        <v>266.10000000000002</v>
      </c>
      <c r="DZ212" s="406">
        <v>156292</v>
      </c>
      <c r="EA212" s="406">
        <v>6071</v>
      </c>
      <c r="EB212" s="415">
        <v>291.3</v>
      </c>
      <c r="EC212" s="406">
        <v>176866</v>
      </c>
      <c r="ED212" s="406">
        <v>6411</v>
      </c>
      <c r="EE212" s="416">
        <v>254.1</v>
      </c>
      <c r="EF212" s="464">
        <v>162904</v>
      </c>
      <c r="EG212" s="406"/>
      <c r="EH212" s="413"/>
      <c r="EI212" s="406"/>
      <c r="EJ212" s="406"/>
      <c r="EK212" s="413"/>
      <c r="EL212" s="406"/>
      <c r="EM212" s="406"/>
      <c r="EN212" s="413"/>
      <c r="EO212" s="406"/>
      <c r="EP212" s="406"/>
      <c r="EQ212" s="413"/>
      <c r="ER212" s="406"/>
      <c r="ES212" s="406"/>
      <c r="ET212" s="413"/>
      <c r="EU212" s="406"/>
      <c r="EV212" s="406"/>
      <c r="EW212" s="413"/>
      <c r="EX212" s="406"/>
      <c r="EY212" s="406"/>
      <c r="EZ212" s="413"/>
      <c r="FA212" s="406"/>
      <c r="FB212" s="406"/>
      <c r="FC212" s="415"/>
      <c r="FD212" s="406"/>
      <c r="FE212" s="406"/>
      <c r="FF212" s="415"/>
      <c r="FG212" s="464"/>
      <c r="FH212" s="406"/>
      <c r="FI212" s="413"/>
      <c r="FJ212" s="406"/>
      <c r="FK212" s="406"/>
      <c r="FL212" s="413"/>
      <c r="FM212" s="406"/>
      <c r="FN212" s="406"/>
      <c r="FO212" s="413"/>
      <c r="FP212" s="406"/>
      <c r="FQ212" s="406"/>
      <c r="FR212" s="413"/>
      <c r="FS212" s="406"/>
      <c r="FT212" s="406"/>
      <c r="FU212" s="413"/>
      <c r="FV212" s="406"/>
      <c r="FW212" s="406"/>
      <c r="FX212" s="413"/>
      <c r="FY212" s="406"/>
      <c r="FZ212" s="406"/>
      <c r="GA212" s="413"/>
      <c r="GB212" s="406"/>
      <c r="GC212" s="406"/>
      <c r="GD212" s="415"/>
      <c r="GE212" s="406"/>
      <c r="GF212" s="406"/>
      <c r="GG212" s="415"/>
      <c r="GH212" s="464"/>
      <c r="GI212" s="406">
        <v>243456</v>
      </c>
      <c r="GJ212" s="413">
        <v>185.1</v>
      </c>
      <c r="GK212" s="406">
        <v>4506531</v>
      </c>
      <c r="GL212" s="406">
        <v>262087</v>
      </c>
      <c r="GM212" s="413">
        <v>231.1</v>
      </c>
      <c r="GN212" s="406">
        <v>6056831</v>
      </c>
      <c r="GO212" s="406">
        <v>250413</v>
      </c>
      <c r="GP212" s="413">
        <v>225.2</v>
      </c>
      <c r="GQ212" s="406">
        <v>5639301</v>
      </c>
      <c r="GR212" s="406">
        <v>229863</v>
      </c>
      <c r="GS212" s="413">
        <v>257.2</v>
      </c>
      <c r="GT212" s="406">
        <v>5912076</v>
      </c>
      <c r="GU212" s="406">
        <v>156344</v>
      </c>
      <c r="GV212" s="413">
        <v>269.3</v>
      </c>
      <c r="GW212" s="406">
        <v>4209719</v>
      </c>
      <c r="GX212" s="406">
        <v>124407</v>
      </c>
      <c r="GY212" s="413">
        <v>321.89999999999998</v>
      </c>
      <c r="GZ212" s="406">
        <v>4004786</v>
      </c>
      <c r="HA212" s="406">
        <v>105606</v>
      </c>
      <c r="HB212" s="413">
        <v>314.5</v>
      </c>
      <c r="HC212" s="406">
        <v>3321626</v>
      </c>
      <c r="HD212" s="406">
        <v>90262</v>
      </c>
      <c r="HE212" s="416">
        <v>333.2</v>
      </c>
      <c r="HF212" s="406">
        <v>3007079</v>
      </c>
      <c r="HG212" s="406">
        <v>85682</v>
      </c>
      <c r="HH212" s="415">
        <v>286.39999999999998</v>
      </c>
      <c r="HI212" s="464">
        <v>2453675</v>
      </c>
      <c r="HJ212" s="406"/>
      <c r="HK212" s="413"/>
      <c r="HL212" s="406"/>
      <c r="HM212" s="406"/>
      <c r="HN212" s="413"/>
      <c r="HO212" s="406"/>
      <c r="HP212" s="406"/>
      <c r="HQ212" s="413"/>
      <c r="HR212" s="406"/>
      <c r="HS212" s="406"/>
      <c r="HT212" s="413"/>
      <c r="HU212" s="406"/>
      <c r="HV212" s="406"/>
      <c r="HW212" s="413"/>
      <c r="HX212" s="406"/>
      <c r="HY212" s="406"/>
      <c r="HZ212" s="413"/>
      <c r="IA212" s="406"/>
      <c r="IB212" s="406"/>
      <c r="IC212" s="413"/>
      <c r="ID212" s="406"/>
      <c r="IE212" s="164"/>
      <c r="IF212" s="419"/>
      <c r="IG212" s="164"/>
      <c r="IH212" s="164"/>
      <c r="II212" s="419"/>
      <c r="IJ212" s="164"/>
    </row>
    <row r="213" spans="1:244" s="346" customFormat="1" ht="10.5" customHeight="1">
      <c r="A213" s="163"/>
      <c r="B213" s="406"/>
      <c r="C213" s="413"/>
      <c r="D213" s="406"/>
      <c r="E213" s="406"/>
      <c r="F213" s="413"/>
      <c r="G213" s="406"/>
      <c r="H213" s="406"/>
      <c r="I213" s="413"/>
      <c r="J213" s="406"/>
      <c r="K213" s="406"/>
      <c r="L213" s="413"/>
      <c r="M213" s="406"/>
      <c r="N213" s="406"/>
      <c r="O213" s="413"/>
      <c r="P213" s="406"/>
      <c r="Q213" s="406"/>
      <c r="R213" s="413"/>
      <c r="S213" s="406"/>
      <c r="T213" s="406"/>
      <c r="U213" s="413"/>
      <c r="V213" s="406"/>
      <c r="W213" s="406"/>
      <c r="X213" s="414"/>
      <c r="Y213" s="406"/>
      <c r="Z213" s="406"/>
      <c r="AA213" s="415"/>
      <c r="AB213" s="464"/>
      <c r="AC213" s="406"/>
      <c r="AD213" s="413"/>
      <c r="AE213" s="406"/>
      <c r="AF213" s="406"/>
      <c r="AG213" s="413"/>
      <c r="AH213" s="406"/>
      <c r="AI213" s="406"/>
      <c r="AJ213" s="413"/>
      <c r="AK213" s="406"/>
      <c r="AL213" s="406"/>
      <c r="AM213" s="413"/>
      <c r="AN213" s="406"/>
      <c r="AO213" s="406"/>
      <c r="AP213" s="413"/>
      <c r="AQ213" s="406"/>
      <c r="AR213" s="406"/>
      <c r="AS213" s="413"/>
      <c r="AT213" s="406"/>
      <c r="AU213" s="406"/>
      <c r="AV213" s="413"/>
      <c r="AW213" s="406"/>
      <c r="AX213" s="406"/>
      <c r="AY213" s="416"/>
      <c r="AZ213" s="406"/>
      <c r="BA213" s="406"/>
      <c r="BB213" s="415"/>
      <c r="BC213" s="464"/>
      <c r="BD213" s="406"/>
      <c r="BE213" s="413"/>
      <c r="BF213" s="406"/>
      <c r="BG213" s="406"/>
      <c r="BH213" s="413"/>
      <c r="BI213" s="406"/>
      <c r="BJ213" s="406"/>
      <c r="BK213" s="413"/>
      <c r="BL213" s="406"/>
      <c r="BM213" s="406"/>
      <c r="BN213" s="413"/>
      <c r="BO213" s="406"/>
      <c r="BP213" s="406"/>
      <c r="BQ213" s="413"/>
      <c r="BR213" s="406"/>
      <c r="BS213" s="406"/>
      <c r="BT213" s="413"/>
      <c r="BU213" s="406"/>
      <c r="BV213" s="406"/>
      <c r="BW213" s="413"/>
      <c r="BX213" s="406"/>
      <c r="BY213" s="417"/>
      <c r="BZ213" s="418"/>
      <c r="CA213" s="417"/>
      <c r="CB213" s="417"/>
      <c r="CC213" s="418"/>
      <c r="CD213" s="472"/>
      <c r="CE213" s="406"/>
      <c r="CF213" s="413"/>
      <c r="CG213" s="406"/>
      <c r="CH213" s="406"/>
      <c r="CI213" s="413"/>
      <c r="CJ213" s="406"/>
      <c r="CK213" s="406"/>
      <c r="CL213" s="413"/>
      <c r="CM213" s="406"/>
      <c r="CN213" s="406"/>
      <c r="CO213" s="413"/>
      <c r="CP213" s="406"/>
      <c r="CQ213" s="406"/>
      <c r="CR213" s="413"/>
      <c r="CS213" s="406"/>
      <c r="CT213" s="406"/>
      <c r="CU213" s="413"/>
      <c r="CV213" s="406"/>
      <c r="CW213" s="406"/>
      <c r="CX213" s="413"/>
      <c r="CY213" s="406"/>
      <c r="CZ213" s="406"/>
      <c r="DA213" s="416"/>
      <c r="DB213" s="406"/>
      <c r="DC213" s="406"/>
      <c r="DD213" s="415"/>
      <c r="DE213" s="464"/>
      <c r="DF213" s="406"/>
      <c r="DG213" s="413"/>
      <c r="DH213" s="406"/>
      <c r="DI213" s="406"/>
      <c r="DJ213" s="413"/>
      <c r="DK213" s="406"/>
      <c r="DL213" s="406"/>
      <c r="DM213" s="413"/>
      <c r="DN213" s="406"/>
      <c r="DO213" s="406"/>
      <c r="DP213" s="413"/>
      <c r="DQ213" s="406"/>
      <c r="DR213" s="406"/>
      <c r="DS213" s="413"/>
      <c r="DT213" s="406"/>
      <c r="DU213" s="406"/>
      <c r="DV213" s="413"/>
      <c r="DW213" s="406"/>
      <c r="DX213" s="406"/>
      <c r="DY213" s="413"/>
      <c r="DZ213" s="406"/>
      <c r="EA213" s="406"/>
      <c r="EB213" s="415"/>
      <c r="EC213" s="406"/>
      <c r="ED213" s="406"/>
      <c r="EE213" s="416"/>
      <c r="EF213" s="464"/>
      <c r="EG213" s="406"/>
      <c r="EH213" s="413"/>
      <c r="EI213" s="406"/>
      <c r="EJ213" s="406"/>
      <c r="EK213" s="413"/>
      <c r="EL213" s="406"/>
      <c r="EM213" s="406"/>
      <c r="EN213" s="413"/>
      <c r="EO213" s="406"/>
      <c r="EP213" s="406"/>
      <c r="EQ213" s="413"/>
      <c r="ER213" s="406"/>
      <c r="ES213" s="406"/>
      <c r="ET213" s="413"/>
      <c r="EU213" s="406"/>
      <c r="EV213" s="406"/>
      <c r="EW213" s="413"/>
      <c r="EX213" s="406"/>
      <c r="EY213" s="406"/>
      <c r="EZ213" s="413"/>
      <c r="FA213" s="406"/>
      <c r="FB213" s="406"/>
      <c r="FC213" s="415"/>
      <c r="FD213" s="406"/>
      <c r="FE213" s="406"/>
      <c r="FF213" s="415"/>
      <c r="FG213" s="464"/>
      <c r="FH213" s="406"/>
      <c r="FI213" s="413"/>
      <c r="FJ213" s="406"/>
      <c r="FK213" s="406"/>
      <c r="FL213" s="413"/>
      <c r="FM213" s="406"/>
      <c r="FN213" s="406"/>
      <c r="FO213" s="413"/>
      <c r="FP213" s="406"/>
      <c r="FQ213" s="406"/>
      <c r="FR213" s="413"/>
      <c r="FS213" s="406"/>
      <c r="FT213" s="406"/>
      <c r="FU213" s="413"/>
      <c r="FV213" s="406"/>
      <c r="FW213" s="406"/>
      <c r="FX213" s="413"/>
      <c r="FY213" s="406"/>
      <c r="FZ213" s="406"/>
      <c r="GA213" s="413"/>
      <c r="GB213" s="406"/>
      <c r="GC213" s="406"/>
      <c r="GD213" s="415"/>
      <c r="GE213" s="406"/>
      <c r="GF213" s="406"/>
      <c r="GG213" s="415"/>
      <c r="GH213" s="464"/>
      <c r="GI213" s="406"/>
      <c r="GJ213" s="413"/>
      <c r="GK213" s="406"/>
      <c r="GL213" s="406"/>
      <c r="GM213" s="413"/>
      <c r="GN213" s="406"/>
      <c r="GO213" s="406"/>
      <c r="GP213" s="413"/>
      <c r="GQ213" s="406"/>
      <c r="GR213" s="406"/>
      <c r="GS213" s="413"/>
      <c r="GT213" s="406"/>
      <c r="GU213" s="406"/>
      <c r="GV213" s="413"/>
      <c r="GW213" s="406"/>
      <c r="GX213" s="406"/>
      <c r="GY213" s="413"/>
      <c r="GZ213" s="406"/>
      <c r="HA213" s="406"/>
      <c r="HB213" s="413"/>
      <c r="HC213" s="406"/>
      <c r="HD213" s="406"/>
      <c r="HE213" s="416"/>
      <c r="HF213" s="406"/>
      <c r="HG213" s="406"/>
      <c r="HH213" s="415"/>
      <c r="HI213" s="464"/>
      <c r="HJ213" s="406"/>
      <c r="HK213" s="413"/>
      <c r="HL213" s="406"/>
      <c r="HM213" s="406"/>
      <c r="HN213" s="413"/>
      <c r="HO213" s="406"/>
      <c r="HP213" s="406"/>
      <c r="HQ213" s="413"/>
      <c r="HR213" s="406"/>
      <c r="HS213" s="406"/>
      <c r="HT213" s="413"/>
      <c r="HU213" s="406"/>
      <c r="HV213" s="406"/>
      <c r="HW213" s="413"/>
      <c r="HX213" s="406"/>
      <c r="HY213" s="406"/>
      <c r="HZ213" s="413"/>
      <c r="IA213" s="406"/>
      <c r="IB213" s="406"/>
      <c r="IC213" s="413"/>
      <c r="ID213" s="406"/>
      <c r="IE213" s="164"/>
      <c r="IF213" s="419"/>
      <c r="IG213" s="164"/>
      <c r="IH213" s="164"/>
      <c r="II213" s="419"/>
      <c r="IJ213" s="164"/>
    </row>
    <row r="214" spans="1:244" s="346" customFormat="1" ht="10.5" customHeight="1">
      <c r="A214" s="163" t="s">
        <v>61</v>
      </c>
      <c r="B214" s="406"/>
      <c r="C214" s="413"/>
      <c r="D214" s="406"/>
      <c r="E214" s="406"/>
      <c r="F214" s="413"/>
      <c r="G214" s="406"/>
      <c r="H214" s="406"/>
      <c r="I214" s="413"/>
      <c r="J214" s="406"/>
      <c r="K214" s="406"/>
      <c r="L214" s="413"/>
      <c r="M214" s="406"/>
      <c r="N214" s="406"/>
      <c r="O214" s="413"/>
      <c r="P214" s="406"/>
      <c r="Q214" s="406"/>
      <c r="R214" s="413"/>
      <c r="S214" s="406"/>
      <c r="T214" s="406"/>
      <c r="U214" s="413"/>
      <c r="V214" s="406"/>
      <c r="W214" s="406"/>
      <c r="X214" s="414"/>
      <c r="Y214" s="406"/>
      <c r="Z214" s="406"/>
      <c r="AA214" s="415"/>
      <c r="AB214" s="464"/>
      <c r="AC214" s="406">
        <v>626</v>
      </c>
      <c r="AD214" s="413">
        <v>19.899999999999999</v>
      </c>
      <c r="AE214" s="406">
        <v>1246</v>
      </c>
      <c r="AF214" s="406">
        <v>110</v>
      </c>
      <c r="AG214" s="413">
        <v>23.9</v>
      </c>
      <c r="AH214" s="406">
        <v>263</v>
      </c>
      <c r="AI214" s="406">
        <v>123</v>
      </c>
      <c r="AJ214" s="413">
        <v>16</v>
      </c>
      <c r="AK214" s="406">
        <v>197</v>
      </c>
      <c r="AL214" s="406">
        <v>115</v>
      </c>
      <c r="AM214" s="413">
        <v>22.7</v>
      </c>
      <c r="AN214" s="406">
        <v>261</v>
      </c>
      <c r="AO214" s="406"/>
      <c r="AP214" s="413"/>
      <c r="AQ214" s="406"/>
      <c r="AR214" s="406"/>
      <c r="AS214" s="413"/>
      <c r="AT214" s="406"/>
      <c r="AU214" s="406"/>
      <c r="AV214" s="413"/>
      <c r="AW214" s="406"/>
      <c r="AX214" s="406"/>
      <c r="AY214" s="416"/>
      <c r="AZ214" s="406"/>
      <c r="BA214" s="406"/>
      <c r="BB214" s="415"/>
      <c r="BC214" s="464"/>
      <c r="BD214" s="406">
        <v>15503</v>
      </c>
      <c r="BE214" s="413">
        <v>20.8</v>
      </c>
      <c r="BF214" s="406">
        <v>32211</v>
      </c>
      <c r="BG214" s="406">
        <v>1373</v>
      </c>
      <c r="BH214" s="413">
        <v>18.5</v>
      </c>
      <c r="BI214" s="406">
        <v>2537</v>
      </c>
      <c r="BJ214" s="406">
        <v>1071</v>
      </c>
      <c r="BK214" s="413">
        <v>22</v>
      </c>
      <c r="BL214" s="406">
        <v>2351</v>
      </c>
      <c r="BM214" s="406">
        <v>3123</v>
      </c>
      <c r="BN214" s="413">
        <v>22.6</v>
      </c>
      <c r="BO214" s="406">
        <v>7070</v>
      </c>
      <c r="BP214" s="406">
        <v>6087</v>
      </c>
      <c r="BQ214" s="413">
        <v>18.5</v>
      </c>
      <c r="BR214" s="406">
        <v>11261</v>
      </c>
      <c r="BS214" s="406">
        <v>5511</v>
      </c>
      <c r="BT214" s="413">
        <v>26.6</v>
      </c>
      <c r="BU214" s="406">
        <v>14649</v>
      </c>
      <c r="BV214" s="406">
        <v>9915</v>
      </c>
      <c r="BW214" s="413">
        <v>22.7</v>
      </c>
      <c r="BX214" s="406">
        <v>22495</v>
      </c>
      <c r="BY214" s="417">
        <v>12220</v>
      </c>
      <c r="BZ214" s="418">
        <v>23.3</v>
      </c>
      <c r="CA214" s="417">
        <v>28415</v>
      </c>
      <c r="CB214" s="417">
        <v>9239</v>
      </c>
      <c r="CC214" s="418">
        <v>23.5</v>
      </c>
      <c r="CD214" s="472">
        <v>21717</v>
      </c>
      <c r="CE214" s="406">
        <v>1424</v>
      </c>
      <c r="CF214" s="413">
        <v>14.7</v>
      </c>
      <c r="CG214" s="406">
        <v>2093</v>
      </c>
      <c r="CH214" s="406">
        <v>157</v>
      </c>
      <c r="CI214" s="413">
        <v>15.6</v>
      </c>
      <c r="CJ214" s="406">
        <v>246</v>
      </c>
      <c r="CK214" s="406">
        <v>342</v>
      </c>
      <c r="CL214" s="413">
        <v>16.600000000000001</v>
      </c>
      <c r="CM214" s="406">
        <v>569</v>
      </c>
      <c r="CN214" s="406">
        <v>438</v>
      </c>
      <c r="CO214" s="413">
        <v>18.100000000000001</v>
      </c>
      <c r="CP214" s="406">
        <v>792</v>
      </c>
      <c r="CQ214" s="406"/>
      <c r="CR214" s="413"/>
      <c r="CS214" s="406"/>
      <c r="CT214" s="406"/>
      <c r="CU214" s="413"/>
      <c r="CV214" s="406"/>
      <c r="CW214" s="406"/>
      <c r="CX214" s="413"/>
      <c r="CY214" s="406"/>
      <c r="CZ214" s="406"/>
      <c r="DA214" s="416"/>
      <c r="DB214" s="406"/>
      <c r="DC214" s="406"/>
      <c r="DD214" s="415"/>
      <c r="DE214" s="464"/>
      <c r="DF214" s="406">
        <v>23554</v>
      </c>
      <c r="DG214" s="413">
        <v>142.5</v>
      </c>
      <c r="DH214" s="406">
        <v>335593</v>
      </c>
      <c r="DI214" s="406">
        <v>14461</v>
      </c>
      <c r="DJ214" s="413">
        <v>168</v>
      </c>
      <c r="DK214" s="406">
        <v>242956</v>
      </c>
      <c r="DL214" s="406">
        <v>14479</v>
      </c>
      <c r="DM214" s="413">
        <v>179.5</v>
      </c>
      <c r="DN214" s="406">
        <v>259836</v>
      </c>
      <c r="DO214" s="406">
        <v>13021</v>
      </c>
      <c r="DP214" s="413">
        <v>185.2</v>
      </c>
      <c r="DQ214" s="406">
        <v>241169</v>
      </c>
      <c r="DR214" s="406">
        <v>10188</v>
      </c>
      <c r="DS214" s="413">
        <v>218.5</v>
      </c>
      <c r="DT214" s="406">
        <v>222569</v>
      </c>
      <c r="DU214" s="406">
        <v>7089</v>
      </c>
      <c r="DV214" s="413">
        <v>257.60000000000002</v>
      </c>
      <c r="DW214" s="406">
        <v>182620</v>
      </c>
      <c r="DX214" s="406">
        <v>4819</v>
      </c>
      <c r="DY214" s="413">
        <v>266.89999999999998</v>
      </c>
      <c r="DZ214" s="406">
        <v>128606</v>
      </c>
      <c r="EA214" s="406">
        <v>4967</v>
      </c>
      <c r="EB214" s="415">
        <v>292.7</v>
      </c>
      <c r="EC214" s="406">
        <v>145360</v>
      </c>
      <c r="ED214" s="406">
        <v>5130</v>
      </c>
      <c r="EE214" s="416">
        <v>254.1</v>
      </c>
      <c r="EF214" s="464">
        <v>130378</v>
      </c>
      <c r="EG214" s="406"/>
      <c r="EH214" s="413"/>
      <c r="EI214" s="406"/>
      <c r="EJ214" s="406"/>
      <c r="EK214" s="413"/>
      <c r="EL214" s="406"/>
      <c r="EM214" s="406"/>
      <c r="EN214" s="413"/>
      <c r="EO214" s="406"/>
      <c r="EP214" s="406"/>
      <c r="EQ214" s="413"/>
      <c r="ER214" s="406"/>
      <c r="ES214" s="406"/>
      <c r="ET214" s="413"/>
      <c r="EU214" s="406"/>
      <c r="EV214" s="406"/>
      <c r="EW214" s="413"/>
      <c r="EX214" s="406"/>
      <c r="EY214" s="406"/>
      <c r="EZ214" s="413"/>
      <c r="FA214" s="406"/>
      <c r="FB214" s="406"/>
      <c r="FC214" s="415"/>
      <c r="FD214" s="406"/>
      <c r="FE214" s="406"/>
      <c r="FF214" s="415"/>
      <c r="FG214" s="464"/>
      <c r="FH214" s="406"/>
      <c r="FI214" s="413"/>
      <c r="FJ214" s="406"/>
      <c r="FK214" s="406"/>
      <c r="FL214" s="413"/>
      <c r="FM214" s="406"/>
      <c r="FN214" s="406"/>
      <c r="FO214" s="413"/>
      <c r="FP214" s="406"/>
      <c r="FQ214" s="406"/>
      <c r="FR214" s="413"/>
      <c r="FS214" s="406"/>
      <c r="FT214" s="406"/>
      <c r="FU214" s="413"/>
      <c r="FV214" s="406"/>
      <c r="FW214" s="406"/>
      <c r="FX214" s="413"/>
      <c r="FY214" s="406"/>
      <c r="FZ214" s="406"/>
      <c r="GA214" s="413"/>
      <c r="GB214" s="406"/>
      <c r="GC214" s="406"/>
      <c r="GD214" s="415"/>
      <c r="GE214" s="406"/>
      <c r="GF214" s="406"/>
      <c r="GG214" s="415"/>
      <c r="GH214" s="464"/>
      <c r="GI214" s="406">
        <v>176474</v>
      </c>
      <c r="GJ214" s="413">
        <v>185.2</v>
      </c>
      <c r="GK214" s="406">
        <f>GK217-GK215</f>
        <v>3268267</v>
      </c>
      <c r="GL214" s="406">
        <v>193600</v>
      </c>
      <c r="GM214" s="413">
        <v>237.7</v>
      </c>
      <c r="GN214" s="406">
        <v>4601538</v>
      </c>
      <c r="GO214" s="406">
        <v>183010</v>
      </c>
      <c r="GP214" s="413">
        <v>228.9</v>
      </c>
      <c r="GQ214" s="406">
        <v>4188798</v>
      </c>
      <c r="GR214" s="406">
        <v>166711</v>
      </c>
      <c r="GS214" s="413">
        <v>265.39999999999998</v>
      </c>
      <c r="GT214" s="406">
        <v>4424579</v>
      </c>
      <c r="GU214" s="406">
        <v>114468</v>
      </c>
      <c r="GV214" s="413">
        <v>279.39999999999998</v>
      </c>
      <c r="GW214" s="406">
        <v>3198707</v>
      </c>
      <c r="GX214" s="406">
        <v>91972</v>
      </c>
      <c r="GY214" s="413">
        <v>329.7</v>
      </c>
      <c r="GZ214" s="406">
        <v>3032465</v>
      </c>
      <c r="HA214" s="406">
        <v>79006</v>
      </c>
      <c r="HB214" s="413">
        <v>312.10000000000002</v>
      </c>
      <c r="HC214" s="406">
        <v>2465848</v>
      </c>
      <c r="HD214" s="406">
        <v>66887</v>
      </c>
      <c r="HE214" s="416">
        <v>336.3</v>
      </c>
      <c r="HF214" s="406">
        <v>2249681</v>
      </c>
      <c r="HG214" s="406">
        <v>63069</v>
      </c>
      <c r="HH214" s="415">
        <v>290.10000000000002</v>
      </c>
      <c r="HI214" s="464">
        <v>1829705</v>
      </c>
      <c r="HJ214" s="406"/>
      <c r="HK214" s="413"/>
      <c r="HL214" s="406"/>
      <c r="HM214" s="406"/>
      <c r="HN214" s="413"/>
      <c r="HO214" s="406"/>
      <c r="HP214" s="406"/>
      <c r="HQ214" s="413"/>
      <c r="HR214" s="406"/>
      <c r="HS214" s="406"/>
      <c r="HT214" s="413"/>
      <c r="HU214" s="406"/>
      <c r="HV214" s="406"/>
      <c r="HW214" s="413"/>
      <c r="HX214" s="406"/>
      <c r="HY214" s="406"/>
      <c r="HZ214" s="413"/>
      <c r="IA214" s="406"/>
      <c r="IB214" s="406"/>
      <c r="IC214" s="413"/>
      <c r="ID214" s="406"/>
      <c r="IE214" s="164"/>
      <c r="IF214" s="419"/>
      <c r="IG214" s="164"/>
      <c r="IH214" s="164"/>
      <c r="II214" s="419"/>
      <c r="IJ214" s="164"/>
    </row>
    <row r="215" spans="1:244" s="346" customFormat="1" ht="10.5" customHeight="1">
      <c r="A215" s="163" t="s">
        <v>62</v>
      </c>
      <c r="B215" s="406"/>
      <c r="C215" s="413"/>
      <c r="D215" s="406"/>
      <c r="E215" s="406"/>
      <c r="F215" s="413"/>
      <c r="G215" s="406"/>
      <c r="H215" s="406"/>
      <c r="I215" s="413"/>
      <c r="J215" s="406"/>
      <c r="K215" s="406"/>
      <c r="L215" s="413"/>
      <c r="M215" s="406"/>
      <c r="N215" s="406"/>
      <c r="O215" s="413"/>
      <c r="P215" s="406"/>
      <c r="Q215" s="406"/>
      <c r="R215" s="413"/>
      <c r="S215" s="406"/>
      <c r="T215" s="406"/>
      <c r="U215" s="413"/>
      <c r="V215" s="406"/>
      <c r="W215" s="406"/>
      <c r="X215" s="414"/>
      <c r="Y215" s="406"/>
      <c r="Z215" s="406"/>
      <c r="AA215" s="415"/>
      <c r="AB215" s="464"/>
      <c r="AC215" s="406">
        <v>49</v>
      </c>
      <c r="AD215" s="413">
        <v>19</v>
      </c>
      <c r="AE215" s="406">
        <v>93</v>
      </c>
      <c r="AF215" s="406">
        <v>18</v>
      </c>
      <c r="AG215" s="413">
        <v>34</v>
      </c>
      <c r="AH215" s="406">
        <v>61</v>
      </c>
      <c r="AI215" s="406">
        <v>15</v>
      </c>
      <c r="AJ215" s="413">
        <v>16</v>
      </c>
      <c r="AK215" s="406">
        <v>24</v>
      </c>
      <c r="AL215" s="406">
        <v>28</v>
      </c>
      <c r="AM215" s="413">
        <v>22.9</v>
      </c>
      <c r="AN215" s="406">
        <v>64</v>
      </c>
      <c r="AO215" s="406"/>
      <c r="AP215" s="413"/>
      <c r="AQ215" s="406"/>
      <c r="AR215" s="406"/>
      <c r="AS215" s="413"/>
      <c r="AT215" s="406"/>
      <c r="AU215" s="406"/>
      <c r="AV215" s="413"/>
      <c r="AW215" s="406"/>
      <c r="AX215" s="406"/>
      <c r="AY215" s="416"/>
      <c r="AZ215" s="406"/>
      <c r="BA215" s="406"/>
      <c r="BB215" s="415"/>
      <c r="BC215" s="464"/>
      <c r="BD215" s="406">
        <v>2446</v>
      </c>
      <c r="BE215" s="413">
        <v>25.5</v>
      </c>
      <c r="BF215" s="406">
        <v>6236</v>
      </c>
      <c r="BG215" s="406">
        <v>357</v>
      </c>
      <c r="BH215" s="413">
        <v>19.100000000000001</v>
      </c>
      <c r="BI215" s="406">
        <v>683</v>
      </c>
      <c r="BJ215" s="406">
        <v>837</v>
      </c>
      <c r="BK215" s="413">
        <v>27.1</v>
      </c>
      <c r="BL215" s="406">
        <v>2265</v>
      </c>
      <c r="BM215" s="406">
        <v>180</v>
      </c>
      <c r="BN215" s="413">
        <v>23.8</v>
      </c>
      <c r="BO215" s="406">
        <v>428</v>
      </c>
      <c r="BP215" s="406">
        <v>633</v>
      </c>
      <c r="BQ215" s="413">
        <v>21.3</v>
      </c>
      <c r="BR215" s="406">
        <v>1348</v>
      </c>
      <c r="BS215" s="406">
        <v>1010</v>
      </c>
      <c r="BT215" s="413">
        <v>28.4</v>
      </c>
      <c r="BU215" s="406">
        <v>2869</v>
      </c>
      <c r="BV215" s="406">
        <v>2652</v>
      </c>
      <c r="BW215" s="413">
        <v>28.7</v>
      </c>
      <c r="BX215" s="406">
        <v>7610</v>
      </c>
      <c r="BY215" s="417">
        <v>3943</v>
      </c>
      <c r="BZ215" s="418">
        <v>26.8</v>
      </c>
      <c r="CA215" s="417">
        <v>10570</v>
      </c>
      <c r="CB215" s="417">
        <v>1299</v>
      </c>
      <c r="CC215" s="418">
        <v>26.9</v>
      </c>
      <c r="CD215" s="472">
        <v>3489</v>
      </c>
      <c r="CE215" s="406">
        <v>228</v>
      </c>
      <c r="CF215" s="413">
        <v>12.8</v>
      </c>
      <c r="CG215" s="406">
        <v>293</v>
      </c>
      <c r="CH215" s="406">
        <v>45</v>
      </c>
      <c r="CI215" s="413">
        <v>13.4</v>
      </c>
      <c r="CJ215" s="406">
        <v>60</v>
      </c>
      <c r="CK215" s="406">
        <v>162</v>
      </c>
      <c r="CL215" s="413">
        <v>17.5</v>
      </c>
      <c r="CM215" s="406">
        <v>283</v>
      </c>
      <c r="CN215" s="406">
        <v>158</v>
      </c>
      <c r="CO215" s="413">
        <v>20.100000000000001</v>
      </c>
      <c r="CP215" s="406">
        <v>317</v>
      </c>
      <c r="CQ215" s="406"/>
      <c r="CR215" s="413"/>
      <c r="CS215" s="406"/>
      <c r="CT215" s="406"/>
      <c r="CU215" s="413"/>
      <c r="CV215" s="406"/>
      <c r="CW215" s="406"/>
      <c r="CX215" s="413"/>
      <c r="CY215" s="406"/>
      <c r="CZ215" s="406"/>
      <c r="DA215" s="416"/>
      <c r="DB215" s="406"/>
      <c r="DC215" s="406"/>
      <c r="DD215" s="415"/>
      <c r="DE215" s="464"/>
      <c r="DF215" s="406">
        <v>5251</v>
      </c>
      <c r="DG215" s="413">
        <v>131.4</v>
      </c>
      <c r="DH215" s="406">
        <v>68978</v>
      </c>
      <c r="DI215" s="406">
        <v>2763</v>
      </c>
      <c r="DJ215" s="413">
        <v>159.19999999999999</v>
      </c>
      <c r="DK215" s="406">
        <v>43996</v>
      </c>
      <c r="DL215" s="406">
        <v>3052</v>
      </c>
      <c r="DM215" s="413">
        <v>165.9</v>
      </c>
      <c r="DN215" s="406">
        <v>50638</v>
      </c>
      <c r="DO215" s="406">
        <v>2805</v>
      </c>
      <c r="DP215" s="413">
        <v>172.7</v>
      </c>
      <c r="DQ215" s="406">
        <v>48447</v>
      </c>
      <c r="DR215" s="406">
        <v>1773</v>
      </c>
      <c r="DS215" s="413">
        <v>182.4</v>
      </c>
      <c r="DT215" s="406">
        <v>32332</v>
      </c>
      <c r="DU215" s="406">
        <v>1437</v>
      </c>
      <c r="DV215" s="413">
        <v>250.7</v>
      </c>
      <c r="DW215" s="406">
        <v>36029</v>
      </c>
      <c r="DX215" s="406">
        <v>1054</v>
      </c>
      <c r="DY215" s="413">
        <v>262.7</v>
      </c>
      <c r="DZ215" s="406">
        <v>27686</v>
      </c>
      <c r="EA215" s="406">
        <v>1104</v>
      </c>
      <c r="EB215" s="415">
        <v>285.39999999999998</v>
      </c>
      <c r="EC215" s="406">
        <v>31506</v>
      </c>
      <c r="ED215" s="406">
        <v>1281</v>
      </c>
      <c r="EE215" s="416">
        <v>253.9</v>
      </c>
      <c r="EF215" s="464">
        <v>32526</v>
      </c>
      <c r="EG215" s="406"/>
      <c r="EH215" s="413"/>
      <c r="EI215" s="406"/>
      <c r="EJ215" s="406"/>
      <c r="EK215" s="413"/>
      <c r="EL215" s="406"/>
      <c r="EM215" s="406"/>
      <c r="EN215" s="413"/>
      <c r="EO215" s="406"/>
      <c r="EP215" s="406"/>
      <c r="EQ215" s="413"/>
      <c r="ER215" s="406"/>
      <c r="ES215" s="406"/>
      <c r="ET215" s="413"/>
      <c r="EU215" s="406"/>
      <c r="EV215" s="406"/>
      <c r="EW215" s="413"/>
      <c r="EX215" s="406"/>
      <c r="EY215" s="406"/>
      <c r="EZ215" s="413"/>
      <c r="FA215" s="406"/>
      <c r="FB215" s="406"/>
      <c r="FC215" s="415"/>
      <c r="FD215" s="406"/>
      <c r="FE215" s="406"/>
      <c r="FF215" s="415"/>
      <c r="FG215" s="464"/>
      <c r="FH215" s="406"/>
      <c r="FI215" s="413"/>
      <c r="FJ215" s="406"/>
      <c r="FK215" s="406"/>
      <c r="FL215" s="413"/>
      <c r="FM215" s="406"/>
      <c r="FN215" s="406"/>
      <c r="FO215" s="413"/>
      <c r="FP215" s="406"/>
      <c r="FQ215" s="406"/>
      <c r="FR215" s="413"/>
      <c r="FS215" s="406"/>
      <c r="FT215" s="406"/>
      <c r="FU215" s="413"/>
      <c r="FV215" s="406"/>
      <c r="FW215" s="406"/>
      <c r="FX215" s="413"/>
      <c r="FY215" s="406"/>
      <c r="FZ215" s="406"/>
      <c r="GA215" s="413"/>
      <c r="GB215" s="406"/>
      <c r="GC215" s="406"/>
      <c r="GD215" s="415"/>
      <c r="GE215" s="406"/>
      <c r="GF215" s="406"/>
      <c r="GG215" s="415"/>
      <c r="GH215" s="464"/>
      <c r="GI215" s="406">
        <v>66982</v>
      </c>
      <c r="GJ215" s="413">
        <v>184.9</v>
      </c>
      <c r="GK215" s="406">
        <f>GK210</f>
        <v>1238264</v>
      </c>
      <c r="GL215" s="406">
        <v>68487</v>
      </c>
      <c r="GM215" s="413">
        <v>212.5</v>
      </c>
      <c r="GN215" s="406">
        <v>1455293</v>
      </c>
      <c r="GO215" s="406">
        <v>67403</v>
      </c>
      <c r="GP215" s="413">
        <v>215.2</v>
      </c>
      <c r="GQ215" s="406">
        <v>1450503</v>
      </c>
      <c r="GR215" s="406">
        <v>63152</v>
      </c>
      <c r="GS215" s="413">
        <v>235.5</v>
      </c>
      <c r="GT215" s="406">
        <v>1487497</v>
      </c>
      <c r="GU215" s="406">
        <v>41876</v>
      </c>
      <c r="GV215" s="413">
        <v>241.4</v>
      </c>
      <c r="GW215" s="406">
        <v>1011012</v>
      </c>
      <c r="GX215" s="406">
        <v>32435</v>
      </c>
      <c r="GY215" s="413">
        <v>299.8</v>
      </c>
      <c r="GZ215" s="406">
        <v>972321</v>
      </c>
      <c r="HA215" s="406">
        <v>26600</v>
      </c>
      <c r="HB215" s="413">
        <v>321.7</v>
      </c>
      <c r="HC215" s="406">
        <v>855778</v>
      </c>
      <c r="HD215" s="406">
        <v>23375</v>
      </c>
      <c r="HE215" s="416">
        <v>324</v>
      </c>
      <c r="HF215" s="406">
        <v>757398</v>
      </c>
      <c r="HG215" s="406">
        <v>22613</v>
      </c>
      <c r="HH215" s="415">
        <v>275.89999999999998</v>
      </c>
      <c r="HI215" s="464">
        <v>623970</v>
      </c>
      <c r="HJ215" s="406"/>
      <c r="HK215" s="413"/>
      <c r="HL215" s="406"/>
      <c r="HM215" s="406"/>
      <c r="HN215" s="413"/>
      <c r="HO215" s="406"/>
      <c r="HP215" s="406"/>
      <c r="HQ215" s="413"/>
      <c r="HR215" s="406"/>
      <c r="HS215" s="406"/>
      <c r="HT215" s="413"/>
      <c r="HU215" s="406"/>
      <c r="HV215" s="406"/>
      <c r="HW215" s="413"/>
      <c r="HX215" s="406"/>
      <c r="HY215" s="406"/>
      <c r="HZ215" s="413"/>
      <c r="IA215" s="406"/>
      <c r="IB215" s="406"/>
      <c r="IC215" s="413"/>
      <c r="ID215" s="406"/>
      <c r="IE215" s="164"/>
      <c r="IF215" s="419"/>
      <c r="IG215" s="164"/>
      <c r="IH215" s="164"/>
      <c r="II215" s="419"/>
      <c r="IJ215" s="164"/>
    </row>
    <row r="216" spans="1:244" s="346" customFormat="1" ht="10.5" customHeight="1">
      <c r="A216" s="163"/>
      <c r="B216" s="406"/>
      <c r="C216" s="413"/>
      <c r="D216" s="406"/>
      <c r="E216" s="406"/>
      <c r="F216" s="413"/>
      <c r="G216" s="406"/>
      <c r="H216" s="406"/>
      <c r="I216" s="413"/>
      <c r="J216" s="406"/>
      <c r="K216" s="406"/>
      <c r="L216" s="413"/>
      <c r="M216" s="406"/>
      <c r="N216" s="406"/>
      <c r="O216" s="413"/>
      <c r="P216" s="406"/>
      <c r="Q216" s="406"/>
      <c r="R216" s="413"/>
      <c r="S216" s="406"/>
      <c r="T216" s="406"/>
      <c r="U216" s="413"/>
      <c r="V216" s="406"/>
      <c r="W216" s="406"/>
      <c r="X216" s="414"/>
      <c r="Y216" s="406"/>
      <c r="Z216" s="406"/>
      <c r="AA216" s="415"/>
      <c r="AB216" s="464"/>
      <c r="AC216" s="406"/>
      <c r="AD216" s="413"/>
      <c r="AE216" s="406"/>
      <c r="AF216" s="406"/>
      <c r="AG216" s="413"/>
      <c r="AH216" s="406"/>
      <c r="AI216" s="406"/>
      <c r="AJ216" s="413"/>
      <c r="AK216" s="406"/>
      <c r="AL216" s="406"/>
      <c r="AM216" s="413"/>
      <c r="AN216" s="406"/>
      <c r="AO216" s="406"/>
      <c r="AP216" s="413"/>
      <c r="AQ216" s="406"/>
      <c r="AR216" s="406"/>
      <c r="AS216" s="413"/>
      <c r="AT216" s="406"/>
      <c r="AU216" s="406"/>
      <c r="AV216" s="413"/>
      <c r="AW216" s="406"/>
      <c r="AX216" s="406"/>
      <c r="AY216" s="416"/>
      <c r="AZ216" s="406"/>
      <c r="BA216" s="406"/>
      <c r="BB216" s="415"/>
      <c r="BC216" s="464"/>
      <c r="BD216" s="406"/>
      <c r="BE216" s="413"/>
      <c r="BF216" s="406"/>
      <c r="BG216" s="406"/>
      <c r="BH216" s="413"/>
      <c r="BI216" s="406"/>
      <c r="BJ216" s="406"/>
      <c r="BK216" s="413"/>
      <c r="BL216" s="406"/>
      <c r="BM216" s="406"/>
      <c r="BN216" s="413"/>
      <c r="BO216" s="406"/>
      <c r="BP216" s="406"/>
      <c r="BQ216" s="413"/>
      <c r="BR216" s="406"/>
      <c r="BS216" s="406"/>
      <c r="BT216" s="413"/>
      <c r="BU216" s="406"/>
      <c r="BV216" s="406"/>
      <c r="BW216" s="413"/>
      <c r="BX216" s="406"/>
      <c r="BY216" s="417"/>
      <c r="BZ216" s="418"/>
      <c r="CA216" s="417"/>
      <c r="CB216" s="417"/>
      <c r="CC216" s="418"/>
      <c r="CD216" s="472"/>
      <c r="CE216" s="406"/>
      <c r="CF216" s="413"/>
      <c r="CG216" s="406"/>
      <c r="CH216" s="406"/>
      <c r="CI216" s="413"/>
      <c r="CJ216" s="406"/>
      <c r="CK216" s="406"/>
      <c r="CL216" s="413"/>
      <c r="CM216" s="406"/>
      <c r="CN216" s="406"/>
      <c r="CO216" s="413"/>
      <c r="CP216" s="406"/>
      <c r="CQ216" s="406"/>
      <c r="CR216" s="413"/>
      <c r="CS216" s="406"/>
      <c r="CT216" s="406"/>
      <c r="CU216" s="413"/>
      <c r="CV216" s="406"/>
      <c r="CW216" s="406"/>
      <c r="CX216" s="413"/>
      <c r="CY216" s="406"/>
      <c r="CZ216" s="406"/>
      <c r="DA216" s="416"/>
      <c r="DB216" s="406"/>
      <c r="DC216" s="406"/>
      <c r="DD216" s="415"/>
      <c r="DE216" s="464"/>
      <c r="DF216" s="406"/>
      <c r="DG216" s="413"/>
      <c r="DH216" s="406"/>
      <c r="DI216" s="406"/>
      <c r="DJ216" s="413"/>
      <c r="DK216" s="406"/>
      <c r="DL216" s="406"/>
      <c r="DM216" s="413"/>
      <c r="DN216" s="406"/>
      <c r="DO216" s="406"/>
      <c r="DP216" s="413"/>
      <c r="DQ216" s="406"/>
      <c r="DR216" s="406"/>
      <c r="DS216" s="413"/>
      <c r="DT216" s="406"/>
      <c r="DU216" s="406"/>
      <c r="DV216" s="413"/>
      <c r="DW216" s="406"/>
      <c r="DX216" s="406"/>
      <c r="DY216" s="413"/>
      <c r="DZ216" s="406"/>
      <c r="EA216" s="406"/>
      <c r="EB216" s="415"/>
      <c r="EC216" s="406"/>
      <c r="ED216" s="406"/>
      <c r="EE216" s="416"/>
      <c r="EF216" s="464"/>
      <c r="EG216" s="406"/>
      <c r="EH216" s="413"/>
      <c r="EI216" s="406"/>
      <c r="EJ216" s="406"/>
      <c r="EK216" s="413"/>
      <c r="EL216" s="406"/>
      <c r="EM216" s="406"/>
      <c r="EN216" s="413"/>
      <c r="EO216" s="406"/>
      <c r="EP216" s="406"/>
      <c r="EQ216" s="413"/>
      <c r="ER216" s="406"/>
      <c r="ES216" s="406"/>
      <c r="ET216" s="413"/>
      <c r="EU216" s="406"/>
      <c r="EV216" s="406"/>
      <c r="EW216" s="413"/>
      <c r="EX216" s="406"/>
      <c r="EY216" s="406"/>
      <c r="EZ216" s="413"/>
      <c r="FA216" s="406"/>
      <c r="FB216" s="406"/>
      <c r="FC216" s="415"/>
      <c r="FD216" s="406"/>
      <c r="FE216" s="406"/>
      <c r="FF216" s="415"/>
      <c r="FG216" s="464"/>
      <c r="FH216" s="406"/>
      <c r="FI216" s="413"/>
      <c r="FJ216" s="406"/>
      <c r="FK216" s="406"/>
      <c r="FL216" s="413"/>
      <c r="FM216" s="406"/>
      <c r="FN216" s="406"/>
      <c r="FO216" s="413"/>
      <c r="FP216" s="406"/>
      <c r="FQ216" s="406"/>
      <c r="FR216" s="413"/>
      <c r="FS216" s="406"/>
      <c r="FT216" s="406"/>
      <c r="FU216" s="413"/>
      <c r="FV216" s="406"/>
      <c r="FW216" s="406"/>
      <c r="FX216" s="413"/>
      <c r="FY216" s="406"/>
      <c r="FZ216" s="406"/>
      <c r="GA216" s="413"/>
      <c r="GB216" s="406"/>
      <c r="GC216" s="406"/>
      <c r="GD216" s="415"/>
      <c r="GE216" s="406"/>
      <c r="GF216" s="406"/>
      <c r="GG216" s="415"/>
      <c r="GH216" s="464"/>
      <c r="GI216" s="406"/>
      <c r="GJ216" s="413"/>
      <c r="GK216" s="406"/>
      <c r="GL216" s="406"/>
      <c r="GM216" s="413"/>
      <c r="GN216" s="406"/>
      <c r="GO216" s="406"/>
      <c r="GP216" s="413"/>
      <c r="GQ216" s="406"/>
      <c r="GR216" s="406"/>
      <c r="GS216" s="413"/>
      <c r="GT216" s="406"/>
      <c r="GU216" s="406"/>
      <c r="GV216" s="413"/>
      <c r="GW216" s="406"/>
      <c r="GX216" s="406"/>
      <c r="GY216" s="413"/>
      <c r="GZ216" s="406"/>
      <c r="HA216" s="406"/>
      <c r="HB216" s="413"/>
      <c r="HC216" s="406"/>
      <c r="HD216" s="406"/>
      <c r="HE216" s="416"/>
      <c r="HF216" s="406"/>
      <c r="HG216" s="406"/>
      <c r="HH216" s="415"/>
      <c r="HI216" s="464"/>
      <c r="HJ216" s="406"/>
      <c r="HK216" s="413"/>
      <c r="HL216" s="406"/>
      <c r="HM216" s="406"/>
      <c r="HN216" s="413"/>
      <c r="HO216" s="406"/>
      <c r="HP216" s="406"/>
      <c r="HQ216" s="413"/>
      <c r="HR216" s="406"/>
      <c r="HS216" s="406"/>
      <c r="HT216" s="413"/>
      <c r="HU216" s="406"/>
      <c r="HV216" s="406"/>
      <c r="HW216" s="413"/>
      <c r="HX216" s="406"/>
      <c r="HY216" s="406"/>
      <c r="HZ216" s="413"/>
      <c r="IA216" s="406"/>
      <c r="IB216" s="406"/>
      <c r="IC216" s="413"/>
      <c r="ID216" s="406"/>
      <c r="IE216" s="164"/>
      <c r="IF216" s="419"/>
      <c r="IG216" s="164"/>
      <c r="IH216" s="164"/>
      <c r="II216" s="419"/>
      <c r="IJ216" s="164"/>
    </row>
    <row r="217" spans="1:244" s="241" customFormat="1" ht="10.5" customHeight="1">
      <c r="A217" s="228" t="s">
        <v>63</v>
      </c>
      <c r="B217" s="423"/>
      <c r="C217" s="424"/>
      <c r="D217" s="423"/>
      <c r="E217" s="423"/>
      <c r="F217" s="424"/>
      <c r="G217" s="423"/>
      <c r="H217" s="423"/>
      <c r="I217" s="424"/>
      <c r="J217" s="423"/>
      <c r="K217" s="423"/>
      <c r="L217" s="424"/>
      <c r="M217" s="423"/>
      <c r="N217" s="423"/>
      <c r="O217" s="424"/>
      <c r="P217" s="423"/>
      <c r="Q217" s="423"/>
      <c r="R217" s="424"/>
      <c r="S217" s="423"/>
      <c r="T217" s="423"/>
      <c r="U217" s="424"/>
      <c r="V217" s="423"/>
      <c r="W217" s="423"/>
      <c r="X217" s="425"/>
      <c r="Y217" s="423"/>
      <c r="Z217" s="423"/>
      <c r="AA217" s="426"/>
      <c r="AB217" s="465"/>
      <c r="AC217" s="423">
        <v>675</v>
      </c>
      <c r="AD217" s="424">
        <v>19.8</v>
      </c>
      <c r="AE217" s="423">
        <v>1339</v>
      </c>
      <c r="AF217" s="423">
        <v>128</v>
      </c>
      <c r="AG217" s="424">
        <v>25.3</v>
      </c>
      <c r="AH217" s="423">
        <v>324</v>
      </c>
      <c r="AI217" s="423">
        <v>138</v>
      </c>
      <c r="AJ217" s="424">
        <v>16</v>
      </c>
      <c r="AK217" s="423">
        <v>221</v>
      </c>
      <c r="AL217" s="423">
        <v>143</v>
      </c>
      <c r="AM217" s="424">
        <v>22.7</v>
      </c>
      <c r="AN217" s="423">
        <v>325</v>
      </c>
      <c r="AO217" s="423"/>
      <c r="AP217" s="424"/>
      <c r="AQ217" s="423"/>
      <c r="AR217" s="423"/>
      <c r="AS217" s="424"/>
      <c r="AT217" s="423"/>
      <c r="AU217" s="423"/>
      <c r="AV217" s="424"/>
      <c r="AW217" s="423"/>
      <c r="AX217" s="423"/>
      <c r="AY217" s="427"/>
      <c r="AZ217" s="423"/>
      <c r="BA217" s="423"/>
      <c r="BB217" s="426"/>
      <c r="BC217" s="465"/>
      <c r="BD217" s="423">
        <v>17949</v>
      </c>
      <c r="BE217" s="424">
        <v>21.4</v>
      </c>
      <c r="BF217" s="423">
        <v>38447</v>
      </c>
      <c r="BG217" s="423">
        <v>1730</v>
      </c>
      <c r="BH217" s="424">
        <v>18.600000000000001</v>
      </c>
      <c r="BI217" s="423">
        <v>3220</v>
      </c>
      <c r="BJ217" s="423">
        <v>1908</v>
      </c>
      <c r="BK217" s="424">
        <v>24.2</v>
      </c>
      <c r="BL217" s="423">
        <v>4616</v>
      </c>
      <c r="BM217" s="423">
        <v>3303</v>
      </c>
      <c r="BN217" s="424">
        <v>22.7</v>
      </c>
      <c r="BO217" s="423">
        <v>7498</v>
      </c>
      <c r="BP217" s="423">
        <v>6720</v>
      </c>
      <c r="BQ217" s="424">
        <v>18.8</v>
      </c>
      <c r="BR217" s="423">
        <v>12609</v>
      </c>
      <c r="BS217" s="423">
        <v>6521</v>
      </c>
      <c r="BT217" s="424">
        <v>26.9</v>
      </c>
      <c r="BU217" s="423">
        <v>17518</v>
      </c>
      <c r="BV217" s="423">
        <v>12567</v>
      </c>
      <c r="BW217" s="424">
        <v>24</v>
      </c>
      <c r="BX217" s="423">
        <v>30105</v>
      </c>
      <c r="BY217" s="417">
        <v>16163</v>
      </c>
      <c r="BZ217" s="418">
        <v>24.1</v>
      </c>
      <c r="CA217" s="417">
        <v>38985</v>
      </c>
      <c r="CB217" s="417">
        <v>10538</v>
      </c>
      <c r="CC217" s="418">
        <v>23.9</v>
      </c>
      <c r="CD217" s="472">
        <v>25206</v>
      </c>
      <c r="CE217" s="423">
        <v>1652</v>
      </c>
      <c r="CF217" s="424">
        <v>14.4</v>
      </c>
      <c r="CG217" s="423">
        <v>2386</v>
      </c>
      <c r="CH217" s="423">
        <v>202</v>
      </c>
      <c r="CI217" s="424">
        <v>15.1</v>
      </c>
      <c r="CJ217" s="423">
        <v>306</v>
      </c>
      <c r="CK217" s="423">
        <v>504</v>
      </c>
      <c r="CL217" s="424">
        <v>16.899999999999999</v>
      </c>
      <c r="CM217" s="423">
        <v>852</v>
      </c>
      <c r="CN217" s="423">
        <v>596</v>
      </c>
      <c r="CO217" s="424">
        <v>18.600000000000001</v>
      </c>
      <c r="CP217" s="423">
        <v>1109</v>
      </c>
      <c r="CQ217" s="423"/>
      <c r="CR217" s="424"/>
      <c r="CS217" s="423"/>
      <c r="CT217" s="423"/>
      <c r="CU217" s="424"/>
      <c r="CV217" s="423"/>
      <c r="CW217" s="423"/>
      <c r="CX217" s="424"/>
      <c r="CY217" s="423"/>
      <c r="CZ217" s="423"/>
      <c r="DA217" s="427"/>
      <c r="DB217" s="423"/>
      <c r="DC217" s="423"/>
      <c r="DD217" s="426"/>
      <c r="DE217" s="465"/>
      <c r="DF217" s="423">
        <v>28805</v>
      </c>
      <c r="DG217" s="424">
        <v>140.5</v>
      </c>
      <c r="DH217" s="423">
        <v>404571</v>
      </c>
      <c r="DI217" s="423">
        <v>17224</v>
      </c>
      <c r="DJ217" s="424">
        <v>166.6</v>
      </c>
      <c r="DK217" s="423">
        <v>286952</v>
      </c>
      <c r="DL217" s="423">
        <v>17531</v>
      </c>
      <c r="DM217" s="424">
        <v>177.1</v>
      </c>
      <c r="DN217" s="423">
        <v>310474</v>
      </c>
      <c r="DO217" s="423">
        <v>15826</v>
      </c>
      <c r="DP217" s="424">
        <v>183</v>
      </c>
      <c r="DQ217" s="423">
        <v>289616</v>
      </c>
      <c r="DR217" s="423">
        <v>11961</v>
      </c>
      <c r="DS217" s="424">
        <v>213.1</v>
      </c>
      <c r="DT217" s="423">
        <v>254901</v>
      </c>
      <c r="DU217" s="423">
        <v>8526</v>
      </c>
      <c r="DV217" s="424">
        <v>256.39999999999998</v>
      </c>
      <c r="DW217" s="423">
        <v>218649</v>
      </c>
      <c r="DX217" s="423">
        <v>5873</v>
      </c>
      <c r="DY217" s="424">
        <v>266.10000000000002</v>
      </c>
      <c r="DZ217" s="423">
        <v>156292</v>
      </c>
      <c r="EA217" s="423">
        <v>6071</v>
      </c>
      <c r="EB217" s="426">
        <v>291.3</v>
      </c>
      <c r="EC217" s="423">
        <v>176866</v>
      </c>
      <c r="ED217" s="423">
        <v>6411</v>
      </c>
      <c r="EE217" s="427">
        <v>254.1</v>
      </c>
      <c r="EF217" s="465">
        <v>162904</v>
      </c>
      <c r="EG217" s="423"/>
      <c r="EH217" s="424"/>
      <c r="EI217" s="423"/>
      <c r="EJ217" s="423"/>
      <c r="EK217" s="424"/>
      <c r="EL217" s="423"/>
      <c r="EM217" s="423"/>
      <c r="EN217" s="424"/>
      <c r="EO217" s="423"/>
      <c r="EP217" s="423"/>
      <c r="EQ217" s="424"/>
      <c r="ER217" s="423"/>
      <c r="ES217" s="423"/>
      <c r="ET217" s="424"/>
      <c r="EU217" s="423"/>
      <c r="EV217" s="423"/>
      <c r="EW217" s="424"/>
      <c r="EX217" s="423"/>
      <c r="EY217" s="423"/>
      <c r="EZ217" s="424"/>
      <c r="FA217" s="423"/>
      <c r="FB217" s="423"/>
      <c r="FC217" s="426"/>
      <c r="FD217" s="423"/>
      <c r="FE217" s="423"/>
      <c r="FF217" s="426"/>
      <c r="FG217" s="465"/>
      <c r="FH217" s="423"/>
      <c r="FI217" s="424"/>
      <c r="FJ217" s="423"/>
      <c r="FK217" s="423"/>
      <c r="FL217" s="424"/>
      <c r="FM217" s="423"/>
      <c r="FN217" s="423"/>
      <c r="FO217" s="424"/>
      <c r="FP217" s="423"/>
      <c r="FQ217" s="423"/>
      <c r="FR217" s="424"/>
      <c r="FS217" s="423"/>
      <c r="FT217" s="423"/>
      <c r="FU217" s="424"/>
      <c r="FV217" s="423"/>
      <c r="FW217" s="423"/>
      <c r="FX217" s="424"/>
      <c r="FY217" s="423"/>
      <c r="FZ217" s="423"/>
      <c r="GA217" s="424"/>
      <c r="GB217" s="423"/>
      <c r="GC217" s="423"/>
      <c r="GD217" s="426"/>
      <c r="GE217" s="423"/>
      <c r="GF217" s="423"/>
      <c r="GG217" s="426"/>
      <c r="GH217" s="465"/>
      <c r="GI217" s="423">
        <v>243456</v>
      </c>
      <c r="GJ217" s="424">
        <v>185.1</v>
      </c>
      <c r="GK217" s="423">
        <f>GK212</f>
        <v>4506531</v>
      </c>
      <c r="GL217" s="423">
        <v>262087</v>
      </c>
      <c r="GM217" s="424">
        <v>231.1</v>
      </c>
      <c r="GN217" s="423">
        <v>6056831</v>
      </c>
      <c r="GO217" s="423">
        <v>250413</v>
      </c>
      <c r="GP217" s="424">
        <v>225.2</v>
      </c>
      <c r="GQ217" s="423">
        <v>5639301</v>
      </c>
      <c r="GR217" s="423">
        <v>229863</v>
      </c>
      <c r="GS217" s="424">
        <v>257.2</v>
      </c>
      <c r="GT217" s="423">
        <v>5912076</v>
      </c>
      <c r="GU217" s="423">
        <v>156344</v>
      </c>
      <c r="GV217" s="424">
        <v>269.3</v>
      </c>
      <c r="GW217" s="423">
        <v>4209719</v>
      </c>
      <c r="GX217" s="423">
        <v>124407</v>
      </c>
      <c r="GY217" s="424">
        <v>321.89999999999998</v>
      </c>
      <c r="GZ217" s="423">
        <v>4004786</v>
      </c>
      <c r="HA217" s="423">
        <v>105606</v>
      </c>
      <c r="HB217" s="424">
        <v>314.5</v>
      </c>
      <c r="HC217" s="423">
        <v>3321626</v>
      </c>
      <c r="HD217" s="423">
        <v>90262</v>
      </c>
      <c r="HE217" s="427">
        <v>333.2</v>
      </c>
      <c r="HF217" s="423">
        <v>3007079</v>
      </c>
      <c r="HG217" s="423">
        <v>85682</v>
      </c>
      <c r="HH217" s="426">
        <v>286.39999999999998</v>
      </c>
      <c r="HI217" s="465">
        <v>2453675</v>
      </c>
      <c r="HJ217" s="423"/>
      <c r="HK217" s="424"/>
      <c r="HL217" s="423"/>
      <c r="HM217" s="423"/>
      <c r="HN217" s="424"/>
      <c r="HO217" s="423"/>
      <c r="HP217" s="423"/>
      <c r="HQ217" s="424"/>
      <c r="HR217" s="423"/>
      <c r="HS217" s="423"/>
      <c r="HT217" s="424"/>
      <c r="HU217" s="423"/>
      <c r="HV217" s="423"/>
      <c r="HW217" s="424"/>
      <c r="HX217" s="423"/>
      <c r="HY217" s="423"/>
      <c r="HZ217" s="424"/>
      <c r="IA217" s="423"/>
      <c r="IB217" s="423"/>
      <c r="IC217" s="424"/>
      <c r="ID217" s="423"/>
      <c r="IE217" s="229"/>
      <c r="IF217" s="428"/>
      <c r="IG217" s="229"/>
      <c r="IH217" s="229"/>
      <c r="II217" s="428"/>
      <c r="IJ217" s="229"/>
    </row>
    <row r="218" spans="1:244" ht="12.75" customHeight="1">
      <c r="B218" s="164"/>
      <c r="C218" s="429"/>
      <c r="D218" s="164"/>
      <c r="E218" s="164"/>
      <c r="F218" s="429"/>
      <c r="G218" s="164"/>
      <c r="H218" s="164"/>
      <c r="I218" s="429"/>
      <c r="J218" s="164"/>
      <c r="K218" s="164"/>
      <c r="L218" s="429"/>
      <c r="M218" s="164"/>
      <c r="N218" s="164"/>
      <c r="O218" s="429"/>
      <c r="P218" s="164"/>
      <c r="Q218" s="164"/>
      <c r="R218" s="429"/>
      <c r="S218" s="164"/>
      <c r="T218" s="164"/>
      <c r="U218" s="429"/>
      <c r="V218" s="164"/>
      <c r="W218" s="164"/>
      <c r="X218" s="430"/>
      <c r="Y218" s="164"/>
      <c r="Z218" s="164"/>
      <c r="AA218" s="429"/>
      <c r="AB218" s="164"/>
      <c r="AC218" s="164"/>
      <c r="AD218" s="429"/>
      <c r="AE218" s="164"/>
      <c r="AF218" s="164"/>
      <c r="AG218" s="429"/>
      <c r="AH218" s="164"/>
      <c r="AI218" s="164"/>
      <c r="AJ218" s="429"/>
      <c r="AK218" s="164"/>
      <c r="AL218" s="164"/>
      <c r="AM218" s="429"/>
      <c r="AN218" s="164"/>
      <c r="AO218" s="164"/>
      <c r="AP218" s="429"/>
      <c r="AQ218" s="164"/>
      <c r="AR218" s="164"/>
      <c r="AS218" s="429"/>
      <c r="AT218" s="164"/>
      <c r="AU218" s="164"/>
      <c r="AV218" s="429"/>
      <c r="AW218" s="164"/>
      <c r="AX218" s="164"/>
      <c r="AY218" s="431"/>
      <c r="AZ218" s="164"/>
      <c r="BA218" s="164"/>
      <c r="BB218" s="429"/>
      <c r="BC218" s="164"/>
      <c r="BD218" s="164"/>
      <c r="BE218" s="429"/>
      <c r="BF218" s="164"/>
      <c r="BG218" s="164"/>
      <c r="BH218" s="429"/>
      <c r="BI218" s="164"/>
      <c r="BJ218" s="164"/>
      <c r="BK218" s="429"/>
      <c r="BL218" s="164"/>
      <c r="BM218" s="164"/>
      <c r="BN218" s="429"/>
      <c r="BO218" s="164"/>
      <c r="BP218" s="164"/>
      <c r="BQ218" s="429"/>
      <c r="BR218" s="164"/>
      <c r="BS218" s="164"/>
      <c r="BT218" s="429"/>
      <c r="BU218" s="164"/>
      <c r="BV218" s="164"/>
      <c r="BW218" s="429"/>
      <c r="BX218" s="164"/>
      <c r="BY218" s="417"/>
      <c r="BZ218" s="418"/>
      <c r="CA218" s="417"/>
      <c r="CB218" s="417"/>
      <c r="CC218" s="418"/>
      <c r="CD218" s="472"/>
      <c r="CE218" s="164"/>
      <c r="CF218" s="429"/>
      <c r="CG218" s="164"/>
      <c r="CH218" s="164"/>
      <c r="CI218" s="429"/>
      <c r="CJ218" s="164"/>
      <c r="CK218" s="164"/>
      <c r="CL218" s="429"/>
      <c r="CM218" s="164"/>
      <c r="CN218" s="164"/>
      <c r="CO218" s="429"/>
      <c r="CP218" s="164"/>
      <c r="CQ218" s="164"/>
      <c r="CR218" s="429"/>
      <c r="CS218" s="164"/>
      <c r="CT218" s="164"/>
      <c r="CU218" s="429"/>
      <c r="CV218" s="164"/>
      <c r="CW218" s="164"/>
      <c r="CX218" s="429"/>
      <c r="CY218" s="164"/>
      <c r="CZ218" s="164"/>
      <c r="DA218" s="431"/>
      <c r="DB218" s="164"/>
      <c r="DC218" s="164"/>
      <c r="DD218" s="429"/>
      <c r="DE218" s="476"/>
      <c r="DF218" s="164"/>
      <c r="DG218" s="429"/>
      <c r="DH218" s="164"/>
      <c r="DI218" s="164"/>
      <c r="DJ218" s="429"/>
      <c r="DK218" s="164"/>
      <c r="DL218" s="164"/>
      <c r="DM218" s="429"/>
      <c r="DN218" s="164"/>
      <c r="DO218" s="164"/>
      <c r="DP218" s="429"/>
      <c r="DQ218" s="164"/>
      <c r="DR218" s="164"/>
      <c r="DS218" s="429"/>
      <c r="DT218" s="164"/>
      <c r="DU218" s="164"/>
      <c r="DV218" s="429"/>
      <c r="DW218" s="164"/>
      <c r="DX218" s="164"/>
      <c r="DY218" s="429"/>
      <c r="DZ218" s="164"/>
      <c r="EA218" s="164"/>
      <c r="EB218" s="429"/>
      <c r="EC218" s="164"/>
      <c r="ED218" s="164"/>
      <c r="EE218" s="431"/>
      <c r="EF218" s="476"/>
      <c r="EG218" s="164"/>
      <c r="EH218" s="429"/>
      <c r="EI218" s="164"/>
      <c r="EJ218" s="164"/>
      <c r="EK218" s="429"/>
      <c r="EL218" s="164"/>
      <c r="EM218" s="164"/>
      <c r="EN218" s="429"/>
      <c r="EO218" s="164"/>
      <c r="EP218" s="164"/>
      <c r="EQ218" s="429"/>
      <c r="ER218" s="164"/>
      <c r="ES218" s="164"/>
      <c r="ET218" s="429"/>
      <c r="EU218" s="164"/>
      <c r="EV218" s="164"/>
      <c r="EW218" s="429"/>
      <c r="EX218" s="164"/>
      <c r="EY218" s="164"/>
      <c r="EZ218" s="429"/>
      <c r="FA218" s="164"/>
      <c r="FB218" s="164"/>
      <c r="FC218" s="429"/>
      <c r="FD218" s="164"/>
      <c r="FE218" s="164"/>
      <c r="FF218" s="429"/>
      <c r="FG218" s="476"/>
      <c r="FH218" s="164"/>
      <c r="FI218" s="429"/>
      <c r="FJ218" s="164"/>
      <c r="FK218" s="164"/>
      <c r="FL218" s="429"/>
      <c r="FM218" s="164"/>
      <c r="FN218" s="164"/>
      <c r="FO218" s="429"/>
      <c r="FP218" s="164"/>
      <c r="FQ218" s="164"/>
      <c r="FR218" s="429"/>
      <c r="FS218" s="164"/>
      <c r="FT218" s="164"/>
      <c r="FU218" s="429"/>
      <c r="FV218" s="164"/>
      <c r="FW218" s="164"/>
      <c r="FX218" s="429"/>
      <c r="FY218" s="164"/>
      <c r="FZ218" s="164"/>
      <c r="GA218" s="429"/>
      <c r="GB218" s="164"/>
      <c r="GC218" s="164"/>
      <c r="GD218" s="429"/>
      <c r="GE218" s="164"/>
      <c r="GF218" s="164"/>
      <c r="GG218" s="429"/>
      <c r="GH218" s="476"/>
      <c r="GI218" s="164"/>
      <c r="GJ218" s="429"/>
      <c r="GK218" s="164"/>
      <c r="GL218" s="164"/>
      <c r="GM218" s="429"/>
      <c r="GN218" s="164"/>
      <c r="GO218" s="164"/>
      <c r="GP218" s="429"/>
      <c r="GQ218" s="164"/>
      <c r="GR218" s="164"/>
      <c r="GS218" s="429"/>
      <c r="GT218" s="164"/>
      <c r="GU218" s="164"/>
      <c r="GV218" s="429"/>
      <c r="GW218" s="164"/>
      <c r="GX218" s="164"/>
      <c r="GY218" s="429"/>
      <c r="GZ218" s="164"/>
      <c r="HA218" s="164"/>
      <c r="HB218" s="429"/>
      <c r="HC218" s="164"/>
      <c r="HD218" s="164"/>
      <c r="HE218" s="431"/>
      <c r="HF218" s="164"/>
      <c r="HG218" s="164"/>
      <c r="HH218" s="429"/>
      <c r="HI218" s="476"/>
      <c r="HJ218" s="164"/>
      <c r="HK218" s="429"/>
      <c r="HL218" s="164"/>
      <c r="HM218" s="164"/>
      <c r="HN218" s="429"/>
      <c r="HO218" s="164"/>
      <c r="HP218" s="164"/>
      <c r="HQ218" s="429"/>
      <c r="HR218" s="164"/>
      <c r="HS218" s="164"/>
      <c r="HT218" s="429"/>
      <c r="HU218" s="164"/>
      <c r="HV218" s="164"/>
      <c r="HW218" s="429"/>
      <c r="HX218" s="164"/>
      <c r="HY218" s="164"/>
      <c r="HZ218" s="429"/>
      <c r="IA218" s="164"/>
      <c r="IB218" s="164"/>
      <c r="IC218" s="429"/>
      <c r="ID218" s="164"/>
      <c r="IE218" s="164"/>
      <c r="IF218" s="419"/>
      <c r="IG218" s="164"/>
      <c r="IH218" s="164"/>
      <c r="II218" s="419"/>
      <c r="IJ218" s="164"/>
    </row>
    <row r="219" spans="1:244" s="439" customFormat="1" ht="12.75" customHeight="1">
      <c r="A219" s="442" t="s">
        <v>181</v>
      </c>
      <c r="B219" s="443" t="s">
        <v>3</v>
      </c>
      <c r="C219" s="444" t="s">
        <v>3</v>
      </c>
      <c r="D219" s="443" t="s">
        <v>3</v>
      </c>
      <c r="E219" s="443" t="s">
        <v>3</v>
      </c>
      <c r="F219" s="444" t="s">
        <v>3</v>
      </c>
      <c r="G219" s="443" t="s">
        <v>3</v>
      </c>
      <c r="H219" s="443" t="s">
        <v>3</v>
      </c>
      <c r="I219" s="444" t="s">
        <v>3</v>
      </c>
      <c r="J219" s="443" t="s">
        <v>3</v>
      </c>
      <c r="K219" s="443" t="s">
        <v>3</v>
      </c>
      <c r="L219" s="444" t="s">
        <v>3</v>
      </c>
      <c r="M219" s="443" t="s">
        <v>3</v>
      </c>
      <c r="N219" s="443" t="s">
        <v>3</v>
      </c>
      <c r="O219" s="444" t="s">
        <v>3</v>
      </c>
      <c r="P219" s="443" t="s">
        <v>3</v>
      </c>
      <c r="Q219" s="443" t="s">
        <v>3</v>
      </c>
      <c r="R219" s="444" t="s">
        <v>3</v>
      </c>
      <c r="S219" s="443" t="s">
        <v>3</v>
      </c>
      <c r="T219" s="443" t="s">
        <v>3</v>
      </c>
      <c r="U219" s="444" t="s">
        <v>3</v>
      </c>
      <c r="V219" s="443" t="s">
        <v>3</v>
      </c>
      <c r="W219" s="443" t="s">
        <v>3</v>
      </c>
      <c r="X219" s="443" t="s">
        <v>3</v>
      </c>
      <c r="Y219" s="443" t="s">
        <v>3</v>
      </c>
      <c r="Z219" s="443" t="s">
        <v>3</v>
      </c>
      <c r="AA219" s="443" t="s">
        <v>3</v>
      </c>
      <c r="AB219" s="466" t="s">
        <v>3</v>
      </c>
      <c r="AC219" s="461" t="s">
        <v>4</v>
      </c>
      <c r="AD219" s="444" t="s">
        <v>4</v>
      </c>
      <c r="AE219" s="443" t="s">
        <v>4</v>
      </c>
      <c r="AF219" s="443" t="s">
        <v>4</v>
      </c>
      <c r="AG219" s="444" t="s">
        <v>4</v>
      </c>
      <c r="AH219" s="443" t="s">
        <v>4</v>
      </c>
      <c r="AI219" s="443" t="s">
        <v>4</v>
      </c>
      <c r="AJ219" s="444" t="s">
        <v>4</v>
      </c>
      <c r="AK219" s="443" t="s">
        <v>4</v>
      </c>
      <c r="AL219" s="443" t="s">
        <v>4</v>
      </c>
      <c r="AM219" s="444" t="s">
        <v>4</v>
      </c>
      <c r="AN219" s="443" t="s">
        <v>4</v>
      </c>
      <c r="AO219" s="443" t="s">
        <v>4</v>
      </c>
      <c r="AP219" s="444" t="s">
        <v>4</v>
      </c>
      <c r="AQ219" s="443" t="s">
        <v>4</v>
      </c>
      <c r="AR219" s="443" t="s">
        <v>4</v>
      </c>
      <c r="AS219" s="444" t="s">
        <v>4</v>
      </c>
      <c r="AT219" s="443" t="s">
        <v>4</v>
      </c>
      <c r="AU219" s="443" t="s">
        <v>4</v>
      </c>
      <c r="AV219" s="444" t="s">
        <v>4</v>
      </c>
      <c r="AW219" s="443" t="s">
        <v>4</v>
      </c>
      <c r="AX219" s="443" t="s">
        <v>4</v>
      </c>
      <c r="AY219" s="444" t="s">
        <v>4</v>
      </c>
      <c r="AZ219" s="443" t="s">
        <v>4</v>
      </c>
      <c r="BA219" s="443" t="s">
        <v>4</v>
      </c>
      <c r="BB219" s="444" t="s">
        <v>4</v>
      </c>
      <c r="BC219" s="466" t="s">
        <v>4</v>
      </c>
      <c r="BD219" s="461" t="s">
        <v>83</v>
      </c>
      <c r="BE219" s="444" t="s">
        <v>83</v>
      </c>
      <c r="BF219" s="443" t="s">
        <v>83</v>
      </c>
      <c r="BG219" s="443" t="s">
        <v>83</v>
      </c>
      <c r="BH219" s="444" t="s">
        <v>83</v>
      </c>
      <c r="BI219" s="443" t="s">
        <v>83</v>
      </c>
      <c r="BJ219" s="443" t="s">
        <v>83</v>
      </c>
      <c r="BK219" s="444" t="s">
        <v>83</v>
      </c>
      <c r="BL219" s="443" t="s">
        <v>83</v>
      </c>
      <c r="BM219" s="443" t="s">
        <v>83</v>
      </c>
      <c r="BN219" s="444" t="s">
        <v>83</v>
      </c>
      <c r="BO219" s="443" t="s">
        <v>83</v>
      </c>
      <c r="BP219" s="443" t="s">
        <v>83</v>
      </c>
      <c r="BQ219" s="444" t="s">
        <v>83</v>
      </c>
      <c r="BR219" s="443" t="s">
        <v>83</v>
      </c>
      <c r="BS219" s="443" t="s">
        <v>83</v>
      </c>
      <c r="BT219" s="444" t="s">
        <v>83</v>
      </c>
      <c r="BU219" s="443" t="s">
        <v>83</v>
      </c>
      <c r="BV219" s="444" t="s">
        <v>83</v>
      </c>
      <c r="BW219" s="444" t="s">
        <v>83</v>
      </c>
      <c r="BX219" s="444" t="s">
        <v>83</v>
      </c>
      <c r="BY219" s="444" t="s">
        <v>83</v>
      </c>
      <c r="BZ219" s="444" t="s">
        <v>83</v>
      </c>
      <c r="CA219" s="444" t="s">
        <v>83</v>
      </c>
      <c r="CB219" s="444" t="s">
        <v>83</v>
      </c>
      <c r="CC219" s="444" t="s">
        <v>83</v>
      </c>
      <c r="CD219" s="469" t="s">
        <v>83</v>
      </c>
      <c r="CE219" s="461" t="s">
        <v>627</v>
      </c>
      <c r="CF219" s="444" t="s">
        <v>627</v>
      </c>
      <c r="CG219" s="444" t="s">
        <v>627</v>
      </c>
      <c r="CH219" s="444" t="s">
        <v>627</v>
      </c>
      <c r="CI219" s="444" t="s">
        <v>627</v>
      </c>
      <c r="CJ219" s="444" t="s">
        <v>627</v>
      </c>
      <c r="CK219" s="444" t="s">
        <v>627</v>
      </c>
      <c r="CL219" s="444" t="s">
        <v>627</v>
      </c>
      <c r="CM219" s="444" t="s">
        <v>627</v>
      </c>
      <c r="CN219" s="444" t="s">
        <v>627</v>
      </c>
      <c r="CO219" s="444" t="s">
        <v>627</v>
      </c>
      <c r="CP219" s="444" t="s">
        <v>627</v>
      </c>
      <c r="CQ219" s="444" t="s">
        <v>627</v>
      </c>
      <c r="CR219" s="444" t="s">
        <v>627</v>
      </c>
      <c r="CS219" s="444" t="s">
        <v>627</v>
      </c>
      <c r="CT219" s="444" t="s">
        <v>627</v>
      </c>
      <c r="CU219" s="444" t="s">
        <v>627</v>
      </c>
      <c r="CV219" s="444" t="s">
        <v>627</v>
      </c>
      <c r="CW219" s="444" t="s">
        <v>627</v>
      </c>
      <c r="CX219" s="444" t="s">
        <v>627</v>
      </c>
      <c r="CY219" s="444" t="s">
        <v>627</v>
      </c>
      <c r="CZ219" s="444" t="s">
        <v>627</v>
      </c>
      <c r="DA219" s="444" t="s">
        <v>627</v>
      </c>
      <c r="DB219" s="444" t="s">
        <v>627</v>
      </c>
      <c r="DC219" s="444" t="s">
        <v>627</v>
      </c>
      <c r="DD219" s="444" t="s">
        <v>627</v>
      </c>
      <c r="DE219" s="469" t="s">
        <v>627</v>
      </c>
      <c r="DF219" s="475" t="s">
        <v>92</v>
      </c>
      <c r="DG219" s="447" t="s">
        <v>92</v>
      </c>
      <c r="DH219" s="446" t="s">
        <v>92</v>
      </c>
      <c r="DI219" s="446" t="s">
        <v>92</v>
      </c>
      <c r="DJ219" s="447" t="s">
        <v>92</v>
      </c>
      <c r="DK219" s="446" t="s">
        <v>92</v>
      </c>
      <c r="DL219" s="446" t="s">
        <v>92</v>
      </c>
      <c r="DM219" s="447" t="s">
        <v>92</v>
      </c>
      <c r="DN219" s="446" t="s">
        <v>92</v>
      </c>
      <c r="DO219" s="446" t="s">
        <v>92</v>
      </c>
      <c r="DP219" s="447" t="s">
        <v>92</v>
      </c>
      <c r="DQ219" s="446" t="s">
        <v>92</v>
      </c>
      <c r="DR219" s="446" t="s">
        <v>92</v>
      </c>
      <c r="DS219" s="447" t="s">
        <v>92</v>
      </c>
      <c r="DT219" s="446" t="s">
        <v>92</v>
      </c>
      <c r="DU219" s="446" t="s">
        <v>92</v>
      </c>
      <c r="DV219" s="447" t="s">
        <v>92</v>
      </c>
      <c r="DW219" s="446" t="s">
        <v>92</v>
      </c>
      <c r="DX219" s="446" t="s">
        <v>92</v>
      </c>
      <c r="DY219" s="447" t="s">
        <v>92</v>
      </c>
      <c r="DZ219" s="446" t="s">
        <v>92</v>
      </c>
      <c r="EA219" s="446" t="s">
        <v>92</v>
      </c>
      <c r="EB219" s="447" t="s">
        <v>92</v>
      </c>
      <c r="EC219" s="446" t="s">
        <v>92</v>
      </c>
      <c r="ED219" s="446" t="s">
        <v>92</v>
      </c>
      <c r="EE219" s="448" t="s">
        <v>92</v>
      </c>
      <c r="EF219" s="478" t="s">
        <v>92</v>
      </c>
      <c r="EG219" s="477" t="s">
        <v>93</v>
      </c>
      <c r="EH219" s="397" t="s">
        <v>93</v>
      </c>
      <c r="EI219" s="449" t="s">
        <v>93</v>
      </c>
      <c r="EJ219" s="449" t="s">
        <v>93</v>
      </c>
      <c r="EK219" s="397" t="s">
        <v>93</v>
      </c>
      <c r="EL219" s="449" t="s">
        <v>93</v>
      </c>
      <c r="EM219" s="449" t="s">
        <v>93</v>
      </c>
      <c r="EN219" s="397" t="s">
        <v>93</v>
      </c>
      <c r="EO219" s="449" t="s">
        <v>93</v>
      </c>
      <c r="EP219" s="449" t="s">
        <v>93</v>
      </c>
      <c r="EQ219" s="397" t="s">
        <v>93</v>
      </c>
      <c r="ER219" s="449" t="s">
        <v>93</v>
      </c>
      <c r="ES219" s="449" t="s">
        <v>93</v>
      </c>
      <c r="ET219" s="397" t="s">
        <v>93</v>
      </c>
      <c r="EU219" s="449" t="s">
        <v>93</v>
      </c>
      <c r="EV219" s="449" t="s">
        <v>93</v>
      </c>
      <c r="EW219" s="397" t="s">
        <v>93</v>
      </c>
      <c r="EX219" s="449" t="s">
        <v>93</v>
      </c>
      <c r="EY219" s="449" t="s">
        <v>93</v>
      </c>
      <c r="EZ219" s="397" t="s">
        <v>93</v>
      </c>
      <c r="FA219" s="449" t="s">
        <v>93</v>
      </c>
      <c r="FB219" s="449" t="s">
        <v>93</v>
      </c>
      <c r="FC219" s="397" t="s">
        <v>93</v>
      </c>
      <c r="FD219" s="449" t="s">
        <v>93</v>
      </c>
      <c r="FE219" s="449" t="s">
        <v>93</v>
      </c>
      <c r="FF219" s="397" t="s">
        <v>93</v>
      </c>
      <c r="FG219" s="479" t="s">
        <v>93</v>
      </c>
      <c r="FH219" s="475" t="s">
        <v>94</v>
      </c>
      <c r="FI219" s="447" t="s">
        <v>94</v>
      </c>
      <c r="FJ219" s="446" t="s">
        <v>94</v>
      </c>
      <c r="FK219" s="446" t="s">
        <v>94</v>
      </c>
      <c r="FL219" s="447" t="s">
        <v>94</v>
      </c>
      <c r="FM219" s="446" t="s">
        <v>94</v>
      </c>
      <c r="FN219" s="446" t="s">
        <v>94</v>
      </c>
      <c r="FO219" s="447" t="s">
        <v>94</v>
      </c>
      <c r="FP219" s="446" t="s">
        <v>94</v>
      </c>
      <c r="FQ219" s="446" t="s">
        <v>94</v>
      </c>
      <c r="FR219" s="447" t="s">
        <v>94</v>
      </c>
      <c r="FS219" s="446" t="s">
        <v>94</v>
      </c>
      <c r="FT219" s="446" t="s">
        <v>94</v>
      </c>
      <c r="FU219" s="447" t="s">
        <v>94</v>
      </c>
      <c r="FV219" s="446" t="s">
        <v>94</v>
      </c>
      <c r="FW219" s="446" t="s">
        <v>94</v>
      </c>
      <c r="FX219" s="447" t="s">
        <v>94</v>
      </c>
      <c r="FY219" s="446" t="s">
        <v>94</v>
      </c>
      <c r="FZ219" s="446" t="s">
        <v>94</v>
      </c>
      <c r="GA219" s="447" t="s">
        <v>94</v>
      </c>
      <c r="GB219" s="446" t="s">
        <v>94</v>
      </c>
      <c r="GC219" s="446" t="s">
        <v>94</v>
      </c>
      <c r="GD219" s="447" t="s">
        <v>94</v>
      </c>
      <c r="GE219" s="446" t="s">
        <v>94</v>
      </c>
      <c r="GF219" s="446" t="s">
        <v>94</v>
      </c>
      <c r="GG219" s="447" t="s">
        <v>94</v>
      </c>
      <c r="GH219" s="478" t="s">
        <v>94</v>
      </c>
      <c r="GI219" s="477" t="s">
        <v>95</v>
      </c>
      <c r="GJ219" s="397" t="s">
        <v>95</v>
      </c>
      <c r="GK219" s="449" t="s">
        <v>95</v>
      </c>
      <c r="GL219" s="449" t="s">
        <v>95</v>
      </c>
      <c r="GM219" s="397" t="s">
        <v>95</v>
      </c>
      <c r="GN219" s="449" t="s">
        <v>95</v>
      </c>
      <c r="GO219" s="449" t="s">
        <v>95</v>
      </c>
      <c r="GP219" s="397" t="s">
        <v>95</v>
      </c>
      <c r="GQ219" s="449" t="s">
        <v>95</v>
      </c>
      <c r="GR219" s="449" t="s">
        <v>95</v>
      </c>
      <c r="GS219" s="397" t="s">
        <v>95</v>
      </c>
      <c r="GT219" s="449" t="s">
        <v>95</v>
      </c>
      <c r="GU219" s="449" t="s">
        <v>95</v>
      </c>
      <c r="GV219" s="397" t="s">
        <v>95</v>
      </c>
      <c r="GW219" s="449" t="s">
        <v>95</v>
      </c>
      <c r="GX219" s="449" t="s">
        <v>95</v>
      </c>
      <c r="GY219" s="397" t="s">
        <v>95</v>
      </c>
      <c r="GZ219" s="449" t="s">
        <v>95</v>
      </c>
      <c r="HA219" s="449" t="s">
        <v>95</v>
      </c>
      <c r="HB219" s="397" t="s">
        <v>95</v>
      </c>
      <c r="HC219" s="449" t="s">
        <v>95</v>
      </c>
      <c r="HD219" s="449" t="s">
        <v>95</v>
      </c>
      <c r="HE219" s="397" t="s">
        <v>95</v>
      </c>
      <c r="HF219" s="449" t="s">
        <v>95</v>
      </c>
      <c r="HG219" s="449" t="s">
        <v>95</v>
      </c>
      <c r="HH219" s="397" t="s">
        <v>95</v>
      </c>
      <c r="HI219" s="479" t="s">
        <v>95</v>
      </c>
      <c r="HJ219" s="477" t="s">
        <v>96</v>
      </c>
      <c r="HK219" s="397" t="s">
        <v>96</v>
      </c>
      <c r="HL219" s="449" t="s">
        <v>96</v>
      </c>
      <c r="HM219" s="449" t="s">
        <v>96</v>
      </c>
      <c r="HN219" s="397" t="s">
        <v>96</v>
      </c>
      <c r="HO219" s="449" t="s">
        <v>96</v>
      </c>
      <c r="HP219" s="449" t="s">
        <v>96</v>
      </c>
      <c r="HQ219" s="397" t="s">
        <v>96</v>
      </c>
      <c r="HR219" s="449" t="s">
        <v>96</v>
      </c>
      <c r="HS219" s="449" t="s">
        <v>96</v>
      </c>
      <c r="HT219" s="397" t="s">
        <v>96</v>
      </c>
      <c r="HU219" s="449" t="s">
        <v>96</v>
      </c>
      <c r="HV219" s="449" t="s">
        <v>96</v>
      </c>
      <c r="HW219" s="397" t="s">
        <v>96</v>
      </c>
      <c r="HX219" s="449" t="s">
        <v>96</v>
      </c>
      <c r="HY219" s="449" t="s">
        <v>96</v>
      </c>
      <c r="HZ219" s="397" t="s">
        <v>96</v>
      </c>
      <c r="IA219" s="449" t="s">
        <v>96</v>
      </c>
      <c r="IB219" s="449" t="s">
        <v>96</v>
      </c>
      <c r="IC219" s="397" t="s">
        <v>96</v>
      </c>
      <c r="ID219" s="449" t="s">
        <v>96</v>
      </c>
      <c r="IE219" s="449" t="s">
        <v>96</v>
      </c>
      <c r="IF219" s="397" t="s">
        <v>96</v>
      </c>
      <c r="IG219" s="449" t="s">
        <v>96</v>
      </c>
      <c r="IH219" s="449" t="s">
        <v>96</v>
      </c>
      <c r="II219" s="397" t="s">
        <v>96</v>
      </c>
      <c r="IJ219" s="449" t="s">
        <v>96</v>
      </c>
    </row>
    <row r="220" spans="1:244" s="440" customFormat="1" ht="12.75" customHeight="1">
      <c r="A220" s="898" t="s">
        <v>603</v>
      </c>
      <c r="B220" s="900">
        <v>1949</v>
      </c>
      <c r="C220" s="900"/>
      <c r="D220" s="900"/>
      <c r="E220" s="902">
        <v>1953</v>
      </c>
      <c r="F220" s="902"/>
      <c r="G220" s="902"/>
      <c r="H220" s="900">
        <v>1956</v>
      </c>
      <c r="I220" s="900"/>
      <c r="J220" s="900"/>
      <c r="K220" s="902">
        <v>1960</v>
      </c>
      <c r="L220" s="902"/>
      <c r="M220" s="902"/>
      <c r="N220" s="900">
        <v>1965</v>
      </c>
      <c r="O220" s="900"/>
      <c r="P220" s="900"/>
      <c r="Q220" s="902">
        <v>1968</v>
      </c>
      <c r="R220" s="902"/>
      <c r="S220" s="902"/>
      <c r="T220" s="900">
        <v>1971</v>
      </c>
      <c r="U220" s="900"/>
      <c r="V220" s="900"/>
      <c r="W220" s="899">
        <v>1974</v>
      </c>
      <c r="X220" s="899"/>
      <c r="Y220" s="899"/>
      <c r="Z220" s="900">
        <v>1977</v>
      </c>
      <c r="AA220" s="900"/>
      <c r="AB220" s="901"/>
      <c r="AC220" s="905">
        <v>1949</v>
      </c>
      <c r="AD220" s="900"/>
      <c r="AE220" s="900"/>
      <c r="AF220" s="902">
        <v>1953</v>
      </c>
      <c r="AG220" s="902"/>
      <c r="AH220" s="902"/>
      <c r="AI220" s="900">
        <v>1956</v>
      </c>
      <c r="AJ220" s="900"/>
      <c r="AK220" s="900"/>
      <c r="AL220" s="902">
        <v>1960</v>
      </c>
      <c r="AM220" s="902"/>
      <c r="AN220" s="902"/>
      <c r="AO220" s="900">
        <v>1965</v>
      </c>
      <c r="AP220" s="900"/>
      <c r="AQ220" s="900"/>
      <c r="AR220" s="902">
        <v>1968</v>
      </c>
      <c r="AS220" s="902"/>
      <c r="AT220" s="902"/>
      <c r="AU220" s="900">
        <v>1971</v>
      </c>
      <c r="AV220" s="900"/>
      <c r="AW220" s="900"/>
      <c r="AX220" s="902">
        <v>1974</v>
      </c>
      <c r="AY220" s="902"/>
      <c r="AZ220" s="902"/>
      <c r="BA220" s="900">
        <v>1977</v>
      </c>
      <c r="BB220" s="900"/>
      <c r="BC220" s="901"/>
      <c r="BD220" s="905">
        <v>1949</v>
      </c>
      <c r="BE220" s="900"/>
      <c r="BF220" s="900"/>
      <c r="BG220" s="902">
        <v>1953</v>
      </c>
      <c r="BH220" s="902"/>
      <c r="BI220" s="902"/>
      <c r="BJ220" s="900">
        <v>1956</v>
      </c>
      <c r="BK220" s="900"/>
      <c r="BL220" s="900"/>
      <c r="BM220" s="902">
        <v>1960</v>
      </c>
      <c r="BN220" s="902"/>
      <c r="BO220" s="902"/>
      <c r="BP220" s="900">
        <v>1965</v>
      </c>
      <c r="BQ220" s="900"/>
      <c r="BR220" s="900"/>
      <c r="BS220" s="902">
        <v>1968</v>
      </c>
      <c r="BT220" s="902"/>
      <c r="BU220" s="902"/>
      <c r="BV220" s="900">
        <v>1971</v>
      </c>
      <c r="BW220" s="900"/>
      <c r="BX220" s="900"/>
      <c r="BY220" s="903">
        <v>1974</v>
      </c>
      <c r="BZ220" s="903"/>
      <c r="CA220" s="903"/>
      <c r="CB220" s="900">
        <v>1977</v>
      </c>
      <c r="CC220" s="900"/>
      <c r="CD220" s="901"/>
      <c r="CE220" s="905">
        <v>1949</v>
      </c>
      <c r="CF220" s="900"/>
      <c r="CG220" s="900"/>
      <c r="CH220" s="902">
        <v>1953</v>
      </c>
      <c r="CI220" s="902"/>
      <c r="CJ220" s="902"/>
      <c r="CK220" s="900">
        <v>1956</v>
      </c>
      <c r="CL220" s="900"/>
      <c r="CM220" s="900"/>
      <c r="CN220" s="902">
        <v>1960</v>
      </c>
      <c r="CO220" s="902"/>
      <c r="CP220" s="902"/>
      <c r="CQ220" s="900">
        <v>1965</v>
      </c>
      <c r="CR220" s="900"/>
      <c r="CS220" s="900"/>
      <c r="CT220" s="902">
        <v>1968</v>
      </c>
      <c r="CU220" s="902"/>
      <c r="CV220" s="902"/>
      <c r="CW220" s="900">
        <v>1971</v>
      </c>
      <c r="CX220" s="900"/>
      <c r="CY220" s="900"/>
      <c r="CZ220" s="902">
        <v>1974</v>
      </c>
      <c r="DA220" s="902"/>
      <c r="DB220" s="902"/>
      <c r="DC220" s="900">
        <v>1977</v>
      </c>
      <c r="DD220" s="900"/>
      <c r="DE220" s="901"/>
      <c r="DF220" s="905">
        <v>1949</v>
      </c>
      <c r="DG220" s="900"/>
      <c r="DH220" s="900"/>
      <c r="DI220" s="902">
        <v>1953</v>
      </c>
      <c r="DJ220" s="902"/>
      <c r="DK220" s="902"/>
      <c r="DL220" s="900">
        <v>1956</v>
      </c>
      <c r="DM220" s="900"/>
      <c r="DN220" s="900"/>
      <c r="DO220" s="902">
        <v>1960</v>
      </c>
      <c r="DP220" s="902"/>
      <c r="DQ220" s="902"/>
      <c r="DR220" s="900">
        <v>1965</v>
      </c>
      <c r="DS220" s="900"/>
      <c r="DT220" s="900"/>
      <c r="DU220" s="902">
        <v>1968</v>
      </c>
      <c r="DV220" s="902"/>
      <c r="DW220" s="902"/>
      <c r="DX220" s="900">
        <v>1971</v>
      </c>
      <c r="DY220" s="900"/>
      <c r="DZ220" s="900"/>
      <c r="EA220" s="902">
        <v>1974</v>
      </c>
      <c r="EB220" s="902"/>
      <c r="EC220" s="902"/>
      <c r="ED220" s="910">
        <v>1977</v>
      </c>
      <c r="EE220" s="910"/>
      <c r="EF220" s="911"/>
      <c r="EG220" s="905">
        <v>1949</v>
      </c>
      <c r="EH220" s="900"/>
      <c r="EI220" s="900"/>
      <c r="EJ220" s="902">
        <v>1953</v>
      </c>
      <c r="EK220" s="902"/>
      <c r="EL220" s="902"/>
      <c r="EM220" s="900">
        <v>1956</v>
      </c>
      <c r="EN220" s="900"/>
      <c r="EO220" s="900"/>
      <c r="EP220" s="902">
        <v>1960</v>
      </c>
      <c r="EQ220" s="902"/>
      <c r="ER220" s="902"/>
      <c r="ES220" s="900">
        <v>1965</v>
      </c>
      <c r="ET220" s="900"/>
      <c r="EU220" s="900"/>
      <c r="EV220" s="902">
        <v>1968</v>
      </c>
      <c r="EW220" s="902"/>
      <c r="EX220" s="902"/>
      <c r="EY220" s="900">
        <v>1971</v>
      </c>
      <c r="EZ220" s="900"/>
      <c r="FA220" s="900"/>
      <c r="FB220" s="902">
        <v>1974</v>
      </c>
      <c r="FC220" s="902"/>
      <c r="FD220" s="902"/>
      <c r="FE220" s="900">
        <v>1977</v>
      </c>
      <c r="FF220" s="900"/>
      <c r="FG220" s="901"/>
      <c r="FH220" s="905">
        <v>1949</v>
      </c>
      <c r="FI220" s="900"/>
      <c r="FJ220" s="900"/>
      <c r="FK220" s="902">
        <v>1953</v>
      </c>
      <c r="FL220" s="902"/>
      <c r="FM220" s="902"/>
      <c r="FN220" s="900">
        <v>1956</v>
      </c>
      <c r="FO220" s="900"/>
      <c r="FP220" s="900"/>
      <c r="FQ220" s="902">
        <v>1960</v>
      </c>
      <c r="FR220" s="902"/>
      <c r="FS220" s="902"/>
      <c r="FT220" s="900">
        <v>1965</v>
      </c>
      <c r="FU220" s="900"/>
      <c r="FV220" s="900"/>
      <c r="FW220" s="902">
        <v>1968</v>
      </c>
      <c r="FX220" s="902"/>
      <c r="FY220" s="902"/>
      <c r="FZ220" s="900">
        <v>1971</v>
      </c>
      <c r="GA220" s="900"/>
      <c r="GB220" s="900"/>
      <c r="GC220" s="902">
        <v>1974</v>
      </c>
      <c r="GD220" s="902"/>
      <c r="GE220" s="902"/>
      <c r="GF220" s="900">
        <v>1977</v>
      </c>
      <c r="GG220" s="900"/>
      <c r="GH220" s="901"/>
      <c r="GI220" s="905">
        <v>1949</v>
      </c>
      <c r="GJ220" s="900"/>
      <c r="GK220" s="900"/>
      <c r="GL220" s="902">
        <v>1953</v>
      </c>
      <c r="GM220" s="902"/>
      <c r="GN220" s="902"/>
      <c r="GO220" s="900">
        <v>1956</v>
      </c>
      <c r="GP220" s="900"/>
      <c r="GQ220" s="900"/>
      <c r="GR220" s="902">
        <v>1960</v>
      </c>
      <c r="GS220" s="902"/>
      <c r="GT220" s="902"/>
      <c r="GU220" s="900">
        <v>1965</v>
      </c>
      <c r="GV220" s="900"/>
      <c r="GW220" s="900"/>
      <c r="GX220" s="902">
        <v>1968</v>
      </c>
      <c r="GY220" s="902"/>
      <c r="GZ220" s="902"/>
      <c r="HA220" s="900">
        <v>1971</v>
      </c>
      <c r="HB220" s="900"/>
      <c r="HC220" s="900"/>
      <c r="HD220" s="902">
        <v>1974</v>
      </c>
      <c r="HE220" s="902"/>
      <c r="HF220" s="902"/>
      <c r="HG220" s="900">
        <v>1977</v>
      </c>
      <c r="HH220" s="900"/>
      <c r="HI220" s="901"/>
      <c r="HJ220" s="905">
        <v>1949</v>
      </c>
      <c r="HK220" s="900"/>
      <c r="HL220" s="900"/>
      <c r="HM220" s="902">
        <v>1953</v>
      </c>
      <c r="HN220" s="902"/>
      <c r="HO220" s="902"/>
      <c r="HP220" s="900">
        <v>1956</v>
      </c>
      <c r="HQ220" s="900"/>
      <c r="HR220" s="900"/>
      <c r="HS220" s="902">
        <v>1960</v>
      </c>
      <c r="HT220" s="902"/>
      <c r="HU220" s="902"/>
      <c r="HV220" s="900">
        <v>1965</v>
      </c>
      <c r="HW220" s="900"/>
      <c r="HX220" s="900"/>
      <c r="HY220" s="902">
        <v>1968</v>
      </c>
      <c r="HZ220" s="902"/>
      <c r="IA220" s="902"/>
      <c r="IB220" s="900">
        <v>1971</v>
      </c>
      <c r="IC220" s="900"/>
      <c r="ID220" s="900"/>
      <c r="IE220" s="902">
        <v>1974</v>
      </c>
      <c r="IF220" s="902"/>
      <c r="IG220" s="902"/>
      <c r="IH220" s="904">
        <v>1977</v>
      </c>
      <c r="II220" s="904"/>
      <c r="IJ220" s="904"/>
    </row>
    <row r="221" spans="1:244" s="166" customFormat="1" ht="20.25" customHeight="1">
      <c r="A221" s="898"/>
      <c r="B221" s="450" t="s">
        <v>625</v>
      </c>
      <c r="C221" s="451" t="s">
        <v>120</v>
      </c>
      <c r="D221" s="450" t="s">
        <v>121</v>
      </c>
      <c r="E221" s="452" t="s">
        <v>625</v>
      </c>
      <c r="F221" s="453" t="s">
        <v>120</v>
      </c>
      <c r="G221" s="452" t="s">
        <v>121</v>
      </c>
      <c r="H221" s="450" t="s">
        <v>625</v>
      </c>
      <c r="I221" s="451" t="s">
        <v>120</v>
      </c>
      <c r="J221" s="450" t="s">
        <v>121</v>
      </c>
      <c r="K221" s="452" t="s">
        <v>625</v>
      </c>
      <c r="L221" s="453" t="s">
        <v>120</v>
      </c>
      <c r="M221" s="452" t="s">
        <v>121</v>
      </c>
      <c r="N221" s="450" t="s">
        <v>625</v>
      </c>
      <c r="O221" s="451" t="s">
        <v>120</v>
      </c>
      <c r="P221" s="450" t="s">
        <v>121</v>
      </c>
      <c r="Q221" s="452" t="s">
        <v>625</v>
      </c>
      <c r="R221" s="453" t="s">
        <v>120</v>
      </c>
      <c r="S221" s="452" t="s">
        <v>121</v>
      </c>
      <c r="T221" s="450" t="s">
        <v>625</v>
      </c>
      <c r="U221" s="451" t="s">
        <v>120</v>
      </c>
      <c r="V221" s="450" t="s">
        <v>121</v>
      </c>
      <c r="W221" s="452" t="s">
        <v>625</v>
      </c>
      <c r="X221" s="453" t="s">
        <v>120</v>
      </c>
      <c r="Y221" s="452" t="s">
        <v>121</v>
      </c>
      <c r="Z221" s="450" t="s">
        <v>625</v>
      </c>
      <c r="AA221" s="451" t="s">
        <v>120</v>
      </c>
      <c r="AB221" s="462" t="s">
        <v>121</v>
      </c>
      <c r="AC221" s="460" t="s">
        <v>625</v>
      </c>
      <c r="AD221" s="451" t="s">
        <v>120</v>
      </c>
      <c r="AE221" s="450" t="s">
        <v>121</v>
      </c>
      <c r="AF221" s="452" t="s">
        <v>625</v>
      </c>
      <c r="AG221" s="453" t="s">
        <v>120</v>
      </c>
      <c r="AH221" s="452" t="s">
        <v>121</v>
      </c>
      <c r="AI221" s="450" t="s">
        <v>625</v>
      </c>
      <c r="AJ221" s="451" t="s">
        <v>120</v>
      </c>
      <c r="AK221" s="450" t="s">
        <v>121</v>
      </c>
      <c r="AL221" s="452" t="s">
        <v>625</v>
      </c>
      <c r="AM221" s="453" t="s">
        <v>120</v>
      </c>
      <c r="AN221" s="452" t="s">
        <v>121</v>
      </c>
      <c r="AO221" s="450" t="s">
        <v>625</v>
      </c>
      <c r="AP221" s="451" t="s">
        <v>120</v>
      </c>
      <c r="AQ221" s="450" t="s">
        <v>121</v>
      </c>
      <c r="AR221" s="452" t="s">
        <v>625</v>
      </c>
      <c r="AS221" s="453" t="s">
        <v>120</v>
      </c>
      <c r="AT221" s="452" t="s">
        <v>121</v>
      </c>
      <c r="AU221" s="450" t="s">
        <v>625</v>
      </c>
      <c r="AV221" s="451" t="s">
        <v>120</v>
      </c>
      <c r="AW221" s="450" t="s">
        <v>121</v>
      </c>
      <c r="AX221" s="452" t="s">
        <v>625</v>
      </c>
      <c r="AY221" s="453" t="s">
        <v>120</v>
      </c>
      <c r="AZ221" s="452" t="s">
        <v>121</v>
      </c>
      <c r="BA221" s="450" t="s">
        <v>625</v>
      </c>
      <c r="BB221" s="451" t="s">
        <v>120</v>
      </c>
      <c r="BC221" s="462" t="s">
        <v>121</v>
      </c>
      <c r="BD221" s="460" t="s">
        <v>625</v>
      </c>
      <c r="BE221" s="451" t="s">
        <v>120</v>
      </c>
      <c r="BF221" s="450" t="s">
        <v>121</v>
      </c>
      <c r="BG221" s="452" t="s">
        <v>625</v>
      </c>
      <c r="BH221" s="453" t="s">
        <v>120</v>
      </c>
      <c r="BI221" s="452" t="s">
        <v>121</v>
      </c>
      <c r="BJ221" s="450" t="s">
        <v>625</v>
      </c>
      <c r="BK221" s="451" t="s">
        <v>120</v>
      </c>
      <c r="BL221" s="450" t="s">
        <v>121</v>
      </c>
      <c r="BM221" s="452" t="s">
        <v>625</v>
      </c>
      <c r="BN221" s="453" t="s">
        <v>120</v>
      </c>
      <c r="BO221" s="452" t="s">
        <v>121</v>
      </c>
      <c r="BP221" s="450" t="s">
        <v>625</v>
      </c>
      <c r="BQ221" s="451" t="s">
        <v>120</v>
      </c>
      <c r="BR221" s="450" t="s">
        <v>121</v>
      </c>
      <c r="BS221" s="452" t="s">
        <v>625</v>
      </c>
      <c r="BT221" s="453" t="s">
        <v>120</v>
      </c>
      <c r="BU221" s="452" t="s">
        <v>121</v>
      </c>
      <c r="BV221" s="450" t="s">
        <v>625</v>
      </c>
      <c r="BW221" s="451" t="s">
        <v>120</v>
      </c>
      <c r="BX221" s="450" t="s">
        <v>121</v>
      </c>
      <c r="BY221" s="454" t="s">
        <v>625</v>
      </c>
      <c r="BZ221" s="455" t="s">
        <v>120</v>
      </c>
      <c r="CA221" s="454" t="s">
        <v>121</v>
      </c>
      <c r="CB221" s="450" t="s">
        <v>625</v>
      </c>
      <c r="CC221" s="451" t="s">
        <v>120</v>
      </c>
      <c r="CD221" s="462" t="s">
        <v>121</v>
      </c>
      <c r="CE221" s="460" t="s">
        <v>625</v>
      </c>
      <c r="CF221" s="451" t="s">
        <v>120</v>
      </c>
      <c r="CG221" s="450" t="s">
        <v>121</v>
      </c>
      <c r="CH221" s="452" t="s">
        <v>625</v>
      </c>
      <c r="CI221" s="453" t="s">
        <v>120</v>
      </c>
      <c r="CJ221" s="452" t="s">
        <v>121</v>
      </c>
      <c r="CK221" s="450" t="s">
        <v>625</v>
      </c>
      <c r="CL221" s="451" t="s">
        <v>120</v>
      </c>
      <c r="CM221" s="450" t="s">
        <v>121</v>
      </c>
      <c r="CN221" s="452" t="s">
        <v>625</v>
      </c>
      <c r="CO221" s="453" t="s">
        <v>120</v>
      </c>
      <c r="CP221" s="452" t="s">
        <v>121</v>
      </c>
      <c r="CQ221" s="450" t="s">
        <v>625</v>
      </c>
      <c r="CR221" s="451" t="s">
        <v>120</v>
      </c>
      <c r="CS221" s="450" t="s">
        <v>121</v>
      </c>
      <c r="CT221" s="452" t="s">
        <v>625</v>
      </c>
      <c r="CU221" s="453" t="s">
        <v>120</v>
      </c>
      <c r="CV221" s="452" t="s">
        <v>121</v>
      </c>
      <c r="CW221" s="450" t="s">
        <v>625</v>
      </c>
      <c r="CX221" s="451" t="s">
        <v>120</v>
      </c>
      <c r="CY221" s="450" t="s">
        <v>121</v>
      </c>
      <c r="CZ221" s="452" t="s">
        <v>625</v>
      </c>
      <c r="DA221" s="453" t="s">
        <v>120</v>
      </c>
      <c r="DB221" s="452" t="s">
        <v>121</v>
      </c>
      <c r="DC221" s="450" t="s">
        <v>625</v>
      </c>
      <c r="DD221" s="451" t="s">
        <v>120</v>
      </c>
      <c r="DE221" s="462" t="s">
        <v>121</v>
      </c>
      <c r="DF221" s="460" t="s">
        <v>625</v>
      </c>
      <c r="DG221" s="451" t="s">
        <v>120</v>
      </c>
      <c r="DH221" s="450" t="s">
        <v>121</v>
      </c>
      <c r="DI221" s="452" t="s">
        <v>625</v>
      </c>
      <c r="DJ221" s="453" t="s">
        <v>120</v>
      </c>
      <c r="DK221" s="452" t="s">
        <v>121</v>
      </c>
      <c r="DL221" s="450" t="s">
        <v>625</v>
      </c>
      <c r="DM221" s="451" t="s">
        <v>120</v>
      </c>
      <c r="DN221" s="450" t="s">
        <v>121</v>
      </c>
      <c r="DO221" s="452" t="s">
        <v>625</v>
      </c>
      <c r="DP221" s="453" t="s">
        <v>120</v>
      </c>
      <c r="DQ221" s="452" t="s">
        <v>121</v>
      </c>
      <c r="DR221" s="450" t="s">
        <v>625</v>
      </c>
      <c r="DS221" s="451" t="s">
        <v>120</v>
      </c>
      <c r="DT221" s="450" t="s">
        <v>121</v>
      </c>
      <c r="DU221" s="452" t="s">
        <v>625</v>
      </c>
      <c r="DV221" s="453" t="s">
        <v>120</v>
      </c>
      <c r="DW221" s="452" t="s">
        <v>121</v>
      </c>
      <c r="DX221" s="450" t="s">
        <v>625</v>
      </c>
      <c r="DY221" s="451" t="s">
        <v>120</v>
      </c>
      <c r="DZ221" s="450" t="s">
        <v>121</v>
      </c>
      <c r="EA221" s="452" t="s">
        <v>625</v>
      </c>
      <c r="EB221" s="453" t="s">
        <v>120</v>
      </c>
      <c r="EC221" s="452" t="s">
        <v>121</v>
      </c>
      <c r="ED221" s="450" t="s">
        <v>625</v>
      </c>
      <c r="EE221" s="451" t="s">
        <v>120</v>
      </c>
      <c r="EF221" s="462" t="s">
        <v>121</v>
      </c>
      <c r="EG221" s="460" t="s">
        <v>625</v>
      </c>
      <c r="EH221" s="451" t="s">
        <v>120</v>
      </c>
      <c r="EI221" s="450" t="s">
        <v>121</v>
      </c>
      <c r="EJ221" s="452" t="s">
        <v>625</v>
      </c>
      <c r="EK221" s="453" t="s">
        <v>120</v>
      </c>
      <c r="EL221" s="452" t="s">
        <v>121</v>
      </c>
      <c r="EM221" s="450" t="s">
        <v>625</v>
      </c>
      <c r="EN221" s="451" t="s">
        <v>120</v>
      </c>
      <c r="EO221" s="450" t="s">
        <v>121</v>
      </c>
      <c r="EP221" s="452" t="s">
        <v>625</v>
      </c>
      <c r="EQ221" s="453" t="s">
        <v>120</v>
      </c>
      <c r="ER221" s="452" t="s">
        <v>121</v>
      </c>
      <c r="ES221" s="450" t="s">
        <v>625</v>
      </c>
      <c r="ET221" s="451" t="s">
        <v>120</v>
      </c>
      <c r="EU221" s="450" t="s">
        <v>121</v>
      </c>
      <c r="EV221" s="452" t="s">
        <v>625</v>
      </c>
      <c r="EW221" s="453" t="s">
        <v>120</v>
      </c>
      <c r="EX221" s="452" t="s">
        <v>121</v>
      </c>
      <c r="EY221" s="450" t="s">
        <v>625</v>
      </c>
      <c r="EZ221" s="451" t="s">
        <v>120</v>
      </c>
      <c r="FA221" s="450" t="s">
        <v>121</v>
      </c>
      <c r="FB221" s="452" t="s">
        <v>625</v>
      </c>
      <c r="FC221" s="453" t="s">
        <v>120</v>
      </c>
      <c r="FD221" s="452" t="s">
        <v>121</v>
      </c>
      <c r="FE221" s="450" t="s">
        <v>625</v>
      </c>
      <c r="FF221" s="451" t="s">
        <v>120</v>
      </c>
      <c r="FG221" s="462" t="s">
        <v>121</v>
      </c>
      <c r="FH221" s="460" t="s">
        <v>625</v>
      </c>
      <c r="FI221" s="451" t="s">
        <v>120</v>
      </c>
      <c r="FJ221" s="450" t="s">
        <v>121</v>
      </c>
      <c r="FK221" s="452" t="s">
        <v>625</v>
      </c>
      <c r="FL221" s="453" t="s">
        <v>120</v>
      </c>
      <c r="FM221" s="452" t="s">
        <v>121</v>
      </c>
      <c r="FN221" s="450" t="s">
        <v>625</v>
      </c>
      <c r="FO221" s="451" t="s">
        <v>120</v>
      </c>
      <c r="FP221" s="450" t="s">
        <v>121</v>
      </c>
      <c r="FQ221" s="452" t="s">
        <v>625</v>
      </c>
      <c r="FR221" s="453" t="s">
        <v>120</v>
      </c>
      <c r="FS221" s="452" t="s">
        <v>121</v>
      </c>
      <c r="FT221" s="450" t="s">
        <v>625</v>
      </c>
      <c r="FU221" s="451" t="s">
        <v>120</v>
      </c>
      <c r="FV221" s="450" t="s">
        <v>121</v>
      </c>
      <c r="FW221" s="452" t="s">
        <v>625</v>
      </c>
      <c r="FX221" s="453" t="s">
        <v>120</v>
      </c>
      <c r="FY221" s="452" t="s">
        <v>121</v>
      </c>
      <c r="FZ221" s="450" t="s">
        <v>625</v>
      </c>
      <c r="GA221" s="451" t="s">
        <v>120</v>
      </c>
      <c r="GB221" s="450" t="s">
        <v>121</v>
      </c>
      <c r="GC221" s="452" t="s">
        <v>625</v>
      </c>
      <c r="GD221" s="453" t="s">
        <v>120</v>
      </c>
      <c r="GE221" s="452" t="s">
        <v>121</v>
      </c>
      <c r="GF221" s="450" t="s">
        <v>625</v>
      </c>
      <c r="GG221" s="451" t="s">
        <v>120</v>
      </c>
      <c r="GH221" s="462" t="s">
        <v>121</v>
      </c>
      <c r="GI221" s="460" t="s">
        <v>625</v>
      </c>
      <c r="GJ221" s="451" t="s">
        <v>120</v>
      </c>
      <c r="GK221" s="450" t="s">
        <v>121</v>
      </c>
      <c r="GL221" s="452" t="s">
        <v>625</v>
      </c>
      <c r="GM221" s="453" t="s">
        <v>120</v>
      </c>
      <c r="GN221" s="452" t="s">
        <v>121</v>
      </c>
      <c r="GO221" s="450" t="s">
        <v>625</v>
      </c>
      <c r="GP221" s="451" t="s">
        <v>120</v>
      </c>
      <c r="GQ221" s="450" t="s">
        <v>121</v>
      </c>
      <c r="GR221" s="452" t="s">
        <v>625</v>
      </c>
      <c r="GS221" s="453" t="s">
        <v>120</v>
      </c>
      <c r="GT221" s="452" t="s">
        <v>121</v>
      </c>
      <c r="GU221" s="450" t="s">
        <v>625</v>
      </c>
      <c r="GV221" s="451" t="s">
        <v>120</v>
      </c>
      <c r="GW221" s="450" t="s">
        <v>121</v>
      </c>
      <c r="GX221" s="452" t="s">
        <v>625</v>
      </c>
      <c r="GY221" s="453" t="s">
        <v>120</v>
      </c>
      <c r="GZ221" s="452" t="s">
        <v>121</v>
      </c>
      <c r="HA221" s="450" t="s">
        <v>625</v>
      </c>
      <c r="HB221" s="451" t="s">
        <v>120</v>
      </c>
      <c r="HC221" s="450" t="s">
        <v>121</v>
      </c>
      <c r="HD221" s="452" t="s">
        <v>625</v>
      </c>
      <c r="HE221" s="453" t="s">
        <v>120</v>
      </c>
      <c r="HF221" s="452" t="s">
        <v>121</v>
      </c>
      <c r="HG221" s="450" t="s">
        <v>625</v>
      </c>
      <c r="HH221" s="451" t="s">
        <v>120</v>
      </c>
      <c r="HI221" s="462" t="s">
        <v>121</v>
      </c>
      <c r="HJ221" s="460" t="s">
        <v>625</v>
      </c>
      <c r="HK221" s="451" t="s">
        <v>120</v>
      </c>
      <c r="HL221" s="450" t="s">
        <v>121</v>
      </c>
      <c r="HM221" s="452" t="s">
        <v>625</v>
      </c>
      <c r="HN221" s="453" t="s">
        <v>120</v>
      </c>
      <c r="HO221" s="452" t="s">
        <v>121</v>
      </c>
      <c r="HP221" s="450" t="s">
        <v>625</v>
      </c>
      <c r="HQ221" s="451" t="s">
        <v>120</v>
      </c>
      <c r="HR221" s="450" t="s">
        <v>121</v>
      </c>
      <c r="HS221" s="452" t="s">
        <v>625</v>
      </c>
      <c r="HT221" s="453" t="s">
        <v>120</v>
      </c>
      <c r="HU221" s="452" t="s">
        <v>121</v>
      </c>
      <c r="HV221" s="450" t="s">
        <v>625</v>
      </c>
      <c r="HW221" s="451" t="s">
        <v>120</v>
      </c>
      <c r="HX221" s="450" t="s">
        <v>121</v>
      </c>
      <c r="HY221" s="452" t="s">
        <v>625</v>
      </c>
      <c r="HZ221" s="453" t="s">
        <v>120</v>
      </c>
      <c r="IA221" s="452" t="s">
        <v>121</v>
      </c>
      <c r="IB221" s="450" t="s">
        <v>625</v>
      </c>
      <c r="IC221" s="451" t="s">
        <v>120</v>
      </c>
      <c r="ID221" s="450" t="s">
        <v>121</v>
      </c>
      <c r="IE221" s="452" t="s">
        <v>625</v>
      </c>
      <c r="IF221" s="453" t="s">
        <v>120</v>
      </c>
      <c r="IG221" s="452" t="s">
        <v>121</v>
      </c>
      <c r="IH221" s="450" t="s">
        <v>625</v>
      </c>
      <c r="II221" s="451" t="s">
        <v>120</v>
      </c>
      <c r="IJ221" s="450" t="s">
        <v>121</v>
      </c>
    </row>
    <row r="222" spans="1:244" s="346" customFormat="1" ht="10.5" customHeight="1">
      <c r="A222" s="403"/>
      <c r="B222" s="406"/>
      <c r="C222" s="413"/>
      <c r="D222" s="406"/>
      <c r="E222" s="406"/>
      <c r="F222" s="413"/>
      <c r="G222" s="406"/>
      <c r="H222" s="406"/>
      <c r="I222" s="413"/>
      <c r="J222" s="406"/>
      <c r="K222" s="406"/>
      <c r="L222" s="413"/>
      <c r="M222" s="406"/>
      <c r="N222" s="406"/>
      <c r="O222" s="413"/>
      <c r="P222" s="406"/>
      <c r="Q222" s="406"/>
      <c r="R222" s="413"/>
      <c r="S222" s="406"/>
      <c r="T222" s="406"/>
      <c r="U222" s="413"/>
      <c r="V222" s="406"/>
      <c r="W222" s="406"/>
      <c r="X222" s="414"/>
      <c r="Y222" s="406"/>
      <c r="Z222" s="406"/>
      <c r="AA222" s="415"/>
      <c r="AB222" s="464"/>
      <c r="AC222" s="406"/>
      <c r="AD222" s="413"/>
      <c r="AE222" s="406"/>
      <c r="AF222" s="406"/>
      <c r="AG222" s="413"/>
      <c r="AH222" s="406"/>
      <c r="AI222" s="406"/>
      <c r="AJ222" s="413"/>
      <c r="AK222" s="406"/>
      <c r="AL222" s="406"/>
      <c r="AM222" s="413"/>
      <c r="AN222" s="406"/>
      <c r="AO222" s="406"/>
      <c r="AP222" s="413"/>
      <c r="AQ222" s="406"/>
      <c r="AR222" s="406"/>
      <c r="AS222" s="413"/>
      <c r="AT222" s="406"/>
      <c r="AU222" s="406"/>
      <c r="AV222" s="413"/>
      <c r="AW222" s="406"/>
      <c r="AX222" s="406"/>
      <c r="AY222" s="416"/>
      <c r="AZ222" s="406"/>
      <c r="BA222" s="406"/>
      <c r="BB222" s="415"/>
      <c r="BC222" s="464"/>
      <c r="BD222" s="406"/>
      <c r="BE222" s="413"/>
      <c r="BF222" s="406"/>
      <c r="BG222" s="406"/>
      <c r="BH222" s="413"/>
      <c r="BI222" s="406"/>
      <c r="BJ222" s="406"/>
      <c r="BK222" s="413"/>
      <c r="BL222" s="406"/>
      <c r="BM222" s="406"/>
      <c r="BN222" s="413"/>
      <c r="BO222" s="406"/>
      <c r="BP222" s="406"/>
      <c r="BQ222" s="413"/>
      <c r="BR222" s="406"/>
      <c r="BS222" s="406"/>
      <c r="BT222" s="413"/>
      <c r="BU222" s="406"/>
      <c r="BV222" s="406"/>
      <c r="BW222" s="413"/>
      <c r="BX222" s="406"/>
      <c r="BY222" s="417"/>
      <c r="BZ222" s="418"/>
      <c r="CA222" s="417"/>
      <c r="CB222" s="417"/>
      <c r="CC222" s="418"/>
      <c r="CD222" s="472"/>
      <c r="CE222" s="406"/>
      <c r="CF222" s="413"/>
      <c r="CG222" s="406"/>
      <c r="CH222" s="406"/>
      <c r="CI222" s="413"/>
      <c r="CJ222" s="406"/>
      <c r="CK222" s="406"/>
      <c r="CL222" s="413"/>
      <c r="CM222" s="406"/>
      <c r="CN222" s="406"/>
      <c r="CO222" s="413"/>
      <c r="CP222" s="406"/>
      <c r="CQ222" s="406"/>
      <c r="CR222" s="413"/>
      <c r="CS222" s="406"/>
      <c r="CT222" s="406"/>
      <c r="CU222" s="413"/>
      <c r="CV222" s="406"/>
      <c r="CW222" s="406"/>
      <c r="CX222" s="413"/>
      <c r="CY222" s="406"/>
      <c r="CZ222" s="433"/>
      <c r="DA222" s="434"/>
      <c r="DB222" s="433"/>
      <c r="DC222" s="433"/>
      <c r="DD222" s="435"/>
      <c r="DE222" s="464"/>
      <c r="DF222" s="406"/>
      <c r="DG222" s="413"/>
      <c r="DH222" s="406"/>
      <c r="DI222" s="406"/>
      <c r="DJ222" s="413"/>
      <c r="DK222" s="406"/>
      <c r="DL222" s="406"/>
      <c r="DM222" s="413"/>
      <c r="DN222" s="406"/>
      <c r="DO222" s="406"/>
      <c r="DP222" s="413"/>
      <c r="DQ222" s="406"/>
      <c r="DR222" s="406"/>
      <c r="DS222" s="413"/>
      <c r="DT222" s="406"/>
      <c r="DU222" s="406"/>
      <c r="DV222" s="413"/>
      <c r="DW222" s="406"/>
      <c r="DX222" s="406"/>
      <c r="DY222" s="413"/>
      <c r="DZ222" s="406"/>
      <c r="EA222" s="406"/>
      <c r="EB222" s="415"/>
      <c r="EC222" s="406"/>
      <c r="ED222" s="406"/>
      <c r="EE222" s="416"/>
      <c r="EF222" s="464"/>
      <c r="EG222" s="406"/>
      <c r="EH222" s="413"/>
      <c r="EI222" s="406"/>
      <c r="EJ222" s="406"/>
      <c r="EK222" s="413"/>
      <c r="EL222" s="406"/>
      <c r="EM222" s="406"/>
      <c r="EN222" s="413"/>
      <c r="EO222" s="406"/>
      <c r="EP222" s="406"/>
      <c r="EQ222" s="413"/>
      <c r="ER222" s="406"/>
      <c r="ES222" s="406"/>
      <c r="ET222" s="413"/>
      <c r="EU222" s="406"/>
      <c r="EV222" s="406"/>
      <c r="EW222" s="413"/>
      <c r="EX222" s="406"/>
      <c r="EY222" s="406"/>
      <c r="EZ222" s="413"/>
      <c r="FA222" s="406"/>
      <c r="FB222" s="406"/>
      <c r="FC222" s="415"/>
      <c r="FD222" s="406"/>
      <c r="FE222" s="406"/>
      <c r="FF222" s="415"/>
      <c r="FG222" s="464"/>
      <c r="FH222" s="406"/>
      <c r="FI222" s="413"/>
      <c r="FJ222" s="406"/>
      <c r="FK222" s="406"/>
      <c r="FL222" s="413"/>
      <c r="FM222" s="406"/>
      <c r="FN222" s="406"/>
      <c r="FO222" s="413"/>
      <c r="FP222" s="406"/>
      <c r="FQ222" s="406"/>
      <c r="FR222" s="413"/>
      <c r="FS222" s="406"/>
      <c r="FT222" s="406"/>
      <c r="FU222" s="413"/>
      <c r="FV222" s="406"/>
      <c r="FW222" s="406"/>
      <c r="FX222" s="413"/>
      <c r="FY222" s="406"/>
      <c r="FZ222" s="406"/>
      <c r="GA222" s="413"/>
      <c r="GB222" s="406"/>
      <c r="GC222" s="406"/>
      <c r="GD222" s="416"/>
      <c r="GE222" s="406"/>
      <c r="GF222" s="406"/>
      <c r="GG222" s="415"/>
      <c r="GH222" s="464"/>
      <c r="GI222" s="406"/>
      <c r="GJ222" s="413"/>
      <c r="GK222" s="406"/>
      <c r="GL222" s="406"/>
      <c r="GM222" s="413"/>
      <c r="GN222" s="406"/>
      <c r="GO222" s="406"/>
      <c r="GP222" s="413"/>
      <c r="GQ222" s="406"/>
      <c r="GR222" s="406"/>
      <c r="GS222" s="413"/>
      <c r="GT222" s="406"/>
      <c r="GU222" s="406"/>
      <c r="GV222" s="413"/>
      <c r="GW222" s="406"/>
      <c r="GX222" s="406"/>
      <c r="GY222" s="413"/>
      <c r="GZ222" s="406"/>
      <c r="HA222" s="406"/>
      <c r="HB222" s="413"/>
      <c r="HC222" s="406"/>
      <c r="HD222" s="406"/>
      <c r="HE222" s="415"/>
      <c r="HF222" s="406"/>
      <c r="HG222" s="406"/>
      <c r="HH222" s="416"/>
      <c r="HI222" s="464"/>
      <c r="HJ222" s="406"/>
      <c r="HK222" s="413"/>
      <c r="HL222" s="406"/>
      <c r="HM222" s="406"/>
      <c r="HN222" s="413"/>
      <c r="HO222" s="406"/>
      <c r="HP222" s="406"/>
      <c r="HQ222" s="413"/>
      <c r="HR222" s="406"/>
      <c r="HS222" s="406"/>
      <c r="HT222" s="413"/>
      <c r="HU222" s="406"/>
      <c r="HV222" s="406"/>
      <c r="HW222" s="413"/>
      <c r="HX222" s="406"/>
      <c r="HY222" s="406"/>
      <c r="HZ222" s="413"/>
      <c r="IA222" s="406"/>
      <c r="IB222" s="406"/>
      <c r="IC222" s="413"/>
      <c r="ID222" s="406"/>
      <c r="IE222" s="164"/>
      <c r="IF222" s="419"/>
      <c r="IG222" s="164"/>
      <c r="IH222" s="164"/>
      <c r="II222" s="419"/>
      <c r="IJ222" s="164"/>
    </row>
    <row r="223" spans="1:244" s="346" customFormat="1" ht="10.5" customHeight="1">
      <c r="A223" s="163" t="s">
        <v>123</v>
      </c>
      <c r="B223" s="406">
        <v>19</v>
      </c>
      <c r="C223" s="413">
        <v>9.1</v>
      </c>
      <c r="D223" s="406">
        <v>17</v>
      </c>
      <c r="E223" s="406">
        <v>4</v>
      </c>
      <c r="F223" s="413">
        <v>17</v>
      </c>
      <c r="G223" s="406">
        <v>7</v>
      </c>
      <c r="H223" s="406">
        <v>7</v>
      </c>
      <c r="I223" s="413">
        <v>18.7</v>
      </c>
      <c r="J223" s="406">
        <v>13</v>
      </c>
      <c r="K223" s="406">
        <v>7</v>
      </c>
      <c r="L223" s="413">
        <v>18.600000000000001</v>
      </c>
      <c r="M223" s="406">
        <v>13</v>
      </c>
      <c r="N223" s="406"/>
      <c r="O223" s="413"/>
      <c r="P223" s="406"/>
      <c r="Q223" s="406"/>
      <c r="R223" s="413"/>
      <c r="S223" s="406"/>
      <c r="T223" s="406"/>
      <c r="U223" s="413"/>
      <c r="V223" s="406"/>
      <c r="W223" s="406"/>
      <c r="X223" s="414"/>
      <c r="Y223" s="406"/>
      <c r="Z223" s="406"/>
      <c r="AA223" s="415"/>
      <c r="AB223" s="464"/>
      <c r="AC223" s="406">
        <v>19</v>
      </c>
      <c r="AD223" s="413">
        <v>11.4</v>
      </c>
      <c r="AE223" s="406">
        <v>21</v>
      </c>
      <c r="AF223" s="406">
        <v>15</v>
      </c>
      <c r="AG223" s="413">
        <v>19.3</v>
      </c>
      <c r="AH223" s="406">
        <v>29</v>
      </c>
      <c r="AI223" s="406">
        <v>2</v>
      </c>
      <c r="AJ223" s="413">
        <v>19</v>
      </c>
      <c r="AK223" s="406">
        <v>4</v>
      </c>
      <c r="AL223" s="406">
        <v>2</v>
      </c>
      <c r="AM223" s="413">
        <v>25</v>
      </c>
      <c r="AN223" s="406">
        <v>5</v>
      </c>
      <c r="AO223" s="406">
        <v>4</v>
      </c>
      <c r="AP223" s="413">
        <v>30</v>
      </c>
      <c r="AQ223" s="406">
        <v>12</v>
      </c>
      <c r="AR223" s="406">
        <v>14</v>
      </c>
      <c r="AS223" s="413">
        <v>41</v>
      </c>
      <c r="AT223" s="406">
        <v>57</v>
      </c>
      <c r="AU223" s="406">
        <v>25</v>
      </c>
      <c r="AV223" s="413">
        <v>19.600000000000001</v>
      </c>
      <c r="AW223" s="406">
        <v>49</v>
      </c>
      <c r="AX223" s="406">
        <v>18</v>
      </c>
      <c r="AY223" s="416">
        <v>38.200000000000003</v>
      </c>
      <c r="AZ223" s="406">
        <v>69</v>
      </c>
      <c r="BA223" s="406">
        <v>4</v>
      </c>
      <c r="BB223" s="416" t="s">
        <v>435</v>
      </c>
      <c r="BC223" s="464">
        <v>15</v>
      </c>
      <c r="BD223" s="406"/>
      <c r="BE223" s="413"/>
      <c r="BF223" s="406"/>
      <c r="BG223" s="406"/>
      <c r="BH223" s="413"/>
      <c r="BI223" s="406"/>
      <c r="BJ223" s="406"/>
      <c r="BK223" s="413"/>
      <c r="BL223" s="406"/>
      <c r="BM223" s="406"/>
      <c r="BN223" s="413"/>
      <c r="BO223" s="406"/>
      <c r="BP223" s="406">
        <v>27310</v>
      </c>
      <c r="BQ223" s="413">
        <v>26.8</v>
      </c>
      <c r="BR223" s="406">
        <v>73057</v>
      </c>
      <c r="BS223" s="406">
        <v>30873</v>
      </c>
      <c r="BT223" s="413">
        <v>36.799999999999997</v>
      </c>
      <c r="BU223" s="406">
        <v>113541</v>
      </c>
      <c r="BV223" s="406">
        <v>33119</v>
      </c>
      <c r="BW223" s="413">
        <v>36.299999999999997</v>
      </c>
      <c r="BX223" s="406">
        <v>120365</v>
      </c>
      <c r="BY223" s="417">
        <v>34991</v>
      </c>
      <c r="BZ223" s="418">
        <v>38.700000000000003</v>
      </c>
      <c r="CA223" s="417">
        <v>135493</v>
      </c>
      <c r="CB223" s="417">
        <v>36893</v>
      </c>
      <c r="CC223" s="418">
        <v>39.700000000000003</v>
      </c>
      <c r="CD223" s="472">
        <v>146602</v>
      </c>
      <c r="CE223" s="406"/>
      <c r="CF223" s="413"/>
      <c r="CG223" s="406"/>
      <c r="CH223" s="406"/>
      <c r="CI223" s="413"/>
      <c r="CJ223" s="406"/>
      <c r="CK223" s="406"/>
      <c r="CL223" s="413"/>
      <c r="CM223" s="406"/>
      <c r="CN223" s="406"/>
      <c r="CO223" s="413"/>
      <c r="CP223" s="406"/>
      <c r="CQ223" s="406"/>
      <c r="CR223" s="413"/>
      <c r="CS223" s="406"/>
      <c r="CT223" s="406"/>
      <c r="CU223" s="413"/>
      <c r="CV223" s="406"/>
      <c r="CW223" s="406"/>
      <c r="CX223" s="413"/>
      <c r="CY223" s="406"/>
      <c r="CZ223" s="406"/>
      <c r="DA223" s="416"/>
      <c r="DB223" s="406"/>
      <c r="DC223" s="406"/>
      <c r="DD223" s="415"/>
      <c r="DE223" s="464"/>
      <c r="DF223" s="406">
        <v>467</v>
      </c>
      <c r="DG223" s="413">
        <v>66.3</v>
      </c>
      <c r="DH223" s="406">
        <v>3095</v>
      </c>
      <c r="DI223" s="406">
        <v>454</v>
      </c>
      <c r="DJ223" s="413">
        <v>77.2</v>
      </c>
      <c r="DK223" s="406">
        <v>3505</v>
      </c>
      <c r="DL223" s="406">
        <v>468</v>
      </c>
      <c r="DM223" s="413">
        <v>68.3</v>
      </c>
      <c r="DN223" s="406">
        <v>3196</v>
      </c>
      <c r="DO223" s="406">
        <v>203</v>
      </c>
      <c r="DP223" s="413">
        <v>60.5</v>
      </c>
      <c r="DQ223" s="406">
        <v>1228</v>
      </c>
      <c r="DR223" s="406">
        <v>136</v>
      </c>
      <c r="DS223" s="413">
        <v>69.5</v>
      </c>
      <c r="DT223" s="406">
        <v>945</v>
      </c>
      <c r="DU223" s="406">
        <v>74</v>
      </c>
      <c r="DV223" s="413">
        <v>67.599999999999994</v>
      </c>
      <c r="DW223" s="406">
        <v>500</v>
      </c>
      <c r="DX223" s="406">
        <v>22</v>
      </c>
      <c r="DY223" s="413">
        <v>87.7</v>
      </c>
      <c r="DZ223" s="406">
        <v>193</v>
      </c>
      <c r="EA223" s="406">
        <v>20</v>
      </c>
      <c r="EB223" s="415">
        <v>117.3</v>
      </c>
      <c r="EC223" s="406">
        <v>235</v>
      </c>
      <c r="ED223" s="406">
        <v>3</v>
      </c>
      <c r="EE223" s="416">
        <v>41.7</v>
      </c>
      <c r="EF223" s="464">
        <v>13</v>
      </c>
      <c r="EG223" s="406">
        <v>5</v>
      </c>
      <c r="EH223" s="413">
        <v>45.4</v>
      </c>
      <c r="EI223" s="406">
        <v>23</v>
      </c>
      <c r="EJ223" s="406">
        <v>2</v>
      </c>
      <c r="EK223" s="413">
        <v>47</v>
      </c>
      <c r="EL223" s="406">
        <v>10</v>
      </c>
      <c r="EM223" s="406">
        <v>1</v>
      </c>
      <c r="EN223" s="413">
        <v>60</v>
      </c>
      <c r="EO223" s="406">
        <v>6</v>
      </c>
      <c r="EP223" s="406" t="s">
        <v>78</v>
      </c>
      <c r="EQ223" s="413" t="s">
        <v>78</v>
      </c>
      <c r="ER223" s="406" t="s">
        <v>78</v>
      </c>
      <c r="ES223" s="406"/>
      <c r="ET223" s="413"/>
      <c r="EU223" s="406"/>
      <c r="EV223" s="406"/>
      <c r="EW223" s="413"/>
      <c r="EX223" s="406"/>
      <c r="EY223" s="406"/>
      <c r="EZ223" s="413"/>
      <c r="FA223" s="406"/>
      <c r="FB223" s="406"/>
      <c r="FC223" s="415"/>
      <c r="FD223" s="406"/>
      <c r="FE223" s="406"/>
      <c r="FF223" s="415"/>
      <c r="FG223" s="464"/>
      <c r="FH223" s="406">
        <v>87</v>
      </c>
      <c r="FI223" s="413">
        <v>48.7</v>
      </c>
      <c r="FJ223" s="406">
        <v>424</v>
      </c>
      <c r="FK223" s="406">
        <v>57</v>
      </c>
      <c r="FL223" s="413">
        <v>59.9</v>
      </c>
      <c r="FM223" s="406">
        <v>341</v>
      </c>
      <c r="FN223" s="406">
        <v>69</v>
      </c>
      <c r="FO223" s="413">
        <v>57.2</v>
      </c>
      <c r="FP223" s="406">
        <v>395</v>
      </c>
      <c r="FQ223" s="406">
        <v>54</v>
      </c>
      <c r="FR223" s="413">
        <v>52.7</v>
      </c>
      <c r="FS223" s="406">
        <v>285</v>
      </c>
      <c r="FT223" s="406">
        <v>91</v>
      </c>
      <c r="FU223" s="413">
        <v>61.9</v>
      </c>
      <c r="FV223" s="406">
        <v>563</v>
      </c>
      <c r="FW223" s="406">
        <v>85</v>
      </c>
      <c r="FX223" s="413">
        <v>47.1</v>
      </c>
      <c r="FY223" s="406">
        <v>400</v>
      </c>
      <c r="FZ223" s="406">
        <v>69</v>
      </c>
      <c r="GA223" s="413">
        <v>66.5</v>
      </c>
      <c r="GB223" s="406">
        <v>459</v>
      </c>
      <c r="GC223" s="406">
        <v>152</v>
      </c>
      <c r="GD223" s="416">
        <v>71.099999999999994</v>
      </c>
      <c r="GE223" s="406">
        <v>1081</v>
      </c>
      <c r="GF223" s="406">
        <v>100</v>
      </c>
      <c r="GG223" s="415">
        <v>63.1</v>
      </c>
      <c r="GH223" s="464">
        <v>631</v>
      </c>
      <c r="GI223" s="406"/>
      <c r="GJ223" s="413"/>
      <c r="GK223" s="406"/>
      <c r="GL223" s="406"/>
      <c r="GM223" s="413"/>
      <c r="GN223" s="406"/>
      <c r="GO223" s="406"/>
      <c r="GP223" s="413"/>
      <c r="GQ223" s="406"/>
      <c r="GR223" s="406">
        <v>16682</v>
      </c>
      <c r="GS223" s="413">
        <v>48.3</v>
      </c>
      <c r="GT223" s="406">
        <v>80655</v>
      </c>
      <c r="GU223" s="406">
        <v>16178</v>
      </c>
      <c r="GV223" s="413">
        <v>57.7</v>
      </c>
      <c r="GW223" s="406">
        <v>93347</v>
      </c>
      <c r="GX223" s="406">
        <v>15592</v>
      </c>
      <c r="GY223" s="413">
        <v>69.7</v>
      </c>
      <c r="GZ223" s="406">
        <v>108676</v>
      </c>
      <c r="HA223" s="406">
        <v>27506</v>
      </c>
      <c r="HB223" s="413">
        <v>53.3</v>
      </c>
      <c r="HC223" s="406">
        <v>146546</v>
      </c>
      <c r="HD223" s="406">
        <v>14727</v>
      </c>
      <c r="HE223" s="415">
        <v>68.900000000000006</v>
      </c>
      <c r="HF223" s="406">
        <v>101469</v>
      </c>
      <c r="HG223" s="406">
        <v>12575</v>
      </c>
      <c r="HH223" s="416">
        <v>83.6</v>
      </c>
      <c r="HI223" s="464">
        <v>105127</v>
      </c>
      <c r="HJ223" s="406"/>
      <c r="HK223" s="413"/>
      <c r="HL223" s="406"/>
      <c r="HM223" s="406"/>
      <c r="HN223" s="413"/>
      <c r="HO223" s="406"/>
      <c r="HP223" s="406"/>
      <c r="HQ223" s="413"/>
      <c r="HR223" s="406"/>
      <c r="HS223" s="406"/>
      <c r="HT223" s="413"/>
      <c r="HU223" s="406"/>
      <c r="HV223" s="406"/>
      <c r="HW223" s="413"/>
      <c r="HX223" s="406"/>
      <c r="HY223" s="406"/>
      <c r="HZ223" s="413"/>
      <c r="IA223" s="406"/>
      <c r="IB223" s="406">
        <v>27506</v>
      </c>
      <c r="IC223" s="413">
        <v>53.3</v>
      </c>
      <c r="ID223" s="406">
        <v>146546</v>
      </c>
      <c r="IE223" s="164">
        <v>13489</v>
      </c>
      <c r="IF223" s="419">
        <v>73.2</v>
      </c>
      <c r="IG223" s="164">
        <v>98739</v>
      </c>
      <c r="IH223" s="164">
        <v>14642</v>
      </c>
      <c r="II223" s="431">
        <v>92.6</v>
      </c>
      <c r="IJ223" s="164">
        <v>135585</v>
      </c>
    </row>
    <row r="224" spans="1:244" s="346" customFormat="1" ht="10.5" customHeight="1">
      <c r="A224" s="163" t="s">
        <v>124</v>
      </c>
      <c r="B224" s="406">
        <v>20</v>
      </c>
      <c r="C224" s="413">
        <v>15.7</v>
      </c>
      <c r="D224" s="406">
        <v>32</v>
      </c>
      <c r="E224" s="406">
        <v>16</v>
      </c>
      <c r="F224" s="413">
        <v>19.5</v>
      </c>
      <c r="G224" s="406">
        <v>31</v>
      </c>
      <c r="H224" s="406">
        <v>13</v>
      </c>
      <c r="I224" s="413">
        <v>18.7</v>
      </c>
      <c r="J224" s="406">
        <v>24</v>
      </c>
      <c r="K224" s="406">
        <v>11</v>
      </c>
      <c r="L224" s="413">
        <v>19.100000000000001</v>
      </c>
      <c r="M224" s="406">
        <v>21</v>
      </c>
      <c r="N224" s="406"/>
      <c r="O224" s="413"/>
      <c r="P224" s="406"/>
      <c r="Q224" s="406"/>
      <c r="R224" s="413"/>
      <c r="S224" s="406"/>
      <c r="T224" s="406"/>
      <c r="U224" s="413"/>
      <c r="V224" s="406"/>
      <c r="W224" s="406"/>
      <c r="X224" s="414"/>
      <c r="Y224" s="406"/>
      <c r="Z224" s="406"/>
      <c r="AA224" s="415"/>
      <c r="AB224" s="464"/>
      <c r="AC224" s="406">
        <v>57</v>
      </c>
      <c r="AD224" s="413">
        <v>14.5</v>
      </c>
      <c r="AE224" s="406">
        <v>82</v>
      </c>
      <c r="AF224" s="406">
        <v>36</v>
      </c>
      <c r="AG224" s="413">
        <v>23.3</v>
      </c>
      <c r="AH224" s="406">
        <v>84</v>
      </c>
      <c r="AI224" s="406">
        <v>23</v>
      </c>
      <c r="AJ224" s="413">
        <v>19</v>
      </c>
      <c r="AK224" s="406">
        <v>44</v>
      </c>
      <c r="AL224" s="406">
        <v>23</v>
      </c>
      <c r="AM224" s="413">
        <v>20.9</v>
      </c>
      <c r="AN224" s="406">
        <v>48</v>
      </c>
      <c r="AO224" s="406">
        <v>28</v>
      </c>
      <c r="AP224" s="413">
        <v>27</v>
      </c>
      <c r="AQ224" s="406">
        <v>76</v>
      </c>
      <c r="AR224" s="406">
        <v>53</v>
      </c>
      <c r="AS224" s="413">
        <v>33.299999999999997</v>
      </c>
      <c r="AT224" s="406">
        <v>176</v>
      </c>
      <c r="AU224" s="406">
        <v>48</v>
      </c>
      <c r="AV224" s="413">
        <v>25.4</v>
      </c>
      <c r="AW224" s="406">
        <v>122</v>
      </c>
      <c r="AX224" s="406">
        <v>53</v>
      </c>
      <c r="AY224" s="416">
        <v>37.4</v>
      </c>
      <c r="AZ224" s="406">
        <v>198</v>
      </c>
      <c r="BA224" s="406">
        <v>8</v>
      </c>
      <c r="BB224" s="416" t="s">
        <v>435</v>
      </c>
      <c r="BC224" s="464">
        <v>30</v>
      </c>
      <c r="BD224" s="406"/>
      <c r="BE224" s="413"/>
      <c r="BF224" s="406"/>
      <c r="BG224" s="406"/>
      <c r="BH224" s="413"/>
      <c r="BI224" s="406"/>
      <c r="BJ224" s="406"/>
      <c r="BK224" s="413"/>
      <c r="BL224" s="406"/>
      <c r="BM224" s="406"/>
      <c r="BN224" s="413"/>
      <c r="BO224" s="406"/>
      <c r="BP224" s="406">
        <v>37641</v>
      </c>
      <c r="BQ224" s="413">
        <v>31.7</v>
      </c>
      <c r="BR224" s="406">
        <v>119262</v>
      </c>
      <c r="BS224" s="406">
        <v>41635</v>
      </c>
      <c r="BT224" s="413">
        <v>39.1</v>
      </c>
      <c r="BU224" s="406">
        <v>162620</v>
      </c>
      <c r="BV224" s="406">
        <v>44322</v>
      </c>
      <c r="BW224" s="413">
        <v>40.4</v>
      </c>
      <c r="BX224" s="406">
        <v>179097</v>
      </c>
      <c r="BY224" s="417">
        <v>44802</v>
      </c>
      <c r="BZ224" s="418">
        <v>42.6</v>
      </c>
      <c r="CA224" s="417">
        <v>190701</v>
      </c>
      <c r="CB224" s="417">
        <v>49226</v>
      </c>
      <c r="CC224" s="418">
        <v>45.1</v>
      </c>
      <c r="CD224" s="472">
        <v>221893</v>
      </c>
      <c r="CE224" s="406"/>
      <c r="CF224" s="413"/>
      <c r="CG224" s="406"/>
      <c r="CH224" s="406"/>
      <c r="CI224" s="413"/>
      <c r="CJ224" s="406"/>
      <c r="CK224" s="406"/>
      <c r="CL224" s="413"/>
      <c r="CM224" s="406"/>
      <c r="CN224" s="406"/>
      <c r="CO224" s="413"/>
      <c r="CP224" s="406"/>
      <c r="CQ224" s="406"/>
      <c r="CR224" s="413"/>
      <c r="CS224" s="406"/>
      <c r="CT224" s="406"/>
      <c r="CU224" s="413"/>
      <c r="CV224" s="406"/>
      <c r="CW224" s="406"/>
      <c r="CX224" s="413"/>
      <c r="CY224" s="406"/>
      <c r="CZ224" s="406"/>
      <c r="DA224" s="416"/>
      <c r="DB224" s="406"/>
      <c r="DC224" s="406"/>
      <c r="DD224" s="415"/>
      <c r="DE224" s="464"/>
      <c r="DF224" s="406">
        <v>1337</v>
      </c>
      <c r="DG224" s="413">
        <v>64.599999999999994</v>
      </c>
      <c r="DH224" s="406">
        <v>8639</v>
      </c>
      <c r="DI224" s="406">
        <v>1515</v>
      </c>
      <c r="DJ224" s="413">
        <v>91.1</v>
      </c>
      <c r="DK224" s="406">
        <v>13802</v>
      </c>
      <c r="DL224" s="406">
        <v>920</v>
      </c>
      <c r="DM224" s="413">
        <v>100.8</v>
      </c>
      <c r="DN224" s="406">
        <v>9274</v>
      </c>
      <c r="DO224" s="406">
        <v>748</v>
      </c>
      <c r="DP224" s="413">
        <v>69.3</v>
      </c>
      <c r="DQ224" s="406">
        <v>5184</v>
      </c>
      <c r="DR224" s="406">
        <v>516</v>
      </c>
      <c r="DS224" s="413">
        <v>77.7</v>
      </c>
      <c r="DT224" s="406">
        <v>4009</v>
      </c>
      <c r="DU224" s="406">
        <v>255</v>
      </c>
      <c r="DV224" s="413">
        <v>80.099999999999994</v>
      </c>
      <c r="DW224" s="406">
        <v>2043</v>
      </c>
      <c r="DX224" s="406">
        <v>94</v>
      </c>
      <c r="DY224" s="413">
        <v>74.7</v>
      </c>
      <c r="DZ224" s="406">
        <v>702</v>
      </c>
      <c r="EA224" s="406">
        <v>78</v>
      </c>
      <c r="EB224" s="415">
        <v>61.5</v>
      </c>
      <c r="EC224" s="406">
        <v>480</v>
      </c>
      <c r="ED224" s="406">
        <v>40</v>
      </c>
      <c r="EE224" s="416">
        <v>70.2</v>
      </c>
      <c r="EF224" s="464">
        <v>281</v>
      </c>
      <c r="EG224" s="406">
        <v>17</v>
      </c>
      <c r="EH224" s="413">
        <v>70.900000000000006</v>
      </c>
      <c r="EI224" s="406">
        <v>120</v>
      </c>
      <c r="EJ224" s="406">
        <v>8</v>
      </c>
      <c r="EK224" s="413">
        <v>62.5</v>
      </c>
      <c r="EL224" s="406">
        <v>50</v>
      </c>
      <c r="EM224" s="406">
        <v>3</v>
      </c>
      <c r="EN224" s="413">
        <v>37</v>
      </c>
      <c r="EO224" s="406">
        <v>11</v>
      </c>
      <c r="EP224" s="406">
        <v>2</v>
      </c>
      <c r="EQ224" s="413">
        <v>70</v>
      </c>
      <c r="ER224" s="406">
        <v>14</v>
      </c>
      <c r="ES224" s="406"/>
      <c r="ET224" s="413"/>
      <c r="EU224" s="406"/>
      <c r="EV224" s="406"/>
      <c r="EW224" s="413"/>
      <c r="EX224" s="406"/>
      <c r="EY224" s="406"/>
      <c r="EZ224" s="413"/>
      <c r="FA224" s="406"/>
      <c r="FB224" s="406"/>
      <c r="FC224" s="415"/>
      <c r="FD224" s="406"/>
      <c r="FE224" s="406"/>
      <c r="FF224" s="415"/>
      <c r="FG224" s="464"/>
      <c r="FH224" s="406">
        <v>210</v>
      </c>
      <c r="FI224" s="413">
        <v>56.5</v>
      </c>
      <c r="FJ224" s="406">
        <v>1186</v>
      </c>
      <c r="FK224" s="406">
        <v>167</v>
      </c>
      <c r="FL224" s="413">
        <v>76.3</v>
      </c>
      <c r="FM224" s="406">
        <v>1274</v>
      </c>
      <c r="FN224" s="406">
        <v>109</v>
      </c>
      <c r="FO224" s="413">
        <v>85.3</v>
      </c>
      <c r="FP224" s="406">
        <v>930</v>
      </c>
      <c r="FQ224" s="406">
        <v>95</v>
      </c>
      <c r="FR224" s="413">
        <v>70.400000000000006</v>
      </c>
      <c r="FS224" s="406">
        <v>669</v>
      </c>
      <c r="FT224" s="406">
        <v>129</v>
      </c>
      <c r="FU224" s="413">
        <v>71.7</v>
      </c>
      <c r="FV224" s="406">
        <v>925</v>
      </c>
      <c r="FW224" s="406">
        <v>132</v>
      </c>
      <c r="FX224" s="413">
        <v>67.5</v>
      </c>
      <c r="FY224" s="406">
        <v>891</v>
      </c>
      <c r="FZ224" s="406">
        <v>118</v>
      </c>
      <c r="GA224" s="413">
        <v>79</v>
      </c>
      <c r="GB224" s="406">
        <v>932</v>
      </c>
      <c r="GC224" s="406">
        <v>306</v>
      </c>
      <c r="GD224" s="416">
        <v>64.599999999999994</v>
      </c>
      <c r="GE224" s="406">
        <v>1977</v>
      </c>
      <c r="GF224" s="406">
        <v>116</v>
      </c>
      <c r="GG224" s="415">
        <v>58.6</v>
      </c>
      <c r="GH224" s="464">
        <v>680</v>
      </c>
      <c r="GI224" s="406"/>
      <c r="GJ224" s="413"/>
      <c r="GK224" s="406"/>
      <c r="GL224" s="406"/>
      <c r="GM224" s="413"/>
      <c r="GN224" s="406"/>
      <c r="GO224" s="406"/>
      <c r="GP224" s="413"/>
      <c r="GQ224" s="406"/>
      <c r="GR224" s="406">
        <v>12589</v>
      </c>
      <c r="GS224" s="413">
        <v>61.8</v>
      </c>
      <c r="GT224" s="406">
        <v>77822</v>
      </c>
      <c r="GU224" s="406">
        <v>10802</v>
      </c>
      <c r="GV224" s="413">
        <v>59</v>
      </c>
      <c r="GW224" s="406">
        <v>63732</v>
      </c>
      <c r="GX224" s="406">
        <v>10502</v>
      </c>
      <c r="GY224" s="413">
        <v>53.4</v>
      </c>
      <c r="GZ224" s="406">
        <v>56081</v>
      </c>
      <c r="HA224" s="406">
        <v>24590</v>
      </c>
      <c r="HB224" s="413">
        <v>60.6</v>
      </c>
      <c r="HC224" s="406">
        <v>148988</v>
      </c>
      <c r="HD224" s="406">
        <v>7061</v>
      </c>
      <c r="HE224" s="415">
        <v>69.400000000000006</v>
      </c>
      <c r="HF224" s="406">
        <v>49003</v>
      </c>
      <c r="HG224" s="406">
        <v>4587</v>
      </c>
      <c r="HH224" s="416">
        <v>68.3</v>
      </c>
      <c r="HI224" s="464">
        <v>31329</v>
      </c>
      <c r="HJ224" s="406"/>
      <c r="HK224" s="413"/>
      <c r="HL224" s="406"/>
      <c r="HM224" s="406"/>
      <c r="HN224" s="413"/>
      <c r="HO224" s="406"/>
      <c r="HP224" s="406"/>
      <c r="HQ224" s="413"/>
      <c r="HR224" s="406"/>
      <c r="HS224" s="406"/>
      <c r="HT224" s="413"/>
      <c r="HU224" s="406"/>
      <c r="HV224" s="406"/>
      <c r="HW224" s="413"/>
      <c r="HX224" s="406"/>
      <c r="HY224" s="406"/>
      <c r="HZ224" s="413"/>
      <c r="IA224" s="406"/>
      <c r="IB224" s="406">
        <v>24590</v>
      </c>
      <c r="IC224" s="413">
        <v>60.6</v>
      </c>
      <c r="ID224" s="406">
        <v>148988</v>
      </c>
      <c r="IE224" s="164">
        <v>15814</v>
      </c>
      <c r="IF224" s="419">
        <v>65.900000000000006</v>
      </c>
      <c r="IG224" s="164">
        <v>104214</v>
      </c>
      <c r="IH224" s="164">
        <v>12819</v>
      </c>
      <c r="II224" s="431">
        <v>87.2</v>
      </c>
      <c r="IJ224" s="164">
        <v>111782</v>
      </c>
    </row>
    <row r="225" spans="1:244" s="346" customFormat="1" ht="10.5" customHeight="1">
      <c r="A225" s="163" t="s">
        <v>125</v>
      </c>
      <c r="B225" s="406">
        <v>6</v>
      </c>
      <c r="C225" s="413">
        <v>13.3</v>
      </c>
      <c r="D225" s="406">
        <v>8</v>
      </c>
      <c r="E225" s="406">
        <v>10</v>
      </c>
      <c r="F225" s="413">
        <v>19.8</v>
      </c>
      <c r="G225" s="406">
        <v>20</v>
      </c>
      <c r="H225" s="406">
        <v>17</v>
      </c>
      <c r="I225" s="413">
        <v>21.3</v>
      </c>
      <c r="J225" s="406">
        <v>36</v>
      </c>
      <c r="K225" s="406">
        <v>17</v>
      </c>
      <c r="L225" s="413">
        <v>17.100000000000001</v>
      </c>
      <c r="M225" s="406">
        <v>29</v>
      </c>
      <c r="N225" s="406"/>
      <c r="O225" s="413"/>
      <c r="P225" s="406"/>
      <c r="Q225" s="406"/>
      <c r="R225" s="413"/>
      <c r="S225" s="406"/>
      <c r="T225" s="406"/>
      <c r="U225" s="413"/>
      <c r="V225" s="406"/>
      <c r="W225" s="406"/>
      <c r="X225" s="414"/>
      <c r="Y225" s="406"/>
      <c r="Z225" s="406"/>
      <c r="AA225" s="415"/>
      <c r="AB225" s="464"/>
      <c r="AC225" s="406">
        <v>123</v>
      </c>
      <c r="AD225" s="413">
        <v>18.399999999999999</v>
      </c>
      <c r="AE225" s="406">
        <v>227</v>
      </c>
      <c r="AF225" s="406">
        <v>87</v>
      </c>
      <c r="AG225" s="413">
        <v>25.1</v>
      </c>
      <c r="AH225" s="406">
        <v>218</v>
      </c>
      <c r="AI225" s="406">
        <v>122</v>
      </c>
      <c r="AJ225" s="413">
        <v>23.3</v>
      </c>
      <c r="AK225" s="406">
        <v>284</v>
      </c>
      <c r="AL225" s="406">
        <v>62</v>
      </c>
      <c r="AM225" s="413">
        <v>24</v>
      </c>
      <c r="AN225" s="406">
        <v>149</v>
      </c>
      <c r="AO225" s="406">
        <v>20</v>
      </c>
      <c r="AP225" s="413">
        <v>31.2</v>
      </c>
      <c r="AQ225" s="406">
        <v>62</v>
      </c>
      <c r="AR225" s="406">
        <v>25</v>
      </c>
      <c r="AS225" s="413">
        <v>35</v>
      </c>
      <c r="AT225" s="406">
        <v>88</v>
      </c>
      <c r="AU225" s="406">
        <v>36</v>
      </c>
      <c r="AV225" s="413">
        <v>42.2</v>
      </c>
      <c r="AW225" s="406">
        <v>152</v>
      </c>
      <c r="AX225" s="406">
        <v>66</v>
      </c>
      <c r="AY225" s="416">
        <v>36.5</v>
      </c>
      <c r="AZ225" s="406">
        <v>241</v>
      </c>
      <c r="BA225" s="406">
        <v>18</v>
      </c>
      <c r="BB225" s="416">
        <v>28</v>
      </c>
      <c r="BC225" s="464">
        <v>50</v>
      </c>
      <c r="BD225" s="406"/>
      <c r="BE225" s="413"/>
      <c r="BF225" s="406"/>
      <c r="BG225" s="406"/>
      <c r="BH225" s="413"/>
      <c r="BI225" s="406"/>
      <c r="BJ225" s="406"/>
      <c r="BK225" s="413"/>
      <c r="BL225" s="406"/>
      <c r="BM225" s="406"/>
      <c r="BN225" s="413"/>
      <c r="BO225" s="406"/>
      <c r="BP225" s="406">
        <v>13516</v>
      </c>
      <c r="BQ225" s="413">
        <v>32.799999999999997</v>
      </c>
      <c r="BR225" s="406">
        <v>44307</v>
      </c>
      <c r="BS225" s="406">
        <v>14315</v>
      </c>
      <c r="BT225" s="413">
        <v>43.7</v>
      </c>
      <c r="BU225" s="406">
        <v>62621</v>
      </c>
      <c r="BV225" s="406">
        <v>14851</v>
      </c>
      <c r="BW225" s="413">
        <v>43</v>
      </c>
      <c r="BX225" s="406">
        <v>63803</v>
      </c>
      <c r="BY225" s="417">
        <v>16601</v>
      </c>
      <c r="BZ225" s="418">
        <v>46.4</v>
      </c>
      <c r="CA225" s="417">
        <v>77076</v>
      </c>
      <c r="CB225" s="417">
        <v>16063</v>
      </c>
      <c r="CC225" s="418">
        <v>45.7</v>
      </c>
      <c r="CD225" s="472">
        <v>73385</v>
      </c>
      <c r="CE225" s="406"/>
      <c r="CF225" s="413"/>
      <c r="CG225" s="406"/>
      <c r="CH225" s="406"/>
      <c r="CI225" s="413"/>
      <c r="CJ225" s="406"/>
      <c r="CK225" s="406"/>
      <c r="CL225" s="413"/>
      <c r="CM225" s="406"/>
      <c r="CN225" s="406"/>
      <c r="CO225" s="413"/>
      <c r="CP225" s="406"/>
      <c r="CQ225" s="406"/>
      <c r="CR225" s="413"/>
      <c r="CS225" s="406"/>
      <c r="CT225" s="406"/>
      <c r="CU225" s="413"/>
      <c r="CV225" s="406"/>
      <c r="CW225" s="406"/>
      <c r="CX225" s="413"/>
      <c r="CY225" s="406"/>
      <c r="CZ225" s="406"/>
      <c r="DA225" s="416"/>
      <c r="DB225" s="406"/>
      <c r="DC225" s="406"/>
      <c r="DD225" s="415"/>
      <c r="DE225" s="464"/>
      <c r="DF225" s="406">
        <v>1134</v>
      </c>
      <c r="DG225" s="413">
        <v>66.7</v>
      </c>
      <c r="DH225" s="406">
        <v>7567</v>
      </c>
      <c r="DI225" s="406">
        <v>944</v>
      </c>
      <c r="DJ225" s="413">
        <v>55.6</v>
      </c>
      <c r="DK225" s="406">
        <v>5249</v>
      </c>
      <c r="DL225" s="406">
        <v>553</v>
      </c>
      <c r="DM225" s="413">
        <v>51.6</v>
      </c>
      <c r="DN225" s="406">
        <v>2853</v>
      </c>
      <c r="DO225" s="406">
        <v>464</v>
      </c>
      <c r="DP225" s="413">
        <v>76.3</v>
      </c>
      <c r="DQ225" s="406">
        <v>3540</v>
      </c>
      <c r="DR225" s="406">
        <v>298</v>
      </c>
      <c r="DS225" s="413">
        <v>65.8</v>
      </c>
      <c r="DT225" s="406">
        <v>1961</v>
      </c>
      <c r="DU225" s="406">
        <v>155</v>
      </c>
      <c r="DV225" s="413">
        <v>76.5</v>
      </c>
      <c r="DW225" s="406">
        <v>1186</v>
      </c>
      <c r="DX225" s="406">
        <v>64</v>
      </c>
      <c r="DY225" s="413">
        <v>61.7</v>
      </c>
      <c r="DZ225" s="406">
        <v>395</v>
      </c>
      <c r="EA225" s="406">
        <v>72</v>
      </c>
      <c r="EB225" s="415">
        <v>69.400000000000006</v>
      </c>
      <c r="EC225" s="406">
        <v>500</v>
      </c>
      <c r="ED225" s="406">
        <v>34</v>
      </c>
      <c r="EE225" s="416">
        <v>77.7</v>
      </c>
      <c r="EF225" s="464">
        <v>264</v>
      </c>
      <c r="EG225" s="406">
        <v>275</v>
      </c>
      <c r="EH225" s="413">
        <v>67.3</v>
      </c>
      <c r="EI225" s="406">
        <v>1852</v>
      </c>
      <c r="EJ225" s="406">
        <v>69</v>
      </c>
      <c r="EK225" s="413">
        <v>60.3</v>
      </c>
      <c r="EL225" s="406">
        <v>416</v>
      </c>
      <c r="EM225" s="406">
        <v>29</v>
      </c>
      <c r="EN225" s="413">
        <v>63.5</v>
      </c>
      <c r="EO225" s="406">
        <v>184</v>
      </c>
      <c r="EP225" s="406">
        <v>15</v>
      </c>
      <c r="EQ225" s="413">
        <v>88</v>
      </c>
      <c r="ER225" s="406">
        <v>132</v>
      </c>
      <c r="ES225" s="406"/>
      <c r="ET225" s="413"/>
      <c r="EU225" s="406"/>
      <c r="EV225" s="406"/>
      <c r="EW225" s="413"/>
      <c r="EX225" s="406"/>
      <c r="EY225" s="406"/>
      <c r="EZ225" s="413"/>
      <c r="FA225" s="406"/>
      <c r="FB225" s="406"/>
      <c r="FC225" s="415"/>
      <c r="FD225" s="406"/>
      <c r="FE225" s="406"/>
      <c r="FF225" s="415"/>
      <c r="FG225" s="464"/>
      <c r="FH225" s="406">
        <v>62</v>
      </c>
      <c r="FI225" s="413">
        <v>63.6</v>
      </c>
      <c r="FJ225" s="406">
        <v>395</v>
      </c>
      <c r="FK225" s="406">
        <v>60</v>
      </c>
      <c r="FL225" s="413">
        <v>64</v>
      </c>
      <c r="FM225" s="406">
        <v>384</v>
      </c>
      <c r="FN225" s="406">
        <v>44</v>
      </c>
      <c r="FO225" s="413">
        <v>60.8</v>
      </c>
      <c r="FP225" s="406">
        <v>268</v>
      </c>
      <c r="FQ225" s="406">
        <v>54</v>
      </c>
      <c r="FR225" s="413">
        <v>76.400000000000006</v>
      </c>
      <c r="FS225" s="406">
        <v>413</v>
      </c>
      <c r="FT225" s="406">
        <v>187</v>
      </c>
      <c r="FU225" s="413">
        <v>55.2</v>
      </c>
      <c r="FV225" s="406">
        <v>1032</v>
      </c>
      <c r="FW225" s="406">
        <v>111</v>
      </c>
      <c r="FX225" s="413">
        <v>66.400000000000006</v>
      </c>
      <c r="FY225" s="406">
        <v>737</v>
      </c>
      <c r="FZ225" s="406">
        <v>97</v>
      </c>
      <c r="GA225" s="413">
        <v>59.3</v>
      </c>
      <c r="GB225" s="406">
        <v>575</v>
      </c>
      <c r="GC225" s="406">
        <v>86</v>
      </c>
      <c r="GD225" s="416">
        <v>75.7</v>
      </c>
      <c r="GE225" s="406">
        <v>651</v>
      </c>
      <c r="GF225" s="406">
        <v>156</v>
      </c>
      <c r="GG225" s="415">
        <v>75.3</v>
      </c>
      <c r="GH225" s="464">
        <v>1175</v>
      </c>
      <c r="GI225" s="406"/>
      <c r="GJ225" s="413"/>
      <c r="GK225" s="406"/>
      <c r="GL225" s="406"/>
      <c r="GM225" s="413"/>
      <c r="GN225" s="406"/>
      <c r="GO225" s="406"/>
      <c r="GP225" s="413"/>
      <c r="GQ225" s="406"/>
      <c r="GR225" s="406">
        <v>3243</v>
      </c>
      <c r="GS225" s="413">
        <v>63.6</v>
      </c>
      <c r="GT225" s="406">
        <v>20618</v>
      </c>
      <c r="GU225" s="406">
        <v>2849</v>
      </c>
      <c r="GV225" s="413">
        <v>58.5</v>
      </c>
      <c r="GW225" s="406">
        <v>16667</v>
      </c>
      <c r="GX225" s="406">
        <v>2783</v>
      </c>
      <c r="GY225" s="413">
        <v>65.400000000000006</v>
      </c>
      <c r="GZ225" s="406">
        <v>18201</v>
      </c>
      <c r="HA225" s="406">
        <v>4450</v>
      </c>
      <c r="HB225" s="413">
        <v>67.5</v>
      </c>
      <c r="HC225" s="406">
        <v>30037</v>
      </c>
      <c r="HD225" s="406">
        <v>2369</v>
      </c>
      <c r="HE225" s="415">
        <v>68.099999999999994</v>
      </c>
      <c r="HF225" s="406">
        <v>16133</v>
      </c>
      <c r="HG225" s="406">
        <v>1810</v>
      </c>
      <c r="HH225" s="416">
        <v>65.099999999999994</v>
      </c>
      <c r="HI225" s="464">
        <v>11783</v>
      </c>
      <c r="HJ225" s="406"/>
      <c r="HK225" s="413"/>
      <c r="HL225" s="406"/>
      <c r="HM225" s="406"/>
      <c r="HN225" s="413"/>
      <c r="HO225" s="406"/>
      <c r="HP225" s="406"/>
      <c r="HQ225" s="413"/>
      <c r="HR225" s="406"/>
      <c r="HS225" s="406"/>
      <c r="HT225" s="413"/>
      <c r="HU225" s="406"/>
      <c r="HV225" s="406"/>
      <c r="HW225" s="413"/>
      <c r="HX225" s="406"/>
      <c r="HY225" s="406"/>
      <c r="HZ225" s="413"/>
      <c r="IA225" s="406"/>
      <c r="IB225" s="406">
        <v>4450</v>
      </c>
      <c r="IC225" s="413">
        <v>67.5</v>
      </c>
      <c r="ID225" s="406">
        <v>30037</v>
      </c>
      <c r="IE225" s="164">
        <v>2021</v>
      </c>
      <c r="IF225" s="419">
        <v>70.2</v>
      </c>
      <c r="IG225" s="164">
        <v>14187</v>
      </c>
      <c r="IH225" s="164">
        <v>1877</v>
      </c>
      <c r="II225" s="431">
        <v>64.3</v>
      </c>
      <c r="IJ225" s="164">
        <v>12069</v>
      </c>
    </row>
    <row r="226" spans="1:244" s="346" customFormat="1" ht="10.5" customHeight="1">
      <c r="A226" s="163" t="s">
        <v>104</v>
      </c>
      <c r="B226" s="406">
        <v>23</v>
      </c>
      <c r="C226" s="413">
        <v>17.5</v>
      </c>
      <c r="D226" s="406">
        <v>40</v>
      </c>
      <c r="E226" s="406">
        <v>15</v>
      </c>
      <c r="F226" s="413">
        <v>18.5</v>
      </c>
      <c r="G226" s="406">
        <v>28</v>
      </c>
      <c r="H226" s="406">
        <v>10</v>
      </c>
      <c r="I226" s="413">
        <v>19.3</v>
      </c>
      <c r="J226" s="406">
        <v>19</v>
      </c>
      <c r="K226" s="406">
        <v>4</v>
      </c>
      <c r="L226" s="413">
        <v>20</v>
      </c>
      <c r="M226" s="406">
        <v>8</v>
      </c>
      <c r="N226" s="406"/>
      <c r="O226" s="413"/>
      <c r="P226" s="406"/>
      <c r="Q226" s="406"/>
      <c r="R226" s="413"/>
      <c r="S226" s="406"/>
      <c r="T226" s="406"/>
      <c r="U226" s="413"/>
      <c r="V226" s="406"/>
      <c r="W226" s="406"/>
      <c r="X226" s="414"/>
      <c r="Y226" s="406"/>
      <c r="Z226" s="406"/>
      <c r="AA226" s="415"/>
      <c r="AB226" s="464"/>
      <c r="AC226" s="406">
        <v>204</v>
      </c>
      <c r="AD226" s="413">
        <v>22.1</v>
      </c>
      <c r="AE226" s="406">
        <v>451</v>
      </c>
      <c r="AF226" s="406">
        <v>110</v>
      </c>
      <c r="AG226" s="413">
        <v>24</v>
      </c>
      <c r="AH226" s="406">
        <v>264</v>
      </c>
      <c r="AI226" s="406">
        <v>110</v>
      </c>
      <c r="AJ226" s="413">
        <v>27</v>
      </c>
      <c r="AK226" s="406">
        <v>297</v>
      </c>
      <c r="AL226" s="406">
        <v>39</v>
      </c>
      <c r="AM226" s="413">
        <v>22.6</v>
      </c>
      <c r="AN226" s="406">
        <v>88</v>
      </c>
      <c r="AO226" s="406">
        <v>40</v>
      </c>
      <c r="AP226" s="413">
        <v>28.5</v>
      </c>
      <c r="AQ226" s="406">
        <v>114</v>
      </c>
      <c r="AR226" s="406">
        <v>31</v>
      </c>
      <c r="AS226" s="413">
        <v>30.8</v>
      </c>
      <c r="AT226" s="406">
        <v>95</v>
      </c>
      <c r="AU226" s="406">
        <v>77</v>
      </c>
      <c r="AV226" s="413">
        <v>33.9</v>
      </c>
      <c r="AW226" s="406">
        <v>261</v>
      </c>
      <c r="AX226" s="406">
        <v>161</v>
      </c>
      <c r="AY226" s="416">
        <v>32.299999999999997</v>
      </c>
      <c r="AZ226" s="406">
        <v>520</v>
      </c>
      <c r="BA226" s="406">
        <v>39</v>
      </c>
      <c r="BB226" s="416">
        <v>33.200000000000003</v>
      </c>
      <c r="BC226" s="464">
        <v>129</v>
      </c>
      <c r="BD226" s="406"/>
      <c r="BE226" s="413"/>
      <c r="BF226" s="406"/>
      <c r="BG226" s="406"/>
      <c r="BH226" s="413"/>
      <c r="BI226" s="406"/>
      <c r="BJ226" s="406"/>
      <c r="BK226" s="413"/>
      <c r="BL226" s="406"/>
      <c r="BM226" s="406"/>
      <c r="BN226" s="413"/>
      <c r="BO226" s="406"/>
      <c r="BP226" s="406">
        <v>18615</v>
      </c>
      <c r="BQ226" s="413">
        <v>32.4</v>
      </c>
      <c r="BR226" s="406">
        <v>60247</v>
      </c>
      <c r="BS226" s="406">
        <v>19425</v>
      </c>
      <c r="BT226" s="413">
        <v>44.4</v>
      </c>
      <c r="BU226" s="406">
        <v>86281</v>
      </c>
      <c r="BV226" s="406">
        <v>20092</v>
      </c>
      <c r="BW226" s="413">
        <v>42.9</v>
      </c>
      <c r="BX226" s="406">
        <v>86194</v>
      </c>
      <c r="BY226" s="417">
        <v>23363</v>
      </c>
      <c r="BZ226" s="418">
        <v>48.9</v>
      </c>
      <c r="CA226" s="417">
        <v>114176</v>
      </c>
      <c r="CB226" s="417">
        <v>22984</v>
      </c>
      <c r="CC226" s="418">
        <v>48.6</v>
      </c>
      <c r="CD226" s="472">
        <v>111789</v>
      </c>
      <c r="CE226" s="406"/>
      <c r="CF226" s="413"/>
      <c r="CG226" s="406"/>
      <c r="CH226" s="406"/>
      <c r="CI226" s="413"/>
      <c r="CJ226" s="406"/>
      <c r="CK226" s="406"/>
      <c r="CL226" s="413"/>
      <c r="CM226" s="406"/>
      <c r="CN226" s="406"/>
      <c r="CO226" s="413"/>
      <c r="CP226" s="406"/>
      <c r="CQ226" s="406"/>
      <c r="CR226" s="413"/>
      <c r="CS226" s="406"/>
      <c r="CT226" s="406"/>
      <c r="CU226" s="413"/>
      <c r="CV226" s="406"/>
      <c r="CW226" s="406"/>
      <c r="CX226" s="413"/>
      <c r="CY226" s="406"/>
      <c r="CZ226" s="406"/>
      <c r="DA226" s="416"/>
      <c r="DB226" s="406"/>
      <c r="DC226" s="406"/>
      <c r="DD226" s="415"/>
      <c r="DE226" s="464"/>
      <c r="DF226" s="406">
        <v>1546</v>
      </c>
      <c r="DG226" s="413">
        <v>55.1</v>
      </c>
      <c r="DH226" s="406">
        <v>8517</v>
      </c>
      <c r="DI226" s="406">
        <v>1326</v>
      </c>
      <c r="DJ226" s="413">
        <v>80.8</v>
      </c>
      <c r="DK226" s="406">
        <v>10714</v>
      </c>
      <c r="DL226" s="406">
        <v>1114</v>
      </c>
      <c r="DM226" s="413">
        <v>59.4</v>
      </c>
      <c r="DN226" s="406">
        <v>6617</v>
      </c>
      <c r="DO226" s="406">
        <v>685</v>
      </c>
      <c r="DP226" s="413">
        <v>65.3</v>
      </c>
      <c r="DQ226" s="406">
        <v>4473</v>
      </c>
      <c r="DR226" s="406">
        <v>364</v>
      </c>
      <c r="DS226" s="413">
        <v>76.400000000000006</v>
      </c>
      <c r="DT226" s="406">
        <v>2781</v>
      </c>
      <c r="DU226" s="406">
        <v>214</v>
      </c>
      <c r="DV226" s="413">
        <v>70.5</v>
      </c>
      <c r="DW226" s="406">
        <v>1509</v>
      </c>
      <c r="DX226" s="406">
        <v>132</v>
      </c>
      <c r="DY226" s="413">
        <v>70.3</v>
      </c>
      <c r="DZ226" s="406">
        <v>928</v>
      </c>
      <c r="EA226" s="406">
        <v>62</v>
      </c>
      <c r="EB226" s="415">
        <v>74.8</v>
      </c>
      <c r="EC226" s="406">
        <v>464</v>
      </c>
      <c r="ED226" s="406">
        <v>36</v>
      </c>
      <c r="EE226" s="416">
        <v>65.400000000000006</v>
      </c>
      <c r="EF226" s="464">
        <v>235</v>
      </c>
      <c r="EG226" s="406">
        <v>820</v>
      </c>
      <c r="EH226" s="413">
        <v>62.6</v>
      </c>
      <c r="EI226" s="406">
        <v>5131</v>
      </c>
      <c r="EJ226" s="406">
        <v>356</v>
      </c>
      <c r="EK226" s="413">
        <v>80.7</v>
      </c>
      <c r="EL226" s="406">
        <v>2873</v>
      </c>
      <c r="EM226" s="406">
        <v>247</v>
      </c>
      <c r="EN226" s="413">
        <v>69.7</v>
      </c>
      <c r="EO226" s="406">
        <v>1722</v>
      </c>
      <c r="EP226" s="406">
        <v>92</v>
      </c>
      <c r="EQ226" s="413">
        <v>67.3</v>
      </c>
      <c r="ER226" s="406">
        <v>619</v>
      </c>
      <c r="ES226" s="406"/>
      <c r="ET226" s="413"/>
      <c r="EU226" s="406"/>
      <c r="EV226" s="406"/>
      <c r="EW226" s="413"/>
      <c r="EX226" s="406"/>
      <c r="EY226" s="406"/>
      <c r="EZ226" s="413"/>
      <c r="FA226" s="406"/>
      <c r="FB226" s="406"/>
      <c r="FC226" s="415"/>
      <c r="FD226" s="406"/>
      <c r="FE226" s="406"/>
      <c r="FF226" s="415"/>
      <c r="FG226" s="464"/>
      <c r="FH226" s="406">
        <v>96</v>
      </c>
      <c r="FI226" s="413">
        <v>43.9</v>
      </c>
      <c r="FJ226" s="406">
        <v>421</v>
      </c>
      <c r="FK226" s="406">
        <v>114</v>
      </c>
      <c r="FL226" s="413">
        <v>55.4</v>
      </c>
      <c r="FM226" s="406">
        <v>632</v>
      </c>
      <c r="FN226" s="406">
        <v>96</v>
      </c>
      <c r="FO226" s="413">
        <v>42</v>
      </c>
      <c r="FP226" s="406">
        <v>403</v>
      </c>
      <c r="FQ226" s="406">
        <v>118</v>
      </c>
      <c r="FR226" s="413">
        <v>52.6</v>
      </c>
      <c r="FS226" s="406">
        <v>621</v>
      </c>
      <c r="FT226" s="406">
        <v>185</v>
      </c>
      <c r="FU226" s="413">
        <v>53.8</v>
      </c>
      <c r="FV226" s="406">
        <v>995</v>
      </c>
      <c r="FW226" s="406">
        <v>167</v>
      </c>
      <c r="FX226" s="413">
        <v>63.3</v>
      </c>
      <c r="FY226" s="406">
        <v>1057</v>
      </c>
      <c r="FZ226" s="406">
        <v>62</v>
      </c>
      <c r="GA226" s="413">
        <v>70.2</v>
      </c>
      <c r="GB226" s="406">
        <v>435</v>
      </c>
      <c r="GC226" s="406">
        <v>192</v>
      </c>
      <c r="GD226" s="416">
        <v>62.1</v>
      </c>
      <c r="GE226" s="406">
        <v>1192</v>
      </c>
      <c r="GF226" s="406">
        <v>88</v>
      </c>
      <c r="GG226" s="415">
        <v>58.2</v>
      </c>
      <c r="GH226" s="464">
        <v>512</v>
      </c>
      <c r="GI226" s="406"/>
      <c r="GJ226" s="413"/>
      <c r="GK226" s="406"/>
      <c r="GL226" s="406"/>
      <c r="GM226" s="413"/>
      <c r="GN226" s="406"/>
      <c r="GO226" s="406"/>
      <c r="GP226" s="413"/>
      <c r="GQ226" s="406"/>
      <c r="GR226" s="406">
        <v>2463</v>
      </c>
      <c r="GS226" s="413">
        <v>53.7</v>
      </c>
      <c r="GT226" s="406">
        <v>13214</v>
      </c>
      <c r="GU226" s="406">
        <v>2481</v>
      </c>
      <c r="GV226" s="413">
        <v>59.2</v>
      </c>
      <c r="GW226" s="406">
        <v>14688</v>
      </c>
      <c r="GX226" s="406">
        <v>2391</v>
      </c>
      <c r="GY226" s="413">
        <v>59.1</v>
      </c>
      <c r="GZ226" s="406">
        <v>14131</v>
      </c>
      <c r="HA226" s="406">
        <v>5207</v>
      </c>
      <c r="HB226" s="413">
        <v>86.9</v>
      </c>
      <c r="HC226" s="406">
        <v>45262</v>
      </c>
      <c r="HD226" s="406">
        <v>2033</v>
      </c>
      <c r="HE226" s="415">
        <v>67.400000000000006</v>
      </c>
      <c r="HF226" s="406">
        <v>13702</v>
      </c>
      <c r="HG226" s="406">
        <v>1409</v>
      </c>
      <c r="HH226" s="416">
        <v>66.3</v>
      </c>
      <c r="HI226" s="464">
        <v>9342</v>
      </c>
      <c r="HJ226" s="406"/>
      <c r="HK226" s="413"/>
      <c r="HL226" s="406"/>
      <c r="HM226" s="406"/>
      <c r="HN226" s="413"/>
      <c r="HO226" s="406"/>
      <c r="HP226" s="406"/>
      <c r="HQ226" s="413"/>
      <c r="HR226" s="406"/>
      <c r="HS226" s="406"/>
      <c r="HT226" s="413"/>
      <c r="HU226" s="406"/>
      <c r="HV226" s="406"/>
      <c r="HW226" s="413"/>
      <c r="HX226" s="406"/>
      <c r="HY226" s="406"/>
      <c r="HZ226" s="413"/>
      <c r="IA226" s="406"/>
      <c r="IB226" s="406">
        <v>5207</v>
      </c>
      <c r="IC226" s="413">
        <v>86.9</v>
      </c>
      <c r="ID226" s="406">
        <v>45262</v>
      </c>
      <c r="IE226" s="164">
        <v>2784</v>
      </c>
      <c r="IF226" s="419">
        <v>65.3</v>
      </c>
      <c r="IG226" s="164">
        <v>18180</v>
      </c>
      <c r="IH226" s="164">
        <v>2478</v>
      </c>
      <c r="II226" s="431">
        <v>79.400000000000006</v>
      </c>
      <c r="IJ226" s="164">
        <v>19675</v>
      </c>
    </row>
    <row r="227" spans="1:244" s="346" customFormat="1" ht="10.5" customHeight="1">
      <c r="A227" s="163" t="s">
        <v>126</v>
      </c>
      <c r="B227" s="406">
        <v>8</v>
      </c>
      <c r="C227" s="413">
        <v>13</v>
      </c>
      <c r="D227" s="406">
        <v>10</v>
      </c>
      <c r="E227" s="406">
        <v>7</v>
      </c>
      <c r="F227" s="413">
        <v>18</v>
      </c>
      <c r="G227" s="406">
        <v>13</v>
      </c>
      <c r="H227" s="406">
        <v>10</v>
      </c>
      <c r="I227" s="413">
        <v>21</v>
      </c>
      <c r="J227" s="406">
        <v>21</v>
      </c>
      <c r="K227" s="406">
        <v>17</v>
      </c>
      <c r="L227" s="413">
        <v>13.5</v>
      </c>
      <c r="M227" s="406">
        <v>23</v>
      </c>
      <c r="N227" s="406"/>
      <c r="O227" s="413"/>
      <c r="P227" s="406"/>
      <c r="Q227" s="406"/>
      <c r="R227" s="413"/>
      <c r="S227" s="406"/>
      <c r="T227" s="406"/>
      <c r="U227" s="413"/>
      <c r="V227" s="406"/>
      <c r="W227" s="406"/>
      <c r="X227" s="414"/>
      <c r="Y227" s="406"/>
      <c r="Z227" s="406"/>
      <c r="AA227" s="415"/>
      <c r="AB227" s="464"/>
      <c r="AC227" s="406">
        <v>106</v>
      </c>
      <c r="AD227" s="413">
        <v>19.399999999999999</v>
      </c>
      <c r="AE227" s="406">
        <v>206</v>
      </c>
      <c r="AF227" s="406">
        <v>20</v>
      </c>
      <c r="AG227" s="413">
        <v>24.5</v>
      </c>
      <c r="AH227" s="406">
        <v>49</v>
      </c>
      <c r="AI227" s="406">
        <v>24</v>
      </c>
      <c r="AJ227" s="413">
        <v>18</v>
      </c>
      <c r="AK227" s="406">
        <v>43</v>
      </c>
      <c r="AL227" s="406">
        <v>17</v>
      </c>
      <c r="AM227" s="413">
        <v>25.9</v>
      </c>
      <c r="AN227" s="406">
        <v>44</v>
      </c>
      <c r="AO227" s="406">
        <v>20</v>
      </c>
      <c r="AP227" s="413">
        <v>26.8</v>
      </c>
      <c r="AQ227" s="406">
        <v>54</v>
      </c>
      <c r="AR227" s="406">
        <v>31</v>
      </c>
      <c r="AS227" s="413">
        <v>30</v>
      </c>
      <c r="AT227" s="406">
        <v>93</v>
      </c>
      <c r="AU227" s="406">
        <v>9</v>
      </c>
      <c r="AV227" s="413">
        <v>37.799999999999997</v>
      </c>
      <c r="AW227" s="406">
        <v>34</v>
      </c>
      <c r="AX227" s="406">
        <v>100</v>
      </c>
      <c r="AY227" s="416">
        <v>33</v>
      </c>
      <c r="AZ227" s="406">
        <v>330</v>
      </c>
      <c r="BA227" s="406">
        <v>57</v>
      </c>
      <c r="BB227" s="416">
        <v>41.4</v>
      </c>
      <c r="BC227" s="464">
        <v>236</v>
      </c>
      <c r="BD227" s="406"/>
      <c r="BE227" s="413"/>
      <c r="BF227" s="406"/>
      <c r="BG227" s="406"/>
      <c r="BH227" s="413"/>
      <c r="BI227" s="406"/>
      <c r="BJ227" s="406"/>
      <c r="BK227" s="413"/>
      <c r="BL227" s="406"/>
      <c r="BM227" s="406"/>
      <c r="BN227" s="413"/>
      <c r="BO227" s="406"/>
      <c r="BP227" s="406">
        <v>17477</v>
      </c>
      <c r="BQ227" s="413">
        <v>37.200000000000003</v>
      </c>
      <c r="BR227" s="406">
        <v>65091</v>
      </c>
      <c r="BS227" s="406">
        <v>17964</v>
      </c>
      <c r="BT227" s="413">
        <v>50.1</v>
      </c>
      <c r="BU227" s="406">
        <v>89994</v>
      </c>
      <c r="BV227" s="406">
        <v>18150</v>
      </c>
      <c r="BW227" s="413">
        <v>47.8</v>
      </c>
      <c r="BX227" s="406">
        <v>86827</v>
      </c>
      <c r="BY227" s="417">
        <v>63112</v>
      </c>
      <c r="BZ227" s="418">
        <v>46.7</v>
      </c>
      <c r="CA227" s="417">
        <v>294940</v>
      </c>
      <c r="CB227" s="417">
        <v>63863</v>
      </c>
      <c r="CC227" s="418">
        <v>46.9</v>
      </c>
      <c r="CD227" s="472">
        <v>299269</v>
      </c>
      <c r="CE227" s="406"/>
      <c r="CF227" s="413"/>
      <c r="CG227" s="406"/>
      <c r="CH227" s="406"/>
      <c r="CI227" s="413"/>
      <c r="CJ227" s="406"/>
      <c r="CK227" s="406"/>
      <c r="CL227" s="413"/>
      <c r="CM227" s="406"/>
      <c r="CN227" s="406"/>
      <c r="CO227" s="413"/>
      <c r="CP227" s="406"/>
      <c r="CQ227" s="406"/>
      <c r="CR227" s="413"/>
      <c r="CS227" s="406"/>
      <c r="CT227" s="406"/>
      <c r="CU227" s="413"/>
      <c r="CV227" s="406"/>
      <c r="CW227" s="406"/>
      <c r="CX227" s="413"/>
      <c r="CY227" s="406"/>
      <c r="CZ227" s="406"/>
      <c r="DA227" s="416"/>
      <c r="DB227" s="406"/>
      <c r="DC227" s="406"/>
      <c r="DD227" s="415"/>
      <c r="DE227" s="464"/>
      <c r="DF227" s="406">
        <v>1070</v>
      </c>
      <c r="DG227" s="413">
        <v>71</v>
      </c>
      <c r="DH227" s="406">
        <v>7594</v>
      </c>
      <c r="DI227" s="406">
        <v>929</v>
      </c>
      <c r="DJ227" s="413">
        <v>74.400000000000006</v>
      </c>
      <c r="DK227" s="406">
        <v>6912</v>
      </c>
      <c r="DL227" s="406">
        <v>542</v>
      </c>
      <c r="DM227" s="413">
        <v>99.4</v>
      </c>
      <c r="DN227" s="406">
        <v>5387</v>
      </c>
      <c r="DO227" s="406">
        <v>470</v>
      </c>
      <c r="DP227" s="413">
        <v>80.900000000000006</v>
      </c>
      <c r="DQ227" s="406">
        <v>3802</v>
      </c>
      <c r="DR227" s="406">
        <v>258</v>
      </c>
      <c r="DS227" s="413">
        <v>81.599999999999994</v>
      </c>
      <c r="DT227" s="406">
        <v>2105</v>
      </c>
      <c r="DU227" s="406">
        <v>144</v>
      </c>
      <c r="DV227" s="413">
        <v>83.6</v>
      </c>
      <c r="DW227" s="406">
        <v>1204</v>
      </c>
      <c r="DX227" s="406">
        <v>72</v>
      </c>
      <c r="DY227" s="413">
        <v>78.3</v>
      </c>
      <c r="DZ227" s="406">
        <v>564</v>
      </c>
      <c r="EA227" s="406">
        <v>83</v>
      </c>
      <c r="EB227" s="415">
        <v>69.900000000000006</v>
      </c>
      <c r="EC227" s="406">
        <v>580</v>
      </c>
      <c r="ED227" s="406">
        <v>68</v>
      </c>
      <c r="EE227" s="416">
        <v>81.8</v>
      </c>
      <c r="EF227" s="464">
        <v>556</v>
      </c>
      <c r="EG227" s="406">
        <v>464</v>
      </c>
      <c r="EH227" s="413">
        <v>73.099999999999994</v>
      </c>
      <c r="EI227" s="406">
        <v>3391</v>
      </c>
      <c r="EJ227" s="406">
        <v>138</v>
      </c>
      <c r="EK227" s="413">
        <v>76.400000000000006</v>
      </c>
      <c r="EL227" s="406">
        <v>1054</v>
      </c>
      <c r="EM227" s="406">
        <v>80</v>
      </c>
      <c r="EN227" s="413">
        <v>89</v>
      </c>
      <c r="EO227" s="406">
        <v>712</v>
      </c>
      <c r="EP227" s="406">
        <v>51</v>
      </c>
      <c r="EQ227" s="413">
        <v>94.3</v>
      </c>
      <c r="ER227" s="406">
        <v>481</v>
      </c>
      <c r="ES227" s="406"/>
      <c r="ET227" s="413"/>
      <c r="EU227" s="406"/>
      <c r="EV227" s="406"/>
      <c r="EW227" s="413"/>
      <c r="EX227" s="406"/>
      <c r="EY227" s="406"/>
      <c r="EZ227" s="413"/>
      <c r="FA227" s="406"/>
      <c r="FB227" s="406"/>
      <c r="FC227" s="415"/>
      <c r="FD227" s="406"/>
      <c r="FE227" s="406"/>
      <c r="FF227" s="415"/>
      <c r="FG227" s="464"/>
      <c r="FH227" s="406">
        <v>67</v>
      </c>
      <c r="FI227" s="413">
        <v>57.7</v>
      </c>
      <c r="FJ227" s="406">
        <v>387</v>
      </c>
      <c r="FK227" s="406">
        <v>76</v>
      </c>
      <c r="FL227" s="413">
        <v>42.7</v>
      </c>
      <c r="FM227" s="406">
        <v>324</v>
      </c>
      <c r="FN227" s="406">
        <v>38</v>
      </c>
      <c r="FO227" s="413">
        <v>40</v>
      </c>
      <c r="FP227" s="406">
        <v>152</v>
      </c>
      <c r="FQ227" s="406">
        <v>54</v>
      </c>
      <c r="FR227" s="413">
        <v>75</v>
      </c>
      <c r="FS227" s="406">
        <v>405</v>
      </c>
      <c r="FT227" s="406">
        <v>106</v>
      </c>
      <c r="FU227" s="413">
        <v>51.8</v>
      </c>
      <c r="FV227" s="406">
        <v>549</v>
      </c>
      <c r="FW227" s="406">
        <v>71</v>
      </c>
      <c r="FX227" s="413">
        <v>59.2</v>
      </c>
      <c r="FY227" s="406">
        <v>420</v>
      </c>
      <c r="FZ227" s="406">
        <v>19</v>
      </c>
      <c r="GA227" s="413">
        <v>87.4</v>
      </c>
      <c r="GB227" s="406">
        <v>166</v>
      </c>
      <c r="GC227" s="406">
        <v>227</v>
      </c>
      <c r="GD227" s="416">
        <v>44.8</v>
      </c>
      <c r="GE227" s="406">
        <v>1017</v>
      </c>
      <c r="GF227" s="406">
        <v>311</v>
      </c>
      <c r="GG227" s="415">
        <v>90.8</v>
      </c>
      <c r="GH227" s="464">
        <v>2824</v>
      </c>
      <c r="GI227" s="406"/>
      <c r="GJ227" s="413"/>
      <c r="GK227" s="406"/>
      <c r="GL227" s="406"/>
      <c r="GM227" s="413"/>
      <c r="GN227" s="406"/>
      <c r="GO227" s="406"/>
      <c r="GP227" s="413"/>
      <c r="GQ227" s="406"/>
      <c r="GR227" s="406">
        <v>3259</v>
      </c>
      <c r="GS227" s="413">
        <v>62.4</v>
      </c>
      <c r="GT227" s="406">
        <v>20350</v>
      </c>
      <c r="GU227" s="406">
        <v>2772</v>
      </c>
      <c r="GV227" s="413">
        <v>61.5</v>
      </c>
      <c r="GW227" s="406">
        <v>17048</v>
      </c>
      <c r="GX227" s="406">
        <v>2517</v>
      </c>
      <c r="GY227" s="413">
        <v>53.2</v>
      </c>
      <c r="GZ227" s="406">
        <v>13390</v>
      </c>
      <c r="HA227" s="406">
        <v>3505</v>
      </c>
      <c r="HB227" s="413">
        <v>64</v>
      </c>
      <c r="HC227" s="406">
        <v>22430</v>
      </c>
      <c r="HD227" s="406">
        <v>13001</v>
      </c>
      <c r="HE227" s="415">
        <v>61.8</v>
      </c>
      <c r="HF227" s="406">
        <v>80346</v>
      </c>
      <c r="HG227" s="406">
        <v>9662</v>
      </c>
      <c r="HH227" s="416">
        <v>64.7</v>
      </c>
      <c r="HI227" s="464">
        <v>62513</v>
      </c>
      <c r="HJ227" s="406"/>
      <c r="HK227" s="413"/>
      <c r="HL227" s="406"/>
      <c r="HM227" s="406"/>
      <c r="HN227" s="413"/>
      <c r="HO227" s="406"/>
      <c r="HP227" s="406"/>
      <c r="HQ227" s="413"/>
      <c r="HR227" s="406"/>
      <c r="HS227" s="406"/>
      <c r="HT227" s="413"/>
      <c r="HU227" s="406"/>
      <c r="HV227" s="406"/>
      <c r="HW227" s="413"/>
      <c r="HX227" s="406"/>
      <c r="HY227" s="406"/>
      <c r="HZ227" s="413"/>
      <c r="IA227" s="406"/>
      <c r="IB227" s="406">
        <v>3505</v>
      </c>
      <c r="IC227" s="413">
        <v>64</v>
      </c>
      <c r="ID227" s="406">
        <v>22430</v>
      </c>
      <c r="IE227" s="164">
        <v>12215</v>
      </c>
      <c r="IF227" s="419">
        <v>69.900000000000006</v>
      </c>
      <c r="IG227" s="164">
        <v>85383</v>
      </c>
      <c r="IH227" s="164">
        <v>13071</v>
      </c>
      <c r="II227" s="431">
        <v>76.7</v>
      </c>
      <c r="IJ227" s="164">
        <v>100255</v>
      </c>
    </row>
    <row r="228" spans="1:244" s="346" customFormat="1" ht="10.5" customHeight="1">
      <c r="A228" s="163" t="s">
        <v>127</v>
      </c>
      <c r="B228" s="406">
        <v>21</v>
      </c>
      <c r="C228" s="413">
        <v>15.8</v>
      </c>
      <c r="D228" s="406">
        <v>33</v>
      </c>
      <c r="E228" s="406">
        <v>4</v>
      </c>
      <c r="F228" s="413">
        <v>20.5</v>
      </c>
      <c r="G228" s="406">
        <v>8</v>
      </c>
      <c r="H228" s="406">
        <v>4</v>
      </c>
      <c r="I228" s="413">
        <v>18.7</v>
      </c>
      <c r="J228" s="406">
        <v>7</v>
      </c>
      <c r="K228" s="406">
        <v>1</v>
      </c>
      <c r="L228" s="413">
        <v>20</v>
      </c>
      <c r="M228" s="406">
        <v>2</v>
      </c>
      <c r="N228" s="406"/>
      <c r="O228" s="413"/>
      <c r="P228" s="406"/>
      <c r="Q228" s="406"/>
      <c r="R228" s="413"/>
      <c r="S228" s="406"/>
      <c r="T228" s="406"/>
      <c r="U228" s="413"/>
      <c r="V228" s="406"/>
      <c r="W228" s="406"/>
      <c r="X228" s="414"/>
      <c r="Y228" s="406"/>
      <c r="Z228" s="406"/>
      <c r="AA228" s="415"/>
      <c r="AB228" s="464"/>
      <c r="AC228" s="406">
        <v>24</v>
      </c>
      <c r="AD228" s="413">
        <v>19.2</v>
      </c>
      <c r="AE228" s="406">
        <v>46</v>
      </c>
      <c r="AF228" s="406">
        <v>3</v>
      </c>
      <c r="AG228" s="413">
        <v>20.7</v>
      </c>
      <c r="AH228" s="406">
        <v>6</v>
      </c>
      <c r="AI228" s="406">
        <v>1</v>
      </c>
      <c r="AJ228" s="413">
        <v>22</v>
      </c>
      <c r="AK228" s="406">
        <v>2</v>
      </c>
      <c r="AL228" s="406">
        <v>8</v>
      </c>
      <c r="AM228" s="413">
        <v>26.3</v>
      </c>
      <c r="AN228" s="406">
        <v>21</v>
      </c>
      <c r="AO228" s="406">
        <v>7</v>
      </c>
      <c r="AP228" s="413">
        <v>33.5</v>
      </c>
      <c r="AQ228" s="406">
        <v>23</v>
      </c>
      <c r="AR228" s="406">
        <v>27</v>
      </c>
      <c r="AS228" s="413">
        <v>28</v>
      </c>
      <c r="AT228" s="406">
        <v>76</v>
      </c>
      <c r="AU228" s="406">
        <v>41</v>
      </c>
      <c r="AV228" s="413">
        <v>25.6</v>
      </c>
      <c r="AW228" s="406">
        <v>105</v>
      </c>
      <c r="AX228" s="406" t="s">
        <v>78</v>
      </c>
      <c r="AY228" s="416" t="s">
        <v>78</v>
      </c>
      <c r="AZ228" s="406" t="s">
        <v>78</v>
      </c>
      <c r="BA228" s="406" t="s">
        <v>78</v>
      </c>
      <c r="BB228" s="416" t="s">
        <v>78</v>
      </c>
      <c r="BC228" s="464" t="s">
        <v>78</v>
      </c>
      <c r="BD228" s="406"/>
      <c r="BE228" s="413"/>
      <c r="BF228" s="406"/>
      <c r="BG228" s="406"/>
      <c r="BH228" s="413"/>
      <c r="BI228" s="406"/>
      <c r="BJ228" s="406"/>
      <c r="BK228" s="413"/>
      <c r="BL228" s="406"/>
      <c r="BM228" s="406"/>
      <c r="BN228" s="413"/>
      <c r="BO228" s="406"/>
      <c r="BP228" s="406">
        <v>13957</v>
      </c>
      <c r="BQ228" s="413">
        <v>30.1</v>
      </c>
      <c r="BR228" s="406">
        <v>41950</v>
      </c>
      <c r="BS228" s="406">
        <v>15008</v>
      </c>
      <c r="BT228" s="413">
        <v>38.9</v>
      </c>
      <c r="BU228" s="406">
        <v>58364</v>
      </c>
      <c r="BV228" s="406">
        <v>15983</v>
      </c>
      <c r="BW228" s="413">
        <v>37</v>
      </c>
      <c r="BX228" s="406">
        <v>59094</v>
      </c>
      <c r="BY228" s="417" t="s">
        <v>78</v>
      </c>
      <c r="BZ228" s="418" t="s">
        <v>78</v>
      </c>
      <c r="CA228" s="417" t="s">
        <v>78</v>
      </c>
      <c r="CB228" s="417" t="s">
        <v>78</v>
      </c>
      <c r="CC228" s="418" t="s">
        <v>78</v>
      </c>
      <c r="CD228" s="472" t="s">
        <v>78</v>
      </c>
      <c r="CE228" s="406"/>
      <c r="CF228" s="413"/>
      <c r="CG228" s="406"/>
      <c r="CH228" s="406"/>
      <c r="CI228" s="413"/>
      <c r="CJ228" s="406"/>
      <c r="CK228" s="406"/>
      <c r="CL228" s="413"/>
      <c r="CM228" s="406"/>
      <c r="CN228" s="406"/>
      <c r="CO228" s="413"/>
      <c r="CP228" s="406"/>
      <c r="CQ228" s="406"/>
      <c r="CR228" s="413"/>
      <c r="CS228" s="406"/>
      <c r="CT228" s="406"/>
      <c r="CU228" s="413"/>
      <c r="CV228" s="406"/>
      <c r="CW228" s="406"/>
      <c r="CX228" s="413"/>
      <c r="CY228" s="406"/>
      <c r="CZ228" s="406"/>
      <c r="DA228" s="416"/>
      <c r="DB228" s="406"/>
      <c r="DC228" s="406"/>
      <c r="DD228" s="415"/>
      <c r="DE228" s="464"/>
      <c r="DF228" s="406">
        <v>375</v>
      </c>
      <c r="DG228" s="413">
        <v>60.5</v>
      </c>
      <c r="DH228" s="406">
        <v>2269</v>
      </c>
      <c r="DI228" s="406">
        <v>303</v>
      </c>
      <c r="DJ228" s="413">
        <v>43.9</v>
      </c>
      <c r="DK228" s="406">
        <v>1330</v>
      </c>
      <c r="DL228" s="406">
        <v>189</v>
      </c>
      <c r="DM228" s="413">
        <v>88.8</v>
      </c>
      <c r="DN228" s="406">
        <v>1678</v>
      </c>
      <c r="DO228" s="406">
        <v>122</v>
      </c>
      <c r="DP228" s="413">
        <v>54.7</v>
      </c>
      <c r="DQ228" s="406">
        <v>667</v>
      </c>
      <c r="DR228" s="406">
        <v>71</v>
      </c>
      <c r="DS228" s="413">
        <v>60.7</v>
      </c>
      <c r="DT228" s="406">
        <v>431</v>
      </c>
      <c r="DU228" s="406">
        <v>37</v>
      </c>
      <c r="DV228" s="413">
        <v>64.400000000000006</v>
      </c>
      <c r="DW228" s="406">
        <v>238</v>
      </c>
      <c r="DX228" s="406">
        <v>25</v>
      </c>
      <c r="DY228" s="413">
        <v>66</v>
      </c>
      <c r="DZ228" s="406">
        <v>165</v>
      </c>
      <c r="EA228" s="406" t="s">
        <v>78</v>
      </c>
      <c r="EB228" s="415" t="s">
        <v>78</v>
      </c>
      <c r="EC228" s="406" t="s">
        <v>78</v>
      </c>
      <c r="ED228" s="406" t="s">
        <v>78</v>
      </c>
      <c r="EE228" s="416" t="s">
        <v>78</v>
      </c>
      <c r="EF228" s="464" t="s">
        <v>78</v>
      </c>
      <c r="EG228" s="406">
        <v>70</v>
      </c>
      <c r="EH228" s="413">
        <v>39.5</v>
      </c>
      <c r="EI228" s="406">
        <v>277</v>
      </c>
      <c r="EJ228" s="406">
        <v>20</v>
      </c>
      <c r="EK228" s="413">
        <v>39</v>
      </c>
      <c r="EL228" s="406">
        <v>78</v>
      </c>
      <c r="EM228" s="406">
        <v>11</v>
      </c>
      <c r="EN228" s="413">
        <v>66.599999999999994</v>
      </c>
      <c r="EO228" s="406">
        <v>73</v>
      </c>
      <c r="EP228" s="406">
        <v>7</v>
      </c>
      <c r="EQ228" s="413">
        <v>40.700000000000003</v>
      </c>
      <c r="ER228" s="406">
        <v>28</v>
      </c>
      <c r="ES228" s="406"/>
      <c r="ET228" s="413"/>
      <c r="EU228" s="406"/>
      <c r="EV228" s="406"/>
      <c r="EW228" s="413"/>
      <c r="EX228" s="406"/>
      <c r="EY228" s="406"/>
      <c r="EZ228" s="413"/>
      <c r="FA228" s="406"/>
      <c r="FB228" s="406"/>
      <c r="FC228" s="415"/>
      <c r="FD228" s="406"/>
      <c r="FE228" s="406"/>
      <c r="FF228" s="415"/>
      <c r="FG228" s="464"/>
      <c r="FH228" s="406">
        <v>45</v>
      </c>
      <c r="FI228" s="413">
        <v>47.2</v>
      </c>
      <c r="FJ228" s="406">
        <v>212</v>
      </c>
      <c r="FK228" s="406">
        <v>66</v>
      </c>
      <c r="FL228" s="413">
        <v>34.299999999999997</v>
      </c>
      <c r="FM228" s="406">
        <v>226</v>
      </c>
      <c r="FN228" s="406">
        <v>41</v>
      </c>
      <c r="FO228" s="413">
        <v>62</v>
      </c>
      <c r="FP228" s="406">
        <v>254</v>
      </c>
      <c r="FQ228" s="406">
        <v>44</v>
      </c>
      <c r="FR228" s="413">
        <v>41.3</v>
      </c>
      <c r="FS228" s="406">
        <v>182</v>
      </c>
      <c r="FT228" s="406">
        <v>115</v>
      </c>
      <c r="FU228" s="413">
        <v>61</v>
      </c>
      <c r="FV228" s="406">
        <v>702</v>
      </c>
      <c r="FW228" s="406">
        <v>95</v>
      </c>
      <c r="FX228" s="413">
        <v>64.900000000000006</v>
      </c>
      <c r="FY228" s="406">
        <v>617</v>
      </c>
      <c r="FZ228" s="406">
        <v>27</v>
      </c>
      <c r="GA228" s="413">
        <v>59.3</v>
      </c>
      <c r="GB228" s="406">
        <v>160</v>
      </c>
      <c r="GC228" s="406" t="s">
        <v>78</v>
      </c>
      <c r="GD228" s="416" t="s">
        <v>78</v>
      </c>
      <c r="GE228" s="406" t="s">
        <v>78</v>
      </c>
      <c r="GF228" s="406" t="s">
        <v>78</v>
      </c>
      <c r="GG228" s="415" t="s">
        <v>78</v>
      </c>
      <c r="GH228" s="464" t="s">
        <v>78</v>
      </c>
      <c r="GI228" s="406"/>
      <c r="GJ228" s="413"/>
      <c r="GK228" s="406"/>
      <c r="GL228" s="406"/>
      <c r="GM228" s="413"/>
      <c r="GN228" s="406"/>
      <c r="GO228" s="406"/>
      <c r="GP228" s="413"/>
      <c r="GQ228" s="406"/>
      <c r="GR228" s="406">
        <v>7010</v>
      </c>
      <c r="GS228" s="413">
        <v>51.9</v>
      </c>
      <c r="GT228" s="406">
        <v>36363</v>
      </c>
      <c r="GU228" s="406">
        <v>6989</v>
      </c>
      <c r="GV228" s="413">
        <v>48.8</v>
      </c>
      <c r="GW228" s="406">
        <v>34106</v>
      </c>
      <c r="GX228" s="406">
        <v>6916</v>
      </c>
      <c r="GY228" s="413">
        <v>64.7</v>
      </c>
      <c r="GZ228" s="406">
        <v>44747</v>
      </c>
      <c r="HA228" s="406">
        <v>10261</v>
      </c>
      <c r="HB228" s="413">
        <v>64.900000000000006</v>
      </c>
      <c r="HC228" s="406">
        <v>66588</v>
      </c>
      <c r="HD228" s="406" t="s">
        <v>78</v>
      </c>
      <c r="HE228" s="415" t="s">
        <v>78</v>
      </c>
      <c r="HF228" s="406" t="s">
        <v>78</v>
      </c>
      <c r="HG228" s="406" t="s">
        <v>78</v>
      </c>
      <c r="HH228" s="416" t="s">
        <v>78</v>
      </c>
      <c r="HI228" s="464" t="s">
        <v>78</v>
      </c>
      <c r="HJ228" s="406"/>
      <c r="HK228" s="413"/>
      <c r="HL228" s="406"/>
      <c r="HM228" s="406"/>
      <c r="HN228" s="413"/>
      <c r="HO228" s="406"/>
      <c r="HP228" s="406"/>
      <c r="HQ228" s="413"/>
      <c r="HR228" s="406"/>
      <c r="HS228" s="406"/>
      <c r="HT228" s="413"/>
      <c r="HU228" s="406"/>
      <c r="HV228" s="406"/>
      <c r="HW228" s="413"/>
      <c r="HX228" s="406"/>
      <c r="HY228" s="406"/>
      <c r="HZ228" s="413"/>
      <c r="IA228" s="406"/>
      <c r="IB228" s="406">
        <v>10261</v>
      </c>
      <c r="IC228" s="413">
        <v>64.900000000000006</v>
      </c>
      <c r="ID228" s="406">
        <v>66588</v>
      </c>
      <c r="IE228" s="164" t="s">
        <v>78</v>
      </c>
      <c r="IF228" s="419" t="s">
        <v>78</v>
      </c>
      <c r="IG228" s="164" t="s">
        <v>78</v>
      </c>
      <c r="IH228" s="164" t="s">
        <v>78</v>
      </c>
      <c r="II228" s="431" t="s">
        <v>78</v>
      </c>
      <c r="IJ228" s="164" t="s">
        <v>78</v>
      </c>
    </row>
    <row r="229" spans="1:244" s="346" customFormat="1" ht="10.5" customHeight="1">
      <c r="A229" s="163" t="s">
        <v>128</v>
      </c>
      <c r="B229" s="406">
        <v>58</v>
      </c>
      <c r="C229" s="413">
        <v>18</v>
      </c>
      <c r="D229" s="406">
        <v>104</v>
      </c>
      <c r="E229" s="406">
        <v>13</v>
      </c>
      <c r="F229" s="413">
        <v>18</v>
      </c>
      <c r="G229" s="406">
        <v>23</v>
      </c>
      <c r="H229" s="406">
        <v>6</v>
      </c>
      <c r="I229" s="413">
        <v>20</v>
      </c>
      <c r="J229" s="406">
        <v>12</v>
      </c>
      <c r="K229" s="406">
        <v>1</v>
      </c>
      <c r="L229" s="413">
        <v>20</v>
      </c>
      <c r="M229" s="406">
        <v>2</v>
      </c>
      <c r="N229" s="406"/>
      <c r="O229" s="413"/>
      <c r="P229" s="406"/>
      <c r="Q229" s="406"/>
      <c r="R229" s="413"/>
      <c r="S229" s="406"/>
      <c r="T229" s="406"/>
      <c r="U229" s="413"/>
      <c r="V229" s="406"/>
      <c r="W229" s="406"/>
      <c r="X229" s="414"/>
      <c r="Y229" s="406"/>
      <c r="Z229" s="406"/>
      <c r="AA229" s="415"/>
      <c r="AB229" s="464"/>
      <c r="AC229" s="406">
        <v>37</v>
      </c>
      <c r="AD229" s="413">
        <v>16.399999999999999</v>
      </c>
      <c r="AE229" s="406">
        <v>61</v>
      </c>
      <c r="AF229" s="406">
        <v>41</v>
      </c>
      <c r="AG229" s="413">
        <v>24.1</v>
      </c>
      <c r="AH229" s="406">
        <v>99</v>
      </c>
      <c r="AI229" s="406">
        <v>34</v>
      </c>
      <c r="AJ229" s="413">
        <v>21.3</v>
      </c>
      <c r="AK229" s="406">
        <v>72</v>
      </c>
      <c r="AL229" s="406">
        <v>21</v>
      </c>
      <c r="AM229" s="413">
        <v>25.7</v>
      </c>
      <c r="AN229" s="406">
        <v>54</v>
      </c>
      <c r="AO229" s="406">
        <v>26</v>
      </c>
      <c r="AP229" s="413">
        <v>32</v>
      </c>
      <c r="AQ229" s="406">
        <v>83</v>
      </c>
      <c r="AR229" s="406">
        <v>31</v>
      </c>
      <c r="AS229" s="413">
        <v>32.299999999999997</v>
      </c>
      <c r="AT229" s="406">
        <v>100</v>
      </c>
      <c r="AU229" s="406">
        <v>28</v>
      </c>
      <c r="AV229" s="413">
        <v>30.7</v>
      </c>
      <c r="AW229" s="406">
        <v>86</v>
      </c>
      <c r="AX229" s="406">
        <v>32</v>
      </c>
      <c r="AY229" s="416">
        <v>29.5</v>
      </c>
      <c r="AZ229" s="406">
        <v>94</v>
      </c>
      <c r="BA229" s="406">
        <v>20</v>
      </c>
      <c r="BB229" s="416">
        <v>38</v>
      </c>
      <c r="BC229" s="464">
        <v>76</v>
      </c>
      <c r="BD229" s="406"/>
      <c r="BE229" s="413"/>
      <c r="BF229" s="406"/>
      <c r="BG229" s="406"/>
      <c r="BH229" s="413"/>
      <c r="BI229" s="406"/>
      <c r="BJ229" s="406"/>
      <c r="BK229" s="413"/>
      <c r="BL229" s="406"/>
      <c r="BM229" s="406"/>
      <c r="BN229" s="413"/>
      <c r="BO229" s="406"/>
      <c r="BP229" s="406">
        <v>29565</v>
      </c>
      <c r="BQ229" s="413">
        <v>28.9</v>
      </c>
      <c r="BR229" s="406">
        <v>85315</v>
      </c>
      <c r="BS229" s="406">
        <v>32537</v>
      </c>
      <c r="BT229" s="413">
        <v>35.5</v>
      </c>
      <c r="BU229" s="406">
        <v>115440</v>
      </c>
      <c r="BV229" s="406">
        <v>35117</v>
      </c>
      <c r="BW229" s="413">
        <v>38.1</v>
      </c>
      <c r="BX229" s="406">
        <v>133710</v>
      </c>
      <c r="BY229" s="417">
        <v>36547</v>
      </c>
      <c r="BZ229" s="418">
        <v>40</v>
      </c>
      <c r="CA229" s="417">
        <v>146287</v>
      </c>
      <c r="CB229" s="417">
        <v>39509</v>
      </c>
      <c r="CC229" s="418">
        <v>40.200000000000003</v>
      </c>
      <c r="CD229" s="472">
        <v>158832</v>
      </c>
      <c r="CE229" s="406"/>
      <c r="CF229" s="413"/>
      <c r="CG229" s="406"/>
      <c r="CH229" s="406"/>
      <c r="CI229" s="413"/>
      <c r="CJ229" s="406"/>
      <c r="CK229" s="406"/>
      <c r="CL229" s="413"/>
      <c r="CM229" s="406"/>
      <c r="CN229" s="406"/>
      <c r="CO229" s="413"/>
      <c r="CP229" s="406"/>
      <c r="CQ229" s="406"/>
      <c r="CR229" s="413"/>
      <c r="CS229" s="406"/>
      <c r="CT229" s="406"/>
      <c r="CU229" s="413"/>
      <c r="CV229" s="406"/>
      <c r="CW229" s="406"/>
      <c r="CX229" s="413"/>
      <c r="CY229" s="406"/>
      <c r="CZ229" s="406"/>
      <c r="DA229" s="416"/>
      <c r="DB229" s="406"/>
      <c r="DC229" s="406"/>
      <c r="DD229" s="415"/>
      <c r="DE229" s="464"/>
      <c r="DF229" s="406">
        <v>484</v>
      </c>
      <c r="DG229" s="413">
        <v>40.4</v>
      </c>
      <c r="DH229" s="406">
        <v>1955</v>
      </c>
      <c r="DI229" s="406">
        <v>583</v>
      </c>
      <c r="DJ229" s="413">
        <v>57.5</v>
      </c>
      <c r="DK229" s="406">
        <v>3552</v>
      </c>
      <c r="DL229" s="406">
        <v>605</v>
      </c>
      <c r="DM229" s="413">
        <v>49.3</v>
      </c>
      <c r="DN229" s="406">
        <v>2983</v>
      </c>
      <c r="DO229" s="406">
        <v>220</v>
      </c>
      <c r="DP229" s="413">
        <v>67.3</v>
      </c>
      <c r="DQ229" s="406">
        <v>1481</v>
      </c>
      <c r="DR229" s="406">
        <v>132</v>
      </c>
      <c r="DS229" s="413">
        <v>48.9</v>
      </c>
      <c r="DT229" s="406">
        <v>645</v>
      </c>
      <c r="DU229" s="406">
        <v>51</v>
      </c>
      <c r="DV229" s="413">
        <v>65.7</v>
      </c>
      <c r="DW229" s="406">
        <v>335</v>
      </c>
      <c r="DX229" s="406">
        <v>25</v>
      </c>
      <c r="DY229" s="413">
        <v>74.400000000000006</v>
      </c>
      <c r="DZ229" s="406">
        <v>186</v>
      </c>
      <c r="EA229" s="406">
        <v>10</v>
      </c>
      <c r="EB229" s="415">
        <v>81.900000000000006</v>
      </c>
      <c r="EC229" s="406">
        <v>82</v>
      </c>
      <c r="ED229" s="406">
        <v>9</v>
      </c>
      <c r="EE229" s="416">
        <v>53.2</v>
      </c>
      <c r="EF229" s="464">
        <v>48</v>
      </c>
      <c r="EG229" s="406">
        <v>118</v>
      </c>
      <c r="EH229" s="413">
        <v>47.5</v>
      </c>
      <c r="EI229" s="406">
        <v>561</v>
      </c>
      <c r="EJ229" s="406">
        <v>64</v>
      </c>
      <c r="EK229" s="413">
        <v>61</v>
      </c>
      <c r="EL229" s="406">
        <v>390</v>
      </c>
      <c r="EM229" s="406">
        <v>54</v>
      </c>
      <c r="EN229" s="413">
        <v>52.6</v>
      </c>
      <c r="EO229" s="406">
        <v>284</v>
      </c>
      <c r="EP229" s="406">
        <v>10</v>
      </c>
      <c r="EQ229" s="413">
        <v>73.400000000000006</v>
      </c>
      <c r="ER229" s="406">
        <v>73</v>
      </c>
      <c r="ES229" s="406"/>
      <c r="ET229" s="413"/>
      <c r="EU229" s="406"/>
      <c r="EV229" s="406"/>
      <c r="EW229" s="413"/>
      <c r="EX229" s="406"/>
      <c r="EY229" s="406"/>
      <c r="EZ229" s="413"/>
      <c r="FA229" s="406"/>
      <c r="FB229" s="406"/>
      <c r="FC229" s="415"/>
      <c r="FD229" s="406"/>
      <c r="FE229" s="406"/>
      <c r="FF229" s="415"/>
      <c r="FG229" s="464"/>
      <c r="FH229" s="406">
        <v>115</v>
      </c>
      <c r="FI229" s="413">
        <v>35.200000000000003</v>
      </c>
      <c r="FJ229" s="406">
        <v>405</v>
      </c>
      <c r="FK229" s="406">
        <v>80</v>
      </c>
      <c r="FL229" s="413">
        <v>52.6</v>
      </c>
      <c r="FM229" s="406">
        <v>421</v>
      </c>
      <c r="FN229" s="406">
        <v>96</v>
      </c>
      <c r="FO229" s="413">
        <v>46.3</v>
      </c>
      <c r="FP229" s="406">
        <v>444</v>
      </c>
      <c r="FQ229" s="406">
        <v>63</v>
      </c>
      <c r="FR229" s="413">
        <v>50.3</v>
      </c>
      <c r="FS229" s="406">
        <v>317</v>
      </c>
      <c r="FT229" s="406">
        <v>124</v>
      </c>
      <c r="FU229" s="413">
        <v>47.4</v>
      </c>
      <c r="FV229" s="406">
        <v>588</v>
      </c>
      <c r="FW229" s="406">
        <v>82</v>
      </c>
      <c r="FX229" s="413">
        <v>72.900000000000006</v>
      </c>
      <c r="FY229" s="406">
        <v>598</v>
      </c>
      <c r="FZ229" s="406">
        <v>37</v>
      </c>
      <c r="GA229" s="413">
        <v>77.3</v>
      </c>
      <c r="GB229" s="406">
        <v>286</v>
      </c>
      <c r="GC229" s="406">
        <v>82</v>
      </c>
      <c r="GD229" s="416">
        <v>84.6</v>
      </c>
      <c r="GE229" s="406">
        <v>694</v>
      </c>
      <c r="GF229" s="406">
        <v>58</v>
      </c>
      <c r="GG229" s="415">
        <v>63.6</v>
      </c>
      <c r="GH229" s="464">
        <v>369</v>
      </c>
      <c r="GI229" s="406"/>
      <c r="GJ229" s="413"/>
      <c r="GK229" s="406"/>
      <c r="GL229" s="406"/>
      <c r="GM229" s="413"/>
      <c r="GN229" s="406"/>
      <c r="GO229" s="406"/>
      <c r="GP229" s="413"/>
      <c r="GQ229" s="406"/>
      <c r="GR229" s="406">
        <v>14893</v>
      </c>
      <c r="GS229" s="413">
        <v>51.5</v>
      </c>
      <c r="GT229" s="406">
        <v>76733</v>
      </c>
      <c r="GU229" s="406">
        <v>14421</v>
      </c>
      <c r="GV229" s="413">
        <v>52.2</v>
      </c>
      <c r="GW229" s="406">
        <v>75278</v>
      </c>
      <c r="GX229" s="406">
        <v>13331</v>
      </c>
      <c r="GY229" s="413">
        <v>68.3</v>
      </c>
      <c r="GZ229" s="406">
        <v>91051</v>
      </c>
      <c r="HA229" s="406">
        <v>24834</v>
      </c>
      <c r="HB229" s="413">
        <v>70.900000000000006</v>
      </c>
      <c r="HC229" s="406">
        <v>176082</v>
      </c>
      <c r="HD229" s="406">
        <v>9719</v>
      </c>
      <c r="HE229" s="415">
        <v>57.4</v>
      </c>
      <c r="HF229" s="406">
        <v>55787</v>
      </c>
      <c r="HG229" s="406">
        <v>8202</v>
      </c>
      <c r="HH229" s="416">
        <v>63.6</v>
      </c>
      <c r="HI229" s="464">
        <v>52165</v>
      </c>
      <c r="HJ229" s="406"/>
      <c r="HK229" s="413"/>
      <c r="HL229" s="406"/>
      <c r="HM229" s="406"/>
      <c r="HN229" s="413"/>
      <c r="HO229" s="406"/>
      <c r="HP229" s="406"/>
      <c r="HQ229" s="413"/>
      <c r="HR229" s="406"/>
      <c r="HS229" s="406"/>
      <c r="HT229" s="413"/>
      <c r="HU229" s="406"/>
      <c r="HV229" s="406"/>
      <c r="HW229" s="413"/>
      <c r="HX229" s="406"/>
      <c r="HY229" s="406"/>
      <c r="HZ229" s="413"/>
      <c r="IA229" s="406"/>
      <c r="IB229" s="406">
        <v>24834</v>
      </c>
      <c r="IC229" s="413">
        <v>70.900000000000006</v>
      </c>
      <c r="ID229" s="406">
        <v>176082</v>
      </c>
      <c r="IE229" s="164">
        <v>14182</v>
      </c>
      <c r="IF229" s="419">
        <v>67.599999999999994</v>
      </c>
      <c r="IG229" s="164">
        <v>95870</v>
      </c>
      <c r="IH229" s="164">
        <v>15135</v>
      </c>
      <c r="II229" s="431">
        <v>67.900000000000006</v>
      </c>
      <c r="IJ229" s="164">
        <v>102767</v>
      </c>
    </row>
    <row r="230" spans="1:244" s="346" customFormat="1" ht="10.5" customHeight="1">
      <c r="A230" s="163" t="s">
        <v>129</v>
      </c>
      <c r="B230" s="406">
        <v>4</v>
      </c>
      <c r="C230" s="413">
        <v>18</v>
      </c>
      <c r="D230" s="406">
        <v>7</v>
      </c>
      <c r="E230" s="406">
        <v>1</v>
      </c>
      <c r="F230" s="413">
        <v>12</v>
      </c>
      <c r="G230" s="406">
        <v>1</v>
      </c>
      <c r="H230" s="406" t="s">
        <v>78</v>
      </c>
      <c r="I230" s="413" t="s">
        <v>78</v>
      </c>
      <c r="J230" s="406" t="s">
        <v>78</v>
      </c>
      <c r="K230" s="406">
        <v>6</v>
      </c>
      <c r="L230" s="413">
        <v>18.3</v>
      </c>
      <c r="M230" s="406">
        <v>11</v>
      </c>
      <c r="N230" s="406"/>
      <c r="O230" s="413"/>
      <c r="P230" s="406"/>
      <c r="Q230" s="406"/>
      <c r="R230" s="413"/>
      <c r="S230" s="406"/>
      <c r="T230" s="406"/>
      <c r="U230" s="413"/>
      <c r="V230" s="406"/>
      <c r="W230" s="406"/>
      <c r="X230" s="414"/>
      <c r="Y230" s="406"/>
      <c r="Z230" s="406"/>
      <c r="AA230" s="415"/>
      <c r="AB230" s="464"/>
      <c r="AC230" s="406">
        <v>105</v>
      </c>
      <c r="AD230" s="413">
        <v>23.1</v>
      </c>
      <c r="AE230" s="406">
        <v>243</v>
      </c>
      <c r="AF230" s="406">
        <v>104</v>
      </c>
      <c r="AG230" s="413">
        <v>26.3</v>
      </c>
      <c r="AH230" s="406">
        <v>273</v>
      </c>
      <c r="AI230" s="406">
        <v>131</v>
      </c>
      <c r="AJ230" s="413">
        <v>27.3</v>
      </c>
      <c r="AK230" s="406">
        <v>358</v>
      </c>
      <c r="AL230" s="406">
        <v>73</v>
      </c>
      <c r="AM230" s="413">
        <v>35.200000000000003</v>
      </c>
      <c r="AN230" s="406">
        <v>257</v>
      </c>
      <c r="AO230" s="406">
        <v>28</v>
      </c>
      <c r="AP230" s="413">
        <v>28.9</v>
      </c>
      <c r="AQ230" s="406">
        <v>81</v>
      </c>
      <c r="AR230" s="406">
        <v>14</v>
      </c>
      <c r="AS230" s="413">
        <v>34.299999999999997</v>
      </c>
      <c r="AT230" s="406">
        <v>48</v>
      </c>
      <c r="AU230" s="406">
        <v>41</v>
      </c>
      <c r="AV230" s="413">
        <v>40</v>
      </c>
      <c r="AW230" s="406">
        <v>164</v>
      </c>
      <c r="AX230" s="406">
        <v>62</v>
      </c>
      <c r="AY230" s="416">
        <v>39.9</v>
      </c>
      <c r="AZ230" s="406">
        <v>247</v>
      </c>
      <c r="BA230" s="406">
        <v>30</v>
      </c>
      <c r="BB230" s="416">
        <v>37.299999999999997</v>
      </c>
      <c r="BC230" s="464">
        <v>112</v>
      </c>
      <c r="BD230" s="406"/>
      <c r="BE230" s="413"/>
      <c r="BF230" s="406"/>
      <c r="BG230" s="406"/>
      <c r="BH230" s="413"/>
      <c r="BI230" s="406"/>
      <c r="BJ230" s="406"/>
      <c r="BK230" s="413"/>
      <c r="BL230" s="406"/>
      <c r="BM230" s="406"/>
      <c r="BN230" s="413"/>
      <c r="BO230" s="406"/>
      <c r="BP230" s="406">
        <v>10707</v>
      </c>
      <c r="BQ230" s="413">
        <v>31.6</v>
      </c>
      <c r="BR230" s="406">
        <v>33837</v>
      </c>
      <c r="BS230" s="406">
        <v>11628</v>
      </c>
      <c r="BT230" s="413">
        <v>42.5</v>
      </c>
      <c r="BU230" s="406">
        <v>49381</v>
      </c>
      <c r="BV230" s="406">
        <v>12008</v>
      </c>
      <c r="BW230" s="413">
        <v>44.2</v>
      </c>
      <c r="BX230" s="406">
        <v>53133</v>
      </c>
      <c r="BY230" s="417">
        <v>12572</v>
      </c>
      <c r="BZ230" s="418">
        <v>45.6</v>
      </c>
      <c r="CA230" s="417">
        <v>57290</v>
      </c>
      <c r="CB230" s="417">
        <v>12680</v>
      </c>
      <c r="CC230" s="418">
        <v>47</v>
      </c>
      <c r="CD230" s="472">
        <v>59642</v>
      </c>
      <c r="CE230" s="406"/>
      <c r="CF230" s="413"/>
      <c r="CG230" s="406"/>
      <c r="CH230" s="406"/>
      <c r="CI230" s="413"/>
      <c r="CJ230" s="406"/>
      <c r="CK230" s="406"/>
      <c r="CL230" s="413"/>
      <c r="CM230" s="406"/>
      <c r="CN230" s="406"/>
      <c r="CO230" s="413"/>
      <c r="CP230" s="406"/>
      <c r="CQ230" s="406"/>
      <c r="CR230" s="413"/>
      <c r="CS230" s="406"/>
      <c r="CT230" s="406"/>
      <c r="CU230" s="413"/>
      <c r="CV230" s="406"/>
      <c r="CW230" s="406"/>
      <c r="CX230" s="413"/>
      <c r="CY230" s="406"/>
      <c r="CZ230" s="406"/>
      <c r="DA230" s="416"/>
      <c r="DB230" s="406"/>
      <c r="DC230" s="406"/>
      <c r="DD230" s="415"/>
      <c r="DE230" s="464"/>
      <c r="DF230" s="406">
        <v>577</v>
      </c>
      <c r="DG230" s="413">
        <v>51.8</v>
      </c>
      <c r="DH230" s="406">
        <v>2988</v>
      </c>
      <c r="DI230" s="406">
        <v>505</v>
      </c>
      <c r="DJ230" s="413">
        <v>68.2</v>
      </c>
      <c r="DK230" s="406">
        <v>3444</v>
      </c>
      <c r="DL230" s="406">
        <v>290</v>
      </c>
      <c r="DM230" s="413">
        <v>68</v>
      </c>
      <c r="DN230" s="406">
        <v>1972</v>
      </c>
      <c r="DO230" s="406">
        <v>248</v>
      </c>
      <c r="DP230" s="413">
        <v>73.7</v>
      </c>
      <c r="DQ230" s="406">
        <v>1828</v>
      </c>
      <c r="DR230" s="406">
        <v>179</v>
      </c>
      <c r="DS230" s="413">
        <v>81.3</v>
      </c>
      <c r="DT230" s="406">
        <v>1455</v>
      </c>
      <c r="DU230" s="406">
        <v>95</v>
      </c>
      <c r="DV230" s="413">
        <v>83.6</v>
      </c>
      <c r="DW230" s="406">
        <v>794</v>
      </c>
      <c r="DX230" s="406">
        <v>45</v>
      </c>
      <c r="DY230" s="413">
        <v>74.7</v>
      </c>
      <c r="DZ230" s="406">
        <v>336</v>
      </c>
      <c r="EA230" s="406">
        <v>23</v>
      </c>
      <c r="EB230" s="415">
        <v>62.9</v>
      </c>
      <c r="EC230" s="406">
        <v>145</v>
      </c>
      <c r="ED230" s="406">
        <v>15</v>
      </c>
      <c r="EE230" s="416">
        <v>77.8</v>
      </c>
      <c r="EF230" s="464">
        <v>117</v>
      </c>
      <c r="EG230" s="406">
        <v>73</v>
      </c>
      <c r="EH230" s="413">
        <v>51.8</v>
      </c>
      <c r="EI230" s="406">
        <v>378</v>
      </c>
      <c r="EJ230" s="406">
        <v>23</v>
      </c>
      <c r="EK230" s="413">
        <v>62.6</v>
      </c>
      <c r="EL230" s="406">
        <v>144</v>
      </c>
      <c r="EM230" s="406">
        <v>7</v>
      </c>
      <c r="EN230" s="413">
        <v>67.5</v>
      </c>
      <c r="EO230" s="406">
        <v>47</v>
      </c>
      <c r="EP230" s="406">
        <v>3</v>
      </c>
      <c r="EQ230" s="413">
        <v>69.400000000000006</v>
      </c>
      <c r="ER230" s="406">
        <v>21</v>
      </c>
      <c r="ES230" s="406"/>
      <c r="ET230" s="413"/>
      <c r="EU230" s="406"/>
      <c r="EV230" s="406"/>
      <c r="EW230" s="413"/>
      <c r="EX230" s="406"/>
      <c r="EY230" s="406"/>
      <c r="EZ230" s="413"/>
      <c r="FA230" s="406"/>
      <c r="FB230" s="406"/>
      <c r="FC230" s="415"/>
      <c r="FD230" s="406"/>
      <c r="FE230" s="406"/>
      <c r="FF230" s="415"/>
      <c r="FG230" s="464"/>
      <c r="FH230" s="406">
        <v>38</v>
      </c>
      <c r="FI230" s="413">
        <v>46.4</v>
      </c>
      <c r="FJ230" s="406">
        <v>176</v>
      </c>
      <c r="FK230" s="406">
        <v>36</v>
      </c>
      <c r="FL230" s="413">
        <v>56.6</v>
      </c>
      <c r="FM230" s="406">
        <v>204</v>
      </c>
      <c r="FN230" s="406">
        <v>21</v>
      </c>
      <c r="FO230" s="413">
        <v>58.4</v>
      </c>
      <c r="FP230" s="406">
        <v>123</v>
      </c>
      <c r="FQ230" s="406">
        <v>25</v>
      </c>
      <c r="FR230" s="413">
        <v>71.400000000000006</v>
      </c>
      <c r="FS230" s="406">
        <v>179</v>
      </c>
      <c r="FT230" s="406">
        <v>80</v>
      </c>
      <c r="FU230" s="413">
        <v>62.3</v>
      </c>
      <c r="FV230" s="406">
        <v>498</v>
      </c>
      <c r="FW230" s="406">
        <v>60</v>
      </c>
      <c r="FX230" s="413">
        <v>64.8</v>
      </c>
      <c r="FY230" s="406">
        <v>389</v>
      </c>
      <c r="FZ230" s="406">
        <v>72</v>
      </c>
      <c r="GA230" s="413">
        <v>73.900000000000006</v>
      </c>
      <c r="GB230" s="406">
        <v>532</v>
      </c>
      <c r="GC230" s="406">
        <v>40</v>
      </c>
      <c r="GD230" s="416">
        <v>42.3</v>
      </c>
      <c r="GE230" s="406">
        <v>169</v>
      </c>
      <c r="GF230" s="406">
        <v>30</v>
      </c>
      <c r="GG230" s="415">
        <v>66.2</v>
      </c>
      <c r="GH230" s="464">
        <v>199</v>
      </c>
      <c r="GI230" s="406"/>
      <c r="GJ230" s="413"/>
      <c r="GK230" s="406"/>
      <c r="GL230" s="406"/>
      <c r="GM230" s="413"/>
      <c r="GN230" s="406"/>
      <c r="GO230" s="406"/>
      <c r="GP230" s="413"/>
      <c r="GQ230" s="406"/>
      <c r="GR230" s="406">
        <v>3486</v>
      </c>
      <c r="GS230" s="413">
        <v>65.900000000000006</v>
      </c>
      <c r="GT230" s="406">
        <v>22972</v>
      </c>
      <c r="GU230" s="406">
        <v>2925</v>
      </c>
      <c r="GV230" s="413">
        <v>59.5</v>
      </c>
      <c r="GW230" s="406">
        <v>17404</v>
      </c>
      <c r="GX230" s="406">
        <v>2842</v>
      </c>
      <c r="GY230" s="413">
        <v>69.3</v>
      </c>
      <c r="GZ230" s="406">
        <v>19695</v>
      </c>
      <c r="HA230" s="406">
        <v>4033</v>
      </c>
      <c r="HB230" s="413">
        <v>69.400000000000006</v>
      </c>
      <c r="HC230" s="406">
        <v>27990</v>
      </c>
      <c r="HD230" s="406">
        <v>2190</v>
      </c>
      <c r="HE230" s="415">
        <v>60</v>
      </c>
      <c r="HF230" s="406">
        <v>13140</v>
      </c>
      <c r="HG230" s="406">
        <v>1771</v>
      </c>
      <c r="HH230" s="416">
        <v>74.900000000000006</v>
      </c>
      <c r="HI230" s="464">
        <v>13265</v>
      </c>
      <c r="HJ230" s="406"/>
      <c r="HK230" s="413"/>
      <c r="HL230" s="406"/>
      <c r="HM230" s="406"/>
      <c r="HN230" s="413"/>
      <c r="HO230" s="406"/>
      <c r="HP230" s="406"/>
      <c r="HQ230" s="413"/>
      <c r="HR230" s="406"/>
      <c r="HS230" s="406"/>
      <c r="HT230" s="413"/>
      <c r="HU230" s="406"/>
      <c r="HV230" s="406"/>
      <c r="HW230" s="413"/>
      <c r="HX230" s="406"/>
      <c r="HY230" s="406"/>
      <c r="HZ230" s="413"/>
      <c r="IA230" s="406"/>
      <c r="IB230" s="406">
        <v>4033</v>
      </c>
      <c r="IC230" s="413">
        <v>69.400000000000006</v>
      </c>
      <c r="ID230" s="406">
        <v>27990</v>
      </c>
      <c r="IE230" s="164">
        <v>1837</v>
      </c>
      <c r="IF230" s="419">
        <v>60.8</v>
      </c>
      <c r="IG230" s="164">
        <v>11169</v>
      </c>
      <c r="IH230" s="164">
        <v>2096</v>
      </c>
      <c r="II230" s="431">
        <v>73</v>
      </c>
      <c r="IJ230" s="164">
        <v>15301</v>
      </c>
    </row>
    <row r="231" spans="1:244" s="346" customFormat="1" ht="10.5" customHeight="1">
      <c r="A231" s="163" t="s">
        <v>130</v>
      </c>
      <c r="B231" s="406">
        <v>18</v>
      </c>
      <c r="C231" s="413">
        <v>16.8</v>
      </c>
      <c r="D231" s="406">
        <v>31</v>
      </c>
      <c r="E231" s="406">
        <v>20</v>
      </c>
      <c r="F231" s="413">
        <v>18.7</v>
      </c>
      <c r="G231" s="406">
        <v>37</v>
      </c>
      <c r="H231" s="406">
        <v>22</v>
      </c>
      <c r="I231" s="413">
        <v>18.7</v>
      </c>
      <c r="J231" s="406">
        <v>41</v>
      </c>
      <c r="K231" s="406">
        <v>38</v>
      </c>
      <c r="L231" s="413">
        <v>16.600000000000001</v>
      </c>
      <c r="M231" s="406">
        <v>63</v>
      </c>
      <c r="N231" s="406"/>
      <c r="O231" s="413"/>
      <c r="P231" s="406"/>
      <c r="Q231" s="406"/>
      <c r="R231" s="413"/>
      <c r="S231" s="406"/>
      <c r="T231" s="406"/>
      <c r="U231" s="413"/>
      <c r="V231" s="406"/>
      <c r="W231" s="406"/>
      <c r="X231" s="414"/>
      <c r="Y231" s="406"/>
      <c r="Z231" s="406"/>
      <c r="AA231" s="415"/>
      <c r="AB231" s="464"/>
      <c r="AC231" s="406">
        <v>107</v>
      </c>
      <c r="AD231" s="413">
        <v>21.3</v>
      </c>
      <c r="AE231" s="406">
        <v>228</v>
      </c>
      <c r="AF231" s="406">
        <v>72</v>
      </c>
      <c r="AG231" s="413">
        <v>21.5</v>
      </c>
      <c r="AH231" s="406">
        <v>155</v>
      </c>
      <c r="AI231" s="406">
        <v>31</v>
      </c>
      <c r="AJ231" s="413">
        <v>25.5</v>
      </c>
      <c r="AK231" s="406">
        <v>79</v>
      </c>
      <c r="AL231" s="406">
        <v>12</v>
      </c>
      <c r="AM231" s="413">
        <v>275</v>
      </c>
      <c r="AN231" s="406">
        <v>33</v>
      </c>
      <c r="AO231" s="406">
        <v>31</v>
      </c>
      <c r="AP231" s="413">
        <v>26</v>
      </c>
      <c r="AQ231" s="406">
        <v>81</v>
      </c>
      <c r="AR231" s="406">
        <v>55</v>
      </c>
      <c r="AS231" s="413">
        <v>30</v>
      </c>
      <c r="AT231" s="406">
        <v>165</v>
      </c>
      <c r="AU231" s="406">
        <v>38</v>
      </c>
      <c r="AV231" s="413">
        <v>31.3</v>
      </c>
      <c r="AW231" s="406">
        <v>119</v>
      </c>
      <c r="AX231" s="406" t="s">
        <v>78</v>
      </c>
      <c r="AY231" s="416" t="s">
        <v>78</v>
      </c>
      <c r="AZ231" s="406" t="s">
        <v>78</v>
      </c>
      <c r="BA231" s="406" t="s">
        <v>78</v>
      </c>
      <c r="BB231" s="416" t="s">
        <v>78</v>
      </c>
      <c r="BC231" s="464" t="s">
        <v>78</v>
      </c>
      <c r="BD231" s="406"/>
      <c r="BE231" s="413"/>
      <c r="BF231" s="406"/>
      <c r="BG231" s="406"/>
      <c r="BH231" s="413"/>
      <c r="BI231" s="406"/>
      <c r="BJ231" s="406"/>
      <c r="BK231" s="413"/>
      <c r="BL231" s="406"/>
      <c r="BM231" s="406"/>
      <c r="BN231" s="413"/>
      <c r="BO231" s="406"/>
      <c r="BP231" s="406">
        <v>16329</v>
      </c>
      <c r="BQ231" s="413">
        <v>37</v>
      </c>
      <c r="BR231" s="406">
        <v>60467</v>
      </c>
      <c r="BS231" s="406">
        <v>16588</v>
      </c>
      <c r="BT231" s="413">
        <v>51.5</v>
      </c>
      <c r="BU231" s="406">
        <v>85409</v>
      </c>
      <c r="BV231" s="406">
        <v>16913</v>
      </c>
      <c r="BW231" s="413">
        <v>49.3</v>
      </c>
      <c r="BX231" s="406">
        <v>83430</v>
      </c>
      <c r="BY231" s="417" t="s">
        <v>78</v>
      </c>
      <c r="BZ231" s="418" t="s">
        <v>78</v>
      </c>
      <c r="CA231" s="417" t="s">
        <v>78</v>
      </c>
      <c r="CB231" s="417" t="s">
        <v>78</v>
      </c>
      <c r="CC231" s="418" t="s">
        <v>78</v>
      </c>
      <c r="CD231" s="472" t="s">
        <v>78</v>
      </c>
      <c r="CE231" s="406"/>
      <c r="CF231" s="413"/>
      <c r="CG231" s="406"/>
      <c r="CH231" s="406"/>
      <c r="CI231" s="413"/>
      <c r="CJ231" s="406"/>
      <c r="CK231" s="406"/>
      <c r="CL231" s="413"/>
      <c r="CM231" s="406"/>
      <c r="CN231" s="406"/>
      <c r="CO231" s="413"/>
      <c r="CP231" s="406"/>
      <c r="CQ231" s="406"/>
      <c r="CR231" s="413"/>
      <c r="CS231" s="406"/>
      <c r="CT231" s="406"/>
      <c r="CU231" s="413"/>
      <c r="CV231" s="406"/>
      <c r="CW231" s="406"/>
      <c r="CX231" s="413"/>
      <c r="CY231" s="406"/>
      <c r="CZ231" s="406"/>
      <c r="DA231" s="416"/>
      <c r="DB231" s="406"/>
      <c r="DC231" s="406"/>
      <c r="DD231" s="415"/>
      <c r="DE231" s="464"/>
      <c r="DF231" s="406">
        <v>1126</v>
      </c>
      <c r="DG231" s="413">
        <v>63.1</v>
      </c>
      <c r="DH231" s="406">
        <v>7104</v>
      </c>
      <c r="DI231" s="406">
        <v>898</v>
      </c>
      <c r="DJ231" s="413">
        <v>97.5</v>
      </c>
      <c r="DK231" s="406">
        <v>8755</v>
      </c>
      <c r="DL231" s="406">
        <v>898</v>
      </c>
      <c r="DM231" s="413">
        <v>80.7</v>
      </c>
      <c r="DN231" s="406">
        <v>7247</v>
      </c>
      <c r="DO231" s="406">
        <v>466</v>
      </c>
      <c r="DP231" s="413">
        <v>80</v>
      </c>
      <c r="DQ231" s="406">
        <v>3728</v>
      </c>
      <c r="DR231" s="406">
        <v>283</v>
      </c>
      <c r="DS231" s="413">
        <v>68.599999999999994</v>
      </c>
      <c r="DT231" s="406">
        <v>1941</v>
      </c>
      <c r="DU231" s="406">
        <v>158</v>
      </c>
      <c r="DV231" s="413">
        <v>82</v>
      </c>
      <c r="DW231" s="406">
        <v>1296</v>
      </c>
      <c r="DX231" s="406">
        <v>77</v>
      </c>
      <c r="DY231" s="413">
        <v>66.8</v>
      </c>
      <c r="DZ231" s="406">
        <v>514</v>
      </c>
      <c r="EA231" s="406" t="s">
        <v>78</v>
      </c>
      <c r="EB231" s="415" t="s">
        <v>78</v>
      </c>
      <c r="EC231" s="406" t="s">
        <v>78</v>
      </c>
      <c r="ED231" s="406" t="s">
        <v>78</v>
      </c>
      <c r="EE231" s="416" t="s">
        <v>78</v>
      </c>
      <c r="EF231" s="464" t="s">
        <v>78</v>
      </c>
      <c r="EG231" s="406">
        <v>518</v>
      </c>
      <c r="EH231" s="413">
        <v>69.599999999999994</v>
      </c>
      <c r="EI231" s="406">
        <v>3604</v>
      </c>
      <c r="EJ231" s="406">
        <v>160</v>
      </c>
      <c r="EK231" s="413">
        <v>100.5</v>
      </c>
      <c r="EL231" s="406">
        <v>1608</v>
      </c>
      <c r="EM231" s="406">
        <v>110</v>
      </c>
      <c r="EN231" s="413">
        <v>93.8</v>
      </c>
      <c r="EO231" s="406">
        <v>1032</v>
      </c>
      <c r="EP231" s="406">
        <v>18</v>
      </c>
      <c r="EQ231" s="413">
        <v>86.7</v>
      </c>
      <c r="ER231" s="406">
        <v>156</v>
      </c>
      <c r="ES231" s="406"/>
      <c r="ET231" s="413"/>
      <c r="EU231" s="406"/>
      <c r="EV231" s="406"/>
      <c r="EW231" s="413"/>
      <c r="EX231" s="406"/>
      <c r="EY231" s="406"/>
      <c r="EZ231" s="413"/>
      <c r="FA231" s="406"/>
      <c r="FB231" s="406"/>
      <c r="FC231" s="415"/>
      <c r="FD231" s="406"/>
      <c r="FE231" s="406"/>
      <c r="FF231" s="415"/>
      <c r="FG231" s="464"/>
      <c r="FH231" s="406">
        <v>64</v>
      </c>
      <c r="FI231" s="413">
        <v>27.4</v>
      </c>
      <c r="FJ231" s="406">
        <v>175</v>
      </c>
      <c r="FK231" s="406">
        <v>87</v>
      </c>
      <c r="FL231" s="413">
        <v>70</v>
      </c>
      <c r="FM231" s="406">
        <v>609</v>
      </c>
      <c r="FN231" s="406">
        <v>78</v>
      </c>
      <c r="FO231" s="413">
        <v>48</v>
      </c>
      <c r="FP231" s="406">
        <v>374</v>
      </c>
      <c r="FQ231" s="406">
        <v>92</v>
      </c>
      <c r="FR231" s="413">
        <v>86.3</v>
      </c>
      <c r="FS231" s="406">
        <v>794</v>
      </c>
      <c r="FT231" s="406">
        <v>150</v>
      </c>
      <c r="FU231" s="413">
        <v>60.8</v>
      </c>
      <c r="FV231" s="406">
        <v>912</v>
      </c>
      <c r="FW231" s="406">
        <v>85</v>
      </c>
      <c r="FX231" s="413">
        <v>95.5</v>
      </c>
      <c r="FY231" s="406">
        <v>812</v>
      </c>
      <c r="FZ231" s="406">
        <v>36</v>
      </c>
      <c r="GA231" s="413">
        <v>73.099999999999994</v>
      </c>
      <c r="GB231" s="406">
        <v>263</v>
      </c>
      <c r="GC231" s="406" t="s">
        <v>78</v>
      </c>
      <c r="GD231" s="416" t="s">
        <v>78</v>
      </c>
      <c r="GE231" s="406" t="s">
        <v>78</v>
      </c>
      <c r="GF231" s="406" t="s">
        <v>78</v>
      </c>
      <c r="GG231" s="415" t="s">
        <v>78</v>
      </c>
      <c r="GH231" s="464" t="s">
        <v>78</v>
      </c>
      <c r="GI231" s="406"/>
      <c r="GJ231" s="413"/>
      <c r="GK231" s="406"/>
      <c r="GL231" s="406"/>
      <c r="GM231" s="413"/>
      <c r="GN231" s="406"/>
      <c r="GO231" s="406"/>
      <c r="GP231" s="413"/>
      <c r="GQ231" s="406"/>
      <c r="GR231" s="406">
        <v>1721</v>
      </c>
      <c r="GS231" s="413">
        <v>72.099999999999994</v>
      </c>
      <c r="GT231" s="406">
        <v>12405</v>
      </c>
      <c r="GU231" s="406">
        <v>1609</v>
      </c>
      <c r="GV231" s="413">
        <v>55.5</v>
      </c>
      <c r="GW231" s="406">
        <v>8930</v>
      </c>
      <c r="GX231" s="406">
        <v>1574</v>
      </c>
      <c r="GY231" s="413">
        <v>69.599999999999994</v>
      </c>
      <c r="GZ231" s="406">
        <v>10955</v>
      </c>
      <c r="HA231" s="406">
        <v>1884</v>
      </c>
      <c r="HB231" s="413">
        <v>57.7</v>
      </c>
      <c r="HC231" s="406">
        <v>10868</v>
      </c>
      <c r="HD231" s="406" t="s">
        <v>78</v>
      </c>
      <c r="HE231" s="415" t="s">
        <v>78</v>
      </c>
      <c r="HF231" s="406" t="s">
        <v>78</v>
      </c>
      <c r="HG231" s="406" t="s">
        <v>78</v>
      </c>
      <c r="HH231" s="416" t="s">
        <v>78</v>
      </c>
      <c r="HI231" s="464" t="s">
        <v>78</v>
      </c>
      <c r="HJ231" s="406"/>
      <c r="HK231" s="413"/>
      <c r="HL231" s="406"/>
      <c r="HM231" s="406"/>
      <c r="HN231" s="413"/>
      <c r="HO231" s="406"/>
      <c r="HP231" s="406"/>
      <c r="HQ231" s="413"/>
      <c r="HR231" s="406"/>
      <c r="HS231" s="406"/>
      <c r="HT231" s="413"/>
      <c r="HU231" s="406"/>
      <c r="HV231" s="406"/>
      <c r="HW231" s="413"/>
      <c r="HX231" s="406"/>
      <c r="HY231" s="406"/>
      <c r="HZ231" s="413"/>
      <c r="IA231" s="406"/>
      <c r="IB231" s="406">
        <v>1884</v>
      </c>
      <c r="IC231" s="413">
        <v>57.7</v>
      </c>
      <c r="ID231" s="406">
        <v>10868</v>
      </c>
      <c r="IE231" s="164" t="s">
        <v>78</v>
      </c>
      <c r="IF231" s="419" t="s">
        <v>78</v>
      </c>
      <c r="IG231" s="164" t="s">
        <v>78</v>
      </c>
      <c r="IH231" s="164" t="s">
        <v>78</v>
      </c>
      <c r="II231" s="431" t="s">
        <v>78</v>
      </c>
      <c r="IJ231" s="164" t="s">
        <v>78</v>
      </c>
    </row>
    <row r="232" spans="1:244" s="346" customFormat="1" ht="10.5" customHeight="1">
      <c r="A232" s="163"/>
      <c r="B232" s="406"/>
      <c r="C232" s="413"/>
      <c r="D232" s="406"/>
      <c r="E232" s="406"/>
      <c r="F232" s="413"/>
      <c r="G232" s="406"/>
      <c r="H232" s="406"/>
      <c r="I232" s="413"/>
      <c r="J232" s="406"/>
      <c r="K232" s="406"/>
      <c r="L232" s="413"/>
      <c r="M232" s="406"/>
      <c r="N232" s="406"/>
      <c r="O232" s="413"/>
      <c r="P232" s="406"/>
      <c r="Q232" s="406"/>
      <c r="R232" s="413"/>
      <c r="S232" s="406"/>
      <c r="T232" s="406"/>
      <c r="U232" s="413"/>
      <c r="V232" s="406"/>
      <c r="W232" s="406"/>
      <c r="X232" s="414"/>
      <c r="Y232" s="406"/>
      <c r="Z232" s="406"/>
      <c r="AA232" s="415"/>
      <c r="AB232" s="464"/>
      <c r="AC232" s="406"/>
      <c r="AD232" s="413"/>
      <c r="AE232" s="406"/>
      <c r="AF232" s="406"/>
      <c r="AG232" s="413"/>
      <c r="AH232" s="406"/>
      <c r="AI232" s="406"/>
      <c r="AJ232" s="413"/>
      <c r="AK232" s="406"/>
      <c r="AL232" s="406"/>
      <c r="AM232" s="413"/>
      <c r="AN232" s="406"/>
      <c r="AO232" s="406"/>
      <c r="AP232" s="413"/>
      <c r="AQ232" s="406"/>
      <c r="AR232" s="406"/>
      <c r="AS232" s="413"/>
      <c r="AT232" s="406"/>
      <c r="AU232" s="406"/>
      <c r="AV232" s="413"/>
      <c r="AW232" s="406"/>
      <c r="AX232" s="406"/>
      <c r="AY232" s="416"/>
      <c r="AZ232" s="406"/>
      <c r="BA232" s="406"/>
      <c r="BB232" s="416"/>
      <c r="BC232" s="464"/>
      <c r="BD232" s="406"/>
      <c r="BE232" s="413"/>
      <c r="BF232" s="406"/>
      <c r="BG232" s="406"/>
      <c r="BH232" s="413"/>
      <c r="BI232" s="406"/>
      <c r="BJ232" s="406"/>
      <c r="BK232" s="413"/>
      <c r="BL232" s="406"/>
      <c r="BM232" s="406"/>
      <c r="BN232" s="413"/>
      <c r="BO232" s="406"/>
      <c r="BP232" s="406"/>
      <c r="BQ232" s="413"/>
      <c r="BR232" s="406"/>
      <c r="BS232" s="406"/>
      <c r="BT232" s="413"/>
      <c r="BU232" s="406"/>
      <c r="BV232" s="406"/>
      <c r="BW232" s="413"/>
      <c r="BX232" s="406"/>
      <c r="BY232" s="417"/>
      <c r="BZ232" s="418"/>
      <c r="CA232" s="417"/>
      <c r="CB232" s="417"/>
      <c r="CC232" s="418"/>
      <c r="CD232" s="472"/>
      <c r="CE232" s="406"/>
      <c r="CF232" s="413"/>
      <c r="CG232" s="406"/>
      <c r="CH232" s="406"/>
      <c r="CI232" s="413"/>
      <c r="CJ232" s="406"/>
      <c r="CK232" s="406"/>
      <c r="CL232" s="413"/>
      <c r="CM232" s="406"/>
      <c r="CN232" s="406"/>
      <c r="CO232" s="413"/>
      <c r="CP232" s="406"/>
      <c r="CQ232" s="406"/>
      <c r="CR232" s="413"/>
      <c r="CS232" s="406"/>
      <c r="CT232" s="406"/>
      <c r="CU232" s="413"/>
      <c r="CV232" s="406"/>
      <c r="CW232" s="406"/>
      <c r="CX232" s="413"/>
      <c r="CY232" s="406"/>
      <c r="CZ232" s="406"/>
      <c r="DA232" s="416"/>
      <c r="DB232" s="406"/>
      <c r="DC232" s="406"/>
      <c r="DD232" s="415"/>
      <c r="DE232" s="464"/>
      <c r="DF232" s="406"/>
      <c r="DG232" s="413"/>
      <c r="DH232" s="406"/>
      <c r="DI232" s="406"/>
      <c r="DJ232" s="413"/>
      <c r="DK232" s="406"/>
      <c r="DL232" s="406"/>
      <c r="DM232" s="413"/>
      <c r="DN232" s="406"/>
      <c r="DO232" s="406"/>
      <c r="DP232" s="413"/>
      <c r="DQ232" s="406"/>
      <c r="DR232" s="406"/>
      <c r="DS232" s="413"/>
      <c r="DT232" s="406"/>
      <c r="DU232" s="406"/>
      <c r="DV232" s="413"/>
      <c r="DW232" s="406"/>
      <c r="DX232" s="406"/>
      <c r="DY232" s="413"/>
      <c r="DZ232" s="406"/>
      <c r="EA232" s="406"/>
      <c r="EB232" s="415"/>
      <c r="EC232" s="406"/>
      <c r="ED232" s="406"/>
      <c r="EE232" s="416"/>
      <c r="EF232" s="464"/>
      <c r="EG232" s="406"/>
      <c r="EH232" s="413"/>
      <c r="EI232" s="406"/>
      <c r="EJ232" s="406"/>
      <c r="EK232" s="413"/>
      <c r="EL232" s="406"/>
      <c r="EM232" s="406"/>
      <c r="EN232" s="413"/>
      <c r="EO232" s="406"/>
      <c r="EP232" s="406"/>
      <c r="EQ232" s="413"/>
      <c r="ER232" s="406"/>
      <c r="ES232" s="406"/>
      <c r="ET232" s="413"/>
      <c r="EU232" s="406"/>
      <c r="EV232" s="406"/>
      <c r="EW232" s="413"/>
      <c r="EX232" s="406"/>
      <c r="EY232" s="406"/>
      <c r="EZ232" s="413"/>
      <c r="FA232" s="406"/>
      <c r="FB232" s="406"/>
      <c r="FC232" s="415"/>
      <c r="FD232" s="406"/>
      <c r="FE232" s="406"/>
      <c r="FF232" s="415"/>
      <c r="FG232" s="464"/>
      <c r="FH232" s="406"/>
      <c r="FI232" s="413"/>
      <c r="FJ232" s="406"/>
      <c r="FK232" s="406"/>
      <c r="FL232" s="413"/>
      <c r="FM232" s="406"/>
      <c r="FN232" s="406"/>
      <c r="FO232" s="413"/>
      <c r="FP232" s="406"/>
      <c r="FQ232" s="406"/>
      <c r="FR232" s="413"/>
      <c r="FS232" s="406"/>
      <c r="FT232" s="406"/>
      <c r="FU232" s="413"/>
      <c r="FV232" s="406"/>
      <c r="FW232" s="406"/>
      <c r="FX232" s="413"/>
      <c r="FY232" s="406"/>
      <c r="FZ232" s="406"/>
      <c r="GA232" s="413"/>
      <c r="GB232" s="406"/>
      <c r="GC232" s="406"/>
      <c r="GD232" s="416"/>
      <c r="GE232" s="406"/>
      <c r="GF232" s="406"/>
      <c r="GG232" s="415"/>
      <c r="GH232" s="464"/>
      <c r="GI232" s="406"/>
      <c r="GJ232" s="413"/>
      <c r="GK232" s="406"/>
      <c r="GL232" s="406"/>
      <c r="GM232" s="413"/>
      <c r="GN232" s="406"/>
      <c r="GO232" s="406"/>
      <c r="GP232" s="413"/>
      <c r="GQ232" s="406"/>
      <c r="GR232" s="406"/>
      <c r="GS232" s="413"/>
      <c r="GT232" s="406"/>
      <c r="GU232" s="406"/>
      <c r="GV232" s="413"/>
      <c r="GW232" s="406"/>
      <c r="GX232" s="406"/>
      <c r="GY232" s="413"/>
      <c r="GZ232" s="406"/>
      <c r="HA232" s="406"/>
      <c r="HB232" s="413"/>
      <c r="HC232" s="406"/>
      <c r="HD232" s="406"/>
      <c r="HE232" s="415"/>
      <c r="HF232" s="406"/>
      <c r="HG232" s="406"/>
      <c r="HH232" s="416"/>
      <c r="HI232" s="464"/>
      <c r="HJ232" s="406"/>
      <c r="HK232" s="413"/>
      <c r="HL232" s="406"/>
      <c r="HM232" s="406"/>
      <c r="HN232" s="413"/>
      <c r="HO232" s="406"/>
      <c r="HP232" s="406"/>
      <c r="HQ232" s="413"/>
      <c r="HR232" s="406"/>
      <c r="HS232" s="406"/>
      <c r="HT232" s="413"/>
      <c r="HU232" s="406"/>
      <c r="HV232" s="406"/>
      <c r="HW232" s="413"/>
      <c r="HX232" s="406"/>
      <c r="HY232" s="406"/>
      <c r="HZ232" s="413"/>
      <c r="IA232" s="406"/>
      <c r="IB232" s="406"/>
      <c r="IC232" s="413"/>
      <c r="ID232" s="406"/>
      <c r="IE232" s="164"/>
      <c r="IF232" s="419"/>
      <c r="IG232" s="164"/>
      <c r="IH232" s="164"/>
      <c r="II232" s="431"/>
      <c r="IJ232" s="164"/>
    </row>
    <row r="233" spans="1:244" s="346" customFormat="1" ht="10.5" customHeight="1">
      <c r="A233" s="163" t="s">
        <v>131</v>
      </c>
      <c r="B233" s="406">
        <v>177</v>
      </c>
      <c r="C233" s="413">
        <v>16</v>
      </c>
      <c r="D233" s="406">
        <v>282</v>
      </c>
      <c r="E233" s="406">
        <v>90</v>
      </c>
      <c r="F233" s="413">
        <v>18.7</v>
      </c>
      <c r="G233" s="406">
        <v>168</v>
      </c>
      <c r="H233" s="406">
        <v>89</v>
      </c>
      <c r="I233" s="413">
        <v>19.399999999999999</v>
      </c>
      <c r="J233" s="406">
        <v>173</v>
      </c>
      <c r="K233" s="406">
        <v>103</v>
      </c>
      <c r="L233" s="413">
        <v>16.899999999999999</v>
      </c>
      <c r="M233" s="406">
        <v>174</v>
      </c>
      <c r="N233" s="406"/>
      <c r="O233" s="413"/>
      <c r="P233" s="406"/>
      <c r="Q233" s="406"/>
      <c r="R233" s="413"/>
      <c r="S233" s="406"/>
      <c r="T233" s="406"/>
      <c r="U233" s="413"/>
      <c r="V233" s="406"/>
      <c r="W233" s="406"/>
      <c r="X233" s="414"/>
      <c r="Y233" s="406"/>
      <c r="Z233" s="406"/>
      <c r="AA233" s="415"/>
      <c r="AB233" s="464"/>
      <c r="AC233" s="406">
        <v>782</v>
      </c>
      <c r="AD233" s="413">
        <v>20</v>
      </c>
      <c r="AE233" s="406">
        <v>1565</v>
      </c>
      <c r="AF233" s="406">
        <v>489</v>
      </c>
      <c r="AG233" s="413">
        <v>24.1</v>
      </c>
      <c r="AH233" s="406">
        <v>1180</v>
      </c>
      <c r="AI233" s="406">
        <v>480</v>
      </c>
      <c r="AJ233" s="413">
        <v>24.8</v>
      </c>
      <c r="AK233" s="406">
        <v>1188</v>
      </c>
      <c r="AL233" s="406">
        <v>259</v>
      </c>
      <c r="AM233" s="413">
        <v>27.2</v>
      </c>
      <c r="AN233" s="406">
        <v>704</v>
      </c>
      <c r="AO233" s="406">
        <v>204</v>
      </c>
      <c r="AP233" s="413">
        <v>28.7</v>
      </c>
      <c r="AQ233" s="406">
        <v>586</v>
      </c>
      <c r="AR233" s="406">
        <v>287</v>
      </c>
      <c r="AS233" s="413">
        <v>31.9</v>
      </c>
      <c r="AT233" s="406">
        <v>916</v>
      </c>
      <c r="AU233" s="406">
        <v>357</v>
      </c>
      <c r="AV233" s="413">
        <v>32</v>
      </c>
      <c r="AW233" s="406">
        <v>1144</v>
      </c>
      <c r="AX233" s="406">
        <v>499</v>
      </c>
      <c r="AY233" s="416">
        <v>34.5</v>
      </c>
      <c r="AZ233" s="406">
        <v>1722</v>
      </c>
      <c r="BA233" s="406">
        <v>181</v>
      </c>
      <c r="BB233" s="416">
        <v>37</v>
      </c>
      <c r="BC233" s="464">
        <v>669</v>
      </c>
      <c r="BD233" s="406"/>
      <c r="BE233" s="413"/>
      <c r="BF233" s="406"/>
      <c r="BG233" s="406"/>
      <c r="BH233" s="413"/>
      <c r="BI233" s="406"/>
      <c r="BJ233" s="406"/>
      <c r="BK233" s="413"/>
      <c r="BL233" s="406"/>
      <c r="BM233" s="406"/>
      <c r="BN233" s="413"/>
      <c r="BO233" s="406"/>
      <c r="BP233" s="406">
        <v>185935</v>
      </c>
      <c r="BQ233" s="413">
        <v>31.5</v>
      </c>
      <c r="BR233" s="406">
        <v>586363</v>
      </c>
      <c r="BS233" s="406">
        <v>200698</v>
      </c>
      <c r="BT233" s="413">
        <v>41.2</v>
      </c>
      <c r="BU233" s="406">
        <v>826878</v>
      </c>
      <c r="BV233" s="406">
        <v>211213</v>
      </c>
      <c r="BW233" s="413">
        <v>41.1</v>
      </c>
      <c r="BX233" s="406">
        <v>868470</v>
      </c>
      <c r="BY233" s="417">
        <v>233738</v>
      </c>
      <c r="BZ233" s="418">
        <v>43.8</v>
      </c>
      <c r="CA233" s="417">
        <v>1024421</v>
      </c>
      <c r="CB233" s="417">
        <v>242979</v>
      </c>
      <c r="CC233" s="418">
        <v>44.4</v>
      </c>
      <c r="CD233" s="472">
        <v>1079980</v>
      </c>
      <c r="CE233" s="406"/>
      <c r="CF233" s="413"/>
      <c r="CG233" s="406"/>
      <c r="CH233" s="406"/>
      <c r="CI233" s="413"/>
      <c r="CJ233" s="406"/>
      <c r="CK233" s="406"/>
      <c r="CL233" s="413"/>
      <c r="CM233" s="406"/>
      <c r="CN233" s="406"/>
      <c r="CO233" s="413"/>
      <c r="CP233" s="406"/>
      <c r="CQ233" s="406"/>
      <c r="CR233" s="413"/>
      <c r="CS233" s="406"/>
      <c r="CT233" s="406"/>
      <c r="CU233" s="413"/>
      <c r="CV233" s="406"/>
      <c r="CW233" s="406"/>
      <c r="CX233" s="413"/>
      <c r="CY233" s="406"/>
      <c r="CZ233" s="406"/>
      <c r="DA233" s="416"/>
      <c r="DB233" s="406"/>
      <c r="DC233" s="406"/>
      <c r="DD233" s="415"/>
      <c r="DE233" s="464"/>
      <c r="DF233" s="406">
        <v>8116</v>
      </c>
      <c r="DG233" s="413">
        <v>8116</v>
      </c>
      <c r="DH233" s="406">
        <v>49728</v>
      </c>
      <c r="DI233" s="406">
        <v>7524</v>
      </c>
      <c r="DJ233" s="413">
        <v>76.5</v>
      </c>
      <c r="DK233" s="406">
        <v>57579</v>
      </c>
      <c r="DL233" s="406">
        <v>5632</v>
      </c>
      <c r="DM233" s="413">
        <v>73.900000000000006</v>
      </c>
      <c r="DN233" s="406">
        <v>41642</v>
      </c>
      <c r="DO233" s="406">
        <v>3657</v>
      </c>
      <c r="DP233" s="413">
        <v>71.5</v>
      </c>
      <c r="DQ233" s="406">
        <v>26160</v>
      </c>
      <c r="DR233" s="406">
        <v>2246</v>
      </c>
      <c r="DS233" s="413">
        <v>72.8</v>
      </c>
      <c r="DT233" s="406">
        <v>16346</v>
      </c>
      <c r="DU233" s="406">
        <v>1183</v>
      </c>
      <c r="DV233" s="413">
        <v>77</v>
      </c>
      <c r="DW233" s="406">
        <v>9105</v>
      </c>
      <c r="DX233" s="406">
        <v>558</v>
      </c>
      <c r="DY233" s="413">
        <v>71.599999999999994</v>
      </c>
      <c r="DZ233" s="406">
        <v>3997</v>
      </c>
      <c r="EA233" s="406">
        <v>348</v>
      </c>
      <c r="EB233" s="415">
        <v>71.400000000000006</v>
      </c>
      <c r="EC233" s="406">
        <v>2486</v>
      </c>
      <c r="ED233" s="406">
        <v>205</v>
      </c>
      <c r="EE233" s="416">
        <v>73.900000000000006</v>
      </c>
      <c r="EF233" s="464">
        <v>1514</v>
      </c>
      <c r="EG233" s="406">
        <v>2360</v>
      </c>
      <c r="EH233" s="413">
        <v>65</v>
      </c>
      <c r="EI233" s="406">
        <v>15337</v>
      </c>
      <c r="EJ233" s="406">
        <v>854</v>
      </c>
      <c r="EK233" s="413">
        <v>78.8</v>
      </c>
      <c r="EL233" s="406">
        <v>6732</v>
      </c>
      <c r="EM233" s="406">
        <v>548</v>
      </c>
      <c r="EN233" s="413">
        <v>75.2</v>
      </c>
      <c r="EO233" s="406">
        <v>4121</v>
      </c>
      <c r="EP233" s="406">
        <v>201</v>
      </c>
      <c r="EQ233" s="413">
        <v>76.8</v>
      </c>
      <c r="ER233" s="406">
        <v>1544</v>
      </c>
      <c r="ES233" s="406"/>
      <c r="ET233" s="413"/>
      <c r="EU233" s="406"/>
      <c r="EV233" s="406"/>
      <c r="EW233" s="413"/>
      <c r="EX233" s="406"/>
      <c r="EY233" s="406"/>
      <c r="EZ233" s="413"/>
      <c r="FA233" s="406"/>
      <c r="FB233" s="406"/>
      <c r="FC233" s="415"/>
      <c r="FD233" s="406"/>
      <c r="FE233" s="406"/>
      <c r="FF233" s="415"/>
      <c r="FG233" s="464"/>
      <c r="FH233" s="406">
        <v>784</v>
      </c>
      <c r="FI233" s="413">
        <v>48.2</v>
      </c>
      <c r="FJ233" s="406">
        <v>3781</v>
      </c>
      <c r="FK233" s="406">
        <v>754</v>
      </c>
      <c r="FL233" s="413">
        <v>59.2</v>
      </c>
      <c r="FM233" s="406">
        <v>4466</v>
      </c>
      <c r="FN233" s="406">
        <v>609</v>
      </c>
      <c r="FO233" s="413">
        <v>56</v>
      </c>
      <c r="FP233" s="406">
        <v>3413</v>
      </c>
      <c r="FQ233" s="406">
        <v>612</v>
      </c>
      <c r="FR233" s="413">
        <v>64.599999999999994</v>
      </c>
      <c r="FS233" s="406">
        <v>3951</v>
      </c>
      <c r="FT233" s="406">
        <v>1173</v>
      </c>
      <c r="FU233" s="413">
        <v>57.9</v>
      </c>
      <c r="FV233" s="406">
        <v>6795</v>
      </c>
      <c r="FW233" s="406">
        <v>891</v>
      </c>
      <c r="FX233" s="413">
        <v>66.7</v>
      </c>
      <c r="FY233" s="406">
        <v>5939</v>
      </c>
      <c r="FZ233" s="406">
        <v>553</v>
      </c>
      <c r="GA233" s="413">
        <v>71.099999999999994</v>
      </c>
      <c r="GB233" s="406">
        <v>3933</v>
      </c>
      <c r="GC233" s="406">
        <v>1115</v>
      </c>
      <c r="GD233" s="416">
        <v>62</v>
      </c>
      <c r="GE233" s="406">
        <v>6915</v>
      </c>
      <c r="GF233" s="406">
        <v>871</v>
      </c>
      <c r="GG233" s="415">
        <v>74.599999999999994</v>
      </c>
      <c r="GH233" s="464">
        <v>6499</v>
      </c>
      <c r="GI233" s="406"/>
      <c r="GJ233" s="413"/>
      <c r="GK233" s="406"/>
      <c r="GL233" s="406"/>
      <c r="GM233" s="413"/>
      <c r="GN233" s="406"/>
      <c r="GO233" s="406"/>
      <c r="GP233" s="413"/>
      <c r="GQ233" s="406"/>
      <c r="GR233" s="406">
        <v>65683</v>
      </c>
      <c r="GS233" s="413">
        <v>55.3</v>
      </c>
      <c r="GT233" s="406">
        <v>363178</v>
      </c>
      <c r="GU233" s="406">
        <v>61392</v>
      </c>
      <c r="GV233" s="413">
        <v>55.9</v>
      </c>
      <c r="GW233" s="406">
        <v>343442</v>
      </c>
      <c r="GX233" s="406">
        <v>58802</v>
      </c>
      <c r="GY233" s="413">
        <v>64.400000000000006</v>
      </c>
      <c r="GZ233" s="406">
        <v>378833</v>
      </c>
      <c r="HA233" s="406">
        <v>106515</v>
      </c>
      <c r="HB233" s="413">
        <v>63.5</v>
      </c>
      <c r="HC233" s="406">
        <v>676487</v>
      </c>
      <c r="HD233" s="406">
        <v>51354</v>
      </c>
      <c r="HE233" s="415">
        <v>64.5</v>
      </c>
      <c r="HF233" s="406">
        <v>331150</v>
      </c>
      <c r="HG233" s="406">
        <v>41062</v>
      </c>
      <c r="HH233" s="416">
        <v>71.2</v>
      </c>
      <c r="HI233" s="464">
        <v>292292</v>
      </c>
      <c r="HJ233" s="406"/>
      <c r="HK233" s="413"/>
      <c r="HL233" s="406"/>
      <c r="HM233" s="406"/>
      <c r="HN233" s="413"/>
      <c r="HO233" s="406"/>
      <c r="HP233" s="406"/>
      <c r="HQ233" s="413"/>
      <c r="HR233" s="406"/>
      <c r="HS233" s="406"/>
      <c r="HT233" s="413"/>
      <c r="HU233" s="406"/>
      <c r="HV233" s="406"/>
      <c r="HW233" s="413"/>
      <c r="HX233" s="406"/>
      <c r="HY233" s="406"/>
      <c r="HZ233" s="413"/>
      <c r="IA233" s="406"/>
      <c r="IB233" s="406">
        <v>106515</v>
      </c>
      <c r="IC233" s="413">
        <v>63.5</v>
      </c>
      <c r="ID233" s="406">
        <v>676487</v>
      </c>
      <c r="IE233" s="164">
        <v>62427</v>
      </c>
      <c r="IF233" s="419">
        <v>68.599999999999994</v>
      </c>
      <c r="IG233" s="164">
        <v>428336</v>
      </c>
      <c r="IH233" s="164">
        <v>62374</v>
      </c>
      <c r="II233" s="431">
        <v>80.099999999999994</v>
      </c>
      <c r="IJ233" s="164">
        <v>499398</v>
      </c>
    </row>
    <row r="234" spans="1:244" s="346" customFormat="1" ht="10.5" customHeight="1">
      <c r="A234" s="163"/>
      <c r="B234" s="406"/>
      <c r="C234" s="413"/>
      <c r="D234" s="406"/>
      <c r="E234" s="406"/>
      <c r="F234" s="413"/>
      <c r="G234" s="406"/>
      <c r="H234" s="406"/>
      <c r="I234" s="413"/>
      <c r="J234" s="406"/>
      <c r="K234" s="406"/>
      <c r="L234" s="413"/>
      <c r="M234" s="406"/>
      <c r="N234" s="406"/>
      <c r="O234" s="413"/>
      <c r="P234" s="406"/>
      <c r="Q234" s="406"/>
      <c r="R234" s="413"/>
      <c r="S234" s="406"/>
      <c r="T234" s="406"/>
      <c r="U234" s="413"/>
      <c r="V234" s="406"/>
      <c r="W234" s="406"/>
      <c r="X234" s="414"/>
      <c r="Y234" s="406"/>
      <c r="Z234" s="406"/>
      <c r="AA234" s="415"/>
      <c r="AB234" s="464"/>
      <c r="AC234" s="406"/>
      <c r="AD234" s="413"/>
      <c r="AE234" s="406"/>
      <c r="AF234" s="406"/>
      <c r="AG234" s="413"/>
      <c r="AH234" s="406"/>
      <c r="AI234" s="406"/>
      <c r="AJ234" s="413"/>
      <c r="AK234" s="406"/>
      <c r="AL234" s="406"/>
      <c r="AM234" s="413"/>
      <c r="AN234" s="406"/>
      <c r="AO234" s="406"/>
      <c r="AP234" s="413"/>
      <c r="AQ234" s="406"/>
      <c r="AR234" s="406"/>
      <c r="AS234" s="413"/>
      <c r="AT234" s="406"/>
      <c r="AU234" s="406"/>
      <c r="AV234" s="413"/>
      <c r="AW234" s="406"/>
      <c r="AX234" s="406"/>
      <c r="AY234" s="416"/>
      <c r="AZ234" s="406"/>
      <c r="BA234" s="406"/>
      <c r="BB234" s="416"/>
      <c r="BC234" s="464"/>
      <c r="BD234" s="406"/>
      <c r="BE234" s="413"/>
      <c r="BF234" s="406"/>
      <c r="BG234" s="406"/>
      <c r="BH234" s="413"/>
      <c r="BI234" s="406"/>
      <c r="BJ234" s="406"/>
      <c r="BK234" s="413"/>
      <c r="BL234" s="406"/>
      <c r="BM234" s="406"/>
      <c r="BN234" s="413"/>
      <c r="BO234" s="406"/>
      <c r="BP234" s="406"/>
      <c r="BQ234" s="413"/>
      <c r="BR234" s="406"/>
      <c r="BS234" s="406"/>
      <c r="BT234" s="413"/>
      <c r="BU234" s="406"/>
      <c r="BV234" s="406"/>
      <c r="BW234" s="413"/>
      <c r="BX234" s="406"/>
      <c r="BY234" s="417"/>
      <c r="BZ234" s="418"/>
      <c r="CA234" s="417"/>
      <c r="CB234" s="417"/>
      <c r="CC234" s="418"/>
      <c r="CD234" s="472"/>
      <c r="CE234" s="406"/>
      <c r="CF234" s="413"/>
      <c r="CG234" s="406"/>
      <c r="CH234" s="406"/>
      <c r="CI234" s="413"/>
      <c r="CJ234" s="406"/>
      <c r="CK234" s="406"/>
      <c r="CL234" s="413"/>
      <c r="CM234" s="406"/>
      <c r="CN234" s="406"/>
      <c r="CO234" s="413"/>
      <c r="CP234" s="406"/>
      <c r="CQ234" s="406"/>
      <c r="CR234" s="413"/>
      <c r="CS234" s="406"/>
      <c r="CT234" s="406"/>
      <c r="CU234" s="413"/>
      <c r="CV234" s="406"/>
      <c r="CW234" s="406"/>
      <c r="CX234" s="413"/>
      <c r="CY234" s="406"/>
      <c r="CZ234" s="406"/>
      <c r="DA234" s="416"/>
      <c r="DB234" s="406"/>
      <c r="DC234" s="406"/>
      <c r="DD234" s="415"/>
      <c r="DE234" s="464"/>
      <c r="DF234" s="406"/>
      <c r="DG234" s="413"/>
      <c r="DH234" s="406"/>
      <c r="DI234" s="406"/>
      <c r="DJ234" s="413"/>
      <c r="DK234" s="406"/>
      <c r="DL234" s="406"/>
      <c r="DM234" s="413"/>
      <c r="DN234" s="406"/>
      <c r="DO234" s="406"/>
      <c r="DP234" s="413"/>
      <c r="DQ234" s="406"/>
      <c r="DR234" s="406"/>
      <c r="DS234" s="413"/>
      <c r="DT234" s="406"/>
      <c r="DU234" s="406"/>
      <c r="DV234" s="413"/>
      <c r="DW234" s="406"/>
      <c r="DX234" s="406"/>
      <c r="DY234" s="413"/>
      <c r="DZ234" s="406"/>
      <c r="EA234" s="406"/>
      <c r="EB234" s="415"/>
      <c r="EC234" s="406"/>
      <c r="ED234" s="406"/>
      <c r="EE234" s="416"/>
      <c r="EF234" s="464"/>
      <c r="EG234" s="406"/>
      <c r="EH234" s="413"/>
      <c r="EI234" s="406"/>
      <c r="EJ234" s="406"/>
      <c r="EK234" s="413"/>
      <c r="EL234" s="406"/>
      <c r="EM234" s="406"/>
      <c r="EN234" s="413"/>
      <c r="EO234" s="406"/>
      <c r="EP234" s="406"/>
      <c r="EQ234" s="413"/>
      <c r="ER234" s="406"/>
      <c r="ES234" s="406"/>
      <c r="ET234" s="413"/>
      <c r="EU234" s="406"/>
      <c r="EV234" s="406"/>
      <c r="EW234" s="413"/>
      <c r="EX234" s="406"/>
      <c r="EY234" s="406"/>
      <c r="EZ234" s="413"/>
      <c r="FA234" s="406"/>
      <c r="FB234" s="406"/>
      <c r="FC234" s="415"/>
      <c r="FD234" s="406"/>
      <c r="FE234" s="406"/>
      <c r="FF234" s="415"/>
      <c r="FG234" s="464"/>
      <c r="FH234" s="406"/>
      <c r="FI234" s="413"/>
      <c r="FJ234" s="406"/>
      <c r="FK234" s="406"/>
      <c r="FL234" s="413"/>
      <c r="FM234" s="406"/>
      <c r="FN234" s="406"/>
      <c r="FO234" s="413"/>
      <c r="FP234" s="406"/>
      <c r="FQ234" s="406"/>
      <c r="FR234" s="413"/>
      <c r="FS234" s="406"/>
      <c r="FT234" s="406"/>
      <c r="FU234" s="413"/>
      <c r="FV234" s="406"/>
      <c r="FW234" s="406"/>
      <c r="FX234" s="413"/>
      <c r="FY234" s="406"/>
      <c r="FZ234" s="406"/>
      <c r="GA234" s="413"/>
      <c r="GB234" s="406"/>
      <c r="GC234" s="406"/>
      <c r="GD234" s="416"/>
      <c r="GE234" s="406"/>
      <c r="GF234" s="406"/>
      <c r="GG234" s="415"/>
      <c r="GH234" s="464"/>
      <c r="GI234" s="406"/>
      <c r="GJ234" s="413"/>
      <c r="GK234" s="406"/>
      <c r="GL234" s="406"/>
      <c r="GM234" s="413"/>
      <c r="GN234" s="406"/>
      <c r="GO234" s="406"/>
      <c r="GP234" s="413"/>
      <c r="GQ234" s="406"/>
      <c r="GR234" s="406"/>
      <c r="GS234" s="413"/>
      <c r="GT234" s="406"/>
      <c r="GU234" s="406"/>
      <c r="GV234" s="413"/>
      <c r="GW234" s="406"/>
      <c r="GX234" s="406"/>
      <c r="GY234" s="413"/>
      <c r="GZ234" s="406"/>
      <c r="HA234" s="406"/>
      <c r="HB234" s="413"/>
      <c r="HC234" s="406"/>
      <c r="HD234" s="406"/>
      <c r="HE234" s="415"/>
      <c r="HF234" s="406"/>
      <c r="HG234" s="406"/>
      <c r="HH234" s="416"/>
      <c r="HI234" s="464"/>
      <c r="HJ234" s="406"/>
      <c r="HK234" s="413"/>
      <c r="HL234" s="406"/>
      <c r="HM234" s="406"/>
      <c r="HN234" s="413"/>
      <c r="HO234" s="406"/>
      <c r="HP234" s="406"/>
      <c r="HQ234" s="413"/>
      <c r="HR234" s="406"/>
      <c r="HS234" s="406"/>
      <c r="HT234" s="413"/>
      <c r="HU234" s="406"/>
      <c r="HV234" s="406"/>
      <c r="HW234" s="413"/>
      <c r="HX234" s="406"/>
      <c r="HY234" s="406"/>
      <c r="HZ234" s="413"/>
      <c r="IA234" s="406"/>
      <c r="IB234" s="406"/>
      <c r="IC234" s="413"/>
      <c r="ID234" s="406"/>
      <c r="IE234" s="164"/>
      <c r="IF234" s="419"/>
      <c r="IG234" s="164"/>
      <c r="IH234" s="164"/>
      <c r="II234" s="431"/>
      <c r="IJ234" s="164"/>
    </row>
    <row r="235" spans="1:244" s="346" customFormat="1" ht="10.5" customHeight="1">
      <c r="A235" s="163" t="s">
        <v>132</v>
      </c>
      <c r="B235" s="406">
        <v>34</v>
      </c>
      <c r="C235" s="413">
        <v>16.899999999999999</v>
      </c>
      <c r="D235" s="406">
        <v>57</v>
      </c>
      <c r="E235" s="406">
        <v>22</v>
      </c>
      <c r="F235" s="413">
        <v>24.3</v>
      </c>
      <c r="G235" s="406">
        <v>53</v>
      </c>
      <c r="H235" s="406">
        <v>8</v>
      </c>
      <c r="I235" s="413">
        <v>20</v>
      </c>
      <c r="J235" s="406">
        <v>16</v>
      </c>
      <c r="K235" s="406">
        <v>16</v>
      </c>
      <c r="L235" s="413">
        <v>21.3</v>
      </c>
      <c r="M235" s="406">
        <v>34</v>
      </c>
      <c r="N235" s="406"/>
      <c r="O235" s="413"/>
      <c r="P235" s="406"/>
      <c r="Q235" s="406"/>
      <c r="R235" s="413"/>
      <c r="S235" s="406"/>
      <c r="T235" s="406"/>
      <c r="U235" s="413"/>
      <c r="V235" s="406"/>
      <c r="W235" s="406"/>
      <c r="X235" s="414"/>
      <c r="Y235" s="406"/>
      <c r="Z235" s="406"/>
      <c r="AA235" s="415"/>
      <c r="AB235" s="464"/>
      <c r="AC235" s="406">
        <v>340</v>
      </c>
      <c r="AD235" s="413">
        <v>23.1</v>
      </c>
      <c r="AE235" s="406">
        <v>787</v>
      </c>
      <c r="AF235" s="406">
        <v>136</v>
      </c>
      <c r="AG235" s="413">
        <v>25.4</v>
      </c>
      <c r="AH235" s="406">
        <v>345</v>
      </c>
      <c r="AI235" s="406">
        <v>88</v>
      </c>
      <c r="AJ235" s="413">
        <v>24.3</v>
      </c>
      <c r="AK235" s="406">
        <v>214</v>
      </c>
      <c r="AL235" s="406">
        <v>58</v>
      </c>
      <c r="AM235" s="413">
        <v>30.9</v>
      </c>
      <c r="AN235" s="406">
        <v>179</v>
      </c>
      <c r="AO235" s="406">
        <v>37</v>
      </c>
      <c r="AP235" s="413">
        <v>27.7</v>
      </c>
      <c r="AQ235" s="406">
        <v>102</v>
      </c>
      <c r="AR235" s="406">
        <v>26</v>
      </c>
      <c r="AS235" s="413">
        <v>30.3</v>
      </c>
      <c r="AT235" s="406">
        <v>79</v>
      </c>
      <c r="AU235" s="406">
        <v>35</v>
      </c>
      <c r="AV235" s="413">
        <v>32.299999999999997</v>
      </c>
      <c r="AW235" s="406">
        <v>113</v>
      </c>
      <c r="AX235" s="406">
        <v>55</v>
      </c>
      <c r="AY235" s="416">
        <v>36</v>
      </c>
      <c r="AZ235" s="406">
        <v>198</v>
      </c>
      <c r="BA235" s="406">
        <v>11</v>
      </c>
      <c r="BB235" s="416">
        <v>29.3</v>
      </c>
      <c r="BC235" s="464">
        <v>32</v>
      </c>
      <c r="BD235" s="406"/>
      <c r="BE235" s="413"/>
      <c r="BF235" s="406"/>
      <c r="BG235" s="406"/>
      <c r="BH235" s="413"/>
      <c r="BI235" s="406"/>
      <c r="BJ235" s="406"/>
      <c r="BK235" s="413"/>
      <c r="BL235" s="406"/>
      <c r="BM235" s="406"/>
      <c r="BN235" s="413"/>
      <c r="BO235" s="406"/>
      <c r="BP235" s="406">
        <v>15429</v>
      </c>
      <c r="BQ235" s="413">
        <v>36.1</v>
      </c>
      <c r="BR235" s="406">
        <v>55697</v>
      </c>
      <c r="BS235" s="406">
        <v>16287</v>
      </c>
      <c r="BT235" s="413">
        <v>48.4</v>
      </c>
      <c r="BU235" s="406">
        <v>78817</v>
      </c>
      <c r="BV235" s="406">
        <v>16884</v>
      </c>
      <c r="BW235" s="413">
        <v>45.6</v>
      </c>
      <c r="BX235" s="406">
        <v>76986</v>
      </c>
      <c r="BY235" s="417">
        <v>17149</v>
      </c>
      <c r="BZ235" s="418">
        <v>52.6</v>
      </c>
      <c r="CA235" s="417">
        <v>90121</v>
      </c>
      <c r="CB235" s="417">
        <v>16498</v>
      </c>
      <c r="CC235" s="418">
        <v>53.9</v>
      </c>
      <c r="CD235" s="472">
        <v>88861</v>
      </c>
      <c r="CE235" s="406"/>
      <c r="CF235" s="413"/>
      <c r="CG235" s="406"/>
      <c r="CH235" s="406"/>
      <c r="CI235" s="413"/>
      <c r="CJ235" s="406"/>
      <c r="CK235" s="406"/>
      <c r="CL235" s="413"/>
      <c r="CM235" s="406"/>
      <c r="CN235" s="406"/>
      <c r="CO235" s="413"/>
      <c r="CP235" s="406"/>
      <c r="CQ235" s="406"/>
      <c r="CR235" s="413"/>
      <c r="CS235" s="406"/>
      <c r="CT235" s="406"/>
      <c r="CU235" s="413"/>
      <c r="CV235" s="406"/>
      <c r="CW235" s="406"/>
      <c r="CX235" s="413"/>
      <c r="CY235" s="406"/>
      <c r="CZ235" s="406"/>
      <c r="DA235" s="416"/>
      <c r="DB235" s="406"/>
      <c r="DC235" s="406"/>
      <c r="DD235" s="415"/>
      <c r="DE235" s="464"/>
      <c r="DF235" s="406">
        <v>1152</v>
      </c>
      <c r="DG235" s="413">
        <v>55.8</v>
      </c>
      <c r="DH235" s="406">
        <v>6427</v>
      </c>
      <c r="DI235" s="406">
        <v>1038</v>
      </c>
      <c r="DJ235" s="413">
        <v>74.8</v>
      </c>
      <c r="DK235" s="406">
        <v>7764</v>
      </c>
      <c r="DL235" s="406">
        <v>1100</v>
      </c>
      <c r="DM235" s="413">
        <v>48.3</v>
      </c>
      <c r="DN235" s="406">
        <v>5313</v>
      </c>
      <c r="DO235" s="406">
        <v>587</v>
      </c>
      <c r="DP235" s="413">
        <v>89.2</v>
      </c>
      <c r="DQ235" s="406">
        <v>5236</v>
      </c>
      <c r="DR235" s="406">
        <v>320</v>
      </c>
      <c r="DS235" s="413">
        <v>89.8</v>
      </c>
      <c r="DT235" s="406">
        <v>2874</v>
      </c>
      <c r="DU235" s="406">
        <v>213</v>
      </c>
      <c r="DV235" s="413">
        <v>54.9</v>
      </c>
      <c r="DW235" s="406">
        <v>1169</v>
      </c>
      <c r="DX235" s="406">
        <v>125</v>
      </c>
      <c r="DY235" s="413">
        <v>84.9</v>
      </c>
      <c r="DZ235" s="406">
        <v>1061</v>
      </c>
      <c r="EA235" s="406">
        <v>66</v>
      </c>
      <c r="EB235" s="415">
        <v>51.8</v>
      </c>
      <c r="EC235" s="406">
        <v>342</v>
      </c>
      <c r="ED235" s="406">
        <v>43</v>
      </c>
      <c r="EE235" s="416">
        <v>59.1</v>
      </c>
      <c r="EF235" s="464">
        <v>254</v>
      </c>
      <c r="EG235" s="406">
        <v>880</v>
      </c>
      <c r="EH235" s="413">
        <v>56.6</v>
      </c>
      <c r="EI235" s="406">
        <v>4979</v>
      </c>
      <c r="EJ235" s="406">
        <v>374</v>
      </c>
      <c r="EK235" s="413">
        <v>78.7</v>
      </c>
      <c r="EL235" s="406">
        <v>2944</v>
      </c>
      <c r="EM235" s="406">
        <v>333</v>
      </c>
      <c r="EN235" s="413">
        <v>55.3</v>
      </c>
      <c r="EO235" s="406">
        <v>1841</v>
      </c>
      <c r="EP235" s="406">
        <v>90</v>
      </c>
      <c r="EQ235" s="413">
        <v>82.4</v>
      </c>
      <c r="ER235" s="406">
        <v>742</v>
      </c>
      <c r="ES235" s="406"/>
      <c r="ET235" s="413"/>
      <c r="EU235" s="406"/>
      <c r="EV235" s="406"/>
      <c r="EW235" s="413"/>
      <c r="EX235" s="406"/>
      <c r="EY235" s="406"/>
      <c r="EZ235" s="413"/>
      <c r="FA235" s="406"/>
      <c r="FB235" s="406"/>
      <c r="FC235" s="415"/>
      <c r="FD235" s="406"/>
      <c r="FE235" s="406"/>
      <c r="FF235" s="415"/>
      <c r="FG235" s="464"/>
      <c r="FH235" s="406">
        <v>62</v>
      </c>
      <c r="FI235" s="413">
        <v>27.6</v>
      </c>
      <c r="FJ235" s="406">
        <v>171</v>
      </c>
      <c r="FK235" s="406">
        <v>162</v>
      </c>
      <c r="FL235" s="413">
        <v>62.8</v>
      </c>
      <c r="FM235" s="406">
        <v>1017</v>
      </c>
      <c r="FN235" s="406">
        <v>177</v>
      </c>
      <c r="FO235" s="413">
        <v>83</v>
      </c>
      <c r="FP235" s="406">
        <v>1469</v>
      </c>
      <c r="FQ235" s="406">
        <v>234</v>
      </c>
      <c r="FR235" s="413">
        <v>78.8</v>
      </c>
      <c r="FS235" s="406">
        <v>1844</v>
      </c>
      <c r="FT235" s="406">
        <v>330</v>
      </c>
      <c r="FU235" s="413">
        <v>89.7</v>
      </c>
      <c r="FV235" s="406">
        <v>2960</v>
      </c>
      <c r="FW235" s="406">
        <v>191</v>
      </c>
      <c r="FX235" s="413">
        <v>72.3</v>
      </c>
      <c r="FY235" s="406">
        <v>1381</v>
      </c>
      <c r="FZ235" s="406">
        <v>140</v>
      </c>
      <c r="GA235" s="413">
        <v>89.2</v>
      </c>
      <c r="GB235" s="406">
        <v>1249</v>
      </c>
      <c r="GC235" s="406">
        <v>120</v>
      </c>
      <c r="GD235" s="416">
        <v>69.599999999999994</v>
      </c>
      <c r="GE235" s="406">
        <v>835</v>
      </c>
      <c r="GF235" s="406">
        <v>82</v>
      </c>
      <c r="GG235" s="415">
        <v>46.3</v>
      </c>
      <c r="GH235" s="464">
        <v>380</v>
      </c>
      <c r="GI235" s="406"/>
      <c r="GJ235" s="413"/>
      <c r="GK235" s="406"/>
      <c r="GL235" s="406"/>
      <c r="GM235" s="413"/>
      <c r="GN235" s="406"/>
      <c r="GO235" s="406"/>
      <c r="GP235" s="413"/>
      <c r="GQ235" s="406"/>
      <c r="GR235" s="406">
        <v>2177</v>
      </c>
      <c r="GS235" s="413">
        <v>66.599999999999994</v>
      </c>
      <c r="GT235" s="406">
        <v>14503</v>
      </c>
      <c r="GU235" s="406">
        <v>2025</v>
      </c>
      <c r="GV235" s="413">
        <v>72.2</v>
      </c>
      <c r="GW235" s="406">
        <v>14621</v>
      </c>
      <c r="GX235" s="406">
        <v>1898</v>
      </c>
      <c r="GY235" s="413">
        <v>67</v>
      </c>
      <c r="GZ235" s="406">
        <v>12717</v>
      </c>
      <c r="HA235" s="406">
        <v>3085</v>
      </c>
      <c r="HB235" s="413">
        <v>73.099999999999994</v>
      </c>
      <c r="HC235" s="406">
        <v>22555</v>
      </c>
      <c r="HD235" s="406">
        <v>1660</v>
      </c>
      <c r="HE235" s="415">
        <v>62.9</v>
      </c>
      <c r="HF235" s="406">
        <v>10441</v>
      </c>
      <c r="HG235" s="406">
        <v>1373</v>
      </c>
      <c r="HH235" s="416">
        <v>72.599999999999994</v>
      </c>
      <c r="HI235" s="464">
        <v>9968</v>
      </c>
      <c r="HJ235" s="406"/>
      <c r="HK235" s="413"/>
      <c r="HL235" s="406"/>
      <c r="HM235" s="406"/>
      <c r="HN235" s="413"/>
      <c r="HO235" s="406"/>
      <c r="HP235" s="406"/>
      <c r="HQ235" s="413"/>
      <c r="HR235" s="406"/>
      <c r="HS235" s="406"/>
      <c r="HT235" s="413"/>
      <c r="HU235" s="406"/>
      <c r="HV235" s="406"/>
      <c r="HW235" s="413"/>
      <c r="HX235" s="406"/>
      <c r="HY235" s="406"/>
      <c r="HZ235" s="413"/>
      <c r="IA235" s="406"/>
      <c r="IB235" s="406">
        <v>3085</v>
      </c>
      <c r="IC235" s="413">
        <v>73.099999999999994</v>
      </c>
      <c r="ID235" s="406">
        <v>22555</v>
      </c>
      <c r="IE235" s="164">
        <v>1327</v>
      </c>
      <c r="IF235" s="419">
        <v>71.8</v>
      </c>
      <c r="IG235" s="164">
        <v>9528</v>
      </c>
      <c r="IH235" s="164">
        <v>1572</v>
      </c>
      <c r="II235" s="431">
        <v>90.7</v>
      </c>
      <c r="IJ235" s="164">
        <v>14258</v>
      </c>
    </row>
    <row r="236" spans="1:244" s="346" customFormat="1" ht="10.5" customHeight="1">
      <c r="A236" s="163" t="s">
        <v>133</v>
      </c>
      <c r="B236" s="406">
        <v>32</v>
      </c>
      <c r="C236" s="413">
        <v>10.5</v>
      </c>
      <c r="D236" s="406">
        <v>34</v>
      </c>
      <c r="E236" s="406">
        <v>10</v>
      </c>
      <c r="F236" s="413">
        <v>17.100000000000001</v>
      </c>
      <c r="G236" s="406">
        <v>17</v>
      </c>
      <c r="H236" s="406">
        <v>5</v>
      </c>
      <c r="I236" s="413">
        <v>18</v>
      </c>
      <c r="J236" s="406">
        <v>9</v>
      </c>
      <c r="K236" s="406">
        <v>5</v>
      </c>
      <c r="L236" s="413">
        <v>20</v>
      </c>
      <c r="M236" s="406">
        <v>10</v>
      </c>
      <c r="N236" s="406"/>
      <c r="O236" s="413"/>
      <c r="P236" s="406"/>
      <c r="Q236" s="406"/>
      <c r="R236" s="413"/>
      <c r="S236" s="406"/>
      <c r="T236" s="406"/>
      <c r="U236" s="413"/>
      <c r="V236" s="406"/>
      <c r="W236" s="406"/>
      <c r="X236" s="414"/>
      <c r="Y236" s="406"/>
      <c r="Z236" s="406"/>
      <c r="AA236" s="415"/>
      <c r="AB236" s="464"/>
      <c r="AC236" s="406">
        <v>7</v>
      </c>
      <c r="AD236" s="413">
        <v>13</v>
      </c>
      <c r="AE236" s="406">
        <v>9</v>
      </c>
      <c r="AF236" s="406">
        <v>3</v>
      </c>
      <c r="AG236" s="413">
        <v>15</v>
      </c>
      <c r="AH236" s="406">
        <v>5</v>
      </c>
      <c r="AI236" s="406" t="s">
        <v>78</v>
      </c>
      <c r="AJ236" s="413" t="s">
        <v>78</v>
      </c>
      <c r="AK236" s="406" t="s">
        <v>78</v>
      </c>
      <c r="AL236" s="406" t="s">
        <v>78</v>
      </c>
      <c r="AM236" s="413" t="s">
        <v>78</v>
      </c>
      <c r="AN236" s="406" t="s">
        <v>78</v>
      </c>
      <c r="AO236" s="406">
        <v>10</v>
      </c>
      <c r="AP236" s="413">
        <v>22.6</v>
      </c>
      <c r="AQ236" s="406">
        <v>23</v>
      </c>
      <c r="AR236" s="406">
        <v>5</v>
      </c>
      <c r="AS236" s="413">
        <v>30</v>
      </c>
      <c r="AT236" s="406">
        <v>15</v>
      </c>
      <c r="AU236" s="406">
        <v>10</v>
      </c>
      <c r="AV236" s="413" t="s">
        <v>435</v>
      </c>
      <c r="AW236" s="406">
        <v>33</v>
      </c>
      <c r="AX236" s="406" t="s">
        <v>78</v>
      </c>
      <c r="AY236" s="416" t="s">
        <v>78</v>
      </c>
      <c r="AZ236" s="406" t="s">
        <v>78</v>
      </c>
      <c r="BA236" s="406" t="s">
        <v>78</v>
      </c>
      <c r="BB236" s="416" t="s">
        <v>78</v>
      </c>
      <c r="BC236" s="464" t="s">
        <v>78</v>
      </c>
      <c r="BD236" s="406"/>
      <c r="BE236" s="413"/>
      <c r="BF236" s="406"/>
      <c r="BG236" s="406"/>
      <c r="BH236" s="413"/>
      <c r="BI236" s="406"/>
      <c r="BJ236" s="406"/>
      <c r="BK236" s="413"/>
      <c r="BL236" s="406"/>
      <c r="BM236" s="406"/>
      <c r="BN236" s="413"/>
      <c r="BO236" s="406"/>
      <c r="BP236" s="406">
        <v>8884</v>
      </c>
      <c r="BQ236" s="413">
        <v>34.4</v>
      </c>
      <c r="BR236" s="406">
        <v>30601</v>
      </c>
      <c r="BS236" s="406">
        <v>9311</v>
      </c>
      <c r="BT236" s="413">
        <v>42.3</v>
      </c>
      <c r="BU236" s="406">
        <v>39389</v>
      </c>
      <c r="BV236" s="406">
        <v>9934</v>
      </c>
      <c r="BW236" s="413">
        <v>42.4</v>
      </c>
      <c r="BX236" s="406">
        <v>42165</v>
      </c>
      <c r="BY236" s="417" t="s">
        <v>78</v>
      </c>
      <c r="BZ236" s="418" t="s">
        <v>78</v>
      </c>
      <c r="CA236" s="417" t="s">
        <v>78</v>
      </c>
      <c r="CB236" s="417" t="s">
        <v>78</v>
      </c>
      <c r="CC236" s="418" t="s">
        <v>78</v>
      </c>
      <c r="CD236" s="472" t="s">
        <v>78</v>
      </c>
      <c r="CE236" s="406"/>
      <c r="CF236" s="413"/>
      <c r="CG236" s="406"/>
      <c r="CH236" s="406"/>
      <c r="CI236" s="413"/>
      <c r="CJ236" s="406"/>
      <c r="CK236" s="406"/>
      <c r="CL236" s="413"/>
      <c r="CM236" s="406"/>
      <c r="CN236" s="406"/>
      <c r="CO236" s="413"/>
      <c r="CP236" s="406"/>
      <c r="CQ236" s="406"/>
      <c r="CR236" s="413"/>
      <c r="CS236" s="406"/>
      <c r="CT236" s="406"/>
      <c r="CU236" s="413"/>
      <c r="CV236" s="406"/>
      <c r="CW236" s="406"/>
      <c r="CX236" s="413"/>
      <c r="CY236" s="406"/>
      <c r="CZ236" s="406"/>
      <c r="DA236" s="416"/>
      <c r="DB236" s="406"/>
      <c r="DC236" s="406"/>
      <c r="DD236" s="415"/>
      <c r="DE236" s="464"/>
      <c r="DF236" s="406">
        <v>955</v>
      </c>
      <c r="DG236" s="413">
        <v>47.7</v>
      </c>
      <c r="DH236" s="406">
        <v>4553</v>
      </c>
      <c r="DI236" s="406">
        <v>794</v>
      </c>
      <c r="DJ236" s="413">
        <v>78</v>
      </c>
      <c r="DK236" s="406">
        <v>6193</v>
      </c>
      <c r="DL236" s="406">
        <v>881</v>
      </c>
      <c r="DM236" s="413">
        <v>58</v>
      </c>
      <c r="DN236" s="406">
        <v>5110</v>
      </c>
      <c r="DO236" s="406">
        <v>597</v>
      </c>
      <c r="DP236" s="413">
        <v>82.9</v>
      </c>
      <c r="DQ236" s="406">
        <v>4949</v>
      </c>
      <c r="DR236" s="406">
        <v>457</v>
      </c>
      <c r="DS236" s="413">
        <v>65.599999999999994</v>
      </c>
      <c r="DT236" s="406">
        <v>2998</v>
      </c>
      <c r="DU236" s="406">
        <v>357</v>
      </c>
      <c r="DV236" s="413">
        <v>74</v>
      </c>
      <c r="DW236" s="406">
        <v>2642</v>
      </c>
      <c r="DX236" s="406">
        <v>203</v>
      </c>
      <c r="DY236" s="413">
        <v>71.3</v>
      </c>
      <c r="DZ236" s="406">
        <v>1447</v>
      </c>
      <c r="EA236" s="406" t="s">
        <v>78</v>
      </c>
      <c r="EB236" s="415" t="s">
        <v>78</v>
      </c>
      <c r="EC236" s="406" t="s">
        <v>78</v>
      </c>
      <c r="ED236" s="406" t="s">
        <v>78</v>
      </c>
      <c r="EE236" s="416" t="s">
        <v>78</v>
      </c>
      <c r="EF236" s="464" t="s">
        <v>78</v>
      </c>
      <c r="EG236" s="406">
        <v>701</v>
      </c>
      <c r="EH236" s="413">
        <v>43.3</v>
      </c>
      <c r="EI236" s="406">
        <v>3037</v>
      </c>
      <c r="EJ236" s="406">
        <v>498</v>
      </c>
      <c r="EK236" s="413">
        <v>80.2</v>
      </c>
      <c r="EL236" s="406">
        <v>3994</v>
      </c>
      <c r="EM236" s="406">
        <v>371</v>
      </c>
      <c r="EN236" s="413">
        <v>63.6</v>
      </c>
      <c r="EO236" s="406">
        <v>2360</v>
      </c>
      <c r="EP236" s="406">
        <v>86</v>
      </c>
      <c r="EQ236" s="413">
        <v>74.099999999999994</v>
      </c>
      <c r="ER236" s="406">
        <v>637</v>
      </c>
      <c r="ES236" s="406"/>
      <c r="ET236" s="413"/>
      <c r="EU236" s="406"/>
      <c r="EV236" s="406"/>
      <c r="EW236" s="413"/>
      <c r="EX236" s="406"/>
      <c r="EY236" s="406"/>
      <c r="EZ236" s="413"/>
      <c r="FA236" s="406"/>
      <c r="FB236" s="406"/>
      <c r="FC236" s="415"/>
      <c r="FD236" s="406"/>
      <c r="FE236" s="406"/>
      <c r="FF236" s="415"/>
      <c r="FG236" s="464"/>
      <c r="FH236" s="406">
        <v>30</v>
      </c>
      <c r="FI236" s="413">
        <v>41.6</v>
      </c>
      <c r="FJ236" s="406">
        <v>125</v>
      </c>
      <c r="FK236" s="406">
        <v>55</v>
      </c>
      <c r="FL236" s="413">
        <v>53.4</v>
      </c>
      <c r="FM236" s="406">
        <v>294</v>
      </c>
      <c r="FN236" s="406">
        <v>65</v>
      </c>
      <c r="FO236" s="413">
        <v>51.3</v>
      </c>
      <c r="FP236" s="406">
        <v>333</v>
      </c>
      <c r="FQ236" s="406">
        <v>79</v>
      </c>
      <c r="FR236" s="413">
        <v>68</v>
      </c>
      <c r="FS236" s="406">
        <v>537</v>
      </c>
      <c r="FT236" s="406">
        <v>92</v>
      </c>
      <c r="FU236" s="413">
        <v>62.4</v>
      </c>
      <c r="FV236" s="406">
        <v>574</v>
      </c>
      <c r="FW236" s="406">
        <v>123</v>
      </c>
      <c r="FX236" s="413">
        <v>58.3</v>
      </c>
      <c r="FY236" s="406">
        <v>717</v>
      </c>
      <c r="FZ236" s="406">
        <v>87</v>
      </c>
      <c r="GA236" s="413">
        <v>61.6</v>
      </c>
      <c r="GB236" s="406">
        <v>536</v>
      </c>
      <c r="GC236" s="406" t="s">
        <v>78</v>
      </c>
      <c r="GD236" s="416" t="s">
        <v>78</v>
      </c>
      <c r="GE236" s="406" t="s">
        <v>78</v>
      </c>
      <c r="GF236" s="406" t="s">
        <v>78</v>
      </c>
      <c r="GG236" s="415" t="s">
        <v>78</v>
      </c>
      <c r="GH236" s="464" t="s">
        <v>78</v>
      </c>
      <c r="GI236" s="406"/>
      <c r="GJ236" s="413"/>
      <c r="GK236" s="406"/>
      <c r="GL236" s="406"/>
      <c r="GM236" s="413"/>
      <c r="GN236" s="406"/>
      <c r="GO236" s="406"/>
      <c r="GP236" s="413"/>
      <c r="GQ236" s="406"/>
      <c r="GR236" s="406">
        <v>1834</v>
      </c>
      <c r="GS236" s="413">
        <v>76.400000000000006</v>
      </c>
      <c r="GT236" s="406">
        <v>14005</v>
      </c>
      <c r="GU236" s="406">
        <v>1795</v>
      </c>
      <c r="GV236" s="413">
        <v>56.6</v>
      </c>
      <c r="GW236" s="406">
        <v>10160</v>
      </c>
      <c r="GX236" s="406">
        <v>1779</v>
      </c>
      <c r="GY236" s="413">
        <v>62.4</v>
      </c>
      <c r="GZ236" s="406">
        <v>11101</v>
      </c>
      <c r="HA236" s="406">
        <v>2608</v>
      </c>
      <c r="HB236" s="413">
        <v>57.9</v>
      </c>
      <c r="HC236" s="406">
        <v>15103</v>
      </c>
      <c r="HD236" s="406" t="s">
        <v>78</v>
      </c>
      <c r="HE236" s="415" t="s">
        <v>78</v>
      </c>
      <c r="HF236" s="406" t="s">
        <v>78</v>
      </c>
      <c r="HG236" s="406" t="s">
        <v>78</v>
      </c>
      <c r="HH236" s="416" t="s">
        <v>78</v>
      </c>
      <c r="HI236" s="464" t="s">
        <v>78</v>
      </c>
      <c r="HJ236" s="406"/>
      <c r="HK236" s="413"/>
      <c r="HL236" s="406"/>
      <c r="HM236" s="406"/>
      <c r="HN236" s="413"/>
      <c r="HO236" s="406"/>
      <c r="HP236" s="406"/>
      <c r="HQ236" s="413"/>
      <c r="HR236" s="406"/>
      <c r="HS236" s="406"/>
      <c r="HT236" s="413"/>
      <c r="HU236" s="406"/>
      <c r="HV236" s="406"/>
      <c r="HW236" s="413"/>
      <c r="HX236" s="406"/>
      <c r="HY236" s="406"/>
      <c r="HZ236" s="413"/>
      <c r="IA236" s="406"/>
      <c r="IB236" s="406">
        <v>2608</v>
      </c>
      <c r="IC236" s="413">
        <v>57.9</v>
      </c>
      <c r="ID236" s="406">
        <v>15103</v>
      </c>
      <c r="IE236" s="164" t="s">
        <v>78</v>
      </c>
      <c r="IF236" s="419" t="s">
        <v>78</v>
      </c>
      <c r="IG236" s="164" t="s">
        <v>78</v>
      </c>
      <c r="IH236" s="164" t="s">
        <v>78</v>
      </c>
      <c r="II236" s="431" t="s">
        <v>78</v>
      </c>
      <c r="IJ236" s="164" t="s">
        <v>78</v>
      </c>
    </row>
    <row r="237" spans="1:244" s="346" customFormat="1" ht="10.5" customHeight="1">
      <c r="A237" s="163" t="s">
        <v>134</v>
      </c>
      <c r="B237" s="406">
        <v>15</v>
      </c>
      <c r="C237" s="413">
        <v>17</v>
      </c>
      <c r="D237" s="406">
        <v>25</v>
      </c>
      <c r="E237" s="406">
        <v>7</v>
      </c>
      <c r="F237" s="413">
        <v>18</v>
      </c>
      <c r="G237" s="406">
        <v>13</v>
      </c>
      <c r="H237" s="406">
        <v>3</v>
      </c>
      <c r="I237" s="413">
        <v>16.2</v>
      </c>
      <c r="J237" s="406">
        <v>5</v>
      </c>
      <c r="K237" s="406">
        <v>2</v>
      </c>
      <c r="L237" s="413">
        <v>20</v>
      </c>
      <c r="M237" s="406">
        <v>4</v>
      </c>
      <c r="N237" s="406"/>
      <c r="O237" s="413"/>
      <c r="P237" s="406"/>
      <c r="Q237" s="406"/>
      <c r="R237" s="413"/>
      <c r="S237" s="406"/>
      <c r="T237" s="406"/>
      <c r="U237" s="413"/>
      <c r="V237" s="406"/>
      <c r="W237" s="406"/>
      <c r="X237" s="414"/>
      <c r="Y237" s="406"/>
      <c r="Z237" s="406"/>
      <c r="AA237" s="415"/>
      <c r="AB237" s="464"/>
      <c r="AC237" s="406">
        <v>73</v>
      </c>
      <c r="AD237" s="413">
        <v>22.6</v>
      </c>
      <c r="AE237" s="406">
        <v>165</v>
      </c>
      <c r="AF237" s="406">
        <v>18</v>
      </c>
      <c r="AG237" s="413">
        <v>23.5</v>
      </c>
      <c r="AH237" s="406">
        <v>42</v>
      </c>
      <c r="AI237" s="406">
        <v>11</v>
      </c>
      <c r="AJ237" s="413">
        <v>22</v>
      </c>
      <c r="AK237" s="406">
        <v>24</v>
      </c>
      <c r="AL237" s="406">
        <v>2</v>
      </c>
      <c r="AM237" s="413">
        <v>30</v>
      </c>
      <c r="AN237" s="406">
        <v>6</v>
      </c>
      <c r="AO237" s="406">
        <v>7</v>
      </c>
      <c r="AP237" s="413">
        <v>18</v>
      </c>
      <c r="AQ237" s="406">
        <v>13</v>
      </c>
      <c r="AR237" s="406">
        <v>5</v>
      </c>
      <c r="AS237" s="413">
        <v>30</v>
      </c>
      <c r="AT237" s="406">
        <v>15</v>
      </c>
      <c r="AU237" s="406">
        <v>11</v>
      </c>
      <c r="AV237" s="413">
        <v>30</v>
      </c>
      <c r="AW237" s="406">
        <v>33</v>
      </c>
      <c r="AX237" s="406" t="s">
        <v>78</v>
      </c>
      <c r="AY237" s="416" t="s">
        <v>78</v>
      </c>
      <c r="AZ237" s="406" t="s">
        <v>78</v>
      </c>
      <c r="BA237" s="406" t="s">
        <v>78</v>
      </c>
      <c r="BB237" s="416" t="s">
        <v>78</v>
      </c>
      <c r="BC237" s="464" t="s">
        <v>78</v>
      </c>
      <c r="BD237" s="406"/>
      <c r="BE237" s="413"/>
      <c r="BF237" s="406"/>
      <c r="BG237" s="406"/>
      <c r="BH237" s="413"/>
      <c r="BI237" s="406"/>
      <c r="BJ237" s="406"/>
      <c r="BK237" s="413"/>
      <c r="BL237" s="406"/>
      <c r="BM237" s="406"/>
      <c r="BN237" s="413"/>
      <c r="BO237" s="406"/>
      <c r="BP237" s="406">
        <v>8936</v>
      </c>
      <c r="BQ237" s="413">
        <v>34.5</v>
      </c>
      <c r="BR237" s="406">
        <v>30818</v>
      </c>
      <c r="BS237" s="406">
        <v>9422</v>
      </c>
      <c r="BT237" s="413">
        <v>46</v>
      </c>
      <c r="BU237" s="406">
        <v>43317</v>
      </c>
      <c r="BV237" s="406">
        <v>9632</v>
      </c>
      <c r="BW237" s="413">
        <v>45.1</v>
      </c>
      <c r="BX237" s="406">
        <v>43425</v>
      </c>
      <c r="BY237" s="417" t="s">
        <v>78</v>
      </c>
      <c r="BZ237" s="418" t="s">
        <v>78</v>
      </c>
      <c r="CA237" s="417" t="s">
        <v>78</v>
      </c>
      <c r="CB237" s="417" t="s">
        <v>78</v>
      </c>
      <c r="CC237" s="418" t="s">
        <v>78</v>
      </c>
      <c r="CD237" s="472" t="s">
        <v>78</v>
      </c>
      <c r="CE237" s="406"/>
      <c r="CF237" s="413"/>
      <c r="CG237" s="406"/>
      <c r="CH237" s="406"/>
      <c r="CI237" s="413"/>
      <c r="CJ237" s="406"/>
      <c r="CK237" s="406"/>
      <c r="CL237" s="413"/>
      <c r="CM237" s="406"/>
      <c r="CN237" s="406"/>
      <c r="CO237" s="413"/>
      <c r="CP237" s="406"/>
      <c r="CQ237" s="406"/>
      <c r="CR237" s="413"/>
      <c r="CS237" s="406"/>
      <c r="CT237" s="406"/>
      <c r="CU237" s="413"/>
      <c r="CV237" s="406"/>
      <c r="CW237" s="406"/>
      <c r="CX237" s="413"/>
      <c r="CY237" s="406"/>
      <c r="CZ237" s="406"/>
      <c r="DA237" s="416"/>
      <c r="DB237" s="406"/>
      <c r="DC237" s="406"/>
      <c r="DD237" s="415"/>
      <c r="DE237" s="464"/>
      <c r="DF237" s="406">
        <v>823</v>
      </c>
      <c r="DG237" s="413">
        <v>40.700000000000003</v>
      </c>
      <c r="DH237" s="406">
        <v>3349</v>
      </c>
      <c r="DI237" s="406">
        <v>658</v>
      </c>
      <c r="DJ237" s="413">
        <v>65.7</v>
      </c>
      <c r="DK237" s="406">
        <v>4323</v>
      </c>
      <c r="DL237" s="406">
        <v>660</v>
      </c>
      <c r="DM237" s="413">
        <v>62.3</v>
      </c>
      <c r="DN237" s="406">
        <v>4112</v>
      </c>
      <c r="DO237" s="406">
        <v>332</v>
      </c>
      <c r="DP237" s="413">
        <v>72.7</v>
      </c>
      <c r="DQ237" s="406">
        <v>2414</v>
      </c>
      <c r="DR237" s="406">
        <v>210</v>
      </c>
      <c r="DS237" s="413">
        <v>60.3</v>
      </c>
      <c r="DT237" s="406">
        <v>1266</v>
      </c>
      <c r="DU237" s="406">
        <v>100</v>
      </c>
      <c r="DV237" s="413">
        <v>63.1</v>
      </c>
      <c r="DW237" s="406">
        <v>631</v>
      </c>
      <c r="DX237" s="406">
        <v>74</v>
      </c>
      <c r="DY237" s="413">
        <v>58.6</v>
      </c>
      <c r="DZ237" s="406">
        <v>434</v>
      </c>
      <c r="EA237" s="406" t="s">
        <v>78</v>
      </c>
      <c r="EB237" s="415" t="s">
        <v>78</v>
      </c>
      <c r="EC237" s="406" t="s">
        <v>78</v>
      </c>
      <c r="ED237" s="406" t="s">
        <v>78</v>
      </c>
      <c r="EE237" s="416" t="s">
        <v>78</v>
      </c>
      <c r="EF237" s="464" t="s">
        <v>78</v>
      </c>
      <c r="EG237" s="406">
        <v>380</v>
      </c>
      <c r="EH237" s="413">
        <v>36.1</v>
      </c>
      <c r="EI237" s="406">
        <v>1371</v>
      </c>
      <c r="EJ237" s="406">
        <v>171</v>
      </c>
      <c r="EK237" s="413">
        <v>74.8</v>
      </c>
      <c r="EL237" s="406">
        <v>1279</v>
      </c>
      <c r="EM237" s="406">
        <v>131</v>
      </c>
      <c r="EN237" s="413">
        <v>59.7</v>
      </c>
      <c r="EO237" s="406">
        <v>782</v>
      </c>
      <c r="EP237" s="406">
        <v>37</v>
      </c>
      <c r="EQ237" s="413">
        <v>65.3</v>
      </c>
      <c r="ER237" s="406">
        <v>242</v>
      </c>
      <c r="ES237" s="406"/>
      <c r="ET237" s="413"/>
      <c r="EU237" s="406"/>
      <c r="EV237" s="406"/>
      <c r="EW237" s="413"/>
      <c r="EX237" s="406"/>
      <c r="EY237" s="406"/>
      <c r="EZ237" s="413"/>
      <c r="FA237" s="406"/>
      <c r="FB237" s="406"/>
      <c r="FC237" s="415"/>
      <c r="FD237" s="406"/>
      <c r="FE237" s="406"/>
      <c r="FF237" s="415"/>
      <c r="FG237" s="464"/>
      <c r="FH237" s="406">
        <v>33</v>
      </c>
      <c r="FI237" s="413">
        <v>15.1</v>
      </c>
      <c r="FJ237" s="406">
        <v>50</v>
      </c>
      <c r="FK237" s="406">
        <v>42</v>
      </c>
      <c r="FL237" s="413">
        <v>60.4</v>
      </c>
      <c r="FM237" s="406">
        <v>254</v>
      </c>
      <c r="FN237" s="406">
        <v>33</v>
      </c>
      <c r="FO237" s="413">
        <v>72.5</v>
      </c>
      <c r="FP237" s="406">
        <v>239</v>
      </c>
      <c r="FQ237" s="406">
        <v>48</v>
      </c>
      <c r="FR237" s="413">
        <v>52</v>
      </c>
      <c r="FS237" s="406">
        <v>250</v>
      </c>
      <c r="FT237" s="406">
        <v>87</v>
      </c>
      <c r="FU237" s="413">
        <v>56.1</v>
      </c>
      <c r="FV237" s="406">
        <v>488</v>
      </c>
      <c r="FW237" s="406">
        <v>80</v>
      </c>
      <c r="FX237" s="413">
        <v>63.3</v>
      </c>
      <c r="FY237" s="406">
        <v>506</v>
      </c>
      <c r="FZ237" s="406">
        <v>55</v>
      </c>
      <c r="GA237" s="413">
        <v>67.8</v>
      </c>
      <c r="GB237" s="406">
        <v>373</v>
      </c>
      <c r="GC237" s="406" t="s">
        <v>78</v>
      </c>
      <c r="GD237" s="416" t="s">
        <v>78</v>
      </c>
      <c r="GE237" s="406" t="s">
        <v>78</v>
      </c>
      <c r="GF237" s="406" t="s">
        <v>78</v>
      </c>
      <c r="GG237" s="415" t="s">
        <v>78</v>
      </c>
      <c r="GH237" s="464" t="s">
        <v>78</v>
      </c>
      <c r="GI237" s="406"/>
      <c r="GJ237" s="413"/>
      <c r="GK237" s="406"/>
      <c r="GL237" s="406"/>
      <c r="GM237" s="413"/>
      <c r="GN237" s="406"/>
      <c r="GO237" s="406"/>
      <c r="GP237" s="413"/>
      <c r="GQ237" s="406"/>
      <c r="GR237" s="406">
        <v>2255</v>
      </c>
      <c r="GS237" s="413">
        <v>64.5</v>
      </c>
      <c r="GT237" s="406">
        <v>14544</v>
      </c>
      <c r="GU237" s="406">
        <v>2215</v>
      </c>
      <c r="GV237" s="413">
        <v>60.4</v>
      </c>
      <c r="GW237" s="406">
        <v>13379</v>
      </c>
      <c r="GX237" s="406">
        <v>2236</v>
      </c>
      <c r="GY237" s="413">
        <v>65</v>
      </c>
      <c r="GZ237" s="406">
        <v>14534</v>
      </c>
      <c r="HA237" s="406">
        <v>3352</v>
      </c>
      <c r="HB237" s="413">
        <v>52.9</v>
      </c>
      <c r="HC237" s="406">
        <v>17736</v>
      </c>
      <c r="HD237" s="406" t="s">
        <v>78</v>
      </c>
      <c r="HE237" s="415" t="s">
        <v>78</v>
      </c>
      <c r="HF237" s="406" t="s">
        <v>78</v>
      </c>
      <c r="HG237" s="406" t="s">
        <v>78</v>
      </c>
      <c r="HH237" s="416" t="s">
        <v>78</v>
      </c>
      <c r="HI237" s="464" t="s">
        <v>78</v>
      </c>
      <c r="HJ237" s="406"/>
      <c r="HK237" s="413"/>
      <c r="HL237" s="406"/>
      <c r="HM237" s="406"/>
      <c r="HN237" s="413"/>
      <c r="HO237" s="406"/>
      <c r="HP237" s="406"/>
      <c r="HQ237" s="413"/>
      <c r="HR237" s="406"/>
      <c r="HS237" s="406"/>
      <c r="HT237" s="413"/>
      <c r="HU237" s="406"/>
      <c r="HV237" s="406"/>
      <c r="HW237" s="413"/>
      <c r="HX237" s="406"/>
      <c r="HY237" s="406"/>
      <c r="HZ237" s="413"/>
      <c r="IA237" s="406"/>
      <c r="IB237" s="406">
        <v>3352</v>
      </c>
      <c r="IC237" s="413">
        <v>52.9</v>
      </c>
      <c r="ID237" s="406">
        <v>17736</v>
      </c>
      <c r="IE237" s="164" t="s">
        <v>78</v>
      </c>
      <c r="IF237" s="419" t="s">
        <v>78</v>
      </c>
      <c r="IG237" s="164" t="s">
        <v>78</v>
      </c>
      <c r="IH237" s="164" t="s">
        <v>78</v>
      </c>
      <c r="II237" s="431" t="s">
        <v>78</v>
      </c>
      <c r="IJ237" s="164" t="s">
        <v>78</v>
      </c>
    </row>
    <row r="238" spans="1:244" s="346" customFormat="1" ht="10.5" customHeight="1">
      <c r="A238" s="163" t="s">
        <v>99</v>
      </c>
      <c r="B238" s="406">
        <v>62</v>
      </c>
      <c r="C238" s="413">
        <v>14.9</v>
      </c>
      <c r="D238" s="406">
        <v>92</v>
      </c>
      <c r="E238" s="406">
        <v>15</v>
      </c>
      <c r="F238" s="413">
        <v>19</v>
      </c>
      <c r="G238" s="406">
        <v>28</v>
      </c>
      <c r="H238" s="406">
        <v>3</v>
      </c>
      <c r="I238" s="413">
        <v>12.8</v>
      </c>
      <c r="J238" s="406">
        <v>4</v>
      </c>
      <c r="K238" s="406">
        <v>26</v>
      </c>
      <c r="L238" s="413">
        <v>19.2</v>
      </c>
      <c r="M238" s="406">
        <v>50</v>
      </c>
      <c r="N238" s="406"/>
      <c r="O238" s="413"/>
      <c r="P238" s="406"/>
      <c r="Q238" s="406"/>
      <c r="R238" s="413"/>
      <c r="S238" s="406"/>
      <c r="T238" s="406"/>
      <c r="U238" s="413"/>
      <c r="V238" s="406"/>
      <c r="W238" s="406"/>
      <c r="X238" s="414"/>
      <c r="Y238" s="406"/>
      <c r="Z238" s="406"/>
      <c r="AA238" s="415"/>
      <c r="AB238" s="464"/>
      <c r="AC238" s="406">
        <v>120</v>
      </c>
      <c r="AD238" s="413">
        <v>17.899999999999999</v>
      </c>
      <c r="AE238" s="406">
        <v>215</v>
      </c>
      <c r="AF238" s="406">
        <v>62</v>
      </c>
      <c r="AG238" s="413">
        <v>19.8</v>
      </c>
      <c r="AH238" s="406">
        <v>123</v>
      </c>
      <c r="AI238" s="406">
        <v>34</v>
      </c>
      <c r="AJ238" s="413">
        <v>15.3</v>
      </c>
      <c r="AK238" s="406">
        <v>52</v>
      </c>
      <c r="AL238" s="406">
        <v>16</v>
      </c>
      <c r="AM238" s="413">
        <v>23.8</v>
      </c>
      <c r="AN238" s="406">
        <v>38</v>
      </c>
      <c r="AO238" s="406">
        <v>35</v>
      </c>
      <c r="AP238" s="413">
        <v>29.5</v>
      </c>
      <c r="AQ238" s="406">
        <v>103</v>
      </c>
      <c r="AR238" s="406">
        <v>20</v>
      </c>
      <c r="AS238" s="413">
        <v>26.7</v>
      </c>
      <c r="AT238" s="406">
        <v>53</v>
      </c>
      <c r="AU238" s="406">
        <v>32</v>
      </c>
      <c r="AV238" s="413">
        <v>26.3</v>
      </c>
      <c r="AW238" s="406">
        <v>84</v>
      </c>
      <c r="AX238" s="406">
        <v>105</v>
      </c>
      <c r="AY238" s="416">
        <v>33.6</v>
      </c>
      <c r="AZ238" s="406">
        <v>353</v>
      </c>
      <c r="BA238" s="406">
        <v>59</v>
      </c>
      <c r="BB238" s="416">
        <v>31</v>
      </c>
      <c r="BC238" s="464">
        <v>183</v>
      </c>
      <c r="BD238" s="406"/>
      <c r="BE238" s="413"/>
      <c r="BF238" s="406"/>
      <c r="BG238" s="406"/>
      <c r="BH238" s="413"/>
      <c r="BI238" s="406"/>
      <c r="BJ238" s="406"/>
      <c r="BK238" s="413"/>
      <c r="BL238" s="406"/>
      <c r="BM238" s="406"/>
      <c r="BN238" s="413"/>
      <c r="BO238" s="406"/>
      <c r="BP238" s="406">
        <v>15665</v>
      </c>
      <c r="BQ238" s="413">
        <v>34.5</v>
      </c>
      <c r="BR238" s="406">
        <v>54093</v>
      </c>
      <c r="BS238" s="406">
        <v>16343</v>
      </c>
      <c r="BT238" s="413">
        <v>43</v>
      </c>
      <c r="BU238" s="406">
        <v>70256</v>
      </c>
      <c r="BV238" s="406">
        <v>16755</v>
      </c>
      <c r="BW238" s="413">
        <v>42.9</v>
      </c>
      <c r="BX238" s="406">
        <v>71928</v>
      </c>
      <c r="BY238" s="417">
        <v>35328</v>
      </c>
      <c r="BZ238" s="418">
        <v>45.7</v>
      </c>
      <c r="CA238" s="417">
        <v>161464</v>
      </c>
      <c r="CB238" s="417">
        <v>34626</v>
      </c>
      <c r="CC238" s="418">
        <v>44.7</v>
      </c>
      <c r="CD238" s="472">
        <v>154711</v>
      </c>
      <c r="CE238" s="406"/>
      <c r="CF238" s="413"/>
      <c r="CG238" s="406"/>
      <c r="CH238" s="406"/>
      <c r="CI238" s="413"/>
      <c r="CJ238" s="406"/>
      <c r="CK238" s="406"/>
      <c r="CL238" s="413"/>
      <c r="CM238" s="406"/>
      <c r="CN238" s="406"/>
      <c r="CO238" s="413"/>
      <c r="CP238" s="406"/>
      <c r="CQ238" s="406"/>
      <c r="CR238" s="413"/>
      <c r="CS238" s="406"/>
      <c r="CT238" s="406"/>
      <c r="CU238" s="413"/>
      <c r="CV238" s="406"/>
      <c r="CW238" s="406"/>
      <c r="CX238" s="413"/>
      <c r="CY238" s="406"/>
      <c r="CZ238" s="406"/>
      <c r="DA238" s="416"/>
      <c r="DB238" s="406"/>
      <c r="DC238" s="406"/>
      <c r="DD238" s="415"/>
      <c r="DE238" s="464"/>
      <c r="DF238" s="406">
        <v>1044</v>
      </c>
      <c r="DG238" s="413">
        <v>52.9</v>
      </c>
      <c r="DH238" s="406">
        <v>5519</v>
      </c>
      <c r="DI238" s="406">
        <v>801</v>
      </c>
      <c r="DJ238" s="413">
        <v>76.099999999999994</v>
      </c>
      <c r="DK238" s="406">
        <v>6096</v>
      </c>
      <c r="DL238" s="406">
        <v>857</v>
      </c>
      <c r="DM238" s="413">
        <v>73.099999999999994</v>
      </c>
      <c r="DN238" s="406">
        <v>6265</v>
      </c>
      <c r="DO238" s="406">
        <v>657</v>
      </c>
      <c r="DP238" s="413">
        <v>80</v>
      </c>
      <c r="DQ238" s="406">
        <v>5256</v>
      </c>
      <c r="DR238" s="406">
        <v>466</v>
      </c>
      <c r="DS238" s="413">
        <v>73.2</v>
      </c>
      <c r="DT238" s="406">
        <v>3411</v>
      </c>
      <c r="DU238" s="406">
        <v>345</v>
      </c>
      <c r="DV238" s="413">
        <v>82.7</v>
      </c>
      <c r="DW238" s="406">
        <v>2853</v>
      </c>
      <c r="DX238" s="406">
        <v>226</v>
      </c>
      <c r="DY238" s="413">
        <v>61.6</v>
      </c>
      <c r="DZ238" s="406">
        <v>1393</v>
      </c>
      <c r="EA238" s="406">
        <v>318</v>
      </c>
      <c r="EB238" s="415">
        <v>61.9</v>
      </c>
      <c r="EC238" s="406">
        <v>1968</v>
      </c>
      <c r="ED238" s="406">
        <v>228</v>
      </c>
      <c r="EE238" s="416">
        <v>72.2</v>
      </c>
      <c r="EF238" s="464">
        <v>1646</v>
      </c>
      <c r="EG238" s="406">
        <v>1226</v>
      </c>
      <c r="EH238" s="413">
        <v>55.2</v>
      </c>
      <c r="EI238" s="406">
        <v>6766</v>
      </c>
      <c r="EJ238" s="406">
        <v>1029</v>
      </c>
      <c r="EK238" s="413">
        <v>82.2</v>
      </c>
      <c r="EL238" s="406">
        <v>8458</v>
      </c>
      <c r="EM238" s="406">
        <v>681</v>
      </c>
      <c r="EN238" s="413">
        <v>68.900000000000006</v>
      </c>
      <c r="EO238" s="406">
        <v>4692</v>
      </c>
      <c r="EP238" s="406">
        <v>166</v>
      </c>
      <c r="EQ238" s="413">
        <v>74.2</v>
      </c>
      <c r="ER238" s="406">
        <v>1232</v>
      </c>
      <c r="ES238" s="406"/>
      <c r="ET238" s="413"/>
      <c r="EU238" s="406"/>
      <c r="EV238" s="406"/>
      <c r="EW238" s="413"/>
      <c r="EX238" s="406"/>
      <c r="EY238" s="406"/>
      <c r="EZ238" s="413"/>
      <c r="FA238" s="406"/>
      <c r="FB238" s="406"/>
      <c r="FC238" s="415"/>
      <c r="FD238" s="406"/>
      <c r="FE238" s="406"/>
      <c r="FF238" s="415"/>
      <c r="FG238" s="464"/>
      <c r="FH238" s="406">
        <v>84</v>
      </c>
      <c r="FI238" s="413">
        <v>40.9</v>
      </c>
      <c r="FJ238" s="406">
        <v>343</v>
      </c>
      <c r="FK238" s="406">
        <v>119</v>
      </c>
      <c r="FL238" s="413">
        <v>64.5</v>
      </c>
      <c r="FM238" s="406">
        <v>768</v>
      </c>
      <c r="FN238" s="406">
        <v>119</v>
      </c>
      <c r="FO238" s="413">
        <v>65.2</v>
      </c>
      <c r="FP238" s="406">
        <v>776</v>
      </c>
      <c r="FQ238" s="406">
        <v>119</v>
      </c>
      <c r="FR238" s="413">
        <v>82.5</v>
      </c>
      <c r="FS238" s="406">
        <v>982</v>
      </c>
      <c r="FT238" s="406">
        <v>204</v>
      </c>
      <c r="FU238" s="413">
        <v>58.2</v>
      </c>
      <c r="FV238" s="406">
        <v>1187</v>
      </c>
      <c r="FW238" s="406">
        <v>115</v>
      </c>
      <c r="FX238" s="413">
        <v>66.599999999999994</v>
      </c>
      <c r="FY238" s="406">
        <v>766</v>
      </c>
      <c r="FZ238" s="406">
        <v>130</v>
      </c>
      <c r="GA238" s="413">
        <v>53.2</v>
      </c>
      <c r="GB238" s="406">
        <v>692</v>
      </c>
      <c r="GC238" s="406">
        <v>293</v>
      </c>
      <c r="GD238" s="416">
        <v>60.8</v>
      </c>
      <c r="GE238" s="406">
        <v>1781</v>
      </c>
      <c r="GF238" s="406">
        <v>146</v>
      </c>
      <c r="GG238" s="415">
        <v>63.4</v>
      </c>
      <c r="GH238" s="464">
        <v>926</v>
      </c>
      <c r="GI238" s="406"/>
      <c r="GJ238" s="413"/>
      <c r="GK238" s="406"/>
      <c r="GL238" s="406"/>
      <c r="GM238" s="413"/>
      <c r="GN238" s="406"/>
      <c r="GO238" s="406"/>
      <c r="GP238" s="413"/>
      <c r="GQ238" s="406"/>
      <c r="GR238" s="406">
        <v>2795</v>
      </c>
      <c r="GS238" s="413">
        <v>67.400000000000006</v>
      </c>
      <c r="GT238" s="406">
        <v>18836</v>
      </c>
      <c r="GU238" s="406">
        <v>2665</v>
      </c>
      <c r="GV238" s="413">
        <v>73.900000000000006</v>
      </c>
      <c r="GW238" s="406">
        <v>19694</v>
      </c>
      <c r="GX238" s="406">
        <v>2578</v>
      </c>
      <c r="GY238" s="413">
        <v>68.2</v>
      </c>
      <c r="GZ238" s="406">
        <v>17582</v>
      </c>
      <c r="HA238" s="406">
        <v>4332</v>
      </c>
      <c r="HB238" s="413">
        <v>47.9</v>
      </c>
      <c r="HC238" s="406">
        <v>20754</v>
      </c>
      <c r="HD238" s="406">
        <v>5861</v>
      </c>
      <c r="HE238" s="415">
        <v>64.5</v>
      </c>
      <c r="HF238" s="406">
        <v>37803</v>
      </c>
      <c r="HG238" s="406">
        <v>4488</v>
      </c>
      <c r="HH238" s="416">
        <v>69.2</v>
      </c>
      <c r="HI238" s="464">
        <v>31057</v>
      </c>
      <c r="HJ238" s="406"/>
      <c r="HK238" s="413"/>
      <c r="HL238" s="406"/>
      <c r="HM238" s="406"/>
      <c r="HN238" s="413"/>
      <c r="HO238" s="406"/>
      <c r="HP238" s="406"/>
      <c r="HQ238" s="413"/>
      <c r="HR238" s="406"/>
      <c r="HS238" s="406"/>
      <c r="HT238" s="413"/>
      <c r="HU238" s="406"/>
      <c r="HV238" s="406"/>
      <c r="HW238" s="413"/>
      <c r="HX238" s="406"/>
      <c r="HY238" s="406"/>
      <c r="HZ238" s="413"/>
      <c r="IA238" s="406"/>
      <c r="IB238" s="406">
        <v>4332</v>
      </c>
      <c r="IC238" s="413">
        <v>47.9</v>
      </c>
      <c r="ID238" s="406">
        <v>20754</v>
      </c>
      <c r="IE238" s="164">
        <v>4686</v>
      </c>
      <c r="IF238" s="419">
        <v>63.6</v>
      </c>
      <c r="IG238" s="164">
        <v>29803</v>
      </c>
      <c r="IH238" s="164">
        <v>4702</v>
      </c>
      <c r="II238" s="431">
        <v>69.900000000000006</v>
      </c>
      <c r="IJ238" s="164">
        <v>32867</v>
      </c>
    </row>
    <row r="239" spans="1:244" s="346" customFormat="1" ht="10.5" customHeight="1">
      <c r="A239" s="163" t="s">
        <v>135</v>
      </c>
      <c r="B239" s="406">
        <v>22</v>
      </c>
      <c r="C239" s="413">
        <v>18.3</v>
      </c>
      <c r="D239" s="406">
        <v>40</v>
      </c>
      <c r="E239" s="406">
        <v>14</v>
      </c>
      <c r="F239" s="413">
        <v>17.5</v>
      </c>
      <c r="G239" s="406">
        <v>25</v>
      </c>
      <c r="H239" s="406">
        <v>3</v>
      </c>
      <c r="I239" s="413">
        <v>16.2</v>
      </c>
      <c r="J239" s="406">
        <v>5</v>
      </c>
      <c r="K239" s="406">
        <v>34</v>
      </c>
      <c r="L239" s="413">
        <v>21.8</v>
      </c>
      <c r="M239" s="406">
        <v>74</v>
      </c>
      <c r="N239" s="406"/>
      <c r="O239" s="413"/>
      <c r="P239" s="406"/>
      <c r="Q239" s="406"/>
      <c r="R239" s="413"/>
      <c r="S239" s="406"/>
      <c r="T239" s="406"/>
      <c r="U239" s="413"/>
      <c r="V239" s="406"/>
      <c r="W239" s="406"/>
      <c r="X239" s="414"/>
      <c r="Y239" s="406"/>
      <c r="Z239" s="406"/>
      <c r="AA239" s="415"/>
      <c r="AB239" s="464"/>
      <c r="AC239" s="406">
        <v>214</v>
      </c>
      <c r="AD239" s="413">
        <v>19.600000000000001</v>
      </c>
      <c r="AE239" s="406">
        <v>419</v>
      </c>
      <c r="AF239" s="406">
        <v>46</v>
      </c>
      <c r="AG239" s="413">
        <v>30.6</v>
      </c>
      <c r="AH239" s="406">
        <v>141</v>
      </c>
      <c r="AI239" s="406">
        <v>36</v>
      </c>
      <c r="AJ239" s="413">
        <v>23.6</v>
      </c>
      <c r="AK239" s="406">
        <v>85</v>
      </c>
      <c r="AL239" s="406">
        <v>22</v>
      </c>
      <c r="AM239" s="413">
        <v>29.5</v>
      </c>
      <c r="AN239" s="406">
        <v>65</v>
      </c>
      <c r="AO239" s="406">
        <v>16</v>
      </c>
      <c r="AP239" s="413">
        <v>37</v>
      </c>
      <c r="AQ239" s="406">
        <v>59</v>
      </c>
      <c r="AR239" s="406">
        <v>37</v>
      </c>
      <c r="AS239" s="413">
        <v>41.5</v>
      </c>
      <c r="AT239" s="406">
        <v>154</v>
      </c>
      <c r="AU239" s="406">
        <v>17</v>
      </c>
      <c r="AV239" s="413" t="s">
        <v>435</v>
      </c>
      <c r="AW239" s="406">
        <v>56</v>
      </c>
      <c r="AX239" s="406">
        <v>35</v>
      </c>
      <c r="AY239" s="416">
        <v>33.299999999999997</v>
      </c>
      <c r="AZ239" s="406">
        <v>117</v>
      </c>
      <c r="BA239" s="406">
        <v>5</v>
      </c>
      <c r="BB239" s="416">
        <v>24</v>
      </c>
      <c r="BC239" s="464">
        <v>12</v>
      </c>
      <c r="BD239" s="406"/>
      <c r="BE239" s="413"/>
      <c r="BF239" s="406"/>
      <c r="BG239" s="406"/>
      <c r="BH239" s="413"/>
      <c r="BI239" s="406"/>
      <c r="BJ239" s="406"/>
      <c r="BK239" s="413"/>
      <c r="BL239" s="406"/>
      <c r="BM239" s="406"/>
      <c r="BN239" s="413"/>
      <c r="BO239" s="406"/>
      <c r="BP239" s="406">
        <v>27362</v>
      </c>
      <c r="BQ239" s="413">
        <v>38.700000000000003</v>
      </c>
      <c r="BR239" s="406">
        <v>106005</v>
      </c>
      <c r="BS239" s="406">
        <v>27499</v>
      </c>
      <c r="BT239" s="413">
        <v>54.4</v>
      </c>
      <c r="BU239" s="406">
        <v>149730</v>
      </c>
      <c r="BV239" s="406">
        <v>27772</v>
      </c>
      <c r="BW239" s="413">
        <v>50.1</v>
      </c>
      <c r="BX239" s="406">
        <v>139089</v>
      </c>
      <c r="BY239" s="417">
        <v>29674</v>
      </c>
      <c r="BZ239" s="418">
        <v>54.2</v>
      </c>
      <c r="CA239" s="417">
        <v>160931</v>
      </c>
      <c r="CB239" s="417">
        <v>28808</v>
      </c>
      <c r="CC239" s="418">
        <v>57.2</v>
      </c>
      <c r="CD239" s="472">
        <v>164725</v>
      </c>
      <c r="CE239" s="406"/>
      <c r="CF239" s="413"/>
      <c r="CG239" s="406"/>
      <c r="CH239" s="406"/>
      <c r="CI239" s="413"/>
      <c r="CJ239" s="406"/>
      <c r="CK239" s="406"/>
      <c r="CL239" s="413"/>
      <c r="CM239" s="406"/>
      <c r="CN239" s="406"/>
      <c r="CO239" s="413"/>
      <c r="CP239" s="406"/>
      <c r="CQ239" s="406"/>
      <c r="CR239" s="413"/>
      <c r="CS239" s="406"/>
      <c r="CT239" s="406"/>
      <c r="CU239" s="413"/>
      <c r="CV239" s="406"/>
      <c r="CW239" s="406"/>
      <c r="CX239" s="413"/>
      <c r="CY239" s="406"/>
      <c r="CZ239" s="406"/>
      <c r="DA239" s="416"/>
      <c r="DB239" s="406"/>
      <c r="DC239" s="406"/>
      <c r="DD239" s="415"/>
      <c r="DE239" s="464"/>
      <c r="DF239" s="406">
        <v>1222</v>
      </c>
      <c r="DG239" s="413">
        <v>59.5</v>
      </c>
      <c r="DH239" s="406">
        <v>7270</v>
      </c>
      <c r="DI239" s="406">
        <v>1085</v>
      </c>
      <c r="DJ239" s="413">
        <v>85</v>
      </c>
      <c r="DK239" s="406">
        <v>9223</v>
      </c>
      <c r="DL239" s="406">
        <v>1027</v>
      </c>
      <c r="DM239" s="413">
        <v>76.099999999999994</v>
      </c>
      <c r="DN239" s="406">
        <v>7815</v>
      </c>
      <c r="DO239" s="406">
        <v>599</v>
      </c>
      <c r="DP239" s="413">
        <v>80.900000000000006</v>
      </c>
      <c r="DQ239" s="406">
        <v>4846</v>
      </c>
      <c r="DR239" s="406">
        <v>319</v>
      </c>
      <c r="DS239" s="413">
        <v>53.3</v>
      </c>
      <c r="DT239" s="406">
        <v>1700</v>
      </c>
      <c r="DU239" s="406">
        <v>203</v>
      </c>
      <c r="DV239" s="413">
        <v>68.900000000000006</v>
      </c>
      <c r="DW239" s="406">
        <v>1399</v>
      </c>
      <c r="DX239" s="406">
        <v>99</v>
      </c>
      <c r="DY239" s="413">
        <v>67.099999999999994</v>
      </c>
      <c r="DZ239" s="406">
        <v>664</v>
      </c>
      <c r="EA239" s="406">
        <v>80</v>
      </c>
      <c r="EB239" s="415">
        <v>73.099999999999994</v>
      </c>
      <c r="EC239" s="406">
        <v>585</v>
      </c>
      <c r="ED239" s="406">
        <v>37</v>
      </c>
      <c r="EE239" s="416">
        <v>114.7</v>
      </c>
      <c r="EF239" s="464">
        <v>424</v>
      </c>
      <c r="EG239" s="406">
        <v>1041</v>
      </c>
      <c r="EH239" s="413">
        <v>56.6</v>
      </c>
      <c r="EI239" s="406">
        <v>5894</v>
      </c>
      <c r="EJ239" s="406">
        <v>317</v>
      </c>
      <c r="EK239" s="413">
        <v>93.8</v>
      </c>
      <c r="EL239" s="406">
        <v>2974</v>
      </c>
      <c r="EM239" s="406">
        <v>218</v>
      </c>
      <c r="EN239" s="413">
        <v>80</v>
      </c>
      <c r="EO239" s="406">
        <v>1744</v>
      </c>
      <c r="EP239" s="406">
        <v>77</v>
      </c>
      <c r="EQ239" s="413">
        <v>79.3</v>
      </c>
      <c r="ER239" s="406">
        <v>611</v>
      </c>
      <c r="ES239" s="406"/>
      <c r="ET239" s="413"/>
      <c r="EU239" s="406"/>
      <c r="EV239" s="406"/>
      <c r="EW239" s="413"/>
      <c r="EX239" s="406"/>
      <c r="EY239" s="406"/>
      <c r="EZ239" s="413"/>
      <c r="FA239" s="406"/>
      <c r="FB239" s="406"/>
      <c r="FC239" s="415"/>
      <c r="FD239" s="406"/>
      <c r="FE239" s="406"/>
      <c r="FF239" s="415"/>
      <c r="FG239" s="464"/>
      <c r="FH239" s="406">
        <v>78</v>
      </c>
      <c r="FI239" s="413">
        <v>49</v>
      </c>
      <c r="FJ239" s="406">
        <v>382</v>
      </c>
      <c r="FK239" s="406">
        <v>136</v>
      </c>
      <c r="FL239" s="413">
        <v>85</v>
      </c>
      <c r="FM239" s="406">
        <v>1156</v>
      </c>
      <c r="FN239" s="406">
        <v>104</v>
      </c>
      <c r="FO239" s="413">
        <v>70</v>
      </c>
      <c r="FP239" s="406">
        <v>728</v>
      </c>
      <c r="FQ239" s="406">
        <v>66</v>
      </c>
      <c r="FR239" s="413">
        <v>69.2</v>
      </c>
      <c r="FS239" s="406">
        <v>457</v>
      </c>
      <c r="FT239" s="406">
        <v>184</v>
      </c>
      <c r="FU239" s="413">
        <v>55.8</v>
      </c>
      <c r="FV239" s="406">
        <v>1027</v>
      </c>
      <c r="FW239" s="406">
        <v>110</v>
      </c>
      <c r="FX239" s="413">
        <v>77.2</v>
      </c>
      <c r="FY239" s="406">
        <v>849</v>
      </c>
      <c r="FZ239" s="406">
        <v>47</v>
      </c>
      <c r="GA239" s="413">
        <v>67</v>
      </c>
      <c r="GB239" s="406">
        <v>315</v>
      </c>
      <c r="GC239" s="406">
        <v>68</v>
      </c>
      <c r="GD239" s="416">
        <v>63.1</v>
      </c>
      <c r="GE239" s="406">
        <v>429</v>
      </c>
      <c r="GF239" s="406">
        <v>58</v>
      </c>
      <c r="GG239" s="415">
        <v>75.2</v>
      </c>
      <c r="GH239" s="464">
        <v>436</v>
      </c>
      <c r="GI239" s="406"/>
      <c r="GJ239" s="413"/>
      <c r="GK239" s="406"/>
      <c r="GL239" s="406"/>
      <c r="GM239" s="413"/>
      <c r="GN239" s="406"/>
      <c r="GO239" s="406"/>
      <c r="GP239" s="413"/>
      <c r="GQ239" s="406"/>
      <c r="GR239" s="406">
        <v>1771</v>
      </c>
      <c r="GS239" s="413">
        <v>69.599999999999994</v>
      </c>
      <c r="GT239" s="406">
        <v>12319</v>
      </c>
      <c r="GU239" s="406">
        <v>1571</v>
      </c>
      <c r="GV239" s="413">
        <v>62.3</v>
      </c>
      <c r="GW239" s="406">
        <v>9787</v>
      </c>
      <c r="GX239" s="406">
        <v>1417</v>
      </c>
      <c r="GY239" s="413">
        <v>77.8</v>
      </c>
      <c r="GZ239" s="406">
        <v>11024</v>
      </c>
      <c r="HA239" s="406">
        <v>1696</v>
      </c>
      <c r="HB239" s="413">
        <v>66.7</v>
      </c>
      <c r="HC239" s="406">
        <v>11315</v>
      </c>
      <c r="HD239" s="406">
        <v>1127</v>
      </c>
      <c r="HE239" s="415">
        <v>70.8</v>
      </c>
      <c r="HF239" s="406">
        <v>7979</v>
      </c>
      <c r="HG239" s="406">
        <v>898</v>
      </c>
      <c r="HH239" s="416">
        <v>79.5</v>
      </c>
      <c r="HI239" s="464">
        <v>7139</v>
      </c>
      <c r="HJ239" s="406"/>
      <c r="HK239" s="413"/>
      <c r="HL239" s="406"/>
      <c r="HM239" s="406"/>
      <c r="HN239" s="413"/>
      <c r="HO239" s="406"/>
      <c r="HP239" s="406"/>
      <c r="HQ239" s="413"/>
      <c r="HR239" s="406"/>
      <c r="HS239" s="406"/>
      <c r="HT239" s="413"/>
      <c r="HU239" s="406"/>
      <c r="HV239" s="406"/>
      <c r="HW239" s="413"/>
      <c r="HX239" s="406"/>
      <c r="HY239" s="406"/>
      <c r="HZ239" s="413"/>
      <c r="IA239" s="406"/>
      <c r="IB239" s="406">
        <v>1696</v>
      </c>
      <c r="IC239" s="413">
        <v>66.7</v>
      </c>
      <c r="ID239" s="406">
        <v>11315</v>
      </c>
      <c r="IE239" s="164">
        <v>735</v>
      </c>
      <c r="IF239" s="419">
        <v>83.3</v>
      </c>
      <c r="IG239" s="164">
        <v>6123</v>
      </c>
      <c r="IH239" s="164">
        <v>673</v>
      </c>
      <c r="II239" s="431">
        <v>96.6</v>
      </c>
      <c r="IJ239" s="164">
        <v>6501</v>
      </c>
    </row>
    <row r="240" spans="1:244" s="346" customFormat="1" ht="10.5" customHeight="1">
      <c r="A240" s="163" t="s">
        <v>105</v>
      </c>
      <c r="B240" s="406">
        <v>6</v>
      </c>
      <c r="C240" s="413">
        <v>13</v>
      </c>
      <c r="D240" s="406">
        <v>8</v>
      </c>
      <c r="E240" s="406">
        <v>10</v>
      </c>
      <c r="F240" s="413">
        <v>15</v>
      </c>
      <c r="G240" s="406">
        <v>15</v>
      </c>
      <c r="H240" s="406">
        <v>1</v>
      </c>
      <c r="I240" s="413">
        <v>16.2</v>
      </c>
      <c r="J240" s="406">
        <v>2</v>
      </c>
      <c r="K240" s="406">
        <v>3</v>
      </c>
      <c r="L240" s="413">
        <v>20</v>
      </c>
      <c r="M240" s="406">
        <v>6</v>
      </c>
      <c r="N240" s="406"/>
      <c r="O240" s="413"/>
      <c r="P240" s="406"/>
      <c r="Q240" s="406"/>
      <c r="R240" s="413"/>
      <c r="S240" s="406"/>
      <c r="T240" s="406"/>
      <c r="U240" s="413"/>
      <c r="V240" s="406"/>
      <c r="W240" s="406"/>
      <c r="X240" s="414"/>
      <c r="Y240" s="406"/>
      <c r="Z240" s="406"/>
      <c r="AA240" s="415"/>
      <c r="AB240" s="464"/>
      <c r="AC240" s="406">
        <v>367</v>
      </c>
      <c r="AD240" s="413">
        <v>17.899999999999999</v>
      </c>
      <c r="AE240" s="406">
        <v>657</v>
      </c>
      <c r="AF240" s="406">
        <v>209</v>
      </c>
      <c r="AG240" s="413">
        <v>22.7</v>
      </c>
      <c r="AH240" s="406">
        <v>474</v>
      </c>
      <c r="AI240" s="406">
        <v>228</v>
      </c>
      <c r="AJ240" s="413">
        <v>19.3</v>
      </c>
      <c r="AK240" s="406">
        <v>440</v>
      </c>
      <c r="AL240" s="406">
        <v>148</v>
      </c>
      <c r="AM240" s="413">
        <v>28.8</v>
      </c>
      <c r="AN240" s="406">
        <v>426</v>
      </c>
      <c r="AO240" s="406">
        <v>135</v>
      </c>
      <c r="AP240" s="413">
        <v>30</v>
      </c>
      <c r="AQ240" s="406">
        <v>405</v>
      </c>
      <c r="AR240" s="406">
        <v>54</v>
      </c>
      <c r="AS240" s="413">
        <v>33.299999999999997</v>
      </c>
      <c r="AT240" s="406">
        <v>180</v>
      </c>
      <c r="AU240" s="406">
        <v>48</v>
      </c>
      <c r="AV240" s="413">
        <v>33.299999999999997</v>
      </c>
      <c r="AW240" s="406">
        <v>160</v>
      </c>
      <c r="AX240" s="406">
        <v>93</v>
      </c>
      <c r="AY240" s="416">
        <v>39.6</v>
      </c>
      <c r="AZ240" s="406">
        <v>368</v>
      </c>
      <c r="BA240" s="406">
        <v>58</v>
      </c>
      <c r="BB240" s="416">
        <v>36</v>
      </c>
      <c r="BC240" s="464">
        <v>209</v>
      </c>
      <c r="BD240" s="406"/>
      <c r="BE240" s="413"/>
      <c r="BF240" s="406"/>
      <c r="BG240" s="406"/>
      <c r="BH240" s="413"/>
      <c r="BI240" s="406"/>
      <c r="BJ240" s="406"/>
      <c r="BK240" s="413"/>
      <c r="BL240" s="406"/>
      <c r="BM240" s="406"/>
      <c r="BN240" s="413"/>
      <c r="BO240" s="406"/>
      <c r="BP240" s="406">
        <v>13046</v>
      </c>
      <c r="BQ240" s="413">
        <v>31.7</v>
      </c>
      <c r="BR240" s="406">
        <v>41317</v>
      </c>
      <c r="BS240" s="406">
        <v>13697</v>
      </c>
      <c r="BT240" s="413">
        <v>43.6</v>
      </c>
      <c r="BU240" s="406">
        <v>59684</v>
      </c>
      <c r="BV240" s="406">
        <v>14552</v>
      </c>
      <c r="BW240" s="413">
        <v>40.299999999999997</v>
      </c>
      <c r="BX240" s="406">
        <v>58648</v>
      </c>
      <c r="BY240" s="417">
        <v>15800</v>
      </c>
      <c r="BZ240" s="418">
        <v>44.9</v>
      </c>
      <c r="CA240" s="417">
        <v>70984</v>
      </c>
      <c r="CB240" s="417">
        <v>15615</v>
      </c>
      <c r="CC240" s="418">
        <v>44</v>
      </c>
      <c r="CD240" s="472">
        <v>68677</v>
      </c>
      <c r="CE240" s="406"/>
      <c r="CF240" s="413"/>
      <c r="CG240" s="406"/>
      <c r="CH240" s="406"/>
      <c r="CI240" s="413"/>
      <c r="CJ240" s="406"/>
      <c r="CK240" s="406"/>
      <c r="CL240" s="413"/>
      <c r="CM240" s="406"/>
      <c r="CN240" s="406"/>
      <c r="CO240" s="413"/>
      <c r="CP240" s="406"/>
      <c r="CQ240" s="406"/>
      <c r="CR240" s="413"/>
      <c r="CS240" s="406"/>
      <c r="CT240" s="406"/>
      <c r="CU240" s="413"/>
      <c r="CV240" s="406"/>
      <c r="CW240" s="406"/>
      <c r="CX240" s="413"/>
      <c r="CY240" s="406"/>
      <c r="CZ240" s="406"/>
      <c r="DA240" s="416"/>
      <c r="DB240" s="406"/>
      <c r="DC240" s="406"/>
      <c r="DD240" s="415"/>
      <c r="DE240" s="464"/>
      <c r="DF240" s="406">
        <v>1196</v>
      </c>
      <c r="DG240" s="413">
        <v>52.7</v>
      </c>
      <c r="DH240" s="406">
        <v>6307</v>
      </c>
      <c r="DI240" s="406">
        <v>1023</v>
      </c>
      <c r="DJ240" s="413">
        <v>65.099999999999994</v>
      </c>
      <c r="DK240" s="406">
        <v>6660</v>
      </c>
      <c r="DL240" s="406">
        <v>867</v>
      </c>
      <c r="DM240" s="413">
        <v>65.2</v>
      </c>
      <c r="DN240" s="406">
        <v>5653</v>
      </c>
      <c r="DO240" s="406">
        <v>479</v>
      </c>
      <c r="DP240" s="413">
        <v>82.7</v>
      </c>
      <c r="DQ240" s="406">
        <v>3961</v>
      </c>
      <c r="DR240" s="406">
        <v>266</v>
      </c>
      <c r="DS240" s="413">
        <v>64.2</v>
      </c>
      <c r="DT240" s="406">
        <v>1708</v>
      </c>
      <c r="DU240" s="406">
        <v>203</v>
      </c>
      <c r="DV240" s="413">
        <v>70.400000000000006</v>
      </c>
      <c r="DW240" s="406">
        <v>1429</v>
      </c>
      <c r="DX240" s="406">
        <v>89</v>
      </c>
      <c r="DY240" s="413">
        <v>79.2</v>
      </c>
      <c r="DZ240" s="406">
        <v>705</v>
      </c>
      <c r="EA240" s="406">
        <v>78</v>
      </c>
      <c r="EB240" s="415">
        <v>59.8</v>
      </c>
      <c r="EC240" s="406">
        <v>466</v>
      </c>
      <c r="ED240" s="406">
        <v>47</v>
      </c>
      <c r="EE240" s="416">
        <v>64.5</v>
      </c>
      <c r="EF240" s="464">
        <v>303</v>
      </c>
      <c r="EG240" s="406">
        <v>468</v>
      </c>
      <c r="EH240" s="413">
        <v>53.8</v>
      </c>
      <c r="EI240" s="406">
        <v>2519</v>
      </c>
      <c r="EJ240" s="406">
        <v>205</v>
      </c>
      <c r="EK240" s="413">
        <v>60.4</v>
      </c>
      <c r="EL240" s="406">
        <v>1238</v>
      </c>
      <c r="EM240" s="406">
        <v>122</v>
      </c>
      <c r="EN240" s="413">
        <v>58</v>
      </c>
      <c r="EO240" s="406">
        <v>708</v>
      </c>
      <c r="EP240" s="406">
        <v>41</v>
      </c>
      <c r="EQ240" s="413">
        <v>81.7</v>
      </c>
      <c r="ER240" s="406">
        <v>335</v>
      </c>
      <c r="ES240" s="406"/>
      <c r="ET240" s="413"/>
      <c r="EU240" s="406"/>
      <c r="EV240" s="406"/>
      <c r="EW240" s="413"/>
      <c r="EX240" s="406"/>
      <c r="EY240" s="406"/>
      <c r="EZ240" s="413"/>
      <c r="FA240" s="406"/>
      <c r="FB240" s="406"/>
      <c r="FC240" s="415"/>
      <c r="FD240" s="406"/>
      <c r="FE240" s="406"/>
      <c r="FF240" s="415"/>
      <c r="FG240" s="464"/>
      <c r="FH240" s="406">
        <v>55</v>
      </c>
      <c r="FI240" s="413">
        <v>39.799999999999997</v>
      </c>
      <c r="FJ240" s="406">
        <v>219</v>
      </c>
      <c r="FK240" s="406">
        <v>87</v>
      </c>
      <c r="FL240" s="413">
        <v>55.6</v>
      </c>
      <c r="FM240" s="406">
        <v>484</v>
      </c>
      <c r="FN240" s="406">
        <v>56</v>
      </c>
      <c r="FO240" s="413">
        <v>75</v>
      </c>
      <c r="FP240" s="406">
        <v>420</v>
      </c>
      <c r="FQ240" s="406">
        <v>34</v>
      </c>
      <c r="FR240" s="413">
        <v>96.7</v>
      </c>
      <c r="FS240" s="406">
        <v>329</v>
      </c>
      <c r="FT240" s="406">
        <v>114</v>
      </c>
      <c r="FU240" s="413">
        <v>71.2</v>
      </c>
      <c r="FV240" s="406">
        <v>812</v>
      </c>
      <c r="FW240" s="406">
        <v>75</v>
      </c>
      <c r="FX240" s="413">
        <v>74.099999999999994</v>
      </c>
      <c r="FY240" s="406">
        <v>556</v>
      </c>
      <c r="FZ240" s="406">
        <v>59</v>
      </c>
      <c r="GA240" s="413">
        <v>66.900000000000006</v>
      </c>
      <c r="GB240" s="406">
        <v>395</v>
      </c>
      <c r="GC240" s="406">
        <v>58</v>
      </c>
      <c r="GD240" s="416">
        <v>64.3</v>
      </c>
      <c r="GE240" s="406">
        <v>373</v>
      </c>
      <c r="GF240" s="406">
        <v>31</v>
      </c>
      <c r="GG240" s="415">
        <v>67.599999999999994</v>
      </c>
      <c r="GH240" s="464">
        <v>210</v>
      </c>
      <c r="GI240" s="406"/>
      <c r="GJ240" s="413"/>
      <c r="GK240" s="406"/>
      <c r="GL240" s="406"/>
      <c r="GM240" s="413"/>
      <c r="GN240" s="406"/>
      <c r="GO240" s="406"/>
      <c r="GP240" s="413"/>
      <c r="GQ240" s="406"/>
      <c r="GR240" s="406">
        <v>4142</v>
      </c>
      <c r="GS240" s="413">
        <v>64.3</v>
      </c>
      <c r="GT240" s="406">
        <v>26624</v>
      </c>
      <c r="GU240" s="406">
        <v>3918</v>
      </c>
      <c r="GV240" s="413">
        <v>79.599999999999994</v>
      </c>
      <c r="GW240" s="406">
        <v>31187</v>
      </c>
      <c r="GX240" s="406">
        <v>3834</v>
      </c>
      <c r="GY240" s="413">
        <v>62.4</v>
      </c>
      <c r="GZ240" s="406">
        <v>23924</v>
      </c>
      <c r="HA240" s="406">
        <v>5903</v>
      </c>
      <c r="HB240" s="413">
        <v>67.099999999999994</v>
      </c>
      <c r="HC240" s="406">
        <v>39617</v>
      </c>
      <c r="HD240" s="406">
        <v>3350</v>
      </c>
      <c r="HE240" s="415">
        <v>66.8</v>
      </c>
      <c r="HF240" s="406">
        <v>22378</v>
      </c>
      <c r="HG240" s="406">
        <v>2438</v>
      </c>
      <c r="HH240" s="416">
        <v>63.9</v>
      </c>
      <c r="HI240" s="464">
        <v>15579</v>
      </c>
      <c r="HJ240" s="406"/>
      <c r="HK240" s="413"/>
      <c r="HL240" s="406"/>
      <c r="HM240" s="406"/>
      <c r="HN240" s="413"/>
      <c r="HO240" s="406"/>
      <c r="HP240" s="406"/>
      <c r="HQ240" s="413"/>
      <c r="HR240" s="406"/>
      <c r="HS240" s="406"/>
      <c r="HT240" s="413"/>
      <c r="HU240" s="406"/>
      <c r="HV240" s="406"/>
      <c r="HW240" s="413"/>
      <c r="HX240" s="406"/>
      <c r="HY240" s="406"/>
      <c r="HZ240" s="413"/>
      <c r="IA240" s="406"/>
      <c r="IB240" s="406">
        <v>5903</v>
      </c>
      <c r="IC240" s="413">
        <v>67.099999999999994</v>
      </c>
      <c r="ID240" s="406">
        <v>39617</v>
      </c>
      <c r="IE240" s="164">
        <v>3716</v>
      </c>
      <c r="IF240" s="419">
        <v>61.1</v>
      </c>
      <c r="IG240" s="164">
        <v>22705</v>
      </c>
      <c r="IH240" s="164">
        <v>4054</v>
      </c>
      <c r="II240" s="431">
        <v>61.3</v>
      </c>
      <c r="IJ240" s="164">
        <v>24851</v>
      </c>
    </row>
    <row r="241" spans="1:244" s="346" customFormat="1" ht="10.5" customHeight="1">
      <c r="A241" s="163" t="s">
        <v>136</v>
      </c>
      <c r="B241" s="406">
        <v>17</v>
      </c>
      <c r="C241" s="413">
        <v>13.5</v>
      </c>
      <c r="D241" s="406">
        <v>23</v>
      </c>
      <c r="E241" s="406">
        <v>6</v>
      </c>
      <c r="F241" s="413">
        <v>19.600000000000001</v>
      </c>
      <c r="G241" s="406">
        <v>12</v>
      </c>
      <c r="H241" s="406">
        <v>1</v>
      </c>
      <c r="I241" s="413">
        <v>16.2</v>
      </c>
      <c r="J241" s="406">
        <v>2</v>
      </c>
      <c r="K241" s="406">
        <v>4</v>
      </c>
      <c r="L241" s="413">
        <v>20</v>
      </c>
      <c r="M241" s="406">
        <v>8</v>
      </c>
      <c r="N241" s="406"/>
      <c r="O241" s="413"/>
      <c r="P241" s="406"/>
      <c r="Q241" s="406"/>
      <c r="R241" s="413"/>
      <c r="S241" s="406"/>
      <c r="T241" s="406"/>
      <c r="U241" s="413"/>
      <c r="V241" s="406"/>
      <c r="W241" s="406"/>
      <c r="X241" s="414"/>
      <c r="Y241" s="406"/>
      <c r="Z241" s="406"/>
      <c r="AA241" s="415"/>
      <c r="AB241" s="464"/>
      <c r="AC241" s="406">
        <v>53</v>
      </c>
      <c r="AD241" s="413">
        <v>16</v>
      </c>
      <c r="AE241" s="406">
        <v>85</v>
      </c>
      <c r="AF241" s="406">
        <v>27</v>
      </c>
      <c r="AG241" s="413">
        <v>24</v>
      </c>
      <c r="AH241" s="406">
        <v>65</v>
      </c>
      <c r="AI241" s="406">
        <v>15</v>
      </c>
      <c r="AJ241" s="413">
        <v>20</v>
      </c>
      <c r="AK241" s="406">
        <v>30</v>
      </c>
      <c r="AL241" s="406">
        <v>20</v>
      </c>
      <c r="AM241" s="413">
        <v>37.5</v>
      </c>
      <c r="AN241" s="406">
        <v>75</v>
      </c>
      <c r="AO241" s="406">
        <v>18</v>
      </c>
      <c r="AP241" s="413">
        <v>34</v>
      </c>
      <c r="AQ241" s="406">
        <v>61</v>
      </c>
      <c r="AR241" s="406">
        <v>13</v>
      </c>
      <c r="AS241" s="413">
        <v>30</v>
      </c>
      <c r="AT241" s="406">
        <v>39</v>
      </c>
      <c r="AU241" s="406">
        <v>15</v>
      </c>
      <c r="AV241" s="413">
        <v>32</v>
      </c>
      <c r="AW241" s="406">
        <v>48</v>
      </c>
      <c r="AX241" s="406" t="s">
        <v>78</v>
      </c>
      <c r="AY241" s="416" t="s">
        <v>78</v>
      </c>
      <c r="AZ241" s="406" t="s">
        <v>78</v>
      </c>
      <c r="BA241" s="406" t="s">
        <v>78</v>
      </c>
      <c r="BB241" s="416" t="s">
        <v>78</v>
      </c>
      <c r="BC241" s="464" t="s">
        <v>78</v>
      </c>
      <c r="BD241" s="406"/>
      <c r="BE241" s="413"/>
      <c r="BF241" s="406"/>
      <c r="BG241" s="406"/>
      <c r="BH241" s="413"/>
      <c r="BI241" s="406"/>
      <c r="BJ241" s="406"/>
      <c r="BK241" s="413"/>
      <c r="BL241" s="406"/>
      <c r="BM241" s="406"/>
      <c r="BN241" s="413"/>
      <c r="BO241" s="406"/>
      <c r="BP241" s="406">
        <v>5598</v>
      </c>
      <c r="BQ241" s="413">
        <v>31.6</v>
      </c>
      <c r="BR241" s="406">
        <v>17692</v>
      </c>
      <c r="BS241" s="406">
        <v>5805</v>
      </c>
      <c r="BT241" s="413">
        <v>42.1</v>
      </c>
      <c r="BU241" s="406">
        <v>24446</v>
      </c>
      <c r="BV241" s="406">
        <v>6261</v>
      </c>
      <c r="BW241" s="413">
        <v>40</v>
      </c>
      <c r="BX241" s="406">
        <v>25068</v>
      </c>
      <c r="BY241" s="417" t="s">
        <v>78</v>
      </c>
      <c r="BZ241" s="418" t="s">
        <v>78</v>
      </c>
      <c r="CA241" s="417" t="s">
        <v>78</v>
      </c>
      <c r="CB241" s="417" t="s">
        <v>78</v>
      </c>
      <c r="CC241" s="418" t="s">
        <v>78</v>
      </c>
      <c r="CD241" s="472" t="s">
        <v>78</v>
      </c>
      <c r="CE241" s="406"/>
      <c r="CF241" s="413"/>
      <c r="CG241" s="406"/>
      <c r="CH241" s="406"/>
      <c r="CI241" s="413"/>
      <c r="CJ241" s="406"/>
      <c r="CK241" s="406"/>
      <c r="CL241" s="413"/>
      <c r="CM241" s="406"/>
      <c r="CN241" s="406"/>
      <c r="CO241" s="413"/>
      <c r="CP241" s="406"/>
      <c r="CQ241" s="406"/>
      <c r="CR241" s="413"/>
      <c r="CS241" s="406"/>
      <c r="CT241" s="406"/>
      <c r="CU241" s="413"/>
      <c r="CV241" s="406"/>
      <c r="CW241" s="406"/>
      <c r="CX241" s="413"/>
      <c r="CY241" s="406"/>
      <c r="CZ241" s="406"/>
      <c r="DA241" s="416"/>
      <c r="DB241" s="406"/>
      <c r="DC241" s="406"/>
      <c r="DD241" s="415"/>
      <c r="DE241" s="464"/>
      <c r="DF241" s="406">
        <v>487</v>
      </c>
      <c r="DG241" s="413">
        <v>61.3</v>
      </c>
      <c r="DH241" s="406">
        <v>2987</v>
      </c>
      <c r="DI241" s="406">
        <v>410</v>
      </c>
      <c r="DJ241" s="413">
        <v>73</v>
      </c>
      <c r="DK241" s="406">
        <v>2993</v>
      </c>
      <c r="DL241" s="406">
        <v>355</v>
      </c>
      <c r="DM241" s="413">
        <v>65</v>
      </c>
      <c r="DN241" s="406">
        <v>2308</v>
      </c>
      <c r="DO241" s="406">
        <v>246</v>
      </c>
      <c r="DP241" s="413">
        <v>83.8</v>
      </c>
      <c r="DQ241" s="406">
        <v>2061</v>
      </c>
      <c r="DR241" s="406">
        <v>181</v>
      </c>
      <c r="DS241" s="413">
        <v>59.4</v>
      </c>
      <c r="DT241" s="406">
        <v>1045</v>
      </c>
      <c r="DU241" s="406">
        <v>128</v>
      </c>
      <c r="DV241" s="413">
        <v>54.2</v>
      </c>
      <c r="DW241" s="406">
        <v>694</v>
      </c>
      <c r="DX241" s="406">
        <v>60</v>
      </c>
      <c r="DY241" s="413">
        <v>46.5</v>
      </c>
      <c r="DZ241" s="406">
        <v>279</v>
      </c>
      <c r="EA241" s="406" t="s">
        <v>78</v>
      </c>
      <c r="EB241" s="415" t="s">
        <v>78</v>
      </c>
      <c r="EC241" s="406" t="s">
        <v>78</v>
      </c>
      <c r="ED241" s="406" t="s">
        <v>78</v>
      </c>
      <c r="EE241" s="416" t="s">
        <v>78</v>
      </c>
      <c r="EF241" s="464" t="s">
        <v>78</v>
      </c>
      <c r="EG241" s="406">
        <v>352</v>
      </c>
      <c r="EH241" s="413">
        <v>67</v>
      </c>
      <c r="EI241" s="406">
        <v>2357</v>
      </c>
      <c r="EJ241" s="406">
        <v>218</v>
      </c>
      <c r="EK241" s="413">
        <v>86.7</v>
      </c>
      <c r="EL241" s="406">
        <v>1890</v>
      </c>
      <c r="EM241" s="406">
        <v>162</v>
      </c>
      <c r="EN241" s="413">
        <v>60</v>
      </c>
      <c r="EO241" s="406">
        <v>972</v>
      </c>
      <c r="EP241" s="406">
        <v>33</v>
      </c>
      <c r="EQ241" s="413">
        <v>40</v>
      </c>
      <c r="ER241" s="406">
        <v>132</v>
      </c>
      <c r="ES241" s="406"/>
      <c r="ET241" s="413"/>
      <c r="EU241" s="406"/>
      <c r="EV241" s="406"/>
      <c r="EW241" s="413"/>
      <c r="EX241" s="406"/>
      <c r="EY241" s="406"/>
      <c r="EZ241" s="413"/>
      <c r="FA241" s="406"/>
      <c r="FB241" s="406"/>
      <c r="FC241" s="415"/>
      <c r="FD241" s="406"/>
      <c r="FE241" s="406"/>
      <c r="FF241" s="415"/>
      <c r="FG241" s="464"/>
      <c r="FH241" s="406">
        <v>28</v>
      </c>
      <c r="FI241" s="413">
        <v>45</v>
      </c>
      <c r="FJ241" s="406">
        <v>126</v>
      </c>
      <c r="FK241" s="406">
        <v>32</v>
      </c>
      <c r="FL241" s="413">
        <v>64.400000000000006</v>
      </c>
      <c r="FM241" s="406">
        <v>206</v>
      </c>
      <c r="FN241" s="406">
        <v>35</v>
      </c>
      <c r="FO241" s="413">
        <v>81</v>
      </c>
      <c r="FP241" s="406">
        <v>284</v>
      </c>
      <c r="FQ241" s="406">
        <v>37</v>
      </c>
      <c r="FR241" s="413">
        <v>55</v>
      </c>
      <c r="FS241" s="406">
        <v>204</v>
      </c>
      <c r="FT241" s="406">
        <v>75</v>
      </c>
      <c r="FU241" s="413">
        <v>47.9</v>
      </c>
      <c r="FV241" s="406">
        <v>359</v>
      </c>
      <c r="FW241" s="406">
        <v>58</v>
      </c>
      <c r="FX241" s="413">
        <v>56.7</v>
      </c>
      <c r="FY241" s="406">
        <v>329</v>
      </c>
      <c r="FZ241" s="406">
        <v>67</v>
      </c>
      <c r="GA241" s="413">
        <v>59.4</v>
      </c>
      <c r="GB241" s="406">
        <v>398</v>
      </c>
      <c r="GC241" s="406" t="s">
        <v>78</v>
      </c>
      <c r="GD241" s="416" t="s">
        <v>78</v>
      </c>
      <c r="GE241" s="406" t="s">
        <v>78</v>
      </c>
      <c r="GF241" s="406" t="s">
        <v>78</v>
      </c>
      <c r="GG241" s="415" t="s">
        <v>78</v>
      </c>
      <c r="GH241" s="464" t="s">
        <v>78</v>
      </c>
      <c r="GI241" s="406"/>
      <c r="GJ241" s="413"/>
      <c r="GK241" s="406"/>
      <c r="GL241" s="406"/>
      <c r="GM241" s="413"/>
      <c r="GN241" s="406"/>
      <c r="GO241" s="406"/>
      <c r="GP241" s="413"/>
      <c r="GQ241" s="406"/>
      <c r="GR241" s="406">
        <v>2408</v>
      </c>
      <c r="GS241" s="413">
        <v>68.7</v>
      </c>
      <c r="GT241" s="406">
        <v>16532</v>
      </c>
      <c r="GU241" s="406">
        <v>2336</v>
      </c>
      <c r="GV241" s="413">
        <v>52</v>
      </c>
      <c r="GW241" s="406">
        <v>12147</v>
      </c>
      <c r="GX241" s="406">
        <v>2293</v>
      </c>
      <c r="GY241" s="413">
        <v>61.5</v>
      </c>
      <c r="GZ241" s="406">
        <v>14102</v>
      </c>
      <c r="HA241" s="406">
        <v>3467</v>
      </c>
      <c r="HB241" s="413">
        <v>57.1</v>
      </c>
      <c r="HC241" s="406">
        <v>19800</v>
      </c>
      <c r="HD241" s="406" t="s">
        <v>78</v>
      </c>
      <c r="HE241" s="415" t="s">
        <v>78</v>
      </c>
      <c r="HF241" s="406" t="s">
        <v>78</v>
      </c>
      <c r="HG241" s="406" t="s">
        <v>78</v>
      </c>
      <c r="HH241" s="416" t="s">
        <v>78</v>
      </c>
      <c r="HI241" s="464" t="s">
        <v>78</v>
      </c>
      <c r="HJ241" s="406"/>
      <c r="HK241" s="413"/>
      <c r="HL241" s="406"/>
      <c r="HM241" s="406"/>
      <c r="HN241" s="413"/>
      <c r="HO241" s="406"/>
      <c r="HP241" s="406"/>
      <c r="HQ241" s="413"/>
      <c r="HR241" s="406"/>
      <c r="HS241" s="406"/>
      <c r="HT241" s="413"/>
      <c r="HU241" s="406"/>
      <c r="HV241" s="406"/>
      <c r="HW241" s="413"/>
      <c r="HX241" s="406"/>
      <c r="HY241" s="406"/>
      <c r="HZ241" s="413"/>
      <c r="IA241" s="406"/>
      <c r="IB241" s="406">
        <v>3467</v>
      </c>
      <c r="IC241" s="413">
        <v>57.1</v>
      </c>
      <c r="ID241" s="406">
        <v>19800</v>
      </c>
      <c r="IE241" s="164" t="s">
        <v>78</v>
      </c>
      <c r="IF241" s="419" t="s">
        <v>78</v>
      </c>
      <c r="IG241" s="164" t="s">
        <v>78</v>
      </c>
      <c r="IH241" s="164" t="s">
        <v>78</v>
      </c>
      <c r="II241" s="431" t="s">
        <v>78</v>
      </c>
      <c r="IJ241" s="164" t="s">
        <v>78</v>
      </c>
    </row>
    <row r="242" spans="1:244" s="346" customFormat="1" ht="10.5" customHeight="1">
      <c r="A242" s="163" t="s">
        <v>102</v>
      </c>
      <c r="B242" s="406">
        <v>45</v>
      </c>
      <c r="C242" s="413">
        <v>12</v>
      </c>
      <c r="D242" s="406">
        <v>54</v>
      </c>
      <c r="E242" s="406">
        <v>17</v>
      </c>
      <c r="F242" s="413">
        <v>22.6</v>
      </c>
      <c r="G242" s="406">
        <v>38</v>
      </c>
      <c r="H242" s="406">
        <v>7</v>
      </c>
      <c r="I242" s="413">
        <v>16</v>
      </c>
      <c r="J242" s="406">
        <v>11</v>
      </c>
      <c r="K242" s="406">
        <v>3</v>
      </c>
      <c r="L242" s="413">
        <v>16.7</v>
      </c>
      <c r="M242" s="406">
        <v>5</v>
      </c>
      <c r="N242" s="406"/>
      <c r="O242" s="413"/>
      <c r="P242" s="406"/>
      <c r="Q242" s="406"/>
      <c r="R242" s="413"/>
      <c r="S242" s="406"/>
      <c r="T242" s="406"/>
      <c r="U242" s="413"/>
      <c r="V242" s="406"/>
      <c r="W242" s="406"/>
      <c r="X242" s="414"/>
      <c r="Y242" s="406"/>
      <c r="Z242" s="406"/>
      <c r="AA242" s="415"/>
      <c r="AB242" s="464"/>
      <c r="AC242" s="406">
        <v>110</v>
      </c>
      <c r="AD242" s="413">
        <v>21.9</v>
      </c>
      <c r="AE242" s="406">
        <v>241</v>
      </c>
      <c r="AF242" s="406">
        <v>42</v>
      </c>
      <c r="AG242" s="413">
        <v>25.8</v>
      </c>
      <c r="AH242" s="406">
        <v>108</v>
      </c>
      <c r="AI242" s="406">
        <v>32</v>
      </c>
      <c r="AJ242" s="413">
        <v>21.3</v>
      </c>
      <c r="AK242" s="406">
        <v>68</v>
      </c>
      <c r="AL242" s="406">
        <v>12</v>
      </c>
      <c r="AM242" s="413">
        <v>31.7</v>
      </c>
      <c r="AN242" s="406">
        <v>38</v>
      </c>
      <c r="AO242" s="406">
        <v>17</v>
      </c>
      <c r="AP242" s="413">
        <v>28</v>
      </c>
      <c r="AQ242" s="406">
        <v>48</v>
      </c>
      <c r="AR242" s="406">
        <v>31</v>
      </c>
      <c r="AS242" s="413">
        <v>38</v>
      </c>
      <c r="AT242" s="406">
        <v>118</v>
      </c>
      <c r="AU242" s="406">
        <v>29</v>
      </c>
      <c r="AV242" s="413">
        <v>40.700000000000003</v>
      </c>
      <c r="AW242" s="406">
        <v>118</v>
      </c>
      <c r="AX242" s="406">
        <v>68</v>
      </c>
      <c r="AY242" s="416">
        <v>33.299999999999997</v>
      </c>
      <c r="AZ242" s="406">
        <v>226</v>
      </c>
      <c r="BA242" s="406">
        <v>36</v>
      </c>
      <c r="BB242" s="416">
        <v>32</v>
      </c>
      <c r="BC242" s="464">
        <v>115</v>
      </c>
      <c r="BD242" s="406"/>
      <c r="BE242" s="413"/>
      <c r="BF242" s="406"/>
      <c r="BG242" s="406"/>
      <c r="BH242" s="413"/>
      <c r="BI242" s="406"/>
      <c r="BJ242" s="406"/>
      <c r="BK242" s="413"/>
      <c r="BL242" s="406"/>
      <c r="BM242" s="406"/>
      <c r="BN242" s="413"/>
      <c r="BO242" s="406"/>
      <c r="BP242" s="406">
        <v>17679</v>
      </c>
      <c r="BQ242" s="413">
        <v>30.9</v>
      </c>
      <c r="BR242" s="406">
        <v>54710</v>
      </c>
      <c r="BS242" s="406">
        <v>18136</v>
      </c>
      <c r="BT242" s="413">
        <v>42.6</v>
      </c>
      <c r="BU242" s="406">
        <v>77193</v>
      </c>
      <c r="BV242" s="406">
        <v>18835</v>
      </c>
      <c r="BW242" s="413">
        <v>43.9</v>
      </c>
      <c r="BX242" s="406">
        <v>82705</v>
      </c>
      <c r="BY242" s="417">
        <v>29710</v>
      </c>
      <c r="BZ242" s="418">
        <v>49</v>
      </c>
      <c r="CA242" s="417">
        <v>145637</v>
      </c>
      <c r="CB242" s="417">
        <v>28973</v>
      </c>
      <c r="CC242" s="418">
        <v>46</v>
      </c>
      <c r="CD242" s="472">
        <v>133371</v>
      </c>
      <c r="CE242" s="406"/>
      <c r="CF242" s="413"/>
      <c r="CG242" s="406"/>
      <c r="CH242" s="406"/>
      <c r="CI242" s="413"/>
      <c r="CJ242" s="406"/>
      <c r="CK242" s="406"/>
      <c r="CL242" s="413"/>
      <c r="CM242" s="406"/>
      <c r="CN242" s="406"/>
      <c r="CO242" s="413"/>
      <c r="CP242" s="406"/>
      <c r="CQ242" s="406"/>
      <c r="CR242" s="413"/>
      <c r="CS242" s="406"/>
      <c r="CT242" s="406"/>
      <c r="CU242" s="413"/>
      <c r="CV242" s="406"/>
      <c r="CW242" s="406"/>
      <c r="CX242" s="413"/>
      <c r="CY242" s="406"/>
      <c r="CZ242" s="406"/>
      <c r="DA242" s="416"/>
      <c r="DB242" s="406"/>
      <c r="DC242" s="406"/>
      <c r="DD242" s="415"/>
      <c r="DE242" s="464"/>
      <c r="DF242" s="406">
        <v>1291</v>
      </c>
      <c r="DG242" s="413">
        <v>51.8</v>
      </c>
      <c r="DH242" s="406">
        <v>6688</v>
      </c>
      <c r="DI242" s="406">
        <v>1198</v>
      </c>
      <c r="DJ242" s="413">
        <v>63</v>
      </c>
      <c r="DK242" s="406">
        <v>7547</v>
      </c>
      <c r="DL242" s="406">
        <v>1166</v>
      </c>
      <c r="DM242" s="413">
        <v>74.8</v>
      </c>
      <c r="DN242" s="406">
        <v>8722</v>
      </c>
      <c r="DO242" s="406">
        <v>670</v>
      </c>
      <c r="DP242" s="413">
        <v>86.4</v>
      </c>
      <c r="DQ242" s="406">
        <v>5789</v>
      </c>
      <c r="DR242" s="406">
        <v>410</v>
      </c>
      <c r="DS242" s="413">
        <v>72.900000000000006</v>
      </c>
      <c r="DT242" s="406">
        <v>2989</v>
      </c>
      <c r="DU242" s="406">
        <v>276</v>
      </c>
      <c r="DV242" s="413">
        <v>79.3</v>
      </c>
      <c r="DW242" s="406">
        <v>2189</v>
      </c>
      <c r="DX242" s="406">
        <v>172</v>
      </c>
      <c r="DY242" s="413">
        <v>75.099999999999994</v>
      </c>
      <c r="DZ242" s="406">
        <v>1291</v>
      </c>
      <c r="EA242" s="406">
        <v>146</v>
      </c>
      <c r="EB242" s="415">
        <v>108.1</v>
      </c>
      <c r="EC242" s="406">
        <v>1578</v>
      </c>
      <c r="ED242" s="406">
        <v>104</v>
      </c>
      <c r="EE242" s="416">
        <v>90.5</v>
      </c>
      <c r="EF242" s="464">
        <v>941</v>
      </c>
      <c r="EG242" s="406">
        <v>835</v>
      </c>
      <c r="EH242" s="413">
        <v>52.3</v>
      </c>
      <c r="EI242" s="406">
        <v>4368</v>
      </c>
      <c r="EJ242" s="406">
        <v>485</v>
      </c>
      <c r="EK242" s="413">
        <v>59.3</v>
      </c>
      <c r="EL242" s="406">
        <v>2876</v>
      </c>
      <c r="EM242" s="406">
        <v>322</v>
      </c>
      <c r="EN242" s="413">
        <v>63.5</v>
      </c>
      <c r="EO242" s="406">
        <v>2048</v>
      </c>
      <c r="EP242" s="406">
        <v>104</v>
      </c>
      <c r="EQ242" s="413">
        <v>82</v>
      </c>
      <c r="ER242" s="406">
        <v>853</v>
      </c>
      <c r="ES242" s="406"/>
      <c r="ET242" s="413"/>
      <c r="EU242" s="406"/>
      <c r="EV242" s="406"/>
      <c r="EW242" s="413"/>
      <c r="EX242" s="406"/>
      <c r="EY242" s="406"/>
      <c r="EZ242" s="413"/>
      <c r="FA242" s="406"/>
      <c r="FB242" s="406"/>
      <c r="FC242" s="415"/>
      <c r="FD242" s="406"/>
      <c r="FE242" s="406"/>
      <c r="FF242" s="415"/>
      <c r="FG242" s="464"/>
      <c r="FH242" s="406">
        <v>89</v>
      </c>
      <c r="FI242" s="413">
        <v>41.9</v>
      </c>
      <c r="FJ242" s="406">
        <v>373</v>
      </c>
      <c r="FK242" s="406">
        <v>109</v>
      </c>
      <c r="FL242" s="413">
        <v>59.1</v>
      </c>
      <c r="FM242" s="406">
        <v>644</v>
      </c>
      <c r="FN242" s="406">
        <v>134</v>
      </c>
      <c r="FO242" s="413">
        <v>76.3</v>
      </c>
      <c r="FP242" s="406">
        <v>1022</v>
      </c>
      <c r="FQ242" s="406">
        <v>107</v>
      </c>
      <c r="FR242" s="413">
        <v>67.5</v>
      </c>
      <c r="FS242" s="406">
        <v>722</v>
      </c>
      <c r="FT242" s="406">
        <v>199</v>
      </c>
      <c r="FU242" s="413">
        <v>71.7</v>
      </c>
      <c r="FV242" s="406">
        <v>1427</v>
      </c>
      <c r="FW242" s="406">
        <v>198</v>
      </c>
      <c r="FX242" s="413">
        <v>75.099999999999994</v>
      </c>
      <c r="FY242" s="406">
        <v>1487</v>
      </c>
      <c r="FZ242" s="406">
        <v>96</v>
      </c>
      <c r="GA242" s="413">
        <v>88.5</v>
      </c>
      <c r="GB242" s="406">
        <v>850</v>
      </c>
      <c r="GC242" s="406">
        <v>135</v>
      </c>
      <c r="GD242" s="416">
        <v>66.5</v>
      </c>
      <c r="GE242" s="406">
        <v>898</v>
      </c>
      <c r="GF242" s="406">
        <v>101</v>
      </c>
      <c r="GG242" s="415">
        <v>77.3</v>
      </c>
      <c r="GH242" s="464">
        <v>781</v>
      </c>
      <c r="GI242" s="406"/>
      <c r="GJ242" s="413"/>
      <c r="GK242" s="406"/>
      <c r="GL242" s="406"/>
      <c r="GM242" s="413"/>
      <c r="GN242" s="406"/>
      <c r="GO242" s="406"/>
      <c r="GP242" s="413"/>
      <c r="GQ242" s="406"/>
      <c r="GR242" s="406">
        <v>4759</v>
      </c>
      <c r="GS242" s="413">
        <v>71.900000000000006</v>
      </c>
      <c r="GT242" s="406">
        <v>34213</v>
      </c>
      <c r="GU242" s="406">
        <v>4572</v>
      </c>
      <c r="GV242" s="413">
        <v>64.5</v>
      </c>
      <c r="GW242" s="406">
        <v>29489</v>
      </c>
      <c r="GX242" s="406">
        <v>4681</v>
      </c>
      <c r="GY242" s="413">
        <v>63.9</v>
      </c>
      <c r="GZ242" s="406">
        <v>29912</v>
      </c>
      <c r="HA242" s="406">
        <v>7459</v>
      </c>
      <c r="HB242" s="413">
        <v>86.5</v>
      </c>
      <c r="HC242" s="406">
        <v>64534</v>
      </c>
      <c r="HD242" s="406">
        <v>6083</v>
      </c>
      <c r="HE242" s="415">
        <v>72.5</v>
      </c>
      <c r="HF242" s="406">
        <v>44102</v>
      </c>
      <c r="HG242" s="406">
        <v>4867</v>
      </c>
      <c r="HH242" s="416">
        <v>73.2</v>
      </c>
      <c r="HI242" s="464">
        <v>35626</v>
      </c>
      <c r="HJ242" s="406"/>
      <c r="HK242" s="413"/>
      <c r="HL242" s="406"/>
      <c r="HM242" s="406"/>
      <c r="HN242" s="413"/>
      <c r="HO242" s="406"/>
      <c r="HP242" s="406"/>
      <c r="HQ242" s="413"/>
      <c r="HR242" s="406"/>
      <c r="HS242" s="406"/>
      <c r="HT242" s="413"/>
      <c r="HU242" s="406"/>
      <c r="HV242" s="406"/>
      <c r="HW242" s="413"/>
      <c r="HX242" s="406"/>
      <c r="HY242" s="406"/>
      <c r="HZ242" s="413"/>
      <c r="IA242" s="406"/>
      <c r="IB242" s="406">
        <v>7459</v>
      </c>
      <c r="IC242" s="413">
        <v>86.5</v>
      </c>
      <c r="ID242" s="406">
        <v>64534</v>
      </c>
      <c r="IE242" s="164">
        <v>4361</v>
      </c>
      <c r="IF242" s="419">
        <v>66.2</v>
      </c>
      <c r="IG242" s="164">
        <v>28870</v>
      </c>
      <c r="IH242" s="164">
        <v>5143</v>
      </c>
      <c r="II242" s="431">
        <v>67.900000000000006</v>
      </c>
      <c r="IJ242" s="164">
        <v>34921</v>
      </c>
    </row>
    <row r="243" spans="1:244" s="346" customFormat="1" ht="10.5" customHeight="1">
      <c r="A243" s="163" t="s">
        <v>137</v>
      </c>
      <c r="B243" s="406">
        <v>11</v>
      </c>
      <c r="C243" s="413">
        <v>8.6999999999999993</v>
      </c>
      <c r="D243" s="406">
        <v>10</v>
      </c>
      <c r="E243" s="406">
        <v>8</v>
      </c>
      <c r="F243" s="413">
        <v>13.3</v>
      </c>
      <c r="G243" s="406">
        <v>11</v>
      </c>
      <c r="H243" s="406">
        <v>8</v>
      </c>
      <c r="I243" s="413">
        <v>14</v>
      </c>
      <c r="J243" s="406">
        <v>11</v>
      </c>
      <c r="K243" s="406">
        <v>4</v>
      </c>
      <c r="L243" s="413">
        <v>20</v>
      </c>
      <c r="M243" s="406">
        <v>8</v>
      </c>
      <c r="N243" s="406"/>
      <c r="O243" s="413"/>
      <c r="P243" s="406"/>
      <c r="Q243" s="406"/>
      <c r="R243" s="413"/>
      <c r="S243" s="406"/>
      <c r="T243" s="406"/>
      <c r="U243" s="413"/>
      <c r="V243" s="406"/>
      <c r="W243" s="406"/>
      <c r="X243" s="414"/>
      <c r="Y243" s="406"/>
      <c r="Z243" s="406"/>
      <c r="AA243" s="415"/>
      <c r="AB243" s="464"/>
      <c r="AC243" s="406">
        <v>41</v>
      </c>
      <c r="AD243" s="413">
        <v>15.5</v>
      </c>
      <c r="AE243" s="406">
        <v>63</v>
      </c>
      <c r="AF243" s="406">
        <v>16</v>
      </c>
      <c r="AG243" s="413">
        <v>20.3</v>
      </c>
      <c r="AH243" s="406">
        <v>33</v>
      </c>
      <c r="AI243" s="406">
        <v>19</v>
      </c>
      <c r="AJ243" s="413">
        <v>19.7</v>
      </c>
      <c r="AK243" s="406">
        <v>37</v>
      </c>
      <c r="AL243" s="406">
        <v>10</v>
      </c>
      <c r="AM243" s="413">
        <v>32</v>
      </c>
      <c r="AN243" s="406">
        <v>32</v>
      </c>
      <c r="AO243" s="406">
        <v>23</v>
      </c>
      <c r="AP243" s="413">
        <v>22.3</v>
      </c>
      <c r="AQ243" s="406">
        <v>51</v>
      </c>
      <c r="AR243" s="406">
        <v>36</v>
      </c>
      <c r="AS243" s="413">
        <v>40</v>
      </c>
      <c r="AT243" s="406">
        <v>144</v>
      </c>
      <c r="AU243" s="406">
        <v>73</v>
      </c>
      <c r="AV243" s="413">
        <v>30.3</v>
      </c>
      <c r="AW243" s="406">
        <v>221</v>
      </c>
      <c r="AX243" s="406">
        <v>74</v>
      </c>
      <c r="AY243" s="416">
        <v>30</v>
      </c>
      <c r="AZ243" s="406">
        <v>222</v>
      </c>
      <c r="BA243" s="406">
        <v>13</v>
      </c>
      <c r="BB243" s="416">
        <v>25</v>
      </c>
      <c r="BC243" s="464">
        <v>33</v>
      </c>
      <c r="BD243" s="406"/>
      <c r="BE243" s="413"/>
      <c r="BF243" s="406"/>
      <c r="BG243" s="406"/>
      <c r="BH243" s="413"/>
      <c r="BI243" s="406"/>
      <c r="BJ243" s="406"/>
      <c r="BK243" s="413"/>
      <c r="BL243" s="406"/>
      <c r="BM243" s="406"/>
      <c r="BN243" s="413"/>
      <c r="BO243" s="406"/>
      <c r="BP243" s="406">
        <v>10914</v>
      </c>
      <c r="BQ243" s="413">
        <v>33.5</v>
      </c>
      <c r="BR243" s="406">
        <v>36608</v>
      </c>
      <c r="BS243" s="406">
        <v>11350</v>
      </c>
      <c r="BT243" s="413">
        <v>45.6</v>
      </c>
      <c r="BU243" s="406">
        <v>51775</v>
      </c>
      <c r="BV243" s="406">
        <v>12057</v>
      </c>
      <c r="BW243" s="413">
        <v>39.5</v>
      </c>
      <c r="BX243" s="406">
        <v>47633</v>
      </c>
      <c r="BY243" s="417">
        <v>12931</v>
      </c>
      <c r="BZ243" s="418">
        <v>42.4</v>
      </c>
      <c r="CA243" s="417">
        <v>54777</v>
      </c>
      <c r="CB243" s="417">
        <v>12427</v>
      </c>
      <c r="CC243" s="418">
        <v>41.1</v>
      </c>
      <c r="CD243" s="472">
        <v>51091</v>
      </c>
      <c r="CE243" s="406"/>
      <c r="CF243" s="413"/>
      <c r="CG243" s="406"/>
      <c r="CH243" s="406"/>
      <c r="CI243" s="413"/>
      <c r="CJ243" s="406"/>
      <c r="CK243" s="406"/>
      <c r="CL243" s="413"/>
      <c r="CM243" s="406"/>
      <c r="CN243" s="406"/>
      <c r="CO243" s="413"/>
      <c r="CP243" s="406"/>
      <c r="CQ243" s="406"/>
      <c r="CR243" s="413"/>
      <c r="CS243" s="406"/>
      <c r="CT243" s="406"/>
      <c r="CU243" s="413"/>
      <c r="CV243" s="406"/>
      <c r="CW243" s="406"/>
      <c r="CX243" s="413"/>
      <c r="CY243" s="406"/>
      <c r="CZ243" s="406"/>
      <c r="DA243" s="416"/>
      <c r="DB243" s="406"/>
      <c r="DC243" s="406"/>
      <c r="DD243" s="415"/>
      <c r="DE243" s="464"/>
      <c r="DF243" s="406">
        <v>1077</v>
      </c>
      <c r="DG243" s="413">
        <v>34.5</v>
      </c>
      <c r="DH243" s="406">
        <v>3715</v>
      </c>
      <c r="DI243" s="406">
        <v>862</v>
      </c>
      <c r="DJ243" s="413">
        <v>67.900000000000006</v>
      </c>
      <c r="DK243" s="406">
        <v>5853</v>
      </c>
      <c r="DL243" s="406">
        <v>851</v>
      </c>
      <c r="DM243" s="413">
        <v>65.7</v>
      </c>
      <c r="DN243" s="406">
        <v>5591</v>
      </c>
      <c r="DO243" s="406">
        <v>587</v>
      </c>
      <c r="DP243" s="413">
        <v>97.5</v>
      </c>
      <c r="DQ243" s="406">
        <v>5723</v>
      </c>
      <c r="DR243" s="406">
        <v>385</v>
      </c>
      <c r="DS243" s="413">
        <v>46.3</v>
      </c>
      <c r="DT243" s="406">
        <v>1783</v>
      </c>
      <c r="DU243" s="406">
        <v>236</v>
      </c>
      <c r="DV243" s="413">
        <v>92.3</v>
      </c>
      <c r="DW243" s="406">
        <v>2178</v>
      </c>
      <c r="DX243" s="406">
        <v>167</v>
      </c>
      <c r="DY243" s="413">
        <v>64.099999999999994</v>
      </c>
      <c r="DZ243" s="406">
        <v>1071</v>
      </c>
      <c r="EA243" s="406">
        <v>96</v>
      </c>
      <c r="EB243" s="415">
        <v>68.8</v>
      </c>
      <c r="EC243" s="406">
        <v>660</v>
      </c>
      <c r="ED243" s="406">
        <v>72</v>
      </c>
      <c r="EE243" s="416">
        <v>100.2</v>
      </c>
      <c r="EF243" s="464">
        <v>721</v>
      </c>
      <c r="EG243" s="406">
        <v>430</v>
      </c>
      <c r="EH243" s="413">
        <v>26.7</v>
      </c>
      <c r="EI243" s="406">
        <v>1149</v>
      </c>
      <c r="EJ243" s="406">
        <v>198</v>
      </c>
      <c r="EK243" s="413">
        <v>68.3</v>
      </c>
      <c r="EL243" s="406">
        <v>1352</v>
      </c>
      <c r="EM243" s="406">
        <v>135</v>
      </c>
      <c r="EN243" s="413">
        <v>58.9</v>
      </c>
      <c r="EO243" s="406">
        <v>795</v>
      </c>
      <c r="EP243" s="406">
        <v>34</v>
      </c>
      <c r="EQ243" s="413">
        <v>60</v>
      </c>
      <c r="ER243" s="406">
        <v>204</v>
      </c>
      <c r="ES243" s="406"/>
      <c r="ET243" s="413"/>
      <c r="EU243" s="406"/>
      <c r="EV243" s="406"/>
      <c r="EW243" s="413"/>
      <c r="EX243" s="406"/>
      <c r="EY243" s="406"/>
      <c r="EZ243" s="413"/>
      <c r="FA243" s="406"/>
      <c r="FB243" s="406"/>
      <c r="FC243" s="415"/>
      <c r="FD243" s="406"/>
      <c r="FE243" s="406"/>
      <c r="FF243" s="415"/>
      <c r="FG243" s="464"/>
      <c r="FH243" s="406">
        <v>57</v>
      </c>
      <c r="FI243" s="413">
        <v>35</v>
      </c>
      <c r="FJ243" s="406">
        <v>200</v>
      </c>
      <c r="FK243" s="406">
        <v>67</v>
      </c>
      <c r="FL243" s="413">
        <v>80</v>
      </c>
      <c r="FM243" s="406">
        <v>536</v>
      </c>
      <c r="FN243" s="406">
        <v>55</v>
      </c>
      <c r="FO243" s="413">
        <v>73.3</v>
      </c>
      <c r="FP243" s="406">
        <v>403</v>
      </c>
      <c r="FQ243" s="406">
        <v>79</v>
      </c>
      <c r="FR243" s="413">
        <v>85</v>
      </c>
      <c r="FS243" s="406">
        <v>672</v>
      </c>
      <c r="FT243" s="406">
        <v>191</v>
      </c>
      <c r="FU243" s="413">
        <v>54</v>
      </c>
      <c r="FV243" s="406">
        <v>1031</v>
      </c>
      <c r="FW243" s="406">
        <v>111</v>
      </c>
      <c r="FX243" s="413">
        <v>97.5</v>
      </c>
      <c r="FY243" s="406">
        <v>1082</v>
      </c>
      <c r="FZ243" s="406">
        <v>86</v>
      </c>
      <c r="GA243" s="413">
        <v>72.7</v>
      </c>
      <c r="GB243" s="406">
        <v>625</v>
      </c>
      <c r="GC243" s="406">
        <v>98</v>
      </c>
      <c r="GD243" s="416">
        <v>66.400000000000006</v>
      </c>
      <c r="GE243" s="406">
        <v>651</v>
      </c>
      <c r="GF243" s="406">
        <v>61</v>
      </c>
      <c r="GG243" s="415">
        <v>68.2</v>
      </c>
      <c r="GH243" s="464">
        <v>416</v>
      </c>
      <c r="GI243" s="406"/>
      <c r="GJ243" s="413"/>
      <c r="GK243" s="406"/>
      <c r="GL243" s="406"/>
      <c r="GM243" s="413"/>
      <c r="GN243" s="406"/>
      <c r="GO243" s="406"/>
      <c r="GP243" s="413"/>
      <c r="GQ243" s="406"/>
      <c r="GR243" s="406">
        <v>4791</v>
      </c>
      <c r="GS243" s="413">
        <v>53.2</v>
      </c>
      <c r="GT243" s="406">
        <v>25489</v>
      </c>
      <c r="GU243" s="406">
        <v>4337</v>
      </c>
      <c r="GV243" s="413">
        <v>45.5</v>
      </c>
      <c r="GW243" s="406">
        <v>19733</v>
      </c>
      <c r="GX243" s="406">
        <v>4369</v>
      </c>
      <c r="GY243" s="413">
        <v>80.8</v>
      </c>
      <c r="GZ243" s="406">
        <v>35302</v>
      </c>
      <c r="HA243" s="406">
        <v>5865</v>
      </c>
      <c r="HB243" s="413">
        <v>56.1</v>
      </c>
      <c r="HC243" s="406">
        <v>32910</v>
      </c>
      <c r="HD243" s="406">
        <v>4615</v>
      </c>
      <c r="HE243" s="415">
        <v>74.3</v>
      </c>
      <c r="HF243" s="406">
        <v>34289</v>
      </c>
      <c r="HG243" s="406">
        <v>3638</v>
      </c>
      <c r="HH243" s="416">
        <v>73.8</v>
      </c>
      <c r="HI243" s="464">
        <v>26848</v>
      </c>
      <c r="HJ243" s="406"/>
      <c r="HK243" s="413"/>
      <c r="HL243" s="406"/>
      <c r="HM243" s="406"/>
      <c r="HN243" s="413"/>
      <c r="HO243" s="406"/>
      <c r="HP243" s="406"/>
      <c r="HQ243" s="413"/>
      <c r="HR243" s="406"/>
      <c r="HS243" s="406"/>
      <c r="HT243" s="413"/>
      <c r="HU243" s="406"/>
      <c r="HV243" s="406"/>
      <c r="HW243" s="413"/>
      <c r="HX243" s="406"/>
      <c r="HY243" s="406"/>
      <c r="HZ243" s="413"/>
      <c r="IA243" s="406"/>
      <c r="IB243" s="406">
        <v>5865</v>
      </c>
      <c r="IC243" s="413">
        <v>56.1</v>
      </c>
      <c r="ID243" s="406">
        <v>32910</v>
      </c>
      <c r="IE243" s="164">
        <v>1774</v>
      </c>
      <c r="IF243" s="419">
        <v>91.6</v>
      </c>
      <c r="IG243" s="164">
        <v>16250</v>
      </c>
      <c r="IH243" s="164">
        <v>1963</v>
      </c>
      <c r="II243" s="431">
        <v>85</v>
      </c>
      <c r="IJ243" s="164">
        <v>16686</v>
      </c>
    </row>
    <row r="244" spans="1:244" s="346" customFormat="1" ht="10.5" customHeight="1">
      <c r="A244" s="163" t="s">
        <v>138</v>
      </c>
      <c r="B244" s="406">
        <v>10</v>
      </c>
      <c r="C244" s="413">
        <v>19</v>
      </c>
      <c r="D244" s="406">
        <v>19</v>
      </c>
      <c r="E244" s="406">
        <v>3</v>
      </c>
      <c r="F244" s="413">
        <v>30</v>
      </c>
      <c r="G244" s="406">
        <v>9</v>
      </c>
      <c r="H244" s="406">
        <v>5</v>
      </c>
      <c r="I244" s="413">
        <v>16.2</v>
      </c>
      <c r="J244" s="406">
        <v>8</v>
      </c>
      <c r="K244" s="406">
        <v>1</v>
      </c>
      <c r="L244" s="413">
        <v>20</v>
      </c>
      <c r="M244" s="406">
        <v>2</v>
      </c>
      <c r="N244" s="406"/>
      <c r="O244" s="413"/>
      <c r="P244" s="406"/>
      <c r="Q244" s="406"/>
      <c r="R244" s="413"/>
      <c r="S244" s="406"/>
      <c r="T244" s="406"/>
      <c r="U244" s="413"/>
      <c r="V244" s="406"/>
      <c r="W244" s="406"/>
      <c r="X244" s="414"/>
      <c r="Y244" s="406"/>
      <c r="Z244" s="406"/>
      <c r="AA244" s="415"/>
      <c r="AB244" s="464"/>
      <c r="AC244" s="406">
        <v>79</v>
      </c>
      <c r="AD244" s="413">
        <v>21</v>
      </c>
      <c r="AE244" s="406">
        <v>166</v>
      </c>
      <c r="AF244" s="406">
        <v>21</v>
      </c>
      <c r="AG244" s="413">
        <v>23.7</v>
      </c>
      <c r="AH244" s="406">
        <v>50</v>
      </c>
      <c r="AI244" s="406">
        <v>17</v>
      </c>
      <c r="AJ244" s="413">
        <v>20.8</v>
      </c>
      <c r="AK244" s="406">
        <v>35</v>
      </c>
      <c r="AL244" s="406">
        <v>8</v>
      </c>
      <c r="AM244" s="413">
        <v>31.3</v>
      </c>
      <c r="AN244" s="406">
        <v>25</v>
      </c>
      <c r="AO244" s="406">
        <v>12</v>
      </c>
      <c r="AP244" s="413">
        <v>28.5</v>
      </c>
      <c r="AQ244" s="406">
        <v>34</v>
      </c>
      <c r="AR244" s="406">
        <v>8</v>
      </c>
      <c r="AS244" s="413" t="s">
        <v>435</v>
      </c>
      <c r="AT244" s="406">
        <v>27</v>
      </c>
      <c r="AU244" s="406">
        <v>22</v>
      </c>
      <c r="AV244" s="413" t="s">
        <v>435</v>
      </c>
      <c r="AW244" s="406">
        <v>73</v>
      </c>
      <c r="AX244" s="406" t="s">
        <v>78</v>
      </c>
      <c r="AY244" s="416" t="s">
        <v>78</v>
      </c>
      <c r="AZ244" s="406" t="s">
        <v>78</v>
      </c>
      <c r="BA244" s="406" t="s">
        <v>78</v>
      </c>
      <c r="BB244" s="416" t="s">
        <v>78</v>
      </c>
      <c r="BC244" s="464" t="s">
        <v>78</v>
      </c>
      <c r="BD244" s="406"/>
      <c r="BE244" s="413"/>
      <c r="BF244" s="406"/>
      <c r="BG244" s="406"/>
      <c r="BH244" s="413"/>
      <c r="BI244" s="406"/>
      <c r="BJ244" s="406"/>
      <c r="BK244" s="413"/>
      <c r="BL244" s="406"/>
      <c r="BM244" s="406"/>
      <c r="BN244" s="413"/>
      <c r="BO244" s="406"/>
      <c r="BP244" s="406">
        <v>14487</v>
      </c>
      <c r="BQ244" s="413">
        <v>35.299999999999997</v>
      </c>
      <c r="BR244" s="406">
        <v>51103</v>
      </c>
      <c r="BS244" s="406">
        <v>14624</v>
      </c>
      <c r="BT244" s="413">
        <v>49.4</v>
      </c>
      <c r="BU244" s="406">
        <v>72251</v>
      </c>
      <c r="BV244" s="406">
        <v>14755</v>
      </c>
      <c r="BW244" s="413">
        <v>47.2</v>
      </c>
      <c r="BX244" s="406">
        <v>69641</v>
      </c>
      <c r="BY244" s="417" t="s">
        <v>78</v>
      </c>
      <c r="BZ244" s="418" t="s">
        <v>78</v>
      </c>
      <c r="CA244" s="417" t="s">
        <v>78</v>
      </c>
      <c r="CB244" s="417" t="s">
        <v>78</v>
      </c>
      <c r="CC244" s="418" t="s">
        <v>78</v>
      </c>
      <c r="CD244" s="472" t="s">
        <v>78</v>
      </c>
      <c r="CE244" s="406"/>
      <c r="CF244" s="413"/>
      <c r="CG244" s="406"/>
      <c r="CH244" s="406"/>
      <c r="CI244" s="413"/>
      <c r="CJ244" s="406"/>
      <c r="CK244" s="406"/>
      <c r="CL244" s="413"/>
      <c r="CM244" s="406"/>
      <c r="CN244" s="406"/>
      <c r="CO244" s="413"/>
      <c r="CP244" s="406"/>
      <c r="CQ244" s="406"/>
      <c r="CR244" s="413"/>
      <c r="CS244" s="406"/>
      <c r="CT244" s="406"/>
      <c r="CU244" s="413"/>
      <c r="CV244" s="406"/>
      <c r="CW244" s="406"/>
      <c r="CX244" s="413"/>
      <c r="CY244" s="406"/>
      <c r="CZ244" s="406"/>
      <c r="DA244" s="416"/>
      <c r="DB244" s="406"/>
      <c r="DC244" s="406"/>
      <c r="DD244" s="415"/>
      <c r="DE244" s="464"/>
      <c r="DF244" s="406">
        <v>456</v>
      </c>
      <c r="DG244" s="413">
        <v>48.7</v>
      </c>
      <c r="DH244" s="406">
        <v>2221</v>
      </c>
      <c r="DI244" s="406">
        <v>270</v>
      </c>
      <c r="DJ244" s="413">
        <v>60.3</v>
      </c>
      <c r="DK244" s="406">
        <v>1628</v>
      </c>
      <c r="DL244" s="406">
        <v>295</v>
      </c>
      <c r="DM244" s="413">
        <v>62</v>
      </c>
      <c r="DN244" s="406">
        <v>1829</v>
      </c>
      <c r="DO244" s="406">
        <v>141</v>
      </c>
      <c r="DP244" s="413">
        <v>55.4</v>
      </c>
      <c r="DQ244" s="406">
        <v>781</v>
      </c>
      <c r="DR244" s="406">
        <v>138</v>
      </c>
      <c r="DS244" s="413">
        <v>61.5</v>
      </c>
      <c r="DT244" s="406">
        <v>849</v>
      </c>
      <c r="DU244" s="406">
        <v>78</v>
      </c>
      <c r="DV244" s="413">
        <v>61.7</v>
      </c>
      <c r="DW244" s="406">
        <v>481</v>
      </c>
      <c r="DX244" s="406">
        <v>35</v>
      </c>
      <c r="DY244" s="413">
        <v>87.1</v>
      </c>
      <c r="DZ244" s="406">
        <v>305</v>
      </c>
      <c r="EA244" s="406" t="s">
        <v>78</v>
      </c>
      <c r="EB244" s="415" t="s">
        <v>78</v>
      </c>
      <c r="EC244" s="406" t="s">
        <v>78</v>
      </c>
      <c r="ED244" s="406" t="s">
        <v>78</v>
      </c>
      <c r="EE244" s="416" t="s">
        <v>78</v>
      </c>
      <c r="EF244" s="464" t="s">
        <v>78</v>
      </c>
      <c r="EG244" s="406">
        <v>323</v>
      </c>
      <c r="EH244" s="413">
        <v>63.4</v>
      </c>
      <c r="EI244" s="406">
        <v>2048</v>
      </c>
      <c r="EJ244" s="406">
        <v>133</v>
      </c>
      <c r="EK244" s="413">
        <v>62</v>
      </c>
      <c r="EL244" s="406">
        <v>825</v>
      </c>
      <c r="EM244" s="406">
        <v>95</v>
      </c>
      <c r="EN244" s="413">
        <v>71.3</v>
      </c>
      <c r="EO244" s="406">
        <v>677</v>
      </c>
      <c r="EP244" s="406">
        <v>29</v>
      </c>
      <c r="EQ244" s="413">
        <v>61.7</v>
      </c>
      <c r="ER244" s="406">
        <v>179</v>
      </c>
      <c r="ES244" s="406"/>
      <c r="ET244" s="413"/>
      <c r="EU244" s="406"/>
      <c r="EV244" s="406"/>
      <c r="EW244" s="413"/>
      <c r="EX244" s="406"/>
      <c r="EY244" s="406"/>
      <c r="EZ244" s="413"/>
      <c r="FA244" s="406"/>
      <c r="FB244" s="406"/>
      <c r="FC244" s="415"/>
      <c r="FD244" s="406"/>
      <c r="FE244" s="406"/>
      <c r="FF244" s="415"/>
      <c r="FG244" s="464"/>
      <c r="FH244" s="406">
        <v>53</v>
      </c>
      <c r="FI244" s="413">
        <v>37</v>
      </c>
      <c r="FJ244" s="406">
        <v>196</v>
      </c>
      <c r="FK244" s="406">
        <v>58</v>
      </c>
      <c r="FL244" s="413">
        <v>38</v>
      </c>
      <c r="FM244" s="406">
        <v>220</v>
      </c>
      <c r="FN244" s="406">
        <v>43</v>
      </c>
      <c r="FO244" s="413">
        <v>77.5</v>
      </c>
      <c r="FP244" s="406">
        <v>333</v>
      </c>
      <c r="FQ244" s="406">
        <v>34</v>
      </c>
      <c r="FR244" s="413">
        <v>80</v>
      </c>
      <c r="FS244" s="406">
        <v>272</v>
      </c>
      <c r="FT244" s="406">
        <v>113</v>
      </c>
      <c r="FU244" s="413">
        <v>55</v>
      </c>
      <c r="FV244" s="406">
        <v>622</v>
      </c>
      <c r="FW244" s="406">
        <v>16</v>
      </c>
      <c r="FX244" s="413">
        <v>45</v>
      </c>
      <c r="FY244" s="406">
        <v>293</v>
      </c>
      <c r="FZ244" s="406">
        <v>39</v>
      </c>
      <c r="GA244" s="413">
        <v>58.7</v>
      </c>
      <c r="GB244" s="406">
        <v>229</v>
      </c>
      <c r="GC244" s="406" t="s">
        <v>78</v>
      </c>
      <c r="GD244" s="416" t="s">
        <v>78</v>
      </c>
      <c r="GE244" s="406" t="s">
        <v>78</v>
      </c>
      <c r="GF244" s="406" t="s">
        <v>78</v>
      </c>
      <c r="GG244" s="415" t="s">
        <v>78</v>
      </c>
      <c r="GH244" s="464" t="s">
        <v>78</v>
      </c>
      <c r="GI244" s="406"/>
      <c r="GJ244" s="413"/>
      <c r="GK244" s="406"/>
      <c r="GL244" s="406"/>
      <c r="GM244" s="413"/>
      <c r="GN244" s="406"/>
      <c r="GO244" s="406"/>
      <c r="GP244" s="413"/>
      <c r="GQ244" s="406"/>
      <c r="GR244" s="406">
        <v>2816</v>
      </c>
      <c r="GS244" s="413">
        <v>69.099999999999994</v>
      </c>
      <c r="GT244" s="406">
        <v>19461</v>
      </c>
      <c r="GU244" s="406">
        <v>2649</v>
      </c>
      <c r="GV244" s="413">
        <v>79.900000000000006</v>
      </c>
      <c r="GW244" s="406">
        <v>21166</v>
      </c>
      <c r="GX244" s="406">
        <v>2664</v>
      </c>
      <c r="GY244" s="413">
        <v>69.099999999999994</v>
      </c>
      <c r="GZ244" s="406">
        <v>18408</v>
      </c>
      <c r="HA244" s="406">
        <v>3525</v>
      </c>
      <c r="HB244" s="413">
        <v>68.400000000000006</v>
      </c>
      <c r="HC244" s="406">
        <v>24116</v>
      </c>
      <c r="HD244" s="406" t="s">
        <v>78</v>
      </c>
      <c r="HE244" s="415" t="s">
        <v>78</v>
      </c>
      <c r="HF244" s="406" t="s">
        <v>78</v>
      </c>
      <c r="HG244" s="406" t="s">
        <v>78</v>
      </c>
      <c r="HH244" s="416" t="s">
        <v>78</v>
      </c>
      <c r="HI244" s="464" t="s">
        <v>78</v>
      </c>
      <c r="HJ244" s="406"/>
      <c r="HK244" s="413"/>
      <c r="HL244" s="406"/>
      <c r="HM244" s="406"/>
      <c r="HN244" s="413"/>
      <c r="HO244" s="406"/>
      <c r="HP244" s="406"/>
      <c r="HQ244" s="413"/>
      <c r="HR244" s="406"/>
      <c r="HS244" s="406"/>
      <c r="HT244" s="413"/>
      <c r="HU244" s="406"/>
      <c r="HV244" s="406"/>
      <c r="HW244" s="413"/>
      <c r="HX244" s="406"/>
      <c r="HY244" s="406"/>
      <c r="HZ244" s="413"/>
      <c r="IA244" s="406"/>
      <c r="IB244" s="406">
        <v>3525</v>
      </c>
      <c r="IC244" s="413">
        <v>68.400000000000006</v>
      </c>
      <c r="ID244" s="406">
        <v>24116</v>
      </c>
      <c r="IE244" s="164" t="s">
        <v>78</v>
      </c>
      <c r="IF244" s="419" t="s">
        <v>78</v>
      </c>
      <c r="IG244" s="164" t="s">
        <v>78</v>
      </c>
      <c r="IH244" s="164" t="s">
        <v>78</v>
      </c>
      <c r="II244" s="431" t="s">
        <v>78</v>
      </c>
      <c r="IJ244" s="164" t="s">
        <v>78</v>
      </c>
    </row>
    <row r="245" spans="1:244" s="346" customFormat="1" ht="10.5" customHeight="1">
      <c r="A245" s="163" t="s">
        <v>139</v>
      </c>
      <c r="B245" s="406" t="s">
        <v>78</v>
      </c>
      <c r="C245" s="413" t="s">
        <v>78</v>
      </c>
      <c r="D245" s="406" t="s">
        <v>78</v>
      </c>
      <c r="E245" s="406" t="s">
        <v>78</v>
      </c>
      <c r="F245" s="413" t="s">
        <v>78</v>
      </c>
      <c r="G245" s="406" t="s">
        <v>78</v>
      </c>
      <c r="H245" s="406" t="s">
        <v>78</v>
      </c>
      <c r="I245" s="413" t="s">
        <v>78</v>
      </c>
      <c r="J245" s="406" t="s">
        <v>78</v>
      </c>
      <c r="K245" s="406" t="s">
        <v>78</v>
      </c>
      <c r="L245" s="413" t="s">
        <v>78</v>
      </c>
      <c r="M245" s="406" t="s">
        <v>78</v>
      </c>
      <c r="N245" s="406"/>
      <c r="O245" s="413"/>
      <c r="P245" s="406"/>
      <c r="Q245" s="406"/>
      <c r="R245" s="413"/>
      <c r="S245" s="406"/>
      <c r="T245" s="406"/>
      <c r="U245" s="413"/>
      <c r="V245" s="406"/>
      <c r="W245" s="406"/>
      <c r="X245" s="414"/>
      <c r="Y245" s="406"/>
      <c r="Z245" s="406"/>
      <c r="AA245" s="415"/>
      <c r="AB245" s="464"/>
      <c r="AC245" s="406" t="s">
        <v>78</v>
      </c>
      <c r="AD245" s="413" t="s">
        <v>78</v>
      </c>
      <c r="AE245" s="406" t="s">
        <v>78</v>
      </c>
      <c r="AF245" s="406" t="s">
        <v>78</v>
      </c>
      <c r="AG245" s="413" t="s">
        <v>78</v>
      </c>
      <c r="AH245" s="406" t="s">
        <v>78</v>
      </c>
      <c r="AI245" s="406" t="s">
        <v>78</v>
      </c>
      <c r="AJ245" s="413" t="s">
        <v>78</v>
      </c>
      <c r="AK245" s="406" t="s">
        <v>78</v>
      </c>
      <c r="AL245" s="406" t="s">
        <v>78</v>
      </c>
      <c r="AM245" s="413" t="s">
        <v>78</v>
      </c>
      <c r="AN245" s="406" t="s">
        <v>78</v>
      </c>
      <c r="AO245" s="406" t="s">
        <v>78</v>
      </c>
      <c r="AP245" s="413" t="s">
        <v>78</v>
      </c>
      <c r="AQ245" s="406" t="s">
        <v>78</v>
      </c>
      <c r="AR245" s="406" t="s">
        <v>78</v>
      </c>
      <c r="AS245" s="413" t="s">
        <v>78</v>
      </c>
      <c r="AT245" s="406" t="s">
        <v>78</v>
      </c>
      <c r="AU245" s="406" t="s">
        <v>78</v>
      </c>
      <c r="AV245" s="413" t="s">
        <v>78</v>
      </c>
      <c r="AW245" s="406" t="s">
        <v>78</v>
      </c>
      <c r="AX245" s="406" t="s">
        <v>78</v>
      </c>
      <c r="AY245" s="416" t="s">
        <v>78</v>
      </c>
      <c r="AZ245" s="406" t="s">
        <v>78</v>
      </c>
      <c r="BA245" s="406" t="s">
        <v>78</v>
      </c>
      <c r="BB245" s="416" t="s">
        <v>78</v>
      </c>
      <c r="BC245" s="464" t="s">
        <v>78</v>
      </c>
      <c r="BD245" s="406"/>
      <c r="BE245" s="413"/>
      <c r="BF245" s="406"/>
      <c r="BG245" s="406"/>
      <c r="BH245" s="413"/>
      <c r="BI245" s="406"/>
      <c r="BJ245" s="406"/>
      <c r="BK245" s="413"/>
      <c r="BL245" s="406"/>
      <c r="BM245" s="406"/>
      <c r="BN245" s="413"/>
      <c r="BO245" s="406"/>
      <c r="BP245" s="406">
        <v>58</v>
      </c>
      <c r="BQ245" s="413">
        <v>31.2</v>
      </c>
      <c r="BR245" s="406">
        <v>181</v>
      </c>
      <c r="BS245" s="406">
        <v>80</v>
      </c>
      <c r="BT245" s="413">
        <v>35.6</v>
      </c>
      <c r="BU245" s="406">
        <v>285</v>
      </c>
      <c r="BV245" s="406">
        <v>60</v>
      </c>
      <c r="BW245" s="413">
        <v>31.7</v>
      </c>
      <c r="BX245" s="406">
        <v>190</v>
      </c>
      <c r="BY245" s="417" t="s">
        <v>78</v>
      </c>
      <c r="BZ245" s="418" t="s">
        <v>78</v>
      </c>
      <c r="CA245" s="417" t="s">
        <v>78</v>
      </c>
      <c r="CB245" s="417" t="s">
        <v>78</v>
      </c>
      <c r="CC245" s="418" t="s">
        <v>78</v>
      </c>
      <c r="CD245" s="472" t="s">
        <v>78</v>
      </c>
      <c r="CE245" s="406"/>
      <c r="CF245" s="413"/>
      <c r="CG245" s="406"/>
      <c r="CH245" s="406"/>
      <c r="CI245" s="413"/>
      <c r="CJ245" s="406"/>
      <c r="CK245" s="406"/>
      <c r="CL245" s="413"/>
      <c r="CM245" s="406"/>
      <c r="CN245" s="406"/>
      <c r="CO245" s="413"/>
      <c r="CP245" s="406"/>
      <c r="CQ245" s="406"/>
      <c r="CR245" s="413"/>
      <c r="CS245" s="406"/>
      <c r="CT245" s="406"/>
      <c r="CU245" s="413"/>
      <c r="CV245" s="406"/>
      <c r="CW245" s="406"/>
      <c r="CX245" s="413"/>
      <c r="CY245" s="406"/>
      <c r="CZ245" s="406"/>
      <c r="DA245" s="416"/>
      <c r="DB245" s="406"/>
      <c r="DC245" s="406"/>
      <c r="DD245" s="415"/>
      <c r="DE245" s="464"/>
      <c r="DF245" s="406" t="s">
        <v>78</v>
      </c>
      <c r="DG245" s="413" t="s">
        <v>78</v>
      </c>
      <c r="DH245" s="406" t="s">
        <v>78</v>
      </c>
      <c r="DI245" s="406">
        <v>1</v>
      </c>
      <c r="DJ245" s="413">
        <v>60</v>
      </c>
      <c r="DK245" s="406">
        <v>6</v>
      </c>
      <c r="DL245" s="406">
        <v>5</v>
      </c>
      <c r="DM245" s="413">
        <v>70.5</v>
      </c>
      <c r="DN245" s="406">
        <v>35</v>
      </c>
      <c r="DO245" s="406" t="s">
        <v>78</v>
      </c>
      <c r="DP245" s="413" t="s">
        <v>78</v>
      </c>
      <c r="DQ245" s="406" t="s">
        <v>78</v>
      </c>
      <c r="DR245" s="406" t="s">
        <v>78</v>
      </c>
      <c r="DS245" s="413" t="s">
        <v>78</v>
      </c>
      <c r="DT245" s="406" t="s">
        <v>78</v>
      </c>
      <c r="DU245" s="406" t="s">
        <v>78</v>
      </c>
      <c r="DV245" s="413" t="s">
        <v>78</v>
      </c>
      <c r="DW245" s="406" t="s">
        <v>78</v>
      </c>
      <c r="DX245" s="406" t="s">
        <v>78</v>
      </c>
      <c r="DY245" s="413" t="s">
        <v>78</v>
      </c>
      <c r="DZ245" s="406" t="s">
        <v>78</v>
      </c>
      <c r="EA245" s="406" t="s">
        <v>78</v>
      </c>
      <c r="EB245" s="415" t="s">
        <v>78</v>
      </c>
      <c r="EC245" s="406" t="s">
        <v>78</v>
      </c>
      <c r="ED245" s="406" t="s">
        <v>78</v>
      </c>
      <c r="EE245" s="416" t="s">
        <v>78</v>
      </c>
      <c r="EF245" s="464" t="s">
        <v>78</v>
      </c>
      <c r="EG245" s="406" t="s">
        <v>78</v>
      </c>
      <c r="EH245" s="413" t="s">
        <v>78</v>
      </c>
      <c r="EI245" s="406" t="s">
        <v>78</v>
      </c>
      <c r="EJ245" s="406" t="s">
        <v>78</v>
      </c>
      <c r="EK245" s="413" t="s">
        <v>78</v>
      </c>
      <c r="EL245" s="406" t="s">
        <v>78</v>
      </c>
      <c r="EM245" s="406" t="s">
        <v>78</v>
      </c>
      <c r="EN245" s="413" t="s">
        <v>78</v>
      </c>
      <c r="EO245" s="406" t="s">
        <v>78</v>
      </c>
      <c r="EP245" s="406" t="s">
        <v>78</v>
      </c>
      <c r="EQ245" s="413" t="s">
        <v>78</v>
      </c>
      <c r="ER245" s="406" t="s">
        <v>78</v>
      </c>
      <c r="ES245" s="406"/>
      <c r="ET245" s="413"/>
      <c r="EU245" s="406"/>
      <c r="EV245" s="406"/>
      <c r="EW245" s="413"/>
      <c r="EX245" s="406"/>
      <c r="EY245" s="406"/>
      <c r="EZ245" s="413"/>
      <c r="FA245" s="406"/>
      <c r="FB245" s="406"/>
      <c r="FC245" s="415"/>
      <c r="FD245" s="406"/>
      <c r="FE245" s="406"/>
      <c r="FF245" s="415"/>
      <c r="FG245" s="464"/>
      <c r="FH245" s="406" t="s">
        <v>78</v>
      </c>
      <c r="FI245" s="413" t="s">
        <v>78</v>
      </c>
      <c r="FJ245" s="406" t="s">
        <v>78</v>
      </c>
      <c r="FK245" s="406">
        <v>3</v>
      </c>
      <c r="FL245" s="413">
        <v>64.400000000000006</v>
      </c>
      <c r="FM245" s="406">
        <v>19</v>
      </c>
      <c r="FN245" s="406">
        <v>2</v>
      </c>
      <c r="FO245" s="413">
        <v>81</v>
      </c>
      <c r="FP245" s="406">
        <v>16</v>
      </c>
      <c r="FQ245" s="406">
        <v>2</v>
      </c>
      <c r="FR245" s="413">
        <v>60</v>
      </c>
      <c r="FS245" s="406">
        <v>12</v>
      </c>
      <c r="FT245" s="406">
        <v>8</v>
      </c>
      <c r="FU245" s="413">
        <v>60</v>
      </c>
      <c r="FV245" s="406">
        <v>48</v>
      </c>
      <c r="FW245" s="406">
        <v>7</v>
      </c>
      <c r="FX245" s="413" t="s">
        <v>435</v>
      </c>
      <c r="FY245" s="406">
        <v>49</v>
      </c>
      <c r="FZ245" s="406" t="s">
        <v>78</v>
      </c>
      <c r="GA245" s="413" t="s">
        <v>78</v>
      </c>
      <c r="GB245" s="406" t="s">
        <v>78</v>
      </c>
      <c r="GC245" s="406" t="s">
        <v>78</v>
      </c>
      <c r="GD245" s="416" t="s">
        <v>78</v>
      </c>
      <c r="GE245" s="406" t="s">
        <v>78</v>
      </c>
      <c r="GF245" s="406" t="s">
        <v>78</v>
      </c>
      <c r="GG245" s="415" t="s">
        <v>78</v>
      </c>
      <c r="GH245" s="464" t="s">
        <v>78</v>
      </c>
      <c r="GI245" s="406"/>
      <c r="GJ245" s="413"/>
      <c r="GK245" s="406"/>
      <c r="GL245" s="406"/>
      <c r="GM245" s="413"/>
      <c r="GN245" s="406"/>
      <c r="GO245" s="406"/>
      <c r="GP245" s="413"/>
      <c r="GQ245" s="406"/>
      <c r="GR245" s="406">
        <v>1779</v>
      </c>
      <c r="GS245" s="413">
        <v>63.1</v>
      </c>
      <c r="GT245" s="406">
        <v>11228</v>
      </c>
      <c r="GU245" s="406">
        <v>605</v>
      </c>
      <c r="GV245" s="413">
        <v>50</v>
      </c>
      <c r="GW245" s="406">
        <v>3025</v>
      </c>
      <c r="GX245" s="406">
        <v>600</v>
      </c>
      <c r="GY245" s="413">
        <v>59.6</v>
      </c>
      <c r="GZ245" s="406">
        <v>3576</v>
      </c>
      <c r="HA245" s="406">
        <v>808</v>
      </c>
      <c r="HB245" s="413">
        <v>60</v>
      </c>
      <c r="HC245" s="406">
        <v>4849</v>
      </c>
      <c r="HD245" s="406" t="s">
        <v>78</v>
      </c>
      <c r="HE245" s="415" t="s">
        <v>78</v>
      </c>
      <c r="HF245" s="406" t="s">
        <v>78</v>
      </c>
      <c r="HG245" s="406" t="s">
        <v>78</v>
      </c>
      <c r="HH245" s="416" t="s">
        <v>78</v>
      </c>
      <c r="HI245" s="464" t="s">
        <v>78</v>
      </c>
      <c r="HJ245" s="406"/>
      <c r="HK245" s="413"/>
      <c r="HL245" s="406"/>
      <c r="HM245" s="406"/>
      <c r="HN245" s="413"/>
      <c r="HO245" s="406"/>
      <c r="HP245" s="406"/>
      <c r="HQ245" s="413"/>
      <c r="HR245" s="406"/>
      <c r="HS245" s="406"/>
      <c r="HT245" s="413"/>
      <c r="HU245" s="406"/>
      <c r="HV245" s="406"/>
      <c r="HW245" s="413"/>
      <c r="HX245" s="406"/>
      <c r="HY245" s="406"/>
      <c r="HZ245" s="413"/>
      <c r="IA245" s="406"/>
      <c r="IB245" s="406">
        <v>808</v>
      </c>
      <c r="IC245" s="413">
        <v>60</v>
      </c>
      <c r="ID245" s="406">
        <v>4849</v>
      </c>
      <c r="IE245" s="164" t="s">
        <v>78</v>
      </c>
      <c r="IF245" s="419" t="s">
        <v>78</v>
      </c>
      <c r="IG245" s="164" t="s">
        <v>78</v>
      </c>
      <c r="IH245" s="164" t="s">
        <v>78</v>
      </c>
      <c r="II245" s="431" t="s">
        <v>78</v>
      </c>
      <c r="IJ245" s="164" t="s">
        <v>78</v>
      </c>
    </row>
    <row r="246" spans="1:244" s="346" customFormat="1" ht="10.5" customHeight="1">
      <c r="A246" s="163"/>
      <c r="B246" s="406"/>
      <c r="C246" s="413"/>
      <c r="D246" s="406"/>
      <c r="E246" s="406"/>
      <c r="F246" s="413"/>
      <c r="G246" s="406"/>
      <c r="H246" s="406"/>
      <c r="I246" s="413"/>
      <c r="J246" s="406"/>
      <c r="K246" s="406"/>
      <c r="L246" s="413"/>
      <c r="M246" s="406"/>
      <c r="N246" s="406"/>
      <c r="O246" s="413"/>
      <c r="P246" s="406"/>
      <c r="Q246" s="406"/>
      <c r="R246" s="413"/>
      <c r="S246" s="406"/>
      <c r="T246" s="406"/>
      <c r="U246" s="413"/>
      <c r="V246" s="406"/>
      <c r="W246" s="406"/>
      <c r="X246" s="414"/>
      <c r="Y246" s="406"/>
      <c r="Z246" s="406"/>
      <c r="AA246" s="415"/>
      <c r="AB246" s="464"/>
      <c r="AC246" s="406"/>
      <c r="AD246" s="413"/>
      <c r="AE246" s="406"/>
      <c r="AF246" s="406"/>
      <c r="AG246" s="413"/>
      <c r="AH246" s="406"/>
      <c r="AI246" s="406"/>
      <c r="AJ246" s="413"/>
      <c r="AK246" s="406"/>
      <c r="AL246" s="406"/>
      <c r="AM246" s="413"/>
      <c r="AN246" s="406"/>
      <c r="AO246" s="406"/>
      <c r="AP246" s="413"/>
      <c r="AQ246" s="406"/>
      <c r="AR246" s="406"/>
      <c r="AS246" s="413"/>
      <c r="AT246" s="406"/>
      <c r="AU246" s="406"/>
      <c r="AV246" s="413"/>
      <c r="AW246" s="406"/>
      <c r="AX246" s="406"/>
      <c r="AY246" s="416"/>
      <c r="AZ246" s="406"/>
      <c r="BA246" s="406"/>
      <c r="BB246" s="416"/>
      <c r="BC246" s="464"/>
      <c r="BD246" s="406"/>
      <c r="BE246" s="413"/>
      <c r="BF246" s="406"/>
      <c r="BG246" s="406"/>
      <c r="BH246" s="413"/>
      <c r="BI246" s="406"/>
      <c r="BJ246" s="406"/>
      <c r="BK246" s="413"/>
      <c r="BL246" s="406"/>
      <c r="BM246" s="406"/>
      <c r="BN246" s="413"/>
      <c r="BO246" s="406"/>
      <c r="BP246" s="406"/>
      <c r="BQ246" s="413"/>
      <c r="BR246" s="406"/>
      <c r="BS246" s="406"/>
      <c r="BT246" s="413"/>
      <c r="BU246" s="406"/>
      <c r="BV246" s="406"/>
      <c r="BW246" s="413"/>
      <c r="BX246" s="406"/>
      <c r="BY246" s="417"/>
      <c r="BZ246" s="418"/>
      <c r="CA246" s="417"/>
      <c r="CB246" s="417"/>
      <c r="CC246" s="418"/>
      <c r="CD246" s="472"/>
      <c r="CE246" s="406"/>
      <c r="CF246" s="413"/>
      <c r="CG246" s="406"/>
      <c r="CH246" s="406"/>
      <c r="CI246" s="413"/>
      <c r="CJ246" s="406"/>
      <c r="CK246" s="406"/>
      <c r="CL246" s="413"/>
      <c r="CM246" s="406"/>
      <c r="CN246" s="406"/>
      <c r="CO246" s="413"/>
      <c r="CP246" s="406"/>
      <c r="CQ246" s="406"/>
      <c r="CR246" s="413"/>
      <c r="CS246" s="406"/>
      <c r="CT246" s="406"/>
      <c r="CU246" s="413"/>
      <c r="CV246" s="406"/>
      <c r="CW246" s="406"/>
      <c r="CX246" s="413"/>
      <c r="CY246" s="406"/>
      <c r="CZ246" s="406"/>
      <c r="DA246" s="416"/>
      <c r="DB246" s="406"/>
      <c r="DC246" s="406"/>
      <c r="DD246" s="415"/>
      <c r="DE246" s="464"/>
      <c r="DF246" s="406"/>
      <c r="DG246" s="413"/>
      <c r="DH246" s="406"/>
      <c r="DI246" s="406"/>
      <c r="DJ246" s="413"/>
      <c r="DK246" s="406"/>
      <c r="DL246" s="406"/>
      <c r="DM246" s="413"/>
      <c r="DN246" s="406"/>
      <c r="DO246" s="406"/>
      <c r="DP246" s="413"/>
      <c r="DQ246" s="406"/>
      <c r="DR246" s="406"/>
      <c r="DS246" s="413"/>
      <c r="DT246" s="406"/>
      <c r="DU246" s="406"/>
      <c r="DV246" s="413"/>
      <c r="DW246" s="406"/>
      <c r="DX246" s="406"/>
      <c r="DY246" s="413"/>
      <c r="DZ246" s="406"/>
      <c r="EA246" s="406"/>
      <c r="EB246" s="415"/>
      <c r="EC246" s="406"/>
      <c r="ED246" s="406"/>
      <c r="EE246" s="416"/>
      <c r="EF246" s="464"/>
      <c r="EG246" s="406"/>
      <c r="EH246" s="413"/>
      <c r="EI246" s="406"/>
      <c r="EJ246" s="406"/>
      <c r="EK246" s="413"/>
      <c r="EL246" s="406"/>
      <c r="EM246" s="406"/>
      <c r="EN246" s="413"/>
      <c r="EO246" s="406"/>
      <c r="EP246" s="406"/>
      <c r="EQ246" s="413"/>
      <c r="ER246" s="406"/>
      <c r="ES246" s="406"/>
      <c r="ET246" s="413"/>
      <c r="EU246" s="406"/>
      <c r="EV246" s="406"/>
      <c r="EW246" s="413"/>
      <c r="EX246" s="406"/>
      <c r="EY246" s="406"/>
      <c r="EZ246" s="413"/>
      <c r="FA246" s="406"/>
      <c r="FB246" s="406"/>
      <c r="FC246" s="415"/>
      <c r="FD246" s="406"/>
      <c r="FE246" s="406"/>
      <c r="FF246" s="415"/>
      <c r="FG246" s="464"/>
      <c r="FH246" s="406"/>
      <c r="FI246" s="413"/>
      <c r="FJ246" s="406"/>
      <c r="FK246" s="406"/>
      <c r="FL246" s="413"/>
      <c r="FM246" s="406"/>
      <c r="FN246" s="406"/>
      <c r="FO246" s="413"/>
      <c r="FP246" s="406"/>
      <c r="FQ246" s="406"/>
      <c r="FR246" s="413"/>
      <c r="FS246" s="406"/>
      <c r="FT246" s="406"/>
      <c r="FU246" s="413"/>
      <c r="FV246" s="406"/>
      <c r="FW246" s="406"/>
      <c r="FX246" s="413"/>
      <c r="FY246" s="406"/>
      <c r="FZ246" s="406"/>
      <c r="GA246" s="413"/>
      <c r="GB246" s="406"/>
      <c r="GC246" s="406"/>
      <c r="GD246" s="416"/>
      <c r="GE246" s="406"/>
      <c r="GF246" s="406"/>
      <c r="GG246" s="415"/>
      <c r="GH246" s="464"/>
      <c r="GI246" s="406"/>
      <c r="GJ246" s="413"/>
      <c r="GK246" s="406"/>
      <c r="GL246" s="406"/>
      <c r="GM246" s="413"/>
      <c r="GN246" s="406"/>
      <c r="GO246" s="406"/>
      <c r="GP246" s="413"/>
      <c r="GQ246" s="406"/>
      <c r="GR246" s="406"/>
      <c r="GS246" s="413"/>
      <c r="GT246" s="406"/>
      <c r="GU246" s="406"/>
      <c r="GV246" s="413"/>
      <c r="GW246" s="406"/>
      <c r="GX246" s="406"/>
      <c r="GY246" s="413"/>
      <c r="GZ246" s="406"/>
      <c r="HA246" s="406"/>
      <c r="HB246" s="413"/>
      <c r="HC246" s="406"/>
      <c r="HD246" s="406"/>
      <c r="HE246" s="415"/>
      <c r="HF246" s="406"/>
      <c r="HG246" s="406"/>
      <c r="HH246" s="416"/>
      <c r="HI246" s="464"/>
      <c r="HJ246" s="406"/>
      <c r="HK246" s="413"/>
      <c r="HL246" s="406"/>
      <c r="HM246" s="406"/>
      <c r="HN246" s="413"/>
      <c r="HO246" s="406"/>
      <c r="HP246" s="406"/>
      <c r="HQ246" s="413"/>
      <c r="HR246" s="406"/>
      <c r="HS246" s="406"/>
      <c r="HT246" s="413"/>
      <c r="HU246" s="406"/>
      <c r="HV246" s="406"/>
      <c r="HW246" s="413"/>
      <c r="HX246" s="406"/>
      <c r="HY246" s="406"/>
      <c r="HZ246" s="413"/>
      <c r="IA246" s="406"/>
      <c r="IB246" s="406"/>
      <c r="IC246" s="413"/>
      <c r="ID246" s="406"/>
      <c r="IE246" s="164"/>
      <c r="IF246" s="419"/>
      <c r="IG246" s="164"/>
      <c r="IH246" s="164"/>
      <c r="II246" s="431"/>
      <c r="IJ246" s="164"/>
    </row>
    <row r="247" spans="1:244" s="346" customFormat="1" ht="10.5" customHeight="1">
      <c r="A247" s="163" t="s">
        <v>140</v>
      </c>
      <c r="B247" s="406">
        <v>254</v>
      </c>
      <c r="C247" s="413">
        <v>14.3</v>
      </c>
      <c r="D247" s="406">
        <v>362</v>
      </c>
      <c r="E247" s="406">
        <v>112</v>
      </c>
      <c r="F247" s="413">
        <v>19.7</v>
      </c>
      <c r="G247" s="406">
        <v>221</v>
      </c>
      <c r="H247" s="406">
        <v>44</v>
      </c>
      <c r="I247" s="413">
        <v>16.600000000000001</v>
      </c>
      <c r="J247" s="406">
        <v>73</v>
      </c>
      <c r="K247" s="406">
        <v>99</v>
      </c>
      <c r="L247" s="413">
        <v>20.5</v>
      </c>
      <c r="M247" s="406">
        <v>203</v>
      </c>
      <c r="N247" s="406"/>
      <c r="O247" s="413"/>
      <c r="P247" s="406"/>
      <c r="Q247" s="406"/>
      <c r="R247" s="413"/>
      <c r="S247" s="406"/>
      <c r="T247" s="406"/>
      <c r="U247" s="413"/>
      <c r="V247" s="406"/>
      <c r="W247" s="406"/>
      <c r="X247" s="414"/>
      <c r="Y247" s="406"/>
      <c r="Z247" s="406"/>
      <c r="AA247" s="415"/>
      <c r="AB247" s="464"/>
      <c r="AC247" s="406">
        <v>1404</v>
      </c>
      <c r="AD247" s="413">
        <v>20</v>
      </c>
      <c r="AE247" s="406">
        <v>2807</v>
      </c>
      <c r="AF247" s="406">
        <v>580</v>
      </c>
      <c r="AG247" s="413">
        <v>23.9</v>
      </c>
      <c r="AH247" s="406">
        <v>1386</v>
      </c>
      <c r="AI247" s="406">
        <v>480</v>
      </c>
      <c r="AJ247" s="413">
        <v>20.5</v>
      </c>
      <c r="AK247" s="406">
        <v>985</v>
      </c>
      <c r="AL247" s="406">
        <v>297</v>
      </c>
      <c r="AM247" s="413">
        <v>29.9</v>
      </c>
      <c r="AN247" s="406">
        <v>887</v>
      </c>
      <c r="AO247" s="406">
        <v>310</v>
      </c>
      <c r="AP247" s="413">
        <v>29</v>
      </c>
      <c r="AQ247" s="406">
        <v>899</v>
      </c>
      <c r="AR247" s="406">
        <v>235</v>
      </c>
      <c r="AS247" s="413">
        <v>35.1</v>
      </c>
      <c r="AT247" s="406">
        <v>824</v>
      </c>
      <c r="AU247" s="406">
        <v>292</v>
      </c>
      <c r="AV247" s="413">
        <v>32.200000000000003</v>
      </c>
      <c r="AW247" s="406">
        <v>939</v>
      </c>
      <c r="AX247" s="406">
        <v>430</v>
      </c>
      <c r="AY247" s="416">
        <v>34.5</v>
      </c>
      <c r="AZ247" s="406">
        <v>1484</v>
      </c>
      <c r="BA247" s="406">
        <v>182</v>
      </c>
      <c r="BB247" s="416">
        <v>32.1</v>
      </c>
      <c r="BC247" s="464">
        <v>584</v>
      </c>
      <c r="BD247" s="406"/>
      <c r="BE247" s="413"/>
      <c r="BF247" s="406"/>
      <c r="BG247" s="406"/>
      <c r="BH247" s="413"/>
      <c r="BI247" s="406"/>
      <c r="BJ247" s="406"/>
      <c r="BK247" s="413"/>
      <c r="BL247" s="406"/>
      <c r="BM247" s="406"/>
      <c r="BN247" s="413"/>
      <c r="BO247" s="406"/>
      <c r="BP247" s="406">
        <v>138567</v>
      </c>
      <c r="BQ247" s="413">
        <v>34.700000000000003</v>
      </c>
      <c r="BR247" s="406">
        <v>480801</v>
      </c>
      <c r="BS247" s="406">
        <v>143100</v>
      </c>
      <c r="BT247" s="413">
        <v>46.8</v>
      </c>
      <c r="BU247" s="406">
        <v>670074</v>
      </c>
      <c r="BV247" s="406">
        <v>148217</v>
      </c>
      <c r="BW247" s="413">
        <v>44.6</v>
      </c>
      <c r="BX247" s="406">
        <v>660913</v>
      </c>
      <c r="BY247" s="417">
        <v>140592</v>
      </c>
      <c r="BZ247" s="418">
        <v>48.6</v>
      </c>
      <c r="CA247" s="417">
        <v>683914</v>
      </c>
      <c r="CB247" s="417">
        <v>136947</v>
      </c>
      <c r="CC247" s="418">
        <v>48.3</v>
      </c>
      <c r="CD247" s="472">
        <v>661436</v>
      </c>
      <c r="CE247" s="406"/>
      <c r="CF247" s="413"/>
      <c r="CG247" s="406"/>
      <c r="CH247" s="406"/>
      <c r="CI247" s="413"/>
      <c r="CJ247" s="406"/>
      <c r="CK247" s="406"/>
      <c r="CL247" s="413"/>
      <c r="CM247" s="406"/>
      <c r="CN247" s="406"/>
      <c r="CO247" s="413"/>
      <c r="CP247" s="406"/>
      <c r="CQ247" s="406"/>
      <c r="CR247" s="413"/>
      <c r="CS247" s="406"/>
      <c r="CT247" s="406"/>
      <c r="CU247" s="413"/>
      <c r="CV247" s="406"/>
      <c r="CW247" s="406"/>
      <c r="CX247" s="413"/>
      <c r="CY247" s="406"/>
      <c r="CZ247" s="406"/>
      <c r="DA247" s="416"/>
      <c r="DB247" s="406"/>
      <c r="DC247" s="406"/>
      <c r="DD247" s="415"/>
      <c r="DE247" s="464"/>
      <c r="DF247" s="406">
        <v>9703</v>
      </c>
      <c r="DG247" s="413">
        <v>50.5</v>
      </c>
      <c r="DH247" s="406">
        <v>49036</v>
      </c>
      <c r="DI247" s="406">
        <v>8159</v>
      </c>
      <c r="DJ247" s="413">
        <v>71.599999999999994</v>
      </c>
      <c r="DK247" s="406">
        <v>58446</v>
      </c>
      <c r="DL247" s="406">
        <v>8075</v>
      </c>
      <c r="DM247" s="413">
        <v>65.400000000000006</v>
      </c>
      <c r="DN247" s="406">
        <v>52835</v>
      </c>
      <c r="DO247" s="406">
        <v>4903</v>
      </c>
      <c r="DP247" s="413">
        <v>83.8</v>
      </c>
      <c r="DQ247" s="406">
        <v>41080</v>
      </c>
      <c r="DR247" s="406">
        <v>3155</v>
      </c>
      <c r="DS247" s="413">
        <v>65.5</v>
      </c>
      <c r="DT247" s="406">
        <v>20669</v>
      </c>
      <c r="DU247" s="406">
        <v>2140</v>
      </c>
      <c r="DV247" s="413">
        <v>73.2</v>
      </c>
      <c r="DW247" s="406">
        <v>15672</v>
      </c>
      <c r="DX247" s="406">
        <v>1251</v>
      </c>
      <c r="DY247" s="413">
        <v>69.2</v>
      </c>
      <c r="DZ247" s="406">
        <v>8657</v>
      </c>
      <c r="EA247" s="406">
        <v>784</v>
      </c>
      <c r="EB247" s="415">
        <v>71.400000000000006</v>
      </c>
      <c r="EC247" s="406">
        <v>5599</v>
      </c>
      <c r="ED247" s="406">
        <v>531</v>
      </c>
      <c r="EE247" s="416">
        <v>80.8</v>
      </c>
      <c r="EF247" s="464">
        <v>4289</v>
      </c>
      <c r="EG247" s="406">
        <v>6636</v>
      </c>
      <c r="EH247" s="413">
        <v>52</v>
      </c>
      <c r="EI247" s="406">
        <v>34488</v>
      </c>
      <c r="EJ247" s="406">
        <v>3651</v>
      </c>
      <c r="EK247" s="413">
        <v>76.8</v>
      </c>
      <c r="EL247" s="406">
        <v>28028</v>
      </c>
      <c r="EM247" s="406">
        <v>2590</v>
      </c>
      <c r="EN247" s="413">
        <v>64.7</v>
      </c>
      <c r="EO247" s="406">
        <v>16769</v>
      </c>
      <c r="EP247" s="406">
        <v>704</v>
      </c>
      <c r="EQ247" s="413">
        <v>74.2</v>
      </c>
      <c r="ER247" s="406">
        <v>5221</v>
      </c>
      <c r="ES247" s="406"/>
      <c r="ET247" s="413"/>
      <c r="EU247" s="406"/>
      <c r="EV247" s="406"/>
      <c r="EW247" s="413"/>
      <c r="EX247" s="406"/>
      <c r="EY247" s="406"/>
      <c r="EZ247" s="413"/>
      <c r="FA247" s="406"/>
      <c r="FB247" s="406"/>
      <c r="FC247" s="415"/>
      <c r="FD247" s="406"/>
      <c r="FE247" s="406"/>
      <c r="FF247" s="415"/>
      <c r="FG247" s="464"/>
      <c r="FH247" s="406">
        <v>569</v>
      </c>
      <c r="FI247" s="413">
        <v>38.4</v>
      </c>
      <c r="FJ247" s="406">
        <v>2185</v>
      </c>
      <c r="FK247" s="406">
        <v>881</v>
      </c>
      <c r="FL247" s="413">
        <v>64.5</v>
      </c>
      <c r="FM247" s="406">
        <v>5683</v>
      </c>
      <c r="FN247" s="406">
        <v>835</v>
      </c>
      <c r="FO247" s="413">
        <v>73.099999999999994</v>
      </c>
      <c r="FP247" s="406">
        <v>6103</v>
      </c>
      <c r="FQ247" s="406">
        <v>845</v>
      </c>
      <c r="FR247" s="413">
        <v>74.8</v>
      </c>
      <c r="FS247" s="406">
        <v>6324</v>
      </c>
      <c r="FT247" s="406">
        <v>1605</v>
      </c>
      <c r="FU247" s="413">
        <v>65.900000000000006</v>
      </c>
      <c r="FV247" s="406">
        <v>10580</v>
      </c>
      <c r="FW247" s="406">
        <v>1140</v>
      </c>
      <c r="FX247" s="413">
        <v>70.8</v>
      </c>
      <c r="FY247" s="406">
        <v>8069</v>
      </c>
      <c r="FZ247" s="406">
        <v>809</v>
      </c>
      <c r="GA247" s="413">
        <v>70.2</v>
      </c>
      <c r="GB247" s="406">
        <v>5682</v>
      </c>
      <c r="GC247" s="406">
        <v>772</v>
      </c>
      <c r="GD247" s="416">
        <v>64.3</v>
      </c>
      <c r="GE247" s="406">
        <v>4967</v>
      </c>
      <c r="GF247" s="406">
        <v>479</v>
      </c>
      <c r="GG247" s="415">
        <v>65.7</v>
      </c>
      <c r="GH247" s="464">
        <v>3149</v>
      </c>
      <c r="GI247" s="406"/>
      <c r="GJ247" s="413"/>
      <c r="GK247" s="406"/>
      <c r="GL247" s="406"/>
      <c r="GM247" s="413"/>
      <c r="GN247" s="406"/>
      <c r="GO247" s="406"/>
      <c r="GP247" s="413"/>
      <c r="GQ247" s="406"/>
      <c r="GR247" s="406">
        <v>31562</v>
      </c>
      <c r="GS247" s="413">
        <v>65.900000000000006</v>
      </c>
      <c r="GT247" s="406">
        <v>207955</v>
      </c>
      <c r="GU247" s="406">
        <v>28720</v>
      </c>
      <c r="GV247" s="413">
        <v>64.3</v>
      </c>
      <c r="GW247" s="406">
        <v>184587</v>
      </c>
      <c r="GX247" s="406">
        <v>28378</v>
      </c>
      <c r="GY247" s="413">
        <v>67.8</v>
      </c>
      <c r="GZ247" s="406">
        <v>192408</v>
      </c>
      <c r="HA247" s="406">
        <v>42133</v>
      </c>
      <c r="HB247" s="413">
        <v>64.900000000000006</v>
      </c>
      <c r="HC247" s="406">
        <v>273509</v>
      </c>
      <c r="HD247" s="406">
        <v>22696</v>
      </c>
      <c r="HE247" s="415">
        <v>69.2</v>
      </c>
      <c r="HF247" s="406">
        <v>156992</v>
      </c>
      <c r="HG247" s="406">
        <v>17702</v>
      </c>
      <c r="HH247" s="416">
        <v>71.3</v>
      </c>
      <c r="HI247" s="464">
        <v>126217</v>
      </c>
      <c r="HJ247" s="406"/>
      <c r="HK247" s="413"/>
      <c r="HL247" s="406"/>
      <c r="HM247" s="406"/>
      <c r="HN247" s="413"/>
      <c r="HO247" s="406"/>
      <c r="HP247" s="406"/>
      <c r="HQ247" s="413"/>
      <c r="HR247" s="406"/>
      <c r="HS247" s="406"/>
      <c r="HT247" s="413"/>
      <c r="HU247" s="406"/>
      <c r="HV247" s="406"/>
      <c r="HW247" s="413"/>
      <c r="HX247" s="406"/>
      <c r="HY247" s="406"/>
      <c r="HZ247" s="413"/>
      <c r="IA247" s="406"/>
      <c r="IB247" s="406">
        <v>42133</v>
      </c>
      <c r="IC247" s="413">
        <v>64.900000000000006</v>
      </c>
      <c r="ID247" s="406">
        <v>273509</v>
      </c>
      <c r="IE247" s="164">
        <v>16599</v>
      </c>
      <c r="IF247" s="419">
        <v>68.2</v>
      </c>
      <c r="IG247" s="164">
        <v>113279</v>
      </c>
      <c r="IH247" s="164">
        <v>18107</v>
      </c>
      <c r="II247" s="431">
        <v>71.8</v>
      </c>
      <c r="IJ247" s="164">
        <v>130084</v>
      </c>
    </row>
    <row r="248" spans="1:244" s="346" customFormat="1" ht="10.5" customHeight="1">
      <c r="A248" s="163"/>
      <c r="B248" s="406"/>
      <c r="C248" s="413"/>
      <c r="D248" s="406"/>
      <c r="E248" s="406"/>
      <c r="F248" s="413"/>
      <c r="G248" s="406"/>
      <c r="H248" s="406"/>
      <c r="I248" s="413"/>
      <c r="J248" s="406"/>
      <c r="K248" s="406"/>
      <c r="L248" s="413"/>
      <c r="M248" s="406"/>
      <c r="N248" s="406"/>
      <c r="O248" s="413"/>
      <c r="P248" s="406"/>
      <c r="Q248" s="406"/>
      <c r="R248" s="413"/>
      <c r="S248" s="406"/>
      <c r="T248" s="406"/>
      <c r="U248" s="413"/>
      <c r="V248" s="406"/>
      <c r="W248" s="406"/>
      <c r="X248" s="414"/>
      <c r="Y248" s="406"/>
      <c r="Z248" s="406"/>
      <c r="AA248" s="415"/>
      <c r="AB248" s="464"/>
      <c r="AC248" s="406"/>
      <c r="AD248" s="413"/>
      <c r="AE248" s="406"/>
      <c r="AF248" s="406"/>
      <c r="AG248" s="413"/>
      <c r="AH248" s="406"/>
      <c r="AI248" s="406"/>
      <c r="AJ248" s="413"/>
      <c r="AK248" s="406"/>
      <c r="AL248" s="406"/>
      <c r="AM248" s="413"/>
      <c r="AN248" s="406"/>
      <c r="AO248" s="406"/>
      <c r="AP248" s="413"/>
      <c r="AQ248" s="406"/>
      <c r="AR248" s="406"/>
      <c r="AS248" s="413"/>
      <c r="AT248" s="406"/>
      <c r="AU248" s="406"/>
      <c r="AV248" s="413"/>
      <c r="AW248" s="406"/>
      <c r="AX248" s="406"/>
      <c r="AY248" s="416"/>
      <c r="AZ248" s="406"/>
      <c r="BA248" s="406"/>
      <c r="BB248" s="416"/>
      <c r="BC248" s="464"/>
      <c r="BD248" s="406"/>
      <c r="BE248" s="413"/>
      <c r="BF248" s="406"/>
      <c r="BG248" s="406"/>
      <c r="BH248" s="413"/>
      <c r="BI248" s="406"/>
      <c r="BJ248" s="406"/>
      <c r="BK248" s="413"/>
      <c r="BL248" s="406"/>
      <c r="BM248" s="406"/>
      <c r="BN248" s="413"/>
      <c r="BO248" s="406"/>
      <c r="BP248" s="406"/>
      <c r="BQ248" s="413"/>
      <c r="BR248" s="406"/>
      <c r="BS248" s="406"/>
      <c r="BT248" s="413"/>
      <c r="BU248" s="406"/>
      <c r="BV248" s="406"/>
      <c r="BW248" s="413"/>
      <c r="BX248" s="406"/>
      <c r="BY248" s="417"/>
      <c r="BZ248" s="418"/>
      <c r="CA248" s="417"/>
      <c r="CB248" s="417"/>
      <c r="CC248" s="418"/>
      <c r="CD248" s="472"/>
      <c r="CE248" s="406"/>
      <c r="CF248" s="413"/>
      <c r="CG248" s="406"/>
      <c r="CH248" s="406"/>
      <c r="CI248" s="413"/>
      <c r="CJ248" s="406"/>
      <c r="CK248" s="406"/>
      <c r="CL248" s="413"/>
      <c r="CM248" s="406"/>
      <c r="CN248" s="406"/>
      <c r="CO248" s="413"/>
      <c r="CP248" s="406"/>
      <c r="CQ248" s="406"/>
      <c r="CR248" s="413"/>
      <c r="CS248" s="406"/>
      <c r="CT248" s="406"/>
      <c r="CU248" s="413"/>
      <c r="CV248" s="406"/>
      <c r="CW248" s="406"/>
      <c r="CX248" s="413"/>
      <c r="CY248" s="406"/>
      <c r="CZ248" s="406"/>
      <c r="DA248" s="416"/>
      <c r="DB248" s="406"/>
      <c r="DC248" s="406"/>
      <c r="DD248" s="415"/>
      <c r="DE248" s="464"/>
      <c r="DF248" s="406"/>
      <c r="DG248" s="413"/>
      <c r="DH248" s="406"/>
      <c r="DI248" s="406"/>
      <c r="DJ248" s="413"/>
      <c r="DK248" s="406"/>
      <c r="DL248" s="406"/>
      <c r="DM248" s="413"/>
      <c r="DN248" s="406"/>
      <c r="DO248" s="406"/>
      <c r="DP248" s="413"/>
      <c r="DQ248" s="406"/>
      <c r="DR248" s="406"/>
      <c r="DS248" s="413"/>
      <c r="DT248" s="406"/>
      <c r="DU248" s="406"/>
      <c r="DV248" s="413"/>
      <c r="DW248" s="406"/>
      <c r="DX248" s="406"/>
      <c r="DY248" s="413"/>
      <c r="DZ248" s="406"/>
      <c r="EA248" s="406"/>
      <c r="EB248" s="415"/>
      <c r="EC248" s="406"/>
      <c r="ED248" s="406"/>
      <c r="EE248" s="416"/>
      <c r="EF248" s="464"/>
      <c r="EG248" s="406"/>
      <c r="EH248" s="413"/>
      <c r="EI248" s="406"/>
      <c r="EJ248" s="406"/>
      <c r="EK248" s="413"/>
      <c r="EL248" s="406"/>
      <c r="EM248" s="406"/>
      <c r="EN248" s="413"/>
      <c r="EO248" s="406"/>
      <c r="EP248" s="406"/>
      <c r="EQ248" s="413"/>
      <c r="ER248" s="406"/>
      <c r="ES248" s="406"/>
      <c r="ET248" s="413"/>
      <c r="EU248" s="406"/>
      <c r="EV248" s="406"/>
      <c r="EW248" s="413"/>
      <c r="EX248" s="406"/>
      <c r="EY248" s="406"/>
      <c r="EZ248" s="413"/>
      <c r="FA248" s="406"/>
      <c r="FB248" s="406"/>
      <c r="FC248" s="415"/>
      <c r="FD248" s="406"/>
      <c r="FE248" s="406"/>
      <c r="FF248" s="415"/>
      <c r="FG248" s="464"/>
      <c r="FH248" s="406"/>
      <c r="FI248" s="413"/>
      <c r="FJ248" s="406"/>
      <c r="FK248" s="406"/>
      <c r="FL248" s="413"/>
      <c r="FM248" s="406"/>
      <c r="FN248" s="406"/>
      <c r="FO248" s="413"/>
      <c r="FP248" s="406"/>
      <c r="FQ248" s="406"/>
      <c r="FR248" s="413"/>
      <c r="FS248" s="406"/>
      <c r="FT248" s="406"/>
      <c r="FU248" s="413"/>
      <c r="FV248" s="406"/>
      <c r="FW248" s="406"/>
      <c r="FX248" s="413"/>
      <c r="FY248" s="406"/>
      <c r="FZ248" s="406"/>
      <c r="GA248" s="413"/>
      <c r="GB248" s="406"/>
      <c r="GC248" s="406"/>
      <c r="GD248" s="416"/>
      <c r="GE248" s="406"/>
      <c r="GF248" s="406"/>
      <c r="GG248" s="415"/>
      <c r="GH248" s="464"/>
      <c r="GI248" s="406"/>
      <c r="GJ248" s="413"/>
      <c r="GK248" s="406"/>
      <c r="GL248" s="406"/>
      <c r="GM248" s="413"/>
      <c r="GN248" s="406"/>
      <c r="GO248" s="406"/>
      <c r="GP248" s="413"/>
      <c r="GQ248" s="406"/>
      <c r="GR248" s="406"/>
      <c r="GS248" s="413"/>
      <c r="GT248" s="406"/>
      <c r="GU248" s="406"/>
      <c r="GV248" s="413"/>
      <c r="GW248" s="406"/>
      <c r="GX248" s="406"/>
      <c r="GY248" s="413"/>
      <c r="GZ248" s="406"/>
      <c r="HA248" s="406"/>
      <c r="HB248" s="413"/>
      <c r="HC248" s="406"/>
      <c r="HD248" s="406"/>
      <c r="HE248" s="415"/>
      <c r="HF248" s="406"/>
      <c r="HG248" s="406"/>
      <c r="HH248" s="416"/>
      <c r="HI248" s="464"/>
      <c r="HJ248" s="406"/>
      <c r="HK248" s="413"/>
      <c r="HL248" s="406"/>
      <c r="HM248" s="406"/>
      <c r="HN248" s="413"/>
      <c r="HO248" s="406"/>
      <c r="HP248" s="406"/>
      <c r="HQ248" s="413"/>
      <c r="HR248" s="406"/>
      <c r="HS248" s="406"/>
      <c r="HT248" s="413"/>
      <c r="HU248" s="406"/>
      <c r="HV248" s="406"/>
      <c r="HW248" s="413"/>
      <c r="HX248" s="406"/>
      <c r="HY248" s="406"/>
      <c r="HZ248" s="413"/>
      <c r="IA248" s="406"/>
      <c r="IB248" s="406"/>
      <c r="IC248" s="413"/>
      <c r="ID248" s="406"/>
      <c r="IE248" s="164"/>
      <c r="IF248" s="419"/>
      <c r="IG248" s="164"/>
      <c r="IH248" s="164"/>
      <c r="II248" s="431"/>
      <c r="IJ248" s="164"/>
    </row>
    <row r="249" spans="1:244" s="346" customFormat="1" ht="10.5" customHeight="1">
      <c r="A249" s="163" t="s">
        <v>141</v>
      </c>
      <c r="B249" s="406">
        <v>24</v>
      </c>
      <c r="C249" s="413">
        <v>14.2</v>
      </c>
      <c r="D249" s="406">
        <v>34</v>
      </c>
      <c r="E249" s="406">
        <v>5</v>
      </c>
      <c r="F249" s="413">
        <v>18.3</v>
      </c>
      <c r="G249" s="406">
        <v>9</v>
      </c>
      <c r="H249" s="406">
        <v>7</v>
      </c>
      <c r="I249" s="413">
        <v>16</v>
      </c>
      <c r="J249" s="406">
        <v>11</v>
      </c>
      <c r="K249" s="406">
        <v>2</v>
      </c>
      <c r="L249" s="413">
        <v>15</v>
      </c>
      <c r="M249" s="406">
        <v>3</v>
      </c>
      <c r="N249" s="406"/>
      <c r="O249" s="413"/>
      <c r="P249" s="406"/>
      <c r="Q249" s="406"/>
      <c r="R249" s="413"/>
      <c r="S249" s="406"/>
      <c r="T249" s="406"/>
      <c r="U249" s="413"/>
      <c r="V249" s="406"/>
      <c r="W249" s="406"/>
      <c r="X249" s="414"/>
      <c r="Y249" s="406"/>
      <c r="Z249" s="406"/>
      <c r="AA249" s="415"/>
      <c r="AB249" s="464"/>
      <c r="AC249" s="406">
        <v>50</v>
      </c>
      <c r="AD249" s="413">
        <v>11.8</v>
      </c>
      <c r="AE249" s="406">
        <v>59</v>
      </c>
      <c r="AF249" s="406">
        <v>12</v>
      </c>
      <c r="AG249" s="413">
        <v>21.2</v>
      </c>
      <c r="AH249" s="406">
        <v>25</v>
      </c>
      <c r="AI249" s="406">
        <v>5</v>
      </c>
      <c r="AJ249" s="413">
        <v>20</v>
      </c>
      <c r="AK249" s="406">
        <v>10</v>
      </c>
      <c r="AL249" s="406">
        <v>3</v>
      </c>
      <c r="AM249" s="413">
        <v>16.7</v>
      </c>
      <c r="AN249" s="406">
        <v>5</v>
      </c>
      <c r="AO249" s="406">
        <v>21</v>
      </c>
      <c r="AP249" s="413">
        <v>24</v>
      </c>
      <c r="AQ249" s="406">
        <v>50</v>
      </c>
      <c r="AR249" s="406">
        <v>59</v>
      </c>
      <c r="AS249" s="413">
        <v>33.4</v>
      </c>
      <c r="AT249" s="406">
        <v>197</v>
      </c>
      <c r="AU249" s="406">
        <v>36</v>
      </c>
      <c r="AV249" s="413">
        <v>41.9</v>
      </c>
      <c r="AW249" s="406">
        <v>151</v>
      </c>
      <c r="AX249" s="406" t="s">
        <v>78</v>
      </c>
      <c r="AY249" s="416" t="s">
        <v>78</v>
      </c>
      <c r="AZ249" s="406" t="s">
        <v>78</v>
      </c>
      <c r="BA249" s="406" t="s">
        <v>78</v>
      </c>
      <c r="BB249" s="416" t="s">
        <v>78</v>
      </c>
      <c r="BC249" s="464" t="s">
        <v>78</v>
      </c>
      <c r="BD249" s="406"/>
      <c r="BE249" s="413"/>
      <c r="BF249" s="406"/>
      <c r="BG249" s="406"/>
      <c r="BH249" s="413"/>
      <c r="BI249" s="406"/>
      <c r="BJ249" s="406"/>
      <c r="BK249" s="413"/>
      <c r="BL249" s="406"/>
      <c r="BM249" s="406"/>
      <c r="BN249" s="413"/>
      <c r="BO249" s="406"/>
      <c r="BP249" s="406">
        <v>18089</v>
      </c>
      <c r="BQ249" s="413">
        <v>30.9</v>
      </c>
      <c r="BR249" s="406">
        <v>55811</v>
      </c>
      <c r="BS249" s="406">
        <v>18778</v>
      </c>
      <c r="BT249" s="413">
        <v>41</v>
      </c>
      <c r="BU249" s="406">
        <v>77078</v>
      </c>
      <c r="BV249" s="406">
        <v>19886</v>
      </c>
      <c r="BW249" s="413">
        <v>39.700000000000003</v>
      </c>
      <c r="BX249" s="406">
        <v>78949</v>
      </c>
      <c r="BY249" s="417" t="s">
        <v>78</v>
      </c>
      <c r="BZ249" s="418" t="s">
        <v>78</v>
      </c>
      <c r="CA249" s="417" t="s">
        <v>78</v>
      </c>
      <c r="CB249" s="417" t="s">
        <v>78</v>
      </c>
      <c r="CC249" s="418" t="s">
        <v>78</v>
      </c>
      <c r="CD249" s="472" t="s">
        <v>78</v>
      </c>
      <c r="CE249" s="406"/>
      <c r="CF249" s="413"/>
      <c r="CG249" s="406"/>
      <c r="CH249" s="406"/>
      <c r="CI249" s="413"/>
      <c r="CJ249" s="406"/>
      <c r="CK249" s="406"/>
      <c r="CL249" s="413"/>
      <c r="CM249" s="406"/>
      <c r="CN249" s="406"/>
      <c r="CO249" s="413"/>
      <c r="CP249" s="406"/>
      <c r="CQ249" s="406"/>
      <c r="CR249" s="413"/>
      <c r="CS249" s="406"/>
      <c r="CT249" s="406"/>
      <c r="CU249" s="413"/>
      <c r="CV249" s="406"/>
      <c r="CW249" s="406"/>
      <c r="CX249" s="413"/>
      <c r="CY249" s="406"/>
      <c r="CZ249" s="406"/>
      <c r="DA249" s="416"/>
      <c r="DB249" s="406"/>
      <c r="DC249" s="406"/>
      <c r="DD249" s="415"/>
      <c r="DE249" s="464"/>
      <c r="DF249" s="406">
        <v>308</v>
      </c>
      <c r="DG249" s="413">
        <v>53.2</v>
      </c>
      <c r="DH249" s="406">
        <v>1639</v>
      </c>
      <c r="DI249" s="406">
        <v>229</v>
      </c>
      <c r="DJ249" s="413">
        <v>57.2</v>
      </c>
      <c r="DK249" s="406">
        <v>1310</v>
      </c>
      <c r="DL249" s="406">
        <v>160</v>
      </c>
      <c r="DM249" s="413">
        <v>68</v>
      </c>
      <c r="DN249" s="406">
        <v>1088</v>
      </c>
      <c r="DO249" s="406">
        <v>104</v>
      </c>
      <c r="DP249" s="413">
        <v>71.099999999999994</v>
      </c>
      <c r="DQ249" s="406">
        <v>739</v>
      </c>
      <c r="DR249" s="406">
        <v>92</v>
      </c>
      <c r="DS249" s="413">
        <v>96.8</v>
      </c>
      <c r="DT249" s="406">
        <v>891</v>
      </c>
      <c r="DU249" s="406">
        <v>98</v>
      </c>
      <c r="DV249" s="413">
        <v>87.7</v>
      </c>
      <c r="DW249" s="406">
        <v>859</v>
      </c>
      <c r="DX249" s="406">
        <v>22</v>
      </c>
      <c r="DY249" s="413">
        <v>89.1</v>
      </c>
      <c r="DZ249" s="406">
        <v>196</v>
      </c>
      <c r="EA249" s="406" t="s">
        <v>78</v>
      </c>
      <c r="EB249" s="415" t="s">
        <v>78</v>
      </c>
      <c r="EC249" s="406" t="s">
        <v>78</v>
      </c>
      <c r="ED249" s="406" t="s">
        <v>78</v>
      </c>
      <c r="EE249" s="416" t="s">
        <v>78</v>
      </c>
      <c r="EF249" s="464" t="s">
        <v>78</v>
      </c>
      <c r="EG249" s="406">
        <v>361</v>
      </c>
      <c r="EH249" s="413">
        <v>51.9</v>
      </c>
      <c r="EI249" s="406">
        <v>1873</v>
      </c>
      <c r="EJ249" s="406">
        <v>182</v>
      </c>
      <c r="EK249" s="413">
        <v>71.8</v>
      </c>
      <c r="EL249" s="406">
        <v>1307</v>
      </c>
      <c r="EM249" s="406">
        <v>101</v>
      </c>
      <c r="EN249" s="413">
        <v>89.3</v>
      </c>
      <c r="EO249" s="406">
        <v>902</v>
      </c>
      <c r="EP249" s="406">
        <v>26</v>
      </c>
      <c r="EQ249" s="413">
        <v>67</v>
      </c>
      <c r="ER249" s="406">
        <v>174</v>
      </c>
      <c r="ES249" s="406"/>
      <c r="ET249" s="413"/>
      <c r="EU249" s="406"/>
      <c r="EV249" s="406"/>
      <c r="EW249" s="413"/>
      <c r="EX249" s="406"/>
      <c r="EY249" s="406"/>
      <c r="EZ249" s="413"/>
      <c r="FA249" s="406"/>
      <c r="FB249" s="406"/>
      <c r="FC249" s="415"/>
      <c r="FD249" s="406"/>
      <c r="FE249" s="406"/>
      <c r="FF249" s="415"/>
      <c r="FG249" s="464"/>
      <c r="FH249" s="406">
        <v>67</v>
      </c>
      <c r="FI249" s="413">
        <v>40.700000000000003</v>
      </c>
      <c r="FJ249" s="406">
        <v>273</v>
      </c>
      <c r="FK249" s="406">
        <v>76</v>
      </c>
      <c r="FL249" s="413">
        <v>42.5</v>
      </c>
      <c r="FM249" s="406">
        <v>323</v>
      </c>
      <c r="FN249" s="406">
        <v>24</v>
      </c>
      <c r="FO249" s="413">
        <v>55</v>
      </c>
      <c r="FP249" s="406">
        <v>132</v>
      </c>
      <c r="FQ249" s="406">
        <v>33</v>
      </c>
      <c r="FR249" s="413">
        <v>71.7</v>
      </c>
      <c r="FS249" s="406">
        <v>237</v>
      </c>
      <c r="FT249" s="406">
        <v>106</v>
      </c>
      <c r="FU249" s="413">
        <v>75.8</v>
      </c>
      <c r="FV249" s="406">
        <v>803</v>
      </c>
      <c r="FW249" s="406">
        <v>76</v>
      </c>
      <c r="FX249" s="413">
        <v>74.8</v>
      </c>
      <c r="FY249" s="406">
        <v>568</v>
      </c>
      <c r="FZ249" s="406">
        <v>62</v>
      </c>
      <c r="GA249" s="413">
        <v>54.5</v>
      </c>
      <c r="GB249" s="406">
        <v>338</v>
      </c>
      <c r="GC249" s="406" t="s">
        <v>78</v>
      </c>
      <c r="GD249" s="416" t="s">
        <v>78</v>
      </c>
      <c r="GE249" s="406" t="s">
        <v>78</v>
      </c>
      <c r="GF249" s="406" t="s">
        <v>78</v>
      </c>
      <c r="GG249" s="415" t="s">
        <v>78</v>
      </c>
      <c r="GH249" s="464" t="s">
        <v>78</v>
      </c>
      <c r="GI249" s="406"/>
      <c r="GJ249" s="413"/>
      <c r="GK249" s="406"/>
      <c r="GL249" s="406"/>
      <c r="GM249" s="413"/>
      <c r="GN249" s="406"/>
      <c r="GO249" s="406"/>
      <c r="GP249" s="413"/>
      <c r="GQ249" s="406"/>
      <c r="GR249" s="406">
        <v>9116</v>
      </c>
      <c r="GS249" s="413">
        <v>56.3</v>
      </c>
      <c r="GT249" s="406">
        <v>51352</v>
      </c>
      <c r="GU249" s="406">
        <v>8954</v>
      </c>
      <c r="GV249" s="413">
        <v>56.7</v>
      </c>
      <c r="GW249" s="406">
        <v>50769</v>
      </c>
      <c r="GX249" s="406">
        <v>8640</v>
      </c>
      <c r="GY249" s="413">
        <v>57.3</v>
      </c>
      <c r="GZ249" s="406">
        <v>49507</v>
      </c>
      <c r="HA249" s="406">
        <v>13074</v>
      </c>
      <c r="HB249" s="413">
        <v>60.4</v>
      </c>
      <c r="HC249" s="406">
        <v>79005</v>
      </c>
      <c r="HD249" s="406" t="s">
        <v>78</v>
      </c>
      <c r="HE249" s="415" t="s">
        <v>78</v>
      </c>
      <c r="HF249" s="406" t="s">
        <v>78</v>
      </c>
      <c r="HG249" s="406" t="s">
        <v>78</v>
      </c>
      <c r="HH249" s="416" t="s">
        <v>78</v>
      </c>
      <c r="HI249" s="464" t="s">
        <v>78</v>
      </c>
      <c r="HJ249" s="406"/>
      <c r="HK249" s="413"/>
      <c r="HL249" s="406"/>
      <c r="HM249" s="406"/>
      <c r="HN249" s="413"/>
      <c r="HO249" s="406"/>
      <c r="HP249" s="406"/>
      <c r="HQ249" s="413"/>
      <c r="HR249" s="406"/>
      <c r="HS249" s="406"/>
      <c r="HT249" s="413"/>
      <c r="HU249" s="406"/>
      <c r="HV249" s="406"/>
      <c r="HW249" s="413"/>
      <c r="HX249" s="406"/>
      <c r="HY249" s="406"/>
      <c r="HZ249" s="413"/>
      <c r="IA249" s="406"/>
      <c r="IB249" s="406">
        <v>13074</v>
      </c>
      <c r="IC249" s="413">
        <v>60.4</v>
      </c>
      <c r="ID249" s="406">
        <v>79005</v>
      </c>
      <c r="IE249" s="164" t="s">
        <v>78</v>
      </c>
      <c r="IF249" s="419" t="s">
        <v>78</v>
      </c>
      <c r="IG249" s="164" t="s">
        <v>78</v>
      </c>
      <c r="IH249" s="164" t="s">
        <v>78</v>
      </c>
      <c r="II249" s="431" t="s">
        <v>78</v>
      </c>
      <c r="IJ249" s="164" t="s">
        <v>78</v>
      </c>
    </row>
    <row r="250" spans="1:244" s="346" customFormat="1" ht="10.5" customHeight="1">
      <c r="A250" s="163" t="s">
        <v>106</v>
      </c>
      <c r="B250" s="406">
        <v>25</v>
      </c>
      <c r="C250" s="413">
        <v>12.2</v>
      </c>
      <c r="D250" s="406">
        <v>30</v>
      </c>
      <c r="E250" s="406">
        <v>6</v>
      </c>
      <c r="F250" s="413">
        <v>13.5</v>
      </c>
      <c r="G250" s="406">
        <v>8</v>
      </c>
      <c r="H250" s="406">
        <v>9</v>
      </c>
      <c r="I250" s="413">
        <v>13.8</v>
      </c>
      <c r="J250" s="406">
        <v>12</v>
      </c>
      <c r="K250" s="406">
        <v>29</v>
      </c>
      <c r="L250" s="413">
        <v>17.2</v>
      </c>
      <c r="M250" s="406">
        <v>50</v>
      </c>
      <c r="N250" s="406"/>
      <c r="O250" s="413"/>
      <c r="P250" s="406"/>
      <c r="Q250" s="406"/>
      <c r="R250" s="413"/>
      <c r="S250" s="406"/>
      <c r="T250" s="406"/>
      <c r="U250" s="413"/>
      <c r="V250" s="406"/>
      <c r="W250" s="406"/>
      <c r="X250" s="414"/>
      <c r="Y250" s="406"/>
      <c r="Z250" s="406"/>
      <c r="AA250" s="415"/>
      <c r="AB250" s="464"/>
      <c r="AC250" s="406">
        <v>19</v>
      </c>
      <c r="AD250" s="413">
        <v>17</v>
      </c>
      <c r="AE250" s="406">
        <v>32</v>
      </c>
      <c r="AF250" s="406">
        <v>4</v>
      </c>
      <c r="AG250" s="413">
        <v>17.3</v>
      </c>
      <c r="AH250" s="406">
        <v>7</v>
      </c>
      <c r="AI250" s="406">
        <v>2</v>
      </c>
      <c r="AJ250" s="413">
        <v>20.399999999999999</v>
      </c>
      <c r="AK250" s="406">
        <v>4</v>
      </c>
      <c r="AL250" s="406">
        <v>2</v>
      </c>
      <c r="AM250" s="413">
        <v>25</v>
      </c>
      <c r="AN250" s="406">
        <v>5</v>
      </c>
      <c r="AO250" s="406">
        <v>21</v>
      </c>
      <c r="AP250" s="413">
        <v>33</v>
      </c>
      <c r="AQ250" s="406">
        <v>69</v>
      </c>
      <c r="AR250" s="406">
        <v>54</v>
      </c>
      <c r="AS250" s="413">
        <v>32.299999999999997</v>
      </c>
      <c r="AT250" s="406">
        <v>174</v>
      </c>
      <c r="AU250" s="406">
        <v>83</v>
      </c>
      <c r="AV250" s="413">
        <v>30.7</v>
      </c>
      <c r="AW250" s="406">
        <v>255</v>
      </c>
      <c r="AX250" s="406">
        <v>34</v>
      </c>
      <c r="AY250" s="416">
        <v>45</v>
      </c>
      <c r="AZ250" s="406">
        <v>153</v>
      </c>
      <c r="BA250" s="406" t="s">
        <v>78</v>
      </c>
      <c r="BB250" s="416" t="s">
        <v>78</v>
      </c>
      <c r="BC250" s="464" t="s">
        <v>78</v>
      </c>
      <c r="BD250" s="406"/>
      <c r="BE250" s="413"/>
      <c r="BF250" s="406"/>
      <c r="BG250" s="406"/>
      <c r="BH250" s="413"/>
      <c r="BI250" s="406"/>
      <c r="BJ250" s="406"/>
      <c r="BK250" s="413"/>
      <c r="BL250" s="406"/>
      <c r="BM250" s="406"/>
      <c r="BN250" s="413"/>
      <c r="BO250" s="406"/>
      <c r="BP250" s="406">
        <v>21701</v>
      </c>
      <c r="BQ250" s="413">
        <v>28.5</v>
      </c>
      <c r="BR250" s="406">
        <v>61917</v>
      </c>
      <c r="BS250" s="406">
        <v>23138</v>
      </c>
      <c r="BT250" s="413">
        <v>35.1</v>
      </c>
      <c r="BU250" s="406">
        <v>81123</v>
      </c>
      <c r="BV250" s="406">
        <v>24177</v>
      </c>
      <c r="BW250" s="413">
        <v>35.700000000000003</v>
      </c>
      <c r="BX250" s="406">
        <v>86366</v>
      </c>
      <c r="BY250" s="417">
        <v>24914</v>
      </c>
      <c r="BZ250" s="418">
        <v>36.700000000000003</v>
      </c>
      <c r="CA250" s="417">
        <v>91558</v>
      </c>
      <c r="CB250" s="417">
        <v>25782</v>
      </c>
      <c r="CC250" s="418">
        <v>37.1</v>
      </c>
      <c r="CD250" s="472">
        <v>95673</v>
      </c>
      <c r="CE250" s="406"/>
      <c r="CF250" s="413"/>
      <c r="CG250" s="406"/>
      <c r="CH250" s="406"/>
      <c r="CI250" s="413"/>
      <c r="CJ250" s="406"/>
      <c r="CK250" s="406"/>
      <c r="CL250" s="413"/>
      <c r="CM250" s="406"/>
      <c r="CN250" s="406"/>
      <c r="CO250" s="413"/>
      <c r="CP250" s="406"/>
      <c r="CQ250" s="406"/>
      <c r="CR250" s="413"/>
      <c r="CS250" s="406"/>
      <c r="CT250" s="406"/>
      <c r="CU250" s="413"/>
      <c r="CV250" s="406"/>
      <c r="CW250" s="406"/>
      <c r="CX250" s="413"/>
      <c r="CY250" s="406"/>
      <c r="CZ250" s="406"/>
      <c r="DA250" s="416"/>
      <c r="DB250" s="406"/>
      <c r="DC250" s="406"/>
      <c r="DD250" s="415"/>
      <c r="DE250" s="464"/>
      <c r="DF250" s="406">
        <v>519</v>
      </c>
      <c r="DG250" s="413">
        <v>45.1</v>
      </c>
      <c r="DH250" s="406">
        <v>2475</v>
      </c>
      <c r="DI250" s="406">
        <v>376</v>
      </c>
      <c r="DJ250" s="413">
        <v>46</v>
      </c>
      <c r="DK250" s="406">
        <v>1730</v>
      </c>
      <c r="DL250" s="406">
        <v>203</v>
      </c>
      <c r="DM250" s="413">
        <v>51</v>
      </c>
      <c r="DN250" s="406">
        <v>1035</v>
      </c>
      <c r="DO250" s="406">
        <v>103</v>
      </c>
      <c r="DP250" s="413">
        <v>55.5</v>
      </c>
      <c r="DQ250" s="406">
        <v>572</v>
      </c>
      <c r="DR250" s="406">
        <v>58</v>
      </c>
      <c r="DS250" s="413">
        <v>71.400000000000006</v>
      </c>
      <c r="DT250" s="406">
        <v>414</v>
      </c>
      <c r="DU250" s="406">
        <v>75</v>
      </c>
      <c r="DV250" s="413">
        <v>81.2</v>
      </c>
      <c r="DW250" s="406">
        <v>609</v>
      </c>
      <c r="DX250" s="406">
        <v>30</v>
      </c>
      <c r="DY250" s="413">
        <v>63.3</v>
      </c>
      <c r="DZ250" s="406">
        <v>190</v>
      </c>
      <c r="EA250" s="406">
        <v>16</v>
      </c>
      <c r="EB250" s="415">
        <v>87.9</v>
      </c>
      <c r="EC250" s="406">
        <v>141</v>
      </c>
      <c r="ED250" s="406">
        <v>8</v>
      </c>
      <c r="EE250" s="416">
        <v>64</v>
      </c>
      <c r="EF250" s="464">
        <v>51</v>
      </c>
      <c r="EG250" s="406">
        <v>5</v>
      </c>
      <c r="EH250" s="413">
        <v>38</v>
      </c>
      <c r="EI250" s="406">
        <v>19</v>
      </c>
      <c r="EJ250" s="406">
        <v>7</v>
      </c>
      <c r="EK250" s="413">
        <v>55</v>
      </c>
      <c r="EL250" s="406">
        <v>38</v>
      </c>
      <c r="EM250" s="406">
        <v>3</v>
      </c>
      <c r="EN250" s="413">
        <v>72.8</v>
      </c>
      <c r="EO250" s="406">
        <v>22</v>
      </c>
      <c r="EP250" s="406">
        <v>3</v>
      </c>
      <c r="EQ250" s="413">
        <v>65</v>
      </c>
      <c r="ER250" s="406">
        <v>20</v>
      </c>
      <c r="ES250" s="406"/>
      <c r="ET250" s="413"/>
      <c r="EU250" s="406"/>
      <c r="EV250" s="406"/>
      <c r="EW250" s="413"/>
      <c r="EX250" s="406"/>
      <c r="EY250" s="406"/>
      <c r="EZ250" s="413"/>
      <c r="FA250" s="406"/>
      <c r="FB250" s="406"/>
      <c r="FC250" s="415"/>
      <c r="FD250" s="406"/>
      <c r="FE250" s="406"/>
      <c r="FF250" s="415"/>
      <c r="FG250" s="464"/>
      <c r="FH250" s="406">
        <v>87</v>
      </c>
      <c r="FI250" s="413">
        <v>44.9</v>
      </c>
      <c r="FJ250" s="406">
        <v>390</v>
      </c>
      <c r="FK250" s="406">
        <v>102</v>
      </c>
      <c r="FL250" s="413">
        <v>39.9</v>
      </c>
      <c r="FM250" s="406">
        <v>407</v>
      </c>
      <c r="FN250" s="406">
        <v>44</v>
      </c>
      <c r="FO250" s="413">
        <v>65</v>
      </c>
      <c r="FP250" s="406">
        <v>286</v>
      </c>
      <c r="FQ250" s="406">
        <v>36</v>
      </c>
      <c r="FR250" s="413">
        <v>60</v>
      </c>
      <c r="FS250" s="406">
        <v>216</v>
      </c>
      <c r="FT250" s="406">
        <v>120</v>
      </c>
      <c r="FU250" s="413">
        <v>63.6</v>
      </c>
      <c r="FV250" s="406">
        <v>763</v>
      </c>
      <c r="FW250" s="406">
        <v>134</v>
      </c>
      <c r="FX250" s="413">
        <v>75.099999999999994</v>
      </c>
      <c r="FY250" s="406">
        <v>1006</v>
      </c>
      <c r="FZ250" s="406">
        <v>62</v>
      </c>
      <c r="GA250" s="413">
        <v>82.1</v>
      </c>
      <c r="GB250" s="406">
        <v>509</v>
      </c>
      <c r="GC250" s="406">
        <v>196</v>
      </c>
      <c r="GD250" s="416">
        <v>79.2</v>
      </c>
      <c r="GE250" s="406">
        <v>1552</v>
      </c>
      <c r="GF250" s="406" t="s">
        <v>78</v>
      </c>
      <c r="GG250" s="415" t="s">
        <v>78</v>
      </c>
      <c r="GH250" s="464" t="s">
        <v>78</v>
      </c>
      <c r="GI250" s="406"/>
      <c r="GJ250" s="413"/>
      <c r="GK250" s="406"/>
      <c r="GL250" s="406"/>
      <c r="GM250" s="413"/>
      <c r="GN250" s="406"/>
      <c r="GO250" s="406"/>
      <c r="GP250" s="413"/>
      <c r="GQ250" s="406"/>
      <c r="GR250" s="406">
        <v>10878</v>
      </c>
      <c r="GS250" s="413">
        <v>51.5</v>
      </c>
      <c r="GT250" s="406">
        <v>56076</v>
      </c>
      <c r="GU250" s="406">
        <v>10974</v>
      </c>
      <c r="GV250" s="413">
        <v>52.5</v>
      </c>
      <c r="GW250" s="406">
        <v>57614</v>
      </c>
      <c r="GX250" s="406">
        <v>10734</v>
      </c>
      <c r="GY250" s="413">
        <v>62</v>
      </c>
      <c r="GZ250" s="406">
        <v>66551</v>
      </c>
      <c r="HA250" s="406">
        <v>359</v>
      </c>
      <c r="HB250" s="413">
        <v>63</v>
      </c>
      <c r="HC250" s="406">
        <v>100358</v>
      </c>
      <c r="HD250" s="406">
        <v>9009</v>
      </c>
      <c r="HE250" s="415">
        <v>52.3</v>
      </c>
      <c r="HF250" s="406">
        <v>47117</v>
      </c>
      <c r="HG250" s="406">
        <v>6748</v>
      </c>
      <c r="HH250" s="416">
        <v>62.2</v>
      </c>
      <c r="HI250" s="464">
        <v>41973</v>
      </c>
      <c r="HJ250" s="406"/>
      <c r="HK250" s="413"/>
      <c r="HL250" s="406"/>
      <c r="HM250" s="406"/>
      <c r="HN250" s="413"/>
      <c r="HO250" s="406"/>
      <c r="HP250" s="406"/>
      <c r="HQ250" s="413"/>
      <c r="HR250" s="406"/>
      <c r="HS250" s="406"/>
      <c r="HT250" s="413"/>
      <c r="HU250" s="406"/>
      <c r="HV250" s="406"/>
      <c r="HW250" s="413"/>
      <c r="HX250" s="406"/>
      <c r="HY250" s="406"/>
      <c r="HZ250" s="413"/>
      <c r="IA250" s="406"/>
      <c r="IB250" s="406">
        <v>15920</v>
      </c>
      <c r="IC250" s="413">
        <v>63</v>
      </c>
      <c r="ID250" s="406">
        <v>100358</v>
      </c>
      <c r="IE250" s="164">
        <v>6280</v>
      </c>
      <c r="IF250" s="419">
        <v>55.3</v>
      </c>
      <c r="IG250" s="164">
        <v>34728</v>
      </c>
      <c r="IH250" s="164">
        <v>6980</v>
      </c>
      <c r="II250" s="431">
        <v>61.3</v>
      </c>
      <c r="IJ250" s="164">
        <v>42787</v>
      </c>
    </row>
    <row r="251" spans="1:244" s="346" customFormat="1" ht="10.5" customHeight="1">
      <c r="A251" s="163" t="s">
        <v>142</v>
      </c>
      <c r="B251" s="406">
        <v>10</v>
      </c>
      <c r="C251" s="413">
        <v>12</v>
      </c>
      <c r="D251" s="406">
        <v>12</v>
      </c>
      <c r="E251" s="406">
        <v>2</v>
      </c>
      <c r="F251" s="413">
        <v>18</v>
      </c>
      <c r="G251" s="406">
        <v>4</v>
      </c>
      <c r="H251" s="406">
        <v>15</v>
      </c>
      <c r="I251" s="413">
        <v>13.8</v>
      </c>
      <c r="J251" s="406">
        <v>21</v>
      </c>
      <c r="K251" s="406">
        <v>1</v>
      </c>
      <c r="L251" s="413">
        <v>20</v>
      </c>
      <c r="M251" s="406">
        <v>2</v>
      </c>
      <c r="N251" s="406"/>
      <c r="O251" s="413"/>
      <c r="P251" s="406"/>
      <c r="Q251" s="406"/>
      <c r="R251" s="413"/>
      <c r="S251" s="406"/>
      <c r="T251" s="406"/>
      <c r="U251" s="413"/>
      <c r="V251" s="406"/>
      <c r="W251" s="406"/>
      <c r="X251" s="414"/>
      <c r="Y251" s="406"/>
      <c r="Z251" s="406"/>
      <c r="AA251" s="415"/>
      <c r="AB251" s="464"/>
      <c r="AC251" s="406">
        <v>7</v>
      </c>
      <c r="AD251" s="413">
        <v>17</v>
      </c>
      <c r="AE251" s="406">
        <v>12</v>
      </c>
      <c r="AF251" s="406">
        <v>8</v>
      </c>
      <c r="AG251" s="413">
        <v>21</v>
      </c>
      <c r="AH251" s="406">
        <v>17</v>
      </c>
      <c r="AI251" s="406">
        <v>3</v>
      </c>
      <c r="AJ251" s="413">
        <v>20.399999999999999</v>
      </c>
      <c r="AK251" s="406">
        <v>6</v>
      </c>
      <c r="AL251" s="406">
        <v>7</v>
      </c>
      <c r="AM251" s="413">
        <v>24.3</v>
      </c>
      <c r="AN251" s="406">
        <v>17</v>
      </c>
      <c r="AO251" s="406">
        <v>17</v>
      </c>
      <c r="AP251" s="413">
        <v>26</v>
      </c>
      <c r="AQ251" s="406">
        <v>44</v>
      </c>
      <c r="AR251" s="406">
        <v>82</v>
      </c>
      <c r="AS251" s="413">
        <v>31.5</v>
      </c>
      <c r="AT251" s="406">
        <v>258</v>
      </c>
      <c r="AU251" s="406">
        <v>98</v>
      </c>
      <c r="AV251" s="413">
        <v>24.6</v>
      </c>
      <c r="AW251" s="406">
        <v>241</v>
      </c>
      <c r="AX251" s="406">
        <v>67</v>
      </c>
      <c r="AY251" s="416">
        <v>33</v>
      </c>
      <c r="AZ251" s="406">
        <v>221</v>
      </c>
      <c r="BA251" s="406">
        <v>9</v>
      </c>
      <c r="BB251" s="416" t="s">
        <v>435</v>
      </c>
      <c r="BC251" s="464">
        <v>29</v>
      </c>
      <c r="BD251" s="406"/>
      <c r="BE251" s="413"/>
      <c r="BF251" s="406"/>
      <c r="BG251" s="406"/>
      <c r="BH251" s="413"/>
      <c r="BI251" s="406"/>
      <c r="BJ251" s="406"/>
      <c r="BK251" s="413"/>
      <c r="BL251" s="406"/>
      <c r="BM251" s="406"/>
      <c r="BN251" s="413"/>
      <c r="BO251" s="406"/>
      <c r="BP251" s="406">
        <v>15435</v>
      </c>
      <c r="BQ251" s="413">
        <v>26.1</v>
      </c>
      <c r="BR251" s="406">
        <v>40303</v>
      </c>
      <c r="BS251" s="406">
        <v>16660</v>
      </c>
      <c r="BT251" s="413">
        <v>35.200000000000003</v>
      </c>
      <c r="BU251" s="406">
        <v>58586</v>
      </c>
      <c r="BV251" s="406">
        <v>17740</v>
      </c>
      <c r="BW251" s="413">
        <v>35</v>
      </c>
      <c r="BX251" s="406">
        <v>62138</v>
      </c>
      <c r="BY251" s="417">
        <v>17393</v>
      </c>
      <c r="BZ251" s="418">
        <v>36.4</v>
      </c>
      <c r="CA251" s="417">
        <v>63342</v>
      </c>
      <c r="CB251" s="417">
        <v>18264</v>
      </c>
      <c r="CC251" s="418">
        <v>33</v>
      </c>
      <c r="CD251" s="472">
        <v>60240</v>
      </c>
      <c r="CE251" s="406"/>
      <c r="CF251" s="413"/>
      <c r="CG251" s="406"/>
      <c r="CH251" s="406"/>
      <c r="CI251" s="413"/>
      <c r="CJ251" s="406"/>
      <c r="CK251" s="406"/>
      <c r="CL251" s="413"/>
      <c r="CM251" s="406"/>
      <c r="CN251" s="406"/>
      <c r="CO251" s="413"/>
      <c r="CP251" s="406"/>
      <c r="CQ251" s="406"/>
      <c r="CR251" s="413"/>
      <c r="CS251" s="406"/>
      <c r="CT251" s="406"/>
      <c r="CU251" s="413"/>
      <c r="CV251" s="406"/>
      <c r="CW251" s="406"/>
      <c r="CX251" s="413"/>
      <c r="CY251" s="406"/>
      <c r="CZ251" s="406"/>
      <c r="DA251" s="416"/>
      <c r="DB251" s="406"/>
      <c r="DC251" s="406"/>
      <c r="DD251" s="415"/>
      <c r="DE251" s="464"/>
      <c r="DF251" s="406">
        <v>427</v>
      </c>
      <c r="DG251" s="413">
        <v>55.3</v>
      </c>
      <c r="DH251" s="406">
        <v>2361</v>
      </c>
      <c r="DI251" s="406">
        <v>417</v>
      </c>
      <c r="DJ251" s="413">
        <v>52.3</v>
      </c>
      <c r="DK251" s="406">
        <v>2181</v>
      </c>
      <c r="DL251" s="406">
        <v>274</v>
      </c>
      <c r="DM251" s="413">
        <v>50.5</v>
      </c>
      <c r="DN251" s="406">
        <v>1384</v>
      </c>
      <c r="DO251" s="406">
        <v>170</v>
      </c>
      <c r="DP251" s="413">
        <v>54.5</v>
      </c>
      <c r="DQ251" s="406">
        <v>927</v>
      </c>
      <c r="DR251" s="406">
        <v>125</v>
      </c>
      <c r="DS251" s="413">
        <v>58.1</v>
      </c>
      <c r="DT251" s="406">
        <v>726</v>
      </c>
      <c r="DU251" s="406">
        <v>68</v>
      </c>
      <c r="DV251" s="413">
        <v>78.400000000000006</v>
      </c>
      <c r="DW251" s="406">
        <v>533</v>
      </c>
      <c r="DX251" s="406">
        <v>30</v>
      </c>
      <c r="DY251" s="413">
        <v>89.3</v>
      </c>
      <c r="DZ251" s="406">
        <v>268</v>
      </c>
      <c r="EA251" s="406">
        <v>37</v>
      </c>
      <c r="EB251" s="415">
        <v>84.4</v>
      </c>
      <c r="EC251" s="406">
        <v>312</v>
      </c>
      <c r="ED251" s="406">
        <v>177</v>
      </c>
      <c r="EE251" s="416">
        <v>86.7</v>
      </c>
      <c r="EF251" s="464">
        <v>1535</v>
      </c>
      <c r="EG251" s="406">
        <v>8</v>
      </c>
      <c r="EH251" s="413">
        <v>38.4</v>
      </c>
      <c r="EI251" s="406">
        <v>31</v>
      </c>
      <c r="EJ251" s="406">
        <v>2</v>
      </c>
      <c r="EK251" s="413">
        <v>63.3</v>
      </c>
      <c r="EL251" s="406">
        <v>13</v>
      </c>
      <c r="EM251" s="406">
        <v>1</v>
      </c>
      <c r="EN251" s="413">
        <v>58.8</v>
      </c>
      <c r="EO251" s="406">
        <v>6</v>
      </c>
      <c r="EP251" s="406">
        <v>1</v>
      </c>
      <c r="EQ251" s="413">
        <v>60</v>
      </c>
      <c r="ER251" s="406">
        <v>6</v>
      </c>
      <c r="ES251" s="406"/>
      <c r="ET251" s="413"/>
      <c r="EU251" s="406"/>
      <c r="EV251" s="406"/>
      <c r="EW251" s="413"/>
      <c r="EX251" s="406"/>
      <c r="EY251" s="406"/>
      <c r="EZ251" s="413"/>
      <c r="FA251" s="406"/>
      <c r="FB251" s="406"/>
      <c r="FC251" s="415"/>
      <c r="FD251" s="406"/>
      <c r="FE251" s="406"/>
      <c r="FF251" s="415"/>
      <c r="FG251" s="464"/>
      <c r="FH251" s="406">
        <v>47</v>
      </c>
      <c r="FI251" s="413">
        <v>42.1</v>
      </c>
      <c r="FJ251" s="406">
        <v>198</v>
      </c>
      <c r="FK251" s="406">
        <v>48</v>
      </c>
      <c r="FL251" s="413">
        <v>38.1</v>
      </c>
      <c r="FM251" s="406">
        <v>183</v>
      </c>
      <c r="FN251" s="406">
        <v>35</v>
      </c>
      <c r="FO251" s="413">
        <v>46.7</v>
      </c>
      <c r="FP251" s="406">
        <v>163</v>
      </c>
      <c r="FQ251" s="406">
        <v>50</v>
      </c>
      <c r="FR251" s="413">
        <v>43.6</v>
      </c>
      <c r="FS251" s="406">
        <v>218</v>
      </c>
      <c r="FT251" s="406">
        <v>96</v>
      </c>
      <c r="FU251" s="413">
        <v>67.5</v>
      </c>
      <c r="FV251" s="406">
        <v>648</v>
      </c>
      <c r="FW251" s="406">
        <v>93</v>
      </c>
      <c r="FX251" s="413">
        <v>75.900000000000006</v>
      </c>
      <c r="FY251" s="406">
        <v>706</v>
      </c>
      <c r="FZ251" s="406">
        <v>69</v>
      </c>
      <c r="GA251" s="413">
        <v>68.599999999999994</v>
      </c>
      <c r="GB251" s="406">
        <v>473</v>
      </c>
      <c r="GC251" s="406">
        <v>47</v>
      </c>
      <c r="GD251" s="416">
        <v>87.4</v>
      </c>
      <c r="GE251" s="406">
        <v>411</v>
      </c>
      <c r="GF251" s="406">
        <v>31</v>
      </c>
      <c r="GG251" s="415">
        <v>72</v>
      </c>
      <c r="GH251" s="464">
        <v>223</v>
      </c>
      <c r="GI251" s="406"/>
      <c r="GJ251" s="413"/>
      <c r="GK251" s="406"/>
      <c r="GL251" s="406"/>
      <c r="GM251" s="413"/>
      <c r="GN251" s="406"/>
      <c r="GO251" s="406"/>
      <c r="GP251" s="413"/>
      <c r="GQ251" s="406"/>
      <c r="GR251" s="406">
        <v>7637</v>
      </c>
      <c r="GS251" s="413">
        <v>45.9</v>
      </c>
      <c r="GT251" s="406">
        <v>35064</v>
      </c>
      <c r="GU251" s="406">
        <v>7074</v>
      </c>
      <c r="GV251" s="413">
        <v>67.099999999999994</v>
      </c>
      <c r="GW251" s="406">
        <v>47467</v>
      </c>
      <c r="GX251" s="406">
        <v>6869</v>
      </c>
      <c r="GY251" s="413">
        <v>61.9</v>
      </c>
      <c r="GZ251" s="406">
        <v>42519</v>
      </c>
      <c r="HA251" s="406">
        <v>12609</v>
      </c>
      <c r="HB251" s="413">
        <v>62</v>
      </c>
      <c r="HC251" s="406">
        <v>78219</v>
      </c>
      <c r="HD251" s="406">
        <v>4980</v>
      </c>
      <c r="HE251" s="416">
        <v>77</v>
      </c>
      <c r="HF251" s="406">
        <v>38346</v>
      </c>
      <c r="HG251" s="406">
        <v>3472</v>
      </c>
      <c r="HH251" s="416">
        <v>85.2</v>
      </c>
      <c r="HI251" s="464">
        <v>29581</v>
      </c>
      <c r="HJ251" s="406"/>
      <c r="HK251" s="413"/>
      <c r="HL251" s="406"/>
      <c r="HM251" s="406"/>
      <c r="HN251" s="413"/>
      <c r="HO251" s="406"/>
      <c r="HP251" s="406"/>
      <c r="HQ251" s="413"/>
      <c r="HR251" s="406"/>
      <c r="HS251" s="406"/>
      <c r="HT251" s="413"/>
      <c r="HU251" s="406"/>
      <c r="HV251" s="406"/>
      <c r="HW251" s="413"/>
      <c r="HX251" s="406"/>
      <c r="HY251" s="406"/>
      <c r="HZ251" s="413"/>
      <c r="IA251" s="406"/>
      <c r="IB251" s="406">
        <v>12609</v>
      </c>
      <c r="IC251" s="413">
        <v>62</v>
      </c>
      <c r="ID251" s="406">
        <v>78219</v>
      </c>
      <c r="IE251" s="164">
        <v>6609</v>
      </c>
      <c r="IF251" s="419">
        <v>70.7</v>
      </c>
      <c r="IG251" s="164">
        <v>46726</v>
      </c>
      <c r="IH251" s="164">
        <v>7532</v>
      </c>
      <c r="II251" s="431">
        <v>86.1</v>
      </c>
      <c r="IJ251" s="164">
        <v>64851</v>
      </c>
    </row>
    <row r="252" spans="1:244" s="346" customFormat="1" ht="10.5" customHeight="1">
      <c r="A252" s="163" t="s">
        <v>98</v>
      </c>
      <c r="B252" s="406">
        <v>69</v>
      </c>
      <c r="C252" s="413">
        <v>16.600000000000001</v>
      </c>
      <c r="D252" s="406">
        <v>115</v>
      </c>
      <c r="E252" s="406">
        <v>25</v>
      </c>
      <c r="F252" s="413">
        <v>17.100000000000001</v>
      </c>
      <c r="G252" s="406">
        <v>43</v>
      </c>
      <c r="H252" s="406">
        <v>35</v>
      </c>
      <c r="I252" s="413">
        <v>13.3</v>
      </c>
      <c r="J252" s="406">
        <v>47</v>
      </c>
      <c r="K252" s="406">
        <v>6</v>
      </c>
      <c r="L252" s="413">
        <v>21.7</v>
      </c>
      <c r="M252" s="406">
        <v>13</v>
      </c>
      <c r="N252" s="406"/>
      <c r="O252" s="413"/>
      <c r="P252" s="406"/>
      <c r="Q252" s="406"/>
      <c r="R252" s="413"/>
      <c r="S252" s="406"/>
      <c r="T252" s="406"/>
      <c r="U252" s="413"/>
      <c r="V252" s="406"/>
      <c r="W252" s="406"/>
      <c r="X252" s="414"/>
      <c r="Y252" s="406"/>
      <c r="Z252" s="406"/>
      <c r="AA252" s="415"/>
      <c r="AB252" s="464"/>
      <c r="AC252" s="406">
        <v>106</v>
      </c>
      <c r="AD252" s="413">
        <v>17.399999999999999</v>
      </c>
      <c r="AE252" s="406">
        <v>185</v>
      </c>
      <c r="AF252" s="406">
        <v>18</v>
      </c>
      <c r="AG252" s="413">
        <v>20.8</v>
      </c>
      <c r="AH252" s="406">
        <v>37</v>
      </c>
      <c r="AI252" s="406">
        <v>13</v>
      </c>
      <c r="AJ252" s="413">
        <v>26</v>
      </c>
      <c r="AK252" s="406">
        <v>34</v>
      </c>
      <c r="AL252" s="406">
        <v>23</v>
      </c>
      <c r="AM252" s="413">
        <v>23.9</v>
      </c>
      <c r="AN252" s="406">
        <v>55</v>
      </c>
      <c r="AO252" s="406">
        <v>25</v>
      </c>
      <c r="AP252" s="413">
        <v>24.7</v>
      </c>
      <c r="AQ252" s="406">
        <v>62</v>
      </c>
      <c r="AR252" s="406">
        <v>63</v>
      </c>
      <c r="AS252" s="413">
        <v>32.5</v>
      </c>
      <c r="AT252" s="406">
        <v>205</v>
      </c>
      <c r="AU252" s="406">
        <v>38</v>
      </c>
      <c r="AV252" s="413">
        <v>48.7</v>
      </c>
      <c r="AW252" s="406">
        <v>185</v>
      </c>
      <c r="AX252" s="406">
        <v>33</v>
      </c>
      <c r="AY252" s="416">
        <v>45</v>
      </c>
      <c r="AZ252" s="406">
        <v>149</v>
      </c>
      <c r="BA252" s="406">
        <v>1</v>
      </c>
      <c r="BB252" s="416" t="s">
        <v>435</v>
      </c>
      <c r="BC252" s="464">
        <v>3</v>
      </c>
      <c r="BD252" s="406"/>
      <c r="BE252" s="413"/>
      <c r="BF252" s="406"/>
      <c r="BG252" s="406"/>
      <c r="BH252" s="413"/>
      <c r="BI252" s="406"/>
      <c r="BJ252" s="406"/>
      <c r="BK252" s="413"/>
      <c r="BL252" s="406"/>
      <c r="BM252" s="406"/>
      <c r="BN252" s="413"/>
      <c r="BO252" s="406"/>
      <c r="BP252" s="406">
        <v>35354</v>
      </c>
      <c r="BQ252" s="413">
        <v>31</v>
      </c>
      <c r="BR252" s="406">
        <v>109504</v>
      </c>
      <c r="BS252" s="406">
        <v>36553</v>
      </c>
      <c r="BT252" s="413">
        <v>37.4</v>
      </c>
      <c r="BU252" s="406">
        <v>136647</v>
      </c>
      <c r="BV252" s="406">
        <v>37775</v>
      </c>
      <c r="BW252" s="413">
        <v>36.9</v>
      </c>
      <c r="BX252" s="406">
        <v>139326</v>
      </c>
      <c r="BY252" s="417">
        <v>37116</v>
      </c>
      <c r="BZ252" s="418">
        <v>40.799999999999997</v>
      </c>
      <c r="CA252" s="417">
        <v>151555</v>
      </c>
      <c r="CB252" s="417">
        <v>37436</v>
      </c>
      <c r="CC252" s="418">
        <v>40.4</v>
      </c>
      <c r="CD252" s="472">
        <v>151173</v>
      </c>
      <c r="CE252" s="406"/>
      <c r="CF252" s="413"/>
      <c r="CG252" s="406"/>
      <c r="CH252" s="406"/>
      <c r="CI252" s="413"/>
      <c r="CJ252" s="406"/>
      <c r="CK252" s="406"/>
      <c r="CL252" s="413"/>
      <c r="CM252" s="406"/>
      <c r="CN252" s="406"/>
      <c r="CO252" s="413"/>
      <c r="CP252" s="406"/>
      <c r="CQ252" s="406"/>
      <c r="CR252" s="413"/>
      <c r="CS252" s="406"/>
      <c r="CT252" s="406"/>
      <c r="CU252" s="413"/>
      <c r="CV252" s="406"/>
      <c r="CW252" s="406"/>
      <c r="CX252" s="413"/>
      <c r="CY252" s="406"/>
      <c r="CZ252" s="406"/>
      <c r="DA252" s="416"/>
      <c r="DB252" s="406"/>
      <c r="DC252" s="406"/>
      <c r="DD252" s="415"/>
      <c r="DE252" s="464"/>
      <c r="DF252" s="406">
        <v>995</v>
      </c>
      <c r="DG252" s="413">
        <v>54.6</v>
      </c>
      <c r="DH252" s="406">
        <v>5434</v>
      </c>
      <c r="DI252" s="406">
        <v>673</v>
      </c>
      <c r="DJ252" s="413">
        <v>53.4</v>
      </c>
      <c r="DK252" s="406">
        <v>3594</v>
      </c>
      <c r="DL252" s="406">
        <v>708</v>
      </c>
      <c r="DM252" s="413">
        <v>58.7</v>
      </c>
      <c r="DN252" s="406">
        <v>4156</v>
      </c>
      <c r="DO252" s="406">
        <v>251</v>
      </c>
      <c r="DP252" s="413">
        <v>73.599999999999994</v>
      </c>
      <c r="DQ252" s="406">
        <v>1847</v>
      </c>
      <c r="DR252" s="406">
        <v>135</v>
      </c>
      <c r="DS252" s="413">
        <v>76.2</v>
      </c>
      <c r="DT252" s="406">
        <v>1029</v>
      </c>
      <c r="DU252" s="406">
        <v>91</v>
      </c>
      <c r="DV252" s="413">
        <v>71.099999999999994</v>
      </c>
      <c r="DW252" s="406">
        <v>647</v>
      </c>
      <c r="DX252" s="406">
        <v>61</v>
      </c>
      <c r="DY252" s="413">
        <v>55.9</v>
      </c>
      <c r="DZ252" s="406">
        <v>341</v>
      </c>
      <c r="EA252" s="406">
        <v>29</v>
      </c>
      <c r="EB252" s="415">
        <v>76.3</v>
      </c>
      <c r="EC252" s="406">
        <v>221</v>
      </c>
      <c r="ED252" s="406">
        <v>12</v>
      </c>
      <c r="EE252" s="416">
        <v>88.6</v>
      </c>
      <c r="EF252" s="464">
        <v>106</v>
      </c>
      <c r="EG252" s="406">
        <v>691</v>
      </c>
      <c r="EH252" s="413">
        <v>84.2</v>
      </c>
      <c r="EI252" s="406">
        <v>5819</v>
      </c>
      <c r="EJ252" s="406">
        <v>330</v>
      </c>
      <c r="EK252" s="413">
        <v>63.4</v>
      </c>
      <c r="EL252" s="406">
        <v>2092</v>
      </c>
      <c r="EM252" s="406">
        <v>234</v>
      </c>
      <c r="EN252" s="413">
        <v>73.3</v>
      </c>
      <c r="EO252" s="406">
        <v>1715</v>
      </c>
      <c r="EP252" s="406">
        <v>85</v>
      </c>
      <c r="EQ252" s="413">
        <v>69.900000000000006</v>
      </c>
      <c r="ER252" s="406">
        <v>594</v>
      </c>
      <c r="ES252" s="406"/>
      <c r="ET252" s="413"/>
      <c r="EU252" s="406"/>
      <c r="EV252" s="406"/>
      <c r="EW252" s="413"/>
      <c r="EX252" s="406"/>
      <c r="EY252" s="406"/>
      <c r="EZ252" s="413"/>
      <c r="FA252" s="406"/>
      <c r="FB252" s="406"/>
      <c r="FC252" s="415"/>
      <c r="FD252" s="406"/>
      <c r="FE252" s="406"/>
      <c r="FF252" s="415"/>
      <c r="FG252" s="464"/>
      <c r="FH252" s="406">
        <v>136</v>
      </c>
      <c r="FI252" s="413">
        <v>45.9</v>
      </c>
      <c r="FJ252" s="406">
        <v>624</v>
      </c>
      <c r="FK252" s="406">
        <v>189</v>
      </c>
      <c r="FL252" s="413">
        <v>47.4</v>
      </c>
      <c r="FM252" s="406">
        <v>896</v>
      </c>
      <c r="FN252" s="406">
        <v>124</v>
      </c>
      <c r="FO252" s="413">
        <v>56.7</v>
      </c>
      <c r="FP252" s="406">
        <v>703</v>
      </c>
      <c r="FQ252" s="406">
        <v>90</v>
      </c>
      <c r="FR252" s="413">
        <v>58.8</v>
      </c>
      <c r="FS252" s="406">
        <v>529</v>
      </c>
      <c r="FT252" s="406">
        <v>265</v>
      </c>
      <c r="FU252" s="413">
        <v>71.7</v>
      </c>
      <c r="FV252" s="406">
        <v>1900</v>
      </c>
      <c r="FW252" s="406">
        <v>244</v>
      </c>
      <c r="FX252" s="413">
        <v>61.3</v>
      </c>
      <c r="FY252" s="406">
        <v>1496</v>
      </c>
      <c r="FZ252" s="406">
        <v>135</v>
      </c>
      <c r="GA252" s="413">
        <v>60.3</v>
      </c>
      <c r="GB252" s="406">
        <v>814</v>
      </c>
      <c r="GC252" s="406">
        <v>183</v>
      </c>
      <c r="GD252" s="416">
        <v>58.8</v>
      </c>
      <c r="GE252" s="406">
        <v>1076</v>
      </c>
      <c r="GF252" s="406">
        <v>133</v>
      </c>
      <c r="GG252" s="415">
        <v>71.900000000000006</v>
      </c>
      <c r="GH252" s="464">
        <v>956</v>
      </c>
      <c r="GI252" s="406"/>
      <c r="GJ252" s="413"/>
      <c r="GK252" s="406"/>
      <c r="GL252" s="406"/>
      <c r="GM252" s="413"/>
      <c r="GN252" s="406"/>
      <c r="GO252" s="406"/>
      <c r="GP252" s="413"/>
      <c r="GQ252" s="406"/>
      <c r="GR252" s="406">
        <v>14175</v>
      </c>
      <c r="GS252" s="413">
        <v>58.6</v>
      </c>
      <c r="GT252" s="406">
        <v>83117</v>
      </c>
      <c r="GU252" s="406">
        <v>13609</v>
      </c>
      <c r="GV252" s="413">
        <v>60.3</v>
      </c>
      <c r="GW252" s="406">
        <v>82062</v>
      </c>
      <c r="GX252" s="406">
        <v>13440</v>
      </c>
      <c r="GY252" s="413">
        <v>65.900000000000006</v>
      </c>
      <c r="GZ252" s="406">
        <v>88570</v>
      </c>
      <c r="HA252" s="406">
        <v>19150</v>
      </c>
      <c r="HB252" s="413">
        <v>54</v>
      </c>
      <c r="HC252" s="406">
        <v>103418</v>
      </c>
      <c r="HD252" s="406">
        <v>11547</v>
      </c>
      <c r="HE252" s="415">
        <v>56.8</v>
      </c>
      <c r="HF252" s="406">
        <v>65587</v>
      </c>
      <c r="HG252" s="406">
        <v>9285</v>
      </c>
      <c r="HH252" s="416">
        <v>69.099999999999994</v>
      </c>
      <c r="HI252" s="464">
        <v>64159</v>
      </c>
      <c r="HJ252" s="406"/>
      <c r="HK252" s="413"/>
      <c r="HL252" s="406"/>
      <c r="HM252" s="406"/>
      <c r="HN252" s="413"/>
      <c r="HO252" s="406"/>
      <c r="HP252" s="406"/>
      <c r="HQ252" s="413"/>
      <c r="HR252" s="406"/>
      <c r="HS252" s="406"/>
      <c r="HT252" s="413"/>
      <c r="HU252" s="406"/>
      <c r="HV252" s="406"/>
      <c r="HW252" s="413"/>
      <c r="HX252" s="406"/>
      <c r="HY252" s="406"/>
      <c r="HZ252" s="413"/>
      <c r="IA252" s="406"/>
      <c r="IB252" s="406">
        <v>19150</v>
      </c>
      <c r="IC252" s="413">
        <v>54</v>
      </c>
      <c r="ID252" s="406">
        <v>103418</v>
      </c>
      <c r="IE252" s="164">
        <v>6688</v>
      </c>
      <c r="IF252" s="419">
        <v>60</v>
      </c>
      <c r="IG252" s="164">
        <v>40128</v>
      </c>
      <c r="IH252" s="164">
        <v>6689</v>
      </c>
      <c r="II252" s="431">
        <v>71.400000000000006</v>
      </c>
      <c r="IJ252" s="164">
        <v>47759</v>
      </c>
    </row>
    <row r="253" spans="1:244" s="346" customFormat="1" ht="10.5" customHeight="1">
      <c r="A253" s="163" t="s">
        <v>107</v>
      </c>
      <c r="B253" s="406">
        <v>23</v>
      </c>
      <c r="C253" s="413">
        <v>16.8</v>
      </c>
      <c r="D253" s="406">
        <v>39</v>
      </c>
      <c r="E253" s="406">
        <v>2</v>
      </c>
      <c r="F253" s="413">
        <v>15.5</v>
      </c>
      <c r="G253" s="406">
        <v>3</v>
      </c>
      <c r="H253" s="406">
        <v>18</v>
      </c>
      <c r="I253" s="413">
        <v>12.5</v>
      </c>
      <c r="J253" s="406">
        <v>23</v>
      </c>
      <c r="K253" s="406">
        <v>21</v>
      </c>
      <c r="L253" s="413">
        <v>11.9</v>
      </c>
      <c r="M253" s="406">
        <v>25</v>
      </c>
      <c r="N253" s="406"/>
      <c r="O253" s="413"/>
      <c r="P253" s="406"/>
      <c r="Q253" s="406"/>
      <c r="R253" s="413"/>
      <c r="S253" s="406"/>
      <c r="T253" s="406"/>
      <c r="U253" s="413"/>
      <c r="V253" s="406"/>
      <c r="W253" s="406"/>
      <c r="X253" s="414"/>
      <c r="Y253" s="406"/>
      <c r="Z253" s="406"/>
      <c r="AA253" s="415"/>
      <c r="AB253" s="464"/>
      <c r="AC253" s="406">
        <v>74</v>
      </c>
      <c r="AD253" s="413">
        <v>18</v>
      </c>
      <c r="AE253" s="406">
        <v>133</v>
      </c>
      <c r="AF253" s="406">
        <v>30</v>
      </c>
      <c r="AG253" s="413">
        <v>22</v>
      </c>
      <c r="AH253" s="406">
        <v>66</v>
      </c>
      <c r="AI253" s="406">
        <v>28</v>
      </c>
      <c r="AJ253" s="413">
        <v>16.7</v>
      </c>
      <c r="AK253" s="406">
        <v>47</v>
      </c>
      <c r="AL253" s="406">
        <v>28</v>
      </c>
      <c r="AM253" s="413">
        <v>19.3</v>
      </c>
      <c r="AN253" s="406">
        <v>54</v>
      </c>
      <c r="AO253" s="406">
        <v>59</v>
      </c>
      <c r="AP253" s="413">
        <v>25</v>
      </c>
      <c r="AQ253" s="406">
        <v>148</v>
      </c>
      <c r="AR253" s="406">
        <v>74</v>
      </c>
      <c r="AS253" s="413">
        <v>27.2</v>
      </c>
      <c r="AT253" s="406">
        <v>201</v>
      </c>
      <c r="AU253" s="406">
        <v>67</v>
      </c>
      <c r="AV253" s="413">
        <v>27.9</v>
      </c>
      <c r="AW253" s="406">
        <v>187</v>
      </c>
      <c r="AX253" s="406">
        <v>64</v>
      </c>
      <c r="AY253" s="416">
        <v>25.7</v>
      </c>
      <c r="AZ253" s="406">
        <v>164</v>
      </c>
      <c r="BA253" s="406">
        <v>16</v>
      </c>
      <c r="BB253" s="416">
        <v>29</v>
      </c>
      <c r="BC253" s="464">
        <v>46</v>
      </c>
      <c r="BD253" s="406"/>
      <c r="BE253" s="413"/>
      <c r="BF253" s="406"/>
      <c r="BG253" s="406"/>
      <c r="BH253" s="413"/>
      <c r="BI253" s="406"/>
      <c r="BJ253" s="406"/>
      <c r="BK253" s="413"/>
      <c r="BL253" s="406"/>
      <c r="BM253" s="406"/>
      <c r="BN253" s="413"/>
      <c r="BO253" s="406"/>
      <c r="BP253" s="406">
        <v>28244</v>
      </c>
      <c r="BQ253" s="413">
        <v>29.5</v>
      </c>
      <c r="BR253" s="406">
        <v>83396</v>
      </c>
      <c r="BS253" s="406">
        <v>30127</v>
      </c>
      <c r="BT253" s="413">
        <v>34</v>
      </c>
      <c r="BU253" s="406">
        <v>102581</v>
      </c>
      <c r="BV253" s="406">
        <v>30689</v>
      </c>
      <c r="BW253" s="413">
        <v>35.4</v>
      </c>
      <c r="BX253" s="406">
        <v>108520</v>
      </c>
      <c r="BY253" s="417">
        <v>30241</v>
      </c>
      <c r="BZ253" s="418">
        <v>38.700000000000003</v>
      </c>
      <c r="CA253" s="417">
        <v>117052</v>
      </c>
      <c r="CB253" s="417">
        <v>29212</v>
      </c>
      <c r="CC253" s="418">
        <v>35.200000000000003</v>
      </c>
      <c r="CD253" s="472">
        <v>102781</v>
      </c>
      <c r="CE253" s="406"/>
      <c r="CF253" s="413"/>
      <c r="CG253" s="406"/>
      <c r="CH253" s="406"/>
      <c r="CI253" s="413"/>
      <c r="CJ253" s="406"/>
      <c r="CK253" s="406"/>
      <c r="CL253" s="413"/>
      <c r="CM253" s="406"/>
      <c r="CN253" s="406"/>
      <c r="CO253" s="413"/>
      <c r="CP253" s="406"/>
      <c r="CQ253" s="406"/>
      <c r="CR253" s="413"/>
      <c r="CS253" s="406"/>
      <c r="CT253" s="406"/>
      <c r="CU253" s="413"/>
      <c r="CV253" s="406"/>
      <c r="CW253" s="406"/>
      <c r="CX253" s="413"/>
      <c r="CY253" s="406"/>
      <c r="CZ253" s="406"/>
      <c r="DA253" s="416"/>
      <c r="DB253" s="406"/>
      <c r="DC253" s="406"/>
      <c r="DD253" s="415"/>
      <c r="DE253" s="464"/>
      <c r="DF253" s="406">
        <v>1609</v>
      </c>
      <c r="DG253" s="413">
        <v>50.3</v>
      </c>
      <c r="DH253" s="406">
        <v>8093</v>
      </c>
      <c r="DI253" s="406">
        <v>1367</v>
      </c>
      <c r="DJ253" s="413">
        <v>56.9</v>
      </c>
      <c r="DK253" s="406">
        <v>7778</v>
      </c>
      <c r="DL253" s="406">
        <v>933</v>
      </c>
      <c r="DM253" s="413">
        <v>63.4</v>
      </c>
      <c r="DN253" s="406">
        <v>5915</v>
      </c>
      <c r="DO253" s="406">
        <v>1022</v>
      </c>
      <c r="DP253" s="413">
        <v>70.099999999999994</v>
      </c>
      <c r="DQ253" s="406">
        <v>7164</v>
      </c>
      <c r="DR253" s="406">
        <v>751</v>
      </c>
      <c r="DS253" s="413">
        <v>64.900000000000006</v>
      </c>
      <c r="DT253" s="406">
        <v>4874</v>
      </c>
      <c r="DU253" s="406">
        <v>493</v>
      </c>
      <c r="DV253" s="413">
        <v>84.8</v>
      </c>
      <c r="DW253" s="406">
        <v>4181</v>
      </c>
      <c r="DX253" s="406">
        <v>238</v>
      </c>
      <c r="DY253" s="413">
        <v>61.8</v>
      </c>
      <c r="DZ253" s="406">
        <v>1471</v>
      </c>
      <c r="EA253" s="406">
        <v>173</v>
      </c>
      <c r="EB253" s="415">
        <v>71.900000000000006</v>
      </c>
      <c r="EC253" s="406">
        <v>1244</v>
      </c>
      <c r="ED253" s="406">
        <v>105</v>
      </c>
      <c r="EE253" s="416">
        <v>46.4</v>
      </c>
      <c r="EF253" s="464">
        <v>487</v>
      </c>
      <c r="EG253" s="406">
        <v>22</v>
      </c>
      <c r="EH253" s="413">
        <v>61.3</v>
      </c>
      <c r="EI253" s="406">
        <v>135</v>
      </c>
      <c r="EJ253" s="406">
        <v>15</v>
      </c>
      <c r="EK253" s="413">
        <v>58.8</v>
      </c>
      <c r="EL253" s="406">
        <v>88</v>
      </c>
      <c r="EM253" s="406">
        <v>7</v>
      </c>
      <c r="EN253" s="413">
        <v>68</v>
      </c>
      <c r="EO253" s="406">
        <v>48</v>
      </c>
      <c r="EP253" s="406">
        <v>5</v>
      </c>
      <c r="EQ253" s="413">
        <v>70.5</v>
      </c>
      <c r="ER253" s="406">
        <v>35</v>
      </c>
      <c r="ES253" s="406"/>
      <c r="ET253" s="413"/>
      <c r="EU253" s="406"/>
      <c r="EV253" s="406"/>
      <c r="EW253" s="413"/>
      <c r="EX253" s="406"/>
      <c r="EY253" s="406"/>
      <c r="EZ253" s="413"/>
      <c r="FA253" s="406"/>
      <c r="FB253" s="406"/>
      <c r="FC253" s="415"/>
      <c r="FD253" s="406"/>
      <c r="FE253" s="406"/>
      <c r="FF253" s="415"/>
      <c r="FG253" s="464"/>
      <c r="FH253" s="406">
        <v>269</v>
      </c>
      <c r="FI253" s="413">
        <v>47</v>
      </c>
      <c r="FJ253" s="406">
        <v>1264</v>
      </c>
      <c r="FK253" s="406">
        <v>211</v>
      </c>
      <c r="FL253" s="413">
        <v>48.4</v>
      </c>
      <c r="FM253" s="406">
        <v>1021</v>
      </c>
      <c r="FN253" s="406">
        <v>100</v>
      </c>
      <c r="FO253" s="413">
        <v>61.7</v>
      </c>
      <c r="FP253" s="406">
        <v>617</v>
      </c>
      <c r="FQ253" s="406">
        <v>177</v>
      </c>
      <c r="FR253" s="413">
        <v>56.3</v>
      </c>
      <c r="FS253" s="406">
        <v>997</v>
      </c>
      <c r="FT253" s="406">
        <v>283</v>
      </c>
      <c r="FU253" s="413">
        <v>60.6</v>
      </c>
      <c r="FV253" s="406">
        <v>1715</v>
      </c>
      <c r="FW253" s="406">
        <v>316</v>
      </c>
      <c r="FX253" s="413">
        <v>69.599999999999994</v>
      </c>
      <c r="FY253" s="406">
        <v>2199</v>
      </c>
      <c r="FZ253" s="406">
        <v>293</v>
      </c>
      <c r="GA253" s="413">
        <v>65.900000000000006</v>
      </c>
      <c r="GB253" s="406">
        <v>1930</v>
      </c>
      <c r="GC253" s="406">
        <v>512</v>
      </c>
      <c r="GD253" s="416">
        <v>52.3</v>
      </c>
      <c r="GE253" s="406">
        <v>2678</v>
      </c>
      <c r="GF253" s="406">
        <v>483</v>
      </c>
      <c r="GG253" s="415">
        <v>52.6</v>
      </c>
      <c r="GH253" s="464">
        <v>2541</v>
      </c>
      <c r="GI253" s="406"/>
      <c r="GJ253" s="413"/>
      <c r="GK253" s="406"/>
      <c r="GL253" s="406"/>
      <c r="GM253" s="413"/>
      <c r="GN253" s="406"/>
      <c r="GO253" s="406"/>
      <c r="GP253" s="413"/>
      <c r="GQ253" s="406"/>
      <c r="GR253" s="406">
        <v>11484</v>
      </c>
      <c r="GS253" s="413">
        <v>54.7</v>
      </c>
      <c r="GT253" s="406">
        <v>62806</v>
      </c>
      <c r="GU253" s="406">
        <v>11571</v>
      </c>
      <c r="GV253" s="413">
        <v>66.2</v>
      </c>
      <c r="GW253" s="406">
        <v>76600</v>
      </c>
      <c r="GX253" s="406">
        <v>11554</v>
      </c>
      <c r="GY253" s="413">
        <v>61.5</v>
      </c>
      <c r="GZ253" s="406">
        <v>71057</v>
      </c>
      <c r="HA253" s="406">
        <v>16592</v>
      </c>
      <c r="HB253" s="413">
        <v>64.099999999999994</v>
      </c>
      <c r="HC253" s="406">
        <v>106426</v>
      </c>
      <c r="HD253" s="406">
        <v>9137</v>
      </c>
      <c r="HE253" s="415">
        <v>63.9</v>
      </c>
      <c r="HF253" s="406">
        <v>58385</v>
      </c>
      <c r="HG253" s="406">
        <v>8053</v>
      </c>
      <c r="HH253" s="416">
        <v>60.4</v>
      </c>
      <c r="HI253" s="464">
        <v>48640</v>
      </c>
      <c r="HJ253" s="406"/>
      <c r="HK253" s="413"/>
      <c r="HL253" s="406"/>
      <c r="HM253" s="406"/>
      <c r="HN253" s="413"/>
      <c r="HO253" s="406"/>
      <c r="HP253" s="406"/>
      <c r="HQ253" s="413"/>
      <c r="HR253" s="406"/>
      <c r="HS253" s="406"/>
      <c r="HT253" s="413"/>
      <c r="HU253" s="406"/>
      <c r="HV253" s="406"/>
      <c r="HW253" s="413"/>
      <c r="HX253" s="406"/>
      <c r="HY253" s="406"/>
      <c r="HZ253" s="413"/>
      <c r="IA253" s="406"/>
      <c r="IB253" s="406">
        <v>16592</v>
      </c>
      <c r="IC253" s="413">
        <v>64.099999999999994</v>
      </c>
      <c r="ID253" s="406">
        <v>106426</v>
      </c>
      <c r="IE253" s="164">
        <v>6219</v>
      </c>
      <c r="IF253" s="419">
        <v>66.7</v>
      </c>
      <c r="IG253" s="164">
        <v>41481</v>
      </c>
      <c r="IH253" s="164">
        <v>8019</v>
      </c>
      <c r="II253" s="431">
        <v>65.7</v>
      </c>
      <c r="IJ253" s="164">
        <v>52685</v>
      </c>
    </row>
    <row r="254" spans="1:244" s="346" customFormat="1" ht="10.5" customHeight="1">
      <c r="A254" s="163" t="s">
        <v>143</v>
      </c>
      <c r="B254" s="406">
        <v>11</v>
      </c>
      <c r="C254" s="413">
        <v>14.4</v>
      </c>
      <c r="D254" s="406">
        <v>16</v>
      </c>
      <c r="E254" s="406">
        <v>1</v>
      </c>
      <c r="F254" s="413">
        <v>17</v>
      </c>
      <c r="G254" s="406">
        <v>2</v>
      </c>
      <c r="H254" s="406">
        <v>2</v>
      </c>
      <c r="I254" s="413">
        <v>15</v>
      </c>
      <c r="J254" s="406">
        <v>3</v>
      </c>
      <c r="K254" s="406">
        <v>13</v>
      </c>
      <c r="L254" s="413">
        <v>24.6</v>
      </c>
      <c r="M254" s="406">
        <v>32</v>
      </c>
      <c r="N254" s="406"/>
      <c r="O254" s="413"/>
      <c r="P254" s="406"/>
      <c r="Q254" s="406"/>
      <c r="R254" s="413"/>
      <c r="S254" s="406"/>
      <c r="T254" s="406"/>
      <c r="U254" s="413"/>
      <c r="V254" s="406"/>
      <c r="W254" s="406"/>
      <c r="X254" s="414"/>
      <c r="Y254" s="406"/>
      <c r="Z254" s="406"/>
      <c r="AA254" s="415"/>
      <c r="AB254" s="464"/>
      <c r="AC254" s="406">
        <v>10</v>
      </c>
      <c r="AD254" s="413">
        <v>18.7</v>
      </c>
      <c r="AE254" s="406">
        <v>19</v>
      </c>
      <c r="AF254" s="406">
        <v>2</v>
      </c>
      <c r="AG254" s="413">
        <v>20</v>
      </c>
      <c r="AH254" s="406">
        <v>4</v>
      </c>
      <c r="AI254" s="406">
        <v>2</v>
      </c>
      <c r="AJ254" s="413">
        <v>20</v>
      </c>
      <c r="AK254" s="406">
        <v>4</v>
      </c>
      <c r="AL254" s="406">
        <v>10</v>
      </c>
      <c r="AM254" s="413">
        <v>28</v>
      </c>
      <c r="AN254" s="406">
        <v>28</v>
      </c>
      <c r="AO254" s="406">
        <v>2</v>
      </c>
      <c r="AP254" s="413">
        <v>20</v>
      </c>
      <c r="AQ254" s="406">
        <v>4</v>
      </c>
      <c r="AR254" s="406">
        <v>15</v>
      </c>
      <c r="AS254" s="413">
        <v>23</v>
      </c>
      <c r="AT254" s="406">
        <v>35</v>
      </c>
      <c r="AU254" s="406">
        <v>38</v>
      </c>
      <c r="AV254" s="413">
        <v>28.7</v>
      </c>
      <c r="AW254" s="406">
        <v>109</v>
      </c>
      <c r="AX254" s="406">
        <v>41</v>
      </c>
      <c r="AY254" s="416">
        <v>38</v>
      </c>
      <c r="AZ254" s="406">
        <v>156</v>
      </c>
      <c r="BA254" s="406">
        <v>7</v>
      </c>
      <c r="BB254" s="416">
        <v>44</v>
      </c>
      <c r="BC254" s="464">
        <v>31</v>
      </c>
      <c r="BD254" s="406"/>
      <c r="BE254" s="413"/>
      <c r="BF254" s="406"/>
      <c r="BG254" s="406"/>
      <c r="BH254" s="413"/>
      <c r="BI254" s="406"/>
      <c r="BJ254" s="406"/>
      <c r="BK254" s="413"/>
      <c r="BL254" s="406"/>
      <c r="BM254" s="406"/>
      <c r="BN254" s="413"/>
      <c r="BO254" s="406"/>
      <c r="BP254" s="406">
        <v>25110</v>
      </c>
      <c r="BQ254" s="413">
        <v>30.3</v>
      </c>
      <c r="BR254" s="406">
        <v>76124</v>
      </c>
      <c r="BS254" s="406">
        <v>27475</v>
      </c>
      <c r="BT254" s="413">
        <v>37.6</v>
      </c>
      <c r="BU254" s="406">
        <v>103277</v>
      </c>
      <c r="BV254" s="406">
        <v>29286</v>
      </c>
      <c r="BW254" s="413">
        <v>38.200000000000003</v>
      </c>
      <c r="BX254" s="406">
        <v>111826</v>
      </c>
      <c r="BY254" s="417">
        <v>30688</v>
      </c>
      <c r="BZ254" s="418">
        <v>38.1</v>
      </c>
      <c r="CA254" s="417">
        <v>116890</v>
      </c>
      <c r="CB254" s="417">
        <v>32222</v>
      </c>
      <c r="CC254" s="418">
        <v>39.200000000000003</v>
      </c>
      <c r="CD254" s="472">
        <v>126251</v>
      </c>
      <c r="CE254" s="406"/>
      <c r="CF254" s="413"/>
      <c r="CG254" s="406"/>
      <c r="CH254" s="406"/>
      <c r="CI254" s="413"/>
      <c r="CJ254" s="406"/>
      <c r="CK254" s="406"/>
      <c r="CL254" s="413"/>
      <c r="CM254" s="406"/>
      <c r="CN254" s="406"/>
      <c r="CO254" s="413"/>
      <c r="CP254" s="406"/>
      <c r="CQ254" s="406"/>
      <c r="CR254" s="413"/>
      <c r="CS254" s="406"/>
      <c r="CT254" s="406"/>
      <c r="CU254" s="413"/>
      <c r="CV254" s="406"/>
      <c r="CW254" s="406"/>
      <c r="CX254" s="413"/>
      <c r="CY254" s="406"/>
      <c r="CZ254" s="406"/>
      <c r="DA254" s="416"/>
      <c r="DB254" s="406"/>
      <c r="DC254" s="406"/>
      <c r="DD254" s="415"/>
      <c r="DE254" s="464"/>
      <c r="DF254" s="406">
        <v>559</v>
      </c>
      <c r="DG254" s="413">
        <v>42.1</v>
      </c>
      <c r="DH254" s="406">
        <v>2352</v>
      </c>
      <c r="DI254" s="406">
        <v>434</v>
      </c>
      <c r="DJ254" s="413">
        <v>56.5</v>
      </c>
      <c r="DK254" s="406">
        <v>2452</v>
      </c>
      <c r="DL254" s="406">
        <v>309</v>
      </c>
      <c r="DM254" s="413">
        <v>68.8</v>
      </c>
      <c r="DN254" s="406">
        <v>2126</v>
      </c>
      <c r="DO254" s="406">
        <v>226</v>
      </c>
      <c r="DP254" s="413">
        <v>57.5</v>
      </c>
      <c r="DQ254" s="406">
        <v>1300</v>
      </c>
      <c r="DR254" s="406">
        <v>202</v>
      </c>
      <c r="DS254" s="413">
        <v>54.7</v>
      </c>
      <c r="DT254" s="406">
        <v>1105</v>
      </c>
      <c r="DU254" s="406">
        <v>116</v>
      </c>
      <c r="DV254" s="413">
        <v>74.400000000000006</v>
      </c>
      <c r="DW254" s="406">
        <v>863</v>
      </c>
      <c r="DX254" s="406">
        <v>31</v>
      </c>
      <c r="DY254" s="413">
        <v>89</v>
      </c>
      <c r="DZ254" s="406">
        <v>276</v>
      </c>
      <c r="EA254" s="406">
        <v>27</v>
      </c>
      <c r="EB254" s="415">
        <v>67.7</v>
      </c>
      <c r="EC254" s="406">
        <v>183</v>
      </c>
      <c r="ED254" s="406">
        <v>23</v>
      </c>
      <c r="EE254" s="416">
        <v>89.8</v>
      </c>
      <c r="EF254" s="464">
        <v>207</v>
      </c>
      <c r="EG254" s="406">
        <v>111</v>
      </c>
      <c r="EH254" s="413">
        <v>52.1</v>
      </c>
      <c r="EI254" s="406">
        <v>578</v>
      </c>
      <c r="EJ254" s="406">
        <v>93</v>
      </c>
      <c r="EK254" s="413">
        <v>63.1</v>
      </c>
      <c r="EL254" s="406">
        <v>587</v>
      </c>
      <c r="EM254" s="406">
        <v>58</v>
      </c>
      <c r="EN254" s="413">
        <v>75.5</v>
      </c>
      <c r="EO254" s="406">
        <v>438</v>
      </c>
      <c r="EP254" s="406">
        <v>44</v>
      </c>
      <c r="EQ254" s="413">
        <v>65.7</v>
      </c>
      <c r="ER254" s="406">
        <v>289</v>
      </c>
      <c r="ES254" s="406"/>
      <c r="ET254" s="413"/>
      <c r="EU254" s="406"/>
      <c r="EV254" s="406"/>
      <c r="EW254" s="413"/>
      <c r="EX254" s="406"/>
      <c r="EY254" s="406"/>
      <c r="EZ254" s="413"/>
      <c r="FA254" s="406"/>
      <c r="FB254" s="406"/>
      <c r="FC254" s="415"/>
      <c r="FD254" s="406"/>
      <c r="FE254" s="406"/>
      <c r="FF254" s="415"/>
      <c r="FG254" s="464"/>
      <c r="FH254" s="406">
        <v>138</v>
      </c>
      <c r="FI254" s="413">
        <v>35.5</v>
      </c>
      <c r="FJ254" s="406">
        <v>490</v>
      </c>
      <c r="FK254" s="406">
        <v>104</v>
      </c>
      <c r="FL254" s="413">
        <v>51.7</v>
      </c>
      <c r="FM254" s="406">
        <v>538</v>
      </c>
      <c r="FN254" s="406">
        <v>62</v>
      </c>
      <c r="FO254" s="413">
        <v>64.5</v>
      </c>
      <c r="FP254" s="406">
        <v>400</v>
      </c>
      <c r="FQ254" s="406">
        <v>68</v>
      </c>
      <c r="FR254" s="413">
        <v>56.1</v>
      </c>
      <c r="FS254" s="406">
        <v>381</v>
      </c>
      <c r="FT254" s="406">
        <v>122</v>
      </c>
      <c r="FU254" s="413">
        <v>55.5</v>
      </c>
      <c r="FV254" s="406">
        <v>677</v>
      </c>
      <c r="FW254" s="406">
        <v>88</v>
      </c>
      <c r="FX254" s="413">
        <v>60.3</v>
      </c>
      <c r="FY254" s="406">
        <v>531</v>
      </c>
      <c r="FZ254" s="406">
        <v>69</v>
      </c>
      <c r="GA254" s="413">
        <v>93.5</v>
      </c>
      <c r="GB254" s="406">
        <v>645</v>
      </c>
      <c r="GC254" s="406">
        <v>81</v>
      </c>
      <c r="GD254" s="416">
        <v>55</v>
      </c>
      <c r="GE254" s="406">
        <v>446</v>
      </c>
      <c r="GF254" s="406">
        <v>36</v>
      </c>
      <c r="GG254" s="415">
        <v>65.3</v>
      </c>
      <c r="GH254" s="464">
        <v>235</v>
      </c>
      <c r="GI254" s="406"/>
      <c r="GJ254" s="413"/>
      <c r="GK254" s="406"/>
      <c r="GL254" s="406"/>
      <c r="GM254" s="413"/>
      <c r="GN254" s="406"/>
      <c r="GO254" s="406"/>
      <c r="GP254" s="413"/>
      <c r="GQ254" s="406"/>
      <c r="GR254" s="406">
        <v>13923</v>
      </c>
      <c r="GS254" s="413">
        <v>48.9</v>
      </c>
      <c r="GT254" s="406">
        <v>68072</v>
      </c>
      <c r="GU254" s="406">
        <v>12981</v>
      </c>
      <c r="GV254" s="413">
        <v>66</v>
      </c>
      <c r="GW254" s="406">
        <v>85675</v>
      </c>
      <c r="GX254" s="406">
        <v>12365</v>
      </c>
      <c r="GY254" s="413">
        <v>57.6</v>
      </c>
      <c r="GZ254" s="406">
        <v>71222</v>
      </c>
      <c r="HA254" s="406">
        <v>15651</v>
      </c>
      <c r="HB254" s="413">
        <v>69</v>
      </c>
      <c r="HC254" s="406">
        <v>107930</v>
      </c>
      <c r="HD254" s="406">
        <v>9464</v>
      </c>
      <c r="HE254" s="415">
        <v>67.900000000000006</v>
      </c>
      <c r="HF254" s="406">
        <v>64261</v>
      </c>
      <c r="HG254" s="406">
        <v>7860</v>
      </c>
      <c r="HH254" s="416">
        <v>75.400000000000006</v>
      </c>
      <c r="HI254" s="464">
        <v>59264</v>
      </c>
      <c r="HJ254" s="406"/>
      <c r="HK254" s="413"/>
      <c r="HL254" s="406"/>
      <c r="HM254" s="406"/>
      <c r="HN254" s="413"/>
      <c r="HO254" s="406"/>
      <c r="HP254" s="406"/>
      <c r="HQ254" s="413"/>
      <c r="HR254" s="406"/>
      <c r="HS254" s="406"/>
      <c r="HT254" s="413"/>
      <c r="HU254" s="406"/>
      <c r="HV254" s="406"/>
      <c r="HW254" s="413"/>
      <c r="HX254" s="406"/>
      <c r="HY254" s="406"/>
      <c r="HZ254" s="413"/>
      <c r="IA254" s="406"/>
      <c r="IB254" s="406">
        <v>15651</v>
      </c>
      <c r="IC254" s="413">
        <v>69</v>
      </c>
      <c r="ID254" s="406">
        <v>107930</v>
      </c>
      <c r="IE254" s="164">
        <v>5472</v>
      </c>
      <c r="IF254" s="419">
        <v>76.5</v>
      </c>
      <c r="IG254" s="164">
        <v>41861</v>
      </c>
      <c r="IH254" s="164">
        <v>6751</v>
      </c>
      <c r="II254" s="431">
        <v>75</v>
      </c>
      <c r="IJ254" s="164">
        <v>50633</v>
      </c>
    </row>
    <row r="255" spans="1:244" s="346" customFormat="1" ht="10.5" customHeight="1">
      <c r="A255" s="163" t="s">
        <v>108</v>
      </c>
      <c r="B255" s="406">
        <v>76</v>
      </c>
      <c r="C255" s="413">
        <v>14.1</v>
      </c>
      <c r="D255" s="406">
        <v>107</v>
      </c>
      <c r="E255" s="406">
        <v>20</v>
      </c>
      <c r="F255" s="413">
        <v>16.8</v>
      </c>
      <c r="G255" s="406">
        <v>34</v>
      </c>
      <c r="H255" s="406">
        <v>23</v>
      </c>
      <c r="I255" s="413">
        <v>12</v>
      </c>
      <c r="J255" s="406">
        <v>28</v>
      </c>
      <c r="K255" s="406">
        <v>9</v>
      </c>
      <c r="L255" s="413">
        <v>15.6</v>
      </c>
      <c r="M255" s="406">
        <v>14</v>
      </c>
      <c r="N255" s="406"/>
      <c r="O255" s="413"/>
      <c r="P255" s="406"/>
      <c r="Q255" s="406"/>
      <c r="R255" s="413"/>
      <c r="S255" s="406"/>
      <c r="T255" s="406"/>
      <c r="U255" s="413"/>
      <c r="V255" s="406"/>
      <c r="W255" s="406"/>
      <c r="X255" s="414"/>
      <c r="Y255" s="406"/>
      <c r="Z255" s="406"/>
      <c r="AA255" s="415"/>
      <c r="AB255" s="464"/>
      <c r="AC255" s="406">
        <v>124</v>
      </c>
      <c r="AD255" s="413">
        <v>11</v>
      </c>
      <c r="AE255" s="406">
        <v>137</v>
      </c>
      <c r="AF255" s="406">
        <v>54</v>
      </c>
      <c r="AG255" s="413">
        <v>20.7</v>
      </c>
      <c r="AH255" s="406">
        <v>112</v>
      </c>
      <c r="AI255" s="406">
        <v>38</v>
      </c>
      <c r="AJ255" s="413">
        <v>22.5</v>
      </c>
      <c r="AK255" s="406">
        <v>86</v>
      </c>
      <c r="AL255" s="406">
        <v>23</v>
      </c>
      <c r="AM255" s="413">
        <v>27.8</v>
      </c>
      <c r="AN255" s="406">
        <v>64</v>
      </c>
      <c r="AO255" s="406">
        <v>40</v>
      </c>
      <c r="AP255" s="413">
        <v>24</v>
      </c>
      <c r="AQ255" s="406">
        <v>96</v>
      </c>
      <c r="AR255" s="406">
        <v>67</v>
      </c>
      <c r="AS255" s="413">
        <v>27</v>
      </c>
      <c r="AT255" s="406">
        <v>181</v>
      </c>
      <c r="AU255" s="406">
        <v>59</v>
      </c>
      <c r="AV255" s="413">
        <v>28.3</v>
      </c>
      <c r="AW255" s="406">
        <v>167</v>
      </c>
      <c r="AX255" s="406">
        <v>47</v>
      </c>
      <c r="AY255" s="416">
        <v>33.299999999999997</v>
      </c>
      <c r="AZ255" s="406">
        <v>157</v>
      </c>
      <c r="BA255" s="406">
        <v>8</v>
      </c>
      <c r="BB255" s="416">
        <v>27</v>
      </c>
      <c r="BC255" s="464">
        <v>22</v>
      </c>
      <c r="BD255" s="406"/>
      <c r="BE255" s="413"/>
      <c r="BF255" s="406"/>
      <c r="BG255" s="406"/>
      <c r="BH255" s="413"/>
      <c r="BI255" s="406"/>
      <c r="BJ255" s="406"/>
      <c r="BK255" s="413"/>
      <c r="BL255" s="406"/>
      <c r="BM255" s="406"/>
      <c r="BN255" s="413"/>
      <c r="BO255" s="406"/>
      <c r="BP255" s="406">
        <v>24187</v>
      </c>
      <c r="BQ255" s="413">
        <v>32.299999999999997</v>
      </c>
      <c r="BR255" s="406">
        <v>78078</v>
      </c>
      <c r="BS255" s="406">
        <v>25500</v>
      </c>
      <c r="BT255" s="413">
        <v>37.9</v>
      </c>
      <c r="BU255" s="406">
        <v>96576</v>
      </c>
      <c r="BV255" s="406">
        <v>26296</v>
      </c>
      <c r="BW255" s="413">
        <v>39.1</v>
      </c>
      <c r="BX255" s="406">
        <v>102759</v>
      </c>
      <c r="BY255" s="417">
        <v>27757</v>
      </c>
      <c r="BZ255" s="418">
        <v>41.7</v>
      </c>
      <c r="CA255" s="417">
        <v>115787</v>
      </c>
      <c r="CB255" s="417">
        <v>27264</v>
      </c>
      <c r="CC255" s="418">
        <v>39</v>
      </c>
      <c r="CD255" s="472">
        <v>106401</v>
      </c>
      <c r="CE255" s="406"/>
      <c r="CF255" s="413"/>
      <c r="CG255" s="406"/>
      <c r="CH255" s="406"/>
      <c r="CI255" s="413"/>
      <c r="CJ255" s="406"/>
      <c r="CK255" s="406"/>
      <c r="CL255" s="413"/>
      <c r="CM255" s="406"/>
      <c r="CN255" s="406"/>
      <c r="CO255" s="413"/>
      <c r="CP255" s="406"/>
      <c r="CQ255" s="406"/>
      <c r="CR255" s="413"/>
      <c r="CS255" s="406"/>
      <c r="CT255" s="406"/>
      <c r="CU255" s="413"/>
      <c r="CV255" s="406"/>
      <c r="CW255" s="406"/>
      <c r="CX255" s="413"/>
      <c r="CY255" s="406"/>
      <c r="CZ255" s="406"/>
      <c r="DA255" s="416"/>
      <c r="DB255" s="406"/>
      <c r="DC255" s="406"/>
      <c r="DD255" s="415"/>
      <c r="DE255" s="464"/>
      <c r="DF255" s="406">
        <v>1062</v>
      </c>
      <c r="DG255" s="413">
        <v>47</v>
      </c>
      <c r="DH255" s="406">
        <v>4989</v>
      </c>
      <c r="DI255" s="406">
        <v>822</v>
      </c>
      <c r="DJ255" s="413">
        <v>56.1</v>
      </c>
      <c r="DK255" s="406">
        <v>4611</v>
      </c>
      <c r="DL255" s="406">
        <v>574</v>
      </c>
      <c r="DM255" s="413">
        <v>61.2</v>
      </c>
      <c r="DN255" s="406">
        <v>3513</v>
      </c>
      <c r="DO255" s="406">
        <v>449</v>
      </c>
      <c r="DP255" s="413">
        <v>60.1</v>
      </c>
      <c r="DQ255" s="406">
        <v>2698</v>
      </c>
      <c r="DR255" s="406">
        <v>351</v>
      </c>
      <c r="DS255" s="413">
        <v>73.7</v>
      </c>
      <c r="DT255" s="406">
        <v>2587</v>
      </c>
      <c r="DU255" s="406">
        <v>276</v>
      </c>
      <c r="DV255" s="413">
        <v>68.400000000000006</v>
      </c>
      <c r="DW255" s="406">
        <v>1888</v>
      </c>
      <c r="DX255" s="406">
        <v>121</v>
      </c>
      <c r="DY255" s="413">
        <v>58.5</v>
      </c>
      <c r="DZ255" s="406">
        <v>708</v>
      </c>
      <c r="EA255" s="406">
        <v>62</v>
      </c>
      <c r="EB255" s="415">
        <v>77.400000000000006</v>
      </c>
      <c r="EC255" s="406">
        <v>480</v>
      </c>
      <c r="ED255" s="406">
        <v>97</v>
      </c>
      <c r="EE255" s="416">
        <v>93.1</v>
      </c>
      <c r="EF255" s="464">
        <v>903</v>
      </c>
      <c r="EG255" s="406">
        <v>266</v>
      </c>
      <c r="EH255" s="413">
        <v>55.8</v>
      </c>
      <c r="EI255" s="406">
        <v>1485</v>
      </c>
      <c r="EJ255" s="406">
        <v>183</v>
      </c>
      <c r="EK255" s="413">
        <v>58</v>
      </c>
      <c r="EL255" s="406">
        <v>1061</v>
      </c>
      <c r="EM255" s="406">
        <v>84</v>
      </c>
      <c r="EN255" s="413">
        <v>64.5</v>
      </c>
      <c r="EO255" s="406">
        <v>542</v>
      </c>
      <c r="EP255" s="406">
        <v>53</v>
      </c>
      <c r="EQ255" s="413">
        <v>60</v>
      </c>
      <c r="ER255" s="406">
        <v>318</v>
      </c>
      <c r="ES255" s="406"/>
      <c r="ET255" s="413"/>
      <c r="EU255" s="406"/>
      <c r="EV255" s="406"/>
      <c r="EW255" s="413"/>
      <c r="EX255" s="406"/>
      <c r="EY255" s="406"/>
      <c r="EZ255" s="413"/>
      <c r="FA255" s="406"/>
      <c r="FB255" s="406"/>
      <c r="FC255" s="415"/>
      <c r="FD255" s="406"/>
      <c r="FE255" s="406"/>
      <c r="FF255" s="415"/>
      <c r="FG255" s="464"/>
      <c r="FH255" s="406">
        <v>108</v>
      </c>
      <c r="FI255" s="413">
        <v>35.6</v>
      </c>
      <c r="FJ255" s="406">
        <v>385</v>
      </c>
      <c r="FK255" s="406">
        <v>146</v>
      </c>
      <c r="FL255" s="413">
        <v>42.3</v>
      </c>
      <c r="FM255" s="406">
        <v>618</v>
      </c>
      <c r="FN255" s="406">
        <v>66</v>
      </c>
      <c r="FO255" s="413">
        <v>41.7</v>
      </c>
      <c r="FP255" s="406">
        <v>275</v>
      </c>
      <c r="FQ255" s="406">
        <v>105</v>
      </c>
      <c r="FR255" s="413">
        <v>49.2</v>
      </c>
      <c r="FS255" s="406">
        <v>517</v>
      </c>
      <c r="FT255" s="406">
        <v>171</v>
      </c>
      <c r="FU255" s="413">
        <v>65</v>
      </c>
      <c r="FV255" s="406">
        <v>1112</v>
      </c>
      <c r="FW255" s="406">
        <v>143</v>
      </c>
      <c r="FX255" s="413">
        <v>64.400000000000006</v>
      </c>
      <c r="FY255" s="406">
        <v>921</v>
      </c>
      <c r="FZ255" s="406">
        <v>241</v>
      </c>
      <c r="GA255" s="413">
        <v>50.5</v>
      </c>
      <c r="GB255" s="406">
        <v>1217</v>
      </c>
      <c r="GC255" s="406">
        <v>201</v>
      </c>
      <c r="GD255" s="416">
        <v>51.7</v>
      </c>
      <c r="GE255" s="406">
        <v>1039</v>
      </c>
      <c r="GF255" s="406">
        <v>162</v>
      </c>
      <c r="GG255" s="415">
        <v>70.7</v>
      </c>
      <c r="GH255" s="464">
        <v>1145</v>
      </c>
      <c r="GI255" s="406"/>
      <c r="GJ255" s="413"/>
      <c r="GK255" s="406"/>
      <c r="GL255" s="406"/>
      <c r="GM255" s="413"/>
      <c r="GN255" s="406"/>
      <c r="GO255" s="406"/>
      <c r="GP255" s="413"/>
      <c r="GQ255" s="406"/>
      <c r="GR255" s="406">
        <v>6830</v>
      </c>
      <c r="GS255" s="413">
        <v>50.5</v>
      </c>
      <c r="GT255" s="406">
        <v>34483</v>
      </c>
      <c r="GU255" s="406">
        <v>6846</v>
      </c>
      <c r="GV255" s="413">
        <v>58.1</v>
      </c>
      <c r="GW255" s="406">
        <v>39775</v>
      </c>
      <c r="GX255" s="406">
        <v>6932</v>
      </c>
      <c r="GY255" s="413">
        <v>62.5</v>
      </c>
      <c r="GZ255" s="406">
        <v>43325</v>
      </c>
      <c r="HA255" s="406">
        <v>10503</v>
      </c>
      <c r="HB255" s="413">
        <v>55.4</v>
      </c>
      <c r="HC255" s="406">
        <v>58197</v>
      </c>
      <c r="HD255" s="406">
        <v>5972</v>
      </c>
      <c r="HE255" s="415">
        <v>57.1</v>
      </c>
      <c r="HF255" s="406">
        <v>34100</v>
      </c>
      <c r="HG255" s="406">
        <v>4927</v>
      </c>
      <c r="HH255" s="416">
        <v>65</v>
      </c>
      <c r="HI255" s="464">
        <v>32026</v>
      </c>
      <c r="HJ255" s="406"/>
      <c r="HK255" s="413"/>
      <c r="HL255" s="406"/>
      <c r="HM255" s="406"/>
      <c r="HN255" s="413"/>
      <c r="HO255" s="406"/>
      <c r="HP255" s="406"/>
      <c r="HQ255" s="413"/>
      <c r="HR255" s="406"/>
      <c r="HS255" s="406"/>
      <c r="HT255" s="413"/>
      <c r="HU255" s="406"/>
      <c r="HV255" s="406"/>
      <c r="HW255" s="413"/>
      <c r="HX255" s="406"/>
      <c r="HY255" s="406"/>
      <c r="HZ255" s="413"/>
      <c r="IA255" s="406"/>
      <c r="IB255" s="406">
        <v>10503</v>
      </c>
      <c r="IC255" s="413">
        <v>55.4</v>
      </c>
      <c r="ID255" s="406">
        <v>58197</v>
      </c>
      <c r="IE255" s="164">
        <v>4695</v>
      </c>
      <c r="IF255" s="419">
        <v>54.7</v>
      </c>
      <c r="IG255" s="164">
        <v>25682</v>
      </c>
      <c r="IH255" s="164">
        <v>5121</v>
      </c>
      <c r="II255" s="431">
        <v>67.5</v>
      </c>
      <c r="IJ255" s="164">
        <v>34567</v>
      </c>
    </row>
    <row r="256" spans="1:244" s="346" customFormat="1" ht="10.5" customHeight="1">
      <c r="A256" s="163" t="s">
        <v>144</v>
      </c>
      <c r="B256" s="406">
        <v>12</v>
      </c>
      <c r="C256" s="413">
        <v>12.6</v>
      </c>
      <c r="D256" s="406">
        <v>15</v>
      </c>
      <c r="E256" s="406">
        <v>3</v>
      </c>
      <c r="F256" s="413">
        <v>18.3</v>
      </c>
      <c r="G256" s="406">
        <v>5</v>
      </c>
      <c r="H256" s="406">
        <v>5</v>
      </c>
      <c r="I256" s="413">
        <v>13.8</v>
      </c>
      <c r="J256" s="406">
        <v>7</v>
      </c>
      <c r="K256" s="406">
        <v>4</v>
      </c>
      <c r="L256" s="413">
        <v>17.5</v>
      </c>
      <c r="M256" s="406">
        <v>7</v>
      </c>
      <c r="N256" s="406"/>
      <c r="O256" s="413"/>
      <c r="P256" s="406"/>
      <c r="Q256" s="406"/>
      <c r="R256" s="413"/>
      <c r="S256" s="406"/>
      <c r="T256" s="406"/>
      <c r="U256" s="413"/>
      <c r="V256" s="406"/>
      <c r="W256" s="406"/>
      <c r="X256" s="414"/>
      <c r="Y256" s="406"/>
      <c r="Z256" s="406"/>
      <c r="AA256" s="415"/>
      <c r="AB256" s="464"/>
      <c r="AC256" s="406">
        <v>4</v>
      </c>
      <c r="AD256" s="413">
        <v>8</v>
      </c>
      <c r="AE256" s="406">
        <v>3</v>
      </c>
      <c r="AF256" s="406" t="s">
        <v>78</v>
      </c>
      <c r="AG256" s="413" t="s">
        <v>78</v>
      </c>
      <c r="AH256" s="406" t="s">
        <v>78</v>
      </c>
      <c r="AI256" s="406" t="s">
        <v>78</v>
      </c>
      <c r="AJ256" s="413" t="s">
        <v>78</v>
      </c>
      <c r="AK256" s="406" t="s">
        <v>78</v>
      </c>
      <c r="AL256" s="406" t="s">
        <v>78</v>
      </c>
      <c r="AM256" s="413" t="s">
        <v>78</v>
      </c>
      <c r="AN256" s="406" t="s">
        <v>78</v>
      </c>
      <c r="AO256" s="406">
        <v>1</v>
      </c>
      <c r="AP256" s="413">
        <v>23.5</v>
      </c>
      <c r="AQ256" s="406">
        <v>2</v>
      </c>
      <c r="AR256" s="406">
        <v>16</v>
      </c>
      <c r="AS256" s="413">
        <v>38</v>
      </c>
      <c r="AT256" s="406">
        <v>61</v>
      </c>
      <c r="AU256" s="406">
        <v>15</v>
      </c>
      <c r="AV256" s="413" t="s">
        <v>435</v>
      </c>
      <c r="AW256" s="406">
        <v>50</v>
      </c>
      <c r="AX256" s="406">
        <v>26</v>
      </c>
      <c r="AY256" s="416">
        <v>39</v>
      </c>
      <c r="AZ256" s="406">
        <v>101</v>
      </c>
      <c r="BA256" s="406">
        <v>8</v>
      </c>
      <c r="BB256" s="416" t="s">
        <v>435</v>
      </c>
      <c r="BC256" s="464">
        <v>26</v>
      </c>
      <c r="BD256" s="406"/>
      <c r="BE256" s="413"/>
      <c r="BF256" s="406"/>
      <c r="BG256" s="406"/>
      <c r="BH256" s="413"/>
      <c r="BI256" s="406"/>
      <c r="BJ256" s="406"/>
      <c r="BK256" s="413"/>
      <c r="BL256" s="406"/>
      <c r="BM256" s="406"/>
      <c r="BN256" s="413"/>
      <c r="BO256" s="406"/>
      <c r="BP256" s="406">
        <v>13577</v>
      </c>
      <c r="BQ256" s="413">
        <v>28.6</v>
      </c>
      <c r="BR256" s="406">
        <v>38826</v>
      </c>
      <c r="BS256" s="406">
        <v>14471</v>
      </c>
      <c r="BT256" s="413">
        <v>33.700000000000003</v>
      </c>
      <c r="BU256" s="406">
        <v>48756</v>
      </c>
      <c r="BV256" s="406">
        <v>14881</v>
      </c>
      <c r="BW256" s="413">
        <v>30</v>
      </c>
      <c r="BX256" s="406">
        <v>44707</v>
      </c>
      <c r="BY256" s="417">
        <v>15759</v>
      </c>
      <c r="BZ256" s="418">
        <v>35</v>
      </c>
      <c r="CA256" s="417">
        <v>55147</v>
      </c>
      <c r="CB256" s="417">
        <v>16009</v>
      </c>
      <c r="CC256" s="418">
        <v>30</v>
      </c>
      <c r="CD256" s="472">
        <v>47947</v>
      </c>
      <c r="CE256" s="406"/>
      <c r="CF256" s="413"/>
      <c r="CG256" s="406"/>
      <c r="CH256" s="406"/>
      <c r="CI256" s="413"/>
      <c r="CJ256" s="406"/>
      <c r="CK256" s="406"/>
      <c r="CL256" s="413"/>
      <c r="CM256" s="406"/>
      <c r="CN256" s="406"/>
      <c r="CO256" s="413"/>
      <c r="CP256" s="406"/>
      <c r="CQ256" s="406"/>
      <c r="CR256" s="413"/>
      <c r="CS256" s="406"/>
      <c r="CT256" s="406"/>
      <c r="CU256" s="413"/>
      <c r="CV256" s="406"/>
      <c r="CW256" s="406"/>
      <c r="CX256" s="413"/>
      <c r="CY256" s="406"/>
      <c r="CZ256" s="406"/>
      <c r="DA256" s="416"/>
      <c r="DB256" s="406"/>
      <c r="DC256" s="406"/>
      <c r="DD256" s="415"/>
      <c r="DE256" s="464"/>
      <c r="DF256" s="406">
        <v>236</v>
      </c>
      <c r="DG256" s="413">
        <v>43.3</v>
      </c>
      <c r="DH256" s="406">
        <v>1022</v>
      </c>
      <c r="DI256" s="406">
        <v>197</v>
      </c>
      <c r="DJ256" s="413">
        <v>48.5</v>
      </c>
      <c r="DK256" s="406">
        <v>955</v>
      </c>
      <c r="DL256" s="406">
        <v>124</v>
      </c>
      <c r="DM256" s="413">
        <v>53.4</v>
      </c>
      <c r="DN256" s="406">
        <v>662</v>
      </c>
      <c r="DO256" s="406">
        <v>102</v>
      </c>
      <c r="DP256" s="413">
        <v>66.7</v>
      </c>
      <c r="DQ256" s="406">
        <v>680</v>
      </c>
      <c r="DR256" s="406">
        <v>100</v>
      </c>
      <c r="DS256" s="413">
        <v>61.8</v>
      </c>
      <c r="DT256" s="406">
        <v>618</v>
      </c>
      <c r="DU256" s="406">
        <v>67</v>
      </c>
      <c r="DV256" s="413">
        <v>61.7</v>
      </c>
      <c r="DW256" s="406">
        <v>413</v>
      </c>
      <c r="DX256" s="406">
        <v>12</v>
      </c>
      <c r="DY256" s="413">
        <v>57.5</v>
      </c>
      <c r="DZ256" s="406">
        <v>69</v>
      </c>
      <c r="EA256" s="406">
        <v>18</v>
      </c>
      <c r="EB256" s="415">
        <v>57.1</v>
      </c>
      <c r="EC256" s="406">
        <v>103</v>
      </c>
      <c r="ED256" s="406">
        <v>20</v>
      </c>
      <c r="EE256" s="416">
        <v>61</v>
      </c>
      <c r="EF256" s="464">
        <v>122</v>
      </c>
      <c r="EG256" s="406">
        <v>8</v>
      </c>
      <c r="EH256" s="413">
        <v>51.5</v>
      </c>
      <c r="EI256" s="406">
        <v>41</v>
      </c>
      <c r="EJ256" s="406">
        <v>10</v>
      </c>
      <c r="EK256" s="413">
        <v>56.7</v>
      </c>
      <c r="EL256" s="406">
        <v>57</v>
      </c>
      <c r="EM256" s="406">
        <v>1</v>
      </c>
      <c r="EN256" s="413">
        <v>72.8</v>
      </c>
      <c r="EO256" s="406">
        <v>7</v>
      </c>
      <c r="EP256" s="406">
        <v>3</v>
      </c>
      <c r="EQ256" s="413">
        <v>60</v>
      </c>
      <c r="ER256" s="406">
        <v>18</v>
      </c>
      <c r="ES256" s="406"/>
      <c r="ET256" s="413"/>
      <c r="EU256" s="406"/>
      <c r="EV256" s="406"/>
      <c r="EW256" s="413"/>
      <c r="EX256" s="406"/>
      <c r="EY256" s="406"/>
      <c r="EZ256" s="413"/>
      <c r="FA256" s="406"/>
      <c r="FB256" s="406"/>
      <c r="FC256" s="415"/>
      <c r="FD256" s="406"/>
      <c r="FE256" s="406"/>
      <c r="FF256" s="415"/>
      <c r="FG256" s="464"/>
      <c r="FH256" s="406">
        <v>41</v>
      </c>
      <c r="FI256" s="413">
        <v>44.8</v>
      </c>
      <c r="FJ256" s="406">
        <v>184</v>
      </c>
      <c r="FK256" s="406">
        <v>45</v>
      </c>
      <c r="FL256" s="413">
        <v>38.299999999999997</v>
      </c>
      <c r="FM256" s="406">
        <v>172</v>
      </c>
      <c r="FN256" s="406">
        <v>27</v>
      </c>
      <c r="FO256" s="413">
        <v>45</v>
      </c>
      <c r="FP256" s="406">
        <v>122</v>
      </c>
      <c r="FQ256" s="406">
        <v>44</v>
      </c>
      <c r="FR256" s="413">
        <v>58.8</v>
      </c>
      <c r="FS256" s="406">
        <v>259</v>
      </c>
      <c r="FT256" s="406">
        <v>79</v>
      </c>
      <c r="FU256" s="413">
        <v>37.799999999999997</v>
      </c>
      <c r="FV256" s="406">
        <v>299</v>
      </c>
      <c r="FW256" s="406">
        <v>105</v>
      </c>
      <c r="FX256" s="413">
        <v>61.4</v>
      </c>
      <c r="FY256" s="406">
        <v>645</v>
      </c>
      <c r="FZ256" s="406">
        <v>62</v>
      </c>
      <c r="GA256" s="413">
        <v>62.1</v>
      </c>
      <c r="GB256" s="406">
        <v>385</v>
      </c>
      <c r="GC256" s="406">
        <v>71</v>
      </c>
      <c r="GD256" s="416">
        <v>46.9</v>
      </c>
      <c r="GE256" s="406">
        <v>333</v>
      </c>
      <c r="GF256" s="406">
        <v>83</v>
      </c>
      <c r="GG256" s="415">
        <v>78.2</v>
      </c>
      <c r="GH256" s="464">
        <v>649</v>
      </c>
      <c r="GI256" s="406"/>
      <c r="GJ256" s="413"/>
      <c r="GK256" s="406"/>
      <c r="GL256" s="406"/>
      <c r="GM256" s="413"/>
      <c r="GN256" s="406"/>
      <c r="GO256" s="406"/>
      <c r="GP256" s="413"/>
      <c r="GQ256" s="406"/>
      <c r="GR256" s="406">
        <v>4719</v>
      </c>
      <c r="GS256" s="413">
        <v>56.2</v>
      </c>
      <c r="GT256" s="406">
        <v>26514</v>
      </c>
      <c r="GU256" s="406">
        <v>4750</v>
      </c>
      <c r="GV256" s="413">
        <v>41.6</v>
      </c>
      <c r="GW256" s="406">
        <v>19760</v>
      </c>
      <c r="GX256" s="406">
        <v>4616</v>
      </c>
      <c r="GY256" s="413">
        <v>62.5</v>
      </c>
      <c r="GZ256" s="406">
        <v>28850</v>
      </c>
      <c r="HA256" s="406">
        <v>6743</v>
      </c>
      <c r="HB256" s="413">
        <v>61.8</v>
      </c>
      <c r="HC256" s="406">
        <v>41695</v>
      </c>
      <c r="HD256" s="406">
        <v>4129</v>
      </c>
      <c r="HE256" s="415">
        <v>54.9</v>
      </c>
      <c r="HF256" s="406">
        <v>22668</v>
      </c>
      <c r="HG256" s="406">
        <v>3567</v>
      </c>
      <c r="HH256" s="416">
        <v>66.400000000000006</v>
      </c>
      <c r="HI256" s="464">
        <v>23685</v>
      </c>
      <c r="HJ256" s="406"/>
      <c r="HK256" s="413"/>
      <c r="HL256" s="406"/>
      <c r="HM256" s="406"/>
      <c r="HN256" s="413"/>
      <c r="HO256" s="406"/>
      <c r="HP256" s="406"/>
      <c r="HQ256" s="413"/>
      <c r="HR256" s="406"/>
      <c r="HS256" s="406"/>
      <c r="HT256" s="413"/>
      <c r="HU256" s="406"/>
      <c r="HV256" s="406"/>
      <c r="HW256" s="413"/>
      <c r="HX256" s="406"/>
      <c r="HY256" s="406"/>
      <c r="HZ256" s="413"/>
      <c r="IA256" s="406"/>
      <c r="IB256" s="406">
        <v>6743</v>
      </c>
      <c r="IC256" s="413">
        <v>61.8</v>
      </c>
      <c r="ID256" s="406">
        <v>41695</v>
      </c>
      <c r="IE256" s="164">
        <v>2643</v>
      </c>
      <c r="IF256" s="419">
        <v>68.8</v>
      </c>
      <c r="IG256" s="164">
        <v>18184</v>
      </c>
      <c r="IH256" s="164">
        <v>2843</v>
      </c>
      <c r="II256" s="431">
        <v>65.2</v>
      </c>
      <c r="IJ256" s="164">
        <v>18536</v>
      </c>
    </row>
    <row r="257" spans="1:244" s="346" customFormat="1" ht="10.5" customHeight="1">
      <c r="A257" s="163" t="s">
        <v>111</v>
      </c>
      <c r="B257" s="406">
        <v>79</v>
      </c>
      <c r="C257" s="413">
        <v>16.2</v>
      </c>
      <c r="D257" s="406">
        <v>128</v>
      </c>
      <c r="E257" s="406">
        <v>22</v>
      </c>
      <c r="F257" s="413">
        <v>30</v>
      </c>
      <c r="G257" s="406">
        <v>66</v>
      </c>
      <c r="H257" s="406">
        <v>13</v>
      </c>
      <c r="I257" s="413">
        <v>13.8</v>
      </c>
      <c r="J257" s="406">
        <v>18</v>
      </c>
      <c r="K257" s="406">
        <v>16</v>
      </c>
      <c r="L257" s="413">
        <v>17.5</v>
      </c>
      <c r="M257" s="406">
        <v>28</v>
      </c>
      <c r="N257" s="406"/>
      <c r="O257" s="413"/>
      <c r="P257" s="406"/>
      <c r="Q257" s="406"/>
      <c r="R257" s="413"/>
      <c r="S257" s="406"/>
      <c r="T257" s="406"/>
      <c r="U257" s="413"/>
      <c r="V257" s="406"/>
      <c r="W257" s="406"/>
      <c r="X257" s="414"/>
      <c r="Y257" s="406"/>
      <c r="Z257" s="406"/>
      <c r="AA257" s="415"/>
      <c r="AB257" s="464"/>
      <c r="AC257" s="406">
        <v>94</v>
      </c>
      <c r="AD257" s="413">
        <v>24.5</v>
      </c>
      <c r="AE257" s="406">
        <v>230</v>
      </c>
      <c r="AF257" s="406">
        <v>11</v>
      </c>
      <c r="AG257" s="413">
        <v>21</v>
      </c>
      <c r="AH257" s="406">
        <v>23</v>
      </c>
      <c r="AI257" s="406">
        <v>19</v>
      </c>
      <c r="AJ257" s="413">
        <v>17.3</v>
      </c>
      <c r="AK257" s="406">
        <v>33</v>
      </c>
      <c r="AL257" s="406">
        <v>3</v>
      </c>
      <c r="AM257" s="413">
        <v>23.3</v>
      </c>
      <c r="AN257" s="406">
        <v>7</v>
      </c>
      <c r="AO257" s="406">
        <v>16</v>
      </c>
      <c r="AP257" s="413">
        <v>22.6</v>
      </c>
      <c r="AQ257" s="406">
        <v>36</v>
      </c>
      <c r="AR257" s="406">
        <v>11</v>
      </c>
      <c r="AS257" s="413">
        <v>20</v>
      </c>
      <c r="AT257" s="406">
        <v>22</v>
      </c>
      <c r="AU257" s="406">
        <v>6</v>
      </c>
      <c r="AV257" s="413" t="s">
        <v>435</v>
      </c>
      <c r="AW257" s="406">
        <v>20</v>
      </c>
      <c r="AX257" s="406">
        <v>13</v>
      </c>
      <c r="AY257" s="416">
        <v>36.200000000000003</v>
      </c>
      <c r="AZ257" s="406">
        <v>47</v>
      </c>
      <c r="BA257" s="406">
        <v>19</v>
      </c>
      <c r="BB257" s="416" t="s">
        <v>435</v>
      </c>
      <c r="BC257" s="464">
        <v>61</v>
      </c>
      <c r="BD257" s="406"/>
      <c r="BE257" s="413"/>
      <c r="BF257" s="406"/>
      <c r="BG257" s="406"/>
      <c r="BH257" s="413"/>
      <c r="BI257" s="406"/>
      <c r="BJ257" s="406"/>
      <c r="BK257" s="413"/>
      <c r="BL257" s="406"/>
      <c r="BM257" s="406"/>
      <c r="BN257" s="413"/>
      <c r="BO257" s="406"/>
      <c r="BP257" s="406">
        <v>39842</v>
      </c>
      <c r="BQ257" s="413">
        <v>36.299999999999997</v>
      </c>
      <c r="BR257" s="406">
        <v>144673</v>
      </c>
      <c r="BS257" s="406">
        <v>41225</v>
      </c>
      <c r="BT257" s="413">
        <v>41.8</v>
      </c>
      <c r="BU257" s="406">
        <v>172196</v>
      </c>
      <c r="BV257" s="406">
        <v>40791</v>
      </c>
      <c r="BW257" s="413">
        <v>40.6</v>
      </c>
      <c r="BX257" s="406">
        <v>165506</v>
      </c>
      <c r="BY257" s="417">
        <v>41031</v>
      </c>
      <c r="BZ257" s="418">
        <v>44</v>
      </c>
      <c r="CA257" s="417">
        <v>180463</v>
      </c>
      <c r="CB257" s="417">
        <v>39315</v>
      </c>
      <c r="CC257" s="418">
        <v>44.4</v>
      </c>
      <c r="CD257" s="472">
        <v>174399</v>
      </c>
      <c r="CE257" s="406"/>
      <c r="CF257" s="413"/>
      <c r="CG257" s="406"/>
      <c r="CH257" s="406"/>
      <c r="CI257" s="413"/>
      <c r="CJ257" s="406"/>
      <c r="CK257" s="406"/>
      <c r="CL257" s="413"/>
      <c r="CM257" s="406"/>
      <c r="CN257" s="406"/>
      <c r="CO257" s="413"/>
      <c r="CP257" s="406"/>
      <c r="CQ257" s="406"/>
      <c r="CR257" s="413"/>
      <c r="CS257" s="406"/>
      <c r="CT257" s="406"/>
      <c r="CU257" s="413"/>
      <c r="CV257" s="406"/>
      <c r="CW257" s="406"/>
      <c r="CX257" s="413"/>
      <c r="CY257" s="406"/>
      <c r="CZ257" s="406"/>
      <c r="DA257" s="416"/>
      <c r="DB257" s="406"/>
      <c r="DC257" s="406"/>
      <c r="DD257" s="415"/>
      <c r="DE257" s="464"/>
      <c r="DF257" s="406">
        <v>1118</v>
      </c>
      <c r="DG257" s="413">
        <v>55.8</v>
      </c>
      <c r="DH257" s="406">
        <v>6236</v>
      </c>
      <c r="DI257" s="406">
        <v>610</v>
      </c>
      <c r="DJ257" s="413">
        <v>67.900000000000006</v>
      </c>
      <c r="DK257" s="406">
        <v>4142</v>
      </c>
      <c r="DL257" s="406">
        <v>436</v>
      </c>
      <c r="DM257" s="413">
        <v>69.400000000000006</v>
      </c>
      <c r="DN257" s="406">
        <v>3026</v>
      </c>
      <c r="DO257" s="406">
        <v>304</v>
      </c>
      <c r="DP257" s="413">
        <v>68.400000000000006</v>
      </c>
      <c r="DQ257" s="406">
        <v>2079</v>
      </c>
      <c r="DR257" s="406">
        <v>243</v>
      </c>
      <c r="DS257" s="413">
        <v>63.4</v>
      </c>
      <c r="DT257" s="406">
        <v>1541</v>
      </c>
      <c r="DU257" s="406">
        <v>122</v>
      </c>
      <c r="DV257" s="413">
        <v>86</v>
      </c>
      <c r="DW257" s="406">
        <v>1049</v>
      </c>
      <c r="DX257" s="406">
        <v>56</v>
      </c>
      <c r="DY257" s="413">
        <v>78.8</v>
      </c>
      <c r="DZ257" s="406">
        <v>441</v>
      </c>
      <c r="EA257" s="406">
        <v>38</v>
      </c>
      <c r="EB257" s="415">
        <v>71.3</v>
      </c>
      <c r="EC257" s="406">
        <v>271</v>
      </c>
      <c r="ED257" s="406">
        <v>51</v>
      </c>
      <c r="EE257" s="416">
        <v>86.8</v>
      </c>
      <c r="EF257" s="464">
        <v>443</v>
      </c>
      <c r="EG257" s="406">
        <v>303</v>
      </c>
      <c r="EH257" s="413">
        <v>64.2</v>
      </c>
      <c r="EI257" s="406">
        <v>1945</v>
      </c>
      <c r="EJ257" s="406">
        <v>212</v>
      </c>
      <c r="EK257" s="413">
        <v>84.6</v>
      </c>
      <c r="EL257" s="406">
        <v>1793</v>
      </c>
      <c r="EM257" s="406">
        <v>105</v>
      </c>
      <c r="EN257" s="413">
        <v>80.5</v>
      </c>
      <c r="EO257" s="406">
        <v>845</v>
      </c>
      <c r="EP257" s="406">
        <v>63</v>
      </c>
      <c r="EQ257" s="413">
        <v>74.8</v>
      </c>
      <c r="ER257" s="406">
        <v>471</v>
      </c>
      <c r="ES257" s="406"/>
      <c r="ET257" s="413"/>
      <c r="EU257" s="406"/>
      <c r="EV257" s="406"/>
      <c r="EW257" s="413"/>
      <c r="EX257" s="406"/>
      <c r="EY257" s="406"/>
      <c r="EZ257" s="413"/>
      <c r="FA257" s="406"/>
      <c r="FB257" s="406"/>
      <c r="FC257" s="415"/>
      <c r="FD257" s="406"/>
      <c r="FE257" s="406"/>
      <c r="FF257" s="415"/>
      <c r="FG257" s="464"/>
      <c r="FH257" s="406">
        <v>160</v>
      </c>
      <c r="FI257" s="413">
        <v>40.1</v>
      </c>
      <c r="FJ257" s="406">
        <v>642</v>
      </c>
      <c r="FK257" s="406">
        <v>157</v>
      </c>
      <c r="FL257" s="413">
        <v>52.5</v>
      </c>
      <c r="FM257" s="406">
        <v>824</v>
      </c>
      <c r="FN257" s="406">
        <v>47</v>
      </c>
      <c r="FO257" s="413">
        <v>61.2</v>
      </c>
      <c r="FP257" s="406">
        <v>288</v>
      </c>
      <c r="FQ257" s="406">
        <v>100</v>
      </c>
      <c r="FR257" s="413">
        <v>64.8</v>
      </c>
      <c r="FS257" s="406">
        <v>648</v>
      </c>
      <c r="FT257" s="406">
        <v>158</v>
      </c>
      <c r="FU257" s="413">
        <v>58.7</v>
      </c>
      <c r="FV257" s="406">
        <v>927</v>
      </c>
      <c r="FW257" s="406">
        <v>139</v>
      </c>
      <c r="FX257" s="413">
        <v>77.7</v>
      </c>
      <c r="FY257" s="406">
        <v>1080</v>
      </c>
      <c r="FZ257" s="406">
        <v>132</v>
      </c>
      <c r="GA257" s="413">
        <v>64</v>
      </c>
      <c r="GB257" s="406">
        <v>845</v>
      </c>
      <c r="GC257" s="406">
        <v>226</v>
      </c>
      <c r="GD257" s="416">
        <v>70.099999999999994</v>
      </c>
      <c r="GE257" s="406">
        <v>1584</v>
      </c>
      <c r="GF257" s="406">
        <v>128</v>
      </c>
      <c r="GG257" s="415">
        <v>63.9</v>
      </c>
      <c r="GH257" s="464">
        <v>818</v>
      </c>
      <c r="GI257" s="406"/>
      <c r="GJ257" s="413"/>
      <c r="GK257" s="406"/>
      <c r="GL257" s="406"/>
      <c r="GM257" s="413"/>
      <c r="GN257" s="406"/>
      <c r="GO257" s="406"/>
      <c r="GP257" s="413"/>
      <c r="GQ257" s="406"/>
      <c r="GR257" s="406">
        <v>6391</v>
      </c>
      <c r="GS257" s="413">
        <v>56.8</v>
      </c>
      <c r="GT257" s="406">
        <v>36328</v>
      </c>
      <c r="GU257" s="406">
        <v>5889</v>
      </c>
      <c r="GV257" s="413">
        <v>66.2</v>
      </c>
      <c r="GW257" s="406">
        <v>38985</v>
      </c>
      <c r="GX257" s="406">
        <v>5720</v>
      </c>
      <c r="GY257" s="413">
        <v>73.5</v>
      </c>
      <c r="GZ257" s="406">
        <v>42042</v>
      </c>
      <c r="HA257" s="406">
        <v>9747</v>
      </c>
      <c r="HB257" s="413">
        <v>68.3</v>
      </c>
      <c r="HC257" s="406">
        <v>66531</v>
      </c>
      <c r="HD257" s="406">
        <v>4575</v>
      </c>
      <c r="HE257" s="415">
        <v>74.5</v>
      </c>
      <c r="HF257" s="406">
        <v>34084</v>
      </c>
      <c r="HG257" s="406">
        <v>3411</v>
      </c>
      <c r="HH257" s="416">
        <v>75</v>
      </c>
      <c r="HI257" s="464">
        <v>25583</v>
      </c>
      <c r="HJ257" s="406"/>
      <c r="HK257" s="413"/>
      <c r="HL257" s="406"/>
      <c r="HM257" s="406"/>
      <c r="HN257" s="413"/>
      <c r="HO257" s="406"/>
      <c r="HP257" s="406"/>
      <c r="HQ257" s="413"/>
      <c r="HR257" s="406"/>
      <c r="HS257" s="406"/>
      <c r="HT257" s="413"/>
      <c r="HU257" s="406"/>
      <c r="HV257" s="406"/>
      <c r="HW257" s="413"/>
      <c r="HX257" s="406"/>
      <c r="HY257" s="406"/>
      <c r="HZ257" s="413"/>
      <c r="IA257" s="406"/>
      <c r="IB257" s="406">
        <v>9747</v>
      </c>
      <c r="IC257" s="413">
        <v>68.3</v>
      </c>
      <c r="ID257" s="406">
        <v>66531</v>
      </c>
      <c r="IE257" s="164">
        <v>4993</v>
      </c>
      <c r="IF257" s="419">
        <v>69.5</v>
      </c>
      <c r="IG257" s="164">
        <v>34701</v>
      </c>
      <c r="IH257" s="164">
        <v>4827</v>
      </c>
      <c r="II257" s="431">
        <v>71.099999999999994</v>
      </c>
      <c r="IJ257" s="164">
        <v>34320</v>
      </c>
    </row>
    <row r="258" spans="1:244" s="346" customFormat="1" ht="10.5" customHeight="1">
      <c r="A258" s="163"/>
      <c r="B258" s="406"/>
      <c r="C258" s="413"/>
      <c r="D258" s="406"/>
      <c r="E258" s="406"/>
      <c r="F258" s="413"/>
      <c r="G258" s="406"/>
      <c r="H258" s="406"/>
      <c r="I258" s="413"/>
      <c r="J258" s="406"/>
      <c r="K258" s="406"/>
      <c r="L258" s="413"/>
      <c r="M258" s="406"/>
      <c r="N258" s="406"/>
      <c r="O258" s="413"/>
      <c r="P258" s="406"/>
      <c r="Q258" s="406"/>
      <c r="R258" s="413"/>
      <c r="S258" s="406"/>
      <c r="T258" s="406"/>
      <c r="U258" s="413"/>
      <c r="V258" s="406"/>
      <c r="W258" s="406"/>
      <c r="X258" s="414"/>
      <c r="Y258" s="406"/>
      <c r="Z258" s="406"/>
      <c r="AA258" s="415"/>
      <c r="AB258" s="464"/>
      <c r="AC258" s="406"/>
      <c r="AD258" s="413"/>
      <c r="AE258" s="406"/>
      <c r="AF258" s="406"/>
      <c r="AG258" s="413"/>
      <c r="AH258" s="406"/>
      <c r="AI258" s="406"/>
      <c r="AJ258" s="413"/>
      <c r="AK258" s="406"/>
      <c r="AL258" s="406"/>
      <c r="AM258" s="413"/>
      <c r="AN258" s="406"/>
      <c r="AO258" s="406"/>
      <c r="AP258" s="413"/>
      <c r="AQ258" s="406"/>
      <c r="AR258" s="406"/>
      <c r="AS258" s="413"/>
      <c r="AT258" s="406"/>
      <c r="AU258" s="406"/>
      <c r="AV258" s="413"/>
      <c r="AW258" s="406"/>
      <c r="AX258" s="406"/>
      <c r="AY258" s="416"/>
      <c r="AZ258" s="406"/>
      <c r="BA258" s="406"/>
      <c r="BB258" s="416"/>
      <c r="BC258" s="464"/>
      <c r="BD258" s="406"/>
      <c r="BE258" s="413"/>
      <c r="BF258" s="406"/>
      <c r="BG258" s="406"/>
      <c r="BH258" s="413"/>
      <c r="BI258" s="406"/>
      <c r="BJ258" s="406"/>
      <c r="BK258" s="413"/>
      <c r="BL258" s="406"/>
      <c r="BM258" s="406"/>
      <c r="BN258" s="413"/>
      <c r="BO258" s="406"/>
      <c r="BP258" s="406"/>
      <c r="BQ258" s="413"/>
      <c r="BR258" s="406"/>
      <c r="BS258" s="406"/>
      <c r="BT258" s="413"/>
      <c r="BU258" s="406"/>
      <c r="BV258" s="406"/>
      <c r="BW258" s="413"/>
      <c r="BX258" s="406"/>
      <c r="BY258" s="417"/>
      <c r="BZ258" s="418"/>
      <c r="CA258" s="417"/>
      <c r="CB258" s="417"/>
      <c r="CC258" s="418"/>
      <c r="CD258" s="472"/>
      <c r="CE258" s="406"/>
      <c r="CF258" s="413"/>
      <c r="CG258" s="406"/>
      <c r="CH258" s="406"/>
      <c r="CI258" s="413"/>
      <c r="CJ258" s="406"/>
      <c r="CK258" s="406"/>
      <c r="CL258" s="413"/>
      <c r="CM258" s="406"/>
      <c r="CN258" s="406"/>
      <c r="CO258" s="413"/>
      <c r="CP258" s="406"/>
      <c r="CQ258" s="406"/>
      <c r="CR258" s="413"/>
      <c r="CS258" s="406"/>
      <c r="CT258" s="406"/>
      <c r="CU258" s="413"/>
      <c r="CV258" s="406"/>
      <c r="CW258" s="406"/>
      <c r="CX258" s="413"/>
      <c r="CY258" s="406"/>
      <c r="CZ258" s="406"/>
      <c r="DA258" s="416"/>
      <c r="DB258" s="406"/>
      <c r="DC258" s="406"/>
      <c r="DD258" s="415"/>
      <c r="DE258" s="464"/>
      <c r="DF258" s="406"/>
      <c r="DG258" s="413"/>
      <c r="DH258" s="406"/>
      <c r="DI258" s="406"/>
      <c r="DJ258" s="413"/>
      <c r="DK258" s="406"/>
      <c r="DL258" s="406"/>
      <c r="DM258" s="413"/>
      <c r="DN258" s="406"/>
      <c r="DO258" s="406"/>
      <c r="DP258" s="413"/>
      <c r="DQ258" s="406"/>
      <c r="DR258" s="406"/>
      <c r="DS258" s="413"/>
      <c r="DT258" s="406"/>
      <c r="DU258" s="406"/>
      <c r="DV258" s="413"/>
      <c r="DW258" s="406"/>
      <c r="DX258" s="406"/>
      <c r="DY258" s="413"/>
      <c r="DZ258" s="406"/>
      <c r="EA258" s="406"/>
      <c r="EB258" s="415"/>
      <c r="EC258" s="406"/>
      <c r="ED258" s="406"/>
      <c r="EE258" s="416"/>
      <c r="EF258" s="464"/>
      <c r="EG258" s="406"/>
      <c r="EH258" s="413"/>
      <c r="EI258" s="406"/>
      <c r="EJ258" s="406"/>
      <c r="EK258" s="413"/>
      <c r="EL258" s="406"/>
      <c r="EM258" s="406"/>
      <c r="EN258" s="413"/>
      <c r="EO258" s="406"/>
      <c r="EP258" s="406"/>
      <c r="EQ258" s="413"/>
      <c r="ER258" s="406"/>
      <c r="ES258" s="406"/>
      <c r="ET258" s="413"/>
      <c r="EU258" s="406"/>
      <c r="EV258" s="406"/>
      <c r="EW258" s="413"/>
      <c r="EX258" s="406"/>
      <c r="EY258" s="406"/>
      <c r="EZ258" s="413"/>
      <c r="FA258" s="406"/>
      <c r="FB258" s="406"/>
      <c r="FC258" s="415"/>
      <c r="FD258" s="406"/>
      <c r="FE258" s="406"/>
      <c r="FF258" s="415"/>
      <c r="FG258" s="464"/>
      <c r="FH258" s="406"/>
      <c r="FI258" s="413"/>
      <c r="FJ258" s="406"/>
      <c r="FK258" s="406"/>
      <c r="FL258" s="413"/>
      <c r="FM258" s="406"/>
      <c r="FN258" s="406"/>
      <c r="FO258" s="413"/>
      <c r="FP258" s="406"/>
      <c r="FQ258" s="406"/>
      <c r="FR258" s="413"/>
      <c r="FS258" s="406"/>
      <c r="FT258" s="406"/>
      <c r="FU258" s="413"/>
      <c r="FV258" s="406"/>
      <c r="FW258" s="406"/>
      <c r="FX258" s="413"/>
      <c r="FY258" s="406"/>
      <c r="FZ258" s="406"/>
      <c r="GA258" s="413"/>
      <c r="GB258" s="406"/>
      <c r="GC258" s="406"/>
      <c r="GD258" s="416"/>
      <c r="GE258" s="406"/>
      <c r="GF258" s="406"/>
      <c r="GG258" s="415"/>
      <c r="GH258" s="464"/>
      <c r="GI258" s="406"/>
      <c r="GJ258" s="413"/>
      <c r="GK258" s="406"/>
      <c r="GL258" s="406"/>
      <c r="GM258" s="413"/>
      <c r="GN258" s="406"/>
      <c r="GO258" s="406"/>
      <c r="GP258" s="413"/>
      <c r="GQ258" s="406"/>
      <c r="GR258" s="406"/>
      <c r="GS258" s="413"/>
      <c r="GT258" s="406"/>
      <c r="GU258" s="406"/>
      <c r="GV258" s="413"/>
      <c r="GW258" s="406"/>
      <c r="GX258" s="406"/>
      <c r="GY258" s="413"/>
      <c r="GZ258" s="406"/>
      <c r="HA258" s="406"/>
      <c r="HB258" s="413"/>
      <c r="HC258" s="406"/>
      <c r="HD258" s="406"/>
      <c r="HE258" s="415"/>
      <c r="HF258" s="406"/>
      <c r="HG258" s="406"/>
      <c r="HH258" s="416"/>
      <c r="HI258" s="464"/>
      <c r="HJ258" s="406"/>
      <c r="HK258" s="413"/>
      <c r="HL258" s="406"/>
      <c r="HM258" s="406"/>
      <c r="HN258" s="413"/>
      <c r="HO258" s="406"/>
      <c r="HP258" s="406"/>
      <c r="HQ258" s="413"/>
      <c r="HR258" s="406"/>
      <c r="HS258" s="406"/>
      <c r="HT258" s="413"/>
      <c r="HU258" s="406"/>
      <c r="HV258" s="406"/>
      <c r="HW258" s="413"/>
      <c r="HX258" s="406"/>
      <c r="HY258" s="406"/>
      <c r="HZ258" s="413"/>
      <c r="IA258" s="406"/>
      <c r="IB258" s="406"/>
      <c r="IC258" s="413"/>
      <c r="ID258" s="406"/>
      <c r="IE258" s="164"/>
      <c r="IF258" s="419"/>
      <c r="IG258" s="164"/>
      <c r="IH258" s="164"/>
      <c r="II258" s="431"/>
      <c r="IJ258" s="164"/>
    </row>
    <row r="259" spans="1:244" s="346" customFormat="1" ht="10.5" customHeight="1">
      <c r="A259" s="163" t="s">
        <v>145</v>
      </c>
      <c r="B259" s="406">
        <v>329</v>
      </c>
      <c r="C259" s="413">
        <v>15.1</v>
      </c>
      <c r="D259" s="406">
        <v>496</v>
      </c>
      <c r="E259" s="406">
        <v>86</v>
      </c>
      <c r="F259" s="413">
        <v>20.2</v>
      </c>
      <c r="G259" s="406">
        <v>174</v>
      </c>
      <c r="H259" s="406">
        <v>127</v>
      </c>
      <c r="I259" s="413">
        <v>13.4</v>
      </c>
      <c r="J259" s="406">
        <v>170</v>
      </c>
      <c r="K259" s="406">
        <v>13</v>
      </c>
      <c r="L259" s="413">
        <v>17.3</v>
      </c>
      <c r="M259" s="406">
        <v>178</v>
      </c>
      <c r="N259" s="406"/>
      <c r="O259" s="413"/>
      <c r="P259" s="406"/>
      <c r="Q259" s="406"/>
      <c r="R259" s="413"/>
      <c r="S259" s="406"/>
      <c r="T259" s="406"/>
      <c r="U259" s="413"/>
      <c r="V259" s="406"/>
      <c r="W259" s="406"/>
      <c r="X259" s="414"/>
      <c r="Y259" s="406"/>
      <c r="Z259" s="406"/>
      <c r="AA259" s="415"/>
      <c r="AB259" s="464"/>
      <c r="AC259" s="406">
        <v>488</v>
      </c>
      <c r="AD259" s="413">
        <v>16.600000000000001</v>
      </c>
      <c r="AE259" s="406">
        <v>810</v>
      </c>
      <c r="AF259" s="406">
        <v>139</v>
      </c>
      <c r="AG259" s="413">
        <v>21</v>
      </c>
      <c r="AH259" s="406">
        <v>291</v>
      </c>
      <c r="AI259" s="406">
        <v>110</v>
      </c>
      <c r="AJ259" s="413">
        <v>20.399999999999999</v>
      </c>
      <c r="AK259" s="406">
        <v>224</v>
      </c>
      <c r="AL259" s="406">
        <v>99</v>
      </c>
      <c r="AM259" s="413">
        <v>23.7</v>
      </c>
      <c r="AN259" s="406">
        <v>235</v>
      </c>
      <c r="AO259" s="406">
        <v>202</v>
      </c>
      <c r="AP259" s="413">
        <v>25.3</v>
      </c>
      <c r="AQ259" s="406">
        <v>511</v>
      </c>
      <c r="AR259" s="406">
        <v>441</v>
      </c>
      <c r="AS259" s="413">
        <v>30.2</v>
      </c>
      <c r="AT259" s="406">
        <v>1334</v>
      </c>
      <c r="AU259" s="406">
        <v>446</v>
      </c>
      <c r="AV259" s="413">
        <v>31.1</v>
      </c>
      <c r="AW259" s="406">
        <v>1385</v>
      </c>
      <c r="AX259" s="406">
        <v>327</v>
      </c>
      <c r="AY259" s="416">
        <v>35.4</v>
      </c>
      <c r="AZ259" s="406">
        <v>1157</v>
      </c>
      <c r="BA259" s="406">
        <v>71</v>
      </c>
      <c r="BB259" s="416">
        <v>32.1</v>
      </c>
      <c r="BC259" s="464">
        <v>228</v>
      </c>
      <c r="BD259" s="406"/>
      <c r="BE259" s="413"/>
      <c r="BF259" s="406"/>
      <c r="BG259" s="406"/>
      <c r="BH259" s="413"/>
      <c r="BI259" s="406"/>
      <c r="BJ259" s="406"/>
      <c r="BK259" s="413"/>
      <c r="BL259" s="406"/>
      <c r="BM259" s="406"/>
      <c r="BN259" s="413"/>
      <c r="BO259" s="406"/>
      <c r="BP259" s="406">
        <v>222132</v>
      </c>
      <c r="BQ259" s="413">
        <v>31.1</v>
      </c>
      <c r="BR259" s="406">
        <v>690418</v>
      </c>
      <c r="BS259" s="406">
        <v>234523</v>
      </c>
      <c r="BT259" s="413">
        <v>37.5</v>
      </c>
      <c r="BU259" s="406">
        <v>878960</v>
      </c>
      <c r="BV259" s="406">
        <v>242190</v>
      </c>
      <c r="BW259" s="413">
        <v>37.299999999999997</v>
      </c>
      <c r="BX259" s="406">
        <v>902494</v>
      </c>
      <c r="BY259" s="417">
        <v>230223</v>
      </c>
      <c r="BZ259" s="418">
        <v>39.700000000000003</v>
      </c>
      <c r="CA259" s="417">
        <v>915095</v>
      </c>
      <c r="CB259" s="417">
        <v>230541</v>
      </c>
      <c r="CC259" s="418">
        <v>38.5</v>
      </c>
      <c r="CD259" s="472">
        <v>887039</v>
      </c>
      <c r="CE259" s="406"/>
      <c r="CF259" s="413"/>
      <c r="CG259" s="406"/>
      <c r="CH259" s="406"/>
      <c r="CI259" s="413"/>
      <c r="CJ259" s="406"/>
      <c r="CK259" s="406"/>
      <c r="CL259" s="413"/>
      <c r="CM259" s="406"/>
      <c r="CN259" s="406"/>
      <c r="CO259" s="413"/>
      <c r="CP259" s="406"/>
      <c r="CQ259" s="406"/>
      <c r="CR259" s="413"/>
      <c r="CS259" s="406"/>
      <c r="CT259" s="406"/>
      <c r="CU259" s="413"/>
      <c r="CV259" s="406"/>
      <c r="CW259" s="406"/>
      <c r="CX259" s="413"/>
      <c r="CY259" s="406"/>
      <c r="CZ259" s="406"/>
      <c r="DA259" s="416"/>
      <c r="DB259" s="406"/>
      <c r="DC259" s="406"/>
      <c r="DD259" s="415"/>
      <c r="DE259" s="464"/>
      <c r="DF259" s="406">
        <v>6863</v>
      </c>
      <c r="DG259" s="413">
        <v>50.4</v>
      </c>
      <c r="DH259" s="406">
        <v>34601</v>
      </c>
      <c r="DI259" s="406">
        <v>5135</v>
      </c>
      <c r="DJ259" s="413">
        <v>56.1</v>
      </c>
      <c r="DK259" s="406">
        <v>28807</v>
      </c>
      <c r="DL259" s="406">
        <v>3725</v>
      </c>
      <c r="DM259" s="413">
        <v>61.6</v>
      </c>
      <c r="DN259" s="406">
        <v>22929</v>
      </c>
      <c r="DO259" s="406">
        <v>2733</v>
      </c>
      <c r="DP259" s="413">
        <v>65.900000000000006</v>
      </c>
      <c r="DQ259" s="406">
        <v>18018</v>
      </c>
      <c r="DR259" s="406">
        <v>2061</v>
      </c>
      <c r="DS259" s="413">
        <v>67</v>
      </c>
      <c r="DT259" s="406">
        <v>13814</v>
      </c>
      <c r="DU259" s="406">
        <v>1407</v>
      </c>
      <c r="DV259" s="413">
        <v>78.5</v>
      </c>
      <c r="DW259" s="406">
        <v>11049</v>
      </c>
      <c r="DX259" s="406">
        <v>609</v>
      </c>
      <c r="DY259" s="413">
        <v>65.900000000000006</v>
      </c>
      <c r="DZ259" s="406">
        <v>4013</v>
      </c>
      <c r="EA259" s="406">
        <v>409</v>
      </c>
      <c r="EB259" s="415">
        <v>73.900000000000006</v>
      </c>
      <c r="EC259" s="406">
        <v>3024</v>
      </c>
      <c r="ED259" s="406">
        <v>496</v>
      </c>
      <c r="EE259" s="416">
        <v>78.2</v>
      </c>
      <c r="EF259" s="464">
        <v>3881</v>
      </c>
      <c r="EG259" s="406">
        <v>1775</v>
      </c>
      <c r="EH259" s="413">
        <v>67.2</v>
      </c>
      <c r="EI259" s="406">
        <v>11926</v>
      </c>
      <c r="EJ259" s="406">
        <v>1036</v>
      </c>
      <c r="EK259" s="413">
        <v>68</v>
      </c>
      <c r="EL259" s="406">
        <v>7048</v>
      </c>
      <c r="EM259" s="406">
        <v>595</v>
      </c>
      <c r="EN259" s="413">
        <v>76.2</v>
      </c>
      <c r="EO259" s="406">
        <v>4531</v>
      </c>
      <c r="EP259" s="406">
        <v>285</v>
      </c>
      <c r="EQ259" s="413">
        <v>68</v>
      </c>
      <c r="ER259" s="406">
        <v>1937</v>
      </c>
      <c r="ES259" s="406"/>
      <c r="ET259" s="413"/>
      <c r="EU259" s="406"/>
      <c r="EV259" s="406"/>
      <c r="EW259" s="413"/>
      <c r="EX259" s="406"/>
      <c r="EY259" s="406"/>
      <c r="EZ259" s="413"/>
      <c r="FA259" s="406"/>
      <c r="FB259" s="406"/>
      <c r="FC259" s="415"/>
      <c r="FD259" s="406"/>
      <c r="FE259" s="406"/>
      <c r="FF259" s="415"/>
      <c r="FG259" s="464"/>
      <c r="FH259" s="406">
        <v>1053</v>
      </c>
      <c r="FI259" s="413">
        <v>42.3</v>
      </c>
      <c r="FJ259" s="406">
        <v>4450</v>
      </c>
      <c r="FK259" s="406">
        <v>1082</v>
      </c>
      <c r="FL259" s="413">
        <v>46.2</v>
      </c>
      <c r="FM259" s="406">
        <v>4999</v>
      </c>
      <c r="FN259" s="406">
        <v>531</v>
      </c>
      <c r="FO259" s="413">
        <v>56.4</v>
      </c>
      <c r="FP259" s="406">
        <v>2997</v>
      </c>
      <c r="FQ259" s="406">
        <v>707</v>
      </c>
      <c r="FR259" s="413">
        <v>56.9</v>
      </c>
      <c r="FS259" s="406">
        <v>4023</v>
      </c>
      <c r="FT259" s="406">
        <v>1404</v>
      </c>
      <c r="FU259" s="413">
        <v>63.2</v>
      </c>
      <c r="FV259" s="406">
        <v>8870</v>
      </c>
      <c r="FW259" s="406">
        <v>1346</v>
      </c>
      <c r="FX259" s="413">
        <v>68.400000000000006</v>
      </c>
      <c r="FY259" s="406">
        <v>9204</v>
      </c>
      <c r="FZ259" s="406">
        <v>1126</v>
      </c>
      <c r="GA259" s="413">
        <v>63.6</v>
      </c>
      <c r="GB259" s="406">
        <v>7161</v>
      </c>
      <c r="GC259" s="406">
        <v>1541</v>
      </c>
      <c r="GD259" s="416">
        <v>60.1</v>
      </c>
      <c r="GE259" s="406">
        <v>9260</v>
      </c>
      <c r="GF259" s="406">
        <v>1218</v>
      </c>
      <c r="GG259" s="415">
        <v>60.9</v>
      </c>
      <c r="GH259" s="464">
        <v>7421</v>
      </c>
      <c r="GI259" s="406"/>
      <c r="GJ259" s="413"/>
      <c r="GK259" s="406"/>
      <c r="GL259" s="406"/>
      <c r="GM259" s="413"/>
      <c r="GN259" s="406"/>
      <c r="GO259" s="406"/>
      <c r="GP259" s="413"/>
      <c r="GQ259" s="406"/>
      <c r="GR259" s="406">
        <v>85463</v>
      </c>
      <c r="GS259" s="413">
        <v>53.3</v>
      </c>
      <c r="GT259" s="406">
        <v>455515</v>
      </c>
      <c r="GU259" s="406">
        <v>83035</v>
      </c>
      <c r="GV259" s="413">
        <v>60.3</v>
      </c>
      <c r="GW259" s="406">
        <v>500850</v>
      </c>
      <c r="GX259" s="406">
        <v>81264</v>
      </c>
      <c r="GY259" s="413">
        <v>62.3</v>
      </c>
      <c r="GZ259" s="406">
        <v>506102</v>
      </c>
      <c r="HA259" s="406">
        <v>120695</v>
      </c>
      <c r="HB259" s="413">
        <v>61.8</v>
      </c>
      <c r="HC259" s="406">
        <v>745958</v>
      </c>
      <c r="HD259" s="406">
        <v>60110</v>
      </c>
      <c r="HE259" s="415">
        <v>61.9</v>
      </c>
      <c r="HF259" s="406">
        <v>371915</v>
      </c>
      <c r="HG259" s="406">
        <v>48344</v>
      </c>
      <c r="HH259" s="416">
        <v>68.7</v>
      </c>
      <c r="HI259" s="464">
        <v>331966</v>
      </c>
      <c r="HJ259" s="406"/>
      <c r="HK259" s="413"/>
      <c r="HL259" s="406"/>
      <c r="HM259" s="406"/>
      <c r="HN259" s="413"/>
      <c r="HO259" s="406"/>
      <c r="HP259" s="406"/>
      <c r="HQ259" s="413"/>
      <c r="HR259" s="406"/>
      <c r="HS259" s="406"/>
      <c r="HT259" s="413"/>
      <c r="HU259" s="406"/>
      <c r="HV259" s="406"/>
      <c r="HW259" s="413"/>
      <c r="HX259" s="406"/>
      <c r="HY259" s="406"/>
      <c r="HZ259" s="413"/>
      <c r="IA259" s="406"/>
      <c r="IB259" s="406">
        <v>120695</v>
      </c>
      <c r="IC259" s="413">
        <v>61.8</v>
      </c>
      <c r="ID259" s="406">
        <v>745958</v>
      </c>
      <c r="IE259" s="164">
        <v>44477</v>
      </c>
      <c r="IF259" s="419">
        <v>64.900000000000006</v>
      </c>
      <c r="IG259" s="164">
        <v>288759</v>
      </c>
      <c r="IH259" s="164">
        <v>50251</v>
      </c>
      <c r="II259" s="431">
        <v>71</v>
      </c>
      <c r="IJ259" s="164">
        <v>356769</v>
      </c>
    </row>
    <row r="260" spans="1:244" s="346" customFormat="1" ht="10.5" customHeight="1">
      <c r="A260" s="163"/>
      <c r="B260" s="406"/>
      <c r="C260" s="413"/>
      <c r="D260" s="406"/>
      <c r="E260" s="406"/>
      <c r="F260" s="413"/>
      <c r="G260" s="406"/>
      <c r="H260" s="406"/>
      <c r="I260" s="413"/>
      <c r="J260" s="406"/>
      <c r="K260" s="406"/>
      <c r="L260" s="413"/>
      <c r="M260" s="406"/>
      <c r="N260" s="406"/>
      <c r="O260" s="413"/>
      <c r="P260" s="406"/>
      <c r="Q260" s="406"/>
      <c r="R260" s="413"/>
      <c r="S260" s="406"/>
      <c r="T260" s="406"/>
      <c r="U260" s="413"/>
      <c r="V260" s="406"/>
      <c r="W260" s="406"/>
      <c r="X260" s="414"/>
      <c r="Y260" s="406"/>
      <c r="Z260" s="406"/>
      <c r="AA260" s="415"/>
      <c r="AB260" s="464"/>
      <c r="AC260" s="406"/>
      <c r="AD260" s="413"/>
      <c r="AE260" s="406"/>
      <c r="AF260" s="406"/>
      <c r="AG260" s="413"/>
      <c r="AH260" s="406"/>
      <c r="AI260" s="406"/>
      <c r="AJ260" s="413"/>
      <c r="AK260" s="406"/>
      <c r="AL260" s="406"/>
      <c r="AM260" s="413"/>
      <c r="AN260" s="406"/>
      <c r="AO260" s="406"/>
      <c r="AP260" s="413"/>
      <c r="AQ260" s="406"/>
      <c r="AR260" s="406"/>
      <c r="AS260" s="413"/>
      <c r="AT260" s="406"/>
      <c r="AU260" s="406"/>
      <c r="AV260" s="413"/>
      <c r="AW260" s="406"/>
      <c r="AX260" s="406"/>
      <c r="AY260" s="416"/>
      <c r="AZ260" s="406"/>
      <c r="BA260" s="406"/>
      <c r="BB260" s="416"/>
      <c r="BC260" s="464"/>
      <c r="BD260" s="406"/>
      <c r="BE260" s="413"/>
      <c r="BF260" s="406"/>
      <c r="BG260" s="406"/>
      <c r="BH260" s="413"/>
      <c r="BI260" s="406"/>
      <c r="BJ260" s="406"/>
      <c r="BK260" s="413"/>
      <c r="BL260" s="406"/>
      <c r="BM260" s="406"/>
      <c r="BN260" s="413"/>
      <c r="BO260" s="406"/>
      <c r="BP260" s="406"/>
      <c r="BQ260" s="413"/>
      <c r="BR260" s="406"/>
      <c r="BS260" s="406"/>
      <c r="BT260" s="413"/>
      <c r="BU260" s="406"/>
      <c r="BV260" s="406"/>
      <c r="BW260" s="413"/>
      <c r="BX260" s="406"/>
      <c r="BY260" s="417"/>
      <c r="BZ260" s="418"/>
      <c r="CA260" s="417"/>
      <c r="CB260" s="417"/>
      <c r="CC260" s="418"/>
      <c r="CD260" s="472"/>
      <c r="CE260" s="406"/>
      <c r="CF260" s="413"/>
      <c r="CG260" s="406"/>
      <c r="CH260" s="406"/>
      <c r="CI260" s="413"/>
      <c r="CJ260" s="406"/>
      <c r="CK260" s="406"/>
      <c r="CL260" s="413"/>
      <c r="CM260" s="406"/>
      <c r="CN260" s="406"/>
      <c r="CO260" s="413"/>
      <c r="CP260" s="406"/>
      <c r="CQ260" s="406"/>
      <c r="CR260" s="413"/>
      <c r="CS260" s="406"/>
      <c r="CT260" s="406"/>
      <c r="CU260" s="413"/>
      <c r="CV260" s="406"/>
      <c r="CW260" s="406"/>
      <c r="CX260" s="413"/>
      <c r="CY260" s="406"/>
      <c r="CZ260" s="406"/>
      <c r="DA260" s="416"/>
      <c r="DB260" s="406"/>
      <c r="DC260" s="406"/>
      <c r="DD260" s="415"/>
      <c r="DE260" s="464"/>
      <c r="DF260" s="406"/>
      <c r="DG260" s="413"/>
      <c r="DH260" s="406"/>
      <c r="DI260" s="406"/>
      <c r="DJ260" s="413"/>
      <c r="DK260" s="406"/>
      <c r="DL260" s="406"/>
      <c r="DM260" s="413"/>
      <c r="DN260" s="406"/>
      <c r="DO260" s="406"/>
      <c r="DP260" s="413"/>
      <c r="DQ260" s="406"/>
      <c r="DR260" s="406"/>
      <c r="DS260" s="413"/>
      <c r="DT260" s="406"/>
      <c r="DU260" s="406"/>
      <c r="DV260" s="413"/>
      <c r="DW260" s="406"/>
      <c r="DX260" s="406"/>
      <c r="DY260" s="413"/>
      <c r="DZ260" s="406"/>
      <c r="EA260" s="406"/>
      <c r="EB260" s="415"/>
      <c r="EC260" s="406"/>
      <c r="ED260" s="406"/>
      <c r="EE260" s="416"/>
      <c r="EF260" s="464"/>
      <c r="EG260" s="406"/>
      <c r="EH260" s="413"/>
      <c r="EI260" s="406"/>
      <c r="EJ260" s="406"/>
      <c r="EK260" s="413"/>
      <c r="EL260" s="406"/>
      <c r="EM260" s="406"/>
      <c r="EN260" s="413"/>
      <c r="EO260" s="406"/>
      <c r="EP260" s="406"/>
      <c r="EQ260" s="413"/>
      <c r="ER260" s="406"/>
      <c r="ES260" s="406"/>
      <c r="ET260" s="413"/>
      <c r="EU260" s="406"/>
      <c r="EV260" s="406"/>
      <c r="EW260" s="413"/>
      <c r="EX260" s="406"/>
      <c r="EY260" s="406"/>
      <c r="EZ260" s="413"/>
      <c r="FA260" s="406"/>
      <c r="FB260" s="406"/>
      <c r="FC260" s="415"/>
      <c r="FD260" s="406"/>
      <c r="FE260" s="406"/>
      <c r="FF260" s="415"/>
      <c r="FG260" s="464"/>
      <c r="FH260" s="406"/>
      <c r="FI260" s="413"/>
      <c r="FJ260" s="406"/>
      <c r="FK260" s="406"/>
      <c r="FL260" s="413"/>
      <c r="FM260" s="406"/>
      <c r="FN260" s="406"/>
      <c r="FO260" s="413"/>
      <c r="FP260" s="406"/>
      <c r="FQ260" s="406"/>
      <c r="FR260" s="413"/>
      <c r="FS260" s="406"/>
      <c r="FT260" s="406"/>
      <c r="FU260" s="413"/>
      <c r="FV260" s="406"/>
      <c r="FW260" s="406"/>
      <c r="FX260" s="413"/>
      <c r="FY260" s="406"/>
      <c r="FZ260" s="406"/>
      <c r="GA260" s="413"/>
      <c r="GB260" s="406"/>
      <c r="GC260" s="406"/>
      <c r="GD260" s="416"/>
      <c r="GE260" s="406"/>
      <c r="GF260" s="406"/>
      <c r="GG260" s="415"/>
      <c r="GH260" s="464"/>
      <c r="GI260" s="406"/>
      <c r="GJ260" s="413"/>
      <c r="GK260" s="406"/>
      <c r="GL260" s="406"/>
      <c r="GM260" s="413"/>
      <c r="GN260" s="406"/>
      <c r="GO260" s="406"/>
      <c r="GP260" s="413"/>
      <c r="GQ260" s="406"/>
      <c r="GR260" s="406"/>
      <c r="GS260" s="413"/>
      <c r="GT260" s="406"/>
      <c r="GU260" s="406"/>
      <c r="GV260" s="413"/>
      <c r="GW260" s="406"/>
      <c r="GX260" s="406"/>
      <c r="GY260" s="413"/>
      <c r="GZ260" s="406"/>
      <c r="HA260" s="406"/>
      <c r="HB260" s="413"/>
      <c r="HC260" s="406"/>
      <c r="HD260" s="406"/>
      <c r="HE260" s="415"/>
      <c r="HF260" s="406"/>
      <c r="HG260" s="406"/>
      <c r="HH260" s="416"/>
      <c r="HI260" s="464"/>
      <c r="HJ260" s="406"/>
      <c r="HK260" s="413"/>
      <c r="HL260" s="406"/>
      <c r="HM260" s="406"/>
      <c r="HN260" s="413"/>
      <c r="HO260" s="406"/>
      <c r="HP260" s="406"/>
      <c r="HQ260" s="413"/>
      <c r="HR260" s="406"/>
      <c r="HS260" s="406"/>
      <c r="HT260" s="413"/>
      <c r="HU260" s="406"/>
      <c r="HV260" s="406"/>
      <c r="HW260" s="413"/>
      <c r="HX260" s="406"/>
      <c r="HY260" s="406"/>
      <c r="HZ260" s="413"/>
      <c r="IA260" s="406"/>
      <c r="IB260" s="406"/>
      <c r="IC260" s="413"/>
      <c r="ID260" s="406"/>
      <c r="IE260" s="164"/>
      <c r="IF260" s="419"/>
      <c r="IG260" s="164"/>
      <c r="IH260" s="164"/>
      <c r="II260" s="431"/>
      <c r="IJ260" s="164"/>
    </row>
    <row r="261" spans="1:244" s="346" customFormat="1" ht="10.5" customHeight="1">
      <c r="A261" s="163" t="s">
        <v>146</v>
      </c>
      <c r="B261" s="406">
        <v>7</v>
      </c>
      <c r="C261" s="413">
        <v>18</v>
      </c>
      <c r="D261" s="406">
        <v>13</v>
      </c>
      <c r="E261" s="406">
        <v>2</v>
      </c>
      <c r="F261" s="413">
        <v>22</v>
      </c>
      <c r="G261" s="406">
        <v>4</v>
      </c>
      <c r="H261" s="406">
        <v>1</v>
      </c>
      <c r="I261" s="413">
        <v>20</v>
      </c>
      <c r="J261" s="406">
        <v>2</v>
      </c>
      <c r="K261" s="406" t="s">
        <v>78</v>
      </c>
      <c r="L261" s="413" t="s">
        <v>78</v>
      </c>
      <c r="M261" s="406" t="s">
        <v>78</v>
      </c>
      <c r="N261" s="406"/>
      <c r="O261" s="413"/>
      <c r="P261" s="406"/>
      <c r="Q261" s="406"/>
      <c r="R261" s="413"/>
      <c r="S261" s="406"/>
      <c r="T261" s="406"/>
      <c r="U261" s="413"/>
      <c r="V261" s="406"/>
      <c r="W261" s="406"/>
      <c r="X261" s="414"/>
      <c r="Y261" s="406"/>
      <c r="Z261" s="406"/>
      <c r="AA261" s="415"/>
      <c r="AB261" s="464"/>
      <c r="AC261" s="406">
        <v>1</v>
      </c>
      <c r="AD261" s="413">
        <v>15.1</v>
      </c>
      <c r="AE261" s="406">
        <v>2</v>
      </c>
      <c r="AF261" s="406" t="s">
        <v>78</v>
      </c>
      <c r="AG261" s="413" t="s">
        <v>78</v>
      </c>
      <c r="AH261" s="406" t="s">
        <v>78</v>
      </c>
      <c r="AI261" s="406" t="s">
        <v>78</v>
      </c>
      <c r="AJ261" s="413" t="s">
        <v>78</v>
      </c>
      <c r="AK261" s="406" t="s">
        <v>78</v>
      </c>
      <c r="AL261" s="406" t="s">
        <v>78</v>
      </c>
      <c r="AM261" s="413" t="s">
        <v>78</v>
      </c>
      <c r="AN261" s="406" t="s">
        <v>78</v>
      </c>
      <c r="AO261" s="406">
        <v>2</v>
      </c>
      <c r="AP261" s="413">
        <v>27.4</v>
      </c>
      <c r="AQ261" s="406">
        <v>5</v>
      </c>
      <c r="AR261" s="406">
        <v>27</v>
      </c>
      <c r="AS261" s="413">
        <v>42</v>
      </c>
      <c r="AT261" s="406">
        <v>113</v>
      </c>
      <c r="AU261" s="406">
        <v>13</v>
      </c>
      <c r="AV261" s="413">
        <v>40</v>
      </c>
      <c r="AW261" s="406">
        <v>52</v>
      </c>
      <c r="AX261" s="406">
        <v>20</v>
      </c>
      <c r="AY261" s="416">
        <v>38</v>
      </c>
      <c r="AZ261" s="406">
        <v>76</v>
      </c>
      <c r="BA261" s="406">
        <v>3</v>
      </c>
      <c r="BB261" s="416">
        <v>39</v>
      </c>
      <c r="BC261" s="464">
        <v>12</v>
      </c>
      <c r="BD261" s="406"/>
      <c r="BE261" s="413"/>
      <c r="BF261" s="406"/>
      <c r="BG261" s="406"/>
      <c r="BH261" s="413"/>
      <c r="BI261" s="406"/>
      <c r="BJ261" s="406"/>
      <c r="BK261" s="413"/>
      <c r="BL261" s="406"/>
      <c r="BM261" s="406"/>
      <c r="BN261" s="413"/>
      <c r="BO261" s="406"/>
      <c r="BP261" s="406">
        <v>23042</v>
      </c>
      <c r="BQ261" s="413">
        <v>27.7</v>
      </c>
      <c r="BR261" s="406">
        <v>63921</v>
      </c>
      <c r="BS261" s="406">
        <v>25037</v>
      </c>
      <c r="BT261" s="413">
        <v>34.700000000000003</v>
      </c>
      <c r="BU261" s="406">
        <v>86760</v>
      </c>
      <c r="BV261" s="406">
        <v>25896</v>
      </c>
      <c r="BW261" s="413">
        <v>35.299999999999997</v>
      </c>
      <c r="BX261" s="406">
        <v>91397</v>
      </c>
      <c r="BY261" s="417">
        <v>26010</v>
      </c>
      <c r="BZ261" s="418">
        <v>38.299999999999997</v>
      </c>
      <c r="CA261" s="417">
        <v>99531</v>
      </c>
      <c r="CB261" s="417">
        <v>27195</v>
      </c>
      <c r="CC261" s="418">
        <v>36.200000000000003</v>
      </c>
      <c r="CD261" s="472">
        <v>98319</v>
      </c>
      <c r="CE261" s="406"/>
      <c r="CF261" s="413"/>
      <c r="CG261" s="406"/>
      <c r="CH261" s="406"/>
      <c r="CI261" s="413"/>
      <c r="CJ261" s="406"/>
      <c r="CK261" s="406"/>
      <c r="CL261" s="413"/>
      <c r="CM261" s="406"/>
      <c r="CN261" s="406"/>
      <c r="CO261" s="413"/>
      <c r="CP261" s="406"/>
      <c r="CQ261" s="406"/>
      <c r="CR261" s="413"/>
      <c r="CS261" s="406"/>
      <c r="CT261" s="406"/>
      <c r="CU261" s="413"/>
      <c r="CV261" s="406"/>
      <c r="CW261" s="406"/>
      <c r="CX261" s="413"/>
      <c r="CY261" s="406"/>
      <c r="CZ261" s="406"/>
      <c r="DA261" s="416"/>
      <c r="DB261" s="406"/>
      <c r="DC261" s="406"/>
      <c r="DD261" s="415"/>
      <c r="DE261" s="464"/>
      <c r="DF261" s="406">
        <v>57</v>
      </c>
      <c r="DG261" s="413">
        <v>50.6</v>
      </c>
      <c r="DH261" s="406">
        <v>288</v>
      </c>
      <c r="DI261" s="406">
        <v>51</v>
      </c>
      <c r="DJ261" s="413">
        <v>52.6</v>
      </c>
      <c r="DK261" s="406">
        <v>268</v>
      </c>
      <c r="DL261" s="406">
        <v>35</v>
      </c>
      <c r="DM261" s="413">
        <v>60</v>
      </c>
      <c r="DN261" s="406">
        <v>210</v>
      </c>
      <c r="DO261" s="406">
        <v>36</v>
      </c>
      <c r="DP261" s="413">
        <v>63.1</v>
      </c>
      <c r="DQ261" s="406">
        <v>227</v>
      </c>
      <c r="DR261" s="406">
        <v>15</v>
      </c>
      <c r="DS261" s="413">
        <v>48.5</v>
      </c>
      <c r="DT261" s="406">
        <v>73</v>
      </c>
      <c r="DU261" s="406">
        <v>12</v>
      </c>
      <c r="DV261" s="413">
        <v>69.3</v>
      </c>
      <c r="DW261" s="406">
        <v>83</v>
      </c>
      <c r="DX261" s="406">
        <v>4</v>
      </c>
      <c r="DY261" s="413">
        <v>65</v>
      </c>
      <c r="DZ261" s="406">
        <v>26</v>
      </c>
      <c r="EA261" s="406">
        <v>3</v>
      </c>
      <c r="EB261" s="415">
        <v>98</v>
      </c>
      <c r="EC261" s="406">
        <v>29</v>
      </c>
      <c r="ED261" s="406" t="s">
        <v>78</v>
      </c>
      <c r="EE261" s="416" t="s">
        <v>78</v>
      </c>
      <c r="EF261" s="464" t="s">
        <v>78</v>
      </c>
      <c r="EG261" s="406">
        <v>1</v>
      </c>
      <c r="EH261" s="413">
        <v>45</v>
      </c>
      <c r="EI261" s="406">
        <v>4</v>
      </c>
      <c r="EJ261" s="406">
        <v>1</v>
      </c>
      <c r="EK261" s="413">
        <v>75</v>
      </c>
      <c r="EL261" s="406">
        <v>8</v>
      </c>
      <c r="EM261" s="406">
        <v>1</v>
      </c>
      <c r="EN261" s="413">
        <v>48.5</v>
      </c>
      <c r="EO261" s="406">
        <v>5</v>
      </c>
      <c r="EP261" s="406" t="s">
        <v>78</v>
      </c>
      <c r="EQ261" s="413" t="s">
        <v>78</v>
      </c>
      <c r="ER261" s="406" t="s">
        <v>78</v>
      </c>
      <c r="ES261" s="406"/>
      <c r="ET261" s="413"/>
      <c r="EU261" s="406"/>
      <c r="EV261" s="406"/>
      <c r="EW261" s="413"/>
      <c r="EX261" s="406"/>
      <c r="EY261" s="406"/>
      <c r="EZ261" s="413"/>
      <c r="FA261" s="406"/>
      <c r="FB261" s="406"/>
      <c r="FC261" s="415"/>
      <c r="FD261" s="406"/>
      <c r="FE261" s="406"/>
      <c r="FF261" s="415"/>
      <c r="FG261" s="464"/>
      <c r="FH261" s="406">
        <v>17</v>
      </c>
      <c r="FI261" s="413">
        <v>38.700000000000003</v>
      </c>
      <c r="FJ261" s="406">
        <v>66</v>
      </c>
      <c r="FK261" s="406">
        <v>18</v>
      </c>
      <c r="FL261" s="413">
        <v>70</v>
      </c>
      <c r="FM261" s="406">
        <v>126</v>
      </c>
      <c r="FN261" s="406">
        <v>26</v>
      </c>
      <c r="FO261" s="413">
        <v>53.8</v>
      </c>
      <c r="FP261" s="406">
        <v>140</v>
      </c>
      <c r="FQ261" s="406">
        <v>32</v>
      </c>
      <c r="FR261" s="413">
        <v>55</v>
      </c>
      <c r="FS261" s="406">
        <v>176</v>
      </c>
      <c r="FT261" s="406">
        <v>43</v>
      </c>
      <c r="FU261" s="413">
        <v>46.2</v>
      </c>
      <c r="FV261" s="406">
        <v>199</v>
      </c>
      <c r="FW261" s="406">
        <v>51</v>
      </c>
      <c r="FX261" s="413">
        <v>60</v>
      </c>
      <c r="FY261" s="406">
        <v>306</v>
      </c>
      <c r="FZ261" s="406">
        <v>18</v>
      </c>
      <c r="GA261" s="413">
        <v>61.1</v>
      </c>
      <c r="GB261" s="406">
        <v>110</v>
      </c>
      <c r="GC261" s="406">
        <v>89</v>
      </c>
      <c r="GD261" s="416">
        <v>56</v>
      </c>
      <c r="GE261" s="406">
        <v>498</v>
      </c>
      <c r="GF261" s="406">
        <v>45</v>
      </c>
      <c r="GG261" s="415">
        <v>70.2</v>
      </c>
      <c r="GH261" s="464">
        <v>316</v>
      </c>
      <c r="GI261" s="406"/>
      <c r="GJ261" s="413"/>
      <c r="GK261" s="406"/>
      <c r="GL261" s="406"/>
      <c r="GM261" s="413"/>
      <c r="GN261" s="406"/>
      <c r="GO261" s="406"/>
      <c r="GP261" s="413"/>
      <c r="GQ261" s="406"/>
      <c r="GR261" s="406">
        <v>17621</v>
      </c>
      <c r="GS261" s="413">
        <v>54.5</v>
      </c>
      <c r="GT261" s="406">
        <v>96011</v>
      </c>
      <c r="GU261" s="406">
        <v>18509</v>
      </c>
      <c r="GV261" s="413">
        <v>55.4</v>
      </c>
      <c r="GW261" s="406">
        <v>102540</v>
      </c>
      <c r="GX261" s="406">
        <v>18345</v>
      </c>
      <c r="GY261" s="413">
        <v>64.400000000000006</v>
      </c>
      <c r="GZ261" s="406">
        <v>118142</v>
      </c>
      <c r="HA261" s="406">
        <v>25171</v>
      </c>
      <c r="HB261" s="413">
        <v>76</v>
      </c>
      <c r="HC261" s="406">
        <v>191393</v>
      </c>
      <c r="HD261" s="406">
        <v>17058</v>
      </c>
      <c r="HE261" s="415">
        <v>89.8</v>
      </c>
      <c r="HF261" s="406">
        <v>153181</v>
      </c>
      <c r="HG261" s="406">
        <v>16595</v>
      </c>
      <c r="HH261" s="416">
        <v>74.900000000000006</v>
      </c>
      <c r="HI261" s="464">
        <v>124297</v>
      </c>
      <c r="HJ261" s="406"/>
      <c r="HK261" s="413"/>
      <c r="HL261" s="406"/>
      <c r="HM261" s="406"/>
      <c r="HN261" s="413"/>
      <c r="HO261" s="406"/>
      <c r="HP261" s="406"/>
      <c r="HQ261" s="413"/>
      <c r="HR261" s="406"/>
      <c r="HS261" s="406"/>
      <c r="HT261" s="413"/>
      <c r="HU261" s="406"/>
      <c r="HV261" s="406"/>
      <c r="HW261" s="413"/>
      <c r="HX261" s="406"/>
      <c r="HY261" s="406"/>
      <c r="HZ261" s="413"/>
      <c r="IA261" s="406"/>
      <c r="IB261" s="406">
        <v>25171</v>
      </c>
      <c r="IC261" s="413">
        <v>76</v>
      </c>
      <c r="ID261" s="406">
        <v>191393</v>
      </c>
      <c r="IE261" s="164">
        <v>7049</v>
      </c>
      <c r="IF261" s="419">
        <v>88</v>
      </c>
      <c r="IG261" s="164">
        <v>62031</v>
      </c>
      <c r="IH261" s="164">
        <v>7254</v>
      </c>
      <c r="II261" s="431">
        <v>67.7</v>
      </c>
      <c r="IJ261" s="164">
        <v>49110</v>
      </c>
    </row>
    <row r="262" spans="1:244" s="346" customFormat="1" ht="10.5" customHeight="1">
      <c r="A262" s="163" t="s">
        <v>147</v>
      </c>
      <c r="B262" s="406">
        <v>12</v>
      </c>
      <c r="C262" s="413">
        <v>13.8</v>
      </c>
      <c r="D262" s="406">
        <v>16</v>
      </c>
      <c r="E262" s="406">
        <v>3</v>
      </c>
      <c r="F262" s="413">
        <v>15.8</v>
      </c>
      <c r="G262" s="406">
        <v>5</v>
      </c>
      <c r="H262" s="406">
        <v>1</v>
      </c>
      <c r="I262" s="413">
        <v>15</v>
      </c>
      <c r="J262" s="406">
        <v>2</v>
      </c>
      <c r="K262" s="406">
        <v>15</v>
      </c>
      <c r="L262" s="413">
        <v>17.3</v>
      </c>
      <c r="M262" s="406">
        <v>26</v>
      </c>
      <c r="N262" s="406"/>
      <c r="O262" s="413"/>
      <c r="P262" s="406"/>
      <c r="Q262" s="406"/>
      <c r="R262" s="413"/>
      <c r="S262" s="406"/>
      <c r="T262" s="406"/>
      <c r="U262" s="413"/>
      <c r="V262" s="406"/>
      <c r="W262" s="406"/>
      <c r="X262" s="414"/>
      <c r="Y262" s="406"/>
      <c r="Z262" s="406"/>
      <c r="AA262" s="415"/>
      <c r="AB262" s="464"/>
      <c r="AC262" s="406">
        <v>698</v>
      </c>
      <c r="AD262" s="413">
        <v>17</v>
      </c>
      <c r="AE262" s="406">
        <v>1187</v>
      </c>
      <c r="AF262" s="406">
        <v>389</v>
      </c>
      <c r="AG262" s="413">
        <v>19.899999999999999</v>
      </c>
      <c r="AH262" s="406">
        <v>774</v>
      </c>
      <c r="AI262" s="406">
        <v>341</v>
      </c>
      <c r="AJ262" s="413">
        <v>25.3</v>
      </c>
      <c r="AK262" s="406">
        <v>863</v>
      </c>
      <c r="AL262" s="406">
        <v>256</v>
      </c>
      <c r="AM262" s="413">
        <v>25.4</v>
      </c>
      <c r="AN262" s="406">
        <v>649</v>
      </c>
      <c r="AO262" s="406">
        <v>271</v>
      </c>
      <c r="AP262" s="413">
        <v>29.6</v>
      </c>
      <c r="AQ262" s="406">
        <v>802</v>
      </c>
      <c r="AR262" s="406">
        <v>180</v>
      </c>
      <c r="AS262" s="413">
        <v>28.7</v>
      </c>
      <c r="AT262" s="406">
        <v>517</v>
      </c>
      <c r="AU262" s="406">
        <v>103</v>
      </c>
      <c r="AV262" s="413">
        <v>29.2</v>
      </c>
      <c r="AW262" s="406">
        <v>301</v>
      </c>
      <c r="AX262" s="406">
        <v>119</v>
      </c>
      <c r="AY262" s="416">
        <v>35.200000000000003</v>
      </c>
      <c r="AZ262" s="406">
        <v>419</v>
      </c>
      <c r="BA262" s="406">
        <v>45</v>
      </c>
      <c r="BB262" s="416">
        <v>40</v>
      </c>
      <c r="BC262" s="464">
        <v>180</v>
      </c>
      <c r="BD262" s="406"/>
      <c r="BE262" s="413"/>
      <c r="BF262" s="406"/>
      <c r="BG262" s="406"/>
      <c r="BH262" s="413"/>
      <c r="BI262" s="406"/>
      <c r="BJ262" s="406"/>
      <c r="BK262" s="413"/>
      <c r="BL262" s="406"/>
      <c r="BM262" s="406"/>
      <c r="BN262" s="413"/>
      <c r="BO262" s="406"/>
      <c r="BP262" s="406">
        <v>12921</v>
      </c>
      <c r="BQ262" s="413">
        <v>28</v>
      </c>
      <c r="BR262" s="406">
        <v>36193</v>
      </c>
      <c r="BS262" s="406">
        <v>13628</v>
      </c>
      <c r="BT262" s="413">
        <v>33.799999999999997</v>
      </c>
      <c r="BU262" s="406">
        <v>46061</v>
      </c>
      <c r="BV262" s="406">
        <v>13517</v>
      </c>
      <c r="BW262" s="413">
        <v>36.799999999999997</v>
      </c>
      <c r="BX262" s="406">
        <v>49704</v>
      </c>
      <c r="BY262" s="417">
        <v>11220</v>
      </c>
      <c r="BZ262" s="418">
        <v>43.3</v>
      </c>
      <c r="CA262" s="417">
        <v>48612</v>
      </c>
      <c r="CB262" s="417">
        <v>11171</v>
      </c>
      <c r="CC262" s="418">
        <v>40.9</v>
      </c>
      <c r="CD262" s="472">
        <v>45664</v>
      </c>
      <c r="CE262" s="406"/>
      <c r="CF262" s="413"/>
      <c r="CG262" s="406"/>
      <c r="CH262" s="406"/>
      <c r="CI262" s="413"/>
      <c r="CJ262" s="406"/>
      <c r="CK262" s="406"/>
      <c r="CL262" s="413"/>
      <c r="CM262" s="406"/>
      <c r="CN262" s="406"/>
      <c r="CO262" s="413"/>
      <c r="CP262" s="406"/>
      <c r="CQ262" s="406"/>
      <c r="CR262" s="413"/>
      <c r="CS262" s="406"/>
      <c r="CT262" s="406"/>
      <c r="CU262" s="413"/>
      <c r="CV262" s="406"/>
      <c r="CW262" s="406"/>
      <c r="CX262" s="413"/>
      <c r="CY262" s="406"/>
      <c r="CZ262" s="406"/>
      <c r="DA262" s="416"/>
      <c r="DB262" s="406"/>
      <c r="DC262" s="406"/>
      <c r="DD262" s="415"/>
      <c r="DE262" s="464"/>
      <c r="DF262" s="406">
        <v>1018</v>
      </c>
      <c r="DG262" s="413">
        <v>73.2</v>
      </c>
      <c r="DH262" s="406">
        <v>7453</v>
      </c>
      <c r="DI262" s="406">
        <v>516</v>
      </c>
      <c r="DJ262" s="413">
        <v>83.4</v>
      </c>
      <c r="DK262" s="406">
        <v>4303</v>
      </c>
      <c r="DL262" s="406">
        <v>480</v>
      </c>
      <c r="DM262" s="413">
        <v>78.7</v>
      </c>
      <c r="DN262" s="406">
        <v>3778</v>
      </c>
      <c r="DO262" s="406">
        <v>738</v>
      </c>
      <c r="DP262" s="413">
        <v>75.5</v>
      </c>
      <c r="DQ262" s="406">
        <v>5572</v>
      </c>
      <c r="DR262" s="406">
        <v>683</v>
      </c>
      <c r="DS262" s="413">
        <v>73.5</v>
      </c>
      <c r="DT262" s="406">
        <v>5020</v>
      </c>
      <c r="DU262" s="406">
        <v>539</v>
      </c>
      <c r="DV262" s="413">
        <v>86.1</v>
      </c>
      <c r="DW262" s="406">
        <v>4641</v>
      </c>
      <c r="DX262" s="406">
        <v>175</v>
      </c>
      <c r="DY262" s="413">
        <v>76.400000000000006</v>
      </c>
      <c r="DZ262" s="406">
        <v>1337</v>
      </c>
      <c r="EA262" s="406">
        <v>53</v>
      </c>
      <c r="EB262" s="415">
        <v>70.400000000000006</v>
      </c>
      <c r="EC262" s="406">
        <v>373</v>
      </c>
      <c r="ED262" s="406">
        <v>14</v>
      </c>
      <c r="EE262" s="416">
        <v>65.5</v>
      </c>
      <c r="EF262" s="464">
        <v>92</v>
      </c>
      <c r="EG262" s="406">
        <v>7</v>
      </c>
      <c r="EH262" s="413">
        <v>33</v>
      </c>
      <c r="EI262" s="406">
        <v>23</v>
      </c>
      <c r="EJ262" s="406">
        <v>3</v>
      </c>
      <c r="EK262" s="413">
        <v>75</v>
      </c>
      <c r="EL262" s="406">
        <v>22</v>
      </c>
      <c r="EM262" s="406">
        <v>2</v>
      </c>
      <c r="EN262" s="413">
        <v>48.5</v>
      </c>
      <c r="EO262" s="406">
        <v>10</v>
      </c>
      <c r="EP262" s="406">
        <v>1</v>
      </c>
      <c r="EQ262" s="413">
        <v>60</v>
      </c>
      <c r="ER262" s="406">
        <v>6</v>
      </c>
      <c r="ES262" s="406"/>
      <c r="ET262" s="413"/>
      <c r="EU262" s="406"/>
      <c r="EV262" s="406"/>
      <c r="EW262" s="413"/>
      <c r="EX262" s="406"/>
      <c r="EY262" s="406"/>
      <c r="EZ262" s="413"/>
      <c r="FA262" s="406"/>
      <c r="FB262" s="406"/>
      <c r="FC262" s="415"/>
      <c r="FD262" s="406"/>
      <c r="FE262" s="406"/>
      <c r="FF262" s="415"/>
      <c r="FG262" s="464"/>
      <c r="FH262" s="406">
        <v>160</v>
      </c>
      <c r="FI262" s="413">
        <v>46</v>
      </c>
      <c r="FJ262" s="406">
        <v>736</v>
      </c>
      <c r="FK262" s="406">
        <v>96</v>
      </c>
      <c r="FL262" s="413">
        <v>60.3</v>
      </c>
      <c r="FM262" s="406">
        <v>579</v>
      </c>
      <c r="FN262" s="406">
        <v>43</v>
      </c>
      <c r="FO262" s="413">
        <v>64</v>
      </c>
      <c r="FP262" s="406">
        <v>275</v>
      </c>
      <c r="FQ262" s="406">
        <v>54</v>
      </c>
      <c r="FR262" s="413">
        <v>69.7</v>
      </c>
      <c r="FS262" s="406">
        <v>376</v>
      </c>
      <c r="FT262" s="406">
        <v>137</v>
      </c>
      <c r="FU262" s="413">
        <v>59.3</v>
      </c>
      <c r="FV262" s="406">
        <v>812</v>
      </c>
      <c r="FW262" s="406">
        <v>175</v>
      </c>
      <c r="FX262" s="413">
        <v>87.7</v>
      </c>
      <c r="FY262" s="406">
        <v>1535</v>
      </c>
      <c r="FZ262" s="406">
        <v>514</v>
      </c>
      <c r="GA262" s="413">
        <v>82.3</v>
      </c>
      <c r="GB262" s="406">
        <v>4230</v>
      </c>
      <c r="GC262" s="406">
        <v>482</v>
      </c>
      <c r="GD262" s="416">
        <v>101.2</v>
      </c>
      <c r="GE262" s="406">
        <v>4878</v>
      </c>
      <c r="GF262" s="406">
        <v>475</v>
      </c>
      <c r="GG262" s="416">
        <v>131</v>
      </c>
      <c r="GH262" s="464">
        <v>6223</v>
      </c>
      <c r="GI262" s="406"/>
      <c r="GJ262" s="413"/>
      <c r="GK262" s="406"/>
      <c r="GL262" s="406"/>
      <c r="GM262" s="413"/>
      <c r="GN262" s="406"/>
      <c r="GO262" s="406"/>
      <c r="GP262" s="413"/>
      <c r="GQ262" s="406"/>
      <c r="GR262" s="406">
        <v>10891</v>
      </c>
      <c r="GS262" s="413">
        <v>61.6</v>
      </c>
      <c r="GT262" s="406">
        <v>67116</v>
      </c>
      <c r="GU262" s="406">
        <v>11670</v>
      </c>
      <c r="GV262" s="413">
        <v>66.7</v>
      </c>
      <c r="GW262" s="406">
        <v>77839</v>
      </c>
      <c r="GX262" s="406">
        <v>11711</v>
      </c>
      <c r="GY262" s="413">
        <v>81.2</v>
      </c>
      <c r="GZ262" s="406">
        <v>95093</v>
      </c>
      <c r="HA262" s="406">
        <v>17909</v>
      </c>
      <c r="HB262" s="413">
        <v>76.5</v>
      </c>
      <c r="HC262" s="406">
        <v>137078</v>
      </c>
      <c r="HD262" s="406">
        <v>10341</v>
      </c>
      <c r="HE262" s="415">
        <v>80.900000000000006</v>
      </c>
      <c r="HF262" s="406">
        <v>83659</v>
      </c>
      <c r="HG262" s="406">
        <v>9679</v>
      </c>
      <c r="HH262" s="416">
        <v>104.2</v>
      </c>
      <c r="HI262" s="464">
        <v>100855</v>
      </c>
      <c r="HJ262" s="406"/>
      <c r="HK262" s="413"/>
      <c r="HL262" s="406"/>
      <c r="HM262" s="406"/>
      <c r="HN262" s="413"/>
      <c r="HO262" s="406"/>
      <c r="HP262" s="406"/>
      <c r="HQ262" s="413"/>
      <c r="HR262" s="406"/>
      <c r="HS262" s="406"/>
      <c r="HT262" s="413"/>
      <c r="HU262" s="406"/>
      <c r="HV262" s="406"/>
      <c r="HW262" s="413"/>
      <c r="HX262" s="406"/>
      <c r="HY262" s="406"/>
      <c r="HZ262" s="413"/>
      <c r="IA262" s="406"/>
      <c r="IB262" s="406">
        <v>17909</v>
      </c>
      <c r="IC262" s="413">
        <v>76.5</v>
      </c>
      <c r="ID262" s="406">
        <v>137078</v>
      </c>
      <c r="IE262" s="164">
        <v>6188</v>
      </c>
      <c r="IF262" s="419">
        <v>76.900000000000006</v>
      </c>
      <c r="IG262" s="164">
        <v>47586</v>
      </c>
      <c r="IH262" s="164">
        <v>9284</v>
      </c>
      <c r="II262" s="431">
        <v>82.9</v>
      </c>
      <c r="IJ262" s="164">
        <v>76964</v>
      </c>
    </row>
    <row r="263" spans="1:244" s="346" customFormat="1" ht="10.5" customHeight="1">
      <c r="A263" s="163" t="s">
        <v>109</v>
      </c>
      <c r="B263" s="406">
        <v>2</v>
      </c>
      <c r="C263" s="413">
        <v>16</v>
      </c>
      <c r="D263" s="406">
        <v>3</v>
      </c>
      <c r="E263" s="406">
        <v>1</v>
      </c>
      <c r="F263" s="413">
        <v>15</v>
      </c>
      <c r="G263" s="406">
        <v>2</v>
      </c>
      <c r="H263" s="406">
        <v>1</v>
      </c>
      <c r="I263" s="413">
        <v>14.2</v>
      </c>
      <c r="J263" s="406">
        <v>1</v>
      </c>
      <c r="K263" s="406" t="s">
        <v>78</v>
      </c>
      <c r="L263" s="413" t="s">
        <v>78</v>
      </c>
      <c r="M263" s="406" t="s">
        <v>78</v>
      </c>
      <c r="N263" s="406"/>
      <c r="O263" s="413"/>
      <c r="P263" s="406"/>
      <c r="Q263" s="406"/>
      <c r="R263" s="413"/>
      <c r="S263" s="406"/>
      <c r="T263" s="406"/>
      <c r="U263" s="413"/>
      <c r="V263" s="406"/>
      <c r="W263" s="406"/>
      <c r="X263" s="414"/>
      <c r="Y263" s="406"/>
      <c r="Z263" s="406"/>
      <c r="AA263" s="415"/>
      <c r="AB263" s="464"/>
      <c r="AC263" s="406">
        <v>13</v>
      </c>
      <c r="AD263" s="413">
        <v>17.2</v>
      </c>
      <c r="AE263" s="406">
        <v>22</v>
      </c>
      <c r="AF263" s="406">
        <v>1</v>
      </c>
      <c r="AG263" s="413">
        <v>14.3</v>
      </c>
      <c r="AH263" s="406">
        <v>2</v>
      </c>
      <c r="AI263" s="406">
        <v>2</v>
      </c>
      <c r="AJ263" s="413">
        <v>22.1</v>
      </c>
      <c r="AK263" s="406">
        <v>4</v>
      </c>
      <c r="AL263" s="406">
        <v>3</v>
      </c>
      <c r="AM263" s="413">
        <v>23.3</v>
      </c>
      <c r="AN263" s="406">
        <v>7</v>
      </c>
      <c r="AO263" s="406">
        <v>6</v>
      </c>
      <c r="AP263" s="413">
        <v>27.7</v>
      </c>
      <c r="AQ263" s="406">
        <v>17</v>
      </c>
      <c r="AR263" s="406">
        <v>6</v>
      </c>
      <c r="AS263" s="413">
        <v>29</v>
      </c>
      <c r="AT263" s="406">
        <v>17</v>
      </c>
      <c r="AU263" s="406">
        <v>5</v>
      </c>
      <c r="AV263" s="413">
        <v>22</v>
      </c>
      <c r="AW263" s="406">
        <v>11</v>
      </c>
      <c r="AX263" s="406">
        <v>1</v>
      </c>
      <c r="AY263" s="416">
        <v>36.6</v>
      </c>
      <c r="AZ263" s="406">
        <v>4</v>
      </c>
      <c r="BA263" s="406" t="s">
        <v>78</v>
      </c>
      <c r="BB263" s="416" t="s">
        <v>78</v>
      </c>
      <c r="BC263" s="464" t="s">
        <v>78</v>
      </c>
      <c r="BD263" s="406"/>
      <c r="BE263" s="413"/>
      <c r="BF263" s="406"/>
      <c r="BG263" s="406"/>
      <c r="BH263" s="413"/>
      <c r="BI263" s="406"/>
      <c r="BJ263" s="406"/>
      <c r="BK263" s="413"/>
      <c r="BL263" s="406"/>
      <c r="BM263" s="406"/>
      <c r="BN263" s="413"/>
      <c r="BO263" s="406"/>
      <c r="BP263" s="406">
        <v>7834</v>
      </c>
      <c r="BQ263" s="413">
        <v>25.7</v>
      </c>
      <c r="BR263" s="406">
        <v>20115</v>
      </c>
      <c r="BS263" s="406">
        <v>8468</v>
      </c>
      <c r="BT263" s="413">
        <v>33.9</v>
      </c>
      <c r="BU263" s="406">
        <v>28687</v>
      </c>
      <c r="BV263" s="406">
        <v>8824</v>
      </c>
      <c r="BW263" s="413">
        <v>34</v>
      </c>
      <c r="BX263" s="406">
        <v>29963</v>
      </c>
      <c r="BY263" s="417">
        <v>8804</v>
      </c>
      <c r="BZ263" s="418">
        <v>33.700000000000003</v>
      </c>
      <c r="CA263" s="417">
        <v>29631</v>
      </c>
      <c r="CB263" s="417">
        <v>8665</v>
      </c>
      <c r="CC263" s="418">
        <v>32.299999999999997</v>
      </c>
      <c r="CD263" s="472">
        <v>27968</v>
      </c>
      <c r="CE263" s="406"/>
      <c r="CF263" s="413"/>
      <c r="CG263" s="406"/>
      <c r="CH263" s="406"/>
      <c r="CI263" s="413"/>
      <c r="CJ263" s="406"/>
      <c r="CK263" s="406"/>
      <c r="CL263" s="413"/>
      <c r="CM263" s="406"/>
      <c r="CN263" s="406"/>
      <c r="CO263" s="413"/>
      <c r="CP263" s="406"/>
      <c r="CQ263" s="406"/>
      <c r="CR263" s="413"/>
      <c r="CS263" s="406"/>
      <c r="CT263" s="406"/>
      <c r="CU263" s="413"/>
      <c r="CV263" s="406"/>
      <c r="CW263" s="406"/>
      <c r="CX263" s="413"/>
      <c r="CY263" s="406"/>
      <c r="CZ263" s="406"/>
      <c r="DA263" s="416"/>
      <c r="DB263" s="406"/>
      <c r="DC263" s="406"/>
      <c r="DD263" s="415"/>
      <c r="DE263" s="464"/>
      <c r="DF263" s="406">
        <v>39</v>
      </c>
      <c r="DG263" s="413">
        <v>96.6</v>
      </c>
      <c r="DH263" s="406">
        <v>377</v>
      </c>
      <c r="DI263" s="406">
        <v>20</v>
      </c>
      <c r="DJ263" s="413">
        <v>70.5</v>
      </c>
      <c r="DK263" s="406">
        <v>141</v>
      </c>
      <c r="DL263" s="406">
        <v>11</v>
      </c>
      <c r="DM263" s="413">
        <v>35.799999999999997</v>
      </c>
      <c r="DN263" s="406">
        <v>39</v>
      </c>
      <c r="DO263" s="406">
        <v>13</v>
      </c>
      <c r="DP263" s="413">
        <v>50.5</v>
      </c>
      <c r="DQ263" s="406">
        <v>66</v>
      </c>
      <c r="DR263" s="406">
        <v>11</v>
      </c>
      <c r="DS263" s="413">
        <v>68</v>
      </c>
      <c r="DT263" s="406">
        <v>75</v>
      </c>
      <c r="DU263" s="406">
        <v>16</v>
      </c>
      <c r="DV263" s="413">
        <v>73</v>
      </c>
      <c r="DW263" s="406">
        <v>117</v>
      </c>
      <c r="DX263" s="406">
        <v>6</v>
      </c>
      <c r="DY263" s="413">
        <v>70</v>
      </c>
      <c r="DZ263" s="406">
        <v>42</v>
      </c>
      <c r="EA263" s="406">
        <v>14</v>
      </c>
      <c r="EB263" s="415">
        <v>70</v>
      </c>
      <c r="EC263" s="406">
        <v>98</v>
      </c>
      <c r="ED263" s="406">
        <v>2</v>
      </c>
      <c r="EE263" s="416">
        <v>82.2</v>
      </c>
      <c r="EF263" s="464">
        <v>16</v>
      </c>
      <c r="EG263" s="406" t="s">
        <v>78</v>
      </c>
      <c r="EH263" s="413" t="s">
        <v>78</v>
      </c>
      <c r="EI263" s="406" t="s">
        <v>78</v>
      </c>
      <c r="EJ263" s="406" t="s">
        <v>78</v>
      </c>
      <c r="EK263" s="413" t="s">
        <v>78</v>
      </c>
      <c r="EL263" s="406" t="s">
        <v>78</v>
      </c>
      <c r="EM263" s="406" t="s">
        <v>78</v>
      </c>
      <c r="EN263" s="413" t="s">
        <v>78</v>
      </c>
      <c r="EO263" s="406" t="s">
        <v>78</v>
      </c>
      <c r="EP263" s="406" t="s">
        <v>78</v>
      </c>
      <c r="EQ263" s="413" t="s">
        <v>78</v>
      </c>
      <c r="ER263" s="406" t="s">
        <v>78</v>
      </c>
      <c r="ES263" s="406"/>
      <c r="ET263" s="413"/>
      <c r="EU263" s="406"/>
      <c r="EV263" s="406"/>
      <c r="EW263" s="413"/>
      <c r="EX263" s="406"/>
      <c r="EY263" s="406"/>
      <c r="EZ263" s="413"/>
      <c r="FA263" s="406"/>
      <c r="FB263" s="406"/>
      <c r="FC263" s="415"/>
      <c r="FD263" s="406"/>
      <c r="FE263" s="406"/>
      <c r="FF263" s="415"/>
      <c r="FG263" s="464"/>
      <c r="FH263" s="406">
        <v>33</v>
      </c>
      <c r="FI263" s="413">
        <v>51.6</v>
      </c>
      <c r="FJ263" s="406">
        <v>170</v>
      </c>
      <c r="FK263" s="406">
        <v>16</v>
      </c>
      <c r="FL263" s="413">
        <v>41.5</v>
      </c>
      <c r="FM263" s="406">
        <v>66</v>
      </c>
      <c r="FN263" s="406">
        <v>37</v>
      </c>
      <c r="FO263" s="413">
        <v>35</v>
      </c>
      <c r="FP263" s="406">
        <v>130</v>
      </c>
      <c r="FQ263" s="406">
        <v>32</v>
      </c>
      <c r="FR263" s="413">
        <v>60</v>
      </c>
      <c r="FS263" s="406">
        <v>192</v>
      </c>
      <c r="FT263" s="406">
        <v>36</v>
      </c>
      <c r="FU263" s="413">
        <v>68.900000000000006</v>
      </c>
      <c r="FV263" s="406">
        <v>248</v>
      </c>
      <c r="FW263" s="406">
        <v>36</v>
      </c>
      <c r="FX263" s="413" t="s">
        <v>435</v>
      </c>
      <c r="FY263" s="406">
        <v>286</v>
      </c>
      <c r="FZ263" s="406">
        <v>53</v>
      </c>
      <c r="GA263" s="413">
        <v>58.7</v>
      </c>
      <c r="GB263" s="406">
        <v>311</v>
      </c>
      <c r="GC263" s="406">
        <v>145</v>
      </c>
      <c r="GD263" s="416">
        <v>100</v>
      </c>
      <c r="GE263" s="406">
        <v>1450</v>
      </c>
      <c r="GF263" s="406">
        <v>84</v>
      </c>
      <c r="GG263" s="416">
        <v>68</v>
      </c>
      <c r="GH263" s="464">
        <v>571</v>
      </c>
      <c r="GI263" s="406"/>
      <c r="GJ263" s="413"/>
      <c r="GK263" s="406"/>
      <c r="GL263" s="406"/>
      <c r="GM263" s="413"/>
      <c r="GN263" s="406"/>
      <c r="GO263" s="406"/>
      <c r="GP263" s="413"/>
      <c r="GQ263" s="406"/>
      <c r="GR263" s="406">
        <v>13770</v>
      </c>
      <c r="GS263" s="413">
        <v>44.2</v>
      </c>
      <c r="GT263" s="406">
        <v>60835</v>
      </c>
      <c r="GU263" s="406">
        <v>13869</v>
      </c>
      <c r="GV263" s="413">
        <v>52</v>
      </c>
      <c r="GW263" s="406">
        <v>72119</v>
      </c>
      <c r="GX263" s="406">
        <v>13700</v>
      </c>
      <c r="GY263" s="413">
        <v>89.9</v>
      </c>
      <c r="GZ263" s="406">
        <v>123163</v>
      </c>
      <c r="HA263" s="406">
        <v>18169</v>
      </c>
      <c r="HB263" s="413">
        <v>80.5</v>
      </c>
      <c r="HC263" s="406">
        <v>146224</v>
      </c>
      <c r="HD263" s="406">
        <v>13061</v>
      </c>
      <c r="HE263" s="415">
        <v>89.5</v>
      </c>
      <c r="HF263" s="406">
        <v>116896</v>
      </c>
      <c r="HG263" s="406">
        <v>12648</v>
      </c>
      <c r="HH263" s="416">
        <v>88.3</v>
      </c>
      <c r="HI263" s="464">
        <v>111682</v>
      </c>
      <c r="HJ263" s="406"/>
      <c r="HK263" s="413"/>
      <c r="HL263" s="406"/>
      <c r="HM263" s="406"/>
      <c r="HN263" s="413"/>
      <c r="HO263" s="406"/>
      <c r="HP263" s="406"/>
      <c r="HQ263" s="413"/>
      <c r="HR263" s="406"/>
      <c r="HS263" s="406"/>
      <c r="HT263" s="413"/>
      <c r="HU263" s="406"/>
      <c r="HV263" s="406"/>
      <c r="HW263" s="413"/>
      <c r="HX263" s="406"/>
      <c r="HY263" s="406"/>
      <c r="HZ263" s="413"/>
      <c r="IA263" s="406"/>
      <c r="IB263" s="406">
        <v>18169</v>
      </c>
      <c r="IC263" s="413">
        <v>80.5</v>
      </c>
      <c r="ID263" s="406">
        <v>146224</v>
      </c>
      <c r="IE263" s="164">
        <v>5560</v>
      </c>
      <c r="IF263" s="419">
        <v>77.8</v>
      </c>
      <c r="IG263" s="164">
        <v>43257</v>
      </c>
      <c r="IH263" s="164">
        <v>7595</v>
      </c>
      <c r="II263" s="431">
        <v>82.2</v>
      </c>
      <c r="IJ263" s="164">
        <v>62431</v>
      </c>
    </row>
    <row r="264" spans="1:244" s="346" customFormat="1" ht="10.5" customHeight="1">
      <c r="A264" s="163" t="s">
        <v>148</v>
      </c>
      <c r="B264" s="406">
        <v>16</v>
      </c>
      <c r="C264" s="413">
        <v>17.5</v>
      </c>
      <c r="D264" s="406">
        <v>28</v>
      </c>
      <c r="E264" s="406">
        <v>4</v>
      </c>
      <c r="F264" s="413">
        <v>15.5</v>
      </c>
      <c r="G264" s="406">
        <v>6</v>
      </c>
      <c r="H264" s="406">
        <v>2</v>
      </c>
      <c r="I264" s="413">
        <v>8</v>
      </c>
      <c r="J264" s="406">
        <v>2</v>
      </c>
      <c r="K264" s="406">
        <v>4</v>
      </c>
      <c r="L264" s="413">
        <v>17.5</v>
      </c>
      <c r="M264" s="406">
        <v>7</v>
      </c>
      <c r="N264" s="406"/>
      <c r="O264" s="413"/>
      <c r="P264" s="406"/>
      <c r="Q264" s="406"/>
      <c r="R264" s="413"/>
      <c r="S264" s="406"/>
      <c r="T264" s="406"/>
      <c r="U264" s="413"/>
      <c r="V264" s="406"/>
      <c r="W264" s="406"/>
      <c r="X264" s="414"/>
      <c r="Y264" s="406"/>
      <c r="Z264" s="406"/>
      <c r="AA264" s="415"/>
      <c r="AB264" s="464"/>
      <c r="AC264" s="406">
        <v>3</v>
      </c>
      <c r="AD264" s="413">
        <v>12</v>
      </c>
      <c r="AE264" s="406">
        <v>4</v>
      </c>
      <c r="AF264" s="406">
        <v>1</v>
      </c>
      <c r="AG264" s="413">
        <v>19.899999999999999</v>
      </c>
      <c r="AH264" s="406">
        <v>2</v>
      </c>
      <c r="AI264" s="406" t="s">
        <v>78</v>
      </c>
      <c r="AJ264" s="413" t="s">
        <v>78</v>
      </c>
      <c r="AK264" s="406" t="s">
        <v>78</v>
      </c>
      <c r="AL264" s="406" t="s">
        <v>78</v>
      </c>
      <c r="AM264" s="413" t="s">
        <v>78</v>
      </c>
      <c r="AN264" s="406" t="s">
        <v>78</v>
      </c>
      <c r="AO264" s="406">
        <v>2</v>
      </c>
      <c r="AP264" s="413">
        <v>28.3</v>
      </c>
      <c r="AQ264" s="406">
        <v>6</v>
      </c>
      <c r="AR264" s="406" t="s">
        <v>78</v>
      </c>
      <c r="AS264" s="413" t="s">
        <v>78</v>
      </c>
      <c r="AT264" s="406" t="s">
        <v>78</v>
      </c>
      <c r="AU264" s="406">
        <v>3</v>
      </c>
      <c r="AV264" s="413" t="s">
        <v>435</v>
      </c>
      <c r="AW264" s="406">
        <v>9</v>
      </c>
      <c r="AX264" s="406">
        <v>4</v>
      </c>
      <c r="AY264" s="416">
        <v>37.299999999999997</v>
      </c>
      <c r="AZ264" s="406">
        <v>15</v>
      </c>
      <c r="BA264" s="406" t="s">
        <v>78</v>
      </c>
      <c r="BB264" s="416" t="s">
        <v>78</v>
      </c>
      <c r="BC264" s="464" t="s">
        <v>78</v>
      </c>
      <c r="BD264" s="406"/>
      <c r="BE264" s="413"/>
      <c r="BF264" s="406"/>
      <c r="BG264" s="406"/>
      <c r="BH264" s="413"/>
      <c r="BI264" s="406"/>
      <c r="BJ264" s="406"/>
      <c r="BK264" s="413"/>
      <c r="BL264" s="406"/>
      <c r="BM264" s="406"/>
      <c r="BN264" s="413"/>
      <c r="BO264" s="406"/>
      <c r="BP264" s="406">
        <v>16453</v>
      </c>
      <c r="BQ264" s="413">
        <v>26.3</v>
      </c>
      <c r="BR264" s="406">
        <v>43242</v>
      </c>
      <c r="BS264" s="406">
        <v>17627</v>
      </c>
      <c r="BT264" s="413">
        <v>32.1</v>
      </c>
      <c r="BU264" s="406">
        <v>56608</v>
      </c>
      <c r="BV264" s="406">
        <v>17987</v>
      </c>
      <c r="BW264" s="413">
        <v>32.4</v>
      </c>
      <c r="BX264" s="406">
        <v>58282</v>
      </c>
      <c r="BY264" s="417">
        <v>18410</v>
      </c>
      <c r="BZ264" s="418">
        <v>36.5</v>
      </c>
      <c r="CA264" s="417">
        <v>67206</v>
      </c>
      <c r="CB264" s="417">
        <v>19392</v>
      </c>
      <c r="CC264" s="418">
        <v>33.1</v>
      </c>
      <c r="CD264" s="472">
        <v>64180</v>
      </c>
      <c r="CE264" s="406"/>
      <c r="CF264" s="413"/>
      <c r="CG264" s="406"/>
      <c r="CH264" s="406"/>
      <c r="CI264" s="413"/>
      <c r="CJ264" s="406"/>
      <c r="CK264" s="406"/>
      <c r="CL264" s="413"/>
      <c r="CM264" s="406"/>
      <c r="CN264" s="406"/>
      <c r="CO264" s="413"/>
      <c r="CP264" s="406"/>
      <c r="CQ264" s="406"/>
      <c r="CR264" s="413"/>
      <c r="CS264" s="406"/>
      <c r="CT264" s="406"/>
      <c r="CU264" s="413"/>
      <c r="CV264" s="406"/>
      <c r="CW264" s="406"/>
      <c r="CX264" s="413"/>
      <c r="CY264" s="406"/>
      <c r="CZ264" s="406"/>
      <c r="DA264" s="416"/>
      <c r="DB264" s="406"/>
      <c r="DC264" s="406"/>
      <c r="DD264" s="415"/>
      <c r="DE264" s="464"/>
      <c r="DF264" s="406">
        <v>113</v>
      </c>
      <c r="DG264" s="413">
        <v>55.9</v>
      </c>
      <c r="DH264" s="406">
        <v>632</v>
      </c>
      <c r="DI264" s="406">
        <v>86</v>
      </c>
      <c r="DJ264" s="413">
        <v>71.7</v>
      </c>
      <c r="DK264" s="406">
        <v>617</v>
      </c>
      <c r="DL264" s="406">
        <v>59</v>
      </c>
      <c r="DM264" s="413">
        <v>55</v>
      </c>
      <c r="DN264" s="406">
        <v>325</v>
      </c>
      <c r="DO264" s="406">
        <v>30</v>
      </c>
      <c r="DP264" s="413">
        <v>40</v>
      </c>
      <c r="DQ264" s="406">
        <v>120</v>
      </c>
      <c r="DR264" s="406">
        <v>24</v>
      </c>
      <c r="DS264" s="413">
        <v>37.700000000000003</v>
      </c>
      <c r="DT264" s="406">
        <v>90</v>
      </c>
      <c r="DU264" s="406">
        <v>25</v>
      </c>
      <c r="DV264" s="413">
        <v>78.2</v>
      </c>
      <c r="DW264" s="406">
        <v>196</v>
      </c>
      <c r="DX264" s="406">
        <v>30</v>
      </c>
      <c r="DY264" s="413">
        <v>69</v>
      </c>
      <c r="DZ264" s="406">
        <v>207</v>
      </c>
      <c r="EA264" s="406">
        <v>3</v>
      </c>
      <c r="EB264" s="415">
        <v>70</v>
      </c>
      <c r="EC264" s="406">
        <v>21</v>
      </c>
      <c r="ED264" s="406">
        <v>13</v>
      </c>
      <c r="EE264" s="416">
        <v>76.7</v>
      </c>
      <c r="EF264" s="464">
        <v>100</v>
      </c>
      <c r="EG264" s="406">
        <v>2</v>
      </c>
      <c r="EH264" s="413">
        <v>63.2</v>
      </c>
      <c r="EI264" s="406">
        <v>13</v>
      </c>
      <c r="EJ264" s="406" t="s">
        <v>78</v>
      </c>
      <c r="EK264" s="413" t="s">
        <v>78</v>
      </c>
      <c r="EL264" s="406" t="s">
        <v>78</v>
      </c>
      <c r="EM264" s="406" t="s">
        <v>78</v>
      </c>
      <c r="EN264" s="413" t="s">
        <v>78</v>
      </c>
      <c r="EO264" s="406" t="s">
        <v>78</v>
      </c>
      <c r="EP264" s="406" t="s">
        <v>78</v>
      </c>
      <c r="EQ264" s="413" t="s">
        <v>78</v>
      </c>
      <c r="ER264" s="406" t="s">
        <v>78</v>
      </c>
      <c r="ES264" s="406"/>
      <c r="ET264" s="413"/>
      <c r="EU264" s="406"/>
      <c r="EV264" s="406"/>
      <c r="EW264" s="413"/>
      <c r="EX264" s="406"/>
      <c r="EY264" s="406"/>
      <c r="EZ264" s="413"/>
      <c r="FA264" s="406"/>
      <c r="FB264" s="406"/>
      <c r="FC264" s="415"/>
      <c r="FD264" s="406"/>
      <c r="FE264" s="406"/>
      <c r="FF264" s="415"/>
      <c r="FG264" s="464"/>
      <c r="FH264" s="406">
        <v>36</v>
      </c>
      <c r="FI264" s="413">
        <v>46.7</v>
      </c>
      <c r="FJ264" s="406">
        <v>168</v>
      </c>
      <c r="FK264" s="406">
        <v>27</v>
      </c>
      <c r="FL264" s="413">
        <v>70</v>
      </c>
      <c r="FM264" s="406">
        <v>189</v>
      </c>
      <c r="FN264" s="406">
        <v>17</v>
      </c>
      <c r="FO264" s="413">
        <v>61.4</v>
      </c>
      <c r="FP264" s="406">
        <v>104</v>
      </c>
      <c r="FQ264" s="406">
        <v>16</v>
      </c>
      <c r="FR264" s="413">
        <v>45</v>
      </c>
      <c r="FS264" s="406">
        <v>72</v>
      </c>
      <c r="FT264" s="406">
        <v>94</v>
      </c>
      <c r="FU264" s="413">
        <v>57.5</v>
      </c>
      <c r="FV264" s="406">
        <v>541</v>
      </c>
      <c r="FW264" s="406">
        <v>44</v>
      </c>
      <c r="FX264" s="413">
        <v>81.099999999999994</v>
      </c>
      <c r="FY264" s="406">
        <v>357</v>
      </c>
      <c r="FZ264" s="406">
        <v>40</v>
      </c>
      <c r="GA264" s="413">
        <v>65.3</v>
      </c>
      <c r="GB264" s="406">
        <v>261</v>
      </c>
      <c r="GC264" s="406">
        <v>178</v>
      </c>
      <c r="GD264" s="416">
        <v>59.1</v>
      </c>
      <c r="GE264" s="406">
        <v>1052</v>
      </c>
      <c r="GF264" s="406">
        <v>58</v>
      </c>
      <c r="GG264" s="416">
        <v>80</v>
      </c>
      <c r="GH264" s="464">
        <v>464</v>
      </c>
      <c r="GI264" s="406"/>
      <c r="GJ264" s="413"/>
      <c r="GK264" s="406"/>
      <c r="GL264" s="406"/>
      <c r="GM264" s="413"/>
      <c r="GN264" s="406"/>
      <c r="GO264" s="406"/>
      <c r="GP264" s="413"/>
      <c r="GQ264" s="406"/>
      <c r="GR264" s="406">
        <v>10543</v>
      </c>
      <c r="GS264" s="413">
        <v>61.3</v>
      </c>
      <c r="GT264" s="406">
        <v>64628</v>
      </c>
      <c r="GU264" s="406">
        <v>10882</v>
      </c>
      <c r="GV264" s="413">
        <v>56.4</v>
      </c>
      <c r="GW264" s="406">
        <v>61374</v>
      </c>
      <c r="GX264" s="406">
        <v>10846</v>
      </c>
      <c r="GY264" s="413">
        <v>65.5</v>
      </c>
      <c r="GZ264" s="406">
        <v>71041</v>
      </c>
      <c r="HA264" s="406">
        <v>15704</v>
      </c>
      <c r="HB264" s="413">
        <v>59.1</v>
      </c>
      <c r="HC264" s="406">
        <v>92768</v>
      </c>
      <c r="HD264" s="406">
        <v>10526</v>
      </c>
      <c r="HE264" s="415">
        <v>75.2</v>
      </c>
      <c r="HF264" s="406">
        <v>79156</v>
      </c>
      <c r="HG264" s="406">
        <v>9584</v>
      </c>
      <c r="HH264" s="416">
        <v>68.599999999999994</v>
      </c>
      <c r="HI264" s="464">
        <v>65746</v>
      </c>
      <c r="HJ264" s="406"/>
      <c r="HK264" s="413"/>
      <c r="HL264" s="406"/>
      <c r="HM264" s="406"/>
      <c r="HN264" s="413"/>
      <c r="HO264" s="406"/>
      <c r="HP264" s="406"/>
      <c r="HQ264" s="413"/>
      <c r="HR264" s="406"/>
      <c r="HS264" s="406"/>
      <c r="HT264" s="413"/>
      <c r="HU264" s="406"/>
      <c r="HV264" s="406"/>
      <c r="HW264" s="413"/>
      <c r="HX264" s="406"/>
      <c r="HY264" s="406"/>
      <c r="HZ264" s="413"/>
      <c r="IA264" s="406"/>
      <c r="IB264" s="406">
        <v>15704</v>
      </c>
      <c r="IC264" s="413">
        <v>59.1</v>
      </c>
      <c r="ID264" s="406">
        <v>92768</v>
      </c>
      <c r="IE264" s="164">
        <v>5188</v>
      </c>
      <c r="IF264" s="419">
        <v>79</v>
      </c>
      <c r="IG264" s="164">
        <v>40985</v>
      </c>
      <c r="IH264" s="164">
        <v>5702</v>
      </c>
      <c r="II264" s="431">
        <v>72.099999999999994</v>
      </c>
      <c r="IJ264" s="164">
        <v>41111</v>
      </c>
    </row>
    <row r="265" spans="1:244" s="346" customFormat="1" ht="10.5" customHeight="1">
      <c r="A265" s="163" t="s">
        <v>110</v>
      </c>
      <c r="B265" s="406">
        <v>14</v>
      </c>
      <c r="C265" s="413">
        <v>16.2</v>
      </c>
      <c r="D265" s="406">
        <v>23</v>
      </c>
      <c r="E265" s="406">
        <v>2</v>
      </c>
      <c r="F265" s="413">
        <v>16.8</v>
      </c>
      <c r="G265" s="406">
        <v>3</v>
      </c>
      <c r="H265" s="406" t="s">
        <v>78</v>
      </c>
      <c r="I265" s="413" t="s">
        <v>78</v>
      </c>
      <c r="J265" s="406" t="s">
        <v>78</v>
      </c>
      <c r="K265" s="406">
        <v>1</v>
      </c>
      <c r="L265" s="413">
        <v>20</v>
      </c>
      <c r="M265" s="406">
        <v>2</v>
      </c>
      <c r="N265" s="406"/>
      <c r="O265" s="413"/>
      <c r="P265" s="406"/>
      <c r="Q265" s="406"/>
      <c r="R265" s="413"/>
      <c r="S265" s="406"/>
      <c r="T265" s="406"/>
      <c r="U265" s="413"/>
      <c r="V265" s="406"/>
      <c r="W265" s="406"/>
      <c r="X265" s="414"/>
      <c r="Y265" s="406"/>
      <c r="Z265" s="406"/>
      <c r="AA265" s="415"/>
      <c r="AB265" s="464"/>
      <c r="AC265" s="406">
        <v>890</v>
      </c>
      <c r="AD265" s="413">
        <v>14.3</v>
      </c>
      <c r="AE265" s="406">
        <v>1272</v>
      </c>
      <c r="AF265" s="406">
        <v>555</v>
      </c>
      <c r="AG265" s="413">
        <v>23.1</v>
      </c>
      <c r="AH265" s="406">
        <v>1282</v>
      </c>
      <c r="AI265" s="406">
        <v>412</v>
      </c>
      <c r="AJ265" s="413">
        <v>24.9</v>
      </c>
      <c r="AK265" s="406">
        <v>1026</v>
      </c>
      <c r="AL265" s="406">
        <v>236</v>
      </c>
      <c r="AM265" s="413">
        <v>21.8</v>
      </c>
      <c r="AN265" s="406">
        <v>514</v>
      </c>
      <c r="AO265" s="406">
        <v>247</v>
      </c>
      <c r="AP265" s="413">
        <v>30.8</v>
      </c>
      <c r="AQ265" s="406">
        <v>761</v>
      </c>
      <c r="AR265" s="406">
        <v>221</v>
      </c>
      <c r="AS265" s="413">
        <v>30.3</v>
      </c>
      <c r="AT265" s="406">
        <v>670</v>
      </c>
      <c r="AU265" s="406">
        <v>219</v>
      </c>
      <c r="AV265" s="413">
        <v>27.2</v>
      </c>
      <c r="AW265" s="406">
        <v>596</v>
      </c>
      <c r="AX265" s="406">
        <v>235</v>
      </c>
      <c r="AY265" s="416">
        <v>33.6</v>
      </c>
      <c r="AZ265" s="406">
        <v>790</v>
      </c>
      <c r="BA265" s="406">
        <v>71</v>
      </c>
      <c r="BB265" s="416">
        <v>32.6</v>
      </c>
      <c r="BC265" s="464">
        <v>231</v>
      </c>
      <c r="BD265" s="406"/>
      <c r="BE265" s="413"/>
      <c r="BF265" s="406"/>
      <c r="BG265" s="406"/>
      <c r="BH265" s="413"/>
      <c r="BI265" s="406"/>
      <c r="BJ265" s="406"/>
      <c r="BK265" s="413"/>
      <c r="BL265" s="406"/>
      <c r="BM265" s="406"/>
      <c r="BN265" s="413"/>
      <c r="BO265" s="406"/>
      <c r="BP265" s="406">
        <v>20161</v>
      </c>
      <c r="BQ265" s="413">
        <v>32.4</v>
      </c>
      <c r="BR265" s="406">
        <v>65347</v>
      </c>
      <c r="BS265" s="406">
        <v>21593</v>
      </c>
      <c r="BT265" s="413">
        <v>38.6</v>
      </c>
      <c r="BU265" s="406">
        <v>83338</v>
      </c>
      <c r="BV265" s="406">
        <v>22423</v>
      </c>
      <c r="BW265" s="413">
        <v>37.1</v>
      </c>
      <c r="BX265" s="406">
        <v>83242</v>
      </c>
      <c r="BY265" s="417">
        <v>23279</v>
      </c>
      <c r="BZ265" s="418">
        <v>43.7</v>
      </c>
      <c r="CA265" s="417">
        <v>101715</v>
      </c>
      <c r="CB265" s="417">
        <v>23382</v>
      </c>
      <c r="CC265" s="418">
        <v>42.7</v>
      </c>
      <c r="CD265" s="472">
        <v>99897</v>
      </c>
      <c r="CE265" s="406"/>
      <c r="CF265" s="413"/>
      <c r="CG265" s="406"/>
      <c r="CH265" s="406"/>
      <c r="CI265" s="413"/>
      <c r="CJ265" s="406"/>
      <c r="CK265" s="406"/>
      <c r="CL265" s="413"/>
      <c r="CM265" s="406"/>
      <c r="CN265" s="406"/>
      <c r="CO265" s="413"/>
      <c r="CP265" s="406"/>
      <c r="CQ265" s="406"/>
      <c r="CR265" s="413"/>
      <c r="CS265" s="406"/>
      <c r="CT265" s="406"/>
      <c r="CU265" s="413"/>
      <c r="CV265" s="406"/>
      <c r="CW265" s="406"/>
      <c r="CX265" s="413"/>
      <c r="CY265" s="406"/>
      <c r="CZ265" s="406"/>
      <c r="DA265" s="416"/>
      <c r="DB265" s="406"/>
      <c r="DC265" s="406"/>
      <c r="DD265" s="415"/>
      <c r="DE265" s="464"/>
      <c r="DF265" s="406">
        <v>1223</v>
      </c>
      <c r="DG265" s="413">
        <v>46.5</v>
      </c>
      <c r="DH265" s="406">
        <v>5688</v>
      </c>
      <c r="DI265" s="406">
        <v>657</v>
      </c>
      <c r="DJ265" s="413">
        <v>82.9</v>
      </c>
      <c r="DK265" s="406">
        <v>5446</v>
      </c>
      <c r="DL265" s="406">
        <v>504</v>
      </c>
      <c r="DM265" s="413">
        <v>69.7</v>
      </c>
      <c r="DN265" s="406">
        <v>3513</v>
      </c>
      <c r="DO265" s="406">
        <v>594</v>
      </c>
      <c r="DP265" s="413">
        <v>73.5</v>
      </c>
      <c r="DQ265" s="406">
        <v>4366</v>
      </c>
      <c r="DR265" s="406">
        <v>608</v>
      </c>
      <c r="DS265" s="413">
        <v>88.5</v>
      </c>
      <c r="DT265" s="406">
        <v>5381</v>
      </c>
      <c r="DU265" s="406">
        <v>433</v>
      </c>
      <c r="DV265" s="413">
        <v>72.8</v>
      </c>
      <c r="DW265" s="406">
        <v>3152</v>
      </c>
      <c r="DX265" s="406">
        <v>202</v>
      </c>
      <c r="DY265" s="413">
        <v>83.6</v>
      </c>
      <c r="DZ265" s="406">
        <v>1688</v>
      </c>
      <c r="EA265" s="406">
        <v>139</v>
      </c>
      <c r="EB265" s="415">
        <v>76.099999999999994</v>
      </c>
      <c r="EC265" s="406">
        <v>1058</v>
      </c>
      <c r="ED265" s="406">
        <v>86</v>
      </c>
      <c r="EE265" s="416">
        <v>84.1</v>
      </c>
      <c r="EF265" s="464">
        <v>723</v>
      </c>
      <c r="EG265" s="406">
        <v>36</v>
      </c>
      <c r="EH265" s="413">
        <v>46.4</v>
      </c>
      <c r="EI265" s="406">
        <v>167</v>
      </c>
      <c r="EJ265" s="406">
        <v>35</v>
      </c>
      <c r="EK265" s="413">
        <v>75</v>
      </c>
      <c r="EL265" s="406">
        <v>262</v>
      </c>
      <c r="EM265" s="406">
        <v>13</v>
      </c>
      <c r="EN265" s="413">
        <v>48.5</v>
      </c>
      <c r="EO265" s="406">
        <v>63</v>
      </c>
      <c r="EP265" s="406">
        <v>20</v>
      </c>
      <c r="EQ265" s="413">
        <v>65</v>
      </c>
      <c r="ER265" s="406">
        <v>130</v>
      </c>
      <c r="ES265" s="406"/>
      <c r="ET265" s="413"/>
      <c r="EU265" s="406"/>
      <c r="EV265" s="406"/>
      <c r="EW265" s="413"/>
      <c r="EX265" s="406"/>
      <c r="EY265" s="406"/>
      <c r="EZ265" s="413"/>
      <c r="FA265" s="406"/>
      <c r="FB265" s="406"/>
      <c r="FC265" s="415"/>
      <c r="FD265" s="406"/>
      <c r="FE265" s="406"/>
      <c r="FF265" s="415"/>
      <c r="FG265" s="464"/>
      <c r="FH265" s="406">
        <v>167</v>
      </c>
      <c r="FI265" s="413">
        <v>61.5</v>
      </c>
      <c r="FJ265" s="406">
        <v>1027</v>
      </c>
      <c r="FK265" s="406">
        <v>125</v>
      </c>
      <c r="FL265" s="413">
        <v>89.5</v>
      </c>
      <c r="FM265" s="406">
        <v>1119</v>
      </c>
      <c r="FN265" s="406">
        <v>57</v>
      </c>
      <c r="FO265" s="413">
        <v>86</v>
      </c>
      <c r="FP265" s="406">
        <v>490</v>
      </c>
      <c r="FQ265" s="406">
        <v>39</v>
      </c>
      <c r="FR265" s="413">
        <v>73.8</v>
      </c>
      <c r="FS265" s="406">
        <v>288</v>
      </c>
      <c r="FT265" s="406">
        <v>165</v>
      </c>
      <c r="FU265" s="413">
        <v>65.400000000000006</v>
      </c>
      <c r="FV265" s="406">
        <v>1079</v>
      </c>
      <c r="FW265" s="406">
        <v>191</v>
      </c>
      <c r="FX265" s="413">
        <v>81.099999999999994</v>
      </c>
      <c r="FY265" s="406">
        <v>1549</v>
      </c>
      <c r="FZ265" s="406">
        <v>191</v>
      </c>
      <c r="GA265" s="413">
        <v>95.1</v>
      </c>
      <c r="GB265" s="406">
        <v>1817</v>
      </c>
      <c r="GC265" s="406">
        <v>369</v>
      </c>
      <c r="GD265" s="416">
        <v>92</v>
      </c>
      <c r="GE265" s="406">
        <v>3395</v>
      </c>
      <c r="GF265" s="406">
        <v>256</v>
      </c>
      <c r="GG265" s="416">
        <v>82.4</v>
      </c>
      <c r="GH265" s="464">
        <v>2109</v>
      </c>
      <c r="GI265" s="406"/>
      <c r="GJ265" s="413"/>
      <c r="GK265" s="406"/>
      <c r="GL265" s="406"/>
      <c r="GM265" s="413"/>
      <c r="GN265" s="406"/>
      <c r="GO265" s="406"/>
      <c r="GP265" s="413"/>
      <c r="GQ265" s="406"/>
      <c r="GR265" s="406">
        <v>14516</v>
      </c>
      <c r="GS265" s="413">
        <v>73.599999999999994</v>
      </c>
      <c r="GT265" s="406">
        <v>106876</v>
      </c>
      <c r="GU265" s="406">
        <v>14590</v>
      </c>
      <c r="GV265" s="413">
        <v>78.900000000000006</v>
      </c>
      <c r="GW265" s="406">
        <v>115115</v>
      </c>
      <c r="GX265" s="406">
        <v>14445</v>
      </c>
      <c r="GY265" s="413">
        <v>76.7</v>
      </c>
      <c r="GZ265" s="406">
        <v>110793</v>
      </c>
      <c r="HA265" s="406">
        <v>19080</v>
      </c>
      <c r="HB265" s="413">
        <v>81.599999999999994</v>
      </c>
      <c r="HC265" s="406">
        <v>155674</v>
      </c>
      <c r="HD265" s="406">
        <v>14297</v>
      </c>
      <c r="HE265" s="415">
        <v>87.8</v>
      </c>
      <c r="HF265" s="406">
        <v>125528</v>
      </c>
      <c r="HG265" s="406">
        <v>13113</v>
      </c>
      <c r="HH265" s="416">
        <v>89.6</v>
      </c>
      <c r="HI265" s="464">
        <v>117492</v>
      </c>
      <c r="HJ265" s="406"/>
      <c r="HK265" s="413"/>
      <c r="HL265" s="406"/>
      <c r="HM265" s="406"/>
      <c r="HN265" s="413"/>
      <c r="HO265" s="406"/>
      <c r="HP265" s="406"/>
      <c r="HQ265" s="413"/>
      <c r="HR265" s="406"/>
      <c r="HS265" s="406"/>
      <c r="HT265" s="413"/>
      <c r="HU265" s="406"/>
      <c r="HV265" s="406"/>
      <c r="HW265" s="413"/>
      <c r="HX265" s="406"/>
      <c r="HY265" s="406"/>
      <c r="HZ265" s="413"/>
      <c r="IA265" s="406"/>
      <c r="IB265" s="406">
        <v>19080</v>
      </c>
      <c r="IC265" s="413">
        <v>81.599999999999994</v>
      </c>
      <c r="ID265" s="406">
        <v>155674</v>
      </c>
      <c r="IE265" s="164">
        <v>5594</v>
      </c>
      <c r="IF265" s="419">
        <v>94.1</v>
      </c>
      <c r="IG265" s="164">
        <v>52640</v>
      </c>
      <c r="IH265" s="164">
        <v>6422</v>
      </c>
      <c r="II265" s="431">
        <v>84.5</v>
      </c>
      <c r="IJ265" s="164">
        <v>54260</v>
      </c>
    </row>
    <row r="266" spans="1:244" s="346" customFormat="1" ht="10.5" customHeight="1">
      <c r="A266" s="163" t="s">
        <v>112</v>
      </c>
      <c r="B266" s="406">
        <v>18</v>
      </c>
      <c r="C266" s="413">
        <v>16</v>
      </c>
      <c r="D266" s="406">
        <v>29</v>
      </c>
      <c r="E266" s="406">
        <v>6</v>
      </c>
      <c r="F266" s="413">
        <v>16</v>
      </c>
      <c r="G266" s="406">
        <v>10</v>
      </c>
      <c r="H266" s="406">
        <v>6</v>
      </c>
      <c r="I266" s="413">
        <v>13.8</v>
      </c>
      <c r="J266" s="406">
        <v>8</v>
      </c>
      <c r="K266" s="406">
        <v>6</v>
      </c>
      <c r="L266" s="413">
        <v>18.3</v>
      </c>
      <c r="M266" s="406">
        <v>11</v>
      </c>
      <c r="N266" s="406"/>
      <c r="O266" s="413"/>
      <c r="P266" s="406"/>
      <c r="Q266" s="406"/>
      <c r="R266" s="413"/>
      <c r="S266" s="406"/>
      <c r="T266" s="406"/>
      <c r="U266" s="413"/>
      <c r="V266" s="406"/>
      <c r="W266" s="406"/>
      <c r="X266" s="414"/>
      <c r="Y266" s="406"/>
      <c r="Z266" s="406"/>
      <c r="AA266" s="415"/>
      <c r="AB266" s="464"/>
      <c r="AC266" s="406">
        <v>35</v>
      </c>
      <c r="AD266" s="413">
        <v>14</v>
      </c>
      <c r="AE266" s="406">
        <v>49</v>
      </c>
      <c r="AF266" s="406">
        <v>27</v>
      </c>
      <c r="AG266" s="413">
        <v>22</v>
      </c>
      <c r="AH266" s="406">
        <v>59</v>
      </c>
      <c r="AI266" s="406">
        <v>19</v>
      </c>
      <c r="AJ266" s="413">
        <v>16.5</v>
      </c>
      <c r="AK266" s="406">
        <v>31</v>
      </c>
      <c r="AL266" s="406">
        <v>28</v>
      </c>
      <c r="AM266" s="413">
        <v>21.8</v>
      </c>
      <c r="AN266" s="406">
        <v>61</v>
      </c>
      <c r="AO266" s="406">
        <v>66</v>
      </c>
      <c r="AP266" s="413">
        <v>33</v>
      </c>
      <c r="AQ266" s="406">
        <v>218</v>
      </c>
      <c r="AR266" s="406">
        <v>81</v>
      </c>
      <c r="AS266" s="413">
        <v>35.799999999999997</v>
      </c>
      <c r="AT266" s="406">
        <v>290</v>
      </c>
      <c r="AU266" s="406">
        <v>67</v>
      </c>
      <c r="AV266" s="413">
        <v>33.6</v>
      </c>
      <c r="AW266" s="406">
        <v>225</v>
      </c>
      <c r="AX266" s="406">
        <v>73</v>
      </c>
      <c r="AY266" s="416">
        <v>32.6</v>
      </c>
      <c r="AZ266" s="406">
        <v>238</v>
      </c>
      <c r="BA266" s="406">
        <v>10</v>
      </c>
      <c r="BB266" s="416">
        <v>27.7</v>
      </c>
      <c r="BC266" s="464">
        <v>28</v>
      </c>
      <c r="BD266" s="406"/>
      <c r="BE266" s="413"/>
      <c r="BF266" s="406"/>
      <c r="BG266" s="406"/>
      <c r="BH266" s="413"/>
      <c r="BI266" s="406"/>
      <c r="BJ266" s="406"/>
      <c r="BK266" s="413"/>
      <c r="BL266" s="406"/>
      <c r="BM266" s="406"/>
      <c r="BN266" s="413"/>
      <c r="BO266" s="406"/>
      <c r="BP266" s="406">
        <v>15059</v>
      </c>
      <c r="BQ266" s="413">
        <v>29.3</v>
      </c>
      <c r="BR266" s="406">
        <v>44094</v>
      </c>
      <c r="BS266" s="406">
        <v>16004</v>
      </c>
      <c r="BT266" s="413">
        <v>36.700000000000003</v>
      </c>
      <c r="BU266" s="406">
        <v>58676</v>
      </c>
      <c r="BV266" s="406">
        <v>16641</v>
      </c>
      <c r="BW266" s="413">
        <v>35.200000000000003</v>
      </c>
      <c r="BX266" s="406">
        <v>58581</v>
      </c>
      <c r="BY266" s="417">
        <v>19839</v>
      </c>
      <c r="BZ266" s="418">
        <v>42.4</v>
      </c>
      <c r="CA266" s="417">
        <v>84188</v>
      </c>
      <c r="CB266" s="417">
        <v>21355</v>
      </c>
      <c r="CC266" s="418">
        <v>39.299999999999997</v>
      </c>
      <c r="CD266" s="472">
        <v>83830</v>
      </c>
      <c r="CE266" s="406"/>
      <c r="CF266" s="413"/>
      <c r="CG266" s="406"/>
      <c r="CH266" s="406"/>
      <c r="CI266" s="413"/>
      <c r="CJ266" s="406"/>
      <c r="CK266" s="406"/>
      <c r="CL266" s="413"/>
      <c r="CM266" s="406"/>
      <c r="CN266" s="406"/>
      <c r="CO266" s="413"/>
      <c r="CP266" s="406"/>
      <c r="CQ266" s="406"/>
      <c r="CR266" s="413"/>
      <c r="CS266" s="406"/>
      <c r="CT266" s="406"/>
      <c r="CU266" s="413"/>
      <c r="CV266" s="406"/>
      <c r="CW266" s="406"/>
      <c r="CX266" s="413"/>
      <c r="CY266" s="406"/>
      <c r="CZ266" s="406"/>
      <c r="DA266" s="416"/>
      <c r="DB266" s="406"/>
      <c r="DC266" s="406"/>
      <c r="DD266" s="415"/>
      <c r="DE266" s="464"/>
      <c r="DF266" s="406">
        <v>208</v>
      </c>
      <c r="DG266" s="413">
        <v>68.900000000000006</v>
      </c>
      <c r="DH266" s="406">
        <v>1433</v>
      </c>
      <c r="DI266" s="406">
        <v>162</v>
      </c>
      <c r="DJ266" s="413">
        <v>131.69999999999999</v>
      </c>
      <c r="DK266" s="406">
        <v>2134</v>
      </c>
      <c r="DL266" s="406">
        <v>92</v>
      </c>
      <c r="DM266" s="413">
        <v>61.8</v>
      </c>
      <c r="DN266" s="406">
        <v>569</v>
      </c>
      <c r="DO266" s="406">
        <v>43</v>
      </c>
      <c r="DP266" s="413">
        <v>67.3</v>
      </c>
      <c r="DQ266" s="406">
        <v>289</v>
      </c>
      <c r="DR266" s="406">
        <v>69</v>
      </c>
      <c r="DS266" s="413">
        <v>72.3</v>
      </c>
      <c r="DT266" s="406">
        <v>499</v>
      </c>
      <c r="DU266" s="406">
        <v>31</v>
      </c>
      <c r="DV266" s="413">
        <v>84.6</v>
      </c>
      <c r="DW266" s="406">
        <v>262</v>
      </c>
      <c r="DX266" s="406">
        <v>4</v>
      </c>
      <c r="DY266" s="413">
        <v>82.5</v>
      </c>
      <c r="DZ266" s="406">
        <v>33</v>
      </c>
      <c r="EA266" s="406">
        <v>4</v>
      </c>
      <c r="EB266" s="415">
        <v>107.5</v>
      </c>
      <c r="EC266" s="406">
        <v>43</v>
      </c>
      <c r="ED266" s="406">
        <v>4</v>
      </c>
      <c r="EE266" s="416">
        <v>150</v>
      </c>
      <c r="EF266" s="464">
        <v>60</v>
      </c>
      <c r="EG266" s="406">
        <v>4</v>
      </c>
      <c r="EH266" s="413">
        <v>120</v>
      </c>
      <c r="EI266" s="406">
        <v>48</v>
      </c>
      <c r="EJ266" s="406">
        <v>2</v>
      </c>
      <c r="EK266" s="413">
        <v>75</v>
      </c>
      <c r="EL266" s="406">
        <v>15</v>
      </c>
      <c r="EM266" s="406">
        <v>1</v>
      </c>
      <c r="EN266" s="413">
        <v>48.5</v>
      </c>
      <c r="EO266" s="406">
        <v>5</v>
      </c>
      <c r="EP266" s="406">
        <v>4</v>
      </c>
      <c r="EQ266" s="413">
        <v>80</v>
      </c>
      <c r="ER266" s="406">
        <v>32</v>
      </c>
      <c r="ES266" s="406"/>
      <c r="ET266" s="413"/>
      <c r="EU266" s="406"/>
      <c r="EV266" s="406"/>
      <c r="EW266" s="413"/>
      <c r="EX266" s="406"/>
      <c r="EY266" s="406"/>
      <c r="EZ266" s="413"/>
      <c r="FA266" s="406"/>
      <c r="FB266" s="406"/>
      <c r="FC266" s="415"/>
      <c r="FD266" s="406"/>
      <c r="FE266" s="406"/>
      <c r="FF266" s="415"/>
      <c r="FG266" s="464"/>
      <c r="FH266" s="406">
        <v>47</v>
      </c>
      <c r="FI266" s="413">
        <v>61.2</v>
      </c>
      <c r="FJ266" s="406">
        <v>288</v>
      </c>
      <c r="FK266" s="406">
        <v>48</v>
      </c>
      <c r="FL266" s="413">
        <v>135</v>
      </c>
      <c r="FM266" s="406">
        <v>648</v>
      </c>
      <c r="FN266" s="406">
        <v>22</v>
      </c>
      <c r="FO266" s="413">
        <v>59.7</v>
      </c>
      <c r="FP266" s="406">
        <v>131</v>
      </c>
      <c r="FQ266" s="406">
        <v>29</v>
      </c>
      <c r="FR266" s="413">
        <v>57.3</v>
      </c>
      <c r="FS266" s="406">
        <v>166</v>
      </c>
      <c r="FT266" s="406">
        <v>84</v>
      </c>
      <c r="FU266" s="413">
        <v>76.7</v>
      </c>
      <c r="FV266" s="406">
        <v>644</v>
      </c>
      <c r="FW266" s="406">
        <v>48</v>
      </c>
      <c r="FX266" s="413">
        <v>91.1</v>
      </c>
      <c r="FY266" s="406">
        <v>437</v>
      </c>
      <c r="FZ266" s="406">
        <v>47</v>
      </c>
      <c r="GA266" s="413">
        <v>55.1</v>
      </c>
      <c r="GB266" s="406">
        <v>259</v>
      </c>
      <c r="GC266" s="406">
        <v>80</v>
      </c>
      <c r="GD266" s="416">
        <v>83.3</v>
      </c>
      <c r="GE266" s="406">
        <v>666</v>
      </c>
      <c r="GF266" s="406">
        <v>65</v>
      </c>
      <c r="GG266" s="416">
        <v>65</v>
      </c>
      <c r="GH266" s="464">
        <v>423</v>
      </c>
      <c r="GI266" s="406"/>
      <c r="GJ266" s="413"/>
      <c r="GK266" s="406"/>
      <c r="GL266" s="406"/>
      <c r="GM266" s="413"/>
      <c r="GN266" s="406"/>
      <c r="GO266" s="406"/>
      <c r="GP266" s="413"/>
      <c r="GQ266" s="406"/>
      <c r="GR266" s="406">
        <v>10267</v>
      </c>
      <c r="GS266" s="413">
        <v>60.6</v>
      </c>
      <c r="GT266" s="406">
        <v>62215</v>
      </c>
      <c r="GU266" s="406">
        <v>9783</v>
      </c>
      <c r="GV266" s="413">
        <v>77.3</v>
      </c>
      <c r="GW266" s="406">
        <v>75623</v>
      </c>
      <c r="GX266" s="406">
        <v>9761</v>
      </c>
      <c r="GY266" s="413">
        <v>70.5</v>
      </c>
      <c r="GZ266" s="406">
        <v>68815</v>
      </c>
      <c r="HA266" s="406">
        <v>15797</v>
      </c>
      <c r="HB266" s="413">
        <v>57.5</v>
      </c>
      <c r="HC266" s="406">
        <v>90764</v>
      </c>
      <c r="HD266" s="406">
        <v>8973</v>
      </c>
      <c r="HE266" s="415">
        <v>70.2</v>
      </c>
      <c r="HF266" s="406">
        <v>62990</v>
      </c>
      <c r="HG266" s="406">
        <v>6305</v>
      </c>
      <c r="HH266" s="416">
        <v>83.4</v>
      </c>
      <c r="HI266" s="464">
        <v>52584</v>
      </c>
      <c r="HJ266" s="406"/>
      <c r="HK266" s="413"/>
      <c r="HL266" s="406"/>
      <c r="HM266" s="406"/>
      <c r="HN266" s="413"/>
      <c r="HO266" s="406"/>
      <c r="HP266" s="406"/>
      <c r="HQ266" s="413"/>
      <c r="HR266" s="406"/>
      <c r="HS266" s="406"/>
      <c r="HT266" s="413"/>
      <c r="HU266" s="406"/>
      <c r="HV266" s="406"/>
      <c r="HW266" s="413"/>
      <c r="HX266" s="406"/>
      <c r="HY266" s="406"/>
      <c r="HZ266" s="413"/>
      <c r="IA266" s="406"/>
      <c r="IB266" s="406">
        <v>15797</v>
      </c>
      <c r="IC266" s="413">
        <v>57.5</v>
      </c>
      <c r="ID266" s="406">
        <v>90764</v>
      </c>
      <c r="IE266" s="164">
        <v>10777</v>
      </c>
      <c r="IF266" s="419">
        <v>78.900000000000006</v>
      </c>
      <c r="IG266" s="164">
        <v>85031</v>
      </c>
      <c r="IH266" s="164">
        <v>13706</v>
      </c>
      <c r="II266" s="431">
        <v>96.9</v>
      </c>
      <c r="IJ266" s="164">
        <v>132811</v>
      </c>
    </row>
    <row r="267" spans="1:244" s="346" customFormat="1" ht="10.5" customHeight="1">
      <c r="A267" s="163" t="s">
        <v>149</v>
      </c>
      <c r="B267" s="406">
        <v>15</v>
      </c>
      <c r="C267" s="413">
        <v>19.7</v>
      </c>
      <c r="D267" s="406">
        <v>29</v>
      </c>
      <c r="E267" s="406">
        <v>8</v>
      </c>
      <c r="F267" s="413">
        <v>16.5</v>
      </c>
      <c r="G267" s="406">
        <v>13</v>
      </c>
      <c r="H267" s="406">
        <v>1</v>
      </c>
      <c r="I267" s="413">
        <v>14.2</v>
      </c>
      <c r="J267" s="406">
        <v>1</v>
      </c>
      <c r="K267" s="406">
        <v>1</v>
      </c>
      <c r="L267" s="413">
        <v>20</v>
      </c>
      <c r="M267" s="406">
        <v>2</v>
      </c>
      <c r="N267" s="406"/>
      <c r="O267" s="413"/>
      <c r="P267" s="406"/>
      <c r="Q267" s="406"/>
      <c r="R267" s="413"/>
      <c r="S267" s="406"/>
      <c r="T267" s="406"/>
      <c r="U267" s="413"/>
      <c r="V267" s="406"/>
      <c r="W267" s="406"/>
      <c r="X267" s="414"/>
      <c r="Y267" s="406"/>
      <c r="Z267" s="406"/>
      <c r="AA267" s="415"/>
      <c r="AB267" s="464"/>
      <c r="AC267" s="406">
        <v>367</v>
      </c>
      <c r="AD267" s="413">
        <v>13.1</v>
      </c>
      <c r="AE267" s="406">
        <v>481</v>
      </c>
      <c r="AF267" s="406">
        <v>244</v>
      </c>
      <c r="AG267" s="413">
        <v>20.399999999999999</v>
      </c>
      <c r="AH267" s="406">
        <v>498</v>
      </c>
      <c r="AI267" s="406">
        <v>228</v>
      </c>
      <c r="AJ267" s="413">
        <v>21.6</v>
      </c>
      <c r="AK267" s="406">
        <v>492</v>
      </c>
      <c r="AL267" s="406">
        <v>210</v>
      </c>
      <c r="AM267" s="413">
        <v>27.8</v>
      </c>
      <c r="AN267" s="406">
        <v>583</v>
      </c>
      <c r="AO267" s="406">
        <v>243</v>
      </c>
      <c r="AP267" s="413">
        <v>19.7</v>
      </c>
      <c r="AQ267" s="406">
        <v>479</v>
      </c>
      <c r="AR267" s="406">
        <v>165</v>
      </c>
      <c r="AS267" s="413">
        <v>26.8</v>
      </c>
      <c r="AT267" s="406">
        <v>442</v>
      </c>
      <c r="AU267" s="406">
        <v>89</v>
      </c>
      <c r="AV267" s="413">
        <v>28.9</v>
      </c>
      <c r="AW267" s="406">
        <v>257</v>
      </c>
      <c r="AX267" s="406">
        <v>60</v>
      </c>
      <c r="AY267" s="416">
        <v>24</v>
      </c>
      <c r="AZ267" s="406">
        <v>144</v>
      </c>
      <c r="BA267" s="406">
        <v>35</v>
      </c>
      <c r="BB267" s="416">
        <v>34.299999999999997</v>
      </c>
      <c r="BC267" s="464">
        <v>120</v>
      </c>
      <c r="BD267" s="406"/>
      <c r="BE267" s="413"/>
      <c r="BF267" s="406"/>
      <c r="BG267" s="406"/>
      <c r="BH267" s="413"/>
      <c r="BI267" s="406"/>
      <c r="BJ267" s="406"/>
      <c r="BK267" s="413"/>
      <c r="BL267" s="406"/>
      <c r="BM267" s="406"/>
      <c r="BN267" s="413"/>
      <c r="BO267" s="406"/>
      <c r="BP267" s="406">
        <v>17312</v>
      </c>
      <c r="BQ267" s="413">
        <v>31.4</v>
      </c>
      <c r="BR267" s="406">
        <v>54382</v>
      </c>
      <c r="BS267" s="406">
        <v>18622</v>
      </c>
      <c r="BT267" s="413">
        <v>37.9</v>
      </c>
      <c r="BU267" s="406">
        <v>70554</v>
      </c>
      <c r="BV267" s="406">
        <v>18651</v>
      </c>
      <c r="BW267" s="413">
        <v>38.6</v>
      </c>
      <c r="BX267" s="406">
        <v>71952</v>
      </c>
      <c r="BY267" s="417">
        <v>19119</v>
      </c>
      <c r="BZ267" s="418">
        <v>41.4</v>
      </c>
      <c r="CA267" s="417">
        <v>79174</v>
      </c>
      <c r="CB267" s="417">
        <v>18392</v>
      </c>
      <c r="CC267" s="418">
        <v>35.4</v>
      </c>
      <c r="CD267" s="472">
        <v>65100</v>
      </c>
      <c r="CE267" s="406"/>
      <c r="CF267" s="413"/>
      <c r="CG267" s="406"/>
      <c r="CH267" s="406"/>
      <c r="CI267" s="413"/>
      <c r="CJ267" s="406"/>
      <c r="CK267" s="406"/>
      <c r="CL267" s="413"/>
      <c r="CM267" s="406"/>
      <c r="CN267" s="406"/>
      <c r="CO267" s="413"/>
      <c r="CP267" s="406"/>
      <c r="CQ267" s="406"/>
      <c r="CR267" s="413"/>
      <c r="CS267" s="406"/>
      <c r="CT267" s="406"/>
      <c r="CU267" s="413"/>
      <c r="CV267" s="406"/>
      <c r="CW267" s="406"/>
      <c r="CX267" s="413"/>
      <c r="CY267" s="406"/>
      <c r="CZ267" s="406"/>
      <c r="DA267" s="416"/>
      <c r="DB267" s="406"/>
      <c r="DC267" s="406"/>
      <c r="DD267" s="415"/>
      <c r="DE267" s="464"/>
      <c r="DF267" s="406">
        <v>131</v>
      </c>
      <c r="DG267" s="413">
        <v>60.6</v>
      </c>
      <c r="DH267" s="406">
        <v>793</v>
      </c>
      <c r="DI267" s="406">
        <v>142</v>
      </c>
      <c r="DJ267" s="413">
        <v>67.5</v>
      </c>
      <c r="DK267" s="406">
        <v>959</v>
      </c>
      <c r="DL267" s="406">
        <v>183</v>
      </c>
      <c r="DM267" s="413">
        <v>53.6</v>
      </c>
      <c r="DN267" s="406">
        <v>981</v>
      </c>
      <c r="DO267" s="406">
        <v>126</v>
      </c>
      <c r="DP267" s="413">
        <v>64</v>
      </c>
      <c r="DQ267" s="406">
        <v>806</v>
      </c>
      <c r="DR267" s="406">
        <v>157</v>
      </c>
      <c r="DS267" s="413">
        <v>49.7</v>
      </c>
      <c r="DT267" s="406">
        <v>780</v>
      </c>
      <c r="DU267" s="406">
        <v>98</v>
      </c>
      <c r="DV267" s="413">
        <v>53.5</v>
      </c>
      <c r="DW267" s="406">
        <v>524</v>
      </c>
      <c r="DX267" s="406">
        <v>27</v>
      </c>
      <c r="DY267" s="413">
        <v>65.599999999999994</v>
      </c>
      <c r="DZ267" s="406">
        <v>177</v>
      </c>
      <c r="EA267" s="406">
        <v>30</v>
      </c>
      <c r="EB267" s="415">
        <v>78</v>
      </c>
      <c r="EC267" s="406">
        <v>234</v>
      </c>
      <c r="ED267" s="406">
        <v>46</v>
      </c>
      <c r="EE267" s="416">
        <v>77.7</v>
      </c>
      <c r="EF267" s="464">
        <v>357</v>
      </c>
      <c r="EG267" s="406">
        <v>4</v>
      </c>
      <c r="EH267" s="413">
        <v>39</v>
      </c>
      <c r="EI267" s="406">
        <v>16</v>
      </c>
      <c r="EJ267" s="406">
        <v>1</v>
      </c>
      <c r="EK267" s="413">
        <v>75</v>
      </c>
      <c r="EL267" s="406">
        <v>8</v>
      </c>
      <c r="EM267" s="406" t="s">
        <v>78</v>
      </c>
      <c r="EN267" s="413" t="s">
        <v>78</v>
      </c>
      <c r="EO267" s="406" t="s">
        <v>78</v>
      </c>
      <c r="EP267" s="406" t="s">
        <v>78</v>
      </c>
      <c r="EQ267" s="413" t="s">
        <v>78</v>
      </c>
      <c r="ER267" s="406" t="s">
        <v>78</v>
      </c>
      <c r="ES267" s="406"/>
      <c r="ET267" s="413"/>
      <c r="EU267" s="406"/>
      <c r="EV267" s="406"/>
      <c r="EW267" s="413"/>
      <c r="EX267" s="406"/>
      <c r="EY267" s="406"/>
      <c r="EZ267" s="413"/>
      <c r="FA267" s="406"/>
      <c r="FB267" s="406"/>
      <c r="FC267" s="415"/>
      <c r="FD267" s="406"/>
      <c r="FE267" s="406"/>
      <c r="FF267" s="415"/>
      <c r="FG267" s="464"/>
      <c r="FH267" s="406">
        <v>32</v>
      </c>
      <c r="FI267" s="413">
        <v>55</v>
      </c>
      <c r="FJ267" s="406">
        <v>176</v>
      </c>
      <c r="FK267" s="406">
        <v>37</v>
      </c>
      <c r="FL267" s="413">
        <v>38</v>
      </c>
      <c r="FM267" s="406">
        <v>141</v>
      </c>
      <c r="FN267" s="406">
        <v>36</v>
      </c>
      <c r="FO267" s="413">
        <v>70</v>
      </c>
      <c r="FP267" s="406">
        <v>252</v>
      </c>
      <c r="FQ267" s="406">
        <v>25</v>
      </c>
      <c r="FR267" s="413">
        <v>64</v>
      </c>
      <c r="FS267" s="406">
        <v>160</v>
      </c>
      <c r="FT267" s="406">
        <v>68</v>
      </c>
      <c r="FU267" s="413">
        <v>65</v>
      </c>
      <c r="FV267" s="406">
        <v>442</v>
      </c>
      <c r="FW267" s="406">
        <v>97</v>
      </c>
      <c r="FX267" s="413">
        <v>67.5</v>
      </c>
      <c r="FY267" s="406">
        <v>655</v>
      </c>
      <c r="FZ267" s="406">
        <v>217</v>
      </c>
      <c r="GA267" s="413">
        <v>62.2</v>
      </c>
      <c r="GB267" s="406">
        <v>1350</v>
      </c>
      <c r="GC267" s="406">
        <v>262</v>
      </c>
      <c r="GD267" s="416">
        <v>66.900000000000006</v>
      </c>
      <c r="GE267" s="406">
        <v>1753</v>
      </c>
      <c r="GF267" s="406">
        <v>238</v>
      </c>
      <c r="GG267" s="416">
        <v>59.7</v>
      </c>
      <c r="GH267" s="464">
        <v>1421</v>
      </c>
      <c r="GI267" s="406"/>
      <c r="GJ267" s="413"/>
      <c r="GK267" s="406"/>
      <c r="GL267" s="406"/>
      <c r="GM267" s="413"/>
      <c r="GN267" s="406"/>
      <c r="GO267" s="406"/>
      <c r="GP267" s="413"/>
      <c r="GQ267" s="406"/>
      <c r="GR267" s="406">
        <v>20345</v>
      </c>
      <c r="GS267" s="413">
        <v>59.8</v>
      </c>
      <c r="GT267" s="406">
        <v>121753</v>
      </c>
      <c r="GU267" s="406">
        <v>20828</v>
      </c>
      <c r="GV267" s="413">
        <v>57.1</v>
      </c>
      <c r="GW267" s="406">
        <v>118928</v>
      </c>
      <c r="GX267" s="406">
        <v>20857</v>
      </c>
      <c r="GY267" s="413">
        <v>72.3</v>
      </c>
      <c r="GZ267" s="406">
        <v>150796</v>
      </c>
      <c r="HA267" s="406">
        <v>31587</v>
      </c>
      <c r="HB267" s="413">
        <v>67.5</v>
      </c>
      <c r="HC267" s="406">
        <v>213066</v>
      </c>
      <c r="HD267" s="406">
        <v>17570</v>
      </c>
      <c r="HE267" s="415">
        <v>78.599999999999994</v>
      </c>
      <c r="HF267" s="406">
        <v>138100</v>
      </c>
      <c r="HG267" s="406">
        <v>13486</v>
      </c>
      <c r="HH267" s="416">
        <v>72.8</v>
      </c>
      <c r="HI267" s="464">
        <v>98178</v>
      </c>
      <c r="HJ267" s="406"/>
      <c r="HK267" s="413"/>
      <c r="HL267" s="406"/>
      <c r="HM267" s="406"/>
      <c r="HN267" s="413"/>
      <c r="HO267" s="406"/>
      <c r="HP267" s="406"/>
      <c r="HQ267" s="413"/>
      <c r="HR267" s="406"/>
      <c r="HS267" s="406"/>
      <c r="HT267" s="413"/>
      <c r="HU267" s="406"/>
      <c r="HV267" s="406"/>
      <c r="HW267" s="413"/>
      <c r="HX267" s="406"/>
      <c r="HY267" s="406"/>
      <c r="HZ267" s="413"/>
      <c r="IA267" s="406"/>
      <c r="IB267" s="406">
        <v>31587</v>
      </c>
      <c r="IC267" s="413">
        <v>67.5</v>
      </c>
      <c r="ID267" s="406">
        <v>213066</v>
      </c>
      <c r="IE267" s="164">
        <v>15295</v>
      </c>
      <c r="IF267" s="419">
        <v>75.8</v>
      </c>
      <c r="IG267" s="164">
        <v>115936</v>
      </c>
      <c r="IH267" s="164">
        <v>19378</v>
      </c>
      <c r="II267" s="431">
        <v>67.400000000000006</v>
      </c>
      <c r="IJ267" s="164">
        <v>130608</v>
      </c>
    </row>
    <row r="268" spans="1:244" s="346" customFormat="1" ht="10.5" customHeight="1">
      <c r="A268" s="163"/>
      <c r="B268" s="406"/>
      <c r="C268" s="413"/>
      <c r="D268" s="406"/>
      <c r="E268" s="406"/>
      <c r="F268" s="413"/>
      <c r="G268" s="406"/>
      <c r="H268" s="406"/>
      <c r="I268" s="413"/>
      <c r="J268" s="406"/>
      <c r="K268" s="406"/>
      <c r="L268" s="413"/>
      <c r="M268" s="406"/>
      <c r="N268" s="406"/>
      <c r="O268" s="413"/>
      <c r="P268" s="406"/>
      <c r="Q268" s="406"/>
      <c r="R268" s="413"/>
      <c r="S268" s="406"/>
      <c r="T268" s="406"/>
      <c r="U268" s="413"/>
      <c r="V268" s="406"/>
      <c r="W268" s="406"/>
      <c r="X268" s="414"/>
      <c r="Y268" s="406"/>
      <c r="Z268" s="406"/>
      <c r="AA268" s="415"/>
      <c r="AB268" s="464"/>
      <c r="AC268" s="406"/>
      <c r="AD268" s="413"/>
      <c r="AE268" s="406"/>
      <c r="AF268" s="406"/>
      <c r="AG268" s="413"/>
      <c r="AH268" s="406"/>
      <c r="AI268" s="406"/>
      <c r="AJ268" s="413"/>
      <c r="AK268" s="406"/>
      <c r="AL268" s="406"/>
      <c r="AM268" s="413"/>
      <c r="AN268" s="406"/>
      <c r="AO268" s="406"/>
      <c r="AP268" s="413"/>
      <c r="AQ268" s="406"/>
      <c r="AR268" s="406"/>
      <c r="AS268" s="413"/>
      <c r="AT268" s="406"/>
      <c r="AU268" s="406"/>
      <c r="AV268" s="413"/>
      <c r="AW268" s="406"/>
      <c r="AX268" s="406"/>
      <c r="AY268" s="416"/>
      <c r="AZ268" s="406"/>
      <c r="BA268" s="406"/>
      <c r="BB268" s="416"/>
      <c r="BC268" s="464"/>
      <c r="BD268" s="406"/>
      <c r="BE268" s="413"/>
      <c r="BF268" s="406"/>
      <c r="BG268" s="406"/>
      <c r="BH268" s="413"/>
      <c r="BI268" s="406"/>
      <c r="BJ268" s="406"/>
      <c r="BK268" s="413"/>
      <c r="BL268" s="406"/>
      <c r="BM268" s="406"/>
      <c r="BN268" s="413"/>
      <c r="BO268" s="406"/>
      <c r="BP268" s="406"/>
      <c r="BQ268" s="413"/>
      <c r="BR268" s="406"/>
      <c r="BS268" s="406"/>
      <c r="BT268" s="413"/>
      <c r="BU268" s="406"/>
      <c r="BV268" s="406"/>
      <c r="BW268" s="413"/>
      <c r="BX268" s="406"/>
      <c r="BY268" s="417"/>
      <c r="BZ268" s="418"/>
      <c r="CA268" s="417"/>
      <c r="CB268" s="417"/>
      <c r="CC268" s="418"/>
      <c r="CD268" s="472"/>
      <c r="CE268" s="406"/>
      <c r="CF268" s="413"/>
      <c r="CG268" s="406"/>
      <c r="CH268" s="406"/>
      <c r="CI268" s="413"/>
      <c r="CJ268" s="406"/>
      <c r="CK268" s="406"/>
      <c r="CL268" s="413"/>
      <c r="CM268" s="406"/>
      <c r="CN268" s="406"/>
      <c r="CO268" s="413"/>
      <c r="CP268" s="406"/>
      <c r="CQ268" s="406"/>
      <c r="CR268" s="413"/>
      <c r="CS268" s="406"/>
      <c r="CT268" s="406"/>
      <c r="CU268" s="413"/>
      <c r="CV268" s="406"/>
      <c r="CW268" s="406"/>
      <c r="CX268" s="413"/>
      <c r="CY268" s="406"/>
      <c r="CZ268" s="406"/>
      <c r="DA268" s="416"/>
      <c r="DB268" s="406"/>
      <c r="DC268" s="406"/>
      <c r="DD268" s="415"/>
      <c r="DE268" s="464"/>
      <c r="DF268" s="406"/>
      <c r="DG268" s="413"/>
      <c r="DH268" s="406"/>
      <c r="DI268" s="406"/>
      <c r="DJ268" s="413"/>
      <c r="DK268" s="406"/>
      <c r="DL268" s="406"/>
      <c r="DM268" s="413"/>
      <c r="DN268" s="406"/>
      <c r="DO268" s="406"/>
      <c r="DP268" s="413"/>
      <c r="DQ268" s="406"/>
      <c r="DR268" s="406"/>
      <c r="DS268" s="413"/>
      <c r="DT268" s="406"/>
      <c r="DU268" s="406"/>
      <c r="DV268" s="413"/>
      <c r="DW268" s="406"/>
      <c r="DX268" s="406"/>
      <c r="DY268" s="413"/>
      <c r="DZ268" s="406"/>
      <c r="EA268" s="406"/>
      <c r="EB268" s="415"/>
      <c r="EC268" s="406"/>
      <c r="ED268" s="406"/>
      <c r="EE268" s="416"/>
      <c r="EF268" s="464"/>
      <c r="EG268" s="406"/>
      <c r="EH268" s="413"/>
      <c r="EI268" s="406"/>
      <c r="EJ268" s="406"/>
      <c r="EK268" s="413"/>
      <c r="EL268" s="406"/>
      <c r="EM268" s="406"/>
      <c r="EN268" s="413"/>
      <c r="EO268" s="406"/>
      <c r="EP268" s="406"/>
      <c r="EQ268" s="413"/>
      <c r="ER268" s="406"/>
      <c r="ES268" s="406"/>
      <c r="ET268" s="413"/>
      <c r="EU268" s="406"/>
      <c r="EV268" s="406"/>
      <c r="EW268" s="413"/>
      <c r="EX268" s="406"/>
      <c r="EY268" s="406"/>
      <c r="EZ268" s="413"/>
      <c r="FA268" s="406"/>
      <c r="FB268" s="406"/>
      <c r="FC268" s="415"/>
      <c r="FD268" s="406"/>
      <c r="FE268" s="406"/>
      <c r="FF268" s="415"/>
      <c r="FG268" s="464"/>
      <c r="FH268" s="406"/>
      <c r="FI268" s="413"/>
      <c r="FJ268" s="406"/>
      <c r="FK268" s="406"/>
      <c r="FL268" s="413"/>
      <c r="FM268" s="406"/>
      <c r="FN268" s="406"/>
      <c r="FO268" s="413"/>
      <c r="FP268" s="406"/>
      <c r="FQ268" s="406"/>
      <c r="FR268" s="413"/>
      <c r="FS268" s="406"/>
      <c r="FT268" s="406"/>
      <c r="FU268" s="413"/>
      <c r="FV268" s="406"/>
      <c r="FW268" s="406"/>
      <c r="FX268" s="413"/>
      <c r="FY268" s="406"/>
      <c r="FZ268" s="406"/>
      <c r="GA268" s="413"/>
      <c r="GB268" s="406"/>
      <c r="GC268" s="406"/>
      <c r="GD268" s="416"/>
      <c r="GE268" s="406"/>
      <c r="GF268" s="406"/>
      <c r="GG268" s="416"/>
      <c r="GH268" s="464"/>
      <c r="GI268" s="406"/>
      <c r="GJ268" s="413"/>
      <c r="GK268" s="406"/>
      <c r="GL268" s="406"/>
      <c r="GM268" s="413"/>
      <c r="GN268" s="406"/>
      <c r="GO268" s="406"/>
      <c r="GP268" s="413"/>
      <c r="GQ268" s="406"/>
      <c r="GR268" s="406"/>
      <c r="GS268" s="413"/>
      <c r="GT268" s="406"/>
      <c r="GU268" s="406"/>
      <c r="GV268" s="413"/>
      <c r="GW268" s="406"/>
      <c r="GX268" s="406"/>
      <c r="GY268" s="413"/>
      <c r="GZ268" s="406"/>
      <c r="HA268" s="406"/>
      <c r="HB268" s="413"/>
      <c r="HC268" s="406"/>
      <c r="HD268" s="406"/>
      <c r="HE268" s="415"/>
      <c r="HF268" s="406"/>
      <c r="HG268" s="406"/>
      <c r="HH268" s="416"/>
      <c r="HI268" s="464"/>
      <c r="HJ268" s="406"/>
      <c r="HK268" s="413"/>
      <c r="HL268" s="406"/>
      <c r="HM268" s="406"/>
      <c r="HN268" s="413"/>
      <c r="HO268" s="406"/>
      <c r="HP268" s="406"/>
      <c r="HQ268" s="413"/>
      <c r="HR268" s="406"/>
      <c r="HS268" s="406"/>
      <c r="HT268" s="413"/>
      <c r="HU268" s="406"/>
      <c r="HV268" s="406"/>
      <c r="HW268" s="413"/>
      <c r="HX268" s="406"/>
      <c r="HY268" s="406"/>
      <c r="HZ268" s="413"/>
      <c r="IA268" s="406"/>
      <c r="IB268" s="406"/>
      <c r="IC268" s="413"/>
      <c r="ID268" s="406"/>
      <c r="IE268" s="164"/>
      <c r="IF268" s="419"/>
      <c r="IG268" s="164"/>
      <c r="IH268" s="164"/>
      <c r="II268" s="431"/>
      <c r="IJ268" s="164"/>
    </row>
    <row r="269" spans="1:244" s="346" customFormat="1" ht="10.5" customHeight="1">
      <c r="A269" s="163" t="s">
        <v>150</v>
      </c>
      <c r="B269" s="406">
        <v>84</v>
      </c>
      <c r="C269" s="413">
        <v>16.8</v>
      </c>
      <c r="D269" s="406">
        <v>141</v>
      </c>
      <c r="E269" s="406">
        <v>26</v>
      </c>
      <c r="F269" s="413">
        <v>16.5</v>
      </c>
      <c r="G269" s="406">
        <v>43</v>
      </c>
      <c r="H269" s="406">
        <v>12</v>
      </c>
      <c r="I269" s="413">
        <v>13.3</v>
      </c>
      <c r="J269" s="406">
        <v>16</v>
      </c>
      <c r="K269" s="406">
        <v>27</v>
      </c>
      <c r="L269" s="413">
        <v>17.8</v>
      </c>
      <c r="M269" s="406">
        <v>48</v>
      </c>
      <c r="N269" s="406"/>
      <c r="O269" s="413"/>
      <c r="P269" s="406"/>
      <c r="Q269" s="406"/>
      <c r="R269" s="413"/>
      <c r="S269" s="406"/>
      <c r="T269" s="406"/>
      <c r="U269" s="413"/>
      <c r="V269" s="406"/>
      <c r="W269" s="406"/>
      <c r="X269" s="414"/>
      <c r="Y269" s="406"/>
      <c r="Z269" s="406"/>
      <c r="AA269" s="415"/>
      <c r="AB269" s="464"/>
      <c r="AC269" s="406">
        <v>2007</v>
      </c>
      <c r="AD269" s="413">
        <v>15</v>
      </c>
      <c r="AE269" s="406">
        <v>3017</v>
      </c>
      <c r="AF269" s="406">
        <v>1232</v>
      </c>
      <c r="AG269" s="413">
        <v>21.5</v>
      </c>
      <c r="AH269" s="406">
        <v>2647</v>
      </c>
      <c r="AI269" s="406">
        <v>1025</v>
      </c>
      <c r="AJ269" s="413">
        <v>24.1</v>
      </c>
      <c r="AK269" s="406">
        <v>2474</v>
      </c>
      <c r="AL269" s="406">
        <v>745</v>
      </c>
      <c r="AM269" s="413">
        <v>24.8</v>
      </c>
      <c r="AN269" s="406">
        <v>1845</v>
      </c>
      <c r="AO269" s="406">
        <v>846</v>
      </c>
      <c r="AP269" s="413">
        <v>27.4</v>
      </c>
      <c r="AQ269" s="406">
        <v>2315</v>
      </c>
      <c r="AR269" s="406">
        <v>686</v>
      </c>
      <c r="AS269" s="413">
        <v>30.1</v>
      </c>
      <c r="AT269" s="406">
        <v>2066</v>
      </c>
      <c r="AU269" s="406">
        <v>501</v>
      </c>
      <c r="AV269" s="413">
        <v>29.1</v>
      </c>
      <c r="AW269" s="406">
        <v>1457</v>
      </c>
      <c r="AX269" s="406">
        <v>559</v>
      </c>
      <c r="AY269" s="416">
        <v>33.1</v>
      </c>
      <c r="AZ269" s="406">
        <v>1851</v>
      </c>
      <c r="BA269" s="406">
        <v>189</v>
      </c>
      <c r="BB269" s="416">
        <v>35.5</v>
      </c>
      <c r="BC269" s="464">
        <v>671</v>
      </c>
      <c r="BD269" s="406"/>
      <c r="BE269" s="413"/>
      <c r="BF269" s="406"/>
      <c r="BG269" s="406"/>
      <c r="BH269" s="413"/>
      <c r="BI269" s="406"/>
      <c r="BJ269" s="406"/>
      <c r="BK269" s="413"/>
      <c r="BL269" s="406"/>
      <c r="BM269" s="406"/>
      <c r="BN269" s="413"/>
      <c r="BO269" s="406"/>
      <c r="BP269" s="406">
        <v>113170</v>
      </c>
      <c r="BQ269" s="413">
        <v>29</v>
      </c>
      <c r="BR269" s="406">
        <v>328387</v>
      </c>
      <c r="BS269" s="406">
        <v>121380</v>
      </c>
      <c r="BT269" s="413">
        <v>35.6</v>
      </c>
      <c r="BU269" s="406">
        <v>432029</v>
      </c>
      <c r="BV269" s="406">
        <v>124932</v>
      </c>
      <c r="BW269" s="413">
        <v>35.799999999999997</v>
      </c>
      <c r="BX269" s="406">
        <v>446666</v>
      </c>
      <c r="BY269" s="417">
        <v>129806</v>
      </c>
      <c r="BZ269" s="418">
        <v>40.299999999999997</v>
      </c>
      <c r="CA269" s="417">
        <v>523538</v>
      </c>
      <c r="CB269" s="417">
        <v>132623</v>
      </c>
      <c r="CC269" s="418">
        <v>37.5</v>
      </c>
      <c r="CD269" s="472">
        <v>497650</v>
      </c>
      <c r="CE269" s="406"/>
      <c r="CF269" s="413"/>
      <c r="CG269" s="406"/>
      <c r="CH269" s="406"/>
      <c r="CI269" s="413"/>
      <c r="CJ269" s="406"/>
      <c r="CK269" s="406"/>
      <c r="CL269" s="413"/>
      <c r="CM269" s="406"/>
      <c r="CN269" s="406"/>
      <c r="CO269" s="413"/>
      <c r="CP269" s="406"/>
      <c r="CQ269" s="406"/>
      <c r="CR269" s="413"/>
      <c r="CS269" s="406"/>
      <c r="CT269" s="406"/>
      <c r="CU269" s="413"/>
      <c r="CV269" s="406"/>
      <c r="CW269" s="406"/>
      <c r="CX269" s="413"/>
      <c r="CY269" s="406"/>
      <c r="CZ269" s="406"/>
      <c r="DA269" s="416"/>
      <c r="DB269" s="406"/>
      <c r="DC269" s="406"/>
      <c r="DD269" s="415"/>
      <c r="DE269" s="464"/>
      <c r="DF269" s="406">
        <v>2789</v>
      </c>
      <c r="DG269" s="413">
        <v>59.7</v>
      </c>
      <c r="DH269" s="406">
        <v>16664</v>
      </c>
      <c r="DI269" s="406">
        <v>1668</v>
      </c>
      <c r="DJ269" s="413">
        <v>84.8</v>
      </c>
      <c r="DK269" s="406">
        <v>14152</v>
      </c>
      <c r="DL269" s="406">
        <v>1401</v>
      </c>
      <c r="DM269" s="413">
        <v>69.3</v>
      </c>
      <c r="DN269" s="406">
        <v>9706</v>
      </c>
      <c r="DO269" s="406">
        <v>1596</v>
      </c>
      <c r="DP269" s="413">
        <v>72.5</v>
      </c>
      <c r="DQ269" s="406">
        <v>11567</v>
      </c>
      <c r="DR269" s="406">
        <v>1587</v>
      </c>
      <c r="DS269" s="413">
        <v>76</v>
      </c>
      <c r="DT269" s="406">
        <v>12065</v>
      </c>
      <c r="DU269" s="406">
        <v>1165</v>
      </c>
      <c r="DV269" s="413">
        <v>77.900000000000006</v>
      </c>
      <c r="DW269" s="406">
        <v>9070</v>
      </c>
      <c r="DX269" s="406">
        <v>449</v>
      </c>
      <c r="DY269" s="413">
        <v>78.400000000000006</v>
      </c>
      <c r="DZ269" s="406">
        <v>3518</v>
      </c>
      <c r="EA269" s="406">
        <v>267</v>
      </c>
      <c r="EB269" s="415">
        <v>75.099999999999994</v>
      </c>
      <c r="EC269" s="406">
        <v>2004</v>
      </c>
      <c r="ED269" s="406">
        <v>170</v>
      </c>
      <c r="EE269" s="416">
        <v>81.2</v>
      </c>
      <c r="EF269" s="464">
        <v>1381</v>
      </c>
      <c r="EG269" s="406">
        <v>54</v>
      </c>
      <c r="EH269" s="413">
        <v>50.1</v>
      </c>
      <c r="EI269" s="406">
        <v>271</v>
      </c>
      <c r="EJ269" s="406">
        <v>42</v>
      </c>
      <c r="EK269" s="413">
        <v>75</v>
      </c>
      <c r="EL269" s="406">
        <v>315</v>
      </c>
      <c r="EM269" s="406">
        <v>17</v>
      </c>
      <c r="EN269" s="413">
        <v>48.5</v>
      </c>
      <c r="EO269" s="406">
        <v>83</v>
      </c>
      <c r="EP269" s="406">
        <v>25</v>
      </c>
      <c r="EQ269" s="413">
        <v>67.2</v>
      </c>
      <c r="ER269" s="406">
        <v>168</v>
      </c>
      <c r="ES269" s="406"/>
      <c r="ET269" s="413"/>
      <c r="EU269" s="406"/>
      <c r="EV269" s="406"/>
      <c r="EW269" s="413"/>
      <c r="EX269" s="406"/>
      <c r="EY269" s="406"/>
      <c r="EZ269" s="413"/>
      <c r="FA269" s="406"/>
      <c r="FB269" s="406"/>
      <c r="FC269" s="415"/>
      <c r="FD269" s="406"/>
      <c r="FE269" s="406"/>
      <c r="FF269" s="415"/>
      <c r="FG269" s="464"/>
      <c r="FH269" s="406">
        <v>492</v>
      </c>
      <c r="FI269" s="413">
        <v>53.5</v>
      </c>
      <c r="FJ269" s="406">
        <v>2631</v>
      </c>
      <c r="FK269" s="406">
        <v>367</v>
      </c>
      <c r="FL269" s="413">
        <v>78.099999999999994</v>
      </c>
      <c r="FM269" s="406">
        <v>2868</v>
      </c>
      <c r="FN269" s="406">
        <v>244</v>
      </c>
      <c r="FO269" s="413">
        <v>63.9</v>
      </c>
      <c r="FP269" s="406">
        <v>1560</v>
      </c>
      <c r="FQ269" s="406">
        <v>231</v>
      </c>
      <c r="FR269" s="413">
        <v>63.1</v>
      </c>
      <c r="FS269" s="406">
        <v>1458</v>
      </c>
      <c r="FT269" s="406">
        <v>642</v>
      </c>
      <c r="FU269" s="413">
        <v>63.1</v>
      </c>
      <c r="FV269" s="406">
        <v>4054</v>
      </c>
      <c r="FW269" s="406">
        <v>680</v>
      </c>
      <c r="FX269" s="413">
        <v>80.3</v>
      </c>
      <c r="FY269" s="406">
        <v>5458</v>
      </c>
      <c r="FZ269" s="406">
        <v>1121</v>
      </c>
      <c r="GA269" s="413">
        <v>77.400000000000006</v>
      </c>
      <c r="GB269" s="406">
        <v>8675</v>
      </c>
      <c r="GC269" s="406">
        <v>1876</v>
      </c>
      <c r="GD269" s="416">
        <v>87.6</v>
      </c>
      <c r="GE269" s="406">
        <v>16435</v>
      </c>
      <c r="GF269" s="406">
        <v>1586</v>
      </c>
      <c r="GG269" s="416">
        <v>102.8</v>
      </c>
      <c r="GH269" s="464">
        <v>16309</v>
      </c>
      <c r="GI269" s="406"/>
      <c r="GJ269" s="413"/>
      <c r="GK269" s="406"/>
      <c r="GL269" s="406"/>
      <c r="GM269" s="413"/>
      <c r="GN269" s="406"/>
      <c r="GO269" s="406"/>
      <c r="GP269" s="413"/>
      <c r="GQ269" s="406"/>
      <c r="GR269" s="406">
        <v>98330</v>
      </c>
      <c r="GS269" s="413">
        <v>59.1</v>
      </c>
      <c r="GT269" s="406">
        <v>581455</v>
      </c>
      <c r="GU269" s="406">
        <v>100479</v>
      </c>
      <c r="GV269" s="413">
        <v>62.3</v>
      </c>
      <c r="GW269" s="406">
        <v>625859</v>
      </c>
      <c r="GX269" s="406">
        <v>100007</v>
      </c>
      <c r="GY269" s="413">
        <v>74.099999999999994</v>
      </c>
      <c r="GZ269" s="406">
        <v>740620</v>
      </c>
      <c r="HA269" s="406">
        <v>144318</v>
      </c>
      <c r="HB269" s="413">
        <v>71.599999999999994</v>
      </c>
      <c r="HC269" s="406">
        <v>1033864</v>
      </c>
      <c r="HD269" s="406">
        <v>93192</v>
      </c>
      <c r="HE269" s="415">
        <v>82.7</v>
      </c>
      <c r="HF269" s="406">
        <v>770561</v>
      </c>
      <c r="HG269" s="406">
        <v>82111</v>
      </c>
      <c r="HH269" s="416">
        <v>82.6</v>
      </c>
      <c r="HI269" s="464">
        <v>678138</v>
      </c>
      <c r="HJ269" s="406"/>
      <c r="HK269" s="413"/>
      <c r="HL269" s="406"/>
      <c r="HM269" s="406"/>
      <c r="HN269" s="413"/>
      <c r="HO269" s="406"/>
      <c r="HP269" s="406"/>
      <c r="HQ269" s="413"/>
      <c r="HR269" s="406"/>
      <c r="HS269" s="406"/>
      <c r="HT269" s="413"/>
      <c r="HU269" s="406"/>
      <c r="HV269" s="406"/>
      <c r="HW269" s="413"/>
      <c r="HX269" s="406"/>
      <c r="HY269" s="406"/>
      <c r="HZ269" s="413"/>
      <c r="IA269" s="406"/>
      <c r="IB269" s="406">
        <v>144318</v>
      </c>
      <c r="IC269" s="413">
        <v>71.599999999999994</v>
      </c>
      <c r="ID269" s="406">
        <v>1033864</v>
      </c>
      <c r="IE269" s="164">
        <v>56889</v>
      </c>
      <c r="IF269" s="419">
        <v>80.3</v>
      </c>
      <c r="IG269" s="164">
        <v>456986</v>
      </c>
      <c r="IH269" s="164">
        <v>70927</v>
      </c>
      <c r="II269" s="431">
        <v>79</v>
      </c>
      <c r="IJ269" s="164">
        <v>560449</v>
      </c>
    </row>
    <row r="270" spans="1:244" s="346" customFormat="1" ht="10.5" customHeight="1">
      <c r="A270" s="163"/>
      <c r="B270" s="406"/>
      <c r="C270" s="413"/>
      <c r="D270" s="406"/>
      <c r="E270" s="406"/>
      <c r="F270" s="413"/>
      <c r="G270" s="406"/>
      <c r="H270" s="406"/>
      <c r="I270" s="413"/>
      <c r="J270" s="406"/>
      <c r="K270" s="406"/>
      <c r="L270" s="413"/>
      <c r="M270" s="406"/>
      <c r="N270" s="406"/>
      <c r="O270" s="413"/>
      <c r="P270" s="406"/>
      <c r="Q270" s="406"/>
      <c r="R270" s="413"/>
      <c r="S270" s="406"/>
      <c r="T270" s="406"/>
      <c r="U270" s="413"/>
      <c r="V270" s="406"/>
      <c r="W270" s="406"/>
      <c r="X270" s="414"/>
      <c r="Y270" s="406"/>
      <c r="Z270" s="406"/>
      <c r="AA270" s="415"/>
      <c r="AB270" s="464"/>
      <c r="AC270" s="406"/>
      <c r="AD270" s="413"/>
      <c r="AE270" s="406"/>
      <c r="AF270" s="406"/>
      <c r="AG270" s="413"/>
      <c r="AH270" s="406"/>
      <c r="AI270" s="406"/>
      <c r="AJ270" s="413"/>
      <c r="AK270" s="406"/>
      <c r="AL270" s="406"/>
      <c r="AM270" s="413"/>
      <c r="AN270" s="406"/>
      <c r="AO270" s="406"/>
      <c r="AP270" s="413"/>
      <c r="AQ270" s="406"/>
      <c r="AR270" s="406"/>
      <c r="AS270" s="413"/>
      <c r="AT270" s="406"/>
      <c r="AU270" s="406"/>
      <c r="AV270" s="413"/>
      <c r="AW270" s="406"/>
      <c r="AX270" s="406"/>
      <c r="AY270" s="416"/>
      <c r="AZ270" s="406"/>
      <c r="BA270" s="406"/>
      <c r="BB270" s="416"/>
      <c r="BC270" s="464"/>
      <c r="BD270" s="406"/>
      <c r="BE270" s="413"/>
      <c r="BF270" s="406"/>
      <c r="BG270" s="406"/>
      <c r="BH270" s="413"/>
      <c r="BI270" s="406"/>
      <c r="BJ270" s="406"/>
      <c r="BK270" s="413"/>
      <c r="BL270" s="406"/>
      <c r="BM270" s="406"/>
      <c r="BN270" s="413"/>
      <c r="BO270" s="406"/>
      <c r="BP270" s="406"/>
      <c r="BQ270" s="413"/>
      <c r="BR270" s="406"/>
      <c r="BS270" s="406"/>
      <c r="BT270" s="413"/>
      <c r="BU270" s="406"/>
      <c r="BV270" s="406"/>
      <c r="BW270" s="413"/>
      <c r="BX270" s="406"/>
      <c r="BY270" s="417"/>
      <c r="BZ270" s="418"/>
      <c r="CA270" s="417"/>
      <c r="CB270" s="417"/>
      <c r="CC270" s="418"/>
      <c r="CD270" s="472"/>
      <c r="CE270" s="406"/>
      <c r="CF270" s="413"/>
      <c r="CG270" s="406"/>
      <c r="CH270" s="406"/>
      <c r="CI270" s="413"/>
      <c r="CJ270" s="406"/>
      <c r="CK270" s="406"/>
      <c r="CL270" s="413"/>
      <c r="CM270" s="406"/>
      <c r="CN270" s="406"/>
      <c r="CO270" s="413"/>
      <c r="CP270" s="406"/>
      <c r="CQ270" s="406"/>
      <c r="CR270" s="413"/>
      <c r="CS270" s="406"/>
      <c r="CT270" s="406"/>
      <c r="CU270" s="413"/>
      <c r="CV270" s="406"/>
      <c r="CW270" s="406"/>
      <c r="CX270" s="413"/>
      <c r="CY270" s="406"/>
      <c r="CZ270" s="406"/>
      <c r="DA270" s="416"/>
      <c r="DB270" s="406"/>
      <c r="DC270" s="406"/>
      <c r="DD270" s="415"/>
      <c r="DE270" s="464"/>
      <c r="DF270" s="406"/>
      <c r="DG270" s="413"/>
      <c r="DH270" s="406"/>
      <c r="DI270" s="406"/>
      <c r="DJ270" s="413"/>
      <c r="DK270" s="406"/>
      <c r="DL270" s="406"/>
      <c r="DM270" s="413"/>
      <c r="DN270" s="406"/>
      <c r="DO270" s="406"/>
      <c r="DP270" s="413"/>
      <c r="DQ270" s="406"/>
      <c r="DR270" s="406"/>
      <c r="DS270" s="413"/>
      <c r="DT270" s="406"/>
      <c r="DU270" s="406"/>
      <c r="DV270" s="413"/>
      <c r="DW270" s="406"/>
      <c r="DX270" s="406"/>
      <c r="DY270" s="413"/>
      <c r="DZ270" s="406"/>
      <c r="EA270" s="406"/>
      <c r="EB270" s="415"/>
      <c r="EC270" s="406"/>
      <c r="ED270" s="406"/>
      <c r="EE270" s="416"/>
      <c r="EF270" s="464"/>
      <c r="EG270" s="406"/>
      <c r="EH270" s="413"/>
      <c r="EI270" s="406"/>
      <c r="EJ270" s="406"/>
      <c r="EK270" s="413"/>
      <c r="EL270" s="406"/>
      <c r="EM270" s="406"/>
      <c r="EN270" s="413"/>
      <c r="EO270" s="406"/>
      <c r="EP270" s="406"/>
      <c r="EQ270" s="413"/>
      <c r="ER270" s="406"/>
      <c r="ES270" s="406"/>
      <c r="ET270" s="413"/>
      <c r="EU270" s="406"/>
      <c r="EV270" s="406"/>
      <c r="EW270" s="413"/>
      <c r="EX270" s="406"/>
      <c r="EY270" s="406"/>
      <c r="EZ270" s="413"/>
      <c r="FA270" s="406"/>
      <c r="FB270" s="406"/>
      <c r="FC270" s="415"/>
      <c r="FD270" s="406"/>
      <c r="FE270" s="406"/>
      <c r="FF270" s="415"/>
      <c r="FG270" s="464"/>
      <c r="FH270" s="406"/>
      <c r="FI270" s="413"/>
      <c r="FJ270" s="406"/>
      <c r="FK270" s="406"/>
      <c r="FL270" s="413"/>
      <c r="FM270" s="406"/>
      <c r="FN270" s="406"/>
      <c r="FO270" s="413"/>
      <c r="FP270" s="406"/>
      <c r="FQ270" s="406"/>
      <c r="FR270" s="413"/>
      <c r="FS270" s="406"/>
      <c r="FT270" s="406"/>
      <c r="FU270" s="413"/>
      <c r="FV270" s="406"/>
      <c r="FW270" s="406"/>
      <c r="FX270" s="413"/>
      <c r="FY270" s="406"/>
      <c r="FZ270" s="406"/>
      <c r="GA270" s="413"/>
      <c r="GB270" s="406"/>
      <c r="GC270" s="406"/>
      <c r="GD270" s="416"/>
      <c r="GE270" s="406"/>
      <c r="GF270" s="406"/>
      <c r="GG270" s="416"/>
      <c r="GH270" s="464"/>
      <c r="GI270" s="406"/>
      <c r="GJ270" s="413"/>
      <c r="GK270" s="406"/>
      <c r="GL270" s="406"/>
      <c r="GM270" s="413"/>
      <c r="GN270" s="406"/>
      <c r="GO270" s="406"/>
      <c r="GP270" s="413"/>
      <c r="GQ270" s="406"/>
      <c r="GR270" s="406"/>
      <c r="GS270" s="413"/>
      <c r="GT270" s="406"/>
      <c r="GU270" s="406"/>
      <c r="GV270" s="413"/>
      <c r="GW270" s="406"/>
      <c r="GX270" s="406"/>
      <c r="GY270" s="413"/>
      <c r="GZ270" s="406"/>
      <c r="HA270" s="406"/>
      <c r="HB270" s="413"/>
      <c r="HC270" s="406"/>
      <c r="HD270" s="406"/>
      <c r="HE270" s="415"/>
      <c r="HF270" s="406"/>
      <c r="HG270" s="406"/>
      <c r="HH270" s="416"/>
      <c r="HI270" s="464"/>
      <c r="HJ270" s="406"/>
      <c r="HK270" s="413"/>
      <c r="HL270" s="406"/>
      <c r="HM270" s="406"/>
      <c r="HN270" s="413"/>
      <c r="HO270" s="406"/>
      <c r="HP270" s="406"/>
      <c r="HQ270" s="413"/>
      <c r="HR270" s="406"/>
      <c r="HS270" s="406"/>
      <c r="HT270" s="413"/>
      <c r="HU270" s="406"/>
      <c r="HV270" s="406"/>
      <c r="HW270" s="413"/>
      <c r="HX270" s="406"/>
      <c r="HY270" s="406"/>
      <c r="HZ270" s="413"/>
      <c r="IA270" s="406"/>
      <c r="IB270" s="406"/>
      <c r="IC270" s="413"/>
      <c r="ID270" s="406"/>
      <c r="IE270" s="164"/>
      <c r="IF270" s="419"/>
      <c r="IG270" s="164"/>
      <c r="IH270" s="164"/>
      <c r="II270" s="431"/>
      <c r="IJ270" s="164"/>
    </row>
    <row r="271" spans="1:244" s="346" customFormat="1" ht="10.5" customHeight="1">
      <c r="A271" s="422" t="s">
        <v>151</v>
      </c>
      <c r="B271" s="406">
        <v>12</v>
      </c>
      <c r="C271" s="413">
        <v>16.3</v>
      </c>
      <c r="D271" s="406">
        <v>20</v>
      </c>
      <c r="E271" s="406">
        <v>9</v>
      </c>
      <c r="F271" s="413">
        <v>15.8</v>
      </c>
      <c r="G271" s="406">
        <v>14</v>
      </c>
      <c r="H271" s="406">
        <v>11</v>
      </c>
      <c r="I271" s="413">
        <v>16</v>
      </c>
      <c r="J271" s="406">
        <v>18</v>
      </c>
      <c r="K271" s="406">
        <v>16</v>
      </c>
      <c r="L271" s="413">
        <v>20.6</v>
      </c>
      <c r="M271" s="406">
        <v>33</v>
      </c>
      <c r="N271" s="406"/>
      <c r="O271" s="413"/>
      <c r="P271" s="406"/>
      <c r="Q271" s="406"/>
      <c r="R271" s="413"/>
      <c r="S271" s="406"/>
      <c r="T271" s="406"/>
      <c r="U271" s="413"/>
      <c r="V271" s="406"/>
      <c r="W271" s="406"/>
      <c r="X271" s="414"/>
      <c r="Y271" s="406"/>
      <c r="Z271" s="406"/>
      <c r="AA271" s="415"/>
      <c r="AB271" s="464"/>
      <c r="AC271" s="406">
        <v>11</v>
      </c>
      <c r="AD271" s="413">
        <v>16.5</v>
      </c>
      <c r="AE271" s="406">
        <v>18</v>
      </c>
      <c r="AF271" s="406">
        <v>2</v>
      </c>
      <c r="AG271" s="413">
        <v>21.8</v>
      </c>
      <c r="AH271" s="406">
        <v>5</v>
      </c>
      <c r="AI271" s="406">
        <v>1</v>
      </c>
      <c r="AJ271" s="413">
        <v>23.7</v>
      </c>
      <c r="AK271" s="406">
        <v>2</v>
      </c>
      <c r="AL271" s="406">
        <v>2</v>
      </c>
      <c r="AM271" s="413">
        <v>30</v>
      </c>
      <c r="AN271" s="406">
        <v>6</v>
      </c>
      <c r="AO271" s="406">
        <v>1</v>
      </c>
      <c r="AP271" s="413">
        <v>32.799999999999997</v>
      </c>
      <c r="AQ271" s="406">
        <v>3</v>
      </c>
      <c r="AR271" s="406">
        <v>2</v>
      </c>
      <c r="AS271" s="413" t="s">
        <v>435</v>
      </c>
      <c r="AT271" s="406">
        <v>7</v>
      </c>
      <c r="AU271" s="406">
        <v>4</v>
      </c>
      <c r="AV271" s="413">
        <v>30</v>
      </c>
      <c r="AW271" s="406">
        <v>12</v>
      </c>
      <c r="AX271" s="406">
        <v>4</v>
      </c>
      <c r="AY271" s="416">
        <v>39.9</v>
      </c>
      <c r="AZ271" s="406">
        <v>16</v>
      </c>
      <c r="BA271" s="406" t="s">
        <v>78</v>
      </c>
      <c r="BB271" s="416" t="s">
        <v>78</v>
      </c>
      <c r="BC271" s="464" t="s">
        <v>78</v>
      </c>
      <c r="BD271" s="406"/>
      <c r="BE271" s="413"/>
      <c r="BF271" s="406"/>
      <c r="BG271" s="406"/>
      <c r="BH271" s="413"/>
      <c r="BI271" s="406"/>
      <c r="BJ271" s="406"/>
      <c r="BK271" s="413"/>
      <c r="BL271" s="406"/>
      <c r="BM271" s="406"/>
      <c r="BN271" s="413"/>
      <c r="BO271" s="406"/>
      <c r="BP271" s="406">
        <v>21842</v>
      </c>
      <c r="BQ271" s="413">
        <v>24.4</v>
      </c>
      <c r="BR271" s="406">
        <v>53282</v>
      </c>
      <c r="BS271" s="406">
        <v>28693</v>
      </c>
      <c r="BT271" s="413">
        <v>32.5</v>
      </c>
      <c r="BU271" s="406">
        <v>93173</v>
      </c>
      <c r="BV271" s="406">
        <v>34611</v>
      </c>
      <c r="BW271" s="413">
        <v>36.700000000000003</v>
      </c>
      <c r="BX271" s="406">
        <v>126983</v>
      </c>
      <c r="BY271" s="417">
        <v>37584</v>
      </c>
      <c r="BZ271" s="418">
        <v>35.4</v>
      </c>
      <c r="CA271" s="417">
        <v>133073</v>
      </c>
      <c r="CB271" s="417">
        <v>37074</v>
      </c>
      <c r="CC271" s="418">
        <v>34.9</v>
      </c>
      <c r="CD271" s="472">
        <v>129488</v>
      </c>
      <c r="CE271" s="406"/>
      <c r="CF271" s="413"/>
      <c r="CG271" s="406"/>
      <c r="CH271" s="406"/>
      <c r="CI271" s="413"/>
      <c r="CJ271" s="406"/>
      <c r="CK271" s="406"/>
      <c r="CL271" s="413"/>
      <c r="CM271" s="406"/>
      <c r="CN271" s="406"/>
      <c r="CO271" s="413"/>
      <c r="CP271" s="406"/>
      <c r="CQ271" s="406"/>
      <c r="CR271" s="413"/>
      <c r="CS271" s="406"/>
      <c r="CT271" s="406"/>
      <c r="CU271" s="413"/>
      <c r="CV271" s="406"/>
      <c r="CW271" s="406"/>
      <c r="CX271" s="413"/>
      <c r="CY271" s="406"/>
      <c r="CZ271" s="406"/>
      <c r="DA271" s="416"/>
      <c r="DB271" s="406"/>
      <c r="DC271" s="406"/>
      <c r="DD271" s="415"/>
      <c r="DE271" s="464"/>
      <c r="DF271" s="406">
        <v>69</v>
      </c>
      <c r="DG271" s="413">
        <v>46.1</v>
      </c>
      <c r="DH271" s="406">
        <v>318</v>
      </c>
      <c r="DI271" s="406">
        <v>58</v>
      </c>
      <c r="DJ271" s="413">
        <v>70.3</v>
      </c>
      <c r="DK271" s="406">
        <v>408</v>
      </c>
      <c r="DL271" s="406">
        <v>50</v>
      </c>
      <c r="DM271" s="413">
        <v>46</v>
      </c>
      <c r="DN271" s="406">
        <v>230</v>
      </c>
      <c r="DO271" s="406">
        <v>29</v>
      </c>
      <c r="DP271" s="413">
        <v>52</v>
      </c>
      <c r="DQ271" s="406">
        <v>151</v>
      </c>
      <c r="DR271" s="406">
        <v>19</v>
      </c>
      <c r="DS271" s="413">
        <v>44.3</v>
      </c>
      <c r="DT271" s="406">
        <v>84</v>
      </c>
      <c r="DU271" s="406">
        <v>27</v>
      </c>
      <c r="DV271" s="413" t="s">
        <v>435</v>
      </c>
      <c r="DW271" s="406">
        <v>218</v>
      </c>
      <c r="DX271" s="406">
        <v>3</v>
      </c>
      <c r="DY271" s="413" t="s">
        <v>435</v>
      </c>
      <c r="DZ271" s="406">
        <v>21</v>
      </c>
      <c r="EA271" s="406">
        <v>14</v>
      </c>
      <c r="EB271" s="415">
        <v>61.5</v>
      </c>
      <c r="EC271" s="406">
        <v>86</v>
      </c>
      <c r="ED271" s="406">
        <v>8</v>
      </c>
      <c r="EE271" s="416" t="s">
        <v>435</v>
      </c>
      <c r="EF271" s="464">
        <v>55</v>
      </c>
      <c r="EG271" s="406">
        <v>2</v>
      </c>
      <c r="EH271" s="413">
        <v>57.5</v>
      </c>
      <c r="EI271" s="406">
        <v>12</v>
      </c>
      <c r="EJ271" s="406">
        <v>2</v>
      </c>
      <c r="EK271" s="413">
        <v>70.599999999999994</v>
      </c>
      <c r="EL271" s="406">
        <v>14</v>
      </c>
      <c r="EM271" s="406" t="s">
        <v>78</v>
      </c>
      <c r="EN271" s="413" t="s">
        <v>78</v>
      </c>
      <c r="EO271" s="406" t="s">
        <v>78</v>
      </c>
      <c r="EP271" s="406">
        <v>2</v>
      </c>
      <c r="EQ271" s="413">
        <v>65</v>
      </c>
      <c r="ER271" s="406">
        <v>13</v>
      </c>
      <c r="ES271" s="406"/>
      <c r="ET271" s="413"/>
      <c r="EU271" s="406"/>
      <c r="EV271" s="406"/>
      <c r="EW271" s="413"/>
      <c r="EX271" s="406"/>
      <c r="EY271" s="406"/>
      <c r="EZ271" s="413"/>
      <c r="FA271" s="406"/>
      <c r="FB271" s="406"/>
      <c r="FC271" s="415"/>
      <c r="FD271" s="406"/>
      <c r="FE271" s="406"/>
      <c r="FF271" s="415"/>
      <c r="FG271" s="464"/>
      <c r="FH271" s="406">
        <v>104</v>
      </c>
      <c r="FI271" s="413">
        <v>34.700000000000003</v>
      </c>
      <c r="FJ271" s="406">
        <v>361</v>
      </c>
      <c r="FK271" s="406">
        <v>135</v>
      </c>
      <c r="FL271" s="413">
        <v>80.5</v>
      </c>
      <c r="FM271" s="406">
        <v>1087</v>
      </c>
      <c r="FN271" s="406">
        <v>55</v>
      </c>
      <c r="FO271" s="413">
        <v>52.6</v>
      </c>
      <c r="FP271" s="406">
        <v>289</v>
      </c>
      <c r="FQ271" s="406">
        <v>196</v>
      </c>
      <c r="FR271" s="413">
        <v>58.6</v>
      </c>
      <c r="FS271" s="406">
        <v>1149</v>
      </c>
      <c r="FT271" s="406">
        <v>80</v>
      </c>
      <c r="FU271" s="413">
        <v>60</v>
      </c>
      <c r="FV271" s="406">
        <v>480</v>
      </c>
      <c r="FW271" s="406">
        <v>29</v>
      </c>
      <c r="FX271" s="413" t="s">
        <v>435</v>
      </c>
      <c r="FY271" s="406">
        <v>235</v>
      </c>
      <c r="FZ271" s="406">
        <v>102</v>
      </c>
      <c r="GA271" s="413">
        <v>52</v>
      </c>
      <c r="GB271" s="406">
        <v>530</v>
      </c>
      <c r="GC271" s="406">
        <v>227</v>
      </c>
      <c r="GD271" s="416">
        <v>75</v>
      </c>
      <c r="GE271" s="406">
        <v>1703</v>
      </c>
      <c r="GF271" s="406">
        <v>37</v>
      </c>
      <c r="GG271" s="416" t="s">
        <v>435</v>
      </c>
      <c r="GH271" s="464">
        <v>336</v>
      </c>
      <c r="GI271" s="406"/>
      <c r="GJ271" s="413"/>
      <c r="GK271" s="406"/>
      <c r="GL271" s="406"/>
      <c r="GM271" s="413"/>
      <c r="GN271" s="406"/>
      <c r="GO271" s="406"/>
      <c r="GP271" s="413"/>
      <c r="GQ271" s="406"/>
      <c r="GR271" s="406">
        <v>15530</v>
      </c>
      <c r="GS271" s="413">
        <v>41.6</v>
      </c>
      <c r="GT271" s="406">
        <v>64557</v>
      </c>
      <c r="GU271" s="406">
        <v>15981</v>
      </c>
      <c r="GV271" s="413">
        <v>55.9</v>
      </c>
      <c r="GW271" s="406">
        <v>89334</v>
      </c>
      <c r="GX271" s="406">
        <v>14462</v>
      </c>
      <c r="GY271" s="413">
        <v>55.5</v>
      </c>
      <c r="GZ271" s="406">
        <v>80264</v>
      </c>
      <c r="HA271" s="406">
        <v>18979</v>
      </c>
      <c r="HB271" s="413">
        <v>54.2</v>
      </c>
      <c r="HC271" s="406">
        <v>102941</v>
      </c>
      <c r="HD271" s="406">
        <v>11634</v>
      </c>
      <c r="HE271" s="415">
        <v>59.7</v>
      </c>
      <c r="HF271" s="406">
        <v>69455</v>
      </c>
      <c r="HG271" s="406">
        <v>10727</v>
      </c>
      <c r="HH271" s="416">
        <v>54.7</v>
      </c>
      <c r="HI271" s="464">
        <v>58677</v>
      </c>
      <c r="HJ271" s="406"/>
      <c r="HK271" s="413"/>
      <c r="HL271" s="406"/>
      <c r="HM271" s="406"/>
      <c r="HN271" s="413"/>
      <c r="HO271" s="406"/>
      <c r="HP271" s="406"/>
      <c r="HQ271" s="413"/>
      <c r="HR271" s="406"/>
      <c r="HS271" s="406"/>
      <c r="HT271" s="413"/>
      <c r="HU271" s="406"/>
      <c r="HV271" s="406"/>
      <c r="HW271" s="413"/>
      <c r="HX271" s="406"/>
      <c r="HY271" s="406"/>
      <c r="HZ271" s="413"/>
      <c r="IA271" s="406"/>
      <c r="IB271" s="406">
        <v>18979</v>
      </c>
      <c r="IC271" s="413">
        <v>54.2</v>
      </c>
      <c r="ID271" s="406">
        <v>102941</v>
      </c>
      <c r="IE271" s="164">
        <v>6413</v>
      </c>
      <c r="IF271" s="419">
        <v>56.4</v>
      </c>
      <c r="IG271" s="164">
        <v>36169</v>
      </c>
      <c r="IH271" s="164">
        <v>7782</v>
      </c>
      <c r="II271" s="431">
        <v>47.4</v>
      </c>
      <c r="IJ271" s="164">
        <v>36887</v>
      </c>
    </row>
    <row r="272" spans="1:244" s="346" customFormat="1" ht="10.5" customHeight="1">
      <c r="A272" s="422" t="s">
        <v>152</v>
      </c>
      <c r="B272" s="406">
        <v>12</v>
      </c>
      <c r="C272" s="413">
        <v>15.3</v>
      </c>
      <c r="D272" s="406">
        <v>18</v>
      </c>
      <c r="E272" s="406">
        <v>4</v>
      </c>
      <c r="F272" s="413">
        <v>15.8</v>
      </c>
      <c r="G272" s="406">
        <v>6</v>
      </c>
      <c r="H272" s="406" t="s">
        <v>78</v>
      </c>
      <c r="I272" s="413" t="s">
        <v>78</v>
      </c>
      <c r="J272" s="406" t="s">
        <v>78</v>
      </c>
      <c r="K272" s="406">
        <v>1</v>
      </c>
      <c r="L272" s="413">
        <v>20</v>
      </c>
      <c r="M272" s="406">
        <v>2</v>
      </c>
      <c r="N272" s="406"/>
      <c r="O272" s="413"/>
      <c r="P272" s="406"/>
      <c r="Q272" s="406"/>
      <c r="R272" s="413"/>
      <c r="S272" s="406"/>
      <c r="T272" s="406"/>
      <c r="U272" s="413"/>
      <c r="V272" s="406"/>
      <c r="W272" s="406"/>
      <c r="X272" s="414"/>
      <c r="Y272" s="406"/>
      <c r="Z272" s="406"/>
      <c r="AA272" s="415"/>
      <c r="AB272" s="464"/>
      <c r="AC272" s="406">
        <v>16</v>
      </c>
      <c r="AD272" s="413">
        <v>20</v>
      </c>
      <c r="AE272" s="406">
        <v>32</v>
      </c>
      <c r="AF272" s="406">
        <v>3</v>
      </c>
      <c r="AG272" s="413">
        <v>23</v>
      </c>
      <c r="AH272" s="406">
        <v>7</v>
      </c>
      <c r="AI272" s="406">
        <v>1</v>
      </c>
      <c r="AJ272" s="413">
        <v>27</v>
      </c>
      <c r="AK272" s="406">
        <v>3</v>
      </c>
      <c r="AL272" s="406">
        <v>5</v>
      </c>
      <c r="AM272" s="413">
        <v>30</v>
      </c>
      <c r="AN272" s="406">
        <v>15</v>
      </c>
      <c r="AO272" s="406">
        <v>47</v>
      </c>
      <c r="AP272" s="413">
        <v>32.299999999999997</v>
      </c>
      <c r="AQ272" s="406">
        <v>152</v>
      </c>
      <c r="AR272" s="406">
        <v>88</v>
      </c>
      <c r="AS272" s="413">
        <v>32.5</v>
      </c>
      <c r="AT272" s="406">
        <v>286</v>
      </c>
      <c r="AU272" s="406">
        <v>65</v>
      </c>
      <c r="AV272" s="413">
        <v>38.299999999999997</v>
      </c>
      <c r="AW272" s="406">
        <v>249</v>
      </c>
      <c r="AX272" s="406" t="s">
        <v>78</v>
      </c>
      <c r="AY272" s="416" t="s">
        <v>78</v>
      </c>
      <c r="AZ272" s="406" t="s">
        <v>78</v>
      </c>
      <c r="BA272" s="406" t="s">
        <v>78</v>
      </c>
      <c r="BB272" s="416" t="s">
        <v>78</v>
      </c>
      <c r="BC272" s="464" t="s">
        <v>78</v>
      </c>
      <c r="BD272" s="406"/>
      <c r="BE272" s="413"/>
      <c r="BF272" s="406"/>
      <c r="BG272" s="406"/>
      <c r="BH272" s="413"/>
      <c r="BI272" s="406"/>
      <c r="BJ272" s="406"/>
      <c r="BK272" s="413"/>
      <c r="BL272" s="406"/>
      <c r="BM272" s="406"/>
      <c r="BN272" s="413"/>
      <c r="BO272" s="406"/>
      <c r="BP272" s="406">
        <v>24043</v>
      </c>
      <c r="BQ272" s="413">
        <v>27.8</v>
      </c>
      <c r="BR272" s="406">
        <v>66813</v>
      </c>
      <c r="BS272" s="406">
        <v>28280</v>
      </c>
      <c r="BT272" s="413">
        <v>33.299999999999997</v>
      </c>
      <c r="BU272" s="406">
        <v>94051</v>
      </c>
      <c r="BV272" s="406">
        <v>30998</v>
      </c>
      <c r="BW272" s="413">
        <v>38</v>
      </c>
      <c r="BX272" s="406">
        <v>117718</v>
      </c>
      <c r="BY272" s="417" t="s">
        <v>78</v>
      </c>
      <c r="BZ272" s="418" t="s">
        <v>78</v>
      </c>
      <c r="CA272" s="417" t="s">
        <v>78</v>
      </c>
      <c r="CB272" s="417" t="s">
        <v>78</v>
      </c>
      <c r="CC272" s="418" t="s">
        <v>78</v>
      </c>
      <c r="CD272" s="472" t="s">
        <v>78</v>
      </c>
      <c r="CE272" s="406"/>
      <c r="CF272" s="413"/>
      <c r="CG272" s="406"/>
      <c r="CH272" s="406"/>
      <c r="CI272" s="413"/>
      <c r="CJ272" s="406"/>
      <c r="CK272" s="406"/>
      <c r="CL272" s="413"/>
      <c r="CM272" s="406"/>
      <c r="CN272" s="406"/>
      <c r="CO272" s="413"/>
      <c r="CP272" s="406"/>
      <c r="CQ272" s="406"/>
      <c r="CR272" s="413"/>
      <c r="CS272" s="406"/>
      <c r="CT272" s="406"/>
      <c r="CU272" s="413"/>
      <c r="CV272" s="406"/>
      <c r="CW272" s="406"/>
      <c r="CX272" s="413"/>
      <c r="CY272" s="406"/>
      <c r="CZ272" s="406"/>
      <c r="DA272" s="416"/>
      <c r="DB272" s="406"/>
      <c r="DC272" s="406"/>
      <c r="DD272" s="415"/>
      <c r="DE272" s="464"/>
      <c r="DF272" s="406">
        <v>645</v>
      </c>
      <c r="DG272" s="413">
        <v>62.2</v>
      </c>
      <c r="DH272" s="406">
        <v>4011</v>
      </c>
      <c r="DI272" s="406">
        <v>562</v>
      </c>
      <c r="DJ272" s="413">
        <v>65.599999999999994</v>
      </c>
      <c r="DK272" s="406">
        <v>3687</v>
      </c>
      <c r="DL272" s="406">
        <v>561</v>
      </c>
      <c r="DM272" s="413">
        <v>58.2</v>
      </c>
      <c r="DN272" s="406">
        <v>3265</v>
      </c>
      <c r="DO272" s="406">
        <v>169</v>
      </c>
      <c r="DP272" s="413">
        <v>63.6</v>
      </c>
      <c r="DQ272" s="406">
        <v>1075</v>
      </c>
      <c r="DR272" s="406">
        <v>94</v>
      </c>
      <c r="DS272" s="413">
        <v>55.6</v>
      </c>
      <c r="DT272" s="406">
        <v>523</v>
      </c>
      <c r="DU272" s="406">
        <v>44</v>
      </c>
      <c r="DV272" s="413">
        <v>71.400000000000006</v>
      </c>
      <c r="DW272" s="406">
        <v>314</v>
      </c>
      <c r="DX272" s="406">
        <v>25</v>
      </c>
      <c r="DY272" s="413">
        <v>95.2</v>
      </c>
      <c r="DZ272" s="406">
        <v>238</v>
      </c>
      <c r="EA272" s="406" t="s">
        <v>78</v>
      </c>
      <c r="EB272" s="415" t="s">
        <v>78</v>
      </c>
      <c r="EC272" s="406" t="s">
        <v>78</v>
      </c>
      <c r="ED272" s="406" t="s">
        <v>78</v>
      </c>
      <c r="EE272" s="416" t="s">
        <v>78</v>
      </c>
      <c r="EF272" s="464" t="s">
        <v>78</v>
      </c>
      <c r="EG272" s="406">
        <v>11</v>
      </c>
      <c r="EH272" s="413">
        <v>30</v>
      </c>
      <c r="EI272" s="406">
        <v>33</v>
      </c>
      <c r="EJ272" s="406">
        <v>6</v>
      </c>
      <c r="EK272" s="413">
        <v>70.599999999999994</v>
      </c>
      <c r="EL272" s="406">
        <v>42</v>
      </c>
      <c r="EM272" s="406">
        <v>1</v>
      </c>
      <c r="EN272" s="413">
        <v>53.7</v>
      </c>
      <c r="EO272" s="406">
        <v>5</v>
      </c>
      <c r="EP272" s="406">
        <v>3</v>
      </c>
      <c r="EQ272" s="413">
        <v>66</v>
      </c>
      <c r="ER272" s="406">
        <v>20</v>
      </c>
      <c r="ES272" s="406"/>
      <c r="ET272" s="413"/>
      <c r="EU272" s="406"/>
      <c r="EV272" s="406"/>
      <c r="EW272" s="413"/>
      <c r="EX272" s="406"/>
      <c r="EY272" s="406"/>
      <c r="EZ272" s="413"/>
      <c r="FA272" s="406"/>
      <c r="FB272" s="406"/>
      <c r="FC272" s="415"/>
      <c r="FD272" s="406"/>
      <c r="FE272" s="406"/>
      <c r="FF272" s="415"/>
      <c r="FG272" s="464"/>
      <c r="FH272" s="406">
        <v>159</v>
      </c>
      <c r="FI272" s="413">
        <v>48.5</v>
      </c>
      <c r="FJ272" s="406">
        <v>771</v>
      </c>
      <c r="FK272" s="406">
        <v>100</v>
      </c>
      <c r="FL272" s="413">
        <v>59.4</v>
      </c>
      <c r="FM272" s="406">
        <v>594</v>
      </c>
      <c r="FN272" s="406">
        <v>130</v>
      </c>
      <c r="FO272" s="413">
        <v>45.3</v>
      </c>
      <c r="FP272" s="406">
        <v>589</v>
      </c>
      <c r="FQ272" s="406">
        <v>73</v>
      </c>
      <c r="FR272" s="413">
        <v>51</v>
      </c>
      <c r="FS272" s="406">
        <v>372</v>
      </c>
      <c r="FT272" s="406">
        <v>123</v>
      </c>
      <c r="FU272" s="413">
        <v>53.3</v>
      </c>
      <c r="FV272" s="406">
        <v>656</v>
      </c>
      <c r="FW272" s="406">
        <v>73</v>
      </c>
      <c r="FX272" s="413">
        <v>38.200000000000003</v>
      </c>
      <c r="FY272" s="406">
        <v>600</v>
      </c>
      <c r="FZ272" s="406">
        <v>74</v>
      </c>
      <c r="GA272" s="413">
        <v>60.8</v>
      </c>
      <c r="GB272" s="406">
        <v>450</v>
      </c>
      <c r="GC272" s="406" t="s">
        <v>78</v>
      </c>
      <c r="GD272" s="416" t="s">
        <v>78</v>
      </c>
      <c r="GE272" s="406" t="s">
        <v>78</v>
      </c>
      <c r="GF272" s="406" t="s">
        <v>78</v>
      </c>
      <c r="GG272" s="416" t="s">
        <v>78</v>
      </c>
      <c r="GH272" s="464" t="s">
        <v>78</v>
      </c>
      <c r="GI272" s="406"/>
      <c r="GJ272" s="413"/>
      <c r="GK272" s="406"/>
      <c r="GL272" s="406"/>
      <c r="GM272" s="413"/>
      <c r="GN272" s="406"/>
      <c r="GO272" s="406"/>
      <c r="GP272" s="413"/>
      <c r="GQ272" s="406"/>
      <c r="GR272" s="406">
        <v>16147</v>
      </c>
      <c r="GS272" s="413">
        <v>51.9</v>
      </c>
      <c r="GT272" s="406">
        <v>83755</v>
      </c>
      <c r="GU272" s="406">
        <v>15831</v>
      </c>
      <c r="GV272" s="413">
        <v>47.7</v>
      </c>
      <c r="GW272" s="406">
        <v>75514</v>
      </c>
      <c r="GX272" s="406">
        <v>14792</v>
      </c>
      <c r="GY272" s="413">
        <v>66.3</v>
      </c>
      <c r="GZ272" s="406">
        <v>98071</v>
      </c>
      <c r="HA272" s="406">
        <v>23554</v>
      </c>
      <c r="HB272" s="413">
        <v>68.099999999999994</v>
      </c>
      <c r="HC272" s="406">
        <v>160285</v>
      </c>
      <c r="HD272" s="406" t="s">
        <v>78</v>
      </c>
      <c r="HE272" s="415" t="s">
        <v>78</v>
      </c>
      <c r="HF272" s="406" t="s">
        <v>78</v>
      </c>
      <c r="HG272" s="406" t="s">
        <v>78</v>
      </c>
      <c r="HH272" s="416" t="s">
        <v>78</v>
      </c>
      <c r="HI272" s="464" t="s">
        <v>78</v>
      </c>
      <c r="HJ272" s="406"/>
      <c r="HK272" s="413"/>
      <c r="HL272" s="406"/>
      <c r="HM272" s="406"/>
      <c r="HN272" s="413"/>
      <c r="HO272" s="406"/>
      <c r="HP272" s="406"/>
      <c r="HQ272" s="413"/>
      <c r="HR272" s="406"/>
      <c r="HS272" s="406"/>
      <c r="HT272" s="413"/>
      <c r="HU272" s="406"/>
      <c r="HV272" s="406"/>
      <c r="HW272" s="413"/>
      <c r="HX272" s="406"/>
      <c r="HY272" s="406"/>
      <c r="HZ272" s="413"/>
      <c r="IA272" s="406"/>
      <c r="IB272" s="406">
        <v>23554</v>
      </c>
      <c r="IC272" s="413">
        <v>68.099999999999994</v>
      </c>
      <c r="ID272" s="406">
        <v>160285</v>
      </c>
      <c r="IE272" s="164" t="s">
        <v>78</v>
      </c>
      <c r="IF272" s="419" t="s">
        <v>78</v>
      </c>
      <c r="IG272" s="164" t="s">
        <v>78</v>
      </c>
      <c r="IH272" s="164" t="s">
        <v>78</v>
      </c>
      <c r="II272" s="431" t="s">
        <v>78</v>
      </c>
      <c r="IJ272" s="164" t="s">
        <v>78</v>
      </c>
    </row>
    <row r="273" spans="1:244" s="346" customFormat="1" ht="10.5" customHeight="1">
      <c r="A273" s="422" t="s">
        <v>153</v>
      </c>
      <c r="B273" s="406">
        <v>14</v>
      </c>
      <c r="C273" s="413">
        <v>16.5</v>
      </c>
      <c r="D273" s="406">
        <v>23</v>
      </c>
      <c r="E273" s="406">
        <v>9</v>
      </c>
      <c r="F273" s="413">
        <v>10</v>
      </c>
      <c r="G273" s="406">
        <v>9</v>
      </c>
      <c r="H273" s="406">
        <v>1</v>
      </c>
      <c r="I273" s="413">
        <v>16</v>
      </c>
      <c r="J273" s="406">
        <v>2</v>
      </c>
      <c r="K273" s="406">
        <v>45</v>
      </c>
      <c r="L273" s="413">
        <v>20.7</v>
      </c>
      <c r="M273" s="406">
        <v>93</v>
      </c>
      <c r="N273" s="406"/>
      <c r="O273" s="413"/>
      <c r="P273" s="406"/>
      <c r="Q273" s="406"/>
      <c r="R273" s="413"/>
      <c r="S273" s="406"/>
      <c r="T273" s="406"/>
      <c r="U273" s="413"/>
      <c r="V273" s="406"/>
      <c r="W273" s="406"/>
      <c r="X273" s="414"/>
      <c r="Y273" s="406"/>
      <c r="Z273" s="406"/>
      <c r="AA273" s="415"/>
      <c r="AB273" s="464"/>
      <c r="AC273" s="406">
        <v>3</v>
      </c>
      <c r="AD273" s="413">
        <v>16.3</v>
      </c>
      <c r="AE273" s="406">
        <v>5</v>
      </c>
      <c r="AF273" s="406">
        <v>1</v>
      </c>
      <c r="AG273" s="413">
        <v>21.8</v>
      </c>
      <c r="AH273" s="406">
        <v>2</v>
      </c>
      <c r="AI273" s="406" t="s">
        <v>78</v>
      </c>
      <c r="AJ273" s="413" t="s">
        <v>78</v>
      </c>
      <c r="AK273" s="406" t="s">
        <v>78</v>
      </c>
      <c r="AL273" s="406">
        <v>11</v>
      </c>
      <c r="AM273" s="413">
        <v>30</v>
      </c>
      <c r="AN273" s="406">
        <v>33</v>
      </c>
      <c r="AO273" s="406">
        <v>3</v>
      </c>
      <c r="AP273" s="413">
        <v>28.4</v>
      </c>
      <c r="AQ273" s="406">
        <v>9</v>
      </c>
      <c r="AR273" s="406">
        <v>5</v>
      </c>
      <c r="AS273" s="413" t="s">
        <v>435</v>
      </c>
      <c r="AT273" s="406">
        <v>19</v>
      </c>
      <c r="AU273" s="406" t="s">
        <v>78</v>
      </c>
      <c r="AV273" s="413" t="s">
        <v>78</v>
      </c>
      <c r="AW273" s="406" t="s">
        <v>78</v>
      </c>
      <c r="AX273" s="406">
        <v>5</v>
      </c>
      <c r="AY273" s="416">
        <v>37.299999999999997</v>
      </c>
      <c r="AZ273" s="406">
        <v>19</v>
      </c>
      <c r="BA273" s="406" t="s">
        <v>78</v>
      </c>
      <c r="BB273" s="416" t="s">
        <v>78</v>
      </c>
      <c r="BC273" s="464" t="s">
        <v>78</v>
      </c>
      <c r="BD273" s="406"/>
      <c r="BE273" s="413"/>
      <c r="BF273" s="406"/>
      <c r="BG273" s="406"/>
      <c r="BH273" s="413"/>
      <c r="BI273" s="406"/>
      <c r="BJ273" s="406"/>
      <c r="BK273" s="413"/>
      <c r="BL273" s="406"/>
      <c r="BM273" s="406"/>
      <c r="BN273" s="413"/>
      <c r="BO273" s="406"/>
      <c r="BP273" s="406">
        <v>13659</v>
      </c>
      <c r="BQ273" s="413">
        <v>23.9</v>
      </c>
      <c r="BR273" s="406">
        <v>32671</v>
      </c>
      <c r="BS273" s="406">
        <v>15250</v>
      </c>
      <c r="BT273" s="413">
        <v>34.6</v>
      </c>
      <c r="BU273" s="406">
        <v>52737</v>
      </c>
      <c r="BV273" s="406">
        <v>17929</v>
      </c>
      <c r="BW273" s="413">
        <v>37.700000000000003</v>
      </c>
      <c r="BX273" s="406">
        <v>67521</v>
      </c>
      <c r="BY273" s="417">
        <v>17365</v>
      </c>
      <c r="BZ273" s="418">
        <v>34.799999999999997</v>
      </c>
      <c r="CA273" s="417">
        <v>60362</v>
      </c>
      <c r="CB273" s="417">
        <v>17872</v>
      </c>
      <c r="CC273" s="418">
        <v>36.200000000000003</v>
      </c>
      <c r="CD273" s="472">
        <v>64626</v>
      </c>
      <c r="CE273" s="406"/>
      <c r="CF273" s="413"/>
      <c r="CG273" s="406"/>
      <c r="CH273" s="406"/>
      <c r="CI273" s="413"/>
      <c r="CJ273" s="406"/>
      <c r="CK273" s="406"/>
      <c r="CL273" s="413"/>
      <c r="CM273" s="406"/>
      <c r="CN273" s="406"/>
      <c r="CO273" s="413"/>
      <c r="CP273" s="406"/>
      <c r="CQ273" s="406"/>
      <c r="CR273" s="413"/>
      <c r="CS273" s="406"/>
      <c r="CT273" s="406"/>
      <c r="CU273" s="413"/>
      <c r="CV273" s="406"/>
      <c r="CW273" s="406"/>
      <c r="CX273" s="413"/>
      <c r="CY273" s="406"/>
      <c r="CZ273" s="406"/>
      <c r="DA273" s="416"/>
      <c r="DB273" s="406"/>
      <c r="DC273" s="406"/>
      <c r="DD273" s="415"/>
      <c r="DE273" s="464"/>
      <c r="DF273" s="406">
        <v>231</v>
      </c>
      <c r="DG273" s="413">
        <v>38.299999999999997</v>
      </c>
      <c r="DH273" s="406">
        <v>885</v>
      </c>
      <c r="DI273" s="406">
        <v>148</v>
      </c>
      <c r="DJ273" s="413">
        <v>77.400000000000006</v>
      </c>
      <c r="DK273" s="406">
        <v>1146</v>
      </c>
      <c r="DL273" s="406">
        <v>161</v>
      </c>
      <c r="DM273" s="413">
        <v>77.099999999999994</v>
      </c>
      <c r="DN273" s="406">
        <v>1241</v>
      </c>
      <c r="DO273" s="406">
        <v>61</v>
      </c>
      <c r="DP273" s="413">
        <v>56.6</v>
      </c>
      <c r="DQ273" s="406">
        <v>345</v>
      </c>
      <c r="DR273" s="406">
        <v>40</v>
      </c>
      <c r="DS273" s="413">
        <v>82.6</v>
      </c>
      <c r="DT273" s="406">
        <v>330</v>
      </c>
      <c r="DU273" s="406">
        <v>15</v>
      </c>
      <c r="DV273" s="413">
        <v>89</v>
      </c>
      <c r="DW273" s="406">
        <v>134</v>
      </c>
      <c r="DX273" s="406">
        <v>2</v>
      </c>
      <c r="DY273" s="413">
        <v>95</v>
      </c>
      <c r="DZ273" s="406">
        <v>19</v>
      </c>
      <c r="EA273" s="406">
        <v>6</v>
      </c>
      <c r="EB273" s="415">
        <v>82.5</v>
      </c>
      <c r="EC273" s="406">
        <v>50</v>
      </c>
      <c r="ED273" s="406" t="s">
        <v>78</v>
      </c>
      <c r="EE273" s="416" t="s">
        <v>78</v>
      </c>
      <c r="EF273" s="464" t="s">
        <v>78</v>
      </c>
      <c r="EG273" s="406">
        <v>6</v>
      </c>
      <c r="EH273" s="413">
        <v>63.8</v>
      </c>
      <c r="EI273" s="406">
        <v>38</v>
      </c>
      <c r="EJ273" s="406">
        <v>7</v>
      </c>
      <c r="EK273" s="413">
        <v>70.599999999999994</v>
      </c>
      <c r="EL273" s="406">
        <v>49</v>
      </c>
      <c r="EM273" s="406">
        <v>4</v>
      </c>
      <c r="EN273" s="413">
        <v>53.7</v>
      </c>
      <c r="EO273" s="406">
        <v>21</v>
      </c>
      <c r="EP273" s="406" t="s">
        <v>78</v>
      </c>
      <c r="EQ273" s="413" t="s">
        <v>78</v>
      </c>
      <c r="ER273" s="406" t="s">
        <v>78</v>
      </c>
      <c r="ES273" s="406"/>
      <c r="ET273" s="413"/>
      <c r="EU273" s="406"/>
      <c r="EV273" s="406"/>
      <c r="EW273" s="413"/>
      <c r="EX273" s="406"/>
      <c r="EY273" s="406"/>
      <c r="EZ273" s="413"/>
      <c r="FA273" s="406"/>
      <c r="FB273" s="406"/>
      <c r="FC273" s="415"/>
      <c r="FD273" s="406"/>
      <c r="FE273" s="406"/>
      <c r="FF273" s="415"/>
      <c r="FG273" s="464"/>
      <c r="FH273" s="406">
        <v>183</v>
      </c>
      <c r="FI273" s="413">
        <v>22.6</v>
      </c>
      <c r="FJ273" s="406">
        <v>413</v>
      </c>
      <c r="FK273" s="406">
        <v>148</v>
      </c>
      <c r="FL273" s="413">
        <v>45</v>
      </c>
      <c r="FM273" s="406">
        <v>666</v>
      </c>
      <c r="FN273" s="406">
        <v>172</v>
      </c>
      <c r="FO273" s="413">
        <v>50</v>
      </c>
      <c r="FP273" s="406">
        <v>860</v>
      </c>
      <c r="FQ273" s="406">
        <v>128</v>
      </c>
      <c r="FR273" s="413">
        <v>37.5</v>
      </c>
      <c r="FS273" s="406">
        <v>480</v>
      </c>
      <c r="FT273" s="406">
        <v>93</v>
      </c>
      <c r="FU273" s="413">
        <v>83.4</v>
      </c>
      <c r="FV273" s="406">
        <v>776</v>
      </c>
      <c r="FW273" s="406">
        <v>54</v>
      </c>
      <c r="FX273" s="413">
        <v>98.9</v>
      </c>
      <c r="FY273" s="406">
        <v>534</v>
      </c>
      <c r="FZ273" s="406">
        <v>127</v>
      </c>
      <c r="GA273" s="413">
        <v>88.3</v>
      </c>
      <c r="GB273" s="406">
        <v>1121</v>
      </c>
      <c r="GC273" s="406">
        <v>158</v>
      </c>
      <c r="GD273" s="416">
        <v>117.2</v>
      </c>
      <c r="GE273" s="406">
        <v>1852</v>
      </c>
      <c r="GF273" s="406">
        <v>104</v>
      </c>
      <c r="GG273" s="416">
        <v>102.6</v>
      </c>
      <c r="GH273" s="464">
        <v>1067</v>
      </c>
      <c r="GI273" s="406"/>
      <c r="GJ273" s="413"/>
      <c r="GK273" s="406"/>
      <c r="GL273" s="406"/>
      <c r="GM273" s="413"/>
      <c r="GN273" s="406"/>
      <c r="GO273" s="406"/>
      <c r="GP273" s="413"/>
      <c r="GQ273" s="406"/>
      <c r="GR273" s="406">
        <v>15203</v>
      </c>
      <c r="GS273" s="413">
        <v>39.9</v>
      </c>
      <c r="GT273" s="406">
        <v>60689</v>
      </c>
      <c r="GU273" s="406">
        <v>15611</v>
      </c>
      <c r="GV273" s="413">
        <v>48.7</v>
      </c>
      <c r="GW273" s="406">
        <v>76026</v>
      </c>
      <c r="GX273" s="406">
        <v>15293</v>
      </c>
      <c r="GY273" s="413">
        <v>64.400000000000006</v>
      </c>
      <c r="GZ273" s="406">
        <v>98487</v>
      </c>
      <c r="HA273" s="406">
        <v>21140</v>
      </c>
      <c r="HB273" s="413">
        <v>88.7</v>
      </c>
      <c r="HC273" s="406">
        <v>187437</v>
      </c>
      <c r="HD273" s="406">
        <v>12224</v>
      </c>
      <c r="HE273" s="415">
        <v>104.4</v>
      </c>
      <c r="HF273" s="406">
        <v>127619</v>
      </c>
      <c r="HG273" s="406">
        <v>10076</v>
      </c>
      <c r="HH273" s="416">
        <v>95.3</v>
      </c>
      <c r="HI273" s="464">
        <v>96024</v>
      </c>
      <c r="HJ273" s="406"/>
      <c r="HK273" s="413"/>
      <c r="HL273" s="406"/>
      <c r="HM273" s="406"/>
      <c r="HN273" s="413"/>
      <c r="HO273" s="406"/>
      <c r="HP273" s="406"/>
      <c r="HQ273" s="413"/>
      <c r="HR273" s="406"/>
      <c r="HS273" s="406"/>
      <c r="HT273" s="413"/>
      <c r="HU273" s="406"/>
      <c r="HV273" s="406"/>
      <c r="HW273" s="413"/>
      <c r="HX273" s="406"/>
      <c r="HY273" s="406"/>
      <c r="HZ273" s="413"/>
      <c r="IA273" s="406"/>
      <c r="IB273" s="406">
        <v>21140</v>
      </c>
      <c r="IC273" s="413">
        <v>88.7</v>
      </c>
      <c r="ID273" s="406">
        <v>187437</v>
      </c>
      <c r="IE273" s="164">
        <v>7610</v>
      </c>
      <c r="IF273" s="419">
        <v>117.4</v>
      </c>
      <c r="IG273" s="164">
        <v>89341</v>
      </c>
      <c r="IH273" s="164">
        <v>11108</v>
      </c>
      <c r="II273" s="431">
        <v>116.9</v>
      </c>
      <c r="IJ273" s="164">
        <v>129853</v>
      </c>
    </row>
    <row r="274" spans="1:244" s="346" customFormat="1" ht="10.5" customHeight="1">
      <c r="A274" s="422" t="s">
        <v>154</v>
      </c>
      <c r="B274" s="406">
        <v>27</v>
      </c>
      <c r="C274" s="413">
        <v>20.9</v>
      </c>
      <c r="D274" s="406">
        <v>57</v>
      </c>
      <c r="E274" s="406">
        <v>1</v>
      </c>
      <c r="F274" s="413">
        <v>18</v>
      </c>
      <c r="G274" s="406">
        <v>2</v>
      </c>
      <c r="H274" s="406">
        <v>6</v>
      </c>
      <c r="I274" s="413">
        <v>16</v>
      </c>
      <c r="J274" s="406">
        <v>10</v>
      </c>
      <c r="K274" s="406" t="s">
        <v>78</v>
      </c>
      <c r="L274" s="413" t="s">
        <v>78</v>
      </c>
      <c r="M274" s="406" t="s">
        <v>78</v>
      </c>
      <c r="N274" s="406"/>
      <c r="O274" s="413"/>
      <c r="P274" s="406"/>
      <c r="Q274" s="406"/>
      <c r="R274" s="413"/>
      <c r="S274" s="406"/>
      <c r="T274" s="406"/>
      <c r="U274" s="413"/>
      <c r="V274" s="406"/>
      <c r="W274" s="406"/>
      <c r="X274" s="414"/>
      <c r="Y274" s="406"/>
      <c r="Z274" s="406"/>
      <c r="AA274" s="415"/>
      <c r="AB274" s="464"/>
      <c r="AC274" s="406">
        <v>6</v>
      </c>
      <c r="AD274" s="413">
        <v>17.5</v>
      </c>
      <c r="AE274" s="406">
        <v>10</v>
      </c>
      <c r="AF274" s="406">
        <v>1</v>
      </c>
      <c r="AG274" s="413">
        <v>22.5</v>
      </c>
      <c r="AH274" s="406">
        <v>2</v>
      </c>
      <c r="AI274" s="406" t="s">
        <v>78</v>
      </c>
      <c r="AJ274" s="413" t="s">
        <v>78</v>
      </c>
      <c r="AK274" s="406" t="s">
        <v>78</v>
      </c>
      <c r="AL274" s="406" t="s">
        <v>78</v>
      </c>
      <c r="AM274" s="413" t="s">
        <v>78</v>
      </c>
      <c r="AN274" s="406" t="s">
        <v>78</v>
      </c>
      <c r="AO274" s="406">
        <v>1</v>
      </c>
      <c r="AP274" s="413">
        <v>26.3</v>
      </c>
      <c r="AQ274" s="406">
        <v>3</v>
      </c>
      <c r="AR274" s="406">
        <v>8</v>
      </c>
      <c r="AS274" s="413" t="s">
        <v>435</v>
      </c>
      <c r="AT274" s="406">
        <v>30</v>
      </c>
      <c r="AU274" s="406" t="s">
        <v>78</v>
      </c>
      <c r="AV274" s="413" t="s">
        <v>78</v>
      </c>
      <c r="AW274" s="406" t="s">
        <v>78</v>
      </c>
      <c r="AX274" s="406">
        <v>11</v>
      </c>
      <c r="AY274" s="416">
        <v>36</v>
      </c>
      <c r="AZ274" s="406">
        <v>40</v>
      </c>
      <c r="BA274" s="406">
        <v>1</v>
      </c>
      <c r="BB274" s="416" t="s">
        <v>435</v>
      </c>
      <c r="BC274" s="464">
        <v>4</v>
      </c>
      <c r="BD274" s="406"/>
      <c r="BE274" s="413"/>
      <c r="BF274" s="406"/>
      <c r="BG274" s="406"/>
      <c r="BH274" s="413"/>
      <c r="BI274" s="406"/>
      <c r="BJ274" s="406"/>
      <c r="BK274" s="413"/>
      <c r="BL274" s="406"/>
      <c r="BM274" s="406"/>
      <c r="BN274" s="413"/>
      <c r="BO274" s="406"/>
      <c r="BP274" s="406">
        <v>15638</v>
      </c>
      <c r="BQ274" s="413">
        <v>26.6</v>
      </c>
      <c r="BR274" s="406">
        <v>41576</v>
      </c>
      <c r="BS274" s="406">
        <v>19811</v>
      </c>
      <c r="BT274" s="413">
        <v>34.6</v>
      </c>
      <c r="BU274" s="406">
        <v>68492</v>
      </c>
      <c r="BV274" s="406">
        <v>22267</v>
      </c>
      <c r="BW274" s="413">
        <v>35.200000000000003</v>
      </c>
      <c r="BX274" s="406">
        <v>78311</v>
      </c>
      <c r="BY274" s="417">
        <v>24632</v>
      </c>
      <c r="BZ274" s="418">
        <v>35.6</v>
      </c>
      <c r="CA274" s="417">
        <v>87629</v>
      </c>
      <c r="CB274" s="417">
        <v>26304</v>
      </c>
      <c r="CC274" s="418">
        <v>34</v>
      </c>
      <c r="CD274" s="472">
        <v>89405</v>
      </c>
      <c r="CE274" s="406"/>
      <c r="CF274" s="413"/>
      <c r="CG274" s="406"/>
      <c r="CH274" s="406"/>
      <c r="CI274" s="413"/>
      <c r="CJ274" s="406"/>
      <c r="CK274" s="406"/>
      <c r="CL274" s="413"/>
      <c r="CM274" s="406"/>
      <c r="CN274" s="406"/>
      <c r="CO274" s="413"/>
      <c r="CP274" s="406"/>
      <c r="CQ274" s="406"/>
      <c r="CR274" s="413"/>
      <c r="CS274" s="406"/>
      <c r="CT274" s="406"/>
      <c r="CU274" s="413"/>
      <c r="CV274" s="406"/>
      <c r="CW274" s="406"/>
      <c r="CX274" s="413"/>
      <c r="CY274" s="406"/>
      <c r="CZ274" s="406"/>
      <c r="DA274" s="416"/>
      <c r="DB274" s="406"/>
      <c r="DC274" s="406"/>
      <c r="DD274" s="415"/>
      <c r="DE274" s="464"/>
      <c r="DF274" s="406">
        <v>193</v>
      </c>
      <c r="DG274" s="413">
        <v>68.7</v>
      </c>
      <c r="DH274" s="406">
        <v>1326</v>
      </c>
      <c r="DI274" s="406">
        <v>194</v>
      </c>
      <c r="DJ274" s="413">
        <v>77.8</v>
      </c>
      <c r="DK274" s="406">
        <v>1509</v>
      </c>
      <c r="DL274" s="406">
        <v>174</v>
      </c>
      <c r="DM274" s="413">
        <v>70.5</v>
      </c>
      <c r="DN274" s="406">
        <v>1227</v>
      </c>
      <c r="DO274" s="406">
        <v>69</v>
      </c>
      <c r="DP274" s="413">
        <v>60</v>
      </c>
      <c r="DQ274" s="406">
        <v>414</v>
      </c>
      <c r="DR274" s="406">
        <v>51</v>
      </c>
      <c r="DS274" s="413">
        <v>82</v>
      </c>
      <c r="DT274" s="406">
        <v>418</v>
      </c>
      <c r="DU274" s="406">
        <v>26</v>
      </c>
      <c r="DV274" s="413">
        <v>85</v>
      </c>
      <c r="DW274" s="406">
        <v>221</v>
      </c>
      <c r="DX274" s="406">
        <v>9</v>
      </c>
      <c r="DY274" s="413">
        <v>73.3</v>
      </c>
      <c r="DZ274" s="406">
        <v>66</v>
      </c>
      <c r="EA274" s="406">
        <v>2</v>
      </c>
      <c r="EB274" s="415">
        <v>50</v>
      </c>
      <c r="EC274" s="406">
        <v>10</v>
      </c>
      <c r="ED274" s="406">
        <v>10</v>
      </c>
      <c r="EE274" s="416">
        <v>100</v>
      </c>
      <c r="EF274" s="464">
        <v>100</v>
      </c>
      <c r="EG274" s="406">
        <v>8</v>
      </c>
      <c r="EH274" s="413">
        <v>52.5</v>
      </c>
      <c r="EI274" s="406">
        <v>42</v>
      </c>
      <c r="EJ274" s="406" t="s">
        <v>78</v>
      </c>
      <c r="EK274" s="413" t="s">
        <v>78</v>
      </c>
      <c r="EL274" s="406" t="s">
        <v>78</v>
      </c>
      <c r="EM274" s="406">
        <v>1</v>
      </c>
      <c r="EN274" s="413">
        <v>53.7</v>
      </c>
      <c r="EO274" s="406">
        <v>5</v>
      </c>
      <c r="EP274" s="406">
        <v>1</v>
      </c>
      <c r="EQ274" s="413">
        <v>68</v>
      </c>
      <c r="ER274" s="406">
        <v>7</v>
      </c>
      <c r="ES274" s="406"/>
      <c r="ET274" s="413"/>
      <c r="EU274" s="406"/>
      <c r="EV274" s="406"/>
      <c r="EW274" s="413"/>
      <c r="EX274" s="406"/>
      <c r="EY274" s="406"/>
      <c r="EZ274" s="413"/>
      <c r="FA274" s="406"/>
      <c r="FB274" s="406"/>
      <c r="FC274" s="415"/>
      <c r="FD274" s="406"/>
      <c r="FE274" s="406"/>
      <c r="FF274" s="415"/>
      <c r="FG274" s="464"/>
      <c r="FH274" s="406">
        <v>91</v>
      </c>
      <c r="FI274" s="413">
        <v>69.599999999999994</v>
      </c>
      <c r="FJ274" s="406">
        <v>633</v>
      </c>
      <c r="FK274" s="406">
        <v>58</v>
      </c>
      <c r="FL274" s="413">
        <v>70</v>
      </c>
      <c r="FM274" s="406">
        <v>406</v>
      </c>
      <c r="FN274" s="406">
        <v>48</v>
      </c>
      <c r="FO274" s="413">
        <v>67</v>
      </c>
      <c r="FP274" s="406">
        <v>322</v>
      </c>
      <c r="FQ274" s="406">
        <v>45</v>
      </c>
      <c r="FR274" s="413">
        <v>53.3</v>
      </c>
      <c r="FS274" s="406">
        <v>240</v>
      </c>
      <c r="FT274" s="406">
        <v>71</v>
      </c>
      <c r="FU274" s="413">
        <v>50</v>
      </c>
      <c r="FV274" s="406">
        <v>355</v>
      </c>
      <c r="FW274" s="406">
        <v>52</v>
      </c>
      <c r="FX274" s="413">
        <v>69</v>
      </c>
      <c r="FY274" s="406">
        <v>359</v>
      </c>
      <c r="FZ274" s="406">
        <v>17</v>
      </c>
      <c r="GA274" s="413">
        <v>59.4</v>
      </c>
      <c r="GB274" s="406">
        <v>101</v>
      </c>
      <c r="GC274" s="406">
        <v>44</v>
      </c>
      <c r="GD274" s="416">
        <v>37.9</v>
      </c>
      <c r="GE274" s="406">
        <v>167</v>
      </c>
      <c r="GF274" s="406">
        <v>59</v>
      </c>
      <c r="GG274" s="416">
        <v>117.5</v>
      </c>
      <c r="GH274" s="464">
        <v>693</v>
      </c>
      <c r="GI274" s="406"/>
      <c r="GJ274" s="413"/>
      <c r="GK274" s="406"/>
      <c r="GL274" s="406"/>
      <c r="GM274" s="413"/>
      <c r="GN274" s="406"/>
      <c r="GO274" s="406"/>
      <c r="GP274" s="413"/>
      <c r="GQ274" s="406"/>
      <c r="GR274" s="406">
        <v>10882</v>
      </c>
      <c r="GS274" s="413">
        <v>40.299999999999997</v>
      </c>
      <c r="GT274" s="406">
        <v>43870</v>
      </c>
      <c r="GU274" s="406">
        <v>11455</v>
      </c>
      <c r="GV274" s="413">
        <v>70.099999999999994</v>
      </c>
      <c r="GW274" s="406">
        <v>80300</v>
      </c>
      <c r="GX274" s="406">
        <v>10193</v>
      </c>
      <c r="GY274" s="413">
        <v>67.900000000000006</v>
      </c>
      <c r="GZ274" s="406">
        <v>69210</v>
      </c>
      <c r="HA274" s="406">
        <v>14955</v>
      </c>
      <c r="HB274" s="413">
        <v>61.8</v>
      </c>
      <c r="HC274" s="406">
        <v>92490</v>
      </c>
      <c r="HD274" s="406">
        <v>8119</v>
      </c>
      <c r="HE274" s="415">
        <v>68.2</v>
      </c>
      <c r="HF274" s="406">
        <v>55372</v>
      </c>
      <c r="HG274" s="406">
        <v>6145</v>
      </c>
      <c r="HH274" s="416">
        <v>83</v>
      </c>
      <c r="HI274" s="464">
        <v>51004</v>
      </c>
      <c r="HJ274" s="406"/>
      <c r="HK274" s="413"/>
      <c r="HL274" s="406"/>
      <c r="HM274" s="406"/>
      <c r="HN274" s="413"/>
      <c r="HO274" s="406"/>
      <c r="HP274" s="406"/>
      <c r="HQ274" s="413"/>
      <c r="HR274" s="406"/>
      <c r="HS274" s="406"/>
      <c r="HT274" s="413"/>
      <c r="HU274" s="406"/>
      <c r="HV274" s="406"/>
      <c r="HW274" s="413"/>
      <c r="HX274" s="406"/>
      <c r="HY274" s="406"/>
      <c r="HZ274" s="413"/>
      <c r="IA274" s="406"/>
      <c r="IB274" s="406">
        <v>14955</v>
      </c>
      <c r="IC274" s="413">
        <v>61.8</v>
      </c>
      <c r="ID274" s="406">
        <v>92490</v>
      </c>
      <c r="IE274" s="164">
        <v>7264</v>
      </c>
      <c r="IF274" s="419">
        <v>72.7</v>
      </c>
      <c r="IG274" s="164">
        <v>52809</v>
      </c>
      <c r="IH274" s="164">
        <v>7941</v>
      </c>
      <c r="II274" s="431">
        <v>67.599999999999994</v>
      </c>
      <c r="IJ274" s="164">
        <v>53681</v>
      </c>
    </row>
    <row r="275" spans="1:244" s="346" customFormat="1" ht="10.5" customHeight="1">
      <c r="A275" s="422" t="s">
        <v>155</v>
      </c>
      <c r="B275" s="406">
        <v>1</v>
      </c>
      <c r="C275" s="413">
        <v>20.7</v>
      </c>
      <c r="D275" s="406">
        <v>2</v>
      </c>
      <c r="E275" s="406">
        <v>1</v>
      </c>
      <c r="F275" s="413">
        <v>16</v>
      </c>
      <c r="G275" s="406">
        <v>2</v>
      </c>
      <c r="H275" s="406">
        <v>1</v>
      </c>
      <c r="I275" s="413">
        <v>16</v>
      </c>
      <c r="J275" s="406">
        <v>2</v>
      </c>
      <c r="K275" s="406">
        <v>1</v>
      </c>
      <c r="L275" s="413">
        <v>20</v>
      </c>
      <c r="M275" s="406">
        <v>2</v>
      </c>
      <c r="N275" s="406"/>
      <c r="O275" s="413"/>
      <c r="P275" s="406"/>
      <c r="Q275" s="406"/>
      <c r="R275" s="413"/>
      <c r="S275" s="406"/>
      <c r="T275" s="406"/>
      <c r="U275" s="413"/>
      <c r="V275" s="406"/>
      <c r="W275" s="406"/>
      <c r="X275" s="414"/>
      <c r="Y275" s="406"/>
      <c r="Z275" s="406"/>
      <c r="AA275" s="415"/>
      <c r="AB275" s="464"/>
      <c r="AC275" s="406">
        <v>28</v>
      </c>
      <c r="AD275" s="413">
        <v>36</v>
      </c>
      <c r="AE275" s="406">
        <v>101</v>
      </c>
      <c r="AF275" s="406">
        <v>6</v>
      </c>
      <c r="AG275" s="413">
        <v>29.3</v>
      </c>
      <c r="AH275" s="406">
        <v>18</v>
      </c>
      <c r="AI275" s="406">
        <v>6</v>
      </c>
      <c r="AJ275" s="413">
        <v>32</v>
      </c>
      <c r="AK275" s="406">
        <v>19</v>
      </c>
      <c r="AL275" s="406">
        <v>4</v>
      </c>
      <c r="AM275" s="413">
        <v>37.5</v>
      </c>
      <c r="AN275" s="406">
        <v>15</v>
      </c>
      <c r="AO275" s="406">
        <v>115</v>
      </c>
      <c r="AP275" s="413">
        <v>32.799999999999997</v>
      </c>
      <c r="AQ275" s="406">
        <v>377</v>
      </c>
      <c r="AR275" s="406">
        <v>118</v>
      </c>
      <c r="AS275" s="413">
        <v>43</v>
      </c>
      <c r="AT275" s="406">
        <v>507</v>
      </c>
      <c r="AU275" s="406">
        <v>63</v>
      </c>
      <c r="AV275" s="413">
        <v>35.4</v>
      </c>
      <c r="AW275" s="406">
        <v>223</v>
      </c>
      <c r="AX275" s="406" t="s">
        <v>78</v>
      </c>
      <c r="AY275" s="416" t="s">
        <v>78</v>
      </c>
      <c r="AZ275" s="406" t="s">
        <v>78</v>
      </c>
      <c r="BA275" s="406" t="s">
        <v>78</v>
      </c>
      <c r="BB275" s="416" t="s">
        <v>78</v>
      </c>
      <c r="BC275" s="464" t="s">
        <v>78</v>
      </c>
      <c r="BD275" s="406"/>
      <c r="BE275" s="413"/>
      <c r="BF275" s="406"/>
      <c r="BG275" s="406"/>
      <c r="BH275" s="413"/>
      <c r="BI275" s="406"/>
      <c r="BJ275" s="406"/>
      <c r="BK275" s="413"/>
      <c r="BL275" s="406"/>
      <c r="BM275" s="406"/>
      <c r="BN275" s="413"/>
      <c r="BO275" s="406"/>
      <c r="BP275" s="406">
        <v>8920</v>
      </c>
      <c r="BQ275" s="413">
        <v>31.3</v>
      </c>
      <c r="BR275" s="406">
        <v>27922</v>
      </c>
      <c r="BS275" s="406">
        <v>9542</v>
      </c>
      <c r="BT275" s="413">
        <v>41.4</v>
      </c>
      <c r="BU275" s="406">
        <v>39508</v>
      </c>
      <c r="BV275" s="406">
        <v>10139</v>
      </c>
      <c r="BW275" s="413">
        <v>41.3</v>
      </c>
      <c r="BX275" s="406">
        <v>41829</v>
      </c>
      <c r="BY275" s="417" t="s">
        <v>78</v>
      </c>
      <c r="BZ275" s="418" t="s">
        <v>78</v>
      </c>
      <c r="CA275" s="417" t="s">
        <v>78</v>
      </c>
      <c r="CB275" s="417" t="s">
        <v>78</v>
      </c>
      <c r="CC275" s="418" t="s">
        <v>78</v>
      </c>
      <c r="CD275" s="472" t="s">
        <v>78</v>
      </c>
      <c r="CE275" s="406"/>
      <c r="CF275" s="413"/>
      <c r="CG275" s="406"/>
      <c r="CH275" s="406"/>
      <c r="CI275" s="413"/>
      <c r="CJ275" s="406"/>
      <c r="CK275" s="406"/>
      <c r="CL275" s="413"/>
      <c r="CM275" s="406"/>
      <c r="CN275" s="406"/>
      <c r="CO275" s="413"/>
      <c r="CP275" s="406"/>
      <c r="CQ275" s="406"/>
      <c r="CR275" s="413"/>
      <c r="CS275" s="406"/>
      <c r="CT275" s="406"/>
      <c r="CU275" s="413"/>
      <c r="CV275" s="406"/>
      <c r="CW275" s="406"/>
      <c r="CX275" s="413"/>
      <c r="CY275" s="406"/>
      <c r="CZ275" s="406"/>
      <c r="DA275" s="416"/>
      <c r="DB275" s="406"/>
      <c r="DC275" s="406"/>
      <c r="DD275" s="415"/>
      <c r="DE275" s="464"/>
      <c r="DF275" s="406">
        <v>1464</v>
      </c>
      <c r="DG275" s="413">
        <v>52.2</v>
      </c>
      <c r="DH275" s="406">
        <v>7639</v>
      </c>
      <c r="DI275" s="406">
        <v>1188</v>
      </c>
      <c r="DJ275" s="413">
        <v>78.8</v>
      </c>
      <c r="DK275" s="406">
        <v>9361</v>
      </c>
      <c r="DL275" s="406">
        <v>663</v>
      </c>
      <c r="DM275" s="413">
        <v>55.8</v>
      </c>
      <c r="DN275" s="406">
        <v>3700</v>
      </c>
      <c r="DO275" s="406">
        <v>661</v>
      </c>
      <c r="DP275" s="413">
        <v>96.3</v>
      </c>
      <c r="DQ275" s="406">
        <v>6365</v>
      </c>
      <c r="DR275" s="406">
        <v>374</v>
      </c>
      <c r="DS275" s="413">
        <v>51.1</v>
      </c>
      <c r="DT275" s="406">
        <v>1911</v>
      </c>
      <c r="DU275" s="406">
        <v>193</v>
      </c>
      <c r="DV275" s="413">
        <v>57.3</v>
      </c>
      <c r="DW275" s="406">
        <v>1106</v>
      </c>
      <c r="DX275" s="406">
        <v>79</v>
      </c>
      <c r="DY275" s="413">
        <v>64.7</v>
      </c>
      <c r="DZ275" s="406">
        <v>511</v>
      </c>
      <c r="EA275" s="406" t="s">
        <v>78</v>
      </c>
      <c r="EB275" s="415" t="s">
        <v>78</v>
      </c>
      <c r="EC275" s="406" t="s">
        <v>78</v>
      </c>
      <c r="ED275" s="406" t="s">
        <v>78</v>
      </c>
      <c r="EE275" s="416" t="s">
        <v>78</v>
      </c>
      <c r="EF275" s="464" t="s">
        <v>78</v>
      </c>
      <c r="EG275" s="406">
        <v>49</v>
      </c>
      <c r="EH275" s="413">
        <v>55.7</v>
      </c>
      <c r="EI275" s="406">
        <v>273</v>
      </c>
      <c r="EJ275" s="406">
        <v>15</v>
      </c>
      <c r="EK275" s="413">
        <v>75</v>
      </c>
      <c r="EL275" s="406">
        <v>113</v>
      </c>
      <c r="EM275" s="406">
        <v>5</v>
      </c>
      <c r="EN275" s="413">
        <v>50</v>
      </c>
      <c r="EO275" s="406">
        <v>25</v>
      </c>
      <c r="EP275" s="406">
        <v>6</v>
      </c>
      <c r="EQ275" s="413">
        <v>60</v>
      </c>
      <c r="ER275" s="406">
        <v>36</v>
      </c>
      <c r="ES275" s="406"/>
      <c r="ET275" s="413"/>
      <c r="EU275" s="406"/>
      <c r="EV275" s="406"/>
      <c r="EW275" s="413"/>
      <c r="EX275" s="406"/>
      <c r="EY275" s="406"/>
      <c r="EZ275" s="413"/>
      <c r="FA275" s="406"/>
      <c r="FB275" s="406"/>
      <c r="FC275" s="415"/>
      <c r="FD275" s="406"/>
      <c r="FE275" s="406"/>
      <c r="FF275" s="415"/>
      <c r="FG275" s="464"/>
      <c r="FH275" s="406">
        <v>115</v>
      </c>
      <c r="FI275" s="413">
        <v>52.2</v>
      </c>
      <c r="FJ275" s="406">
        <v>600</v>
      </c>
      <c r="FK275" s="406">
        <v>74</v>
      </c>
      <c r="FL275" s="413">
        <v>62.5</v>
      </c>
      <c r="FM275" s="406">
        <v>463</v>
      </c>
      <c r="FN275" s="406">
        <v>58</v>
      </c>
      <c r="FO275" s="413">
        <v>56.5</v>
      </c>
      <c r="FP275" s="406">
        <v>328</v>
      </c>
      <c r="FQ275" s="406">
        <v>89</v>
      </c>
      <c r="FR275" s="413">
        <v>70</v>
      </c>
      <c r="FS275" s="406">
        <v>623</v>
      </c>
      <c r="FT275" s="406">
        <v>154</v>
      </c>
      <c r="FU275" s="413">
        <v>68.5</v>
      </c>
      <c r="FV275" s="406">
        <v>1055</v>
      </c>
      <c r="FW275" s="406">
        <v>117</v>
      </c>
      <c r="FX275" s="413">
        <v>58.3</v>
      </c>
      <c r="FY275" s="406">
        <v>682</v>
      </c>
      <c r="FZ275" s="406">
        <v>134</v>
      </c>
      <c r="GA275" s="413">
        <v>71.599999999999994</v>
      </c>
      <c r="GB275" s="406">
        <v>959</v>
      </c>
      <c r="GC275" s="406" t="s">
        <v>78</v>
      </c>
      <c r="GD275" s="416" t="s">
        <v>78</v>
      </c>
      <c r="GE275" s="406" t="s">
        <v>78</v>
      </c>
      <c r="GF275" s="406" t="s">
        <v>78</v>
      </c>
      <c r="GG275" s="416" t="s">
        <v>78</v>
      </c>
      <c r="GH275" s="464" t="s">
        <v>78</v>
      </c>
      <c r="GI275" s="406"/>
      <c r="GJ275" s="413"/>
      <c r="GK275" s="406"/>
      <c r="GL275" s="406"/>
      <c r="GM275" s="413"/>
      <c r="GN275" s="406"/>
      <c r="GO275" s="406"/>
      <c r="GP275" s="413"/>
      <c r="GQ275" s="406"/>
      <c r="GR275" s="406">
        <v>2878</v>
      </c>
      <c r="GS275" s="413">
        <v>58.6</v>
      </c>
      <c r="GT275" s="406">
        <v>16862</v>
      </c>
      <c r="GU275" s="406">
        <v>2791</v>
      </c>
      <c r="GV275" s="413">
        <v>42</v>
      </c>
      <c r="GW275" s="406">
        <v>11722</v>
      </c>
      <c r="GX275" s="406">
        <v>2753</v>
      </c>
      <c r="GY275" s="413">
        <v>47.8</v>
      </c>
      <c r="GZ275" s="406">
        <v>13159</v>
      </c>
      <c r="HA275" s="406">
        <v>4012</v>
      </c>
      <c r="HB275" s="413">
        <v>50.5</v>
      </c>
      <c r="HC275" s="406">
        <v>20275</v>
      </c>
      <c r="HD275" s="406" t="s">
        <v>78</v>
      </c>
      <c r="HE275" s="415" t="s">
        <v>78</v>
      </c>
      <c r="HF275" s="406" t="s">
        <v>78</v>
      </c>
      <c r="HG275" s="406" t="s">
        <v>78</v>
      </c>
      <c r="HH275" s="416" t="s">
        <v>78</v>
      </c>
      <c r="HI275" s="464" t="s">
        <v>78</v>
      </c>
      <c r="HJ275" s="406"/>
      <c r="HK275" s="413"/>
      <c r="HL275" s="406"/>
      <c r="HM275" s="406"/>
      <c r="HN275" s="413"/>
      <c r="HO275" s="406"/>
      <c r="HP275" s="406"/>
      <c r="HQ275" s="413"/>
      <c r="HR275" s="406"/>
      <c r="HS275" s="406"/>
      <c r="HT275" s="413"/>
      <c r="HU275" s="406"/>
      <c r="HV275" s="406"/>
      <c r="HW275" s="413"/>
      <c r="HX275" s="406"/>
      <c r="HY275" s="406"/>
      <c r="HZ275" s="413"/>
      <c r="IA275" s="406"/>
      <c r="IB275" s="406">
        <v>4012</v>
      </c>
      <c r="IC275" s="413">
        <v>50.5</v>
      </c>
      <c r="ID275" s="406">
        <v>20275</v>
      </c>
      <c r="IE275" s="164" t="s">
        <v>78</v>
      </c>
      <c r="IF275" s="419" t="s">
        <v>78</v>
      </c>
      <c r="IG275" s="164" t="s">
        <v>78</v>
      </c>
      <c r="IH275" s="164" t="s">
        <v>78</v>
      </c>
      <c r="II275" s="431" t="s">
        <v>78</v>
      </c>
      <c r="IJ275" s="164" t="s">
        <v>78</v>
      </c>
    </row>
    <row r="276" spans="1:244" s="346" customFormat="1" ht="10.5" customHeight="1">
      <c r="A276" s="422" t="s">
        <v>156</v>
      </c>
      <c r="B276" s="406">
        <v>14</v>
      </c>
      <c r="C276" s="413">
        <v>12</v>
      </c>
      <c r="D276" s="406">
        <v>17</v>
      </c>
      <c r="E276" s="406">
        <v>9</v>
      </c>
      <c r="F276" s="413">
        <v>15.8</v>
      </c>
      <c r="G276" s="406">
        <v>14</v>
      </c>
      <c r="H276" s="406">
        <v>3</v>
      </c>
      <c r="I276" s="413">
        <v>16</v>
      </c>
      <c r="J276" s="406">
        <v>5</v>
      </c>
      <c r="K276" s="406">
        <v>4</v>
      </c>
      <c r="L276" s="413">
        <v>22.5</v>
      </c>
      <c r="M276" s="406">
        <v>9</v>
      </c>
      <c r="N276" s="406"/>
      <c r="O276" s="413"/>
      <c r="P276" s="406"/>
      <c r="Q276" s="406"/>
      <c r="R276" s="413"/>
      <c r="S276" s="406"/>
      <c r="T276" s="406"/>
      <c r="U276" s="413"/>
      <c r="V276" s="406"/>
      <c r="W276" s="406"/>
      <c r="X276" s="414"/>
      <c r="Y276" s="406"/>
      <c r="Z276" s="406"/>
      <c r="AA276" s="415"/>
      <c r="AB276" s="464"/>
      <c r="AC276" s="406">
        <v>4</v>
      </c>
      <c r="AD276" s="413">
        <v>15</v>
      </c>
      <c r="AE276" s="406">
        <v>6</v>
      </c>
      <c r="AF276" s="406">
        <v>1</v>
      </c>
      <c r="AG276" s="413">
        <v>21.8</v>
      </c>
      <c r="AH276" s="406">
        <v>2</v>
      </c>
      <c r="AI276" s="406">
        <v>1</v>
      </c>
      <c r="AJ276" s="413">
        <v>23.7</v>
      </c>
      <c r="AK276" s="406">
        <v>2</v>
      </c>
      <c r="AL276" s="406" t="s">
        <v>78</v>
      </c>
      <c r="AM276" s="413" t="s">
        <v>78</v>
      </c>
      <c r="AN276" s="406" t="s">
        <v>78</v>
      </c>
      <c r="AO276" s="406" t="s">
        <v>78</v>
      </c>
      <c r="AP276" s="413" t="s">
        <v>78</v>
      </c>
      <c r="AQ276" s="406" t="s">
        <v>78</v>
      </c>
      <c r="AR276" s="406">
        <v>2</v>
      </c>
      <c r="AS276" s="413" t="s">
        <v>435</v>
      </c>
      <c r="AT276" s="406">
        <v>7</v>
      </c>
      <c r="AU276" s="406">
        <v>9</v>
      </c>
      <c r="AV276" s="413" t="s">
        <v>435</v>
      </c>
      <c r="AW276" s="406">
        <v>31</v>
      </c>
      <c r="AX276" s="406">
        <v>6</v>
      </c>
      <c r="AY276" s="416">
        <v>45</v>
      </c>
      <c r="AZ276" s="406">
        <v>27</v>
      </c>
      <c r="BA276" s="406">
        <v>3</v>
      </c>
      <c r="BB276" s="416" t="s">
        <v>435</v>
      </c>
      <c r="BC276" s="464">
        <v>11</v>
      </c>
      <c r="BD276" s="406"/>
      <c r="BE276" s="413"/>
      <c r="BF276" s="406"/>
      <c r="BG276" s="406"/>
      <c r="BH276" s="413"/>
      <c r="BI276" s="406"/>
      <c r="BJ276" s="406"/>
      <c r="BK276" s="413"/>
      <c r="BL276" s="406"/>
      <c r="BM276" s="406"/>
      <c r="BN276" s="413"/>
      <c r="BO276" s="406"/>
      <c r="BP276" s="406">
        <v>19058</v>
      </c>
      <c r="BQ276" s="413">
        <v>26.9</v>
      </c>
      <c r="BR276" s="406">
        <v>51259</v>
      </c>
      <c r="BS276" s="406">
        <v>24511</v>
      </c>
      <c r="BT276" s="413">
        <v>34.9</v>
      </c>
      <c r="BU276" s="406">
        <v>85652</v>
      </c>
      <c r="BV276" s="406">
        <v>29004</v>
      </c>
      <c r="BW276" s="413">
        <v>34.5</v>
      </c>
      <c r="BX276" s="406">
        <v>99929</v>
      </c>
      <c r="BY276" s="417">
        <v>27713</v>
      </c>
      <c r="BZ276" s="418">
        <v>34.4</v>
      </c>
      <c r="CA276" s="417">
        <v>95236</v>
      </c>
      <c r="CB276" s="417">
        <v>31027</v>
      </c>
      <c r="CC276" s="418">
        <v>34.4</v>
      </c>
      <c r="CD276" s="472">
        <v>16816</v>
      </c>
      <c r="CE276" s="406"/>
      <c r="CF276" s="413"/>
      <c r="CG276" s="406"/>
      <c r="CH276" s="406"/>
      <c r="CI276" s="413"/>
      <c r="CJ276" s="406"/>
      <c r="CK276" s="406"/>
      <c r="CL276" s="413"/>
      <c r="CM276" s="406"/>
      <c r="CN276" s="406"/>
      <c r="CO276" s="413"/>
      <c r="CP276" s="406"/>
      <c r="CQ276" s="406"/>
      <c r="CR276" s="413"/>
      <c r="CS276" s="406"/>
      <c r="CT276" s="406"/>
      <c r="CU276" s="413"/>
      <c r="CV276" s="406"/>
      <c r="CW276" s="406"/>
      <c r="CX276" s="413"/>
      <c r="CY276" s="406"/>
      <c r="CZ276" s="406"/>
      <c r="DA276" s="416"/>
      <c r="DB276" s="406"/>
      <c r="DC276" s="406"/>
      <c r="DD276" s="415"/>
      <c r="DE276" s="464"/>
      <c r="DF276" s="406">
        <v>108</v>
      </c>
      <c r="DG276" s="413">
        <v>39.200000000000003</v>
      </c>
      <c r="DH276" s="406">
        <v>423</v>
      </c>
      <c r="DI276" s="406">
        <v>62</v>
      </c>
      <c r="DJ276" s="413">
        <v>61.2</v>
      </c>
      <c r="DK276" s="406">
        <v>379</v>
      </c>
      <c r="DL276" s="406">
        <v>84</v>
      </c>
      <c r="DM276" s="413">
        <v>55.8</v>
      </c>
      <c r="DN276" s="406">
        <v>469</v>
      </c>
      <c r="DO276" s="406">
        <v>23</v>
      </c>
      <c r="DP276" s="413">
        <v>96.7</v>
      </c>
      <c r="DQ276" s="406">
        <v>222</v>
      </c>
      <c r="DR276" s="406">
        <v>20</v>
      </c>
      <c r="DS276" s="413">
        <v>70</v>
      </c>
      <c r="DT276" s="406">
        <v>140</v>
      </c>
      <c r="DU276" s="406">
        <v>20</v>
      </c>
      <c r="DV276" s="413">
        <v>90</v>
      </c>
      <c r="DW276" s="406">
        <v>180</v>
      </c>
      <c r="DX276" s="406">
        <v>4</v>
      </c>
      <c r="DY276" s="413">
        <v>60</v>
      </c>
      <c r="DZ276" s="406">
        <v>24</v>
      </c>
      <c r="EA276" s="406">
        <v>14</v>
      </c>
      <c r="EB276" s="415">
        <v>54</v>
      </c>
      <c r="EC276" s="406">
        <v>76</v>
      </c>
      <c r="ED276" s="406">
        <v>3</v>
      </c>
      <c r="EE276" s="416" t="s">
        <v>435</v>
      </c>
      <c r="EF276" s="464">
        <v>21</v>
      </c>
      <c r="EG276" s="406">
        <v>2</v>
      </c>
      <c r="EH276" s="413">
        <v>75</v>
      </c>
      <c r="EI276" s="406">
        <v>15</v>
      </c>
      <c r="EJ276" s="406" t="s">
        <v>78</v>
      </c>
      <c r="EK276" s="413" t="s">
        <v>78</v>
      </c>
      <c r="EL276" s="406" t="s">
        <v>78</v>
      </c>
      <c r="EM276" s="406">
        <v>7</v>
      </c>
      <c r="EN276" s="413">
        <v>53.7</v>
      </c>
      <c r="EO276" s="406">
        <v>38</v>
      </c>
      <c r="EP276" s="406" t="s">
        <v>78</v>
      </c>
      <c r="EQ276" s="413" t="s">
        <v>78</v>
      </c>
      <c r="ER276" s="406" t="s">
        <v>78</v>
      </c>
      <c r="ES276" s="406"/>
      <c r="ET276" s="413"/>
      <c r="EU276" s="406"/>
      <c r="EV276" s="406"/>
      <c r="EW276" s="413"/>
      <c r="EX276" s="406"/>
      <c r="EY276" s="406"/>
      <c r="EZ276" s="413"/>
      <c r="FA276" s="406"/>
      <c r="FB276" s="406"/>
      <c r="FC276" s="415"/>
      <c r="FD276" s="406"/>
      <c r="FE276" s="406"/>
      <c r="FF276" s="415"/>
      <c r="FG276" s="464"/>
      <c r="FH276" s="406">
        <v>75</v>
      </c>
      <c r="FI276" s="413">
        <v>39.200000000000003</v>
      </c>
      <c r="FJ276" s="406">
        <v>294</v>
      </c>
      <c r="FK276" s="406">
        <v>239</v>
      </c>
      <c r="FL276" s="413">
        <v>65</v>
      </c>
      <c r="FM276" s="406">
        <v>1553</v>
      </c>
      <c r="FN276" s="406">
        <v>107</v>
      </c>
      <c r="FO276" s="413">
        <v>46</v>
      </c>
      <c r="FP276" s="406">
        <v>492</v>
      </c>
      <c r="FQ276" s="406">
        <v>32</v>
      </c>
      <c r="FR276" s="413">
        <v>77.5</v>
      </c>
      <c r="FS276" s="406">
        <v>248</v>
      </c>
      <c r="FT276" s="406">
        <v>39</v>
      </c>
      <c r="FU276" s="413">
        <v>90</v>
      </c>
      <c r="FV276" s="406">
        <v>351</v>
      </c>
      <c r="FW276" s="406">
        <v>43</v>
      </c>
      <c r="FX276" s="413">
        <v>92</v>
      </c>
      <c r="FY276" s="406">
        <v>396</v>
      </c>
      <c r="FZ276" s="406">
        <v>58</v>
      </c>
      <c r="GA276" s="413">
        <v>58.3</v>
      </c>
      <c r="GB276" s="406">
        <v>338</v>
      </c>
      <c r="GC276" s="406">
        <v>49</v>
      </c>
      <c r="GD276" s="416">
        <v>48</v>
      </c>
      <c r="GE276" s="406">
        <v>235</v>
      </c>
      <c r="GF276" s="406">
        <v>95</v>
      </c>
      <c r="GG276" s="416">
        <v>150</v>
      </c>
      <c r="GH276" s="464">
        <v>1425</v>
      </c>
      <c r="GI276" s="406"/>
      <c r="GJ276" s="413"/>
      <c r="GK276" s="406"/>
      <c r="GL276" s="406"/>
      <c r="GM276" s="413"/>
      <c r="GN276" s="406"/>
      <c r="GO276" s="406"/>
      <c r="GP276" s="413"/>
      <c r="GQ276" s="406"/>
      <c r="GR276" s="406">
        <v>11245</v>
      </c>
      <c r="GS276" s="413">
        <v>53.1</v>
      </c>
      <c r="GT276" s="406">
        <v>59714</v>
      </c>
      <c r="GU276" s="406">
        <v>11673</v>
      </c>
      <c r="GV276" s="413">
        <v>61.5</v>
      </c>
      <c r="GW276" s="406">
        <v>71789</v>
      </c>
      <c r="GX276" s="406">
        <v>10467</v>
      </c>
      <c r="GY276" s="413">
        <v>78.5</v>
      </c>
      <c r="GZ276" s="406">
        <v>82166</v>
      </c>
      <c r="HA276" s="406">
        <v>12721</v>
      </c>
      <c r="HB276" s="413">
        <v>72.5</v>
      </c>
      <c r="HC276" s="406">
        <v>92168</v>
      </c>
      <c r="HD276" s="406">
        <v>6727</v>
      </c>
      <c r="HE276" s="415">
        <v>96.8</v>
      </c>
      <c r="HF276" s="406">
        <v>65117</v>
      </c>
      <c r="HG276" s="406">
        <v>4924</v>
      </c>
      <c r="HH276" s="416">
        <v>84.2</v>
      </c>
      <c r="HI276" s="464">
        <v>41460</v>
      </c>
      <c r="HJ276" s="406"/>
      <c r="HK276" s="413"/>
      <c r="HL276" s="406"/>
      <c r="HM276" s="406"/>
      <c r="HN276" s="413"/>
      <c r="HO276" s="406"/>
      <c r="HP276" s="406"/>
      <c r="HQ276" s="413"/>
      <c r="HR276" s="406"/>
      <c r="HS276" s="406"/>
      <c r="HT276" s="413"/>
      <c r="HU276" s="406"/>
      <c r="HV276" s="406"/>
      <c r="HW276" s="413"/>
      <c r="HX276" s="406"/>
      <c r="HY276" s="406"/>
      <c r="HZ276" s="413"/>
      <c r="IA276" s="406"/>
      <c r="IB276" s="406">
        <v>12721</v>
      </c>
      <c r="IC276" s="413">
        <v>72.5</v>
      </c>
      <c r="ID276" s="406">
        <v>92168</v>
      </c>
      <c r="IE276" s="164">
        <v>4893</v>
      </c>
      <c r="IF276" s="419">
        <v>84.8</v>
      </c>
      <c r="IG276" s="164">
        <v>41493</v>
      </c>
      <c r="IH276" s="164">
        <v>5048</v>
      </c>
      <c r="II276" s="431">
        <v>70</v>
      </c>
      <c r="IJ276" s="164">
        <v>35336</v>
      </c>
    </row>
    <row r="277" spans="1:244" s="346" customFormat="1" ht="10.5" customHeight="1">
      <c r="A277" s="422" t="s">
        <v>157</v>
      </c>
      <c r="B277" s="406">
        <v>5</v>
      </c>
      <c r="C277" s="413">
        <v>18</v>
      </c>
      <c r="D277" s="406">
        <v>9</v>
      </c>
      <c r="E277" s="406">
        <v>1</v>
      </c>
      <c r="F277" s="413">
        <v>19</v>
      </c>
      <c r="G277" s="406">
        <v>2</v>
      </c>
      <c r="H277" s="406" t="s">
        <v>78</v>
      </c>
      <c r="I277" s="413" t="s">
        <v>78</v>
      </c>
      <c r="J277" s="406" t="s">
        <v>78</v>
      </c>
      <c r="K277" s="406">
        <v>1</v>
      </c>
      <c r="L277" s="413">
        <v>20</v>
      </c>
      <c r="M277" s="406">
        <v>2</v>
      </c>
      <c r="N277" s="406"/>
      <c r="O277" s="413"/>
      <c r="P277" s="406"/>
      <c r="Q277" s="406"/>
      <c r="R277" s="413"/>
      <c r="S277" s="406"/>
      <c r="T277" s="406"/>
      <c r="U277" s="413"/>
      <c r="V277" s="406"/>
      <c r="W277" s="406"/>
      <c r="X277" s="414"/>
      <c r="Y277" s="406"/>
      <c r="Z277" s="406"/>
      <c r="AA277" s="415"/>
      <c r="AB277" s="464"/>
      <c r="AC277" s="406">
        <v>17</v>
      </c>
      <c r="AD277" s="413">
        <v>26.8</v>
      </c>
      <c r="AE277" s="406">
        <v>46</v>
      </c>
      <c r="AF277" s="406">
        <v>10</v>
      </c>
      <c r="AG277" s="413">
        <v>17</v>
      </c>
      <c r="AH277" s="406">
        <v>17</v>
      </c>
      <c r="AI277" s="406">
        <v>5</v>
      </c>
      <c r="AJ277" s="413">
        <v>12</v>
      </c>
      <c r="AK277" s="406">
        <v>6</v>
      </c>
      <c r="AL277" s="406">
        <v>6</v>
      </c>
      <c r="AM277" s="413">
        <v>30</v>
      </c>
      <c r="AN277" s="406">
        <v>18</v>
      </c>
      <c r="AO277" s="406">
        <v>88</v>
      </c>
      <c r="AP277" s="413">
        <v>38.200000000000003</v>
      </c>
      <c r="AQ277" s="406">
        <v>336</v>
      </c>
      <c r="AR277" s="406">
        <v>117</v>
      </c>
      <c r="AS277" s="413">
        <v>36.5</v>
      </c>
      <c r="AT277" s="406">
        <v>427</v>
      </c>
      <c r="AU277" s="406">
        <v>79</v>
      </c>
      <c r="AV277" s="413">
        <v>31.6</v>
      </c>
      <c r="AW277" s="406">
        <v>250</v>
      </c>
      <c r="AX277" s="406">
        <v>179</v>
      </c>
      <c r="AY277" s="416">
        <v>34.700000000000003</v>
      </c>
      <c r="AZ277" s="406">
        <v>621</v>
      </c>
      <c r="BA277" s="406">
        <v>100</v>
      </c>
      <c r="BB277" s="416">
        <v>36.9</v>
      </c>
      <c r="BC277" s="464">
        <v>369</v>
      </c>
      <c r="BD277" s="406"/>
      <c r="BE277" s="413"/>
      <c r="BF277" s="406"/>
      <c r="BG277" s="406"/>
      <c r="BH277" s="413"/>
      <c r="BI277" s="406"/>
      <c r="BJ277" s="406"/>
      <c r="BK277" s="413"/>
      <c r="BL277" s="406"/>
      <c r="BM277" s="406"/>
      <c r="BN277" s="413"/>
      <c r="BO277" s="406"/>
      <c r="BP277" s="406">
        <v>14889</v>
      </c>
      <c r="BQ277" s="413">
        <v>29.2</v>
      </c>
      <c r="BR277" s="406">
        <v>43434</v>
      </c>
      <c r="BS277" s="406">
        <v>16520</v>
      </c>
      <c r="BT277" s="413">
        <v>38.299999999999997</v>
      </c>
      <c r="BU277" s="406">
        <v>63191</v>
      </c>
      <c r="BV277" s="406">
        <v>17677</v>
      </c>
      <c r="BW277" s="413">
        <v>37.9</v>
      </c>
      <c r="BX277" s="406">
        <v>66949</v>
      </c>
      <c r="BY277" s="417">
        <v>64940</v>
      </c>
      <c r="BZ277" s="418">
        <v>40.6</v>
      </c>
      <c r="CA277" s="417">
        <v>263598</v>
      </c>
      <c r="CB277" s="417">
        <v>66805</v>
      </c>
      <c r="CC277" s="418">
        <v>39.700000000000003</v>
      </c>
      <c r="CD277" s="472">
        <v>465282</v>
      </c>
      <c r="CE277" s="406"/>
      <c r="CF277" s="413"/>
      <c r="CG277" s="406"/>
      <c r="CH277" s="406"/>
      <c r="CI277" s="413"/>
      <c r="CJ277" s="406"/>
      <c r="CK277" s="406"/>
      <c r="CL277" s="413"/>
      <c r="CM277" s="406"/>
      <c r="CN277" s="406"/>
      <c r="CO277" s="413"/>
      <c r="CP277" s="406"/>
      <c r="CQ277" s="406"/>
      <c r="CR277" s="413"/>
      <c r="CS277" s="406"/>
      <c r="CT277" s="406"/>
      <c r="CU277" s="413"/>
      <c r="CV277" s="406"/>
      <c r="CW277" s="406"/>
      <c r="CX277" s="413"/>
      <c r="CY277" s="406"/>
      <c r="CZ277" s="406"/>
      <c r="DA277" s="416"/>
      <c r="DB277" s="406"/>
      <c r="DC277" s="406"/>
      <c r="DD277" s="415"/>
      <c r="DE277" s="464"/>
      <c r="DF277" s="406">
        <v>2039</v>
      </c>
      <c r="DG277" s="413">
        <v>58.6</v>
      </c>
      <c r="DH277" s="406">
        <v>11944</v>
      </c>
      <c r="DI277" s="406">
        <v>1730</v>
      </c>
      <c r="DJ277" s="413">
        <v>67.3</v>
      </c>
      <c r="DK277" s="406">
        <v>11643</v>
      </c>
      <c r="DL277" s="406">
        <v>923</v>
      </c>
      <c r="DM277" s="413">
        <v>57.6</v>
      </c>
      <c r="DN277" s="406">
        <v>5316</v>
      </c>
      <c r="DO277" s="406">
        <v>877</v>
      </c>
      <c r="DP277" s="413">
        <v>74.3</v>
      </c>
      <c r="DQ277" s="406">
        <v>6516</v>
      </c>
      <c r="DR277" s="406">
        <v>527</v>
      </c>
      <c r="DS277" s="413">
        <v>68.5</v>
      </c>
      <c r="DT277" s="406">
        <v>3610</v>
      </c>
      <c r="DU277" s="406">
        <v>283</v>
      </c>
      <c r="DV277" s="413">
        <v>78.900000000000006</v>
      </c>
      <c r="DW277" s="406">
        <v>2233</v>
      </c>
      <c r="DX277" s="406">
        <v>146</v>
      </c>
      <c r="DY277" s="413">
        <v>66.8</v>
      </c>
      <c r="DZ277" s="406">
        <v>975</v>
      </c>
      <c r="EA277" s="406">
        <v>154</v>
      </c>
      <c r="EB277" s="415">
        <v>64.099999999999994</v>
      </c>
      <c r="EC277" s="406">
        <v>987</v>
      </c>
      <c r="ED277" s="406">
        <v>83</v>
      </c>
      <c r="EE277" s="416">
        <v>64.900000000000006</v>
      </c>
      <c r="EF277" s="464">
        <v>539</v>
      </c>
      <c r="EG277" s="406">
        <v>190</v>
      </c>
      <c r="EH277" s="413">
        <v>66.400000000000006</v>
      </c>
      <c r="EI277" s="406">
        <v>1261</v>
      </c>
      <c r="EJ277" s="406">
        <v>99</v>
      </c>
      <c r="EK277" s="413">
        <v>70.599999999999994</v>
      </c>
      <c r="EL277" s="406">
        <v>699</v>
      </c>
      <c r="EM277" s="406">
        <v>59</v>
      </c>
      <c r="EN277" s="413">
        <v>64.2</v>
      </c>
      <c r="EO277" s="406">
        <v>379</v>
      </c>
      <c r="EP277" s="406">
        <v>49</v>
      </c>
      <c r="EQ277" s="413">
        <v>76.3</v>
      </c>
      <c r="ER277" s="406">
        <v>374</v>
      </c>
      <c r="ES277" s="406"/>
      <c r="ET277" s="413"/>
      <c r="EU277" s="406"/>
      <c r="EV277" s="406"/>
      <c r="EW277" s="413"/>
      <c r="EX277" s="406"/>
      <c r="EY277" s="406"/>
      <c r="EZ277" s="413"/>
      <c r="FA277" s="406"/>
      <c r="FB277" s="406"/>
      <c r="FC277" s="415"/>
      <c r="FD277" s="406"/>
      <c r="FE277" s="406"/>
      <c r="FF277" s="415"/>
      <c r="FG277" s="464"/>
      <c r="FH277" s="406">
        <v>330</v>
      </c>
      <c r="FI277" s="413">
        <v>47.2</v>
      </c>
      <c r="FJ277" s="406">
        <v>1558</v>
      </c>
      <c r="FK277" s="406">
        <v>254</v>
      </c>
      <c r="FL277" s="413">
        <v>57.6</v>
      </c>
      <c r="FM277" s="406">
        <v>1463</v>
      </c>
      <c r="FN277" s="406">
        <v>178</v>
      </c>
      <c r="FO277" s="413">
        <v>53.8</v>
      </c>
      <c r="FP277" s="406">
        <v>958</v>
      </c>
      <c r="FQ277" s="406">
        <v>196</v>
      </c>
      <c r="FR277" s="413">
        <v>62.5</v>
      </c>
      <c r="FS277" s="406">
        <v>1225</v>
      </c>
      <c r="FT277" s="406">
        <v>234</v>
      </c>
      <c r="FU277" s="413">
        <v>63.7</v>
      </c>
      <c r="FV277" s="406">
        <v>1491</v>
      </c>
      <c r="FW277" s="406">
        <v>222</v>
      </c>
      <c r="FX277" s="413">
        <v>76.5</v>
      </c>
      <c r="FY277" s="406">
        <v>1698</v>
      </c>
      <c r="FZ277" s="406">
        <v>143</v>
      </c>
      <c r="GA277" s="413">
        <v>69.2</v>
      </c>
      <c r="GB277" s="406">
        <v>989</v>
      </c>
      <c r="GC277" s="406">
        <v>414</v>
      </c>
      <c r="GD277" s="416">
        <v>69.5</v>
      </c>
      <c r="GE277" s="406">
        <v>2877</v>
      </c>
      <c r="GF277" s="406">
        <v>362</v>
      </c>
      <c r="GG277" s="416">
        <v>68.5</v>
      </c>
      <c r="GH277" s="464">
        <v>2480</v>
      </c>
      <c r="GI277" s="406"/>
      <c r="GJ277" s="413"/>
      <c r="GK277" s="406"/>
      <c r="GL277" s="406"/>
      <c r="GM277" s="413"/>
      <c r="GN277" s="406"/>
      <c r="GO277" s="406"/>
      <c r="GP277" s="413"/>
      <c r="GQ277" s="406"/>
      <c r="GR277" s="406">
        <v>7265</v>
      </c>
      <c r="GS277" s="413">
        <v>56.2</v>
      </c>
      <c r="GT277" s="406">
        <v>40797</v>
      </c>
      <c r="GU277" s="406">
        <v>6638</v>
      </c>
      <c r="GV277" s="413">
        <v>50.4</v>
      </c>
      <c r="GW277" s="406">
        <v>33456</v>
      </c>
      <c r="GX277" s="406">
        <v>6341</v>
      </c>
      <c r="GY277" s="413">
        <v>63</v>
      </c>
      <c r="GZ277" s="406">
        <v>39948</v>
      </c>
      <c r="HA277" s="406">
        <v>10893</v>
      </c>
      <c r="HB277" s="413">
        <v>66.3</v>
      </c>
      <c r="HC277" s="406">
        <v>72274</v>
      </c>
      <c r="HD277" s="406">
        <v>22356</v>
      </c>
      <c r="HE277" s="415">
        <v>63.1</v>
      </c>
      <c r="HF277" s="406">
        <v>141066</v>
      </c>
      <c r="HG277" s="406">
        <v>16902</v>
      </c>
      <c r="HH277" s="416">
        <v>61.7</v>
      </c>
      <c r="HI277" s="464">
        <v>104285</v>
      </c>
      <c r="HJ277" s="406"/>
      <c r="HK277" s="413"/>
      <c r="HL277" s="406"/>
      <c r="HM277" s="406"/>
      <c r="HN277" s="413"/>
      <c r="HO277" s="406"/>
      <c r="HP277" s="406"/>
      <c r="HQ277" s="413"/>
      <c r="HR277" s="406"/>
      <c r="HS277" s="406"/>
      <c r="HT277" s="413"/>
      <c r="HU277" s="406"/>
      <c r="HV277" s="406"/>
      <c r="HW277" s="413"/>
      <c r="HX277" s="406"/>
      <c r="HY277" s="406"/>
      <c r="HZ277" s="413"/>
      <c r="IA277" s="406"/>
      <c r="IB277" s="406">
        <v>10893</v>
      </c>
      <c r="IC277" s="413">
        <v>66.3</v>
      </c>
      <c r="ID277" s="406">
        <v>72274</v>
      </c>
      <c r="IE277" s="164">
        <v>21095</v>
      </c>
      <c r="IF277" s="419">
        <v>67.099999999999994</v>
      </c>
      <c r="IG277" s="164">
        <v>141547</v>
      </c>
      <c r="IH277" s="164">
        <v>25342</v>
      </c>
      <c r="II277" s="431">
        <v>66.5</v>
      </c>
      <c r="IJ277" s="164">
        <v>168524</v>
      </c>
    </row>
    <row r="278" spans="1:244" s="346" customFormat="1" ht="10.5" customHeight="1">
      <c r="A278" s="422" t="s">
        <v>158</v>
      </c>
      <c r="B278" s="406">
        <v>1</v>
      </c>
      <c r="C278" s="413">
        <v>24</v>
      </c>
      <c r="D278" s="406">
        <v>2</v>
      </c>
      <c r="E278" s="406" t="s">
        <v>78</v>
      </c>
      <c r="F278" s="413" t="s">
        <v>78</v>
      </c>
      <c r="G278" s="406" t="s">
        <v>78</v>
      </c>
      <c r="H278" s="406">
        <v>1</v>
      </c>
      <c r="I278" s="413">
        <v>16</v>
      </c>
      <c r="J278" s="406">
        <v>2</v>
      </c>
      <c r="K278" s="406">
        <v>12</v>
      </c>
      <c r="L278" s="413">
        <v>20.8</v>
      </c>
      <c r="M278" s="406">
        <v>25</v>
      </c>
      <c r="N278" s="406"/>
      <c r="O278" s="413"/>
      <c r="P278" s="406"/>
      <c r="Q278" s="406"/>
      <c r="R278" s="413"/>
      <c r="S278" s="406"/>
      <c r="T278" s="406"/>
      <c r="U278" s="413"/>
      <c r="V278" s="406"/>
      <c r="W278" s="406"/>
      <c r="X278" s="414"/>
      <c r="Y278" s="406"/>
      <c r="Z278" s="406"/>
      <c r="AA278" s="415"/>
      <c r="AB278" s="464"/>
      <c r="AC278" s="406">
        <v>7</v>
      </c>
      <c r="AD278" s="413">
        <v>24.6</v>
      </c>
      <c r="AE278" s="406">
        <v>17</v>
      </c>
      <c r="AF278" s="406">
        <v>2</v>
      </c>
      <c r="AG278" s="413">
        <v>21.8</v>
      </c>
      <c r="AH278" s="406">
        <v>4</v>
      </c>
      <c r="AI278" s="406">
        <v>1</v>
      </c>
      <c r="AJ278" s="413">
        <v>23.7</v>
      </c>
      <c r="AK278" s="406">
        <v>2</v>
      </c>
      <c r="AL278" s="406">
        <v>2</v>
      </c>
      <c r="AM278" s="413">
        <v>30</v>
      </c>
      <c r="AN278" s="406">
        <v>6</v>
      </c>
      <c r="AO278" s="406">
        <v>11</v>
      </c>
      <c r="AP278" s="413">
        <v>28</v>
      </c>
      <c r="AQ278" s="406">
        <v>31</v>
      </c>
      <c r="AR278" s="406">
        <v>15</v>
      </c>
      <c r="AS278" s="413" t="s">
        <v>435</v>
      </c>
      <c r="AT278" s="406">
        <v>56</v>
      </c>
      <c r="AU278" s="406">
        <v>27</v>
      </c>
      <c r="AV278" s="413">
        <v>41.5</v>
      </c>
      <c r="AW278" s="406">
        <v>112</v>
      </c>
      <c r="AX278" s="406" t="s">
        <v>78</v>
      </c>
      <c r="AY278" s="416" t="s">
        <v>78</v>
      </c>
      <c r="AZ278" s="406" t="s">
        <v>78</v>
      </c>
      <c r="BA278" s="406" t="s">
        <v>78</v>
      </c>
      <c r="BB278" s="416" t="s">
        <v>78</v>
      </c>
      <c r="BC278" s="464" t="s">
        <v>78</v>
      </c>
      <c r="BD278" s="406"/>
      <c r="BE278" s="413"/>
      <c r="BF278" s="406"/>
      <c r="BG278" s="406"/>
      <c r="BH278" s="413"/>
      <c r="BI278" s="406"/>
      <c r="BJ278" s="406"/>
      <c r="BK278" s="413"/>
      <c r="BL278" s="406"/>
      <c r="BM278" s="406"/>
      <c r="BN278" s="413"/>
      <c r="BO278" s="406"/>
      <c r="BP278" s="406">
        <v>6623</v>
      </c>
      <c r="BQ278" s="413">
        <v>30.2</v>
      </c>
      <c r="BR278" s="406">
        <v>20019</v>
      </c>
      <c r="BS278" s="406">
        <v>7341</v>
      </c>
      <c r="BT278" s="413">
        <v>37.200000000000003</v>
      </c>
      <c r="BU278" s="406">
        <v>27273</v>
      </c>
      <c r="BV278" s="406">
        <v>7744</v>
      </c>
      <c r="BW278" s="413">
        <v>37.6</v>
      </c>
      <c r="BX278" s="406">
        <v>29089</v>
      </c>
      <c r="BY278" s="417" t="s">
        <v>78</v>
      </c>
      <c r="BZ278" s="418" t="s">
        <v>78</v>
      </c>
      <c r="CA278" s="417" t="s">
        <v>78</v>
      </c>
      <c r="CB278" s="417" t="s">
        <v>78</v>
      </c>
      <c r="CC278" s="418" t="s">
        <v>78</v>
      </c>
      <c r="CD278" s="472" t="s">
        <v>78</v>
      </c>
      <c r="CE278" s="406"/>
      <c r="CF278" s="413"/>
      <c r="CG278" s="406"/>
      <c r="CH278" s="406"/>
      <c r="CI278" s="413"/>
      <c r="CJ278" s="406"/>
      <c r="CK278" s="406"/>
      <c r="CL278" s="413"/>
      <c r="CM278" s="406"/>
      <c r="CN278" s="406"/>
      <c r="CO278" s="413"/>
      <c r="CP278" s="406"/>
      <c r="CQ278" s="406"/>
      <c r="CR278" s="413"/>
      <c r="CS278" s="406"/>
      <c r="CT278" s="406"/>
      <c r="CU278" s="413"/>
      <c r="CV278" s="406"/>
      <c r="CW278" s="406"/>
      <c r="CX278" s="413"/>
      <c r="CY278" s="406"/>
      <c r="CZ278" s="406"/>
      <c r="DA278" s="416"/>
      <c r="DB278" s="406"/>
      <c r="DC278" s="406"/>
      <c r="DD278" s="415"/>
      <c r="DE278" s="464"/>
      <c r="DF278" s="406">
        <v>576</v>
      </c>
      <c r="DG278" s="413">
        <v>61.7</v>
      </c>
      <c r="DH278" s="406">
        <v>3553</v>
      </c>
      <c r="DI278" s="406">
        <v>460</v>
      </c>
      <c r="DJ278" s="413">
        <v>75</v>
      </c>
      <c r="DK278" s="406">
        <v>3450</v>
      </c>
      <c r="DL278" s="406">
        <v>409</v>
      </c>
      <c r="DM278" s="413">
        <v>52.5</v>
      </c>
      <c r="DN278" s="406">
        <v>2147</v>
      </c>
      <c r="DO278" s="406">
        <v>185</v>
      </c>
      <c r="DP278" s="413">
        <v>62.5</v>
      </c>
      <c r="DQ278" s="406">
        <v>1156</v>
      </c>
      <c r="DR278" s="406">
        <v>91</v>
      </c>
      <c r="DS278" s="413">
        <v>100.9</v>
      </c>
      <c r="DT278" s="406">
        <v>918</v>
      </c>
      <c r="DU278" s="406">
        <v>57</v>
      </c>
      <c r="DV278" s="413">
        <v>95</v>
      </c>
      <c r="DW278" s="406">
        <v>542</v>
      </c>
      <c r="DX278" s="406">
        <v>15</v>
      </c>
      <c r="DY278" s="413">
        <v>76.7</v>
      </c>
      <c r="DZ278" s="406">
        <v>130</v>
      </c>
      <c r="EA278" s="406" t="s">
        <v>78</v>
      </c>
      <c r="EB278" s="415" t="s">
        <v>78</v>
      </c>
      <c r="EC278" s="406" t="s">
        <v>78</v>
      </c>
      <c r="ED278" s="406" t="s">
        <v>78</v>
      </c>
      <c r="EE278" s="416" t="s">
        <v>78</v>
      </c>
      <c r="EF278" s="464" t="s">
        <v>78</v>
      </c>
      <c r="EG278" s="406">
        <v>14</v>
      </c>
      <c r="EH278" s="413">
        <v>40</v>
      </c>
      <c r="EI278" s="406">
        <v>56</v>
      </c>
      <c r="EJ278" s="406">
        <v>5</v>
      </c>
      <c r="EK278" s="413">
        <v>66</v>
      </c>
      <c r="EL278" s="406">
        <v>33</v>
      </c>
      <c r="EM278" s="406">
        <v>5</v>
      </c>
      <c r="EN278" s="413">
        <v>47</v>
      </c>
      <c r="EO278" s="406">
        <v>24</v>
      </c>
      <c r="EP278" s="406">
        <v>1</v>
      </c>
      <c r="EQ278" s="413">
        <v>64</v>
      </c>
      <c r="ER278" s="406">
        <v>6</v>
      </c>
      <c r="ES278" s="406"/>
      <c r="ET278" s="413"/>
      <c r="EU278" s="406"/>
      <c r="EV278" s="406"/>
      <c r="EW278" s="413"/>
      <c r="EX278" s="406"/>
      <c r="EY278" s="406"/>
      <c r="EZ278" s="413"/>
      <c r="FA278" s="406"/>
      <c r="FB278" s="406"/>
      <c r="FC278" s="415"/>
      <c r="FD278" s="406"/>
      <c r="FE278" s="406"/>
      <c r="FF278" s="415"/>
      <c r="FG278" s="464"/>
      <c r="FH278" s="406">
        <v>95</v>
      </c>
      <c r="FI278" s="413">
        <v>44</v>
      </c>
      <c r="FJ278" s="406">
        <v>418</v>
      </c>
      <c r="FK278" s="406">
        <v>68</v>
      </c>
      <c r="FL278" s="413">
        <v>60</v>
      </c>
      <c r="FM278" s="406">
        <v>408</v>
      </c>
      <c r="FN278" s="406">
        <v>64</v>
      </c>
      <c r="FO278" s="413">
        <v>50</v>
      </c>
      <c r="FP278" s="406">
        <v>320</v>
      </c>
      <c r="FQ278" s="406">
        <v>54</v>
      </c>
      <c r="FR278" s="413">
        <v>45.8</v>
      </c>
      <c r="FS278" s="406">
        <v>247</v>
      </c>
      <c r="FT278" s="406">
        <v>101</v>
      </c>
      <c r="FU278" s="413">
        <v>87.7</v>
      </c>
      <c r="FV278" s="406">
        <v>887</v>
      </c>
      <c r="FW278" s="406">
        <v>82</v>
      </c>
      <c r="FX278" s="413">
        <v>94.2</v>
      </c>
      <c r="FY278" s="406">
        <v>772</v>
      </c>
      <c r="FZ278" s="406">
        <v>40</v>
      </c>
      <c r="GA278" s="413">
        <v>87</v>
      </c>
      <c r="GB278" s="406">
        <v>348</v>
      </c>
      <c r="GC278" s="406" t="s">
        <v>78</v>
      </c>
      <c r="GD278" s="416" t="s">
        <v>78</v>
      </c>
      <c r="GE278" s="406" t="s">
        <v>78</v>
      </c>
      <c r="GF278" s="406" t="s">
        <v>78</v>
      </c>
      <c r="GG278" s="416" t="s">
        <v>78</v>
      </c>
      <c r="GH278" s="464" t="s">
        <v>78</v>
      </c>
      <c r="GI278" s="406"/>
      <c r="GJ278" s="413"/>
      <c r="GK278" s="406"/>
      <c r="GL278" s="406"/>
      <c r="GM278" s="413"/>
      <c r="GN278" s="406"/>
      <c r="GO278" s="406"/>
      <c r="GP278" s="413"/>
      <c r="GQ278" s="406"/>
      <c r="GR278" s="406">
        <v>5314</v>
      </c>
      <c r="GS278" s="413">
        <v>34.299999999999997</v>
      </c>
      <c r="GT278" s="406">
        <v>18210</v>
      </c>
      <c r="GU278" s="406">
        <v>5066</v>
      </c>
      <c r="GV278" s="413">
        <v>64.900000000000006</v>
      </c>
      <c r="GW278" s="406">
        <v>32878</v>
      </c>
      <c r="GX278" s="406">
        <v>4876</v>
      </c>
      <c r="GY278" s="413">
        <v>63.7</v>
      </c>
      <c r="GZ278" s="406">
        <v>31060</v>
      </c>
      <c r="HA278" s="406">
        <v>8468</v>
      </c>
      <c r="HB278" s="413">
        <v>65.5</v>
      </c>
      <c r="HC278" s="406">
        <v>55506</v>
      </c>
      <c r="HD278" s="406" t="s">
        <v>78</v>
      </c>
      <c r="HE278" s="415" t="s">
        <v>78</v>
      </c>
      <c r="HF278" s="406" t="s">
        <v>78</v>
      </c>
      <c r="HG278" s="406" t="s">
        <v>78</v>
      </c>
      <c r="HH278" s="416" t="s">
        <v>78</v>
      </c>
      <c r="HI278" s="464" t="s">
        <v>78</v>
      </c>
      <c r="HJ278" s="406"/>
      <c r="HK278" s="413"/>
      <c r="HL278" s="406"/>
      <c r="HM278" s="406"/>
      <c r="HN278" s="413"/>
      <c r="HO278" s="406"/>
      <c r="HP278" s="406"/>
      <c r="HQ278" s="413"/>
      <c r="HR278" s="406"/>
      <c r="HS278" s="406"/>
      <c r="HT278" s="413"/>
      <c r="HU278" s="406"/>
      <c r="HV278" s="406"/>
      <c r="HW278" s="413"/>
      <c r="HX278" s="406"/>
      <c r="HY278" s="406"/>
      <c r="HZ278" s="413"/>
      <c r="IA278" s="406"/>
      <c r="IB278" s="406">
        <v>8468</v>
      </c>
      <c r="IC278" s="413">
        <v>65.5</v>
      </c>
      <c r="ID278" s="406">
        <v>55506</v>
      </c>
      <c r="IE278" s="164" t="s">
        <v>78</v>
      </c>
      <c r="IF278" s="419" t="s">
        <v>78</v>
      </c>
      <c r="IG278" s="164" t="s">
        <v>78</v>
      </c>
      <c r="IH278" s="164" t="s">
        <v>78</v>
      </c>
      <c r="II278" s="431" t="s">
        <v>78</v>
      </c>
      <c r="IJ278" s="164" t="s">
        <v>78</v>
      </c>
    </row>
    <row r="279" spans="1:244" s="346" customFormat="1" ht="10.5" customHeight="1">
      <c r="A279" s="422"/>
      <c r="B279" s="406"/>
      <c r="C279" s="413"/>
      <c r="D279" s="406"/>
      <c r="E279" s="406"/>
      <c r="F279" s="413"/>
      <c r="G279" s="406"/>
      <c r="H279" s="406"/>
      <c r="I279" s="413"/>
      <c r="J279" s="406"/>
      <c r="K279" s="406"/>
      <c r="L279" s="413"/>
      <c r="M279" s="406"/>
      <c r="N279" s="406"/>
      <c r="O279" s="413"/>
      <c r="P279" s="406"/>
      <c r="Q279" s="406"/>
      <c r="R279" s="413"/>
      <c r="S279" s="406"/>
      <c r="T279" s="406"/>
      <c r="U279" s="413"/>
      <c r="V279" s="406"/>
      <c r="W279" s="406"/>
      <c r="X279" s="414"/>
      <c r="Y279" s="406"/>
      <c r="Z279" s="406"/>
      <c r="AA279" s="415"/>
      <c r="AB279" s="464"/>
      <c r="AC279" s="406"/>
      <c r="AD279" s="413"/>
      <c r="AE279" s="406"/>
      <c r="AF279" s="406"/>
      <c r="AG279" s="413"/>
      <c r="AH279" s="406"/>
      <c r="AI279" s="406"/>
      <c r="AJ279" s="413"/>
      <c r="AK279" s="406"/>
      <c r="AL279" s="406"/>
      <c r="AM279" s="413"/>
      <c r="AN279" s="406"/>
      <c r="AO279" s="406"/>
      <c r="AP279" s="413"/>
      <c r="AQ279" s="406"/>
      <c r="AR279" s="406"/>
      <c r="AS279" s="413"/>
      <c r="AT279" s="406"/>
      <c r="AU279" s="406"/>
      <c r="AV279" s="413"/>
      <c r="AW279" s="406"/>
      <c r="AX279" s="406"/>
      <c r="AY279" s="416"/>
      <c r="AZ279" s="406"/>
      <c r="BA279" s="406"/>
      <c r="BB279" s="416"/>
      <c r="BC279" s="464"/>
      <c r="BD279" s="406"/>
      <c r="BE279" s="413"/>
      <c r="BF279" s="406"/>
      <c r="BG279" s="406"/>
      <c r="BH279" s="413"/>
      <c r="BI279" s="406"/>
      <c r="BJ279" s="406"/>
      <c r="BK279" s="413"/>
      <c r="BL279" s="406"/>
      <c r="BM279" s="406"/>
      <c r="BN279" s="413"/>
      <c r="BO279" s="406"/>
      <c r="BP279" s="406"/>
      <c r="BQ279" s="413"/>
      <c r="BR279" s="406"/>
      <c r="BS279" s="406"/>
      <c r="BT279" s="413"/>
      <c r="BU279" s="406"/>
      <c r="BV279" s="406"/>
      <c r="BW279" s="413"/>
      <c r="BX279" s="406"/>
      <c r="BY279" s="417"/>
      <c r="BZ279" s="418"/>
      <c r="CA279" s="417"/>
      <c r="CB279" s="417"/>
      <c r="CC279" s="418"/>
      <c r="CD279" s="472"/>
      <c r="CE279" s="406"/>
      <c r="CF279" s="413"/>
      <c r="CG279" s="406"/>
      <c r="CH279" s="406"/>
      <c r="CI279" s="413"/>
      <c r="CJ279" s="406"/>
      <c r="CK279" s="406"/>
      <c r="CL279" s="413"/>
      <c r="CM279" s="406"/>
      <c r="CN279" s="406"/>
      <c r="CO279" s="413"/>
      <c r="CP279" s="406"/>
      <c r="CQ279" s="406"/>
      <c r="CR279" s="413"/>
      <c r="CS279" s="406"/>
      <c r="CT279" s="406"/>
      <c r="CU279" s="413"/>
      <c r="CV279" s="406"/>
      <c r="CW279" s="406"/>
      <c r="CX279" s="413"/>
      <c r="CY279" s="406"/>
      <c r="CZ279" s="406"/>
      <c r="DA279" s="416"/>
      <c r="DB279" s="406"/>
      <c r="DC279" s="406"/>
      <c r="DD279" s="415"/>
      <c r="DE279" s="464"/>
      <c r="DF279" s="406"/>
      <c r="DG279" s="413"/>
      <c r="DH279" s="406"/>
      <c r="DI279" s="406"/>
      <c r="DJ279" s="413"/>
      <c r="DK279" s="406"/>
      <c r="DL279" s="406"/>
      <c r="DM279" s="413"/>
      <c r="DN279" s="406"/>
      <c r="DO279" s="406"/>
      <c r="DP279" s="413"/>
      <c r="DQ279" s="406"/>
      <c r="DR279" s="406"/>
      <c r="DS279" s="413"/>
      <c r="DT279" s="406"/>
      <c r="DU279" s="406"/>
      <c r="DV279" s="413"/>
      <c r="DW279" s="406"/>
      <c r="DX279" s="406"/>
      <c r="DY279" s="413"/>
      <c r="DZ279" s="406"/>
      <c r="EA279" s="406"/>
      <c r="EB279" s="415"/>
      <c r="EC279" s="406"/>
      <c r="ED279" s="406"/>
      <c r="EE279" s="416"/>
      <c r="EF279" s="464"/>
      <c r="EG279" s="406"/>
      <c r="EH279" s="413"/>
      <c r="EI279" s="406"/>
      <c r="EJ279" s="406"/>
      <c r="EK279" s="413"/>
      <c r="EL279" s="406"/>
      <c r="EM279" s="406"/>
      <c r="EN279" s="413"/>
      <c r="EO279" s="406"/>
      <c r="EP279" s="406"/>
      <c r="EQ279" s="413"/>
      <c r="ER279" s="406"/>
      <c r="ES279" s="406"/>
      <c r="ET279" s="413"/>
      <c r="EU279" s="406"/>
      <c r="EV279" s="406"/>
      <c r="EW279" s="413"/>
      <c r="EX279" s="406"/>
      <c r="EY279" s="406"/>
      <c r="EZ279" s="413"/>
      <c r="FA279" s="406"/>
      <c r="FB279" s="406"/>
      <c r="FC279" s="415"/>
      <c r="FD279" s="406"/>
      <c r="FE279" s="406"/>
      <c r="FF279" s="415"/>
      <c r="FG279" s="464"/>
      <c r="FH279" s="406"/>
      <c r="FI279" s="413"/>
      <c r="FJ279" s="406"/>
      <c r="FK279" s="406"/>
      <c r="FL279" s="413"/>
      <c r="FM279" s="406"/>
      <c r="FN279" s="406"/>
      <c r="FO279" s="413"/>
      <c r="FP279" s="406"/>
      <c r="FQ279" s="406"/>
      <c r="FR279" s="413"/>
      <c r="FS279" s="406"/>
      <c r="FT279" s="406"/>
      <c r="FU279" s="413"/>
      <c r="FV279" s="406"/>
      <c r="FW279" s="406"/>
      <c r="FX279" s="413"/>
      <c r="FY279" s="406"/>
      <c r="FZ279" s="406"/>
      <c r="GA279" s="413"/>
      <c r="GB279" s="406"/>
      <c r="GC279" s="406"/>
      <c r="GD279" s="416"/>
      <c r="GE279" s="406"/>
      <c r="GF279" s="406"/>
      <c r="GG279" s="416"/>
      <c r="GH279" s="464"/>
      <c r="GI279" s="406"/>
      <c r="GJ279" s="413"/>
      <c r="GK279" s="406"/>
      <c r="GL279" s="406"/>
      <c r="GM279" s="413"/>
      <c r="GN279" s="406"/>
      <c r="GO279" s="406"/>
      <c r="GP279" s="413"/>
      <c r="GQ279" s="406"/>
      <c r="GR279" s="406"/>
      <c r="GS279" s="413"/>
      <c r="GT279" s="406"/>
      <c r="GU279" s="406"/>
      <c r="GV279" s="413"/>
      <c r="GW279" s="406"/>
      <c r="GX279" s="406"/>
      <c r="GY279" s="413"/>
      <c r="GZ279" s="406"/>
      <c r="HA279" s="406"/>
      <c r="HB279" s="413"/>
      <c r="HC279" s="406"/>
      <c r="HD279" s="406"/>
      <c r="HE279" s="416"/>
      <c r="HF279" s="406"/>
      <c r="HG279" s="406"/>
      <c r="HH279" s="416"/>
      <c r="HI279" s="464"/>
      <c r="HJ279" s="406"/>
      <c r="HK279" s="413"/>
      <c r="HL279" s="406"/>
      <c r="HM279" s="406"/>
      <c r="HN279" s="413"/>
      <c r="HO279" s="406"/>
      <c r="HP279" s="406"/>
      <c r="HQ279" s="413"/>
      <c r="HR279" s="406"/>
      <c r="HS279" s="406"/>
      <c r="HT279" s="413"/>
      <c r="HU279" s="406"/>
      <c r="HV279" s="406"/>
      <c r="HW279" s="413"/>
      <c r="HX279" s="406"/>
      <c r="HY279" s="406"/>
      <c r="HZ279" s="413"/>
      <c r="IA279" s="406"/>
      <c r="IB279" s="406"/>
      <c r="IC279" s="413"/>
      <c r="ID279" s="406"/>
      <c r="IE279" s="164"/>
      <c r="IF279" s="419"/>
      <c r="IG279" s="164"/>
      <c r="IH279" s="164"/>
      <c r="II279" s="431"/>
      <c r="IJ279" s="164"/>
    </row>
    <row r="280" spans="1:244" s="346" customFormat="1" ht="10.5" customHeight="1">
      <c r="A280" s="422" t="s">
        <v>159</v>
      </c>
      <c r="B280" s="406">
        <v>86</v>
      </c>
      <c r="C280" s="413">
        <v>17.2</v>
      </c>
      <c r="D280" s="406">
        <v>148</v>
      </c>
      <c r="E280" s="406">
        <v>34</v>
      </c>
      <c r="F280" s="413">
        <v>14.4</v>
      </c>
      <c r="G280" s="406">
        <v>49</v>
      </c>
      <c r="H280" s="406">
        <v>33</v>
      </c>
      <c r="I280" s="413">
        <v>16</v>
      </c>
      <c r="J280" s="406">
        <v>55</v>
      </c>
      <c r="K280" s="406">
        <v>80</v>
      </c>
      <c r="L280" s="413">
        <v>20.8</v>
      </c>
      <c r="M280" s="406">
        <v>166</v>
      </c>
      <c r="N280" s="406"/>
      <c r="O280" s="413"/>
      <c r="P280" s="406"/>
      <c r="Q280" s="406"/>
      <c r="R280" s="413"/>
      <c r="S280" s="406"/>
      <c r="T280" s="406"/>
      <c r="U280" s="413"/>
      <c r="V280" s="406"/>
      <c r="W280" s="406"/>
      <c r="X280" s="414"/>
      <c r="Y280" s="406"/>
      <c r="Z280" s="406"/>
      <c r="AA280" s="415"/>
      <c r="AB280" s="464"/>
      <c r="AC280" s="406">
        <v>92</v>
      </c>
      <c r="AD280" s="413">
        <v>25.6</v>
      </c>
      <c r="AE280" s="406">
        <v>235</v>
      </c>
      <c r="AF280" s="406">
        <v>27</v>
      </c>
      <c r="AG280" s="413">
        <v>21.7</v>
      </c>
      <c r="AH280" s="406">
        <v>59</v>
      </c>
      <c r="AI280" s="406">
        <v>15</v>
      </c>
      <c r="AJ280" s="413">
        <v>22.7</v>
      </c>
      <c r="AK280" s="406">
        <v>34</v>
      </c>
      <c r="AL280" s="406">
        <v>40</v>
      </c>
      <c r="AM280" s="413">
        <v>31</v>
      </c>
      <c r="AN280" s="406">
        <v>124</v>
      </c>
      <c r="AO280" s="406">
        <v>266</v>
      </c>
      <c r="AP280" s="413">
        <v>34.200000000000003</v>
      </c>
      <c r="AQ280" s="406">
        <v>911</v>
      </c>
      <c r="AR280" s="406">
        <v>360</v>
      </c>
      <c r="AS280" s="413">
        <v>37.700000000000003</v>
      </c>
      <c r="AT280" s="406">
        <v>1357</v>
      </c>
      <c r="AU280" s="406">
        <v>250</v>
      </c>
      <c r="AV280" s="413">
        <v>35.5</v>
      </c>
      <c r="AW280" s="406">
        <v>887</v>
      </c>
      <c r="AX280" s="406">
        <v>206</v>
      </c>
      <c r="AY280" s="416">
        <v>35.200000000000003</v>
      </c>
      <c r="AZ280" s="406">
        <v>726</v>
      </c>
      <c r="BA280" s="406">
        <v>104</v>
      </c>
      <c r="BB280" s="416">
        <v>36.9</v>
      </c>
      <c r="BC280" s="464">
        <v>384</v>
      </c>
      <c r="BD280" s="406"/>
      <c r="BE280" s="413"/>
      <c r="BF280" s="406"/>
      <c r="BG280" s="406"/>
      <c r="BH280" s="413"/>
      <c r="BI280" s="406"/>
      <c r="BJ280" s="406"/>
      <c r="BK280" s="413"/>
      <c r="BL280" s="406"/>
      <c r="BM280" s="406"/>
      <c r="BN280" s="413"/>
      <c r="BO280" s="406"/>
      <c r="BP280" s="406">
        <v>125251</v>
      </c>
      <c r="BQ280" s="413">
        <v>27</v>
      </c>
      <c r="BR280" s="406">
        <v>338646</v>
      </c>
      <c r="BS280" s="406">
        <v>150398</v>
      </c>
      <c r="BT280" s="413">
        <v>35</v>
      </c>
      <c r="BU280" s="406">
        <v>525789</v>
      </c>
      <c r="BV280" s="406">
        <v>171139</v>
      </c>
      <c r="BW280" s="413">
        <v>36.9</v>
      </c>
      <c r="BX280" s="406">
        <v>631225</v>
      </c>
      <c r="BY280" s="417">
        <v>174799</v>
      </c>
      <c r="BZ280" s="418">
        <v>37.200000000000003</v>
      </c>
      <c r="CA280" s="417">
        <v>650340</v>
      </c>
      <c r="CB280" s="417">
        <v>181341</v>
      </c>
      <c r="CC280" s="418">
        <v>36.700000000000003</v>
      </c>
      <c r="CD280" s="472">
        <v>664616</v>
      </c>
      <c r="CE280" s="406"/>
      <c r="CF280" s="413"/>
      <c r="CG280" s="406"/>
      <c r="CH280" s="406"/>
      <c r="CI280" s="413"/>
      <c r="CJ280" s="406"/>
      <c r="CK280" s="406"/>
      <c r="CL280" s="413"/>
      <c r="CM280" s="406"/>
      <c r="CN280" s="406"/>
      <c r="CO280" s="413"/>
      <c r="CP280" s="406"/>
      <c r="CQ280" s="406"/>
      <c r="CR280" s="413"/>
      <c r="CS280" s="406"/>
      <c r="CT280" s="406"/>
      <c r="CU280" s="413"/>
      <c r="CV280" s="406"/>
      <c r="CW280" s="406"/>
      <c r="CX280" s="413"/>
      <c r="CY280" s="406"/>
      <c r="CZ280" s="406"/>
      <c r="DA280" s="416"/>
      <c r="DB280" s="406"/>
      <c r="DC280" s="406"/>
      <c r="DD280" s="415"/>
      <c r="DE280" s="464"/>
      <c r="DF280" s="406">
        <v>5325</v>
      </c>
      <c r="DG280" s="413">
        <v>56.5</v>
      </c>
      <c r="DH280" s="406">
        <v>30099</v>
      </c>
      <c r="DI280" s="406">
        <v>4469</v>
      </c>
      <c r="DJ280" s="413">
        <v>71.7</v>
      </c>
      <c r="DK280" s="406">
        <v>32034</v>
      </c>
      <c r="DL280" s="406">
        <v>3062</v>
      </c>
      <c r="DM280" s="413">
        <v>58.2</v>
      </c>
      <c r="DN280" s="406">
        <v>17808</v>
      </c>
      <c r="DO280" s="406">
        <v>2135</v>
      </c>
      <c r="DP280" s="413">
        <v>78.2</v>
      </c>
      <c r="DQ280" s="406">
        <v>16697</v>
      </c>
      <c r="DR280" s="406">
        <v>1231</v>
      </c>
      <c r="DS280" s="413">
        <v>65.3</v>
      </c>
      <c r="DT280" s="406">
        <v>8037</v>
      </c>
      <c r="DU280" s="406">
        <v>676</v>
      </c>
      <c r="DV280" s="413">
        <v>74.5</v>
      </c>
      <c r="DW280" s="406">
        <v>5035</v>
      </c>
      <c r="DX280" s="406">
        <v>292</v>
      </c>
      <c r="DY280" s="413">
        <v>70</v>
      </c>
      <c r="DZ280" s="406">
        <v>2044</v>
      </c>
      <c r="EA280" s="406">
        <v>199</v>
      </c>
      <c r="EB280" s="415">
        <v>63.7</v>
      </c>
      <c r="EC280" s="406">
        <v>1267</v>
      </c>
      <c r="ED280" s="406">
        <v>106</v>
      </c>
      <c r="EE280" s="416">
        <v>68.7</v>
      </c>
      <c r="EF280" s="464">
        <v>728</v>
      </c>
      <c r="EG280" s="406">
        <v>282</v>
      </c>
      <c r="EH280" s="413">
        <v>61.3</v>
      </c>
      <c r="EI280" s="406">
        <v>1730</v>
      </c>
      <c r="EJ280" s="406">
        <v>142</v>
      </c>
      <c r="EK280" s="413">
        <v>70.900000000000006</v>
      </c>
      <c r="EL280" s="406">
        <v>1007</v>
      </c>
      <c r="EM280" s="406">
        <v>94</v>
      </c>
      <c r="EN280" s="413">
        <v>61.1</v>
      </c>
      <c r="EO280" s="406">
        <v>574</v>
      </c>
      <c r="EP280" s="406">
        <v>76</v>
      </c>
      <c r="EQ280" s="413">
        <v>74.099999999999994</v>
      </c>
      <c r="ER280" s="406">
        <v>563</v>
      </c>
      <c r="ES280" s="406"/>
      <c r="ET280" s="413"/>
      <c r="EU280" s="406"/>
      <c r="EV280" s="406"/>
      <c r="EW280" s="413"/>
      <c r="EX280" s="406"/>
      <c r="EY280" s="406"/>
      <c r="EZ280" s="413"/>
      <c r="FA280" s="406"/>
      <c r="FB280" s="406"/>
      <c r="FC280" s="415"/>
      <c r="FD280" s="406"/>
      <c r="FE280" s="406"/>
      <c r="FF280" s="415"/>
      <c r="FG280" s="464"/>
      <c r="FH280" s="406">
        <v>1152</v>
      </c>
      <c r="FI280" s="413">
        <v>43.8</v>
      </c>
      <c r="FJ280" s="406">
        <v>5048</v>
      </c>
      <c r="FK280" s="406">
        <v>1095</v>
      </c>
      <c r="FL280" s="413">
        <v>61.6</v>
      </c>
      <c r="FM280" s="406">
        <v>6749</v>
      </c>
      <c r="FN280" s="406">
        <v>817</v>
      </c>
      <c r="FO280" s="413">
        <v>51.2</v>
      </c>
      <c r="FP280" s="406">
        <v>4185</v>
      </c>
      <c r="FQ280" s="406">
        <v>833</v>
      </c>
      <c r="FR280" s="413">
        <v>56.5</v>
      </c>
      <c r="FS280" s="406">
        <v>4709</v>
      </c>
      <c r="FT280" s="406">
        <v>917</v>
      </c>
      <c r="FU280" s="413">
        <v>67.5</v>
      </c>
      <c r="FV280" s="406">
        <v>6191</v>
      </c>
      <c r="FW280" s="406">
        <v>679</v>
      </c>
      <c r="FX280" s="413">
        <v>78.5</v>
      </c>
      <c r="FY280" s="406">
        <v>5330</v>
      </c>
      <c r="FZ280" s="406">
        <v>702</v>
      </c>
      <c r="GA280" s="413">
        <v>69.599999999999994</v>
      </c>
      <c r="GB280" s="406">
        <v>4884</v>
      </c>
      <c r="GC280" s="406">
        <v>909</v>
      </c>
      <c r="GD280" s="416">
        <v>76.5</v>
      </c>
      <c r="GE280" s="406">
        <v>6952</v>
      </c>
      <c r="GF280" s="406">
        <v>669</v>
      </c>
      <c r="GG280" s="416">
        <v>90.9</v>
      </c>
      <c r="GH280" s="464">
        <v>6083</v>
      </c>
      <c r="GI280" s="406"/>
      <c r="GJ280" s="413"/>
      <c r="GK280" s="406"/>
      <c r="GL280" s="406"/>
      <c r="GM280" s="413"/>
      <c r="GN280" s="406"/>
      <c r="GO280" s="406"/>
      <c r="GP280" s="413"/>
      <c r="GQ280" s="406"/>
      <c r="GR280" s="406">
        <v>84746</v>
      </c>
      <c r="GS280" s="413">
        <v>46</v>
      </c>
      <c r="GT280" s="406">
        <v>390045</v>
      </c>
      <c r="GU280" s="406">
        <v>85310</v>
      </c>
      <c r="GV280" s="413">
        <v>55.4</v>
      </c>
      <c r="GW280" s="406">
        <v>472350</v>
      </c>
      <c r="GX280" s="406">
        <v>79413</v>
      </c>
      <c r="GY280" s="413">
        <v>64.7</v>
      </c>
      <c r="GZ280" s="406">
        <v>513852</v>
      </c>
      <c r="HA280" s="406">
        <v>115090</v>
      </c>
      <c r="HB280" s="413">
        <v>68.3</v>
      </c>
      <c r="HC280" s="406">
        <v>785818</v>
      </c>
      <c r="HD280" s="406">
        <v>61718</v>
      </c>
      <c r="HE280" s="416">
        <v>75</v>
      </c>
      <c r="HF280" s="406">
        <v>462781</v>
      </c>
      <c r="HG280" s="406">
        <v>49280</v>
      </c>
      <c r="HH280" s="416">
        <v>72</v>
      </c>
      <c r="HI280" s="464">
        <v>354572</v>
      </c>
      <c r="HJ280" s="406"/>
      <c r="HK280" s="413"/>
      <c r="HL280" s="406"/>
      <c r="HM280" s="406"/>
      <c r="HN280" s="413"/>
      <c r="HO280" s="406"/>
      <c r="HP280" s="406"/>
      <c r="HQ280" s="413"/>
      <c r="HR280" s="406"/>
      <c r="HS280" s="406"/>
      <c r="HT280" s="413"/>
      <c r="HU280" s="406"/>
      <c r="HV280" s="406"/>
      <c r="HW280" s="413"/>
      <c r="HX280" s="406"/>
      <c r="HY280" s="406"/>
      <c r="HZ280" s="413"/>
      <c r="IA280" s="406"/>
      <c r="IB280" s="406">
        <v>115090</v>
      </c>
      <c r="IC280" s="413">
        <v>68.3</v>
      </c>
      <c r="ID280" s="406">
        <v>785818</v>
      </c>
      <c r="IE280" s="164">
        <v>47755</v>
      </c>
      <c r="IF280" s="419">
        <v>76.3</v>
      </c>
      <c r="IG280" s="164">
        <v>364580</v>
      </c>
      <c r="IH280" s="164">
        <v>57757</v>
      </c>
      <c r="II280" s="431">
        <v>74.099999999999994</v>
      </c>
      <c r="IJ280" s="164">
        <v>427845</v>
      </c>
    </row>
    <row r="281" spans="1:244" s="346" customFormat="1" ht="10.5" customHeight="1">
      <c r="A281" s="422"/>
      <c r="B281" s="406"/>
      <c r="C281" s="413"/>
      <c r="D281" s="406"/>
      <c r="E281" s="406"/>
      <c r="F281" s="413"/>
      <c r="G281" s="406"/>
      <c r="H281" s="406"/>
      <c r="I281" s="413"/>
      <c r="J281" s="406"/>
      <c r="K281" s="406"/>
      <c r="L281" s="413"/>
      <c r="M281" s="406"/>
      <c r="N281" s="406"/>
      <c r="O281" s="413"/>
      <c r="P281" s="406"/>
      <c r="Q281" s="406"/>
      <c r="R281" s="413"/>
      <c r="S281" s="406"/>
      <c r="T281" s="406"/>
      <c r="U281" s="413"/>
      <c r="V281" s="406"/>
      <c r="W281" s="406"/>
      <c r="X281" s="414"/>
      <c r="Y281" s="406"/>
      <c r="Z281" s="406"/>
      <c r="AA281" s="415"/>
      <c r="AB281" s="464"/>
      <c r="AC281" s="406"/>
      <c r="AD281" s="413"/>
      <c r="AE281" s="406"/>
      <c r="AF281" s="406"/>
      <c r="AG281" s="413"/>
      <c r="AH281" s="406"/>
      <c r="AI281" s="406"/>
      <c r="AJ281" s="413"/>
      <c r="AK281" s="406"/>
      <c r="AL281" s="406"/>
      <c r="AM281" s="413"/>
      <c r="AN281" s="406"/>
      <c r="AO281" s="406"/>
      <c r="AP281" s="413"/>
      <c r="AQ281" s="406"/>
      <c r="AR281" s="406"/>
      <c r="AS281" s="413"/>
      <c r="AT281" s="406"/>
      <c r="AU281" s="406"/>
      <c r="AV281" s="413"/>
      <c r="AW281" s="406"/>
      <c r="AX281" s="406"/>
      <c r="AY281" s="416"/>
      <c r="AZ281" s="406"/>
      <c r="BA281" s="406"/>
      <c r="BB281" s="416"/>
      <c r="BC281" s="464"/>
      <c r="BD281" s="406"/>
      <c r="BE281" s="413"/>
      <c r="BF281" s="406"/>
      <c r="BG281" s="406"/>
      <c r="BH281" s="413"/>
      <c r="BI281" s="406"/>
      <c r="BJ281" s="406"/>
      <c r="BK281" s="413"/>
      <c r="BL281" s="406"/>
      <c r="BM281" s="406"/>
      <c r="BN281" s="413"/>
      <c r="BO281" s="406"/>
      <c r="BP281" s="406"/>
      <c r="BQ281" s="413"/>
      <c r="BR281" s="406"/>
      <c r="BS281" s="406"/>
      <c r="BT281" s="413"/>
      <c r="BU281" s="406"/>
      <c r="BV281" s="406"/>
      <c r="BW281" s="413"/>
      <c r="BX281" s="406"/>
      <c r="BY281" s="417"/>
      <c r="BZ281" s="418"/>
      <c r="CA281" s="417"/>
      <c r="CB281" s="417"/>
      <c r="CC281" s="418"/>
      <c r="CD281" s="472"/>
      <c r="CE281" s="406"/>
      <c r="CF281" s="413"/>
      <c r="CG281" s="406"/>
      <c r="CH281" s="406"/>
      <c r="CI281" s="413"/>
      <c r="CJ281" s="406"/>
      <c r="CK281" s="406"/>
      <c r="CL281" s="413"/>
      <c r="CM281" s="406"/>
      <c r="CN281" s="406"/>
      <c r="CO281" s="413"/>
      <c r="CP281" s="406"/>
      <c r="CQ281" s="406"/>
      <c r="CR281" s="413"/>
      <c r="CS281" s="406"/>
      <c r="CT281" s="406"/>
      <c r="CU281" s="413"/>
      <c r="CV281" s="406"/>
      <c r="CW281" s="406"/>
      <c r="CX281" s="413"/>
      <c r="CY281" s="406"/>
      <c r="CZ281" s="406"/>
      <c r="DA281" s="416"/>
      <c r="DB281" s="406"/>
      <c r="DC281" s="406"/>
      <c r="DD281" s="415"/>
      <c r="DE281" s="464"/>
      <c r="DF281" s="406"/>
      <c r="DG281" s="413"/>
      <c r="DH281" s="406"/>
      <c r="DI281" s="406"/>
      <c r="DJ281" s="413"/>
      <c r="DK281" s="406"/>
      <c r="DL281" s="406"/>
      <c r="DM281" s="413"/>
      <c r="DN281" s="406"/>
      <c r="DO281" s="406"/>
      <c r="DP281" s="413"/>
      <c r="DQ281" s="406"/>
      <c r="DR281" s="406"/>
      <c r="DS281" s="413"/>
      <c r="DT281" s="406"/>
      <c r="DU281" s="406"/>
      <c r="DV281" s="413"/>
      <c r="DW281" s="406"/>
      <c r="DX281" s="406"/>
      <c r="DY281" s="413"/>
      <c r="DZ281" s="406"/>
      <c r="EA281" s="406"/>
      <c r="EB281" s="415"/>
      <c r="EC281" s="406"/>
      <c r="ED281" s="406"/>
      <c r="EE281" s="416"/>
      <c r="EF281" s="464"/>
      <c r="EG281" s="406"/>
      <c r="EH281" s="413"/>
      <c r="EI281" s="406"/>
      <c r="EJ281" s="406"/>
      <c r="EK281" s="413"/>
      <c r="EL281" s="406"/>
      <c r="EM281" s="406"/>
      <c r="EN281" s="413"/>
      <c r="EO281" s="406"/>
      <c r="EP281" s="406"/>
      <c r="EQ281" s="413"/>
      <c r="ER281" s="406"/>
      <c r="ES281" s="406"/>
      <c r="ET281" s="413"/>
      <c r="EU281" s="406"/>
      <c r="EV281" s="406"/>
      <c r="EW281" s="413"/>
      <c r="EX281" s="406"/>
      <c r="EY281" s="406"/>
      <c r="EZ281" s="413"/>
      <c r="FA281" s="406"/>
      <c r="FB281" s="406"/>
      <c r="FC281" s="415"/>
      <c r="FD281" s="406"/>
      <c r="FE281" s="406"/>
      <c r="FF281" s="415"/>
      <c r="FG281" s="464"/>
      <c r="FH281" s="406"/>
      <c r="FI281" s="413"/>
      <c r="FJ281" s="406"/>
      <c r="FK281" s="406"/>
      <c r="FL281" s="413"/>
      <c r="FM281" s="406"/>
      <c r="FN281" s="406"/>
      <c r="FO281" s="413"/>
      <c r="FP281" s="406"/>
      <c r="FQ281" s="406"/>
      <c r="FR281" s="413"/>
      <c r="FS281" s="406"/>
      <c r="FT281" s="406"/>
      <c r="FU281" s="413"/>
      <c r="FV281" s="406"/>
      <c r="FW281" s="406"/>
      <c r="FX281" s="413"/>
      <c r="FY281" s="406"/>
      <c r="FZ281" s="406"/>
      <c r="GA281" s="413"/>
      <c r="GB281" s="406"/>
      <c r="GC281" s="406"/>
      <c r="GD281" s="416"/>
      <c r="GE281" s="406"/>
      <c r="GF281" s="406"/>
      <c r="GG281" s="416"/>
      <c r="GH281" s="464"/>
      <c r="GI281" s="406"/>
      <c r="GJ281" s="413"/>
      <c r="GK281" s="406"/>
      <c r="GL281" s="406"/>
      <c r="GM281" s="413"/>
      <c r="GN281" s="406"/>
      <c r="GO281" s="406"/>
      <c r="GP281" s="413"/>
      <c r="GQ281" s="406"/>
      <c r="GR281" s="406"/>
      <c r="GS281" s="413"/>
      <c r="GT281" s="406"/>
      <c r="GU281" s="406"/>
      <c r="GV281" s="413"/>
      <c r="GW281" s="406"/>
      <c r="GX281" s="406"/>
      <c r="GY281" s="413"/>
      <c r="GZ281" s="406"/>
      <c r="HA281" s="406"/>
      <c r="HB281" s="413"/>
      <c r="HC281" s="406"/>
      <c r="HD281" s="406"/>
      <c r="HE281" s="416"/>
      <c r="HF281" s="406"/>
      <c r="HG281" s="406"/>
      <c r="HH281" s="416"/>
      <c r="HI281" s="464"/>
      <c r="HJ281" s="406"/>
      <c r="HK281" s="413"/>
      <c r="HL281" s="406"/>
      <c r="HM281" s="406"/>
      <c r="HN281" s="413"/>
      <c r="HO281" s="406"/>
      <c r="HP281" s="406"/>
      <c r="HQ281" s="413"/>
      <c r="HR281" s="406"/>
      <c r="HS281" s="406"/>
      <c r="HT281" s="413"/>
      <c r="HU281" s="406"/>
      <c r="HV281" s="406"/>
      <c r="HW281" s="413"/>
      <c r="HX281" s="406"/>
      <c r="HY281" s="406"/>
      <c r="HZ281" s="413"/>
      <c r="IA281" s="406"/>
      <c r="IB281" s="406"/>
      <c r="IC281" s="413"/>
      <c r="ID281" s="406"/>
      <c r="IE281" s="164"/>
      <c r="IF281" s="419"/>
      <c r="IG281" s="164"/>
      <c r="IH281" s="164"/>
      <c r="II281" s="431"/>
      <c r="IJ281" s="164"/>
    </row>
    <row r="282" spans="1:244" s="346" customFormat="1" ht="10.5" customHeight="1">
      <c r="A282" s="422" t="s">
        <v>114</v>
      </c>
      <c r="B282" s="406">
        <v>12</v>
      </c>
      <c r="C282" s="413">
        <v>17</v>
      </c>
      <c r="D282" s="406">
        <v>20</v>
      </c>
      <c r="E282" s="406">
        <v>4</v>
      </c>
      <c r="F282" s="413">
        <v>19.3</v>
      </c>
      <c r="G282" s="406">
        <v>8</v>
      </c>
      <c r="H282" s="406">
        <v>4</v>
      </c>
      <c r="I282" s="413">
        <v>19.2</v>
      </c>
      <c r="J282" s="406">
        <v>8</v>
      </c>
      <c r="K282" s="406">
        <v>1</v>
      </c>
      <c r="L282" s="413">
        <v>20</v>
      </c>
      <c r="M282" s="406">
        <v>2</v>
      </c>
      <c r="N282" s="406"/>
      <c r="O282" s="413"/>
      <c r="P282" s="406"/>
      <c r="Q282" s="406"/>
      <c r="R282" s="413"/>
      <c r="S282" s="406"/>
      <c r="T282" s="406"/>
      <c r="U282" s="413"/>
      <c r="V282" s="406"/>
      <c r="W282" s="406"/>
      <c r="X282" s="414"/>
      <c r="Y282" s="406"/>
      <c r="Z282" s="406"/>
      <c r="AA282" s="415"/>
      <c r="AB282" s="464"/>
      <c r="AC282" s="406">
        <v>210</v>
      </c>
      <c r="AD282" s="413">
        <v>16.2</v>
      </c>
      <c r="AE282" s="406">
        <v>340</v>
      </c>
      <c r="AF282" s="406">
        <v>154</v>
      </c>
      <c r="AG282" s="413">
        <v>19.3</v>
      </c>
      <c r="AH282" s="406">
        <v>297</v>
      </c>
      <c r="AI282" s="406">
        <v>69</v>
      </c>
      <c r="AJ282" s="413">
        <v>19.3</v>
      </c>
      <c r="AK282" s="406">
        <v>133</v>
      </c>
      <c r="AL282" s="406">
        <v>31</v>
      </c>
      <c r="AM282" s="413">
        <v>22.9</v>
      </c>
      <c r="AN282" s="406">
        <v>71</v>
      </c>
      <c r="AO282" s="406">
        <v>33</v>
      </c>
      <c r="AP282" s="413">
        <v>27</v>
      </c>
      <c r="AQ282" s="406">
        <v>89</v>
      </c>
      <c r="AR282" s="406">
        <v>42</v>
      </c>
      <c r="AS282" s="413">
        <v>24.7</v>
      </c>
      <c r="AT282" s="406">
        <v>104</v>
      </c>
      <c r="AU282" s="406">
        <v>9</v>
      </c>
      <c r="AV282" s="413">
        <v>32.200000000000003</v>
      </c>
      <c r="AW282" s="406">
        <v>29</v>
      </c>
      <c r="AX282" s="406">
        <v>13</v>
      </c>
      <c r="AY282" s="416">
        <v>25</v>
      </c>
      <c r="AZ282" s="406">
        <v>33</v>
      </c>
      <c r="BA282" s="406">
        <v>17</v>
      </c>
      <c r="BB282" s="416">
        <v>45</v>
      </c>
      <c r="BC282" s="464">
        <v>77</v>
      </c>
      <c r="BD282" s="406"/>
      <c r="BE282" s="413"/>
      <c r="BF282" s="406"/>
      <c r="BG282" s="406"/>
      <c r="BH282" s="413"/>
      <c r="BI282" s="406"/>
      <c r="BJ282" s="406"/>
      <c r="BK282" s="413"/>
      <c r="BL282" s="406"/>
      <c r="BM282" s="406"/>
      <c r="BN282" s="413"/>
      <c r="BO282" s="406"/>
      <c r="BP282" s="406">
        <v>7837</v>
      </c>
      <c r="BQ282" s="413">
        <v>25.7</v>
      </c>
      <c r="BR282" s="406">
        <v>20112</v>
      </c>
      <c r="BS282" s="406">
        <v>8669</v>
      </c>
      <c r="BT282" s="413">
        <v>30.5</v>
      </c>
      <c r="BU282" s="406">
        <v>26411</v>
      </c>
      <c r="BV282" s="406">
        <v>9616</v>
      </c>
      <c r="BW282" s="413">
        <v>33.700000000000003</v>
      </c>
      <c r="BX282" s="406">
        <v>32435</v>
      </c>
      <c r="BY282" s="417">
        <v>9768</v>
      </c>
      <c r="BZ282" s="418">
        <v>34.799999999999997</v>
      </c>
      <c r="CA282" s="417">
        <v>34018</v>
      </c>
      <c r="CB282" s="417">
        <v>9245</v>
      </c>
      <c r="CC282" s="418">
        <v>35.1</v>
      </c>
      <c r="CD282" s="472">
        <v>32492</v>
      </c>
      <c r="CE282" s="406"/>
      <c r="CF282" s="413"/>
      <c r="CG282" s="406"/>
      <c r="CH282" s="406"/>
      <c r="CI282" s="413"/>
      <c r="CJ282" s="406"/>
      <c r="CK282" s="406"/>
      <c r="CL282" s="413"/>
      <c r="CM282" s="406"/>
      <c r="CN282" s="406"/>
      <c r="CO282" s="413"/>
      <c r="CP282" s="406"/>
      <c r="CQ282" s="406"/>
      <c r="CR282" s="413"/>
      <c r="CS282" s="406"/>
      <c r="CT282" s="406"/>
      <c r="CU282" s="413"/>
      <c r="CV282" s="406"/>
      <c r="CW282" s="406"/>
      <c r="CX282" s="413"/>
      <c r="CY282" s="406"/>
      <c r="CZ282" s="406"/>
      <c r="DA282" s="416"/>
      <c r="DB282" s="406"/>
      <c r="DC282" s="406"/>
      <c r="DD282" s="415"/>
      <c r="DE282" s="464"/>
      <c r="DF282" s="406">
        <v>446</v>
      </c>
      <c r="DG282" s="413">
        <v>53.2</v>
      </c>
      <c r="DH282" s="406">
        <v>2373</v>
      </c>
      <c r="DI282" s="406">
        <v>264</v>
      </c>
      <c r="DJ282" s="413">
        <v>57.9</v>
      </c>
      <c r="DK282" s="406">
        <v>1529</v>
      </c>
      <c r="DL282" s="406">
        <v>257</v>
      </c>
      <c r="DM282" s="413">
        <v>51.4</v>
      </c>
      <c r="DN282" s="406">
        <v>1321</v>
      </c>
      <c r="DO282" s="406">
        <v>139</v>
      </c>
      <c r="DP282" s="413">
        <v>58.3</v>
      </c>
      <c r="DQ282" s="406">
        <v>810</v>
      </c>
      <c r="DR282" s="406">
        <v>149</v>
      </c>
      <c r="DS282" s="413">
        <v>57</v>
      </c>
      <c r="DT282" s="406">
        <v>849</v>
      </c>
      <c r="DU282" s="406">
        <v>73</v>
      </c>
      <c r="DV282" s="413">
        <v>59.9</v>
      </c>
      <c r="DW282" s="406">
        <v>437</v>
      </c>
      <c r="DX282" s="406">
        <v>10</v>
      </c>
      <c r="DY282" s="413">
        <v>79</v>
      </c>
      <c r="DZ282" s="406">
        <v>79</v>
      </c>
      <c r="EA282" s="406">
        <v>25</v>
      </c>
      <c r="EB282" s="415">
        <v>81.7</v>
      </c>
      <c r="EC282" s="406">
        <v>204</v>
      </c>
      <c r="ED282" s="406">
        <v>4</v>
      </c>
      <c r="EE282" s="416">
        <v>70.3</v>
      </c>
      <c r="EF282" s="464">
        <v>28</v>
      </c>
      <c r="EG282" s="406">
        <v>12</v>
      </c>
      <c r="EH282" s="413">
        <v>52</v>
      </c>
      <c r="EI282" s="406">
        <v>62</v>
      </c>
      <c r="EJ282" s="406" t="s">
        <v>78</v>
      </c>
      <c r="EK282" s="413" t="s">
        <v>78</v>
      </c>
      <c r="EL282" s="406" t="s">
        <v>78</v>
      </c>
      <c r="EM282" s="406" t="s">
        <v>78</v>
      </c>
      <c r="EN282" s="413" t="s">
        <v>78</v>
      </c>
      <c r="EO282" s="406" t="s">
        <v>78</v>
      </c>
      <c r="EP282" s="406">
        <v>1</v>
      </c>
      <c r="EQ282" s="413">
        <v>66</v>
      </c>
      <c r="ER282" s="406">
        <v>7</v>
      </c>
      <c r="ES282" s="406"/>
      <c r="ET282" s="413"/>
      <c r="EU282" s="406"/>
      <c r="EV282" s="406"/>
      <c r="EW282" s="413"/>
      <c r="EX282" s="406"/>
      <c r="EY282" s="406"/>
      <c r="EZ282" s="413"/>
      <c r="FA282" s="406"/>
      <c r="FB282" s="406"/>
      <c r="FC282" s="415"/>
      <c r="FD282" s="406"/>
      <c r="FE282" s="406"/>
      <c r="FF282" s="415"/>
      <c r="FG282" s="464"/>
      <c r="FH282" s="406">
        <v>880</v>
      </c>
      <c r="FI282" s="413">
        <v>37.799999999999997</v>
      </c>
      <c r="FJ282" s="406">
        <v>3328</v>
      </c>
      <c r="FK282" s="406">
        <v>543</v>
      </c>
      <c r="FL282" s="413">
        <v>53.1</v>
      </c>
      <c r="FM282" s="406">
        <v>2884</v>
      </c>
      <c r="FN282" s="406">
        <v>512</v>
      </c>
      <c r="FO282" s="413">
        <v>38.9</v>
      </c>
      <c r="FP282" s="406">
        <v>1992</v>
      </c>
      <c r="FQ282" s="406">
        <v>405</v>
      </c>
      <c r="FR282" s="413">
        <v>50.6</v>
      </c>
      <c r="FS282" s="406">
        <v>2049</v>
      </c>
      <c r="FT282" s="406">
        <v>258</v>
      </c>
      <c r="FU282" s="413">
        <v>52.9</v>
      </c>
      <c r="FV282" s="406">
        <v>1365</v>
      </c>
      <c r="FW282" s="406">
        <v>234</v>
      </c>
      <c r="FX282" s="413">
        <v>68.599999999999994</v>
      </c>
      <c r="FY282" s="406">
        <v>1605</v>
      </c>
      <c r="FZ282" s="406">
        <v>154</v>
      </c>
      <c r="GA282" s="413">
        <v>62.7</v>
      </c>
      <c r="GB282" s="406">
        <v>965</v>
      </c>
      <c r="GC282" s="406">
        <v>223</v>
      </c>
      <c r="GD282" s="416">
        <v>75.2</v>
      </c>
      <c r="GE282" s="406">
        <v>1677</v>
      </c>
      <c r="GF282" s="406">
        <v>200</v>
      </c>
      <c r="GG282" s="416">
        <v>72.8</v>
      </c>
      <c r="GH282" s="464">
        <v>1456</v>
      </c>
      <c r="GI282" s="406"/>
      <c r="GJ282" s="413"/>
      <c r="GK282" s="406"/>
      <c r="GL282" s="406"/>
      <c r="GM282" s="413"/>
      <c r="GN282" s="406"/>
      <c r="GO282" s="406"/>
      <c r="GP282" s="413"/>
      <c r="GQ282" s="406"/>
      <c r="GR282" s="406">
        <v>14772</v>
      </c>
      <c r="GS282" s="413">
        <v>38.299999999999997</v>
      </c>
      <c r="GT282" s="406">
        <v>56578</v>
      </c>
      <c r="GU282" s="406">
        <v>16259</v>
      </c>
      <c r="GV282" s="413">
        <v>44.3</v>
      </c>
      <c r="GW282" s="406">
        <v>72027</v>
      </c>
      <c r="GX282" s="406">
        <v>16198</v>
      </c>
      <c r="GY282" s="413">
        <v>58.6</v>
      </c>
      <c r="GZ282" s="406">
        <v>94920</v>
      </c>
      <c r="HA282" s="406">
        <v>22932</v>
      </c>
      <c r="HB282" s="413">
        <v>62.8</v>
      </c>
      <c r="HC282" s="406">
        <v>144039</v>
      </c>
      <c r="HD282" s="406">
        <v>15519</v>
      </c>
      <c r="HE282" s="416">
        <v>69.7</v>
      </c>
      <c r="HF282" s="406">
        <v>108167</v>
      </c>
      <c r="HG282" s="406">
        <v>8977</v>
      </c>
      <c r="HH282" s="416">
        <v>65.8</v>
      </c>
      <c r="HI282" s="464">
        <v>59069</v>
      </c>
      <c r="HJ282" s="406"/>
      <c r="HK282" s="413"/>
      <c r="HL282" s="406"/>
      <c r="HM282" s="406"/>
      <c r="HN282" s="413"/>
      <c r="HO282" s="406"/>
      <c r="HP282" s="406"/>
      <c r="HQ282" s="413"/>
      <c r="HR282" s="406"/>
      <c r="HS282" s="406"/>
      <c r="HT282" s="413"/>
      <c r="HU282" s="406"/>
      <c r="HV282" s="406"/>
      <c r="HW282" s="413"/>
      <c r="HX282" s="406"/>
      <c r="HY282" s="406"/>
      <c r="HZ282" s="413"/>
      <c r="IA282" s="406"/>
      <c r="IB282" s="406">
        <v>22932</v>
      </c>
      <c r="IC282" s="413">
        <v>62.8</v>
      </c>
      <c r="ID282" s="406">
        <v>144039</v>
      </c>
      <c r="IE282" s="164">
        <v>6389</v>
      </c>
      <c r="IF282" s="419">
        <v>67.5</v>
      </c>
      <c r="IG282" s="164">
        <v>43126</v>
      </c>
      <c r="IH282" s="164">
        <v>13643</v>
      </c>
      <c r="II282" s="431">
        <v>76.5</v>
      </c>
      <c r="IJ282" s="164">
        <v>104369</v>
      </c>
    </row>
    <row r="283" spans="1:244" s="346" customFormat="1" ht="10.5" customHeight="1">
      <c r="A283" s="422" t="s">
        <v>117</v>
      </c>
      <c r="B283" s="406">
        <v>70</v>
      </c>
      <c r="C283" s="413">
        <v>20.6</v>
      </c>
      <c r="D283" s="406">
        <v>144</v>
      </c>
      <c r="E283" s="406">
        <v>22</v>
      </c>
      <c r="F283" s="413">
        <v>14</v>
      </c>
      <c r="G283" s="406">
        <v>31</v>
      </c>
      <c r="H283" s="406">
        <v>17</v>
      </c>
      <c r="I283" s="413">
        <v>19.2</v>
      </c>
      <c r="J283" s="406">
        <v>33</v>
      </c>
      <c r="K283" s="406">
        <v>9</v>
      </c>
      <c r="L283" s="413">
        <v>22.2</v>
      </c>
      <c r="M283" s="406">
        <v>20</v>
      </c>
      <c r="N283" s="406"/>
      <c r="O283" s="413"/>
      <c r="P283" s="406"/>
      <c r="Q283" s="406"/>
      <c r="R283" s="413"/>
      <c r="S283" s="406"/>
      <c r="T283" s="406"/>
      <c r="U283" s="413"/>
      <c r="V283" s="406"/>
      <c r="W283" s="406"/>
      <c r="X283" s="414"/>
      <c r="Y283" s="406"/>
      <c r="Z283" s="406"/>
      <c r="AA283" s="415"/>
      <c r="AB283" s="464"/>
      <c r="AC283" s="406">
        <v>398</v>
      </c>
      <c r="AD283" s="413">
        <v>18</v>
      </c>
      <c r="AE283" s="406">
        <v>716</v>
      </c>
      <c r="AF283" s="406">
        <v>342</v>
      </c>
      <c r="AG283" s="413">
        <v>20.3</v>
      </c>
      <c r="AH283" s="406">
        <v>694</v>
      </c>
      <c r="AI283" s="406">
        <v>255</v>
      </c>
      <c r="AJ283" s="413">
        <v>24.8</v>
      </c>
      <c r="AK283" s="406">
        <v>632</v>
      </c>
      <c r="AL283" s="406">
        <v>180</v>
      </c>
      <c r="AM283" s="413">
        <v>25.3</v>
      </c>
      <c r="AN283" s="406">
        <v>456</v>
      </c>
      <c r="AO283" s="406">
        <v>182</v>
      </c>
      <c r="AP283" s="413">
        <v>22.6</v>
      </c>
      <c r="AQ283" s="406">
        <v>411</v>
      </c>
      <c r="AR283" s="406">
        <v>205</v>
      </c>
      <c r="AS283" s="413">
        <v>29.9</v>
      </c>
      <c r="AT283" s="406">
        <v>613</v>
      </c>
      <c r="AU283" s="406">
        <v>103</v>
      </c>
      <c r="AV283" s="413">
        <v>33.1</v>
      </c>
      <c r="AW283" s="406">
        <v>341</v>
      </c>
      <c r="AX283" s="406">
        <v>115</v>
      </c>
      <c r="AY283" s="416">
        <v>35.5</v>
      </c>
      <c r="AZ283" s="406">
        <v>408</v>
      </c>
      <c r="BA283" s="406">
        <v>92</v>
      </c>
      <c r="BB283" s="416">
        <v>38.6</v>
      </c>
      <c r="BC283" s="464">
        <v>355</v>
      </c>
      <c r="BD283" s="406"/>
      <c r="BE283" s="413"/>
      <c r="BF283" s="406"/>
      <c r="BG283" s="406"/>
      <c r="BH283" s="413"/>
      <c r="BI283" s="406"/>
      <c r="BJ283" s="406"/>
      <c r="BK283" s="413"/>
      <c r="BL283" s="406"/>
      <c r="BM283" s="406"/>
      <c r="BN283" s="413"/>
      <c r="BO283" s="406"/>
      <c r="BP283" s="406">
        <v>8968</v>
      </c>
      <c r="BQ283" s="413">
        <v>32.1</v>
      </c>
      <c r="BR283" s="406">
        <v>28820</v>
      </c>
      <c r="BS283" s="406">
        <v>9405</v>
      </c>
      <c r="BT283" s="413">
        <v>35.5</v>
      </c>
      <c r="BU283" s="406">
        <v>33431</v>
      </c>
      <c r="BV283" s="406">
        <v>9871</v>
      </c>
      <c r="BW283" s="413">
        <v>36.799999999999997</v>
      </c>
      <c r="BX283" s="406">
        <v>36304</v>
      </c>
      <c r="BY283" s="417">
        <v>10314</v>
      </c>
      <c r="BZ283" s="418">
        <v>41.1</v>
      </c>
      <c r="CA283" s="417">
        <v>42378</v>
      </c>
      <c r="CB283" s="417">
        <v>8919</v>
      </c>
      <c r="CC283" s="418">
        <v>41.3</v>
      </c>
      <c r="CD283" s="472">
        <v>36834</v>
      </c>
      <c r="CE283" s="406"/>
      <c r="CF283" s="413"/>
      <c r="CG283" s="406"/>
      <c r="CH283" s="406"/>
      <c r="CI283" s="413"/>
      <c r="CJ283" s="406"/>
      <c r="CK283" s="406"/>
      <c r="CL283" s="413"/>
      <c r="CM283" s="406"/>
      <c r="CN283" s="406"/>
      <c r="CO283" s="413"/>
      <c r="CP283" s="406"/>
      <c r="CQ283" s="406"/>
      <c r="CR283" s="413"/>
      <c r="CS283" s="406"/>
      <c r="CT283" s="406"/>
      <c r="CU283" s="413"/>
      <c r="CV283" s="406"/>
      <c r="CW283" s="406"/>
      <c r="CX283" s="413"/>
      <c r="CY283" s="406"/>
      <c r="CZ283" s="406"/>
      <c r="DA283" s="416"/>
      <c r="DB283" s="406"/>
      <c r="DC283" s="406"/>
      <c r="DD283" s="415"/>
      <c r="DE283" s="464"/>
      <c r="DF283" s="406">
        <v>240</v>
      </c>
      <c r="DG283" s="413">
        <v>45.8</v>
      </c>
      <c r="DH283" s="406">
        <v>1099</v>
      </c>
      <c r="DI283" s="406">
        <v>185</v>
      </c>
      <c r="DJ283" s="413">
        <v>50.3</v>
      </c>
      <c r="DK283" s="406">
        <v>931</v>
      </c>
      <c r="DL283" s="406">
        <v>145</v>
      </c>
      <c r="DM283" s="413">
        <v>47</v>
      </c>
      <c r="DN283" s="406">
        <v>682</v>
      </c>
      <c r="DO283" s="406">
        <v>78</v>
      </c>
      <c r="DP283" s="413">
        <v>57.6</v>
      </c>
      <c r="DQ283" s="406">
        <v>449</v>
      </c>
      <c r="DR283" s="406">
        <v>50</v>
      </c>
      <c r="DS283" s="413">
        <v>72.099999999999994</v>
      </c>
      <c r="DT283" s="406">
        <v>361</v>
      </c>
      <c r="DU283" s="406">
        <v>30</v>
      </c>
      <c r="DV283" s="413">
        <v>60.6</v>
      </c>
      <c r="DW283" s="406">
        <v>182</v>
      </c>
      <c r="DX283" s="406">
        <v>13</v>
      </c>
      <c r="DY283" s="413">
        <v>56.2</v>
      </c>
      <c r="DZ283" s="406">
        <v>73</v>
      </c>
      <c r="EA283" s="406" t="s">
        <v>78</v>
      </c>
      <c r="EB283" s="415" t="s">
        <v>78</v>
      </c>
      <c r="EC283" s="406" t="s">
        <v>78</v>
      </c>
      <c r="ED283" s="406">
        <v>4</v>
      </c>
      <c r="EE283" s="416" t="s">
        <v>435</v>
      </c>
      <c r="EF283" s="464">
        <v>37</v>
      </c>
      <c r="EG283" s="406">
        <v>35</v>
      </c>
      <c r="EH283" s="413">
        <v>40</v>
      </c>
      <c r="EI283" s="406">
        <v>140</v>
      </c>
      <c r="EJ283" s="406">
        <v>33</v>
      </c>
      <c r="EK283" s="413">
        <v>58</v>
      </c>
      <c r="EL283" s="406">
        <v>191</v>
      </c>
      <c r="EM283" s="406">
        <v>65</v>
      </c>
      <c r="EN283" s="413">
        <v>51</v>
      </c>
      <c r="EO283" s="406">
        <v>332</v>
      </c>
      <c r="EP283" s="406">
        <v>53</v>
      </c>
      <c r="EQ283" s="413">
        <v>73</v>
      </c>
      <c r="ER283" s="406">
        <v>387</v>
      </c>
      <c r="ES283" s="406"/>
      <c r="ET283" s="413"/>
      <c r="EU283" s="406"/>
      <c r="EV283" s="406"/>
      <c r="EW283" s="413"/>
      <c r="EX283" s="406"/>
      <c r="EY283" s="406"/>
      <c r="EZ283" s="413"/>
      <c r="FA283" s="406"/>
      <c r="FB283" s="406"/>
      <c r="FC283" s="415"/>
      <c r="FD283" s="406"/>
      <c r="FE283" s="406"/>
      <c r="FF283" s="415"/>
      <c r="FG283" s="464"/>
      <c r="FH283" s="406">
        <v>136</v>
      </c>
      <c r="FI283" s="413">
        <v>41.5</v>
      </c>
      <c r="FJ283" s="406">
        <v>564</v>
      </c>
      <c r="FK283" s="406">
        <v>141</v>
      </c>
      <c r="FL283" s="413">
        <v>56.4</v>
      </c>
      <c r="FM283" s="406">
        <v>795</v>
      </c>
      <c r="FN283" s="406">
        <v>139</v>
      </c>
      <c r="FO283" s="413">
        <v>50</v>
      </c>
      <c r="FP283" s="406">
        <v>695</v>
      </c>
      <c r="FQ283" s="406">
        <v>61</v>
      </c>
      <c r="FR283" s="413">
        <v>45.3</v>
      </c>
      <c r="FS283" s="406">
        <v>276</v>
      </c>
      <c r="FT283" s="406">
        <v>126</v>
      </c>
      <c r="FU283" s="413">
        <v>75.900000000000006</v>
      </c>
      <c r="FV283" s="406">
        <v>956</v>
      </c>
      <c r="FW283" s="406">
        <v>157</v>
      </c>
      <c r="FX283" s="413">
        <v>62.3</v>
      </c>
      <c r="FY283" s="406">
        <v>978</v>
      </c>
      <c r="FZ283" s="406">
        <v>102</v>
      </c>
      <c r="GA283" s="413">
        <v>79.3</v>
      </c>
      <c r="GB283" s="406">
        <v>809</v>
      </c>
      <c r="GC283" s="406">
        <v>145</v>
      </c>
      <c r="GD283" s="416">
        <v>45.6</v>
      </c>
      <c r="GE283" s="406">
        <v>661</v>
      </c>
      <c r="GF283" s="406">
        <v>115</v>
      </c>
      <c r="GG283" s="416">
        <v>72.099999999999994</v>
      </c>
      <c r="GH283" s="464">
        <v>829</v>
      </c>
      <c r="GI283" s="406"/>
      <c r="GJ283" s="413"/>
      <c r="GK283" s="406"/>
      <c r="GL283" s="406"/>
      <c r="GM283" s="413"/>
      <c r="GN283" s="406"/>
      <c r="GO283" s="406"/>
      <c r="GP283" s="413"/>
      <c r="GQ283" s="406"/>
      <c r="GR283" s="406">
        <v>26581</v>
      </c>
      <c r="GS283" s="413">
        <v>50.5</v>
      </c>
      <c r="GT283" s="406">
        <v>134208</v>
      </c>
      <c r="GU283" s="406">
        <v>28644</v>
      </c>
      <c r="GV283" s="413">
        <v>64.400000000000006</v>
      </c>
      <c r="GW283" s="406">
        <v>184467</v>
      </c>
      <c r="GX283" s="406">
        <v>28633</v>
      </c>
      <c r="GY283" s="413">
        <v>68.8</v>
      </c>
      <c r="GZ283" s="406">
        <v>196995</v>
      </c>
      <c r="HA283" s="406">
        <v>41832</v>
      </c>
      <c r="HB283" s="413">
        <v>79.7</v>
      </c>
      <c r="HC283" s="406">
        <v>333318</v>
      </c>
      <c r="HD283" s="406">
        <v>27306</v>
      </c>
      <c r="HE283" s="416">
        <v>76.2</v>
      </c>
      <c r="HF283" s="406">
        <v>208072</v>
      </c>
      <c r="HG283" s="406">
        <v>18257</v>
      </c>
      <c r="HH283" s="416">
        <v>74.400000000000006</v>
      </c>
      <c r="HI283" s="464">
        <v>135832</v>
      </c>
      <c r="HJ283" s="406"/>
      <c r="HK283" s="413"/>
      <c r="HL283" s="406"/>
      <c r="HM283" s="406"/>
      <c r="HN283" s="413"/>
      <c r="HO283" s="406"/>
      <c r="HP283" s="406"/>
      <c r="HQ283" s="413"/>
      <c r="HR283" s="406"/>
      <c r="HS283" s="406"/>
      <c r="HT283" s="413"/>
      <c r="HU283" s="406"/>
      <c r="HV283" s="406"/>
      <c r="HW283" s="413"/>
      <c r="HX283" s="406"/>
      <c r="HY283" s="406"/>
      <c r="HZ283" s="413"/>
      <c r="IA283" s="406"/>
      <c r="IB283" s="406">
        <v>41832</v>
      </c>
      <c r="IC283" s="413">
        <v>79.7</v>
      </c>
      <c r="ID283" s="406">
        <v>333318</v>
      </c>
      <c r="IE283" s="164">
        <v>15544</v>
      </c>
      <c r="IF283" s="419">
        <v>76.8</v>
      </c>
      <c r="IG283" s="164">
        <v>119378</v>
      </c>
      <c r="IH283" s="164">
        <v>27267</v>
      </c>
      <c r="II283" s="431">
        <v>78.3</v>
      </c>
      <c r="IJ283" s="164">
        <v>213501</v>
      </c>
    </row>
    <row r="284" spans="1:244" s="346" customFormat="1" ht="10.5" customHeight="1">
      <c r="A284" s="422" t="s">
        <v>160</v>
      </c>
      <c r="B284" s="406">
        <v>102</v>
      </c>
      <c r="C284" s="413">
        <v>18.600000000000001</v>
      </c>
      <c r="D284" s="406">
        <v>190</v>
      </c>
      <c r="E284" s="406">
        <v>108</v>
      </c>
      <c r="F284" s="413">
        <v>12.3</v>
      </c>
      <c r="G284" s="406">
        <v>133</v>
      </c>
      <c r="H284" s="406">
        <v>39</v>
      </c>
      <c r="I284" s="413">
        <v>16.7</v>
      </c>
      <c r="J284" s="406">
        <v>65</v>
      </c>
      <c r="K284" s="406">
        <v>40</v>
      </c>
      <c r="L284" s="413">
        <v>17.8</v>
      </c>
      <c r="M284" s="406">
        <v>71</v>
      </c>
      <c r="N284" s="406"/>
      <c r="O284" s="413"/>
      <c r="P284" s="406"/>
      <c r="Q284" s="406"/>
      <c r="R284" s="413"/>
      <c r="S284" s="406"/>
      <c r="T284" s="406"/>
      <c r="U284" s="413"/>
      <c r="V284" s="406"/>
      <c r="W284" s="406"/>
      <c r="X284" s="414"/>
      <c r="Y284" s="406"/>
      <c r="Z284" s="406"/>
      <c r="AA284" s="415"/>
      <c r="AB284" s="464"/>
      <c r="AC284" s="406">
        <v>1689</v>
      </c>
      <c r="AD284" s="413">
        <v>21</v>
      </c>
      <c r="AE284" s="406">
        <v>3547</v>
      </c>
      <c r="AF284" s="406">
        <v>1770</v>
      </c>
      <c r="AG284" s="413">
        <v>21.7</v>
      </c>
      <c r="AH284" s="406">
        <v>3861</v>
      </c>
      <c r="AI284" s="406">
        <v>1513</v>
      </c>
      <c r="AJ284" s="413">
        <v>23.9</v>
      </c>
      <c r="AK284" s="406">
        <v>3616</v>
      </c>
      <c r="AL284" s="406">
        <v>1021</v>
      </c>
      <c r="AM284" s="413">
        <v>27.2</v>
      </c>
      <c r="AN284" s="406">
        <v>2781</v>
      </c>
      <c r="AO284" s="406">
        <v>814</v>
      </c>
      <c r="AP284" s="413">
        <v>22.7</v>
      </c>
      <c r="AQ284" s="406">
        <v>1848</v>
      </c>
      <c r="AR284" s="406">
        <v>594</v>
      </c>
      <c r="AS284" s="413">
        <v>25.5</v>
      </c>
      <c r="AT284" s="406">
        <v>1515</v>
      </c>
      <c r="AU284" s="406">
        <v>199</v>
      </c>
      <c r="AV284" s="413">
        <v>29.6</v>
      </c>
      <c r="AW284" s="406">
        <v>590</v>
      </c>
      <c r="AX284" s="406">
        <v>201</v>
      </c>
      <c r="AY284" s="416">
        <v>33.799999999999997</v>
      </c>
      <c r="AZ284" s="406">
        <v>679</v>
      </c>
      <c r="BA284" s="406">
        <v>65</v>
      </c>
      <c r="BB284" s="416">
        <v>32.9</v>
      </c>
      <c r="BC284" s="464">
        <v>214</v>
      </c>
      <c r="BD284" s="406"/>
      <c r="BE284" s="413"/>
      <c r="BF284" s="406"/>
      <c r="BG284" s="406"/>
      <c r="BH284" s="413"/>
      <c r="BI284" s="406"/>
      <c r="BJ284" s="406"/>
      <c r="BK284" s="413"/>
      <c r="BL284" s="406"/>
      <c r="BM284" s="406"/>
      <c r="BN284" s="413"/>
      <c r="BO284" s="406"/>
      <c r="BP284" s="406">
        <v>15103</v>
      </c>
      <c r="BQ284" s="413">
        <v>32</v>
      </c>
      <c r="BR284" s="406">
        <v>48328</v>
      </c>
      <c r="BS284" s="406">
        <v>15568</v>
      </c>
      <c r="BT284" s="413">
        <v>36.1</v>
      </c>
      <c r="BU284" s="406">
        <v>56127</v>
      </c>
      <c r="BV284" s="406">
        <v>15606</v>
      </c>
      <c r="BW284" s="413">
        <v>41.9</v>
      </c>
      <c r="BX284" s="406">
        <v>65331</v>
      </c>
      <c r="BY284" s="417">
        <v>16008</v>
      </c>
      <c r="BZ284" s="418">
        <v>50.6</v>
      </c>
      <c r="CA284" s="417">
        <v>80958</v>
      </c>
      <c r="CB284" s="417">
        <v>17226</v>
      </c>
      <c r="CC284" s="418">
        <v>49.9</v>
      </c>
      <c r="CD284" s="472">
        <v>85904</v>
      </c>
      <c r="CE284" s="406"/>
      <c r="CF284" s="413"/>
      <c r="CG284" s="406"/>
      <c r="CH284" s="406"/>
      <c r="CI284" s="413"/>
      <c r="CJ284" s="406"/>
      <c r="CK284" s="406"/>
      <c r="CL284" s="413"/>
      <c r="CM284" s="406"/>
      <c r="CN284" s="406"/>
      <c r="CO284" s="413"/>
      <c r="CP284" s="406"/>
      <c r="CQ284" s="406"/>
      <c r="CR284" s="413"/>
      <c r="CS284" s="406"/>
      <c r="CT284" s="406"/>
      <c r="CU284" s="413"/>
      <c r="CV284" s="406"/>
      <c r="CW284" s="406"/>
      <c r="CX284" s="413"/>
      <c r="CY284" s="406"/>
      <c r="CZ284" s="406"/>
      <c r="DA284" s="416"/>
      <c r="DB284" s="406"/>
      <c r="DC284" s="406"/>
      <c r="DD284" s="415"/>
      <c r="DE284" s="464"/>
      <c r="DF284" s="406">
        <v>2799</v>
      </c>
      <c r="DG284" s="413">
        <v>62.4</v>
      </c>
      <c r="DH284" s="406">
        <v>17470</v>
      </c>
      <c r="DI284" s="406">
        <v>2093</v>
      </c>
      <c r="DJ284" s="413">
        <v>73.599999999999994</v>
      </c>
      <c r="DK284" s="406">
        <v>15404</v>
      </c>
      <c r="DL284" s="406">
        <v>2127</v>
      </c>
      <c r="DM284" s="413">
        <v>47.9</v>
      </c>
      <c r="DN284" s="406">
        <v>10188</v>
      </c>
      <c r="DO284" s="406">
        <v>1299</v>
      </c>
      <c r="DP284" s="413">
        <v>63.8</v>
      </c>
      <c r="DQ284" s="406">
        <v>8288</v>
      </c>
      <c r="DR284" s="406">
        <v>936</v>
      </c>
      <c r="DS284" s="413">
        <v>77.8</v>
      </c>
      <c r="DT284" s="406">
        <v>7282</v>
      </c>
      <c r="DU284" s="406">
        <v>516</v>
      </c>
      <c r="DV284" s="413">
        <v>89.5</v>
      </c>
      <c r="DW284" s="406">
        <v>4618</v>
      </c>
      <c r="DX284" s="406">
        <v>210</v>
      </c>
      <c r="DY284" s="413">
        <v>89</v>
      </c>
      <c r="DZ284" s="406">
        <v>1868</v>
      </c>
      <c r="EA284" s="406">
        <v>108</v>
      </c>
      <c r="EB284" s="415">
        <v>112.1</v>
      </c>
      <c r="EC284" s="406">
        <v>1211</v>
      </c>
      <c r="ED284" s="406">
        <v>36</v>
      </c>
      <c r="EE284" s="416">
        <v>124.3</v>
      </c>
      <c r="EF284" s="464">
        <v>447</v>
      </c>
      <c r="EG284" s="406">
        <v>90</v>
      </c>
      <c r="EH284" s="413">
        <v>56.1</v>
      </c>
      <c r="EI284" s="406">
        <v>505</v>
      </c>
      <c r="EJ284" s="406">
        <v>41</v>
      </c>
      <c r="EK284" s="413">
        <v>70</v>
      </c>
      <c r="EL284" s="406">
        <v>287</v>
      </c>
      <c r="EM284" s="406">
        <v>17</v>
      </c>
      <c r="EN284" s="413">
        <v>28.5</v>
      </c>
      <c r="EO284" s="406">
        <v>48</v>
      </c>
      <c r="EP284" s="406">
        <v>7</v>
      </c>
      <c r="EQ284" s="413">
        <v>58</v>
      </c>
      <c r="ER284" s="406">
        <v>41</v>
      </c>
      <c r="ES284" s="406"/>
      <c r="ET284" s="413"/>
      <c r="EU284" s="406"/>
      <c r="EV284" s="406"/>
      <c r="EW284" s="413"/>
      <c r="EX284" s="406"/>
      <c r="EY284" s="406"/>
      <c r="EZ284" s="413"/>
      <c r="FA284" s="406"/>
      <c r="FB284" s="406"/>
      <c r="FC284" s="415"/>
      <c r="FD284" s="406"/>
      <c r="FE284" s="406"/>
      <c r="FF284" s="415"/>
      <c r="FG284" s="464"/>
      <c r="FH284" s="406">
        <v>254</v>
      </c>
      <c r="FI284" s="413">
        <v>40.200000000000003</v>
      </c>
      <c r="FJ284" s="406">
        <v>1021</v>
      </c>
      <c r="FK284" s="406">
        <v>212</v>
      </c>
      <c r="FL284" s="413">
        <v>60</v>
      </c>
      <c r="FM284" s="406">
        <v>1272</v>
      </c>
      <c r="FN284" s="406">
        <v>153</v>
      </c>
      <c r="FO284" s="413">
        <v>48.8</v>
      </c>
      <c r="FP284" s="406">
        <v>747</v>
      </c>
      <c r="FQ284" s="406">
        <v>182</v>
      </c>
      <c r="FR284" s="413">
        <v>69</v>
      </c>
      <c r="FS284" s="406">
        <v>1256</v>
      </c>
      <c r="FT284" s="406">
        <v>545</v>
      </c>
      <c r="FU284" s="413">
        <v>71.099999999999994</v>
      </c>
      <c r="FV284" s="406">
        <v>3875</v>
      </c>
      <c r="FW284" s="406">
        <v>572</v>
      </c>
      <c r="FX284" s="413">
        <v>80.400000000000006</v>
      </c>
      <c r="FY284" s="406">
        <v>4599</v>
      </c>
      <c r="FZ284" s="406">
        <v>752</v>
      </c>
      <c r="GA284" s="413">
        <v>76.900000000000006</v>
      </c>
      <c r="GB284" s="406">
        <v>5783</v>
      </c>
      <c r="GC284" s="406">
        <v>841</v>
      </c>
      <c r="GD284" s="416">
        <v>99.6</v>
      </c>
      <c r="GE284" s="406">
        <v>8376</v>
      </c>
      <c r="GF284" s="406">
        <v>847</v>
      </c>
      <c r="GG284" s="416">
        <v>114.3</v>
      </c>
      <c r="GH284" s="464">
        <v>9681</v>
      </c>
      <c r="GI284" s="406"/>
      <c r="GJ284" s="413"/>
      <c r="GK284" s="406"/>
      <c r="GL284" s="406"/>
      <c r="GM284" s="413"/>
      <c r="GN284" s="406"/>
      <c r="GO284" s="406"/>
      <c r="GP284" s="413"/>
      <c r="GQ284" s="406"/>
      <c r="GR284" s="406">
        <v>5986</v>
      </c>
      <c r="GS284" s="413">
        <v>43.9</v>
      </c>
      <c r="GT284" s="406">
        <v>26257</v>
      </c>
      <c r="GU284" s="406">
        <v>8916</v>
      </c>
      <c r="GV284" s="413">
        <v>69.599999999999994</v>
      </c>
      <c r="GW284" s="406">
        <v>62055</v>
      </c>
      <c r="GX284" s="406">
        <v>9406</v>
      </c>
      <c r="GY284" s="413">
        <v>91.5</v>
      </c>
      <c r="GZ284" s="406">
        <v>86065</v>
      </c>
      <c r="HA284" s="406">
        <v>17441</v>
      </c>
      <c r="HB284" s="413">
        <v>89.4</v>
      </c>
      <c r="HC284" s="406">
        <v>155930</v>
      </c>
      <c r="HD284" s="406">
        <v>7611</v>
      </c>
      <c r="HE284" s="416">
        <v>95.7</v>
      </c>
      <c r="HF284" s="406">
        <v>72837</v>
      </c>
      <c r="HG284" s="406">
        <v>5340</v>
      </c>
      <c r="HH284" s="416">
        <v>94.4</v>
      </c>
      <c r="HI284" s="464">
        <v>50410</v>
      </c>
      <c r="HJ284" s="406"/>
      <c r="HK284" s="413"/>
      <c r="HL284" s="406"/>
      <c r="HM284" s="406"/>
      <c r="HN284" s="413"/>
      <c r="HO284" s="406"/>
      <c r="HP284" s="406"/>
      <c r="HQ284" s="413"/>
      <c r="HR284" s="406"/>
      <c r="HS284" s="406"/>
      <c r="HT284" s="413"/>
      <c r="HU284" s="406"/>
      <c r="HV284" s="406"/>
      <c r="HW284" s="413"/>
      <c r="HX284" s="406"/>
      <c r="HY284" s="406"/>
      <c r="HZ284" s="413"/>
      <c r="IA284" s="406"/>
      <c r="IB284" s="406">
        <v>17441</v>
      </c>
      <c r="IC284" s="413">
        <v>89.4</v>
      </c>
      <c r="ID284" s="406">
        <v>155930</v>
      </c>
      <c r="IE284" s="164">
        <v>9531</v>
      </c>
      <c r="IF284" s="419">
        <v>86.4</v>
      </c>
      <c r="IG284" s="164">
        <v>82348</v>
      </c>
      <c r="IH284" s="164">
        <v>10387</v>
      </c>
      <c r="II284" s="431">
        <v>87.9</v>
      </c>
      <c r="IJ284" s="164">
        <v>91302</v>
      </c>
    </row>
    <row r="285" spans="1:244" s="346" customFormat="1" ht="10.5" customHeight="1">
      <c r="A285" s="422" t="s">
        <v>119</v>
      </c>
      <c r="B285" s="406">
        <v>131</v>
      </c>
      <c r="C285" s="413">
        <v>15.7</v>
      </c>
      <c r="D285" s="406">
        <v>206</v>
      </c>
      <c r="E285" s="406">
        <v>28</v>
      </c>
      <c r="F285" s="413">
        <v>16.899999999999999</v>
      </c>
      <c r="G285" s="406">
        <v>47</v>
      </c>
      <c r="H285" s="406">
        <v>19</v>
      </c>
      <c r="I285" s="413">
        <v>21.7</v>
      </c>
      <c r="J285" s="406">
        <v>41</v>
      </c>
      <c r="K285" s="406">
        <v>17</v>
      </c>
      <c r="L285" s="413">
        <v>27.1</v>
      </c>
      <c r="M285" s="406">
        <v>46</v>
      </c>
      <c r="N285" s="406"/>
      <c r="O285" s="413"/>
      <c r="P285" s="406"/>
      <c r="Q285" s="406"/>
      <c r="R285" s="413"/>
      <c r="S285" s="406"/>
      <c r="T285" s="406"/>
      <c r="U285" s="413"/>
      <c r="V285" s="406"/>
      <c r="W285" s="406"/>
      <c r="X285" s="414"/>
      <c r="Y285" s="406"/>
      <c r="Z285" s="406"/>
      <c r="AA285" s="415"/>
      <c r="AB285" s="464"/>
      <c r="AC285" s="406">
        <v>952</v>
      </c>
      <c r="AD285" s="413">
        <v>17.8</v>
      </c>
      <c r="AE285" s="406">
        <v>1692</v>
      </c>
      <c r="AF285" s="406">
        <v>982</v>
      </c>
      <c r="AG285" s="413">
        <v>19</v>
      </c>
      <c r="AH285" s="406">
        <v>1866</v>
      </c>
      <c r="AI285" s="406">
        <v>761</v>
      </c>
      <c r="AJ285" s="413">
        <v>22</v>
      </c>
      <c r="AK285" s="406">
        <v>1674</v>
      </c>
      <c r="AL285" s="406">
        <v>488</v>
      </c>
      <c r="AM285" s="413">
        <v>23</v>
      </c>
      <c r="AN285" s="406">
        <v>1120</v>
      </c>
      <c r="AO285" s="406">
        <v>509</v>
      </c>
      <c r="AP285" s="413">
        <v>24.2</v>
      </c>
      <c r="AQ285" s="406">
        <v>1232</v>
      </c>
      <c r="AR285" s="406">
        <v>310</v>
      </c>
      <c r="AS285" s="413">
        <v>24.9</v>
      </c>
      <c r="AT285" s="406">
        <v>772</v>
      </c>
      <c r="AU285" s="406">
        <v>118</v>
      </c>
      <c r="AV285" s="413">
        <v>29.4</v>
      </c>
      <c r="AW285" s="406">
        <v>347</v>
      </c>
      <c r="AX285" s="406">
        <v>90</v>
      </c>
      <c r="AY285" s="416">
        <v>29.7</v>
      </c>
      <c r="AZ285" s="406">
        <v>267</v>
      </c>
      <c r="BA285" s="406">
        <v>14</v>
      </c>
      <c r="BB285" s="416">
        <v>33</v>
      </c>
      <c r="BC285" s="464">
        <v>46</v>
      </c>
      <c r="BD285" s="406"/>
      <c r="BE285" s="413"/>
      <c r="BF285" s="406"/>
      <c r="BG285" s="406"/>
      <c r="BH285" s="413"/>
      <c r="BI285" s="406"/>
      <c r="BJ285" s="406"/>
      <c r="BK285" s="413"/>
      <c r="BL285" s="406"/>
      <c r="BM285" s="406"/>
      <c r="BN285" s="413"/>
      <c r="BO285" s="406"/>
      <c r="BP285" s="406">
        <v>11635</v>
      </c>
      <c r="BQ285" s="413">
        <v>28.3</v>
      </c>
      <c r="BR285" s="406">
        <v>32874</v>
      </c>
      <c r="BS285" s="406">
        <v>13113</v>
      </c>
      <c r="BT285" s="413">
        <v>35.5</v>
      </c>
      <c r="BU285" s="406">
        <v>46526</v>
      </c>
      <c r="BV285" s="406">
        <v>14094</v>
      </c>
      <c r="BW285" s="413">
        <v>39.799999999999997</v>
      </c>
      <c r="BX285" s="406">
        <v>56104</v>
      </c>
      <c r="BY285" s="417">
        <v>13388</v>
      </c>
      <c r="BZ285" s="418">
        <v>43.5</v>
      </c>
      <c r="CA285" s="417">
        <v>58255</v>
      </c>
      <c r="CB285" s="417">
        <v>12778</v>
      </c>
      <c r="CC285" s="418">
        <v>40.9</v>
      </c>
      <c r="CD285" s="472">
        <v>52230</v>
      </c>
      <c r="CE285" s="406"/>
      <c r="CF285" s="413"/>
      <c r="CG285" s="406"/>
      <c r="CH285" s="406"/>
      <c r="CI285" s="413"/>
      <c r="CJ285" s="406"/>
      <c r="CK285" s="406"/>
      <c r="CL285" s="413"/>
      <c r="CM285" s="406"/>
      <c r="CN285" s="406"/>
      <c r="CO285" s="413"/>
      <c r="CP285" s="406"/>
      <c r="CQ285" s="406"/>
      <c r="CR285" s="413"/>
      <c r="CS285" s="406"/>
      <c r="CT285" s="406"/>
      <c r="CU285" s="413"/>
      <c r="CV285" s="406"/>
      <c r="CW285" s="406"/>
      <c r="CX285" s="413"/>
      <c r="CY285" s="406"/>
      <c r="CZ285" s="406"/>
      <c r="DA285" s="416"/>
      <c r="DB285" s="406"/>
      <c r="DC285" s="406"/>
      <c r="DD285" s="415"/>
      <c r="DE285" s="464"/>
      <c r="DF285" s="406">
        <v>1430</v>
      </c>
      <c r="DG285" s="413">
        <v>51.7</v>
      </c>
      <c r="DH285" s="406">
        <v>7392</v>
      </c>
      <c r="DI285" s="406">
        <v>1181</v>
      </c>
      <c r="DJ285" s="413">
        <v>69</v>
      </c>
      <c r="DK285" s="406">
        <v>8149</v>
      </c>
      <c r="DL285" s="406">
        <v>1257</v>
      </c>
      <c r="DM285" s="413">
        <v>56.1</v>
      </c>
      <c r="DN285" s="406">
        <v>7052</v>
      </c>
      <c r="DO285" s="406">
        <v>879</v>
      </c>
      <c r="DP285" s="413">
        <v>60.8</v>
      </c>
      <c r="DQ285" s="406">
        <v>5344</v>
      </c>
      <c r="DR285" s="406">
        <v>636</v>
      </c>
      <c r="DS285" s="413">
        <v>67.099999999999994</v>
      </c>
      <c r="DT285" s="406">
        <v>4268</v>
      </c>
      <c r="DU285" s="406">
        <v>459</v>
      </c>
      <c r="DV285" s="413">
        <v>68.599999999999994</v>
      </c>
      <c r="DW285" s="406">
        <v>3149</v>
      </c>
      <c r="DX285" s="406">
        <v>183</v>
      </c>
      <c r="DY285" s="413">
        <v>72.5</v>
      </c>
      <c r="DZ285" s="406">
        <v>1326</v>
      </c>
      <c r="EA285" s="406">
        <v>164</v>
      </c>
      <c r="EB285" s="415">
        <v>92.2</v>
      </c>
      <c r="EC285" s="406">
        <v>1512</v>
      </c>
      <c r="ED285" s="406">
        <v>92</v>
      </c>
      <c r="EE285" s="416">
        <v>81.7</v>
      </c>
      <c r="EF285" s="464">
        <v>752</v>
      </c>
      <c r="EG285" s="406">
        <v>18</v>
      </c>
      <c r="EH285" s="413">
        <v>50</v>
      </c>
      <c r="EI285" s="406">
        <v>90</v>
      </c>
      <c r="EJ285" s="406">
        <v>13</v>
      </c>
      <c r="EK285" s="413">
        <v>70</v>
      </c>
      <c r="EL285" s="406">
        <v>91</v>
      </c>
      <c r="EM285" s="406">
        <v>3</v>
      </c>
      <c r="EN285" s="413">
        <v>65</v>
      </c>
      <c r="EO285" s="406">
        <v>20</v>
      </c>
      <c r="EP285" s="406">
        <v>1</v>
      </c>
      <c r="EQ285" s="413">
        <v>80</v>
      </c>
      <c r="ER285" s="406">
        <v>8</v>
      </c>
      <c r="ES285" s="406"/>
      <c r="ET285" s="413"/>
      <c r="EU285" s="406"/>
      <c r="EV285" s="406"/>
      <c r="EW285" s="413"/>
      <c r="EX285" s="406"/>
      <c r="EY285" s="406"/>
      <c r="EZ285" s="413"/>
      <c r="FA285" s="406"/>
      <c r="FB285" s="406"/>
      <c r="FC285" s="415"/>
      <c r="FD285" s="406"/>
      <c r="FE285" s="406"/>
      <c r="FF285" s="415"/>
      <c r="FG285" s="464"/>
      <c r="FH285" s="406">
        <v>756</v>
      </c>
      <c r="FI285" s="413">
        <v>36.200000000000003</v>
      </c>
      <c r="FJ285" s="406">
        <v>2736</v>
      </c>
      <c r="FK285" s="406">
        <v>339</v>
      </c>
      <c r="FL285" s="413">
        <v>47.4</v>
      </c>
      <c r="FM285" s="406">
        <v>1607</v>
      </c>
      <c r="FN285" s="406">
        <v>222</v>
      </c>
      <c r="FO285" s="413">
        <v>50</v>
      </c>
      <c r="FP285" s="406">
        <v>1110</v>
      </c>
      <c r="FQ285" s="406">
        <v>185</v>
      </c>
      <c r="FR285" s="413">
        <v>53.6</v>
      </c>
      <c r="FS285" s="406">
        <v>992</v>
      </c>
      <c r="FT285" s="406">
        <v>160</v>
      </c>
      <c r="FU285" s="413">
        <v>62</v>
      </c>
      <c r="FV285" s="406">
        <v>992</v>
      </c>
      <c r="FW285" s="406">
        <v>166</v>
      </c>
      <c r="FX285" s="413">
        <v>73.8</v>
      </c>
      <c r="FY285" s="406">
        <v>1225</v>
      </c>
      <c r="FZ285" s="406">
        <v>383</v>
      </c>
      <c r="GA285" s="413">
        <v>86.6</v>
      </c>
      <c r="GB285" s="406">
        <v>3316</v>
      </c>
      <c r="GC285" s="406">
        <v>423</v>
      </c>
      <c r="GD285" s="416">
        <v>78.900000000000006</v>
      </c>
      <c r="GE285" s="406">
        <v>3337</v>
      </c>
      <c r="GF285" s="406">
        <v>377</v>
      </c>
      <c r="GG285" s="416">
        <v>80.599999999999994</v>
      </c>
      <c r="GH285" s="464">
        <v>3039</v>
      </c>
      <c r="GI285" s="406"/>
      <c r="GJ285" s="413"/>
      <c r="GK285" s="406"/>
      <c r="GL285" s="406"/>
      <c r="GM285" s="413"/>
      <c r="GN285" s="406"/>
      <c r="GO285" s="406"/>
      <c r="GP285" s="413"/>
      <c r="GQ285" s="406"/>
      <c r="GR285" s="406">
        <v>11026</v>
      </c>
      <c r="GS285" s="413">
        <v>48.5</v>
      </c>
      <c r="GT285" s="406">
        <v>53440</v>
      </c>
      <c r="GU285" s="406">
        <v>13480</v>
      </c>
      <c r="GV285" s="413">
        <v>71.900000000000006</v>
      </c>
      <c r="GW285" s="406">
        <v>96921</v>
      </c>
      <c r="GX285" s="406">
        <v>13361</v>
      </c>
      <c r="GY285" s="413">
        <v>72.2</v>
      </c>
      <c r="GZ285" s="406">
        <v>96466</v>
      </c>
      <c r="HA285" s="406">
        <v>21978</v>
      </c>
      <c r="HB285" s="413">
        <v>71.7</v>
      </c>
      <c r="HC285" s="406">
        <v>157675</v>
      </c>
      <c r="HD285" s="406">
        <v>10413</v>
      </c>
      <c r="HE285" s="416">
        <v>70.5</v>
      </c>
      <c r="HF285" s="406">
        <v>73412</v>
      </c>
      <c r="HG285" s="406">
        <v>7373</v>
      </c>
      <c r="HH285" s="416">
        <v>77.8</v>
      </c>
      <c r="HI285" s="464">
        <v>57362</v>
      </c>
      <c r="HJ285" s="406"/>
      <c r="HK285" s="413"/>
      <c r="HL285" s="406"/>
      <c r="HM285" s="406"/>
      <c r="HN285" s="413"/>
      <c r="HO285" s="406"/>
      <c r="HP285" s="406"/>
      <c r="HQ285" s="413"/>
      <c r="HR285" s="406"/>
      <c r="HS285" s="406"/>
      <c r="HT285" s="413"/>
      <c r="HU285" s="406"/>
      <c r="HV285" s="406"/>
      <c r="HW285" s="413"/>
      <c r="HX285" s="406"/>
      <c r="HY285" s="406"/>
      <c r="HZ285" s="413"/>
      <c r="IA285" s="406"/>
      <c r="IB285" s="406">
        <v>21978</v>
      </c>
      <c r="IC285" s="413">
        <v>71.7</v>
      </c>
      <c r="ID285" s="406">
        <v>157675</v>
      </c>
      <c r="IE285" s="164">
        <v>8415</v>
      </c>
      <c r="IF285" s="419">
        <v>74.599999999999994</v>
      </c>
      <c r="IG285" s="164">
        <v>62776</v>
      </c>
      <c r="IH285" s="164">
        <v>13271</v>
      </c>
      <c r="II285" s="431">
        <v>73.599999999999994</v>
      </c>
      <c r="IJ285" s="164">
        <v>97675</v>
      </c>
    </row>
    <row r="286" spans="1:244" s="346" customFormat="1" ht="10.5" customHeight="1">
      <c r="A286" s="422"/>
      <c r="B286" s="406"/>
      <c r="C286" s="413"/>
      <c r="D286" s="406"/>
      <c r="E286" s="406"/>
      <c r="F286" s="413"/>
      <c r="G286" s="406"/>
      <c r="H286" s="406"/>
      <c r="I286" s="413"/>
      <c r="J286" s="406"/>
      <c r="K286" s="406"/>
      <c r="L286" s="413"/>
      <c r="M286" s="406"/>
      <c r="N286" s="406"/>
      <c r="O286" s="413"/>
      <c r="P286" s="406"/>
      <c r="Q286" s="406"/>
      <c r="R286" s="413"/>
      <c r="S286" s="406"/>
      <c r="T286" s="406"/>
      <c r="U286" s="413"/>
      <c r="V286" s="406"/>
      <c r="W286" s="406"/>
      <c r="X286" s="414"/>
      <c r="Y286" s="406"/>
      <c r="Z286" s="406"/>
      <c r="AA286" s="415"/>
      <c r="AB286" s="464"/>
      <c r="AC286" s="406"/>
      <c r="AD286" s="413"/>
      <c r="AE286" s="406"/>
      <c r="AF286" s="406"/>
      <c r="AG286" s="413"/>
      <c r="AH286" s="406"/>
      <c r="AI286" s="406"/>
      <c r="AJ286" s="413"/>
      <c r="AK286" s="406"/>
      <c r="AL286" s="406"/>
      <c r="AM286" s="413"/>
      <c r="AN286" s="406"/>
      <c r="AO286" s="406"/>
      <c r="AP286" s="413"/>
      <c r="AQ286" s="406"/>
      <c r="AR286" s="406"/>
      <c r="AS286" s="413"/>
      <c r="AT286" s="406"/>
      <c r="AU286" s="406"/>
      <c r="AV286" s="413"/>
      <c r="AW286" s="406"/>
      <c r="AX286" s="406"/>
      <c r="AY286" s="416"/>
      <c r="AZ286" s="406"/>
      <c r="BA286" s="406"/>
      <c r="BB286" s="416"/>
      <c r="BC286" s="464"/>
      <c r="BD286" s="406"/>
      <c r="BE286" s="413"/>
      <c r="BF286" s="406"/>
      <c r="BG286" s="406"/>
      <c r="BH286" s="413"/>
      <c r="BI286" s="406"/>
      <c r="BJ286" s="406"/>
      <c r="BK286" s="413"/>
      <c r="BL286" s="406"/>
      <c r="BM286" s="406"/>
      <c r="BN286" s="413"/>
      <c r="BO286" s="406"/>
      <c r="BP286" s="406"/>
      <c r="BQ286" s="413"/>
      <c r="BR286" s="406"/>
      <c r="BS286" s="406"/>
      <c r="BT286" s="413"/>
      <c r="BU286" s="406"/>
      <c r="BV286" s="406"/>
      <c r="BW286" s="413"/>
      <c r="BX286" s="406"/>
      <c r="BY286" s="417"/>
      <c r="BZ286" s="418"/>
      <c r="CA286" s="417"/>
      <c r="CB286" s="417"/>
      <c r="CC286" s="418"/>
      <c r="CD286" s="472"/>
      <c r="CE286" s="406"/>
      <c r="CF286" s="413"/>
      <c r="CG286" s="406"/>
      <c r="CH286" s="406"/>
      <c r="CI286" s="413"/>
      <c r="CJ286" s="406"/>
      <c r="CK286" s="406"/>
      <c r="CL286" s="413"/>
      <c r="CM286" s="406"/>
      <c r="CN286" s="406"/>
      <c r="CO286" s="413"/>
      <c r="CP286" s="406"/>
      <c r="CQ286" s="406"/>
      <c r="CR286" s="413"/>
      <c r="CS286" s="406"/>
      <c r="CT286" s="406"/>
      <c r="CU286" s="413"/>
      <c r="CV286" s="406"/>
      <c r="CW286" s="406"/>
      <c r="CX286" s="413"/>
      <c r="CY286" s="406"/>
      <c r="CZ286" s="406"/>
      <c r="DA286" s="416"/>
      <c r="DB286" s="406"/>
      <c r="DC286" s="406"/>
      <c r="DD286" s="415"/>
      <c r="DE286" s="464"/>
      <c r="DF286" s="406"/>
      <c r="DG286" s="413"/>
      <c r="DH286" s="406"/>
      <c r="DI286" s="406"/>
      <c r="DJ286" s="413"/>
      <c r="DK286" s="406"/>
      <c r="DL286" s="406"/>
      <c r="DM286" s="413"/>
      <c r="DN286" s="406"/>
      <c r="DO286" s="406"/>
      <c r="DP286" s="413"/>
      <c r="DQ286" s="406"/>
      <c r="DR286" s="406"/>
      <c r="DS286" s="413"/>
      <c r="DT286" s="406"/>
      <c r="DU286" s="406"/>
      <c r="DV286" s="413"/>
      <c r="DW286" s="406"/>
      <c r="DX286" s="406"/>
      <c r="DY286" s="413"/>
      <c r="DZ286" s="406"/>
      <c r="EA286" s="406"/>
      <c r="EB286" s="415"/>
      <c r="EC286" s="406"/>
      <c r="ED286" s="406"/>
      <c r="EE286" s="416"/>
      <c r="EF286" s="464"/>
      <c r="EG286" s="406"/>
      <c r="EH286" s="413"/>
      <c r="EI286" s="406"/>
      <c r="EJ286" s="406"/>
      <c r="EK286" s="413"/>
      <c r="EL286" s="406"/>
      <c r="EM286" s="406"/>
      <c r="EN286" s="413"/>
      <c r="EO286" s="406"/>
      <c r="EP286" s="406"/>
      <c r="EQ286" s="413"/>
      <c r="ER286" s="406"/>
      <c r="ES286" s="406"/>
      <c r="ET286" s="413"/>
      <c r="EU286" s="406"/>
      <c r="EV286" s="406"/>
      <c r="EW286" s="413"/>
      <c r="EX286" s="406"/>
      <c r="EY286" s="406"/>
      <c r="EZ286" s="413"/>
      <c r="FA286" s="406"/>
      <c r="FB286" s="406"/>
      <c r="FC286" s="415"/>
      <c r="FD286" s="406"/>
      <c r="FE286" s="406"/>
      <c r="FF286" s="415"/>
      <c r="FG286" s="464"/>
      <c r="FH286" s="406"/>
      <c r="FI286" s="413"/>
      <c r="FJ286" s="406"/>
      <c r="FK286" s="406"/>
      <c r="FL286" s="413"/>
      <c r="FM286" s="406"/>
      <c r="FN286" s="406"/>
      <c r="FO286" s="413"/>
      <c r="FP286" s="406"/>
      <c r="FQ286" s="406"/>
      <c r="FR286" s="413"/>
      <c r="FS286" s="406"/>
      <c r="FT286" s="406"/>
      <c r="FU286" s="413"/>
      <c r="FV286" s="406"/>
      <c r="FW286" s="406"/>
      <c r="FX286" s="413"/>
      <c r="FY286" s="406"/>
      <c r="FZ286" s="406"/>
      <c r="GA286" s="413"/>
      <c r="GB286" s="406"/>
      <c r="GC286" s="406"/>
      <c r="GD286" s="416"/>
      <c r="GE286" s="406"/>
      <c r="GF286" s="406"/>
      <c r="GG286" s="416"/>
      <c r="GH286" s="464"/>
      <c r="GI286" s="406"/>
      <c r="GJ286" s="413"/>
      <c r="GK286" s="406"/>
      <c r="GL286" s="406"/>
      <c r="GM286" s="413"/>
      <c r="GN286" s="406"/>
      <c r="GO286" s="406"/>
      <c r="GP286" s="413"/>
      <c r="GQ286" s="406"/>
      <c r="GR286" s="406"/>
      <c r="GS286" s="413"/>
      <c r="GT286" s="406"/>
      <c r="GU286" s="406"/>
      <c r="GV286" s="413"/>
      <c r="GW286" s="406"/>
      <c r="GX286" s="406"/>
      <c r="GY286" s="413"/>
      <c r="GZ286" s="406"/>
      <c r="HA286" s="406"/>
      <c r="HB286" s="413"/>
      <c r="HC286" s="406"/>
      <c r="HD286" s="406"/>
      <c r="HE286" s="416"/>
      <c r="HF286" s="406"/>
      <c r="HG286" s="406"/>
      <c r="HH286" s="416"/>
      <c r="HI286" s="464"/>
      <c r="HJ286" s="406"/>
      <c r="HK286" s="413"/>
      <c r="HL286" s="406"/>
      <c r="HM286" s="406"/>
      <c r="HN286" s="413"/>
      <c r="HO286" s="406"/>
      <c r="HP286" s="406"/>
      <c r="HQ286" s="413"/>
      <c r="HR286" s="406"/>
      <c r="HS286" s="406"/>
      <c r="HT286" s="413"/>
      <c r="HU286" s="406"/>
      <c r="HV286" s="406"/>
      <c r="HW286" s="413"/>
      <c r="HX286" s="406"/>
      <c r="HY286" s="406"/>
      <c r="HZ286" s="413"/>
      <c r="IA286" s="406"/>
      <c r="IB286" s="406"/>
      <c r="IC286" s="413"/>
      <c r="ID286" s="406"/>
      <c r="IE286" s="164"/>
      <c r="IF286" s="419"/>
      <c r="IG286" s="164"/>
      <c r="IH286" s="164"/>
      <c r="II286" s="431"/>
      <c r="IJ286" s="164"/>
    </row>
    <row r="287" spans="1:244" s="346" customFormat="1" ht="10.5" customHeight="1">
      <c r="A287" s="422" t="s">
        <v>161</v>
      </c>
      <c r="B287" s="406">
        <v>315</v>
      </c>
      <c r="C287" s="413">
        <v>17.8</v>
      </c>
      <c r="D287" s="406">
        <v>560</v>
      </c>
      <c r="E287" s="406">
        <v>164</v>
      </c>
      <c r="F287" s="413">
        <v>13.5</v>
      </c>
      <c r="G287" s="406">
        <v>221</v>
      </c>
      <c r="H287" s="406">
        <v>91</v>
      </c>
      <c r="I287" s="413">
        <v>18.399999999999999</v>
      </c>
      <c r="J287" s="406">
        <v>167</v>
      </c>
      <c r="K287" s="406">
        <v>67</v>
      </c>
      <c r="L287" s="413">
        <v>20.7</v>
      </c>
      <c r="M287" s="406">
        <v>139</v>
      </c>
      <c r="N287" s="406"/>
      <c r="O287" s="413"/>
      <c r="P287" s="406"/>
      <c r="Q287" s="406"/>
      <c r="R287" s="413"/>
      <c r="S287" s="406"/>
      <c r="T287" s="406"/>
      <c r="U287" s="413"/>
      <c r="V287" s="406"/>
      <c r="W287" s="406"/>
      <c r="X287" s="414"/>
      <c r="Y287" s="406"/>
      <c r="Z287" s="406"/>
      <c r="AA287" s="415"/>
      <c r="AB287" s="464"/>
      <c r="AC287" s="406">
        <v>3249</v>
      </c>
      <c r="AD287" s="413">
        <v>19.399999999999999</v>
      </c>
      <c r="AE287" s="406">
        <v>6295</v>
      </c>
      <c r="AF287" s="406">
        <v>3310</v>
      </c>
      <c r="AG287" s="413">
        <v>20.6</v>
      </c>
      <c r="AH287" s="406">
        <v>6833</v>
      </c>
      <c r="AI287" s="406">
        <v>2635</v>
      </c>
      <c r="AJ287" s="413">
        <v>23.3</v>
      </c>
      <c r="AK287" s="406">
        <v>6143</v>
      </c>
      <c r="AL287" s="406">
        <v>1753</v>
      </c>
      <c r="AM287" s="413">
        <v>25.8</v>
      </c>
      <c r="AN287" s="406">
        <v>4517</v>
      </c>
      <c r="AO287" s="406">
        <v>1548</v>
      </c>
      <c r="AP287" s="413">
        <v>23.3</v>
      </c>
      <c r="AQ287" s="406">
        <v>3603</v>
      </c>
      <c r="AR287" s="406">
        <v>1163</v>
      </c>
      <c r="AS287" s="413">
        <v>26.1</v>
      </c>
      <c r="AT287" s="406">
        <v>3035</v>
      </c>
      <c r="AU287" s="406">
        <v>433</v>
      </c>
      <c r="AV287" s="413">
        <v>30.5</v>
      </c>
      <c r="AW287" s="406">
        <v>1319</v>
      </c>
      <c r="AX287" s="406">
        <v>429</v>
      </c>
      <c r="AY287" s="416">
        <v>33.1</v>
      </c>
      <c r="AZ287" s="406">
        <v>1421</v>
      </c>
      <c r="BA287" s="406">
        <v>204</v>
      </c>
      <c r="BB287" s="416">
        <v>36.5</v>
      </c>
      <c r="BC287" s="464">
        <v>745</v>
      </c>
      <c r="BD287" s="406"/>
      <c r="BE287" s="413"/>
      <c r="BF287" s="406"/>
      <c r="BG287" s="406"/>
      <c r="BH287" s="413"/>
      <c r="BI287" s="406"/>
      <c r="BJ287" s="406"/>
      <c r="BK287" s="413"/>
      <c r="BL287" s="406"/>
      <c r="BM287" s="406"/>
      <c r="BN287" s="413"/>
      <c r="BO287" s="406"/>
      <c r="BP287" s="406">
        <v>44044</v>
      </c>
      <c r="BQ287" s="413">
        <v>29.9</v>
      </c>
      <c r="BR287" s="406">
        <v>131728</v>
      </c>
      <c r="BS287" s="406">
        <v>47232</v>
      </c>
      <c r="BT287" s="413">
        <v>34.799999999999997</v>
      </c>
      <c r="BU287" s="406">
        <v>164221</v>
      </c>
      <c r="BV287" s="406">
        <v>49700</v>
      </c>
      <c r="BW287" s="413">
        <v>38.700000000000003</v>
      </c>
      <c r="BX287" s="406">
        <v>192280</v>
      </c>
      <c r="BY287" s="417">
        <v>50927</v>
      </c>
      <c r="BZ287" s="418">
        <v>43.8</v>
      </c>
      <c r="CA287" s="417">
        <v>223004</v>
      </c>
      <c r="CB287" s="417">
        <v>49732</v>
      </c>
      <c r="CC287" s="418">
        <v>43.3</v>
      </c>
      <c r="CD287" s="472">
        <v>215182</v>
      </c>
      <c r="CE287" s="406"/>
      <c r="CF287" s="413"/>
      <c r="CG287" s="406"/>
      <c r="CH287" s="406"/>
      <c r="CI287" s="413"/>
      <c r="CJ287" s="406"/>
      <c r="CK287" s="406"/>
      <c r="CL287" s="413"/>
      <c r="CM287" s="406"/>
      <c r="CN287" s="406"/>
      <c r="CO287" s="413"/>
      <c r="CP287" s="406"/>
      <c r="CQ287" s="406"/>
      <c r="CR287" s="413"/>
      <c r="CS287" s="406"/>
      <c r="CT287" s="406"/>
      <c r="CU287" s="413"/>
      <c r="CV287" s="406"/>
      <c r="CW287" s="406"/>
      <c r="CX287" s="413"/>
      <c r="CY287" s="406"/>
      <c r="CZ287" s="406"/>
      <c r="DA287" s="416"/>
      <c r="DB287" s="406"/>
      <c r="DC287" s="406"/>
      <c r="DD287" s="415"/>
      <c r="DE287" s="464"/>
      <c r="DF287" s="406">
        <v>4915</v>
      </c>
      <c r="DG287" s="413">
        <v>57.6</v>
      </c>
      <c r="DH287" s="406">
        <v>28334</v>
      </c>
      <c r="DI287" s="406">
        <v>3788</v>
      </c>
      <c r="DJ287" s="413">
        <v>69.900000000000006</v>
      </c>
      <c r="DK287" s="406">
        <v>26491</v>
      </c>
      <c r="DL287" s="406">
        <v>3829</v>
      </c>
      <c r="DM287" s="413">
        <v>50.8</v>
      </c>
      <c r="DN287" s="406">
        <v>19449</v>
      </c>
      <c r="DO287" s="406">
        <v>2430</v>
      </c>
      <c r="DP287" s="413">
        <v>62.2</v>
      </c>
      <c r="DQ287" s="406">
        <v>15114</v>
      </c>
      <c r="DR287" s="406">
        <v>1786</v>
      </c>
      <c r="DS287" s="413">
        <v>72.099999999999994</v>
      </c>
      <c r="DT287" s="406">
        <v>12877</v>
      </c>
      <c r="DU287" s="406">
        <v>1083</v>
      </c>
      <c r="DV287" s="413">
        <v>77.8</v>
      </c>
      <c r="DW287" s="406">
        <v>8431</v>
      </c>
      <c r="DX287" s="406">
        <v>419</v>
      </c>
      <c r="DY287" s="413">
        <v>80.5</v>
      </c>
      <c r="DZ287" s="406">
        <v>3374</v>
      </c>
      <c r="EA287" s="406">
        <v>297</v>
      </c>
      <c r="EB287" s="415">
        <v>98.6</v>
      </c>
      <c r="EC287" s="406">
        <v>2927</v>
      </c>
      <c r="ED287" s="406">
        <v>136</v>
      </c>
      <c r="EE287" s="416">
        <v>92.9</v>
      </c>
      <c r="EF287" s="464">
        <v>1264</v>
      </c>
      <c r="EG287" s="406">
        <v>155</v>
      </c>
      <c r="EH287" s="413">
        <v>51.4</v>
      </c>
      <c r="EI287" s="406">
        <v>797</v>
      </c>
      <c r="EJ287" s="406">
        <v>89</v>
      </c>
      <c r="EK287" s="413">
        <v>65.599999999999994</v>
      </c>
      <c r="EL287" s="406">
        <v>583</v>
      </c>
      <c r="EM287" s="406">
        <v>86</v>
      </c>
      <c r="EN287" s="413">
        <v>46.9</v>
      </c>
      <c r="EO287" s="406">
        <v>403</v>
      </c>
      <c r="EP287" s="406">
        <v>62</v>
      </c>
      <c r="EQ287" s="413">
        <v>71.5</v>
      </c>
      <c r="ER287" s="406">
        <v>443</v>
      </c>
      <c r="ES287" s="406"/>
      <c r="ET287" s="413"/>
      <c r="EU287" s="406"/>
      <c r="EV287" s="406"/>
      <c r="EW287" s="413"/>
      <c r="EX287" s="406"/>
      <c r="EY287" s="406"/>
      <c r="EZ287" s="413"/>
      <c r="FA287" s="406"/>
      <c r="FB287" s="406"/>
      <c r="FC287" s="415"/>
      <c r="FD287" s="406"/>
      <c r="FE287" s="406"/>
      <c r="FF287" s="415"/>
      <c r="FG287" s="464"/>
      <c r="FH287" s="406">
        <v>2026</v>
      </c>
      <c r="FI287" s="413">
        <v>37.799999999999997</v>
      </c>
      <c r="FJ287" s="406">
        <v>7649</v>
      </c>
      <c r="FK287" s="406">
        <v>1254</v>
      </c>
      <c r="FL287" s="413">
        <v>53.2</v>
      </c>
      <c r="FM287" s="406">
        <v>6672</v>
      </c>
      <c r="FN287" s="406">
        <v>1029</v>
      </c>
      <c r="FO287" s="413">
        <v>44.3</v>
      </c>
      <c r="FP287" s="406">
        <v>4559</v>
      </c>
      <c r="FQ287" s="406">
        <v>843</v>
      </c>
      <c r="FR287" s="413">
        <v>55.1</v>
      </c>
      <c r="FS287" s="406">
        <v>4642</v>
      </c>
      <c r="FT287" s="406">
        <v>1095</v>
      </c>
      <c r="FU287" s="413">
        <v>66</v>
      </c>
      <c r="FV287" s="406">
        <v>7231</v>
      </c>
      <c r="FW287" s="406">
        <v>1134</v>
      </c>
      <c r="FX287" s="413">
        <v>74.5</v>
      </c>
      <c r="FY287" s="406">
        <v>8447</v>
      </c>
      <c r="FZ287" s="406">
        <v>1396</v>
      </c>
      <c r="GA287" s="413">
        <v>78.2</v>
      </c>
      <c r="GB287" s="406">
        <v>10912</v>
      </c>
      <c r="GC287" s="406">
        <v>1638</v>
      </c>
      <c r="GD287" s="416">
        <v>86.1</v>
      </c>
      <c r="GE287" s="406">
        <v>14111</v>
      </c>
      <c r="GF287" s="406">
        <v>1544</v>
      </c>
      <c r="GG287" s="416">
        <v>97.6</v>
      </c>
      <c r="GH287" s="464">
        <v>15062</v>
      </c>
      <c r="GI287" s="406"/>
      <c r="GJ287" s="413"/>
      <c r="GK287" s="406"/>
      <c r="GL287" s="406"/>
      <c r="GM287" s="413"/>
      <c r="GN287" s="406"/>
      <c r="GO287" s="406"/>
      <c r="GP287" s="413"/>
      <c r="GQ287" s="406"/>
      <c r="GR287" s="406">
        <v>59212</v>
      </c>
      <c r="GS287" s="413">
        <v>46.3</v>
      </c>
      <c r="GT287" s="406">
        <v>274144</v>
      </c>
      <c r="GU287" s="406">
        <v>68170</v>
      </c>
      <c r="GV287" s="413">
        <v>61.8</v>
      </c>
      <c r="GW287" s="406">
        <v>421532</v>
      </c>
      <c r="GX287" s="406">
        <v>68481</v>
      </c>
      <c r="GY287" s="413">
        <v>70.5</v>
      </c>
      <c r="GZ287" s="406">
        <v>482525</v>
      </c>
      <c r="HA287" s="406">
        <v>106196</v>
      </c>
      <c r="HB287" s="413">
        <v>76.2</v>
      </c>
      <c r="HC287" s="406">
        <v>808959</v>
      </c>
      <c r="HD287" s="406">
        <v>61655</v>
      </c>
      <c r="HE287" s="416">
        <v>76.3</v>
      </c>
      <c r="HF287" s="406">
        <v>470201</v>
      </c>
      <c r="HG287" s="406">
        <v>40537</v>
      </c>
      <c r="HH287" s="416">
        <v>76</v>
      </c>
      <c r="HI287" s="464">
        <v>308243</v>
      </c>
      <c r="HJ287" s="406"/>
      <c r="HK287" s="413"/>
      <c r="HL287" s="406"/>
      <c r="HM287" s="406"/>
      <c r="HN287" s="413"/>
      <c r="HO287" s="406"/>
      <c r="HP287" s="406"/>
      <c r="HQ287" s="413"/>
      <c r="HR287" s="406"/>
      <c r="HS287" s="406"/>
      <c r="HT287" s="413"/>
      <c r="HU287" s="406"/>
      <c r="HV287" s="406"/>
      <c r="HW287" s="413"/>
      <c r="HX287" s="406"/>
      <c r="HY287" s="406"/>
      <c r="HZ287" s="413"/>
      <c r="IA287" s="406"/>
      <c r="IB287" s="406">
        <v>106196</v>
      </c>
      <c r="IC287" s="413">
        <v>76.2</v>
      </c>
      <c r="ID287" s="406">
        <v>808959</v>
      </c>
      <c r="IE287" s="164">
        <v>42912</v>
      </c>
      <c r="IF287" s="419">
        <v>77.8</v>
      </c>
      <c r="IG287" s="164">
        <v>333833</v>
      </c>
      <c r="IH287" s="164">
        <v>67069</v>
      </c>
      <c r="II287" s="431">
        <v>78.8</v>
      </c>
      <c r="IJ287" s="164">
        <v>528831</v>
      </c>
    </row>
    <row r="288" spans="1:244" s="346" customFormat="1" ht="10.5" customHeight="1">
      <c r="A288" s="422"/>
      <c r="B288" s="406"/>
      <c r="C288" s="413"/>
      <c r="D288" s="406"/>
      <c r="E288" s="406"/>
      <c r="F288" s="413"/>
      <c r="G288" s="406"/>
      <c r="H288" s="406"/>
      <c r="I288" s="413"/>
      <c r="J288" s="406"/>
      <c r="K288" s="406"/>
      <c r="L288" s="413"/>
      <c r="M288" s="406"/>
      <c r="N288" s="406"/>
      <c r="O288" s="413"/>
      <c r="P288" s="406"/>
      <c r="Q288" s="406"/>
      <c r="R288" s="413"/>
      <c r="S288" s="406"/>
      <c r="T288" s="406"/>
      <c r="U288" s="413"/>
      <c r="V288" s="406"/>
      <c r="W288" s="406"/>
      <c r="X288" s="414"/>
      <c r="Y288" s="406"/>
      <c r="Z288" s="406"/>
      <c r="AA288" s="415"/>
      <c r="AB288" s="464"/>
      <c r="AC288" s="406"/>
      <c r="AD288" s="413"/>
      <c r="AE288" s="406"/>
      <c r="AF288" s="406"/>
      <c r="AG288" s="413"/>
      <c r="AH288" s="406"/>
      <c r="AI288" s="406"/>
      <c r="AJ288" s="413"/>
      <c r="AK288" s="406"/>
      <c r="AL288" s="406"/>
      <c r="AM288" s="413"/>
      <c r="AN288" s="406"/>
      <c r="AO288" s="406"/>
      <c r="AP288" s="413"/>
      <c r="AQ288" s="406"/>
      <c r="AR288" s="406"/>
      <c r="AS288" s="413"/>
      <c r="AT288" s="406"/>
      <c r="AU288" s="406"/>
      <c r="AV288" s="413"/>
      <c r="AW288" s="406"/>
      <c r="AX288" s="406"/>
      <c r="AY288" s="416"/>
      <c r="AZ288" s="406"/>
      <c r="BA288" s="406"/>
      <c r="BB288" s="416"/>
      <c r="BC288" s="464"/>
      <c r="BD288" s="406"/>
      <c r="BE288" s="413"/>
      <c r="BF288" s="406"/>
      <c r="BG288" s="406"/>
      <c r="BH288" s="413"/>
      <c r="BI288" s="406"/>
      <c r="BJ288" s="406"/>
      <c r="BK288" s="413"/>
      <c r="BL288" s="406"/>
      <c r="BM288" s="406"/>
      <c r="BN288" s="413"/>
      <c r="BO288" s="406"/>
      <c r="BP288" s="406"/>
      <c r="BQ288" s="413"/>
      <c r="BR288" s="406"/>
      <c r="BS288" s="406"/>
      <c r="BT288" s="413"/>
      <c r="BU288" s="406"/>
      <c r="BV288" s="406"/>
      <c r="BW288" s="413"/>
      <c r="BX288" s="406"/>
      <c r="BY288" s="417"/>
      <c r="BZ288" s="418"/>
      <c r="CA288" s="417"/>
      <c r="CB288" s="417"/>
      <c r="CC288" s="418"/>
      <c r="CD288" s="472"/>
      <c r="CE288" s="406"/>
      <c r="CF288" s="413"/>
      <c r="CG288" s="406"/>
      <c r="CH288" s="406"/>
      <c r="CI288" s="413"/>
      <c r="CJ288" s="406"/>
      <c r="CK288" s="406"/>
      <c r="CL288" s="413"/>
      <c r="CM288" s="406"/>
      <c r="CN288" s="406"/>
      <c r="CO288" s="413"/>
      <c r="CP288" s="406"/>
      <c r="CQ288" s="406"/>
      <c r="CR288" s="413"/>
      <c r="CS288" s="406"/>
      <c r="CT288" s="406"/>
      <c r="CU288" s="413"/>
      <c r="CV288" s="406"/>
      <c r="CW288" s="406"/>
      <c r="CX288" s="413"/>
      <c r="CY288" s="406"/>
      <c r="CZ288" s="406"/>
      <c r="DA288" s="416"/>
      <c r="DB288" s="406"/>
      <c r="DC288" s="406"/>
      <c r="DD288" s="415"/>
      <c r="DE288" s="464"/>
      <c r="DF288" s="406"/>
      <c r="DG288" s="413"/>
      <c r="DH288" s="406"/>
      <c r="DI288" s="406"/>
      <c r="DJ288" s="413"/>
      <c r="DK288" s="406"/>
      <c r="DL288" s="406"/>
      <c r="DM288" s="413"/>
      <c r="DN288" s="406"/>
      <c r="DO288" s="406"/>
      <c r="DP288" s="413"/>
      <c r="DQ288" s="406"/>
      <c r="DR288" s="406"/>
      <c r="DS288" s="413"/>
      <c r="DT288" s="406"/>
      <c r="DU288" s="406"/>
      <c r="DV288" s="413"/>
      <c r="DW288" s="406"/>
      <c r="DX288" s="406"/>
      <c r="DY288" s="413"/>
      <c r="DZ288" s="406"/>
      <c r="EA288" s="406"/>
      <c r="EB288" s="415"/>
      <c r="EC288" s="406"/>
      <c r="ED288" s="406"/>
      <c r="EE288" s="416"/>
      <c r="EF288" s="464"/>
      <c r="EG288" s="406"/>
      <c r="EH288" s="413"/>
      <c r="EI288" s="406"/>
      <c r="EJ288" s="406"/>
      <c r="EK288" s="413"/>
      <c r="EL288" s="406"/>
      <c r="EM288" s="406"/>
      <c r="EN288" s="413"/>
      <c r="EO288" s="406"/>
      <c r="EP288" s="406"/>
      <c r="EQ288" s="413"/>
      <c r="ER288" s="406"/>
      <c r="ES288" s="406"/>
      <c r="ET288" s="413"/>
      <c r="EU288" s="406"/>
      <c r="EV288" s="406"/>
      <c r="EW288" s="413"/>
      <c r="EX288" s="406"/>
      <c r="EY288" s="406"/>
      <c r="EZ288" s="413"/>
      <c r="FA288" s="406"/>
      <c r="FB288" s="406"/>
      <c r="FC288" s="415"/>
      <c r="FD288" s="406"/>
      <c r="FE288" s="406"/>
      <c r="FF288" s="415"/>
      <c r="FG288" s="464"/>
      <c r="FH288" s="406"/>
      <c r="FI288" s="413"/>
      <c r="FJ288" s="406"/>
      <c r="FK288" s="406"/>
      <c r="FL288" s="413"/>
      <c r="FM288" s="406"/>
      <c r="FN288" s="406"/>
      <c r="FO288" s="413"/>
      <c r="FP288" s="406"/>
      <c r="FQ288" s="406"/>
      <c r="FR288" s="413"/>
      <c r="FS288" s="406"/>
      <c r="FT288" s="406"/>
      <c r="FU288" s="413"/>
      <c r="FV288" s="406"/>
      <c r="FW288" s="406"/>
      <c r="FX288" s="413"/>
      <c r="FY288" s="406"/>
      <c r="FZ288" s="406"/>
      <c r="GA288" s="413"/>
      <c r="GB288" s="406"/>
      <c r="GC288" s="406"/>
      <c r="GD288" s="416"/>
      <c r="GE288" s="406"/>
      <c r="GF288" s="406"/>
      <c r="GG288" s="416"/>
      <c r="GH288" s="464"/>
      <c r="GI288" s="406"/>
      <c r="GJ288" s="413"/>
      <c r="GK288" s="406"/>
      <c r="GL288" s="406"/>
      <c r="GM288" s="413"/>
      <c r="GN288" s="406"/>
      <c r="GO288" s="406"/>
      <c r="GP288" s="413"/>
      <c r="GQ288" s="406"/>
      <c r="GR288" s="406"/>
      <c r="GS288" s="413"/>
      <c r="GT288" s="406"/>
      <c r="GU288" s="406"/>
      <c r="GV288" s="413"/>
      <c r="GW288" s="406"/>
      <c r="GX288" s="406"/>
      <c r="GY288" s="413"/>
      <c r="GZ288" s="406"/>
      <c r="HA288" s="406"/>
      <c r="HB288" s="413"/>
      <c r="HC288" s="406"/>
      <c r="HD288" s="406"/>
      <c r="HE288" s="416"/>
      <c r="HF288" s="406"/>
      <c r="HG288" s="406"/>
      <c r="HH288" s="416"/>
      <c r="HI288" s="464"/>
      <c r="HJ288" s="406"/>
      <c r="HK288" s="413"/>
      <c r="HL288" s="406"/>
      <c r="HM288" s="406"/>
      <c r="HN288" s="413"/>
      <c r="HO288" s="406"/>
      <c r="HP288" s="406"/>
      <c r="HQ288" s="413"/>
      <c r="HR288" s="406"/>
      <c r="HS288" s="406"/>
      <c r="HT288" s="413"/>
      <c r="HU288" s="406"/>
      <c r="HV288" s="406"/>
      <c r="HW288" s="413"/>
      <c r="HX288" s="406"/>
      <c r="HY288" s="406"/>
      <c r="HZ288" s="413"/>
      <c r="IA288" s="406"/>
      <c r="IB288" s="406"/>
      <c r="IC288" s="413"/>
      <c r="ID288" s="406"/>
      <c r="IE288" s="164"/>
      <c r="IF288" s="419"/>
      <c r="IG288" s="164"/>
      <c r="IH288" s="164"/>
      <c r="II288" s="431"/>
      <c r="IJ288" s="164"/>
    </row>
    <row r="289" spans="1:244" s="346" customFormat="1" ht="10.5" customHeight="1">
      <c r="A289" s="422" t="s">
        <v>162</v>
      </c>
      <c r="B289" s="406">
        <v>9</v>
      </c>
      <c r="C289" s="413">
        <v>6</v>
      </c>
      <c r="D289" s="406">
        <v>5</v>
      </c>
      <c r="E289" s="406" t="s">
        <v>78</v>
      </c>
      <c r="F289" s="413" t="s">
        <v>78</v>
      </c>
      <c r="G289" s="406" t="s">
        <v>78</v>
      </c>
      <c r="H289" s="406" t="s">
        <v>78</v>
      </c>
      <c r="I289" s="413" t="s">
        <v>78</v>
      </c>
      <c r="J289" s="406" t="s">
        <v>78</v>
      </c>
      <c r="K289" s="406" t="s">
        <v>78</v>
      </c>
      <c r="L289" s="413" t="s">
        <v>78</v>
      </c>
      <c r="M289" s="406" t="s">
        <v>78</v>
      </c>
      <c r="N289" s="406"/>
      <c r="O289" s="413"/>
      <c r="P289" s="406"/>
      <c r="Q289" s="406"/>
      <c r="R289" s="413"/>
      <c r="S289" s="406"/>
      <c r="T289" s="406"/>
      <c r="U289" s="413"/>
      <c r="V289" s="406"/>
      <c r="W289" s="406"/>
      <c r="X289" s="414"/>
      <c r="Y289" s="406"/>
      <c r="Z289" s="406"/>
      <c r="AA289" s="415"/>
      <c r="AB289" s="464"/>
      <c r="AC289" s="406">
        <v>1</v>
      </c>
      <c r="AD289" s="413">
        <v>10</v>
      </c>
      <c r="AE289" s="406">
        <v>1</v>
      </c>
      <c r="AF289" s="406" t="s">
        <v>78</v>
      </c>
      <c r="AG289" s="413" t="s">
        <v>78</v>
      </c>
      <c r="AH289" s="406" t="s">
        <v>78</v>
      </c>
      <c r="AI289" s="406" t="s">
        <v>78</v>
      </c>
      <c r="AJ289" s="413" t="s">
        <v>78</v>
      </c>
      <c r="AK289" s="406" t="s">
        <v>78</v>
      </c>
      <c r="AL289" s="406" t="s">
        <v>78</v>
      </c>
      <c r="AM289" s="413" t="s">
        <v>78</v>
      </c>
      <c r="AN289" s="406" t="s">
        <v>78</v>
      </c>
      <c r="AO289" s="406" t="s">
        <v>78</v>
      </c>
      <c r="AP289" s="413" t="s">
        <v>78</v>
      </c>
      <c r="AQ289" s="406" t="s">
        <v>78</v>
      </c>
      <c r="AR289" s="406" t="s">
        <v>78</v>
      </c>
      <c r="AS289" s="413" t="s">
        <v>78</v>
      </c>
      <c r="AT289" s="406" t="s">
        <v>78</v>
      </c>
      <c r="AU289" s="406" t="s">
        <v>78</v>
      </c>
      <c r="AV289" s="413" t="s">
        <v>78</v>
      </c>
      <c r="AW289" s="406" t="s">
        <v>78</v>
      </c>
      <c r="AX289" s="406" t="s">
        <v>78</v>
      </c>
      <c r="AY289" s="416" t="s">
        <v>78</v>
      </c>
      <c r="AZ289" s="406" t="s">
        <v>78</v>
      </c>
      <c r="BA289" s="406" t="s">
        <v>78</v>
      </c>
      <c r="BB289" s="416" t="s">
        <v>78</v>
      </c>
      <c r="BC289" s="464" t="s">
        <v>78</v>
      </c>
      <c r="BD289" s="406"/>
      <c r="BE289" s="413"/>
      <c r="BF289" s="406"/>
      <c r="BG289" s="406"/>
      <c r="BH289" s="413"/>
      <c r="BI289" s="406"/>
      <c r="BJ289" s="406"/>
      <c r="BK289" s="413"/>
      <c r="BL289" s="406"/>
      <c r="BM289" s="406"/>
      <c r="BN289" s="413"/>
      <c r="BO289" s="406"/>
      <c r="BP289" s="406">
        <v>499</v>
      </c>
      <c r="BQ289" s="413">
        <v>34.4</v>
      </c>
      <c r="BR289" s="406">
        <v>1718</v>
      </c>
      <c r="BS289" s="406">
        <v>518</v>
      </c>
      <c r="BT289" s="413">
        <v>39.700000000000003</v>
      </c>
      <c r="BU289" s="406">
        <v>2057</v>
      </c>
      <c r="BV289" s="406">
        <v>556</v>
      </c>
      <c r="BW289" s="413">
        <v>26.2</v>
      </c>
      <c r="BX289" s="406">
        <v>1456</v>
      </c>
      <c r="BY289" s="417" t="s">
        <v>78</v>
      </c>
      <c r="BZ289" s="418" t="s">
        <v>78</v>
      </c>
      <c r="CA289" s="417" t="s">
        <v>78</v>
      </c>
      <c r="CB289" s="417" t="s">
        <v>78</v>
      </c>
      <c r="CC289" s="418" t="s">
        <v>78</v>
      </c>
      <c r="CD289" s="472" t="s">
        <v>78</v>
      </c>
      <c r="CE289" s="406"/>
      <c r="CF289" s="413"/>
      <c r="CG289" s="406"/>
      <c r="CH289" s="406"/>
      <c r="CI289" s="413"/>
      <c r="CJ289" s="406"/>
      <c r="CK289" s="406"/>
      <c r="CL289" s="413"/>
      <c r="CM289" s="406"/>
      <c r="CN289" s="406"/>
      <c r="CO289" s="413"/>
      <c r="CP289" s="406"/>
      <c r="CQ289" s="406"/>
      <c r="CR289" s="413"/>
      <c r="CS289" s="406"/>
      <c r="CT289" s="406"/>
      <c r="CU289" s="413"/>
      <c r="CV289" s="406"/>
      <c r="CW289" s="406"/>
      <c r="CX289" s="413"/>
      <c r="CY289" s="406"/>
      <c r="CZ289" s="406"/>
      <c r="DA289" s="416"/>
      <c r="DB289" s="406"/>
      <c r="DC289" s="406"/>
      <c r="DD289" s="415"/>
      <c r="DE289" s="464"/>
      <c r="DF289" s="406">
        <v>45</v>
      </c>
      <c r="DG289" s="413">
        <v>20</v>
      </c>
      <c r="DH289" s="406">
        <v>90</v>
      </c>
      <c r="DI289" s="406">
        <v>52</v>
      </c>
      <c r="DJ289" s="413">
        <v>48</v>
      </c>
      <c r="DK289" s="406">
        <v>250</v>
      </c>
      <c r="DL289" s="406">
        <v>44</v>
      </c>
      <c r="DM289" s="413">
        <v>70.2</v>
      </c>
      <c r="DN289" s="406">
        <v>309</v>
      </c>
      <c r="DO289" s="406">
        <v>45</v>
      </c>
      <c r="DP289" s="413">
        <v>68</v>
      </c>
      <c r="DQ289" s="406">
        <v>306</v>
      </c>
      <c r="DR289" s="406">
        <v>33</v>
      </c>
      <c r="DS289" s="413">
        <v>70</v>
      </c>
      <c r="DT289" s="406">
        <v>231</v>
      </c>
      <c r="DU289" s="406">
        <v>27</v>
      </c>
      <c r="DV289" s="413">
        <v>68</v>
      </c>
      <c r="DW289" s="406">
        <v>184</v>
      </c>
      <c r="DX289" s="406">
        <v>16</v>
      </c>
      <c r="DY289" s="413">
        <v>80</v>
      </c>
      <c r="DZ289" s="406">
        <v>128</v>
      </c>
      <c r="EA289" s="406" t="s">
        <v>78</v>
      </c>
      <c r="EB289" s="415" t="s">
        <v>78</v>
      </c>
      <c r="EC289" s="406" t="s">
        <v>78</v>
      </c>
      <c r="ED289" s="406" t="s">
        <v>78</v>
      </c>
      <c r="EE289" s="416" t="s">
        <v>78</v>
      </c>
      <c r="EF289" s="464" t="s">
        <v>78</v>
      </c>
      <c r="EG289" s="406">
        <v>33</v>
      </c>
      <c r="EH289" s="413">
        <v>30</v>
      </c>
      <c r="EI289" s="406">
        <v>99</v>
      </c>
      <c r="EJ289" s="406">
        <v>18</v>
      </c>
      <c r="EK289" s="413">
        <v>50</v>
      </c>
      <c r="EL289" s="406">
        <v>90</v>
      </c>
      <c r="EM289" s="406">
        <v>7</v>
      </c>
      <c r="EN289" s="413">
        <v>70.2</v>
      </c>
      <c r="EO289" s="406">
        <v>49</v>
      </c>
      <c r="EP289" s="406">
        <v>4</v>
      </c>
      <c r="EQ289" s="413">
        <v>69</v>
      </c>
      <c r="ER289" s="406">
        <v>28</v>
      </c>
      <c r="ES289" s="406"/>
      <c r="ET289" s="413"/>
      <c r="EU289" s="406"/>
      <c r="EV289" s="406"/>
      <c r="EW289" s="413"/>
      <c r="EX289" s="406"/>
      <c r="EY289" s="406"/>
      <c r="EZ289" s="413"/>
      <c r="FA289" s="406"/>
      <c r="FB289" s="406"/>
      <c r="FC289" s="415"/>
      <c r="FD289" s="406"/>
      <c r="FE289" s="406"/>
      <c r="FF289" s="415"/>
      <c r="FG289" s="464"/>
      <c r="FH289" s="406">
        <v>1</v>
      </c>
      <c r="FI289" s="413">
        <v>16</v>
      </c>
      <c r="FJ289" s="406">
        <v>2</v>
      </c>
      <c r="FK289" s="406">
        <v>1</v>
      </c>
      <c r="FL289" s="413">
        <v>50.8</v>
      </c>
      <c r="FM289" s="406">
        <v>5</v>
      </c>
      <c r="FN289" s="406">
        <v>1</v>
      </c>
      <c r="FO289" s="413">
        <v>55</v>
      </c>
      <c r="FP289" s="406">
        <v>6</v>
      </c>
      <c r="FQ289" s="406">
        <v>5</v>
      </c>
      <c r="FR289" s="413">
        <v>70</v>
      </c>
      <c r="FS289" s="406">
        <v>35</v>
      </c>
      <c r="FT289" s="406">
        <v>17</v>
      </c>
      <c r="FU289" s="413">
        <v>65</v>
      </c>
      <c r="FV289" s="406">
        <v>111</v>
      </c>
      <c r="FW289" s="406">
        <v>6</v>
      </c>
      <c r="FX289" s="413">
        <v>62</v>
      </c>
      <c r="FY289" s="406">
        <v>37</v>
      </c>
      <c r="FZ289" s="406">
        <v>9</v>
      </c>
      <c r="GA289" s="413" t="s">
        <v>435</v>
      </c>
      <c r="GB289" s="406">
        <v>69</v>
      </c>
      <c r="GC289" s="406" t="s">
        <v>78</v>
      </c>
      <c r="GD289" s="416" t="s">
        <v>78</v>
      </c>
      <c r="GE289" s="406" t="s">
        <v>78</v>
      </c>
      <c r="GF289" s="406" t="s">
        <v>78</v>
      </c>
      <c r="GG289" s="416" t="s">
        <v>78</v>
      </c>
      <c r="GH289" s="464" t="s">
        <v>78</v>
      </c>
      <c r="GI289" s="406"/>
      <c r="GJ289" s="413"/>
      <c r="GK289" s="406"/>
      <c r="GL289" s="406"/>
      <c r="GM289" s="413"/>
      <c r="GN289" s="406"/>
      <c r="GO289" s="406"/>
      <c r="GP289" s="413"/>
      <c r="GQ289" s="406"/>
      <c r="GR289" s="406">
        <v>823</v>
      </c>
      <c r="GS289" s="413">
        <v>61.9</v>
      </c>
      <c r="GT289" s="406">
        <v>5094</v>
      </c>
      <c r="GU289" s="406">
        <v>315</v>
      </c>
      <c r="GV289" s="413">
        <v>53.2</v>
      </c>
      <c r="GW289" s="406">
        <v>1676</v>
      </c>
      <c r="GX289" s="406">
        <v>230</v>
      </c>
      <c r="GY289" s="413">
        <v>60</v>
      </c>
      <c r="GZ289" s="406">
        <v>1380</v>
      </c>
      <c r="HA289" s="406">
        <v>477</v>
      </c>
      <c r="HB289" s="413">
        <v>70.599999999999994</v>
      </c>
      <c r="HC289" s="406">
        <v>3367</v>
      </c>
      <c r="HD289" s="406" t="s">
        <v>78</v>
      </c>
      <c r="HE289" s="416" t="s">
        <v>78</v>
      </c>
      <c r="HF289" s="406" t="s">
        <v>78</v>
      </c>
      <c r="HG289" s="406" t="s">
        <v>78</v>
      </c>
      <c r="HH289" s="416" t="s">
        <v>78</v>
      </c>
      <c r="HI289" s="464" t="s">
        <v>78</v>
      </c>
      <c r="HJ289" s="406"/>
      <c r="HK289" s="413"/>
      <c r="HL289" s="406"/>
      <c r="HM289" s="406"/>
      <c r="HN289" s="413"/>
      <c r="HO289" s="406"/>
      <c r="HP289" s="406"/>
      <c r="HQ289" s="413"/>
      <c r="HR289" s="406"/>
      <c r="HS289" s="406"/>
      <c r="HT289" s="413"/>
      <c r="HU289" s="406"/>
      <c r="HV289" s="406"/>
      <c r="HW289" s="413"/>
      <c r="HX289" s="406"/>
      <c r="HY289" s="406"/>
      <c r="HZ289" s="413"/>
      <c r="IA289" s="406"/>
      <c r="IB289" s="406">
        <v>477</v>
      </c>
      <c r="IC289" s="413">
        <v>70.599999999999994</v>
      </c>
      <c r="ID289" s="406">
        <v>3367</v>
      </c>
      <c r="IE289" s="164" t="s">
        <v>78</v>
      </c>
      <c r="IF289" s="419" t="s">
        <v>78</v>
      </c>
      <c r="IG289" s="164" t="s">
        <v>78</v>
      </c>
      <c r="IH289" s="164" t="s">
        <v>78</v>
      </c>
      <c r="II289" s="431" t="s">
        <v>78</v>
      </c>
      <c r="IJ289" s="164" t="s">
        <v>78</v>
      </c>
    </row>
    <row r="290" spans="1:244" s="346" customFormat="1" ht="10.5" customHeight="1">
      <c r="A290" s="422" t="s">
        <v>163</v>
      </c>
      <c r="B290" s="406">
        <v>19</v>
      </c>
      <c r="C290" s="413">
        <v>19.899999999999999</v>
      </c>
      <c r="D290" s="406">
        <v>38</v>
      </c>
      <c r="E290" s="406">
        <v>3</v>
      </c>
      <c r="F290" s="413">
        <v>20.3</v>
      </c>
      <c r="G290" s="406">
        <v>6</v>
      </c>
      <c r="H290" s="406">
        <v>2</v>
      </c>
      <c r="I290" s="413">
        <v>20</v>
      </c>
      <c r="J290" s="406">
        <v>4</v>
      </c>
      <c r="K290" s="406">
        <v>4</v>
      </c>
      <c r="L290" s="413">
        <v>32.5</v>
      </c>
      <c r="M290" s="406">
        <v>13</v>
      </c>
      <c r="N290" s="406"/>
      <c r="O290" s="413"/>
      <c r="P290" s="406"/>
      <c r="Q290" s="406"/>
      <c r="R290" s="413"/>
      <c r="S290" s="406"/>
      <c r="T290" s="406"/>
      <c r="U290" s="413"/>
      <c r="V290" s="406"/>
      <c r="W290" s="406"/>
      <c r="X290" s="414"/>
      <c r="Y290" s="406"/>
      <c r="Z290" s="406"/>
      <c r="AA290" s="415"/>
      <c r="AB290" s="464"/>
      <c r="AC290" s="406">
        <v>86</v>
      </c>
      <c r="AD290" s="413">
        <v>23.6</v>
      </c>
      <c r="AE290" s="406">
        <v>203</v>
      </c>
      <c r="AF290" s="406">
        <v>32</v>
      </c>
      <c r="AG290" s="413">
        <v>27.8</v>
      </c>
      <c r="AH290" s="406">
        <v>89</v>
      </c>
      <c r="AI290" s="406">
        <v>38</v>
      </c>
      <c r="AJ290" s="413">
        <v>29.6</v>
      </c>
      <c r="AK290" s="406">
        <v>112</v>
      </c>
      <c r="AL290" s="406">
        <v>22</v>
      </c>
      <c r="AM290" s="413">
        <v>28.2</v>
      </c>
      <c r="AN290" s="406">
        <v>62</v>
      </c>
      <c r="AO290" s="406">
        <v>32</v>
      </c>
      <c r="AP290" s="413">
        <v>35</v>
      </c>
      <c r="AQ290" s="406">
        <v>112</v>
      </c>
      <c r="AR290" s="406">
        <v>53</v>
      </c>
      <c r="AS290" s="413">
        <v>35.6</v>
      </c>
      <c r="AT290" s="406">
        <v>189</v>
      </c>
      <c r="AU290" s="406">
        <v>50</v>
      </c>
      <c r="AV290" s="413">
        <v>32</v>
      </c>
      <c r="AW290" s="406">
        <v>160</v>
      </c>
      <c r="AX290" s="406">
        <v>7</v>
      </c>
      <c r="AY290" s="416">
        <v>37.200000000000003</v>
      </c>
      <c r="AZ290" s="406">
        <v>26</v>
      </c>
      <c r="BA290" s="406">
        <v>1</v>
      </c>
      <c r="BB290" s="416" t="s">
        <v>435</v>
      </c>
      <c r="BC290" s="464">
        <v>4</v>
      </c>
      <c r="BD290" s="406"/>
      <c r="BE290" s="413"/>
      <c r="BF290" s="406"/>
      <c r="BG290" s="406"/>
      <c r="BH290" s="413"/>
      <c r="BI290" s="406"/>
      <c r="BJ290" s="406"/>
      <c r="BK290" s="413"/>
      <c r="BL290" s="406"/>
      <c r="BM290" s="406"/>
      <c r="BN290" s="413"/>
      <c r="BO290" s="406"/>
      <c r="BP290" s="406">
        <v>15793</v>
      </c>
      <c r="BQ290" s="413">
        <v>35</v>
      </c>
      <c r="BR290" s="406">
        <v>55312</v>
      </c>
      <c r="BS290" s="406">
        <v>16206</v>
      </c>
      <c r="BT290" s="413">
        <v>43.1</v>
      </c>
      <c r="BU290" s="406">
        <v>69832</v>
      </c>
      <c r="BV290" s="406">
        <v>16510</v>
      </c>
      <c r="BW290" s="413">
        <v>44.1</v>
      </c>
      <c r="BX290" s="406">
        <v>72844</v>
      </c>
      <c r="BY290" s="417">
        <v>5112</v>
      </c>
      <c r="BZ290" s="418">
        <v>48</v>
      </c>
      <c r="CA290" s="417">
        <v>24521</v>
      </c>
      <c r="CB290" s="417">
        <v>5120</v>
      </c>
      <c r="CC290" s="418">
        <v>50.4</v>
      </c>
      <c r="CD290" s="472">
        <v>25780</v>
      </c>
      <c r="CE290" s="406"/>
      <c r="CF290" s="413"/>
      <c r="CG290" s="406"/>
      <c r="CH290" s="406"/>
      <c r="CI290" s="413"/>
      <c r="CJ290" s="406"/>
      <c r="CK290" s="406"/>
      <c r="CL290" s="413"/>
      <c r="CM290" s="406"/>
      <c r="CN290" s="406"/>
      <c r="CO290" s="413"/>
      <c r="CP290" s="406"/>
      <c r="CQ290" s="406"/>
      <c r="CR290" s="413"/>
      <c r="CS290" s="406"/>
      <c r="CT290" s="406"/>
      <c r="CU290" s="413"/>
      <c r="CV290" s="406"/>
      <c r="CW290" s="406"/>
      <c r="CX290" s="413"/>
      <c r="CY290" s="406"/>
      <c r="CZ290" s="406"/>
      <c r="DA290" s="416"/>
      <c r="DB290" s="406"/>
      <c r="DC290" s="406"/>
      <c r="DD290" s="415"/>
      <c r="DE290" s="464"/>
      <c r="DF290" s="406">
        <v>546</v>
      </c>
      <c r="DG290" s="413">
        <v>61.5</v>
      </c>
      <c r="DH290" s="406">
        <v>3358</v>
      </c>
      <c r="DI290" s="406">
        <v>386</v>
      </c>
      <c r="DJ290" s="413">
        <v>73.3</v>
      </c>
      <c r="DK290" s="406">
        <v>2829</v>
      </c>
      <c r="DL290" s="406">
        <v>445</v>
      </c>
      <c r="DM290" s="413">
        <v>76</v>
      </c>
      <c r="DN290" s="406">
        <v>3382</v>
      </c>
      <c r="DO290" s="406">
        <v>192</v>
      </c>
      <c r="DP290" s="413">
        <v>72</v>
      </c>
      <c r="DQ290" s="406">
        <v>1382</v>
      </c>
      <c r="DR290" s="406">
        <v>149</v>
      </c>
      <c r="DS290" s="413">
        <v>100.6</v>
      </c>
      <c r="DT290" s="406">
        <v>1499</v>
      </c>
      <c r="DU290" s="406">
        <v>94</v>
      </c>
      <c r="DV290" s="413">
        <v>78.8</v>
      </c>
      <c r="DW290" s="406">
        <v>741</v>
      </c>
      <c r="DX290" s="406">
        <v>42</v>
      </c>
      <c r="DY290" s="413">
        <v>72.400000000000006</v>
      </c>
      <c r="DZ290" s="406">
        <v>304</v>
      </c>
      <c r="EA290" s="406">
        <v>33</v>
      </c>
      <c r="EB290" s="415">
        <v>87.5</v>
      </c>
      <c r="EC290" s="406">
        <v>289</v>
      </c>
      <c r="ED290" s="406">
        <v>52</v>
      </c>
      <c r="EE290" s="416" t="s">
        <v>435</v>
      </c>
      <c r="EF290" s="464">
        <v>356</v>
      </c>
      <c r="EG290" s="406">
        <v>649</v>
      </c>
      <c r="EH290" s="413">
        <v>52.3</v>
      </c>
      <c r="EI290" s="406">
        <v>3396</v>
      </c>
      <c r="EJ290" s="406">
        <v>269</v>
      </c>
      <c r="EK290" s="413">
        <v>79.8</v>
      </c>
      <c r="EL290" s="406">
        <v>2147</v>
      </c>
      <c r="EM290" s="406">
        <v>163</v>
      </c>
      <c r="EN290" s="413">
        <v>80.2</v>
      </c>
      <c r="EO290" s="406">
        <v>1307</v>
      </c>
      <c r="EP290" s="406">
        <v>44</v>
      </c>
      <c r="EQ290" s="413">
        <v>58.3</v>
      </c>
      <c r="ER290" s="406">
        <v>257</v>
      </c>
      <c r="ES290" s="406"/>
      <c r="ET290" s="413"/>
      <c r="EU290" s="406"/>
      <c r="EV290" s="406"/>
      <c r="EW290" s="413"/>
      <c r="EX290" s="406"/>
      <c r="EY290" s="406"/>
      <c r="EZ290" s="413"/>
      <c r="FA290" s="406"/>
      <c r="FB290" s="406"/>
      <c r="FC290" s="415"/>
      <c r="FD290" s="406"/>
      <c r="FE290" s="406"/>
      <c r="FF290" s="415"/>
      <c r="FG290" s="464"/>
      <c r="FH290" s="406">
        <v>66</v>
      </c>
      <c r="FI290" s="413">
        <v>42.6</v>
      </c>
      <c r="FJ290" s="406">
        <v>281</v>
      </c>
      <c r="FK290" s="406">
        <v>76</v>
      </c>
      <c r="FL290" s="413">
        <v>55.8</v>
      </c>
      <c r="FM290" s="406">
        <v>424</v>
      </c>
      <c r="FN290" s="406">
        <v>104</v>
      </c>
      <c r="FO290" s="413">
        <v>55</v>
      </c>
      <c r="FP290" s="406">
        <v>572</v>
      </c>
      <c r="FQ290" s="406">
        <v>85</v>
      </c>
      <c r="FR290" s="413">
        <v>51.7</v>
      </c>
      <c r="FS290" s="406">
        <v>439</v>
      </c>
      <c r="FT290" s="406">
        <v>168</v>
      </c>
      <c r="FU290" s="413">
        <v>72.400000000000006</v>
      </c>
      <c r="FV290" s="406">
        <v>1216</v>
      </c>
      <c r="FW290" s="406">
        <v>140</v>
      </c>
      <c r="FX290" s="413">
        <v>50.3</v>
      </c>
      <c r="FY290" s="406">
        <v>704</v>
      </c>
      <c r="FZ290" s="406">
        <v>85</v>
      </c>
      <c r="GA290" s="413">
        <v>88.1</v>
      </c>
      <c r="GB290" s="406">
        <v>749</v>
      </c>
      <c r="GC290" s="406">
        <v>98</v>
      </c>
      <c r="GD290" s="416">
        <v>72.3</v>
      </c>
      <c r="GE290" s="406">
        <v>709</v>
      </c>
      <c r="GF290" s="406">
        <v>15</v>
      </c>
      <c r="GG290" s="416">
        <v>90</v>
      </c>
      <c r="GH290" s="464">
        <v>135</v>
      </c>
      <c r="GI290" s="406"/>
      <c r="GJ290" s="413"/>
      <c r="GK290" s="406"/>
      <c r="GL290" s="406"/>
      <c r="GM290" s="413"/>
      <c r="GN290" s="406"/>
      <c r="GO290" s="406"/>
      <c r="GP290" s="413"/>
      <c r="GQ290" s="406"/>
      <c r="GR290" s="406">
        <v>1068</v>
      </c>
      <c r="GS290" s="413">
        <v>61.4</v>
      </c>
      <c r="GT290" s="406">
        <v>24984</v>
      </c>
      <c r="GU290" s="406">
        <v>4147</v>
      </c>
      <c r="GV290" s="413">
        <v>59.3</v>
      </c>
      <c r="GW290" s="406">
        <v>24592</v>
      </c>
      <c r="GX290" s="406">
        <v>3913</v>
      </c>
      <c r="GY290" s="413">
        <v>58.1</v>
      </c>
      <c r="GZ290" s="406">
        <v>22735</v>
      </c>
      <c r="HA290" s="406">
        <v>5980</v>
      </c>
      <c r="HB290" s="413">
        <v>69.5</v>
      </c>
      <c r="HC290" s="406">
        <v>41542</v>
      </c>
      <c r="HD290" s="406">
        <v>556</v>
      </c>
      <c r="HE290" s="416">
        <v>72</v>
      </c>
      <c r="HF290" s="406">
        <v>4003</v>
      </c>
      <c r="HG290" s="406">
        <v>808</v>
      </c>
      <c r="HH290" s="416">
        <v>61.9</v>
      </c>
      <c r="HI290" s="464">
        <v>5002</v>
      </c>
      <c r="HJ290" s="406"/>
      <c r="HK290" s="413"/>
      <c r="HL290" s="406"/>
      <c r="HM290" s="406"/>
      <c r="HN290" s="413"/>
      <c r="HO290" s="406"/>
      <c r="HP290" s="406"/>
      <c r="HQ290" s="413"/>
      <c r="HR290" s="406"/>
      <c r="HS290" s="406"/>
      <c r="HT290" s="413"/>
      <c r="HU290" s="406"/>
      <c r="HV290" s="406"/>
      <c r="HW290" s="413"/>
      <c r="HX290" s="406"/>
      <c r="HY290" s="406"/>
      <c r="HZ290" s="413"/>
      <c r="IA290" s="406"/>
      <c r="IB290" s="406">
        <v>5980</v>
      </c>
      <c r="IC290" s="413">
        <v>69.5</v>
      </c>
      <c r="ID290" s="406">
        <v>41542</v>
      </c>
      <c r="IE290" s="164">
        <v>287</v>
      </c>
      <c r="IF290" s="419">
        <v>78.900000000000006</v>
      </c>
      <c r="IG290" s="164">
        <v>2264</v>
      </c>
      <c r="IH290" s="164">
        <v>210</v>
      </c>
      <c r="II290" s="431">
        <v>89.1</v>
      </c>
      <c r="IJ290" s="164">
        <v>1871</v>
      </c>
    </row>
    <row r="291" spans="1:244" s="346" customFormat="1" ht="10.5" customHeight="1">
      <c r="A291" s="422" t="s">
        <v>164</v>
      </c>
      <c r="B291" s="406">
        <v>14</v>
      </c>
      <c r="C291" s="413">
        <v>17.100000000000001</v>
      </c>
      <c r="D291" s="406">
        <v>24</v>
      </c>
      <c r="E291" s="406">
        <v>4</v>
      </c>
      <c r="F291" s="413">
        <v>19.5</v>
      </c>
      <c r="G291" s="406">
        <v>8</v>
      </c>
      <c r="H291" s="406" t="s">
        <v>78</v>
      </c>
      <c r="I291" s="413" t="s">
        <v>78</v>
      </c>
      <c r="J291" s="406" t="s">
        <v>78</v>
      </c>
      <c r="K291" s="406">
        <v>4</v>
      </c>
      <c r="L291" s="413">
        <v>25</v>
      </c>
      <c r="M291" s="406">
        <v>10</v>
      </c>
      <c r="N291" s="406"/>
      <c r="O291" s="413"/>
      <c r="P291" s="406"/>
      <c r="Q291" s="406"/>
      <c r="R291" s="413"/>
      <c r="S291" s="406"/>
      <c r="T291" s="406"/>
      <c r="U291" s="413"/>
      <c r="V291" s="406"/>
      <c r="W291" s="406"/>
      <c r="X291" s="414"/>
      <c r="Y291" s="406"/>
      <c r="Z291" s="406"/>
      <c r="AA291" s="415"/>
      <c r="AB291" s="464"/>
      <c r="AC291" s="406">
        <v>253</v>
      </c>
      <c r="AD291" s="413">
        <v>22.5</v>
      </c>
      <c r="AE291" s="406">
        <v>569</v>
      </c>
      <c r="AF291" s="406">
        <v>152</v>
      </c>
      <c r="AG291" s="413">
        <v>28.4</v>
      </c>
      <c r="AH291" s="406">
        <v>432</v>
      </c>
      <c r="AI291" s="406">
        <v>81</v>
      </c>
      <c r="AJ291" s="413">
        <v>22.4</v>
      </c>
      <c r="AK291" s="406">
        <v>181</v>
      </c>
      <c r="AL291" s="406">
        <v>63</v>
      </c>
      <c r="AM291" s="413">
        <v>30.3</v>
      </c>
      <c r="AN291" s="406">
        <v>191</v>
      </c>
      <c r="AO291" s="406">
        <v>38</v>
      </c>
      <c r="AP291" s="413">
        <v>31.8</v>
      </c>
      <c r="AQ291" s="406">
        <v>121</v>
      </c>
      <c r="AR291" s="406">
        <v>26</v>
      </c>
      <c r="AS291" s="413">
        <v>26</v>
      </c>
      <c r="AT291" s="406">
        <v>68</v>
      </c>
      <c r="AU291" s="406">
        <v>56</v>
      </c>
      <c r="AV291" s="413">
        <v>32.700000000000003</v>
      </c>
      <c r="AW291" s="406">
        <v>183</v>
      </c>
      <c r="AX291" s="406">
        <v>86</v>
      </c>
      <c r="AY291" s="416">
        <v>38</v>
      </c>
      <c r="AZ291" s="406">
        <v>327</v>
      </c>
      <c r="BA291" s="406">
        <v>21</v>
      </c>
      <c r="BB291" s="416">
        <v>34</v>
      </c>
      <c r="BC291" s="464">
        <v>71</v>
      </c>
      <c r="BD291" s="406"/>
      <c r="BE291" s="413"/>
      <c r="BF291" s="406"/>
      <c r="BG291" s="406"/>
      <c r="BH291" s="413"/>
      <c r="BI291" s="406"/>
      <c r="BJ291" s="406"/>
      <c r="BK291" s="413"/>
      <c r="BL291" s="406"/>
      <c r="BM291" s="406"/>
      <c r="BN291" s="413"/>
      <c r="BO291" s="406"/>
      <c r="BP291" s="406">
        <v>14775</v>
      </c>
      <c r="BQ291" s="413">
        <v>32.9</v>
      </c>
      <c r="BR291" s="406">
        <v>48638</v>
      </c>
      <c r="BS291" s="406">
        <v>15505</v>
      </c>
      <c r="BT291" s="413">
        <v>45.4</v>
      </c>
      <c r="BU291" s="406">
        <v>70469</v>
      </c>
      <c r="BV291" s="406">
        <v>16057</v>
      </c>
      <c r="BW291" s="413">
        <v>43.3</v>
      </c>
      <c r="BX291" s="406">
        <v>69507</v>
      </c>
      <c r="BY291" s="417">
        <v>12918</v>
      </c>
      <c r="BZ291" s="418">
        <v>47.5</v>
      </c>
      <c r="CA291" s="417">
        <v>61395</v>
      </c>
      <c r="CB291" s="417">
        <v>12488</v>
      </c>
      <c r="CC291" s="418">
        <v>47.9</v>
      </c>
      <c r="CD291" s="472">
        <v>59847</v>
      </c>
      <c r="CE291" s="406"/>
      <c r="CF291" s="413"/>
      <c r="CG291" s="406"/>
      <c r="CH291" s="406"/>
      <c r="CI291" s="413"/>
      <c r="CJ291" s="406"/>
      <c r="CK291" s="406"/>
      <c r="CL291" s="413"/>
      <c r="CM291" s="406"/>
      <c r="CN291" s="406"/>
      <c r="CO291" s="413"/>
      <c r="CP291" s="406"/>
      <c r="CQ291" s="406"/>
      <c r="CR291" s="413"/>
      <c r="CS291" s="406"/>
      <c r="CT291" s="406"/>
      <c r="CU291" s="413"/>
      <c r="CV291" s="406"/>
      <c r="CW291" s="406"/>
      <c r="CX291" s="413"/>
      <c r="CY291" s="406"/>
      <c r="CZ291" s="406"/>
      <c r="DA291" s="416"/>
      <c r="DB291" s="406"/>
      <c r="DC291" s="406"/>
      <c r="DD291" s="415"/>
      <c r="DE291" s="464"/>
      <c r="DF291" s="406">
        <v>1251</v>
      </c>
      <c r="DG291" s="413">
        <v>65.3</v>
      </c>
      <c r="DH291" s="406">
        <v>8169</v>
      </c>
      <c r="DI291" s="406">
        <v>1113</v>
      </c>
      <c r="DJ291" s="413">
        <v>78.3</v>
      </c>
      <c r="DK291" s="406">
        <v>8715</v>
      </c>
      <c r="DL291" s="406">
        <v>1031</v>
      </c>
      <c r="DM291" s="413">
        <v>61.5</v>
      </c>
      <c r="DN291" s="406">
        <v>6341</v>
      </c>
      <c r="DO291" s="406">
        <v>593</v>
      </c>
      <c r="DP291" s="413">
        <v>82.9</v>
      </c>
      <c r="DQ291" s="406">
        <v>4916</v>
      </c>
      <c r="DR291" s="406">
        <v>465</v>
      </c>
      <c r="DS291" s="413">
        <v>92.5</v>
      </c>
      <c r="DT291" s="406">
        <v>4301</v>
      </c>
      <c r="DU291" s="406">
        <v>267</v>
      </c>
      <c r="DV291" s="413">
        <v>89.1</v>
      </c>
      <c r="DW291" s="406">
        <v>2379</v>
      </c>
      <c r="DX291" s="406">
        <v>145</v>
      </c>
      <c r="DY291" s="413">
        <v>64.599999999999994</v>
      </c>
      <c r="DZ291" s="406">
        <v>936</v>
      </c>
      <c r="EA291" s="406">
        <v>64</v>
      </c>
      <c r="EB291" s="415">
        <v>102.4</v>
      </c>
      <c r="EC291" s="406">
        <v>655</v>
      </c>
      <c r="ED291" s="406">
        <v>39</v>
      </c>
      <c r="EE291" s="416">
        <v>65.900000000000006</v>
      </c>
      <c r="EF291" s="464">
        <v>257</v>
      </c>
      <c r="EG291" s="406">
        <v>721</v>
      </c>
      <c r="EH291" s="413">
        <v>65.900000000000006</v>
      </c>
      <c r="EI291" s="406">
        <v>4751</v>
      </c>
      <c r="EJ291" s="406">
        <v>331</v>
      </c>
      <c r="EK291" s="413">
        <v>81.3</v>
      </c>
      <c r="EL291" s="406">
        <v>2691</v>
      </c>
      <c r="EM291" s="406">
        <v>246</v>
      </c>
      <c r="EN291" s="413">
        <v>60.9</v>
      </c>
      <c r="EO291" s="406">
        <v>1498</v>
      </c>
      <c r="EP291" s="406">
        <v>91</v>
      </c>
      <c r="EQ291" s="413">
        <v>101</v>
      </c>
      <c r="ER291" s="406">
        <v>919</v>
      </c>
      <c r="ES291" s="406"/>
      <c r="ET291" s="413"/>
      <c r="EU291" s="406"/>
      <c r="EV291" s="406"/>
      <c r="EW291" s="413"/>
      <c r="EX291" s="406"/>
      <c r="EY291" s="406"/>
      <c r="EZ291" s="413"/>
      <c r="FA291" s="406"/>
      <c r="FB291" s="406"/>
      <c r="FC291" s="415"/>
      <c r="FD291" s="406"/>
      <c r="FE291" s="406"/>
      <c r="FF291" s="415"/>
      <c r="FG291" s="464"/>
      <c r="FH291" s="406">
        <v>81</v>
      </c>
      <c r="FI291" s="413">
        <v>45.6</v>
      </c>
      <c r="FJ291" s="406">
        <v>369</v>
      </c>
      <c r="FK291" s="406">
        <v>89</v>
      </c>
      <c r="FL291" s="413">
        <v>74</v>
      </c>
      <c r="FM291" s="406">
        <v>659</v>
      </c>
      <c r="FN291" s="406">
        <v>51</v>
      </c>
      <c r="FO291" s="413">
        <v>63.8</v>
      </c>
      <c r="FP291" s="406">
        <v>325</v>
      </c>
      <c r="FQ291" s="406">
        <v>61</v>
      </c>
      <c r="FR291" s="413">
        <v>73.3</v>
      </c>
      <c r="FS291" s="406">
        <v>447</v>
      </c>
      <c r="FT291" s="406">
        <v>143</v>
      </c>
      <c r="FU291" s="413">
        <v>86.6</v>
      </c>
      <c r="FV291" s="406">
        <v>1238</v>
      </c>
      <c r="FW291" s="406">
        <v>115</v>
      </c>
      <c r="FX291" s="413">
        <v>57.9</v>
      </c>
      <c r="FY291" s="406">
        <v>666</v>
      </c>
      <c r="FZ291" s="406">
        <v>95</v>
      </c>
      <c r="GA291" s="413">
        <v>79.900000000000006</v>
      </c>
      <c r="GB291" s="406">
        <v>759</v>
      </c>
      <c r="GC291" s="406">
        <v>71</v>
      </c>
      <c r="GD291" s="416">
        <v>65.099999999999994</v>
      </c>
      <c r="GE291" s="406">
        <v>462</v>
      </c>
      <c r="GF291" s="406">
        <v>66</v>
      </c>
      <c r="GG291" s="416">
        <v>69.099999999999994</v>
      </c>
      <c r="GH291" s="464">
        <v>456</v>
      </c>
      <c r="GI291" s="406"/>
      <c r="GJ291" s="413"/>
      <c r="GK291" s="406"/>
      <c r="GL291" s="406"/>
      <c r="GM291" s="413"/>
      <c r="GN291" s="406"/>
      <c r="GO291" s="406"/>
      <c r="GP291" s="413"/>
      <c r="GQ291" s="406"/>
      <c r="GR291" s="406">
        <v>3629</v>
      </c>
      <c r="GS291" s="413">
        <v>70.099999999999994</v>
      </c>
      <c r="GT291" s="406">
        <v>25431</v>
      </c>
      <c r="GU291" s="406">
        <v>3418</v>
      </c>
      <c r="GV291" s="413">
        <v>64.7</v>
      </c>
      <c r="GW291" s="406">
        <v>22114</v>
      </c>
      <c r="GX291" s="406">
        <v>3497</v>
      </c>
      <c r="GY291" s="413">
        <v>64.3</v>
      </c>
      <c r="GZ291" s="406">
        <v>22486</v>
      </c>
      <c r="HA291" s="406">
        <v>5597</v>
      </c>
      <c r="HB291" s="413">
        <v>69.400000000000006</v>
      </c>
      <c r="HC291" s="406">
        <v>38824</v>
      </c>
      <c r="HD291" s="406">
        <v>2337</v>
      </c>
      <c r="HE291" s="416">
        <v>75.400000000000006</v>
      </c>
      <c r="HF291" s="406">
        <v>17621</v>
      </c>
      <c r="HG291" s="406">
        <v>1798</v>
      </c>
      <c r="HH291" s="416">
        <v>78.400000000000006</v>
      </c>
      <c r="HI291" s="464">
        <v>14096</v>
      </c>
      <c r="HJ291" s="406"/>
      <c r="HK291" s="413"/>
      <c r="HL291" s="406"/>
      <c r="HM291" s="406"/>
      <c r="HN291" s="413"/>
      <c r="HO291" s="406"/>
      <c r="HP291" s="406"/>
      <c r="HQ291" s="413"/>
      <c r="HR291" s="406"/>
      <c r="HS291" s="406"/>
      <c r="HT291" s="413"/>
      <c r="HU291" s="406"/>
      <c r="HV291" s="406"/>
      <c r="HW291" s="413"/>
      <c r="HX291" s="406"/>
      <c r="HY291" s="406"/>
      <c r="HZ291" s="413"/>
      <c r="IA291" s="406"/>
      <c r="IB291" s="406">
        <v>5597</v>
      </c>
      <c r="IC291" s="413">
        <v>69.400000000000006</v>
      </c>
      <c r="ID291" s="406">
        <v>38824</v>
      </c>
      <c r="IE291" s="164">
        <v>1757</v>
      </c>
      <c r="IF291" s="419">
        <v>90.1</v>
      </c>
      <c r="IG291" s="164">
        <v>15831</v>
      </c>
      <c r="IH291" s="164">
        <v>2055</v>
      </c>
      <c r="II291" s="431">
        <v>107.2</v>
      </c>
      <c r="IJ291" s="164">
        <v>22030</v>
      </c>
    </row>
    <row r="292" spans="1:244" s="346" customFormat="1" ht="10.5" customHeight="1">
      <c r="A292" s="422" t="s">
        <v>100</v>
      </c>
      <c r="B292" s="406">
        <v>8</v>
      </c>
      <c r="C292" s="413">
        <v>15.8</v>
      </c>
      <c r="D292" s="406">
        <v>13</v>
      </c>
      <c r="E292" s="406">
        <v>6</v>
      </c>
      <c r="F292" s="413">
        <v>17.7</v>
      </c>
      <c r="G292" s="406">
        <v>11</v>
      </c>
      <c r="H292" s="406">
        <v>1</v>
      </c>
      <c r="I292" s="413">
        <v>8</v>
      </c>
      <c r="J292" s="406">
        <v>1</v>
      </c>
      <c r="K292" s="406">
        <v>7</v>
      </c>
      <c r="L292" s="413">
        <v>24.3</v>
      </c>
      <c r="M292" s="406">
        <v>17</v>
      </c>
      <c r="N292" s="406"/>
      <c r="O292" s="413"/>
      <c r="P292" s="406"/>
      <c r="Q292" s="406"/>
      <c r="R292" s="413"/>
      <c r="S292" s="406"/>
      <c r="T292" s="406"/>
      <c r="U292" s="413"/>
      <c r="V292" s="406"/>
      <c r="W292" s="406"/>
      <c r="X292" s="414"/>
      <c r="Y292" s="406"/>
      <c r="Z292" s="406"/>
      <c r="AA292" s="415"/>
      <c r="AB292" s="464"/>
      <c r="AC292" s="406">
        <v>146</v>
      </c>
      <c r="AD292" s="413">
        <v>18.7</v>
      </c>
      <c r="AE292" s="406">
        <v>273</v>
      </c>
      <c r="AF292" s="406">
        <v>52</v>
      </c>
      <c r="AG292" s="413">
        <v>19.7</v>
      </c>
      <c r="AH292" s="406">
        <v>102</v>
      </c>
      <c r="AI292" s="406">
        <v>41</v>
      </c>
      <c r="AJ292" s="413">
        <v>26</v>
      </c>
      <c r="AK292" s="406">
        <v>107</v>
      </c>
      <c r="AL292" s="406">
        <v>46</v>
      </c>
      <c r="AM292" s="413">
        <v>28.5</v>
      </c>
      <c r="AN292" s="406">
        <v>131</v>
      </c>
      <c r="AO292" s="406">
        <v>60</v>
      </c>
      <c r="AP292" s="413">
        <v>27.2</v>
      </c>
      <c r="AQ292" s="406">
        <v>163</v>
      </c>
      <c r="AR292" s="406">
        <v>110</v>
      </c>
      <c r="AS292" s="413">
        <v>31.1</v>
      </c>
      <c r="AT292" s="406">
        <v>342</v>
      </c>
      <c r="AU292" s="406">
        <v>50</v>
      </c>
      <c r="AV292" s="413">
        <v>38.4</v>
      </c>
      <c r="AW292" s="406">
        <v>192</v>
      </c>
      <c r="AX292" s="406">
        <v>44</v>
      </c>
      <c r="AY292" s="416">
        <v>35.200000000000003</v>
      </c>
      <c r="AZ292" s="406">
        <v>155</v>
      </c>
      <c r="BA292" s="406">
        <v>18</v>
      </c>
      <c r="BB292" s="416">
        <v>42</v>
      </c>
      <c r="BC292" s="464">
        <v>76</v>
      </c>
      <c r="BD292" s="406"/>
      <c r="BE292" s="413"/>
      <c r="BF292" s="406"/>
      <c r="BG292" s="406"/>
      <c r="BH292" s="413"/>
      <c r="BI292" s="406"/>
      <c r="BJ292" s="406"/>
      <c r="BK292" s="413"/>
      <c r="BL292" s="406"/>
      <c r="BM292" s="406"/>
      <c r="BN292" s="413"/>
      <c r="BO292" s="406"/>
      <c r="BP292" s="406">
        <v>12493</v>
      </c>
      <c r="BQ292" s="413">
        <v>38.299999999999997</v>
      </c>
      <c r="BR292" s="406">
        <v>47865</v>
      </c>
      <c r="BS292" s="406">
        <v>12906</v>
      </c>
      <c r="BT292" s="413">
        <v>50.5</v>
      </c>
      <c r="BU292" s="406">
        <v>65150</v>
      </c>
      <c r="BV292" s="406">
        <v>13048</v>
      </c>
      <c r="BW292" s="413">
        <v>50</v>
      </c>
      <c r="BX292" s="406">
        <v>65286</v>
      </c>
      <c r="BY292" s="417">
        <v>9115</v>
      </c>
      <c r="BZ292" s="418">
        <v>54.3</v>
      </c>
      <c r="CA292" s="417">
        <v>49475</v>
      </c>
      <c r="CB292" s="417">
        <v>8877</v>
      </c>
      <c r="CC292" s="418">
        <v>53.4</v>
      </c>
      <c r="CD292" s="472">
        <v>47442</v>
      </c>
      <c r="CE292" s="406"/>
      <c r="CF292" s="413"/>
      <c r="CG292" s="406"/>
      <c r="CH292" s="406"/>
      <c r="CI292" s="413"/>
      <c r="CJ292" s="406"/>
      <c r="CK292" s="406"/>
      <c r="CL292" s="413"/>
      <c r="CM292" s="406"/>
      <c r="CN292" s="406"/>
      <c r="CO292" s="413"/>
      <c r="CP292" s="406"/>
      <c r="CQ292" s="406"/>
      <c r="CR292" s="413"/>
      <c r="CS292" s="406"/>
      <c r="CT292" s="406"/>
      <c r="CU292" s="413"/>
      <c r="CV292" s="406"/>
      <c r="CW292" s="406"/>
      <c r="CX292" s="413"/>
      <c r="CY292" s="406"/>
      <c r="CZ292" s="406"/>
      <c r="DA292" s="416"/>
      <c r="DB292" s="406"/>
      <c r="DC292" s="406"/>
      <c r="DD292" s="415"/>
      <c r="DE292" s="464"/>
      <c r="DF292" s="406">
        <v>443</v>
      </c>
      <c r="DG292" s="413">
        <v>54.2</v>
      </c>
      <c r="DH292" s="406">
        <v>2401</v>
      </c>
      <c r="DI292" s="406">
        <v>385</v>
      </c>
      <c r="DJ292" s="413">
        <v>59.8</v>
      </c>
      <c r="DK292" s="406">
        <v>2302</v>
      </c>
      <c r="DL292" s="406">
        <v>391</v>
      </c>
      <c r="DM292" s="413">
        <v>72.2</v>
      </c>
      <c r="DN292" s="406">
        <v>2823</v>
      </c>
      <c r="DO292" s="406">
        <v>318</v>
      </c>
      <c r="DP292" s="413">
        <v>80</v>
      </c>
      <c r="DQ292" s="406">
        <v>2544</v>
      </c>
      <c r="DR292" s="406">
        <v>204</v>
      </c>
      <c r="DS292" s="413">
        <v>63.6</v>
      </c>
      <c r="DT292" s="406">
        <v>1297</v>
      </c>
      <c r="DU292" s="406">
        <v>130</v>
      </c>
      <c r="DV292" s="413">
        <v>83.6</v>
      </c>
      <c r="DW292" s="406">
        <v>1087</v>
      </c>
      <c r="DX292" s="406">
        <v>69</v>
      </c>
      <c r="DY292" s="413">
        <v>73</v>
      </c>
      <c r="DZ292" s="406">
        <v>504</v>
      </c>
      <c r="EA292" s="406">
        <v>16</v>
      </c>
      <c r="EB292" s="415">
        <v>54.5</v>
      </c>
      <c r="EC292" s="406">
        <v>87</v>
      </c>
      <c r="ED292" s="406">
        <v>9</v>
      </c>
      <c r="EE292" s="416">
        <v>45</v>
      </c>
      <c r="EF292" s="464">
        <v>41</v>
      </c>
      <c r="EG292" s="406">
        <v>846</v>
      </c>
      <c r="EH292" s="413">
        <v>52</v>
      </c>
      <c r="EI292" s="406">
        <v>4396</v>
      </c>
      <c r="EJ292" s="406">
        <v>475</v>
      </c>
      <c r="EK292" s="413">
        <v>63.2</v>
      </c>
      <c r="EL292" s="406">
        <v>3002</v>
      </c>
      <c r="EM292" s="406">
        <v>336</v>
      </c>
      <c r="EN292" s="413">
        <v>68.900000000000006</v>
      </c>
      <c r="EO292" s="406">
        <v>2315</v>
      </c>
      <c r="EP292" s="406">
        <v>171</v>
      </c>
      <c r="EQ292" s="413">
        <v>95</v>
      </c>
      <c r="ER292" s="406">
        <v>1625</v>
      </c>
      <c r="ES292" s="406"/>
      <c r="ET292" s="413"/>
      <c r="EU292" s="406"/>
      <c r="EV292" s="406"/>
      <c r="EW292" s="413"/>
      <c r="EX292" s="406"/>
      <c r="EY292" s="406"/>
      <c r="EZ292" s="413"/>
      <c r="FA292" s="406"/>
      <c r="FB292" s="406"/>
      <c r="FC292" s="415"/>
      <c r="FD292" s="406"/>
      <c r="FE292" s="406"/>
      <c r="FF292" s="415"/>
      <c r="FG292" s="464"/>
      <c r="FH292" s="406">
        <v>31</v>
      </c>
      <c r="FI292" s="413">
        <v>12.1</v>
      </c>
      <c r="FJ292" s="406">
        <v>38</v>
      </c>
      <c r="FK292" s="406">
        <v>86</v>
      </c>
      <c r="FL292" s="413">
        <v>50</v>
      </c>
      <c r="FM292" s="406">
        <v>430</v>
      </c>
      <c r="FN292" s="406">
        <v>74</v>
      </c>
      <c r="FO292" s="413">
        <v>67.5</v>
      </c>
      <c r="FP292" s="406">
        <v>500</v>
      </c>
      <c r="FQ292" s="406">
        <v>46</v>
      </c>
      <c r="FR292" s="413">
        <v>85</v>
      </c>
      <c r="FS292" s="406">
        <v>391</v>
      </c>
      <c r="FT292" s="406">
        <v>85</v>
      </c>
      <c r="FU292" s="413">
        <v>65.099999999999994</v>
      </c>
      <c r="FV292" s="406">
        <v>553</v>
      </c>
      <c r="FW292" s="406">
        <v>53</v>
      </c>
      <c r="FX292" s="413">
        <v>82.4</v>
      </c>
      <c r="FY292" s="406">
        <v>437</v>
      </c>
      <c r="FZ292" s="406">
        <v>21</v>
      </c>
      <c r="GA292" s="413">
        <v>62.4</v>
      </c>
      <c r="GB292" s="406">
        <v>131</v>
      </c>
      <c r="GC292" s="406">
        <v>15</v>
      </c>
      <c r="GD292" s="416">
        <v>62</v>
      </c>
      <c r="GE292" s="406">
        <v>93</v>
      </c>
      <c r="GF292" s="406">
        <v>21</v>
      </c>
      <c r="GG292" s="416">
        <v>42.9</v>
      </c>
      <c r="GH292" s="464">
        <v>90</v>
      </c>
      <c r="GI292" s="406"/>
      <c r="GJ292" s="413"/>
      <c r="GK292" s="406"/>
      <c r="GL292" s="406"/>
      <c r="GM292" s="413"/>
      <c r="GN292" s="406"/>
      <c r="GO292" s="406"/>
      <c r="GP292" s="413"/>
      <c r="GQ292" s="406"/>
      <c r="GR292" s="406">
        <v>1056</v>
      </c>
      <c r="GS292" s="413">
        <v>71.7</v>
      </c>
      <c r="GT292" s="406">
        <v>7570</v>
      </c>
      <c r="GU292" s="406">
        <v>871</v>
      </c>
      <c r="GV292" s="413">
        <v>55.5</v>
      </c>
      <c r="GW292" s="406">
        <v>4834</v>
      </c>
      <c r="GX292" s="406">
        <v>807</v>
      </c>
      <c r="GY292" s="413">
        <v>62.3</v>
      </c>
      <c r="GZ292" s="406">
        <v>5028</v>
      </c>
      <c r="HA292" s="406">
        <v>1034</v>
      </c>
      <c r="HB292" s="413">
        <v>62</v>
      </c>
      <c r="HC292" s="406">
        <v>6411</v>
      </c>
      <c r="HD292" s="406">
        <v>1418</v>
      </c>
      <c r="HE292" s="416">
        <v>54.2</v>
      </c>
      <c r="HF292" s="406">
        <v>7686</v>
      </c>
      <c r="HG292" s="406">
        <v>1640</v>
      </c>
      <c r="HH292" s="416">
        <v>87.6</v>
      </c>
      <c r="HI292" s="464">
        <v>14366</v>
      </c>
      <c r="HJ292" s="406"/>
      <c r="HK292" s="413"/>
      <c r="HL292" s="406"/>
      <c r="HM292" s="406"/>
      <c r="HN292" s="413"/>
      <c r="HO292" s="406"/>
      <c r="HP292" s="406"/>
      <c r="HQ292" s="413"/>
      <c r="HR292" s="406"/>
      <c r="HS292" s="406"/>
      <c r="HT292" s="413"/>
      <c r="HU292" s="406"/>
      <c r="HV292" s="406"/>
      <c r="HW292" s="413"/>
      <c r="HX292" s="406"/>
      <c r="HY292" s="406"/>
      <c r="HZ292" s="413"/>
      <c r="IA292" s="406"/>
      <c r="IB292" s="406">
        <v>1034</v>
      </c>
      <c r="IC292" s="413">
        <v>62</v>
      </c>
      <c r="ID292" s="406">
        <v>6411</v>
      </c>
      <c r="IE292" s="164">
        <v>550</v>
      </c>
      <c r="IF292" s="419">
        <v>78.400000000000006</v>
      </c>
      <c r="IG292" s="164">
        <v>4312</v>
      </c>
      <c r="IH292" s="164">
        <v>585</v>
      </c>
      <c r="II292" s="431">
        <v>98.3</v>
      </c>
      <c r="IJ292" s="164">
        <v>5751</v>
      </c>
    </row>
    <row r="293" spans="1:244" s="346" customFormat="1" ht="10.5" customHeight="1">
      <c r="A293" s="422" t="s">
        <v>101</v>
      </c>
      <c r="B293" s="406">
        <v>44</v>
      </c>
      <c r="C293" s="413">
        <v>13.2</v>
      </c>
      <c r="D293" s="406">
        <v>58</v>
      </c>
      <c r="E293" s="406">
        <v>11</v>
      </c>
      <c r="F293" s="413">
        <v>20.100000000000001</v>
      </c>
      <c r="G293" s="406">
        <v>22</v>
      </c>
      <c r="H293" s="406">
        <v>12</v>
      </c>
      <c r="I293" s="413">
        <v>20</v>
      </c>
      <c r="J293" s="406">
        <v>24</v>
      </c>
      <c r="K293" s="406">
        <v>8</v>
      </c>
      <c r="L293" s="413">
        <v>25</v>
      </c>
      <c r="M293" s="406">
        <v>20</v>
      </c>
      <c r="N293" s="406"/>
      <c r="O293" s="413"/>
      <c r="P293" s="406"/>
      <c r="Q293" s="406"/>
      <c r="R293" s="413"/>
      <c r="S293" s="406"/>
      <c r="T293" s="406"/>
      <c r="U293" s="413"/>
      <c r="V293" s="406"/>
      <c r="W293" s="406"/>
      <c r="X293" s="414"/>
      <c r="Y293" s="406"/>
      <c r="Z293" s="406"/>
      <c r="AA293" s="415"/>
      <c r="AB293" s="464"/>
      <c r="AC293" s="406">
        <v>69</v>
      </c>
      <c r="AD293" s="413">
        <v>15.8</v>
      </c>
      <c r="AE293" s="406">
        <v>109</v>
      </c>
      <c r="AF293" s="406">
        <v>19</v>
      </c>
      <c r="AG293" s="413">
        <v>23.2</v>
      </c>
      <c r="AH293" s="406">
        <v>44</v>
      </c>
      <c r="AI293" s="406">
        <v>24</v>
      </c>
      <c r="AJ293" s="413">
        <v>27.3</v>
      </c>
      <c r="AK293" s="406">
        <v>66</v>
      </c>
      <c r="AL293" s="406">
        <v>20</v>
      </c>
      <c r="AM293" s="413">
        <v>24</v>
      </c>
      <c r="AN293" s="406">
        <v>48</v>
      </c>
      <c r="AO293" s="406">
        <v>11</v>
      </c>
      <c r="AP293" s="413">
        <v>33</v>
      </c>
      <c r="AQ293" s="406">
        <v>36</v>
      </c>
      <c r="AR293" s="406">
        <v>16</v>
      </c>
      <c r="AS293" s="413">
        <v>24</v>
      </c>
      <c r="AT293" s="406">
        <v>38</v>
      </c>
      <c r="AU293" s="406">
        <v>21</v>
      </c>
      <c r="AV293" s="413">
        <v>29.5</v>
      </c>
      <c r="AW293" s="406">
        <v>62</v>
      </c>
      <c r="AX293" s="406">
        <v>20</v>
      </c>
      <c r="AY293" s="416">
        <v>36.6</v>
      </c>
      <c r="AZ293" s="406">
        <v>73</v>
      </c>
      <c r="BA293" s="406">
        <v>2</v>
      </c>
      <c r="BB293" s="416" t="s">
        <v>435</v>
      </c>
      <c r="BC293" s="464">
        <v>7</v>
      </c>
      <c r="BD293" s="406"/>
      <c r="BE293" s="413"/>
      <c r="BF293" s="406"/>
      <c r="BG293" s="406"/>
      <c r="BH293" s="413"/>
      <c r="BI293" s="406"/>
      <c r="BJ293" s="406"/>
      <c r="BK293" s="413"/>
      <c r="BL293" s="406"/>
      <c r="BM293" s="406"/>
      <c r="BN293" s="413"/>
      <c r="BO293" s="406"/>
      <c r="BP293" s="406">
        <v>24179</v>
      </c>
      <c r="BQ293" s="413">
        <v>36.799999999999997</v>
      </c>
      <c r="BR293" s="406">
        <v>88881</v>
      </c>
      <c r="BS293" s="406">
        <v>25216</v>
      </c>
      <c r="BT293" s="413">
        <v>43</v>
      </c>
      <c r="BU293" s="406">
        <v>108358</v>
      </c>
      <c r="BV293" s="406">
        <v>26045</v>
      </c>
      <c r="BW293" s="413">
        <v>46</v>
      </c>
      <c r="BX293" s="406">
        <v>119865</v>
      </c>
      <c r="BY293" s="417">
        <v>26188</v>
      </c>
      <c r="BZ293" s="418">
        <v>50.7</v>
      </c>
      <c r="CA293" s="417">
        <v>132827</v>
      </c>
      <c r="CB293" s="417">
        <v>25439</v>
      </c>
      <c r="CC293" s="418">
        <v>52.3</v>
      </c>
      <c r="CD293" s="472">
        <v>133094</v>
      </c>
      <c r="CE293" s="406"/>
      <c r="CF293" s="413"/>
      <c r="CG293" s="406"/>
      <c r="CH293" s="406"/>
      <c r="CI293" s="413"/>
      <c r="CJ293" s="406"/>
      <c r="CK293" s="406"/>
      <c r="CL293" s="413"/>
      <c r="CM293" s="406"/>
      <c r="CN293" s="406"/>
      <c r="CO293" s="413"/>
      <c r="CP293" s="406"/>
      <c r="CQ293" s="406"/>
      <c r="CR293" s="413"/>
      <c r="CS293" s="406"/>
      <c r="CT293" s="406"/>
      <c r="CU293" s="413"/>
      <c r="CV293" s="406"/>
      <c r="CW293" s="406"/>
      <c r="CX293" s="413"/>
      <c r="CY293" s="406"/>
      <c r="CZ293" s="406"/>
      <c r="DA293" s="416"/>
      <c r="DB293" s="406"/>
      <c r="DC293" s="406"/>
      <c r="DD293" s="415"/>
      <c r="DE293" s="464"/>
      <c r="DF293" s="406">
        <v>436</v>
      </c>
      <c r="DG293" s="413">
        <v>44.8</v>
      </c>
      <c r="DH293" s="406">
        <v>1953</v>
      </c>
      <c r="DI293" s="406">
        <v>339</v>
      </c>
      <c r="DJ293" s="413">
        <v>82.6</v>
      </c>
      <c r="DK293" s="406">
        <v>2800</v>
      </c>
      <c r="DL293" s="406">
        <v>406</v>
      </c>
      <c r="DM293" s="413">
        <v>65.8</v>
      </c>
      <c r="DN293" s="406">
        <v>2671</v>
      </c>
      <c r="DO293" s="406">
        <v>224</v>
      </c>
      <c r="DP293" s="413">
        <v>75</v>
      </c>
      <c r="DQ293" s="406">
        <v>1680</v>
      </c>
      <c r="DR293" s="406">
        <v>189</v>
      </c>
      <c r="DS293" s="413">
        <v>77.7</v>
      </c>
      <c r="DT293" s="406">
        <v>1469</v>
      </c>
      <c r="DU293" s="406">
        <v>103</v>
      </c>
      <c r="DV293" s="413">
        <v>74.2</v>
      </c>
      <c r="DW293" s="406">
        <v>764</v>
      </c>
      <c r="DX293" s="406">
        <v>36</v>
      </c>
      <c r="DY293" s="413">
        <v>65.599999999999994</v>
      </c>
      <c r="DZ293" s="406">
        <v>236</v>
      </c>
      <c r="EA293" s="406">
        <v>14</v>
      </c>
      <c r="EB293" s="415">
        <v>73.7</v>
      </c>
      <c r="EC293" s="406">
        <v>103</v>
      </c>
      <c r="ED293" s="406">
        <v>17</v>
      </c>
      <c r="EE293" s="416">
        <v>85</v>
      </c>
      <c r="EF293" s="464">
        <v>145</v>
      </c>
      <c r="EG293" s="406">
        <v>1190</v>
      </c>
      <c r="EH293" s="413">
        <v>46.3</v>
      </c>
      <c r="EI293" s="406">
        <v>5510</v>
      </c>
      <c r="EJ293" s="406">
        <v>745</v>
      </c>
      <c r="EK293" s="413">
        <v>89.4</v>
      </c>
      <c r="EL293" s="406">
        <v>6660</v>
      </c>
      <c r="EM293" s="406">
        <v>568</v>
      </c>
      <c r="EN293" s="413">
        <v>68.8</v>
      </c>
      <c r="EO293" s="406">
        <v>3908</v>
      </c>
      <c r="EP293" s="406">
        <v>256</v>
      </c>
      <c r="EQ293" s="413">
        <v>79</v>
      </c>
      <c r="ER293" s="406">
        <v>2022</v>
      </c>
      <c r="ES293" s="406"/>
      <c r="ET293" s="413"/>
      <c r="EU293" s="406"/>
      <c r="EV293" s="406"/>
      <c r="EW293" s="413"/>
      <c r="EX293" s="406"/>
      <c r="EY293" s="406"/>
      <c r="EZ293" s="413"/>
      <c r="FA293" s="406"/>
      <c r="FB293" s="406"/>
      <c r="FC293" s="415"/>
      <c r="FD293" s="406"/>
      <c r="FE293" s="406"/>
      <c r="FF293" s="415"/>
      <c r="FG293" s="464"/>
      <c r="FH293" s="406">
        <v>120</v>
      </c>
      <c r="FI293" s="413">
        <v>33.700000000000003</v>
      </c>
      <c r="FJ293" s="406">
        <v>404</v>
      </c>
      <c r="FK293" s="406">
        <v>127</v>
      </c>
      <c r="FL293" s="413">
        <v>49</v>
      </c>
      <c r="FM293" s="406">
        <v>622</v>
      </c>
      <c r="FN293" s="406">
        <v>139</v>
      </c>
      <c r="FO293" s="413">
        <v>53.8</v>
      </c>
      <c r="FP293" s="406">
        <v>748</v>
      </c>
      <c r="FQ293" s="406">
        <v>86</v>
      </c>
      <c r="FR293" s="413">
        <v>71.7</v>
      </c>
      <c r="FS293" s="406">
        <v>617</v>
      </c>
      <c r="FT293" s="406">
        <v>246</v>
      </c>
      <c r="FU293" s="413">
        <v>50</v>
      </c>
      <c r="FV293" s="406">
        <v>1230</v>
      </c>
      <c r="FW293" s="406">
        <v>144</v>
      </c>
      <c r="FX293" s="413">
        <v>67.7</v>
      </c>
      <c r="FY293" s="406">
        <v>975</v>
      </c>
      <c r="FZ293" s="406">
        <v>52</v>
      </c>
      <c r="GA293" s="413">
        <v>72.900000000000006</v>
      </c>
      <c r="GB293" s="406">
        <v>379</v>
      </c>
      <c r="GC293" s="406">
        <v>91</v>
      </c>
      <c r="GD293" s="416">
        <v>52.9</v>
      </c>
      <c r="GE293" s="406">
        <v>481</v>
      </c>
      <c r="GF293" s="406">
        <v>34</v>
      </c>
      <c r="GG293" s="416">
        <v>59.7</v>
      </c>
      <c r="GH293" s="464">
        <v>203</v>
      </c>
      <c r="GI293" s="406"/>
      <c r="GJ293" s="413"/>
      <c r="GK293" s="406"/>
      <c r="GL293" s="406"/>
      <c r="GM293" s="413"/>
      <c r="GN293" s="406"/>
      <c r="GO293" s="406"/>
      <c r="GP293" s="413"/>
      <c r="GQ293" s="406"/>
      <c r="GR293" s="406">
        <v>4621</v>
      </c>
      <c r="GS293" s="413">
        <v>81.7</v>
      </c>
      <c r="GT293" s="406">
        <v>37753</v>
      </c>
      <c r="GU293" s="406">
        <v>3994</v>
      </c>
      <c r="GV293" s="413">
        <v>62.2</v>
      </c>
      <c r="GW293" s="406">
        <v>25002</v>
      </c>
      <c r="GX293" s="406">
        <v>3707</v>
      </c>
      <c r="GY293" s="413">
        <v>53.3</v>
      </c>
      <c r="GZ293" s="406">
        <v>19758</v>
      </c>
      <c r="HA293" s="406">
        <v>5734</v>
      </c>
      <c r="HB293" s="413">
        <v>51</v>
      </c>
      <c r="HC293" s="406">
        <v>29252</v>
      </c>
      <c r="HD293" s="406">
        <v>2664</v>
      </c>
      <c r="HE293" s="416">
        <v>72.900000000000006</v>
      </c>
      <c r="HF293" s="406">
        <v>19421</v>
      </c>
      <c r="HG293" s="406">
        <v>1781</v>
      </c>
      <c r="HH293" s="416">
        <v>68.099999999999994</v>
      </c>
      <c r="HI293" s="464">
        <v>12129</v>
      </c>
      <c r="HJ293" s="406"/>
      <c r="HK293" s="413"/>
      <c r="HL293" s="406"/>
      <c r="HM293" s="406"/>
      <c r="HN293" s="413"/>
      <c r="HO293" s="406"/>
      <c r="HP293" s="406"/>
      <c r="HQ293" s="413"/>
      <c r="HR293" s="406"/>
      <c r="HS293" s="406"/>
      <c r="HT293" s="413"/>
      <c r="HU293" s="406"/>
      <c r="HV293" s="406"/>
      <c r="HW293" s="413"/>
      <c r="HX293" s="406"/>
      <c r="HY293" s="406"/>
      <c r="HZ293" s="413"/>
      <c r="IA293" s="406"/>
      <c r="IB293" s="406">
        <v>5734</v>
      </c>
      <c r="IC293" s="413">
        <v>51</v>
      </c>
      <c r="ID293" s="406">
        <v>29252</v>
      </c>
      <c r="IE293" s="164">
        <v>2354</v>
      </c>
      <c r="IF293" s="419">
        <v>60.7</v>
      </c>
      <c r="IG293" s="164">
        <v>14289</v>
      </c>
      <c r="IH293" s="164">
        <v>2306</v>
      </c>
      <c r="II293" s="431">
        <v>67.400000000000006</v>
      </c>
      <c r="IJ293" s="164">
        <v>15542</v>
      </c>
    </row>
    <row r="294" spans="1:244" s="346" customFormat="1" ht="10.5" customHeight="1">
      <c r="A294" s="422" t="s">
        <v>103</v>
      </c>
      <c r="B294" s="406">
        <v>15</v>
      </c>
      <c r="C294" s="413">
        <v>17</v>
      </c>
      <c r="D294" s="406">
        <v>26</v>
      </c>
      <c r="E294" s="406">
        <v>8</v>
      </c>
      <c r="F294" s="413">
        <v>17</v>
      </c>
      <c r="G294" s="406">
        <v>13</v>
      </c>
      <c r="H294" s="406">
        <v>11</v>
      </c>
      <c r="I294" s="413">
        <v>13</v>
      </c>
      <c r="J294" s="406">
        <v>14</v>
      </c>
      <c r="K294" s="406">
        <v>12</v>
      </c>
      <c r="L294" s="413">
        <v>19.2</v>
      </c>
      <c r="M294" s="406">
        <v>23</v>
      </c>
      <c r="N294" s="406"/>
      <c r="O294" s="413"/>
      <c r="P294" s="406"/>
      <c r="Q294" s="406"/>
      <c r="R294" s="413"/>
      <c r="S294" s="406"/>
      <c r="T294" s="406"/>
      <c r="U294" s="413"/>
      <c r="V294" s="406"/>
      <c r="W294" s="406"/>
      <c r="X294" s="414"/>
      <c r="Y294" s="406"/>
      <c r="Z294" s="406"/>
      <c r="AA294" s="415"/>
      <c r="AB294" s="464"/>
      <c r="AC294" s="406">
        <v>125</v>
      </c>
      <c r="AD294" s="413">
        <v>19.2</v>
      </c>
      <c r="AE294" s="406">
        <v>240</v>
      </c>
      <c r="AF294" s="406">
        <v>36</v>
      </c>
      <c r="AG294" s="413">
        <v>24.6</v>
      </c>
      <c r="AH294" s="406">
        <v>89</v>
      </c>
      <c r="AI294" s="406">
        <v>31</v>
      </c>
      <c r="AJ294" s="413">
        <v>27</v>
      </c>
      <c r="AK294" s="406">
        <v>84</v>
      </c>
      <c r="AL294" s="406">
        <v>49</v>
      </c>
      <c r="AM294" s="413">
        <v>26.5</v>
      </c>
      <c r="AN294" s="406">
        <v>130</v>
      </c>
      <c r="AO294" s="406">
        <v>52</v>
      </c>
      <c r="AP294" s="413">
        <v>35</v>
      </c>
      <c r="AQ294" s="406">
        <v>182</v>
      </c>
      <c r="AR294" s="406">
        <v>99</v>
      </c>
      <c r="AS294" s="413">
        <v>36</v>
      </c>
      <c r="AT294" s="406">
        <v>356</v>
      </c>
      <c r="AU294" s="406">
        <v>81</v>
      </c>
      <c r="AV294" s="413">
        <v>35.6</v>
      </c>
      <c r="AW294" s="406">
        <v>288</v>
      </c>
      <c r="AX294" s="406">
        <v>129</v>
      </c>
      <c r="AY294" s="416">
        <v>28</v>
      </c>
      <c r="AZ294" s="406">
        <v>361</v>
      </c>
      <c r="BA294" s="406">
        <v>59</v>
      </c>
      <c r="BB294" s="416">
        <v>35.700000000000003</v>
      </c>
      <c r="BC294" s="464">
        <v>211</v>
      </c>
      <c r="BD294" s="406"/>
      <c r="BE294" s="413"/>
      <c r="BF294" s="406"/>
      <c r="BG294" s="406"/>
      <c r="BH294" s="413"/>
      <c r="BI294" s="406"/>
      <c r="BJ294" s="406"/>
      <c r="BK294" s="413"/>
      <c r="BL294" s="406"/>
      <c r="BM294" s="406"/>
      <c r="BN294" s="413"/>
      <c r="BO294" s="406"/>
      <c r="BP294" s="406">
        <v>26647</v>
      </c>
      <c r="BQ294" s="413">
        <v>38.6</v>
      </c>
      <c r="BR294" s="406">
        <v>102884</v>
      </c>
      <c r="BS294" s="406">
        <v>27572</v>
      </c>
      <c r="BT294" s="413">
        <v>52.5</v>
      </c>
      <c r="BU294" s="406">
        <v>144743</v>
      </c>
      <c r="BV294" s="406">
        <v>27849</v>
      </c>
      <c r="BW294" s="413">
        <v>49.1</v>
      </c>
      <c r="BX294" s="406">
        <v>136761</v>
      </c>
      <c r="BY294" s="417">
        <v>33432</v>
      </c>
      <c r="BZ294" s="418">
        <v>53.4</v>
      </c>
      <c r="CA294" s="417">
        <v>178456</v>
      </c>
      <c r="CB294" s="417">
        <v>32627</v>
      </c>
      <c r="CC294" s="418">
        <v>55.7</v>
      </c>
      <c r="CD294" s="472">
        <v>181571</v>
      </c>
      <c r="CE294" s="406"/>
      <c r="CF294" s="413"/>
      <c r="CG294" s="406"/>
      <c r="CH294" s="406"/>
      <c r="CI294" s="413"/>
      <c r="CJ294" s="406"/>
      <c r="CK294" s="406"/>
      <c r="CL294" s="413"/>
      <c r="CM294" s="406"/>
      <c r="CN294" s="406"/>
      <c r="CO294" s="413"/>
      <c r="CP294" s="406"/>
      <c r="CQ294" s="406"/>
      <c r="CR294" s="413"/>
      <c r="CS294" s="406"/>
      <c r="CT294" s="406"/>
      <c r="CU294" s="413"/>
      <c r="CV294" s="406"/>
      <c r="CW294" s="406"/>
      <c r="CX294" s="413"/>
      <c r="CY294" s="406"/>
      <c r="CZ294" s="406"/>
      <c r="DA294" s="416"/>
      <c r="DB294" s="406"/>
      <c r="DC294" s="406"/>
      <c r="DD294" s="415"/>
      <c r="DE294" s="464"/>
      <c r="DF294" s="406">
        <v>550</v>
      </c>
      <c r="DG294" s="413">
        <v>52.2</v>
      </c>
      <c r="DH294" s="406">
        <v>2871</v>
      </c>
      <c r="DI294" s="406">
        <v>493</v>
      </c>
      <c r="DJ294" s="413">
        <v>61.5</v>
      </c>
      <c r="DK294" s="406">
        <v>3032</v>
      </c>
      <c r="DL294" s="406">
        <v>576</v>
      </c>
      <c r="DM294" s="413">
        <v>75.900000000000006</v>
      </c>
      <c r="DN294" s="406">
        <v>4372</v>
      </c>
      <c r="DO294" s="406">
        <v>338</v>
      </c>
      <c r="DP294" s="413">
        <v>79</v>
      </c>
      <c r="DQ294" s="406">
        <v>2670</v>
      </c>
      <c r="DR294" s="406">
        <v>220</v>
      </c>
      <c r="DS294" s="413">
        <v>88</v>
      </c>
      <c r="DT294" s="406">
        <v>1936</v>
      </c>
      <c r="DU294" s="406">
        <v>135</v>
      </c>
      <c r="DV294" s="413">
        <v>79.599999999999994</v>
      </c>
      <c r="DW294" s="406">
        <v>1075</v>
      </c>
      <c r="DX294" s="406">
        <v>75</v>
      </c>
      <c r="DY294" s="413">
        <v>66.8</v>
      </c>
      <c r="DZ294" s="406">
        <v>501</v>
      </c>
      <c r="EA294" s="406">
        <v>61</v>
      </c>
      <c r="EB294" s="415">
        <v>58.1</v>
      </c>
      <c r="EC294" s="406">
        <v>354</v>
      </c>
      <c r="ED294" s="406">
        <v>56</v>
      </c>
      <c r="EE294" s="416">
        <v>68.2</v>
      </c>
      <c r="EF294" s="464">
        <v>382</v>
      </c>
      <c r="EG294" s="406">
        <v>1342</v>
      </c>
      <c r="EH294" s="413">
        <v>62.3</v>
      </c>
      <c r="EI294" s="406">
        <v>8361</v>
      </c>
      <c r="EJ294" s="406">
        <v>809</v>
      </c>
      <c r="EK294" s="413">
        <v>69.7</v>
      </c>
      <c r="EL294" s="406">
        <v>5639</v>
      </c>
      <c r="EM294" s="406">
        <v>550</v>
      </c>
      <c r="EN294" s="413">
        <v>72.2</v>
      </c>
      <c r="EO294" s="406">
        <v>3971</v>
      </c>
      <c r="EP294" s="406">
        <v>204</v>
      </c>
      <c r="EQ294" s="413">
        <v>77.599999999999994</v>
      </c>
      <c r="ER294" s="406">
        <v>1583</v>
      </c>
      <c r="ES294" s="406"/>
      <c r="ET294" s="413"/>
      <c r="EU294" s="406"/>
      <c r="EV294" s="406"/>
      <c r="EW294" s="413"/>
      <c r="EX294" s="406"/>
      <c r="EY294" s="406"/>
      <c r="EZ294" s="413"/>
      <c r="FA294" s="406"/>
      <c r="FB294" s="406"/>
      <c r="FC294" s="415"/>
      <c r="FD294" s="406"/>
      <c r="FE294" s="406"/>
      <c r="FF294" s="415"/>
      <c r="FG294" s="464"/>
      <c r="FH294" s="406">
        <v>51</v>
      </c>
      <c r="FI294" s="413">
        <v>45.1</v>
      </c>
      <c r="FJ294" s="406">
        <v>230</v>
      </c>
      <c r="FK294" s="406">
        <v>107</v>
      </c>
      <c r="FL294" s="413">
        <v>41.4</v>
      </c>
      <c r="FM294" s="406">
        <v>443</v>
      </c>
      <c r="FN294" s="406">
        <v>123</v>
      </c>
      <c r="FO294" s="413">
        <v>35.299999999999997</v>
      </c>
      <c r="FP294" s="406">
        <v>434</v>
      </c>
      <c r="FQ294" s="406">
        <v>113</v>
      </c>
      <c r="FR294" s="413">
        <v>100</v>
      </c>
      <c r="FS294" s="406">
        <v>1130</v>
      </c>
      <c r="FT294" s="406">
        <v>166</v>
      </c>
      <c r="FU294" s="413">
        <v>66</v>
      </c>
      <c r="FV294" s="406">
        <v>1096</v>
      </c>
      <c r="FW294" s="406">
        <v>129</v>
      </c>
      <c r="FX294" s="413">
        <v>61.6</v>
      </c>
      <c r="FY294" s="406">
        <v>795</v>
      </c>
      <c r="FZ294" s="406">
        <v>66</v>
      </c>
      <c r="GA294" s="413">
        <v>67.099999999999994</v>
      </c>
      <c r="GB294" s="406">
        <v>443</v>
      </c>
      <c r="GC294" s="406">
        <v>134</v>
      </c>
      <c r="GD294" s="416">
        <v>45.4</v>
      </c>
      <c r="GE294" s="406">
        <v>608</v>
      </c>
      <c r="GF294" s="406">
        <v>49</v>
      </c>
      <c r="GG294" s="416">
        <v>75.2</v>
      </c>
      <c r="GH294" s="464">
        <v>368</v>
      </c>
      <c r="GI294" s="406"/>
      <c r="GJ294" s="413"/>
      <c r="GK294" s="406"/>
      <c r="GL294" s="406"/>
      <c r="GM294" s="413"/>
      <c r="GN294" s="406"/>
      <c r="GO294" s="406"/>
      <c r="GP294" s="413"/>
      <c r="GQ294" s="406"/>
      <c r="GR294" s="406">
        <v>2403</v>
      </c>
      <c r="GS294" s="413">
        <v>69.8</v>
      </c>
      <c r="GT294" s="406">
        <v>16762</v>
      </c>
      <c r="GU294" s="406">
        <v>1975</v>
      </c>
      <c r="GV294" s="413">
        <v>71.7</v>
      </c>
      <c r="GW294" s="406"/>
      <c r="GX294" s="406">
        <v>1585</v>
      </c>
      <c r="GY294" s="413">
        <v>64.7</v>
      </c>
      <c r="GZ294" s="406">
        <v>10255</v>
      </c>
      <c r="HA294" s="406">
        <v>1713</v>
      </c>
      <c r="HB294" s="413">
        <v>67.5</v>
      </c>
      <c r="HC294" s="406">
        <v>11571</v>
      </c>
      <c r="HD294" s="406">
        <v>1308</v>
      </c>
      <c r="HE294" s="416">
        <v>60.1</v>
      </c>
      <c r="HF294" s="406">
        <v>7861</v>
      </c>
      <c r="HG294" s="406">
        <v>1155</v>
      </c>
      <c r="HH294" s="416">
        <v>65.599999999999994</v>
      </c>
      <c r="HI294" s="464">
        <v>7577</v>
      </c>
      <c r="HJ294" s="406"/>
      <c r="HK294" s="413"/>
      <c r="HL294" s="406"/>
      <c r="HM294" s="406"/>
      <c r="HN294" s="413"/>
      <c r="HO294" s="406"/>
      <c r="HP294" s="406"/>
      <c r="HQ294" s="413"/>
      <c r="HR294" s="406"/>
      <c r="HS294" s="406"/>
      <c r="HT294" s="413"/>
      <c r="HU294" s="406"/>
      <c r="HV294" s="406"/>
      <c r="HW294" s="413"/>
      <c r="HX294" s="406"/>
      <c r="HY294" s="406"/>
      <c r="HZ294" s="413"/>
      <c r="IA294" s="406"/>
      <c r="IB294" s="406">
        <v>1713</v>
      </c>
      <c r="IC294" s="413">
        <v>67.5</v>
      </c>
      <c r="ID294" s="406">
        <v>11571</v>
      </c>
      <c r="IE294" s="164">
        <v>549</v>
      </c>
      <c r="IF294" s="419">
        <v>47.5</v>
      </c>
      <c r="IG294" s="164">
        <v>2608</v>
      </c>
      <c r="IH294" s="164">
        <v>749</v>
      </c>
      <c r="II294" s="431">
        <v>79</v>
      </c>
      <c r="IJ294" s="164">
        <v>5917</v>
      </c>
    </row>
    <row r="295" spans="1:244" s="346" customFormat="1" ht="10.5" customHeight="1">
      <c r="A295" s="422"/>
      <c r="B295" s="406"/>
      <c r="C295" s="413"/>
      <c r="D295" s="406"/>
      <c r="E295" s="406"/>
      <c r="F295" s="413"/>
      <c r="G295" s="406"/>
      <c r="H295" s="406"/>
      <c r="I295" s="413"/>
      <c r="J295" s="406"/>
      <c r="K295" s="406"/>
      <c r="L295" s="413"/>
      <c r="M295" s="406"/>
      <c r="N295" s="406"/>
      <c r="O295" s="413"/>
      <c r="P295" s="406"/>
      <c r="Q295" s="406"/>
      <c r="R295" s="413"/>
      <c r="S295" s="406"/>
      <c r="T295" s="406"/>
      <c r="U295" s="413"/>
      <c r="V295" s="406"/>
      <c r="W295" s="406"/>
      <c r="X295" s="414"/>
      <c r="Y295" s="406"/>
      <c r="Z295" s="406"/>
      <c r="AA295" s="415"/>
      <c r="AB295" s="464"/>
      <c r="AC295" s="406"/>
      <c r="AD295" s="413"/>
      <c r="AE295" s="406"/>
      <c r="AF295" s="406"/>
      <c r="AG295" s="413"/>
      <c r="AH295" s="406"/>
      <c r="AI295" s="406"/>
      <c r="AJ295" s="413"/>
      <c r="AK295" s="406"/>
      <c r="AL295" s="406"/>
      <c r="AM295" s="413"/>
      <c r="AN295" s="406"/>
      <c r="AO295" s="406"/>
      <c r="AP295" s="413"/>
      <c r="AQ295" s="406"/>
      <c r="AR295" s="406"/>
      <c r="AS295" s="413"/>
      <c r="AT295" s="406"/>
      <c r="AU295" s="406"/>
      <c r="AV295" s="413"/>
      <c r="AW295" s="406"/>
      <c r="AX295" s="406"/>
      <c r="AY295" s="416"/>
      <c r="AZ295" s="406"/>
      <c r="BA295" s="406"/>
      <c r="BB295" s="416"/>
      <c r="BC295" s="464"/>
      <c r="BD295" s="406"/>
      <c r="BE295" s="413"/>
      <c r="BF295" s="406"/>
      <c r="BG295" s="406"/>
      <c r="BH295" s="413"/>
      <c r="BI295" s="406"/>
      <c r="BJ295" s="406"/>
      <c r="BK295" s="413"/>
      <c r="BL295" s="406"/>
      <c r="BM295" s="406"/>
      <c r="BN295" s="413"/>
      <c r="BO295" s="406"/>
      <c r="BP295" s="406"/>
      <c r="BQ295" s="413"/>
      <c r="BR295" s="406"/>
      <c r="BS295" s="406"/>
      <c r="BT295" s="413"/>
      <c r="BU295" s="406"/>
      <c r="BV295" s="406"/>
      <c r="BW295" s="413"/>
      <c r="BX295" s="406"/>
      <c r="BY295" s="417"/>
      <c r="BZ295" s="418"/>
      <c r="CA295" s="417"/>
      <c r="CB295" s="417"/>
      <c r="CC295" s="418"/>
      <c r="CD295" s="472"/>
      <c r="CE295" s="406"/>
      <c r="CF295" s="413"/>
      <c r="CG295" s="406"/>
      <c r="CH295" s="406"/>
      <c r="CI295" s="413"/>
      <c r="CJ295" s="406"/>
      <c r="CK295" s="406"/>
      <c r="CL295" s="413"/>
      <c r="CM295" s="406"/>
      <c r="CN295" s="406"/>
      <c r="CO295" s="413"/>
      <c r="CP295" s="406"/>
      <c r="CQ295" s="406"/>
      <c r="CR295" s="413"/>
      <c r="CS295" s="406"/>
      <c r="CT295" s="406"/>
      <c r="CU295" s="413"/>
      <c r="CV295" s="406"/>
      <c r="CW295" s="406"/>
      <c r="CX295" s="413"/>
      <c r="CY295" s="406"/>
      <c r="CZ295" s="406"/>
      <c r="DA295" s="416"/>
      <c r="DB295" s="406"/>
      <c r="DC295" s="406"/>
      <c r="DD295" s="415"/>
      <c r="DE295" s="464"/>
      <c r="DF295" s="406"/>
      <c r="DG295" s="413"/>
      <c r="DH295" s="406"/>
      <c r="DI295" s="406"/>
      <c r="DJ295" s="413"/>
      <c r="DK295" s="406"/>
      <c r="DL295" s="406"/>
      <c r="DM295" s="413"/>
      <c r="DN295" s="406"/>
      <c r="DO295" s="406"/>
      <c r="DP295" s="413"/>
      <c r="DQ295" s="406"/>
      <c r="DR295" s="406"/>
      <c r="DS295" s="413"/>
      <c r="DT295" s="406"/>
      <c r="DU295" s="406"/>
      <c r="DV295" s="413"/>
      <c r="DW295" s="406"/>
      <c r="DX295" s="406"/>
      <c r="DY295" s="413"/>
      <c r="DZ295" s="406"/>
      <c r="EA295" s="406"/>
      <c r="EB295" s="415"/>
      <c r="EC295" s="406"/>
      <c r="ED295" s="406"/>
      <c r="EE295" s="416"/>
      <c r="EF295" s="464"/>
      <c r="EG295" s="406"/>
      <c r="EH295" s="413"/>
      <c r="EI295" s="406"/>
      <c r="EJ295" s="406"/>
      <c r="EK295" s="413"/>
      <c r="EL295" s="406"/>
      <c r="EM295" s="406"/>
      <c r="EN295" s="413"/>
      <c r="EO295" s="406"/>
      <c r="EP295" s="406"/>
      <c r="EQ295" s="413"/>
      <c r="ER295" s="406"/>
      <c r="ES295" s="406"/>
      <c r="ET295" s="413"/>
      <c r="EU295" s="406"/>
      <c r="EV295" s="406"/>
      <c r="EW295" s="413"/>
      <c r="EX295" s="406"/>
      <c r="EY295" s="406"/>
      <c r="EZ295" s="413"/>
      <c r="FA295" s="406"/>
      <c r="FB295" s="406"/>
      <c r="FC295" s="415"/>
      <c r="FD295" s="406"/>
      <c r="FE295" s="406"/>
      <c r="FF295" s="415"/>
      <c r="FG295" s="464"/>
      <c r="FH295" s="406"/>
      <c r="FI295" s="413"/>
      <c r="FJ295" s="406"/>
      <c r="FK295" s="406"/>
      <c r="FL295" s="413"/>
      <c r="FM295" s="406"/>
      <c r="FN295" s="406"/>
      <c r="FO295" s="413"/>
      <c r="FP295" s="406"/>
      <c r="FQ295" s="406"/>
      <c r="FR295" s="413"/>
      <c r="FS295" s="406"/>
      <c r="FT295" s="406"/>
      <c r="FU295" s="413"/>
      <c r="FV295" s="406"/>
      <c r="FW295" s="406"/>
      <c r="FX295" s="413"/>
      <c r="FY295" s="406"/>
      <c r="FZ295" s="406"/>
      <c r="GA295" s="413"/>
      <c r="GB295" s="406"/>
      <c r="GC295" s="406"/>
      <c r="GD295" s="416"/>
      <c r="GE295" s="406"/>
      <c r="GF295" s="406"/>
      <c r="GG295" s="416"/>
      <c r="GH295" s="464"/>
      <c r="GI295" s="406"/>
      <c r="GJ295" s="413"/>
      <c r="GK295" s="406"/>
      <c r="GL295" s="406"/>
      <c r="GM295" s="413"/>
      <c r="GN295" s="406"/>
      <c r="GO295" s="406"/>
      <c r="GP295" s="413"/>
      <c r="GQ295" s="406"/>
      <c r="GR295" s="406"/>
      <c r="GS295" s="413"/>
      <c r="GT295" s="406"/>
      <c r="GU295" s="406"/>
      <c r="GV295" s="413"/>
      <c r="GW295" s="406"/>
      <c r="GX295" s="406"/>
      <c r="GY295" s="413"/>
      <c r="GZ295" s="406"/>
      <c r="HA295" s="406"/>
      <c r="HB295" s="413"/>
      <c r="HC295" s="406"/>
      <c r="HD295" s="406"/>
      <c r="HE295" s="416"/>
      <c r="HF295" s="406"/>
      <c r="HG295" s="406"/>
      <c r="HH295" s="416"/>
      <c r="HI295" s="464"/>
      <c r="HJ295" s="406"/>
      <c r="HK295" s="413"/>
      <c r="HL295" s="406"/>
      <c r="HM295" s="406"/>
      <c r="HN295" s="413"/>
      <c r="HO295" s="406"/>
      <c r="HP295" s="406"/>
      <c r="HQ295" s="413"/>
      <c r="HR295" s="406"/>
      <c r="HS295" s="406"/>
      <c r="HT295" s="413"/>
      <c r="HU295" s="406"/>
      <c r="HV295" s="406"/>
      <c r="HW295" s="413"/>
      <c r="HX295" s="406"/>
      <c r="HY295" s="406"/>
      <c r="HZ295" s="413"/>
      <c r="IA295" s="406"/>
      <c r="IB295" s="406"/>
      <c r="IC295" s="413"/>
      <c r="ID295" s="406"/>
      <c r="IE295" s="164"/>
      <c r="IF295" s="419"/>
      <c r="IG295" s="164"/>
      <c r="IH295" s="164"/>
      <c r="II295" s="431"/>
      <c r="IJ295" s="164"/>
    </row>
    <row r="296" spans="1:244" s="346" customFormat="1" ht="10.5" customHeight="1">
      <c r="A296" s="422" t="s">
        <v>165</v>
      </c>
      <c r="B296" s="406">
        <v>111</v>
      </c>
      <c r="C296" s="413">
        <v>15</v>
      </c>
      <c r="D296" s="406">
        <v>167</v>
      </c>
      <c r="E296" s="406">
        <v>37</v>
      </c>
      <c r="F296" s="413">
        <v>19.5</v>
      </c>
      <c r="G296" s="406">
        <v>72</v>
      </c>
      <c r="H296" s="406">
        <v>26</v>
      </c>
      <c r="I296" s="413">
        <v>16.5</v>
      </c>
      <c r="J296" s="406">
        <v>43</v>
      </c>
      <c r="K296" s="406">
        <v>41</v>
      </c>
      <c r="L296" s="413">
        <v>24.1</v>
      </c>
      <c r="M296" s="406">
        <v>99</v>
      </c>
      <c r="N296" s="406"/>
      <c r="O296" s="413"/>
      <c r="P296" s="406"/>
      <c r="Q296" s="406"/>
      <c r="R296" s="413"/>
      <c r="S296" s="406"/>
      <c r="T296" s="406"/>
      <c r="U296" s="413"/>
      <c r="V296" s="406"/>
      <c r="W296" s="406"/>
      <c r="X296" s="414"/>
      <c r="Y296" s="406"/>
      <c r="Z296" s="406"/>
      <c r="AA296" s="415"/>
      <c r="AB296" s="464"/>
      <c r="AC296" s="406">
        <v>759</v>
      </c>
      <c r="AD296" s="413">
        <v>20.6</v>
      </c>
      <c r="AE296" s="406">
        <v>1565</v>
      </c>
      <c r="AF296" s="406">
        <v>318</v>
      </c>
      <c r="AG296" s="413">
        <v>25.7</v>
      </c>
      <c r="AH296" s="406">
        <v>816</v>
      </c>
      <c r="AI296" s="406">
        <v>227</v>
      </c>
      <c r="AJ296" s="413">
        <v>25.5</v>
      </c>
      <c r="AK296" s="406">
        <v>578</v>
      </c>
      <c r="AL296" s="406">
        <v>220</v>
      </c>
      <c r="AM296" s="413">
        <v>28</v>
      </c>
      <c r="AN296" s="406">
        <v>616</v>
      </c>
      <c r="AO296" s="406">
        <v>243</v>
      </c>
      <c r="AP296" s="413">
        <v>31.6</v>
      </c>
      <c r="AQ296" s="406">
        <v>768</v>
      </c>
      <c r="AR296" s="406">
        <v>327</v>
      </c>
      <c r="AS296" s="413">
        <v>32.799999999999997</v>
      </c>
      <c r="AT296" s="406">
        <v>1072</v>
      </c>
      <c r="AU296" s="406">
        <v>282</v>
      </c>
      <c r="AV296" s="413">
        <v>34.5</v>
      </c>
      <c r="AW296" s="406">
        <v>972</v>
      </c>
      <c r="AX296" s="406">
        <v>306</v>
      </c>
      <c r="AY296" s="416">
        <v>33.200000000000003</v>
      </c>
      <c r="AZ296" s="406">
        <v>1016</v>
      </c>
      <c r="BA296" s="406">
        <v>108</v>
      </c>
      <c r="BB296" s="416">
        <v>36.9</v>
      </c>
      <c r="BC296" s="464">
        <v>399</v>
      </c>
      <c r="BD296" s="406"/>
      <c r="BE296" s="413"/>
      <c r="BF296" s="406"/>
      <c r="BG296" s="406"/>
      <c r="BH296" s="413"/>
      <c r="BI296" s="406"/>
      <c r="BJ296" s="406"/>
      <c r="BK296" s="413"/>
      <c r="BL296" s="406"/>
      <c r="BM296" s="406"/>
      <c r="BN296" s="413"/>
      <c r="BO296" s="406"/>
      <c r="BP296" s="406">
        <v>103082</v>
      </c>
      <c r="BQ296" s="413">
        <v>36.700000000000003</v>
      </c>
      <c r="BR296" s="406">
        <v>378780</v>
      </c>
      <c r="BS296" s="406">
        <v>106370</v>
      </c>
      <c r="BT296" s="413">
        <v>47.5</v>
      </c>
      <c r="BU296" s="406">
        <v>505709</v>
      </c>
      <c r="BV296" s="406">
        <v>108657</v>
      </c>
      <c r="BW296" s="413">
        <v>46.9</v>
      </c>
      <c r="BX296" s="406">
        <v>509108</v>
      </c>
      <c r="BY296" s="417">
        <v>116787</v>
      </c>
      <c r="BZ296" s="418">
        <v>51.9</v>
      </c>
      <c r="CA296" s="417">
        <v>605568</v>
      </c>
      <c r="CB296" s="417">
        <v>113034</v>
      </c>
      <c r="CC296" s="418">
        <v>52.8</v>
      </c>
      <c r="CD296" s="472">
        <v>596416</v>
      </c>
      <c r="CE296" s="406"/>
      <c r="CF296" s="413"/>
      <c r="CG296" s="406"/>
      <c r="CH296" s="406"/>
      <c r="CI296" s="413"/>
      <c r="CJ296" s="406"/>
      <c r="CK296" s="406"/>
      <c r="CL296" s="413"/>
      <c r="CM296" s="406"/>
      <c r="CN296" s="406"/>
      <c r="CO296" s="413"/>
      <c r="CP296" s="406"/>
      <c r="CQ296" s="406"/>
      <c r="CR296" s="413"/>
      <c r="CS296" s="406"/>
      <c r="CT296" s="406"/>
      <c r="CU296" s="413"/>
      <c r="CV296" s="406"/>
      <c r="CW296" s="406"/>
      <c r="CX296" s="413"/>
      <c r="CY296" s="406"/>
      <c r="CZ296" s="406"/>
      <c r="DA296" s="416"/>
      <c r="DB296" s="406"/>
      <c r="DC296" s="406"/>
      <c r="DD296" s="415"/>
      <c r="DE296" s="464"/>
      <c r="DF296" s="406">
        <v>3489</v>
      </c>
      <c r="DG296" s="413">
        <v>57.8</v>
      </c>
      <c r="DH296" s="406">
        <v>20183</v>
      </c>
      <c r="DI296" s="406">
        <v>3057</v>
      </c>
      <c r="DJ296" s="413">
        <v>71.599999999999994</v>
      </c>
      <c r="DK296" s="406">
        <v>21902</v>
      </c>
      <c r="DL296" s="406">
        <v>3140</v>
      </c>
      <c r="DM296" s="413">
        <v>67.8</v>
      </c>
      <c r="DN296" s="406">
        <v>21289</v>
      </c>
      <c r="DO296" s="406">
        <v>1897</v>
      </c>
      <c r="DP296" s="413">
        <v>78.900000000000006</v>
      </c>
      <c r="DQ296" s="406">
        <v>14975</v>
      </c>
      <c r="DR296" s="406">
        <v>1389</v>
      </c>
      <c r="DS296" s="413">
        <v>85.3</v>
      </c>
      <c r="DT296" s="406">
        <v>11855</v>
      </c>
      <c r="DU296" s="406">
        <v>814</v>
      </c>
      <c r="DV296" s="413">
        <v>82.2</v>
      </c>
      <c r="DW296" s="406">
        <v>6693</v>
      </c>
      <c r="DX296" s="406">
        <v>434</v>
      </c>
      <c r="DY296" s="413">
        <v>69.599999999999994</v>
      </c>
      <c r="DZ296" s="406">
        <v>3021</v>
      </c>
      <c r="EA296" s="406">
        <v>223</v>
      </c>
      <c r="EB296" s="415">
        <v>77.900000000000006</v>
      </c>
      <c r="EC296" s="406">
        <v>1738</v>
      </c>
      <c r="ED296" s="406">
        <v>193</v>
      </c>
      <c r="EE296" s="416">
        <v>68.5</v>
      </c>
      <c r="EF296" s="464">
        <v>1323</v>
      </c>
      <c r="EG296" s="406">
        <v>5008</v>
      </c>
      <c r="EH296" s="413">
        <v>55.6</v>
      </c>
      <c r="EI296" s="406">
        <v>27852</v>
      </c>
      <c r="EJ296" s="406">
        <v>2860</v>
      </c>
      <c r="EK296" s="413">
        <v>76.400000000000006</v>
      </c>
      <c r="EL296" s="406">
        <v>21852</v>
      </c>
      <c r="EM296" s="406">
        <v>1990</v>
      </c>
      <c r="EN296" s="413">
        <v>69.2</v>
      </c>
      <c r="EO296" s="406">
        <v>13777</v>
      </c>
      <c r="EP296" s="406">
        <v>814</v>
      </c>
      <c r="EQ296" s="413">
        <v>84</v>
      </c>
      <c r="ER296" s="406">
        <v>6837</v>
      </c>
      <c r="ES296" s="406"/>
      <c r="ET296" s="413"/>
      <c r="EU296" s="406"/>
      <c r="EV296" s="406"/>
      <c r="EW296" s="413"/>
      <c r="EX296" s="406"/>
      <c r="EY296" s="406"/>
      <c r="EZ296" s="413"/>
      <c r="FA296" s="406"/>
      <c r="FB296" s="406"/>
      <c r="FC296" s="415"/>
      <c r="FD296" s="406"/>
      <c r="FE296" s="406"/>
      <c r="FF296" s="415"/>
      <c r="FG296" s="464"/>
      <c r="FH296" s="406">
        <v>371</v>
      </c>
      <c r="FI296" s="413">
        <v>38.200000000000003</v>
      </c>
      <c r="FJ296" s="406">
        <v>1417</v>
      </c>
      <c r="FK296" s="406">
        <v>540</v>
      </c>
      <c r="FL296" s="413">
        <v>51.4</v>
      </c>
      <c r="FM296" s="406">
        <v>2773</v>
      </c>
      <c r="FN296" s="406">
        <v>530</v>
      </c>
      <c r="FO296" s="413">
        <v>51.8</v>
      </c>
      <c r="FP296" s="406">
        <v>2748</v>
      </c>
      <c r="FQ296" s="406">
        <v>441</v>
      </c>
      <c r="FR296" s="413">
        <v>76.400000000000006</v>
      </c>
      <c r="FS296" s="406">
        <v>3371</v>
      </c>
      <c r="FT296" s="406">
        <v>900</v>
      </c>
      <c r="FU296" s="413">
        <v>66.7</v>
      </c>
      <c r="FV296" s="406">
        <v>6007</v>
      </c>
      <c r="FW296" s="406">
        <v>640</v>
      </c>
      <c r="FX296" s="413">
        <v>63</v>
      </c>
      <c r="FY296" s="406">
        <v>4033</v>
      </c>
      <c r="FZ296" s="406">
        <v>343</v>
      </c>
      <c r="GA296" s="413">
        <v>77.2</v>
      </c>
      <c r="GB296" s="406">
        <v>2648</v>
      </c>
      <c r="GC296" s="406">
        <v>497</v>
      </c>
      <c r="GD296" s="416">
        <v>59.4</v>
      </c>
      <c r="GE296" s="406">
        <v>2951</v>
      </c>
      <c r="GF296" s="406">
        <v>220</v>
      </c>
      <c r="GG296" s="416">
        <v>68.3</v>
      </c>
      <c r="GH296" s="464">
        <v>1502</v>
      </c>
      <c r="GI296" s="406"/>
      <c r="GJ296" s="413"/>
      <c r="GK296" s="406"/>
      <c r="GL296" s="406"/>
      <c r="GM296" s="413"/>
      <c r="GN296" s="406"/>
      <c r="GO296" s="406"/>
      <c r="GP296" s="413"/>
      <c r="GQ296" s="406"/>
      <c r="GR296" s="406">
        <v>17624</v>
      </c>
      <c r="GS296" s="413">
        <v>70.3</v>
      </c>
      <c r="GT296" s="406">
        <v>123942</v>
      </c>
      <c r="GU296" s="406">
        <v>15407</v>
      </c>
      <c r="GV296" s="413">
        <v>62.9</v>
      </c>
      <c r="GW296" s="406">
        <v>96891</v>
      </c>
      <c r="GX296" s="406">
        <v>14532</v>
      </c>
      <c r="GY296" s="413">
        <v>59.8</v>
      </c>
      <c r="GZ296" s="406">
        <v>86903</v>
      </c>
      <c r="HA296" s="406">
        <v>21218</v>
      </c>
      <c r="HB296" s="413">
        <v>64.099999999999994</v>
      </c>
      <c r="HC296" s="406">
        <v>136035</v>
      </c>
      <c r="HD296" s="406">
        <v>11958</v>
      </c>
      <c r="HE296" s="416">
        <v>68.400000000000006</v>
      </c>
      <c r="HF296" s="406">
        <v>81776</v>
      </c>
      <c r="HG296" s="406">
        <v>10311</v>
      </c>
      <c r="HH296" s="416">
        <v>71.599999999999994</v>
      </c>
      <c r="HI296" s="464">
        <v>73829</v>
      </c>
      <c r="HJ296" s="406"/>
      <c r="HK296" s="413"/>
      <c r="HL296" s="406"/>
      <c r="HM296" s="406"/>
      <c r="HN296" s="413"/>
      <c r="HO296" s="406"/>
      <c r="HP296" s="406"/>
      <c r="HQ296" s="413"/>
      <c r="HR296" s="406"/>
      <c r="HS296" s="406"/>
      <c r="HT296" s="413"/>
      <c r="HU296" s="406"/>
      <c r="HV296" s="406"/>
      <c r="HW296" s="413"/>
      <c r="HX296" s="406"/>
      <c r="HY296" s="406"/>
      <c r="HZ296" s="413"/>
      <c r="IA296" s="406"/>
      <c r="IB296" s="406">
        <v>21218</v>
      </c>
      <c r="IC296" s="413">
        <v>64.099999999999994</v>
      </c>
      <c r="ID296" s="406">
        <v>136035</v>
      </c>
      <c r="IE296" s="164">
        <v>6441</v>
      </c>
      <c r="IF296" s="419">
        <v>73.099999999999994</v>
      </c>
      <c r="IG296" s="164">
        <v>47085</v>
      </c>
      <c r="IH296" s="164">
        <v>7247</v>
      </c>
      <c r="II296" s="431">
        <v>86.9</v>
      </c>
      <c r="IJ296" s="164">
        <v>62967</v>
      </c>
    </row>
    <row r="297" spans="1:244" s="346" customFormat="1" ht="10.5" customHeight="1">
      <c r="A297" s="422"/>
      <c r="B297" s="406"/>
      <c r="C297" s="413"/>
      <c r="D297" s="406"/>
      <c r="E297" s="406"/>
      <c r="F297" s="413"/>
      <c r="G297" s="406"/>
      <c r="H297" s="406"/>
      <c r="I297" s="413"/>
      <c r="J297" s="406"/>
      <c r="K297" s="406"/>
      <c r="L297" s="413"/>
      <c r="M297" s="406"/>
      <c r="N297" s="406"/>
      <c r="O297" s="413"/>
      <c r="P297" s="406"/>
      <c r="Q297" s="406"/>
      <c r="R297" s="413"/>
      <c r="S297" s="406"/>
      <c r="T297" s="406"/>
      <c r="U297" s="413"/>
      <c r="V297" s="406"/>
      <c r="W297" s="406"/>
      <c r="X297" s="414"/>
      <c r="Y297" s="406"/>
      <c r="Z297" s="406"/>
      <c r="AA297" s="415"/>
      <c r="AB297" s="464"/>
      <c r="AC297" s="406"/>
      <c r="AD297" s="413"/>
      <c r="AE297" s="406"/>
      <c r="AF297" s="406"/>
      <c r="AG297" s="413"/>
      <c r="AH297" s="406"/>
      <c r="AI297" s="406"/>
      <c r="AJ297" s="413"/>
      <c r="AK297" s="406"/>
      <c r="AL297" s="406"/>
      <c r="AM297" s="413"/>
      <c r="AN297" s="406"/>
      <c r="AO297" s="406"/>
      <c r="AP297" s="413"/>
      <c r="AQ297" s="406"/>
      <c r="AR297" s="406"/>
      <c r="AS297" s="413"/>
      <c r="AT297" s="406"/>
      <c r="AU297" s="406"/>
      <c r="AV297" s="413"/>
      <c r="AW297" s="406"/>
      <c r="AX297" s="406"/>
      <c r="AY297" s="416"/>
      <c r="AZ297" s="406"/>
      <c r="BA297" s="406"/>
      <c r="BB297" s="416"/>
      <c r="BC297" s="464"/>
      <c r="BD297" s="406"/>
      <c r="BE297" s="413"/>
      <c r="BF297" s="406"/>
      <c r="BG297" s="406"/>
      <c r="BH297" s="413"/>
      <c r="BI297" s="406"/>
      <c r="BJ297" s="406"/>
      <c r="BK297" s="413"/>
      <c r="BL297" s="406"/>
      <c r="BM297" s="406"/>
      <c r="BN297" s="413"/>
      <c r="BO297" s="406"/>
      <c r="BP297" s="406"/>
      <c r="BQ297" s="413"/>
      <c r="BR297" s="406"/>
      <c r="BS297" s="406"/>
      <c r="BT297" s="413"/>
      <c r="BU297" s="406"/>
      <c r="BV297" s="406"/>
      <c r="BW297" s="413"/>
      <c r="BX297" s="406"/>
      <c r="BY297" s="417"/>
      <c r="BZ297" s="418"/>
      <c r="CA297" s="417"/>
      <c r="CB297" s="417"/>
      <c r="CC297" s="418"/>
      <c r="CD297" s="472"/>
      <c r="CE297" s="406"/>
      <c r="CF297" s="413"/>
      <c r="CG297" s="406"/>
      <c r="CH297" s="406"/>
      <c r="CI297" s="413"/>
      <c r="CJ297" s="406"/>
      <c r="CK297" s="406"/>
      <c r="CL297" s="413"/>
      <c r="CM297" s="406"/>
      <c r="CN297" s="406"/>
      <c r="CO297" s="413"/>
      <c r="CP297" s="406"/>
      <c r="CQ297" s="406"/>
      <c r="CR297" s="413"/>
      <c r="CS297" s="406"/>
      <c r="CT297" s="406"/>
      <c r="CU297" s="413"/>
      <c r="CV297" s="406"/>
      <c r="CW297" s="406"/>
      <c r="CX297" s="413"/>
      <c r="CY297" s="406"/>
      <c r="CZ297" s="406"/>
      <c r="DA297" s="416"/>
      <c r="DB297" s="406"/>
      <c r="DC297" s="406"/>
      <c r="DD297" s="415"/>
      <c r="DE297" s="464"/>
      <c r="DF297" s="406"/>
      <c r="DG297" s="413"/>
      <c r="DH297" s="406"/>
      <c r="DI297" s="406"/>
      <c r="DJ297" s="413"/>
      <c r="DK297" s="406"/>
      <c r="DL297" s="406"/>
      <c r="DM297" s="413"/>
      <c r="DN297" s="406"/>
      <c r="DO297" s="406"/>
      <c r="DP297" s="413"/>
      <c r="DQ297" s="406"/>
      <c r="DR297" s="406"/>
      <c r="DS297" s="413"/>
      <c r="DT297" s="406"/>
      <c r="DU297" s="406"/>
      <c r="DV297" s="413"/>
      <c r="DW297" s="406"/>
      <c r="DX297" s="406"/>
      <c r="DY297" s="413"/>
      <c r="DZ297" s="406"/>
      <c r="EA297" s="406"/>
      <c r="EB297" s="415"/>
      <c r="EC297" s="406"/>
      <c r="ED297" s="406"/>
      <c r="EE297" s="416"/>
      <c r="EF297" s="464"/>
      <c r="EG297" s="406"/>
      <c r="EH297" s="413"/>
      <c r="EI297" s="406"/>
      <c r="EJ297" s="406"/>
      <c r="EK297" s="413"/>
      <c r="EL297" s="406"/>
      <c r="EM297" s="406"/>
      <c r="EN297" s="413"/>
      <c r="EO297" s="406"/>
      <c r="EP297" s="406"/>
      <c r="EQ297" s="413"/>
      <c r="ER297" s="406"/>
      <c r="ES297" s="406"/>
      <c r="ET297" s="413"/>
      <c r="EU297" s="406"/>
      <c r="EV297" s="406"/>
      <c r="EW297" s="413"/>
      <c r="EX297" s="406"/>
      <c r="EY297" s="406"/>
      <c r="EZ297" s="413"/>
      <c r="FA297" s="406"/>
      <c r="FB297" s="406"/>
      <c r="FC297" s="415"/>
      <c r="FD297" s="406"/>
      <c r="FE297" s="406"/>
      <c r="FF297" s="415"/>
      <c r="FG297" s="464"/>
      <c r="FH297" s="406"/>
      <c r="FI297" s="413"/>
      <c r="FJ297" s="406"/>
      <c r="FK297" s="406"/>
      <c r="FL297" s="413"/>
      <c r="FM297" s="406"/>
      <c r="FN297" s="406"/>
      <c r="FO297" s="413"/>
      <c r="FP297" s="406"/>
      <c r="FQ297" s="406"/>
      <c r="FR297" s="413"/>
      <c r="FS297" s="406"/>
      <c r="FT297" s="406"/>
      <c r="FU297" s="413"/>
      <c r="FV297" s="406"/>
      <c r="FW297" s="406"/>
      <c r="FX297" s="413"/>
      <c r="FY297" s="406"/>
      <c r="FZ297" s="406"/>
      <c r="GA297" s="413"/>
      <c r="GB297" s="406"/>
      <c r="GC297" s="406"/>
      <c r="GD297" s="416"/>
      <c r="GE297" s="406"/>
      <c r="GF297" s="406"/>
      <c r="GG297" s="416"/>
      <c r="GH297" s="464"/>
      <c r="GI297" s="406"/>
      <c r="GJ297" s="413"/>
      <c r="GK297" s="406"/>
      <c r="GL297" s="406"/>
      <c r="GM297" s="413"/>
      <c r="GN297" s="406"/>
      <c r="GO297" s="406"/>
      <c r="GP297" s="413"/>
      <c r="GQ297" s="406"/>
      <c r="GR297" s="406"/>
      <c r="GS297" s="413"/>
      <c r="GT297" s="406"/>
      <c r="GU297" s="406"/>
      <c r="GV297" s="413"/>
      <c r="GW297" s="406"/>
      <c r="GX297" s="406"/>
      <c r="GY297" s="413"/>
      <c r="GZ297" s="406"/>
      <c r="HA297" s="406"/>
      <c r="HB297" s="413"/>
      <c r="HC297" s="406"/>
      <c r="HD297" s="406"/>
      <c r="HE297" s="416"/>
      <c r="HF297" s="406"/>
      <c r="HG297" s="406"/>
      <c r="HH297" s="416"/>
      <c r="HI297" s="464"/>
      <c r="HJ297" s="406"/>
      <c r="HK297" s="413"/>
      <c r="HL297" s="406"/>
      <c r="HM297" s="406"/>
      <c r="HN297" s="413"/>
      <c r="HO297" s="406"/>
      <c r="HP297" s="406"/>
      <c r="HQ297" s="413"/>
      <c r="HR297" s="406"/>
      <c r="HS297" s="406"/>
      <c r="HT297" s="413"/>
      <c r="HU297" s="406"/>
      <c r="HV297" s="406"/>
      <c r="HW297" s="413"/>
      <c r="HX297" s="406"/>
      <c r="HY297" s="406"/>
      <c r="HZ297" s="413"/>
      <c r="IA297" s="406"/>
      <c r="IB297" s="406"/>
      <c r="IC297" s="413"/>
      <c r="ID297" s="406"/>
      <c r="IE297" s="164"/>
      <c r="IF297" s="419"/>
      <c r="IG297" s="164"/>
      <c r="IH297" s="164"/>
      <c r="II297" s="431"/>
      <c r="IJ297" s="164"/>
    </row>
    <row r="298" spans="1:244" s="346" customFormat="1" ht="10.5" customHeight="1">
      <c r="A298" s="422" t="s">
        <v>113</v>
      </c>
      <c r="B298" s="406">
        <v>8</v>
      </c>
      <c r="C298" s="413">
        <v>16.8</v>
      </c>
      <c r="D298" s="406">
        <v>13</v>
      </c>
      <c r="E298" s="406">
        <v>2</v>
      </c>
      <c r="F298" s="413">
        <v>18.3</v>
      </c>
      <c r="G298" s="406">
        <v>4</v>
      </c>
      <c r="H298" s="406">
        <v>1</v>
      </c>
      <c r="I298" s="413">
        <v>12</v>
      </c>
      <c r="J298" s="406">
        <v>1</v>
      </c>
      <c r="K298" s="406">
        <v>6</v>
      </c>
      <c r="L298" s="413">
        <v>25</v>
      </c>
      <c r="M298" s="406">
        <v>15</v>
      </c>
      <c r="N298" s="406"/>
      <c r="O298" s="413"/>
      <c r="P298" s="406"/>
      <c r="Q298" s="406"/>
      <c r="R298" s="413"/>
      <c r="S298" s="406"/>
      <c r="T298" s="406"/>
      <c r="U298" s="413"/>
      <c r="V298" s="406"/>
      <c r="W298" s="406"/>
      <c r="X298" s="414"/>
      <c r="Y298" s="406"/>
      <c r="Z298" s="406"/>
      <c r="AA298" s="415"/>
      <c r="AB298" s="464"/>
      <c r="AC298" s="406">
        <v>40</v>
      </c>
      <c r="AD298" s="413">
        <v>15.1</v>
      </c>
      <c r="AE298" s="406">
        <v>60</v>
      </c>
      <c r="AF298" s="406">
        <v>17</v>
      </c>
      <c r="AG298" s="413">
        <v>20.5</v>
      </c>
      <c r="AH298" s="406">
        <v>35</v>
      </c>
      <c r="AI298" s="406">
        <v>7</v>
      </c>
      <c r="AJ298" s="413">
        <v>28</v>
      </c>
      <c r="AK298" s="406">
        <v>20</v>
      </c>
      <c r="AL298" s="406">
        <v>18</v>
      </c>
      <c r="AM298" s="413">
        <v>32.200000000000003</v>
      </c>
      <c r="AN298" s="406">
        <v>58</v>
      </c>
      <c r="AO298" s="406">
        <v>115</v>
      </c>
      <c r="AP298" s="413">
        <v>27.1</v>
      </c>
      <c r="AQ298" s="406">
        <v>312</v>
      </c>
      <c r="AR298" s="406">
        <v>103</v>
      </c>
      <c r="AS298" s="413">
        <v>40</v>
      </c>
      <c r="AT298" s="406">
        <v>412</v>
      </c>
      <c r="AU298" s="406">
        <v>39</v>
      </c>
      <c r="AV298" s="413">
        <v>38.700000000000003</v>
      </c>
      <c r="AW298" s="406">
        <v>151</v>
      </c>
      <c r="AX298" s="406">
        <v>28</v>
      </c>
      <c r="AY298" s="416">
        <v>33.5</v>
      </c>
      <c r="AZ298" s="406">
        <v>94</v>
      </c>
      <c r="BA298" s="406">
        <v>5</v>
      </c>
      <c r="BB298" s="416" t="s">
        <v>435</v>
      </c>
      <c r="BC298" s="464">
        <v>15</v>
      </c>
      <c r="BD298" s="406"/>
      <c r="BE298" s="413"/>
      <c r="BF298" s="406"/>
      <c r="BG298" s="406"/>
      <c r="BH298" s="413"/>
      <c r="BI298" s="406"/>
      <c r="BJ298" s="406"/>
      <c r="BK298" s="413"/>
      <c r="BL298" s="406"/>
      <c r="BM298" s="406"/>
      <c r="BN298" s="413"/>
      <c r="BO298" s="406"/>
      <c r="BP298" s="406">
        <v>13617</v>
      </c>
      <c r="BQ298" s="413">
        <v>26.3</v>
      </c>
      <c r="BR298" s="406">
        <v>35839</v>
      </c>
      <c r="BS298" s="406">
        <v>15134</v>
      </c>
      <c r="BT298" s="413">
        <v>33.6</v>
      </c>
      <c r="BU298" s="406">
        <v>50830</v>
      </c>
      <c r="BV298" s="406">
        <v>15368</v>
      </c>
      <c r="BW298" s="413">
        <v>35.200000000000003</v>
      </c>
      <c r="BX298" s="406">
        <v>54107</v>
      </c>
      <c r="BY298" s="417">
        <v>15478</v>
      </c>
      <c r="BZ298" s="418">
        <v>38.4</v>
      </c>
      <c r="CA298" s="417">
        <v>59437</v>
      </c>
      <c r="CB298" s="417">
        <v>13458</v>
      </c>
      <c r="CC298" s="418">
        <v>34</v>
      </c>
      <c r="CD298" s="472">
        <v>45763</v>
      </c>
      <c r="CE298" s="406"/>
      <c r="CF298" s="413"/>
      <c r="CG298" s="406"/>
      <c r="CH298" s="406"/>
      <c r="CI298" s="413"/>
      <c r="CJ298" s="406"/>
      <c r="CK298" s="406"/>
      <c r="CL298" s="413"/>
      <c r="CM298" s="406"/>
      <c r="CN298" s="406"/>
      <c r="CO298" s="413"/>
      <c r="CP298" s="406"/>
      <c r="CQ298" s="406"/>
      <c r="CR298" s="413"/>
      <c r="CS298" s="406"/>
      <c r="CT298" s="406"/>
      <c r="CU298" s="413"/>
      <c r="CV298" s="406"/>
      <c r="CW298" s="406"/>
      <c r="CX298" s="413"/>
      <c r="CY298" s="406"/>
      <c r="CZ298" s="406"/>
      <c r="DA298" s="416"/>
      <c r="DB298" s="406"/>
      <c r="DC298" s="406"/>
      <c r="DD298" s="415"/>
      <c r="DE298" s="464"/>
      <c r="DF298" s="406">
        <v>497</v>
      </c>
      <c r="DG298" s="413">
        <v>48.5</v>
      </c>
      <c r="DH298" s="406">
        <v>2411</v>
      </c>
      <c r="DI298" s="406">
        <v>480</v>
      </c>
      <c r="DJ298" s="413">
        <v>59.2</v>
      </c>
      <c r="DK298" s="406">
        <v>2842</v>
      </c>
      <c r="DL298" s="406">
        <v>334</v>
      </c>
      <c r="DM298" s="413">
        <v>52.5</v>
      </c>
      <c r="DN298" s="406">
        <v>1754</v>
      </c>
      <c r="DO298" s="406">
        <v>398</v>
      </c>
      <c r="DP298" s="413">
        <v>61</v>
      </c>
      <c r="DQ298" s="406">
        <v>2428</v>
      </c>
      <c r="DR298" s="406">
        <v>269</v>
      </c>
      <c r="DS298" s="413">
        <v>80</v>
      </c>
      <c r="DT298" s="406">
        <v>2152</v>
      </c>
      <c r="DU298" s="406">
        <v>169</v>
      </c>
      <c r="DV298" s="413">
        <v>80.7</v>
      </c>
      <c r="DW298" s="406">
        <v>1364</v>
      </c>
      <c r="DX298" s="406">
        <v>52</v>
      </c>
      <c r="DY298" s="413">
        <v>87.9</v>
      </c>
      <c r="DZ298" s="406">
        <v>457</v>
      </c>
      <c r="EA298" s="406">
        <v>62</v>
      </c>
      <c r="EB298" s="415">
        <v>80.900000000000006</v>
      </c>
      <c r="EC298" s="406">
        <v>502</v>
      </c>
      <c r="ED298" s="406">
        <v>28</v>
      </c>
      <c r="EE298" s="416">
        <v>77</v>
      </c>
      <c r="EF298" s="464">
        <v>216</v>
      </c>
      <c r="EG298" s="406" t="s">
        <v>78</v>
      </c>
      <c r="EH298" s="413" t="s">
        <v>78</v>
      </c>
      <c r="EI298" s="406" t="s">
        <v>78</v>
      </c>
      <c r="EJ298" s="406">
        <v>1</v>
      </c>
      <c r="EK298" s="413">
        <v>53.3</v>
      </c>
      <c r="EL298" s="406">
        <v>5</v>
      </c>
      <c r="EM298" s="406">
        <v>2</v>
      </c>
      <c r="EN298" s="413">
        <v>52.1</v>
      </c>
      <c r="EO298" s="406">
        <v>10</v>
      </c>
      <c r="EP298" s="406">
        <v>4</v>
      </c>
      <c r="EQ298" s="413">
        <v>73.8</v>
      </c>
      <c r="ER298" s="406">
        <v>30</v>
      </c>
      <c r="ES298" s="406"/>
      <c r="ET298" s="413"/>
      <c r="EU298" s="406"/>
      <c r="EV298" s="406"/>
      <c r="EW298" s="413"/>
      <c r="EX298" s="406"/>
      <c r="EY298" s="406"/>
      <c r="EZ298" s="413"/>
      <c r="FA298" s="406"/>
      <c r="FB298" s="406"/>
      <c r="FC298" s="415"/>
      <c r="FD298" s="406"/>
      <c r="FE298" s="406"/>
      <c r="FF298" s="415"/>
      <c r="FG298" s="464"/>
      <c r="FH298" s="406">
        <v>510</v>
      </c>
      <c r="FI298" s="413">
        <v>42</v>
      </c>
      <c r="FJ298" s="406">
        <v>2144</v>
      </c>
      <c r="FK298" s="406">
        <v>239</v>
      </c>
      <c r="FL298" s="413">
        <v>49.4</v>
      </c>
      <c r="FM298" s="406">
        <v>1181</v>
      </c>
      <c r="FN298" s="406">
        <v>133</v>
      </c>
      <c r="FO298" s="413">
        <v>44</v>
      </c>
      <c r="FP298" s="406">
        <v>585</v>
      </c>
      <c r="FQ298" s="406">
        <v>308</v>
      </c>
      <c r="FR298" s="413">
        <v>71</v>
      </c>
      <c r="FS298" s="406">
        <v>2187</v>
      </c>
      <c r="FT298" s="406">
        <v>315</v>
      </c>
      <c r="FU298" s="413">
        <v>58.3</v>
      </c>
      <c r="FV298" s="406">
        <v>1836</v>
      </c>
      <c r="FW298" s="406">
        <v>266</v>
      </c>
      <c r="FX298" s="413">
        <v>65.7</v>
      </c>
      <c r="FY298" s="406">
        <v>1748</v>
      </c>
      <c r="FZ298" s="406">
        <v>247</v>
      </c>
      <c r="GA298" s="413">
        <v>85.7</v>
      </c>
      <c r="GB298" s="406">
        <v>2116</v>
      </c>
      <c r="GC298" s="406">
        <v>465</v>
      </c>
      <c r="GD298" s="416">
        <v>84.8</v>
      </c>
      <c r="GE298" s="406">
        <v>3943</v>
      </c>
      <c r="GF298" s="406">
        <v>231</v>
      </c>
      <c r="GG298" s="416">
        <v>84.1</v>
      </c>
      <c r="GH298" s="464">
        <v>1943</v>
      </c>
      <c r="GI298" s="406"/>
      <c r="GJ298" s="413"/>
      <c r="GK298" s="406"/>
      <c r="GL298" s="406"/>
      <c r="GM298" s="413"/>
      <c r="GN298" s="406"/>
      <c r="GO298" s="406"/>
      <c r="GP298" s="413"/>
      <c r="GQ298" s="406"/>
      <c r="GR298" s="406">
        <v>12543</v>
      </c>
      <c r="GS298" s="413">
        <v>52.3</v>
      </c>
      <c r="GT298" s="406">
        <v>65617</v>
      </c>
      <c r="GU298" s="406">
        <v>13525</v>
      </c>
      <c r="GV298" s="413">
        <v>54.3</v>
      </c>
      <c r="GW298" s="406">
        <v>73441</v>
      </c>
      <c r="GX298" s="406">
        <v>13228</v>
      </c>
      <c r="GY298" s="413">
        <v>66</v>
      </c>
      <c r="GZ298" s="406">
        <v>87305</v>
      </c>
      <c r="HA298" s="406">
        <v>22530</v>
      </c>
      <c r="HB298" s="413">
        <v>74.599999999999994</v>
      </c>
      <c r="HC298" s="406">
        <v>168186</v>
      </c>
      <c r="HD298" s="406">
        <v>11285</v>
      </c>
      <c r="HE298" s="416">
        <v>76.8</v>
      </c>
      <c r="HF298" s="406">
        <v>86669</v>
      </c>
      <c r="HG298" s="406">
        <v>4074</v>
      </c>
      <c r="HH298" s="416">
        <v>74.400000000000006</v>
      </c>
      <c r="HI298" s="464">
        <v>30311</v>
      </c>
      <c r="HJ298" s="406"/>
      <c r="HK298" s="413"/>
      <c r="HL298" s="406"/>
      <c r="HM298" s="406"/>
      <c r="HN298" s="413"/>
      <c r="HO298" s="406"/>
      <c r="HP298" s="406"/>
      <c r="HQ298" s="413"/>
      <c r="HR298" s="406"/>
      <c r="HS298" s="406"/>
      <c r="HT298" s="413"/>
      <c r="HU298" s="406"/>
      <c r="HV298" s="406"/>
      <c r="HW298" s="413"/>
      <c r="HX298" s="406"/>
      <c r="HY298" s="406"/>
      <c r="HZ298" s="413"/>
      <c r="IA298" s="406"/>
      <c r="IB298" s="406">
        <v>22530</v>
      </c>
      <c r="IC298" s="413">
        <v>74.599999999999994</v>
      </c>
      <c r="ID298" s="406">
        <v>168186</v>
      </c>
      <c r="IE298" s="164">
        <v>11727</v>
      </c>
      <c r="IF298" s="419">
        <v>101.1</v>
      </c>
      <c r="IG298" s="164">
        <v>118560</v>
      </c>
      <c r="IH298" s="164">
        <v>13924</v>
      </c>
      <c r="II298" s="431">
        <v>86.6</v>
      </c>
      <c r="IJ298" s="164">
        <v>120582</v>
      </c>
    </row>
    <row r="299" spans="1:244" s="346" customFormat="1" ht="10.5" customHeight="1">
      <c r="A299" s="422" t="s">
        <v>115</v>
      </c>
      <c r="B299" s="406">
        <v>42</v>
      </c>
      <c r="C299" s="413">
        <v>15.9</v>
      </c>
      <c r="D299" s="406">
        <v>65</v>
      </c>
      <c r="E299" s="406">
        <v>9</v>
      </c>
      <c r="F299" s="413">
        <v>17</v>
      </c>
      <c r="G299" s="406">
        <v>15</v>
      </c>
      <c r="H299" s="406">
        <v>11</v>
      </c>
      <c r="I299" s="413">
        <v>17.399999999999999</v>
      </c>
      <c r="J299" s="406">
        <v>19</v>
      </c>
      <c r="K299" s="406">
        <v>3</v>
      </c>
      <c r="L299" s="413">
        <v>13.3</v>
      </c>
      <c r="M299" s="406">
        <v>4</v>
      </c>
      <c r="N299" s="406"/>
      <c r="O299" s="413"/>
      <c r="P299" s="406"/>
      <c r="Q299" s="406"/>
      <c r="R299" s="413"/>
      <c r="S299" s="406"/>
      <c r="T299" s="406"/>
      <c r="U299" s="413"/>
      <c r="V299" s="406"/>
      <c r="W299" s="406"/>
      <c r="X299" s="414"/>
      <c r="Y299" s="406"/>
      <c r="Z299" s="406"/>
      <c r="AA299" s="415"/>
      <c r="AB299" s="464"/>
      <c r="AC299" s="406">
        <v>27</v>
      </c>
      <c r="AD299" s="413">
        <v>17.899999999999999</v>
      </c>
      <c r="AE299" s="406">
        <v>48</v>
      </c>
      <c r="AF299" s="406">
        <v>6</v>
      </c>
      <c r="AG299" s="413">
        <v>23.3</v>
      </c>
      <c r="AH299" s="406">
        <v>14</v>
      </c>
      <c r="AI299" s="406" t="s">
        <v>78</v>
      </c>
      <c r="AJ299" s="413" t="s">
        <v>78</v>
      </c>
      <c r="AK299" s="406" t="s">
        <v>78</v>
      </c>
      <c r="AL299" s="406">
        <v>1</v>
      </c>
      <c r="AM299" s="413">
        <v>30</v>
      </c>
      <c r="AN299" s="406">
        <v>3</v>
      </c>
      <c r="AO299" s="164">
        <v>2</v>
      </c>
      <c r="AP299" s="413">
        <v>25.2</v>
      </c>
      <c r="AQ299" s="406">
        <v>5</v>
      </c>
      <c r="AR299" s="406">
        <v>12</v>
      </c>
      <c r="AS299" s="413" t="s">
        <v>435</v>
      </c>
      <c r="AT299" s="406">
        <v>39</v>
      </c>
      <c r="AU299" s="406">
        <v>23</v>
      </c>
      <c r="AV299" s="413">
        <v>38.700000000000003</v>
      </c>
      <c r="AW299" s="406">
        <v>89</v>
      </c>
      <c r="AX299" s="406">
        <v>54</v>
      </c>
      <c r="AY299" s="416">
        <v>38</v>
      </c>
      <c r="AZ299" s="406">
        <v>205</v>
      </c>
      <c r="BA299" s="406">
        <v>2</v>
      </c>
      <c r="BB299" s="416" t="s">
        <v>435</v>
      </c>
      <c r="BC299" s="464">
        <v>6</v>
      </c>
      <c r="BD299" s="406"/>
      <c r="BE299" s="413"/>
      <c r="BF299" s="406"/>
      <c r="BG299" s="406"/>
      <c r="BH299" s="413"/>
      <c r="BI299" s="406"/>
      <c r="BJ299" s="406"/>
      <c r="BK299" s="413"/>
      <c r="BL299" s="406"/>
      <c r="BM299" s="406"/>
      <c r="BN299" s="413"/>
      <c r="BO299" s="406"/>
      <c r="BP299" s="406">
        <v>37933</v>
      </c>
      <c r="BQ299" s="413">
        <v>26.1</v>
      </c>
      <c r="BR299" s="406">
        <v>99179</v>
      </c>
      <c r="BS299" s="406">
        <v>45240</v>
      </c>
      <c r="BT299" s="413">
        <v>35.5</v>
      </c>
      <c r="BU299" s="406">
        <v>160425</v>
      </c>
      <c r="BV299" s="406">
        <v>50270</v>
      </c>
      <c r="BW299" s="413">
        <v>34.700000000000003</v>
      </c>
      <c r="BX299" s="406">
        <v>174589</v>
      </c>
      <c r="BY299" s="417">
        <v>52737</v>
      </c>
      <c r="BZ299" s="418">
        <v>37.5</v>
      </c>
      <c r="CA299" s="417">
        <v>197910</v>
      </c>
      <c r="CB299" s="417">
        <v>52019</v>
      </c>
      <c r="CC299" s="418">
        <v>38.9</v>
      </c>
      <c r="CD299" s="472">
        <v>202550</v>
      </c>
      <c r="CE299" s="406"/>
      <c r="CF299" s="413"/>
      <c r="CG299" s="406"/>
      <c r="CH299" s="406"/>
      <c r="CI299" s="413"/>
      <c r="CJ299" s="406"/>
      <c r="CK299" s="406"/>
      <c r="CL299" s="413"/>
      <c r="CM299" s="406"/>
      <c r="CN299" s="406"/>
      <c r="CO299" s="413"/>
      <c r="CP299" s="406"/>
      <c r="CQ299" s="406"/>
      <c r="CR299" s="413"/>
      <c r="CS299" s="406"/>
      <c r="CT299" s="406"/>
      <c r="CU299" s="413"/>
      <c r="CV299" s="406"/>
      <c r="CW299" s="406"/>
      <c r="CX299" s="413"/>
      <c r="CY299" s="406"/>
      <c r="CZ299" s="406"/>
      <c r="DA299" s="416"/>
      <c r="DB299" s="406"/>
      <c r="DC299" s="406"/>
      <c r="DD299" s="415"/>
      <c r="DE299" s="464"/>
      <c r="DF299" s="406">
        <v>797</v>
      </c>
      <c r="DG299" s="413">
        <v>49.6</v>
      </c>
      <c r="DH299" s="406">
        <v>3951</v>
      </c>
      <c r="DI299" s="406">
        <v>782</v>
      </c>
      <c r="DJ299" s="413">
        <v>63.5</v>
      </c>
      <c r="DK299" s="406">
        <v>4966</v>
      </c>
      <c r="DL299" s="406">
        <v>905</v>
      </c>
      <c r="DM299" s="413">
        <v>60.1</v>
      </c>
      <c r="DN299" s="406">
        <v>5439</v>
      </c>
      <c r="DO299" s="406">
        <v>522</v>
      </c>
      <c r="DP299" s="413">
        <v>60.3</v>
      </c>
      <c r="DQ299" s="406">
        <v>3148</v>
      </c>
      <c r="DR299" s="406">
        <v>383</v>
      </c>
      <c r="DS299" s="413">
        <v>78</v>
      </c>
      <c r="DT299" s="406">
        <v>2987</v>
      </c>
      <c r="DU299" s="406">
        <v>214</v>
      </c>
      <c r="DV299" s="413">
        <v>89.3</v>
      </c>
      <c r="DW299" s="406">
        <v>1911</v>
      </c>
      <c r="DX299" s="406">
        <v>51</v>
      </c>
      <c r="DY299" s="413">
        <v>64.3</v>
      </c>
      <c r="DZ299" s="406">
        <v>328</v>
      </c>
      <c r="EA299" s="406">
        <v>37</v>
      </c>
      <c r="EB299" s="415">
        <v>93.5</v>
      </c>
      <c r="EC299" s="406">
        <v>346</v>
      </c>
      <c r="ED299" s="406">
        <v>22</v>
      </c>
      <c r="EE299" s="416">
        <v>91.8</v>
      </c>
      <c r="EF299" s="464">
        <v>202</v>
      </c>
      <c r="EG299" s="406" t="s">
        <v>78</v>
      </c>
      <c r="EH299" s="413" t="s">
        <v>78</v>
      </c>
      <c r="EI299" s="406" t="s">
        <v>78</v>
      </c>
      <c r="EJ299" s="406">
        <v>2</v>
      </c>
      <c r="EK299" s="413">
        <v>53.3</v>
      </c>
      <c r="EL299" s="406">
        <v>11</v>
      </c>
      <c r="EM299" s="406">
        <v>1</v>
      </c>
      <c r="EN299" s="413">
        <v>52.1</v>
      </c>
      <c r="EO299" s="406">
        <v>5</v>
      </c>
      <c r="EP299" s="406">
        <v>2</v>
      </c>
      <c r="EQ299" s="413">
        <v>75</v>
      </c>
      <c r="ER299" s="406">
        <v>15</v>
      </c>
      <c r="ES299" s="406"/>
      <c r="ET299" s="413"/>
      <c r="EU299" s="406"/>
      <c r="EV299" s="406"/>
      <c r="EW299" s="413"/>
      <c r="EX299" s="406"/>
      <c r="EY299" s="406"/>
      <c r="EZ299" s="413"/>
      <c r="FA299" s="406"/>
      <c r="FB299" s="406"/>
      <c r="FC299" s="415"/>
      <c r="FD299" s="406"/>
      <c r="FE299" s="406"/>
      <c r="FF299" s="415"/>
      <c r="FG299" s="464"/>
      <c r="FH299" s="406">
        <v>331</v>
      </c>
      <c r="FI299" s="413">
        <v>43.3</v>
      </c>
      <c r="FJ299" s="406">
        <v>1432</v>
      </c>
      <c r="FK299" s="406">
        <v>185</v>
      </c>
      <c r="FL299" s="413">
        <v>56.1</v>
      </c>
      <c r="FM299" s="406">
        <v>1038</v>
      </c>
      <c r="FN299" s="406">
        <v>216</v>
      </c>
      <c r="FO299" s="413">
        <v>41.8</v>
      </c>
      <c r="FP299" s="406">
        <v>903</v>
      </c>
      <c r="FQ299" s="406">
        <v>187</v>
      </c>
      <c r="FR299" s="413">
        <v>46.9</v>
      </c>
      <c r="FS299" s="406">
        <v>877</v>
      </c>
      <c r="FT299" s="406">
        <v>267</v>
      </c>
      <c r="FU299" s="413">
        <v>72.900000000000006</v>
      </c>
      <c r="FV299" s="406">
        <v>1946</v>
      </c>
      <c r="FW299" s="406">
        <v>254</v>
      </c>
      <c r="FX299" s="413">
        <v>83.7</v>
      </c>
      <c r="FY299" s="406">
        <v>2126</v>
      </c>
      <c r="FZ299" s="406">
        <v>227</v>
      </c>
      <c r="GA299" s="413">
        <v>55</v>
      </c>
      <c r="GB299" s="406">
        <v>1249</v>
      </c>
      <c r="GC299" s="406">
        <v>532</v>
      </c>
      <c r="GD299" s="416">
        <v>74.3</v>
      </c>
      <c r="GE299" s="406">
        <v>3953</v>
      </c>
      <c r="GF299" s="406">
        <v>442</v>
      </c>
      <c r="GG299" s="416">
        <v>91.1</v>
      </c>
      <c r="GH299" s="464">
        <v>4027</v>
      </c>
      <c r="GI299" s="406"/>
      <c r="GJ299" s="413"/>
      <c r="GK299" s="406"/>
      <c r="GL299" s="406"/>
      <c r="GM299" s="413"/>
      <c r="GN299" s="406"/>
      <c r="GO299" s="406"/>
      <c r="GP299" s="413"/>
      <c r="GQ299" s="406"/>
      <c r="GR299" s="406">
        <v>16101</v>
      </c>
      <c r="GS299" s="413">
        <v>44.6</v>
      </c>
      <c r="GT299" s="406">
        <v>71819</v>
      </c>
      <c r="GU299" s="406">
        <v>16504</v>
      </c>
      <c r="GV299" s="413">
        <v>80.599999999999994</v>
      </c>
      <c r="GW299" s="406">
        <v>133022</v>
      </c>
      <c r="GX299" s="406">
        <v>15305</v>
      </c>
      <c r="GY299" s="413">
        <v>70.2</v>
      </c>
      <c r="GZ299" s="406">
        <v>107441</v>
      </c>
      <c r="HA299" s="406">
        <v>22124</v>
      </c>
      <c r="HB299" s="413">
        <v>58.2</v>
      </c>
      <c r="HC299" s="406">
        <v>128766</v>
      </c>
      <c r="HD299" s="406">
        <v>14005</v>
      </c>
      <c r="HE299" s="416">
        <v>74.3</v>
      </c>
      <c r="HF299" s="406">
        <v>104057</v>
      </c>
      <c r="HG299" s="406">
        <v>7550</v>
      </c>
      <c r="HH299" s="416">
        <v>68.900000000000006</v>
      </c>
      <c r="HI299" s="464">
        <v>52020</v>
      </c>
      <c r="HJ299" s="406"/>
      <c r="HK299" s="413"/>
      <c r="HL299" s="406"/>
      <c r="HM299" s="406"/>
      <c r="HN299" s="413"/>
      <c r="HO299" s="406"/>
      <c r="HP299" s="406"/>
      <c r="HQ299" s="413"/>
      <c r="HR299" s="406"/>
      <c r="HS299" s="406"/>
      <c r="HT299" s="413"/>
      <c r="HU299" s="406"/>
      <c r="HV299" s="406"/>
      <c r="HW299" s="413"/>
      <c r="HX299" s="406"/>
      <c r="HY299" s="406"/>
      <c r="HZ299" s="413"/>
      <c r="IA299" s="406"/>
      <c r="IB299" s="406">
        <v>22124</v>
      </c>
      <c r="IC299" s="413">
        <v>58.2</v>
      </c>
      <c r="ID299" s="406">
        <v>128766</v>
      </c>
      <c r="IE299" s="164">
        <v>9416</v>
      </c>
      <c r="IF299" s="419">
        <v>69.099999999999994</v>
      </c>
      <c r="IG299" s="164">
        <v>65065</v>
      </c>
      <c r="IH299" s="164">
        <v>11966</v>
      </c>
      <c r="II299" s="431">
        <v>65.900000000000006</v>
      </c>
      <c r="IJ299" s="164">
        <v>78856</v>
      </c>
    </row>
    <row r="300" spans="1:244" s="346" customFormat="1" ht="10.5" customHeight="1">
      <c r="A300" s="422" t="s">
        <v>116</v>
      </c>
      <c r="B300" s="406">
        <v>65</v>
      </c>
      <c r="C300" s="413">
        <v>19.600000000000001</v>
      </c>
      <c r="D300" s="406">
        <v>127</v>
      </c>
      <c r="E300" s="406">
        <v>30</v>
      </c>
      <c r="F300" s="413">
        <v>18.899999999999999</v>
      </c>
      <c r="G300" s="406">
        <v>57</v>
      </c>
      <c r="H300" s="406">
        <v>17</v>
      </c>
      <c r="I300" s="413">
        <v>18.5</v>
      </c>
      <c r="J300" s="406">
        <v>31</v>
      </c>
      <c r="K300" s="406">
        <v>32</v>
      </c>
      <c r="L300" s="413">
        <v>14.4</v>
      </c>
      <c r="M300" s="406">
        <v>46</v>
      </c>
      <c r="N300" s="406"/>
      <c r="O300" s="413"/>
      <c r="P300" s="406"/>
      <c r="Q300" s="406"/>
      <c r="R300" s="413"/>
      <c r="S300" s="406"/>
      <c r="T300" s="406"/>
      <c r="U300" s="413"/>
      <c r="V300" s="406"/>
      <c r="W300" s="406"/>
      <c r="X300" s="414"/>
      <c r="Y300" s="406"/>
      <c r="Z300" s="406"/>
      <c r="AA300" s="415"/>
      <c r="AB300" s="464"/>
      <c r="AC300" s="406">
        <v>993</v>
      </c>
      <c r="AD300" s="413">
        <v>20.5</v>
      </c>
      <c r="AE300" s="406">
        <v>2035</v>
      </c>
      <c r="AF300" s="406">
        <v>958</v>
      </c>
      <c r="AG300" s="413">
        <v>24.5</v>
      </c>
      <c r="AH300" s="406">
        <v>2347</v>
      </c>
      <c r="AI300" s="406">
        <v>958</v>
      </c>
      <c r="AJ300" s="413">
        <v>25.5</v>
      </c>
      <c r="AK300" s="406">
        <v>2443</v>
      </c>
      <c r="AL300" s="406">
        <v>787</v>
      </c>
      <c r="AM300" s="413">
        <v>26</v>
      </c>
      <c r="AN300" s="406">
        <v>2049</v>
      </c>
      <c r="AO300" s="406">
        <v>704</v>
      </c>
      <c r="AP300" s="436">
        <v>22.9</v>
      </c>
      <c r="AQ300" s="406">
        <v>1612</v>
      </c>
      <c r="AR300" s="406">
        <v>373</v>
      </c>
      <c r="AS300" s="413">
        <v>27.2</v>
      </c>
      <c r="AT300" s="406">
        <v>1015</v>
      </c>
      <c r="AU300" s="406">
        <v>143</v>
      </c>
      <c r="AV300" s="413">
        <v>29.4</v>
      </c>
      <c r="AW300" s="406">
        <v>420</v>
      </c>
      <c r="AX300" s="406">
        <v>104</v>
      </c>
      <c r="AY300" s="416">
        <v>32.4</v>
      </c>
      <c r="AZ300" s="406">
        <v>337</v>
      </c>
      <c r="BA300" s="406">
        <v>22</v>
      </c>
      <c r="BB300" s="416">
        <v>31.8</v>
      </c>
      <c r="BC300" s="464">
        <v>70</v>
      </c>
      <c r="BD300" s="406"/>
      <c r="BE300" s="413"/>
      <c r="BF300" s="406"/>
      <c r="BG300" s="406"/>
      <c r="BH300" s="413"/>
      <c r="BI300" s="406"/>
      <c r="BJ300" s="406"/>
      <c r="BK300" s="413"/>
      <c r="BL300" s="406"/>
      <c r="BM300" s="406"/>
      <c r="BN300" s="413"/>
      <c r="BO300" s="406"/>
      <c r="BP300" s="406">
        <v>9410</v>
      </c>
      <c r="BQ300" s="413">
        <v>30.5</v>
      </c>
      <c r="BR300" s="406">
        <v>28710</v>
      </c>
      <c r="BS300" s="406">
        <v>10402</v>
      </c>
      <c r="BT300" s="413">
        <v>37</v>
      </c>
      <c r="BU300" s="406">
        <v>38473</v>
      </c>
      <c r="BV300" s="406">
        <v>10514</v>
      </c>
      <c r="BW300" s="413">
        <v>38.799999999999997</v>
      </c>
      <c r="BX300" s="406">
        <v>40759</v>
      </c>
      <c r="BY300" s="417">
        <v>9158</v>
      </c>
      <c r="BZ300" s="418">
        <v>42.4</v>
      </c>
      <c r="CA300" s="417">
        <v>38871</v>
      </c>
      <c r="CB300" s="417">
        <v>8180</v>
      </c>
      <c r="CC300" s="418">
        <v>43.4</v>
      </c>
      <c r="CD300" s="472">
        <v>35472</v>
      </c>
      <c r="CE300" s="406"/>
      <c r="CF300" s="413"/>
      <c r="CG300" s="406"/>
      <c r="CH300" s="406"/>
      <c r="CI300" s="413"/>
      <c r="CJ300" s="406"/>
      <c r="CK300" s="406"/>
      <c r="CL300" s="413"/>
      <c r="CM300" s="406"/>
      <c r="CN300" s="406"/>
      <c r="CO300" s="413"/>
      <c r="CP300" s="406"/>
      <c r="CQ300" s="406"/>
      <c r="CR300" s="413"/>
      <c r="CS300" s="406"/>
      <c r="CT300" s="406"/>
      <c r="CU300" s="413"/>
      <c r="CV300" s="406"/>
      <c r="CW300" s="406"/>
      <c r="CX300" s="413"/>
      <c r="CY300" s="406"/>
      <c r="CZ300" s="406"/>
      <c r="DA300" s="416"/>
      <c r="DB300" s="406"/>
      <c r="DC300" s="406"/>
      <c r="DD300" s="415"/>
      <c r="DE300" s="464"/>
      <c r="DF300" s="406">
        <v>1271</v>
      </c>
      <c r="DG300" s="413">
        <v>56.3</v>
      </c>
      <c r="DH300" s="406">
        <v>7161</v>
      </c>
      <c r="DI300" s="406">
        <v>1031</v>
      </c>
      <c r="DJ300" s="413">
        <v>70.5</v>
      </c>
      <c r="DK300" s="406">
        <v>7268</v>
      </c>
      <c r="DL300" s="406">
        <v>1052</v>
      </c>
      <c r="DM300" s="413">
        <v>55.6</v>
      </c>
      <c r="DN300" s="406">
        <v>5849</v>
      </c>
      <c r="DO300" s="406">
        <v>782</v>
      </c>
      <c r="DP300" s="413">
        <v>72.5</v>
      </c>
      <c r="DQ300" s="406">
        <v>5670</v>
      </c>
      <c r="DR300" s="406">
        <v>613</v>
      </c>
      <c r="DS300" s="413">
        <v>60.3</v>
      </c>
      <c r="DT300" s="406">
        <v>3696</v>
      </c>
      <c r="DU300" s="406">
        <v>355</v>
      </c>
      <c r="DV300" s="413">
        <v>68.2</v>
      </c>
      <c r="DW300" s="406">
        <v>2421</v>
      </c>
      <c r="DX300" s="406">
        <v>80</v>
      </c>
      <c r="DY300" s="413">
        <v>90.6</v>
      </c>
      <c r="DZ300" s="406">
        <v>725</v>
      </c>
      <c r="EA300" s="406">
        <v>47</v>
      </c>
      <c r="EB300" s="415">
        <v>87.2</v>
      </c>
      <c r="EC300" s="406">
        <v>410</v>
      </c>
      <c r="ED300" s="406">
        <v>33</v>
      </c>
      <c r="EE300" s="416">
        <v>86.9</v>
      </c>
      <c r="EF300" s="464">
        <v>287</v>
      </c>
      <c r="EG300" s="406" t="s">
        <v>78</v>
      </c>
      <c r="EH300" s="413" t="s">
        <v>78</v>
      </c>
      <c r="EI300" s="406" t="s">
        <v>78</v>
      </c>
      <c r="EJ300" s="406">
        <v>6</v>
      </c>
      <c r="EK300" s="413">
        <v>56.5</v>
      </c>
      <c r="EL300" s="406">
        <v>34</v>
      </c>
      <c r="EM300" s="406">
        <v>6</v>
      </c>
      <c r="EN300" s="413">
        <v>52.1</v>
      </c>
      <c r="EO300" s="406">
        <v>31</v>
      </c>
      <c r="EP300" s="406">
        <v>3</v>
      </c>
      <c r="EQ300" s="413">
        <v>69</v>
      </c>
      <c r="ER300" s="406">
        <v>21</v>
      </c>
      <c r="ES300" s="406"/>
      <c r="ET300" s="413"/>
      <c r="EU300" s="406"/>
      <c r="EV300" s="406"/>
      <c r="EW300" s="413"/>
      <c r="EX300" s="406"/>
      <c r="EY300" s="406"/>
      <c r="EZ300" s="413"/>
      <c r="FA300" s="406"/>
      <c r="FB300" s="406"/>
      <c r="FC300" s="415"/>
      <c r="FD300" s="406"/>
      <c r="FE300" s="406"/>
      <c r="FF300" s="415"/>
      <c r="FG300" s="464"/>
      <c r="FH300" s="406">
        <v>305</v>
      </c>
      <c r="FI300" s="413">
        <v>49.7</v>
      </c>
      <c r="FJ300" s="406">
        <v>1514</v>
      </c>
      <c r="FK300" s="406">
        <v>173</v>
      </c>
      <c r="FL300" s="413">
        <v>55.9</v>
      </c>
      <c r="FM300" s="406">
        <v>967</v>
      </c>
      <c r="FN300" s="406">
        <v>173</v>
      </c>
      <c r="FO300" s="413">
        <v>42.3</v>
      </c>
      <c r="FP300" s="406">
        <v>732</v>
      </c>
      <c r="FQ300" s="406">
        <v>204</v>
      </c>
      <c r="FR300" s="413">
        <v>50</v>
      </c>
      <c r="FS300" s="406">
        <v>1020</v>
      </c>
      <c r="FT300" s="406">
        <v>345</v>
      </c>
      <c r="FU300" s="413">
        <v>63.5</v>
      </c>
      <c r="FV300" s="406">
        <v>2191</v>
      </c>
      <c r="FW300" s="406">
        <v>635</v>
      </c>
      <c r="FX300" s="413">
        <v>66.2</v>
      </c>
      <c r="FY300" s="406">
        <v>4204</v>
      </c>
      <c r="FZ300" s="406">
        <v>863</v>
      </c>
      <c r="GA300" s="413">
        <v>85.8</v>
      </c>
      <c r="GB300" s="406">
        <v>7404</v>
      </c>
      <c r="GC300" s="406">
        <v>859</v>
      </c>
      <c r="GD300" s="416">
        <v>83.4</v>
      </c>
      <c r="GE300" s="406">
        <v>7164</v>
      </c>
      <c r="GF300" s="406">
        <v>902</v>
      </c>
      <c r="GG300" s="416">
        <v>82</v>
      </c>
      <c r="GH300" s="464">
        <v>7396</v>
      </c>
      <c r="GI300" s="406"/>
      <c r="GJ300" s="413"/>
      <c r="GK300" s="406"/>
      <c r="GL300" s="406"/>
      <c r="GM300" s="413"/>
      <c r="GN300" s="406"/>
      <c r="GO300" s="406"/>
      <c r="GP300" s="413"/>
      <c r="GQ300" s="406"/>
      <c r="GR300" s="406">
        <v>6678</v>
      </c>
      <c r="GS300" s="413">
        <v>56.4</v>
      </c>
      <c r="GT300" s="406">
        <v>37674</v>
      </c>
      <c r="GU300" s="406">
        <v>8503</v>
      </c>
      <c r="GV300" s="413">
        <v>52.4</v>
      </c>
      <c r="GW300" s="406">
        <v>44556</v>
      </c>
      <c r="GX300" s="406">
        <v>8404</v>
      </c>
      <c r="GY300" s="413">
        <v>67.599999999999994</v>
      </c>
      <c r="GZ300" s="406">
        <v>56811</v>
      </c>
      <c r="HA300" s="406">
        <v>23918</v>
      </c>
      <c r="HB300" s="413">
        <v>88.2</v>
      </c>
      <c r="HC300" s="406">
        <v>210905</v>
      </c>
      <c r="HD300" s="406">
        <v>9612</v>
      </c>
      <c r="HE300" s="416">
        <v>77.5</v>
      </c>
      <c r="HF300" s="406">
        <v>74493</v>
      </c>
      <c r="HG300" s="406">
        <v>4818</v>
      </c>
      <c r="HH300" s="416">
        <v>76.099999999999994</v>
      </c>
      <c r="HI300" s="464">
        <v>36665</v>
      </c>
      <c r="HJ300" s="406"/>
      <c r="HK300" s="413"/>
      <c r="HL300" s="406"/>
      <c r="HM300" s="406"/>
      <c r="HN300" s="413"/>
      <c r="HO300" s="406"/>
      <c r="HP300" s="406"/>
      <c r="HQ300" s="413"/>
      <c r="HR300" s="406"/>
      <c r="HS300" s="406"/>
      <c r="HT300" s="413"/>
      <c r="HU300" s="406"/>
      <c r="HV300" s="406"/>
      <c r="HW300" s="413"/>
      <c r="HX300" s="406"/>
      <c r="HY300" s="406"/>
      <c r="HZ300" s="413"/>
      <c r="IA300" s="406"/>
      <c r="IB300" s="406">
        <v>23918</v>
      </c>
      <c r="IC300" s="413">
        <v>88.2</v>
      </c>
      <c r="ID300" s="406">
        <v>210905</v>
      </c>
      <c r="IE300" s="164">
        <v>16217</v>
      </c>
      <c r="IF300" s="419">
        <v>80.900000000000006</v>
      </c>
      <c r="IG300" s="164">
        <v>131196</v>
      </c>
      <c r="IH300" s="164">
        <v>14202</v>
      </c>
      <c r="II300" s="431">
        <v>71.3</v>
      </c>
      <c r="IJ300" s="164">
        <v>101260</v>
      </c>
    </row>
    <row r="301" spans="1:244" s="346" customFormat="1" ht="10.5" customHeight="1">
      <c r="A301" s="422" t="s">
        <v>166</v>
      </c>
      <c r="B301" s="406">
        <v>60</v>
      </c>
      <c r="C301" s="413">
        <v>17.100000000000001</v>
      </c>
      <c r="D301" s="406">
        <v>103</v>
      </c>
      <c r="E301" s="406">
        <v>15</v>
      </c>
      <c r="F301" s="413">
        <v>21.5</v>
      </c>
      <c r="G301" s="406">
        <v>32</v>
      </c>
      <c r="H301" s="406">
        <v>3</v>
      </c>
      <c r="I301" s="413">
        <v>35</v>
      </c>
      <c r="J301" s="406">
        <v>11</v>
      </c>
      <c r="K301" s="406">
        <v>3</v>
      </c>
      <c r="L301" s="413">
        <v>36.700000000000003</v>
      </c>
      <c r="M301" s="406">
        <v>11</v>
      </c>
      <c r="N301" s="406"/>
      <c r="O301" s="413"/>
      <c r="P301" s="406"/>
      <c r="Q301" s="406"/>
      <c r="R301" s="413"/>
      <c r="S301" s="406"/>
      <c r="T301" s="406"/>
      <c r="U301" s="413"/>
      <c r="V301" s="406"/>
      <c r="W301" s="406"/>
      <c r="X301" s="414"/>
      <c r="Y301" s="406"/>
      <c r="Z301" s="406"/>
      <c r="AA301" s="415"/>
      <c r="AB301" s="464"/>
      <c r="AC301" s="406">
        <v>33</v>
      </c>
      <c r="AD301" s="413">
        <v>19.899999999999999</v>
      </c>
      <c r="AE301" s="406">
        <v>66</v>
      </c>
      <c r="AF301" s="406">
        <v>5</v>
      </c>
      <c r="AG301" s="413">
        <v>25.3</v>
      </c>
      <c r="AH301" s="406">
        <v>13</v>
      </c>
      <c r="AI301" s="406">
        <v>4</v>
      </c>
      <c r="AJ301" s="413">
        <v>26.1</v>
      </c>
      <c r="AK301" s="406">
        <v>10</v>
      </c>
      <c r="AL301" s="406">
        <v>3</v>
      </c>
      <c r="AM301" s="413">
        <v>33.299999999999997</v>
      </c>
      <c r="AN301" s="406">
        <v>10</v>
      </c>
      <c r="AO301" s="406">
        <v>19</v>
      </c>
      <c r="AP301" s="413">
        <v>33.299999999999997</v>
      </c>
      <c r="AQ301" s="406">
        <v>63</v>
      </c>
      <c r="AR301" s="406">
        <v>20</v>
      </c>
      <c r="AS301" s="413">
        <v>35</v>
      </c>
      <c r="AT301" s="406">
        <v>70</v>
      </c>
      <c r="AU301" s="406">
        <v>9</v>
      </c>
      <c r="AV301" s="413">
        <v>30</v>
      </c>
      <c r="AW301" s="406">
        <v>27</v>
      </c>
      <c r="AX301" s="406">
        <v>11</v>
      </c>
      <c r="AY301" s="416">
        <v>28</v>
      </c>
      <c r="AZ301" s="406">
        <v>31</v>
      </c>
      <c r="BA301" s="406">
        <v>4</v>
      </c>
      <c r="BB301" s="416">
        <v>28</v>
      </c>
      <c r="BC301" s="464">
        <v>11</v>
      </c>
      <c r="BD301" s="406"/>
      <c r="BE301" s="413"/>
      <c r="BF301" s="406"/>
      <c r="BG301" s="406"/>
      <c r="BH301" s="413"/>
      <c r="BI301" s="406"/>
      <c r="BJ301" s="406"/>
      <c r="BK301" s="413"/>
      <c r="BL301" s="406"/>
      <c r="BM301" s="406"/>
      <c r="BN301" s="413"/>
      <c r="BO301" s="406"/>
      <c r="BP301" s="406">
        <v>23184</v>
      </c>
      <c r="BQ301" s="413">
        <v>26.4</v>
      </c>
      <c r="BR301" s="406">
        <v>61214</v>
      </c>
      <c r="BS301" s="406">
        <v>25893</v>
      </c>
      <c r="BT301" s="413">
        <v>37</v>
      </c>
      <c r="BU301" s="406">
        <v>95698</v>
      </c>
      <c r="BV301" s="406">
        <v>26875</v>
      </c>
      <c r="BW301" s="413">
        <v>37.5</v>
      </c>
      <c r="BX301" s="406">
        <v>100682</v>
      </c>
      <c r="BY301" s="417">
        <v>25837</v>
      </c>
      <c r="BZ301" s="418">
        <v>39.700000000000003</v>
      </c>
      <c r="CA301" s="417">
        <v>102693</v>
      </c>
      <c r="CB301" s="417">
        <v>26450</v>
      </c>
      <c r="CC301" s="418">
        <v>41.8</v>
      </c>
      <c r="CD301" s="472">
        <v>110661</v>
      </c>
      <c r="CE301" s="406"/>
      <c r="CF301" s="413"/>
      <c r="CG301" s="406"/>
      <c r="CH301" s="406"/>
      <c r="CI301" s="413"/>
      <c r="CJ301" s="406"/>
      <c r="CK301" s="406"/>
      <c r="CL301" s="413"/>
      <c r="CM301" s="406"/>
      <c r="CN301" s="406"/>
      <c r="CO301" s="413"/>
      <c r="CP301" s="406"/>
      <c r="CQ301" s="406"/>
      <c r="CR301" s="413"/>
      <c r="CS301" s="406"/>
      <c r="CT301" s="406"/>
      <c r="CU301" s="413"/>
      <c r="CV301" s="406"/>
      <c r="CW301" s="406"/>
      <c r="CX301" s="413"/>
      <c r="CY301" s="406"/>
      <c r="CZ301" s="406"/>
      <c r="DA301" s="416"/>
      <c r="DB301" s="406"/>
      <c r="DC301" s="406"/>
      <c r="DD301" s="415"/>
      <c r="DE301" s="464"/>
      <c r="DF301" s="406">
        <v>556</v>
      </c>
      <c r="DG301" s="413">
        <v>56.2</v>
      </c>
      <c r="DH301" s="406">
        <v>3122</v>
      </c>
      <c r="DI301" s="406">
        <v>434</v>
      </c>
      <c r="DJ301" s="413">
        <v>82.4</v>
      </c>
      <c r="DK301" s="406">
        <v>3576</v>
      </c>
      <c r="DL301" s="406">
        <v>443</v>
      </c>
      <c r="DM301" s="413">
        <v>71.099999999999994</v>
      </c>
      <c r="DN301" s="406">
        <v>3150</v>
      </c>
      <c r="DO301" s="406">
        <v>300</v>
      </c>
      <c r="DP301" s="413">
        <v>82.5</v>
      </c>
      <c r="DQ301" s="406">
        <v>2475</v>
      </c>
      <c r="DR301" s="406">
        <v>189</v>
      </c>
      <c r="DS301" s="413">
        <v>71.2</v>
      </c>
      <c r="DT301" s="406">
        <v>1346</v>
      </c>
      <c r="DU301" s="406">
        <v>102</v>
      </c>
      <c r="DV301" s="413">
        <v>89.5</v>
      </c>
      <c r="DW301" s="406">
        <v>913</v>
      </c>
      <c r="DX301" s="406">
        <v>46</v>
      </c>
      <c r="DY301" s="413">
        <v>86.3</v>
      </c>
      <c r="DZ301" s="406">
        <v>397</v>
      </c>
      <c r="EA301" s="406">
        <v>25</v>
      </c>
      <c r="EB301" s="415">
        <v>90</v>
      </c>
      <c r="EC301" s="406">
        <v>225</v>
      </c>
      <c r="ED301" s="406">
        <v>15</v>
      </c>
      <c r="EE301" s="416">
        <v>60</v>
      </c>
      <c r="EF301" s="464">
        <v>90</v>
      </c>
      <c r="EG301" s="406" t="s">
        <v>78</v>
      </c>
      <c r="EH301" s="413" t="s">
        <v>78</v>
      </c>
      <c r="EI301" s="406" t="s">
        <v>78</v>
      </c>
      <c r="EJ301" s="406">
        <v>4</v>
      </c>
      <c r="EK301" s="413">
        <v>53.3</v>
      </c>
      <c r="EL301" s="406">
        <v>21</v>
      </c>
      <c r="EM301" s="406">
        <v>3</v>
      </c>
      <c r="EN301" s="413">
        <v>52.1</v>
      </c>
      <c r="EO301" s="406">
        <v>16</v>
      </c>
      <c r="EP301" s="406">
        <v>5</v>
      </c>
      <c r="EQ301" s="413">
        <v>70</v>
      </c>
      <c r="ER301" s="406">
        <v>35</v>
      </c>
      <c r="ES301" s="406"/>
      <c r="ET301" s="413"/>
      <c r="EU301" s="406"/>
      <c r="EV301" s="406"/>
      <c r="EW301" s="413"/>
      <c r="EX301" s="406"/>
      <c r="EY301" s="406"/>
      <c r="EZ301" s="413"/>
      <c r="FA301" s="406"/>
      <c r="FB301" s="406"/>
      <c r="FC301" s="415"/>
      <c r="FD301" s="406"/>
      <c r="FE301" s="406"/>
      <c r="FF301" s="415"/>
      <c r="FG301" s="464"/>
      <c r="FH301" s="406">
        <v>282</v>
      </c>
      <c r="FI301" s="413">
        <v>47.2</v>
      </c>
      <c r="FJ301" s="406">
        <v>1332</v>
      </c>
      <c r="FK301" s="406">
        <v>120</v>
      </c>
      <c r="FL301" s="413">
        <v>69.599999999999994</v>
      </c>
      <c r="FM301" s="406">
        <v>835</v>
      </c>
      <c r="FN301" s="406">
        <v>131</v>
      </c>
      <c r="FO301" s="413">
        <v>56.6</v>
      </c>
      <c r="FP301" s="406">
        <v>741</v>
      </c>
      <c r="FQ301" s="406">
        <v>156</v>
      </c>
      <c r="FR301" s="413">
        <v>76.3</v>
      </c>
      <c r="FS301" s="406">
        <v>1190</v>
      </c>
      <c r="FT301" s="406">
        <v>174</v>
      </c>
      <c r="FU301" s="413">
        <v>53.1</v>
      </c>
      <c r="FV301" s="406">
        <v>924</v>
      </c>
      <c r="FW301" s="406">
        <v>136</v>
      </c>
      <c r="FX301" s="413">
        <v>56.1</v>
      </c>
      <c r="FY301" s="406">
        <v>763</v>
      </c>
      <c r="FZ301" s="406">
        <v>117</v>
      </c>
      <c r="GA301" s="413">
        <v>80.3</v>
      </c>
      <c r="GB301" s="406">
        <v>939</v>
      </c>
      <c r="GC301" s="406">
        <v>278</v>
      </c>
      <c r="GD301" s="416">
        <v>78.5</v>
      </c>
      <c r="GE301" s="406">
        <v>2182</v>
      </c>
      <c r="GF301" s="406">
        <v>207</v>
      </c>
      <c r="GG301" s="416">
        <v>72</v>
      </c>
      <c r="GH301" s="464">
        <v>1490</v>
      </c>
      <c r="GI301" s="406"/>
      <c r="GJ301" s="413"/>
      <c r="GK301" s="406"/>
      <c r="GL301" s="406"/>
      <c r="GM301" s="413"/>
      <c r="GN301" s="406"/>
      <c r="GO301" s="406"/>
      <c r="GP301" s="413"/>
      <c r="GQ301" s="406"/>
      <c r="GR301" s="406">
        <v>11512</v>
      </c>
      <c r="GS301" s="413">
        <v>57.5</v>
      </c>
      <c r="GT301" s="406">
        <v>66163</v>
      </c>
      <c r="GU301" s="406">
        <v>12214</v>
      </c>
      <c r="GV301" s="413">
        <v>63.3</v>
      </c>
      <c r="GW301" s="406">
        <v>77315</v>
      </c>
      <c r="GX301" s="406">
        <v>11965</v>
      </c>
      <c r="GY301" s="413">
        <v>54.2</v>
      </c>
      <c r="GZ301" s="406">
        <v>64850</v>
      </c>
      <c r="HA301" s="406">
        <v>20546</v>
      </c>
      <c r="HB301" s="413">
        <v>75.900000000000006</v>
      </c>
      <c r="HC301" s="406">
        <v>155975</v>
      </c>
      <c r="HD301" s="406">
        <v>9070</v>
      </c>
      <c r="HE301" s="416">
        <v>83</v>
      </c>
      <c r="HF301" s="406">
        <v>75281</v>
      </c>
      <c r="HG301" s="406">
        <v>4492</v>
      </c>
      <c r="HH301" s="416">
        <v>80.3</v>
      </c>
      <c r="HI301" s="464">
        <v>36071</v>
      </c>
      <c r="HJ301" s="406"/>
      <c r="HK301" s="413"/>
      <c r="HL301" s="406"/>
      <c r="HM301" s="406"/>
      <c r="HN301" s="413"/>
      <c r="HO301" s="406"/>
      <c r="HP301" s="406"/>
      <c r="HQ301" s="413"/>
      <c r="HR301" s="406"/>
      <c r="HS301" s="406"/>
      <c r="HT301" s="413"/>
      <c r="HU301" s="406"/>
      <c r="HV301" s="406"/>
      <c r="HW301" s="413"/>
      <c r="HX301" s="406"/>
      <c r="HY301" s="406"/>
      <c r="HZ301" s="413"/>
      <c r="IA301" s="406"/>
      <c r="IB301" s="406">
        <v>20546</v>
      </c>
      <c r="IC301" s="413">
        <v>75.900000000000006</v>
      </c>
      <c r="ID301" s="406">
        <v>155975</v>
      </c>
      <c r="IE301" s="164">
        <v>9442</v>
      </c>
      <c r="IF301" s="419">
        <v>82.7</v>
      </c>
      <c r="IG301" s="164">
        <v>78085</v>
      </c>
      <c r="IH301" s="164">
        <v>9916</v>
      </c>
      <c r="II301" s="431">
        <v>71.400000000000006</v>
      </c>
      <c r="IJ301" s="164">
        <v>70800</v>
      </c>
    </row>
    <row r="302" spans="1:244" s="346" customFormat="1" ht="10.5" customHeight="1">
      <c r="A302" s="422" t="s">
        <v>167</v>
      </c>
      <c r="B302" s="406">
        <v>2</v>
      </c>
      <c r="C302" s="413">
        <v>14</v>
      </c>
      <c r="D302" s="406">
        <v>3</v>
      </c>
      <c r="E302" s="406">
        <v>4</v>
      </c>
      <c r="F302" s="413">
        <v>14.5</v>
      </c>
      <c r="G302" s="406">
        <v>6</v>
      </c>
      <c r="H302" s="406">
        <v>2</v>
      </c>
      <c r="I302" s="413">
        <v>4</v>
      </c>
      <c r="J302" s="406">
        <v>1</v>
      </c>
      <c r="K302" s="406" t="s">
        <v>78</v>
      </c>
      <c r="L302" s="413" t="s">
        <v>78</v>
      </c>
      <c r="M302" s="406" t="s">
        <v>78</v>
      </c>
      <c r="N302" s="406"/>
      <c r="O302" s="413"/>
      <c r="P302" s="406"/>
      <c r="Q302" s="406"/>
      <c r="R302" s="413"/>
      <c r="S302" s="406"/>
      <c r="T302" s="406"/>
      <c r="U302" s="413"/>
      <c r="V302" s="406"/>
      <c r="W302" s="406"/>
      <c r="X302" s="414"/>
      <c r="Y302" s="406"/>
      <c r="Z302" s="406"/>
      <c r="AA302" s="415"/>
      <c r="AB302" s="464"/>
      <c r="AC302" s="406">
        <v>5</v>
      </c>
      <c r="AD302" s="413">
        <v>18.399999999999999</v>
      </c>
      <c r="AE302" s="406">
        <v>9</v>
      </c>
      <c r="AF302" s="406">
        <v>1</v>
      </c>
      <c r="AG302" s="413">
        <v>20</v>
      </c>
      <c r="AH302" s="406">
        <v>2</v>
      </c>
      <c r="AI302" s="406">
        <v>1</v>
      </c>
      <c r="AJ302" s="413">
        <v>26.1</v>
      </c>
      <c r="AK302" s="406">
        <v>3</v>
      </c>
      <c r="AL302" s="406" t="s">
        <v>78</v>
      </c>
      <c r="AM302" s="413" t="s">
        <v>78</v>
      </c>
      <c r="AN302" s="406" t="s">
        <v>78</v>
      </c>
      <c r="AO302" s="406">
        <v>11</v>
      </c>
      <c r="AP302" s="413">
        <v>27.5</v>
      </c>
      <c r="AQ302" s="406">
        <v>30</v>
      </c>
      <c r="AR302" s="406">
        <v>22</v>
      </c>
      <c r="AS302" s="413">
        <v>40</v>
      </c>
      <c r="AT302" s="406">
        <v>88</v>
      </c>
      <c r="AU302" s="406">
        <v>13</v>
      </c>
      <c r="AV302" s="413">
        <v>33.1</v>
      </c>
      <c r="AW302" s="406">
        <v>43</v>
      </c>
      <c r="AX302" s="406">
        <v>25</v>
      </c>
      <c r="AY302" s="416">
        <v>28</v>
      </c>
      <c r="AZ302" s="406">
        <v>70</v>
      </c>
      <c r="BA302" s="406">
        <v>6</v>
      </c>
      <c r="BB302" s="416">
        <v>16</v>
      </c>
      <c r="BC302" s="464">
        <v>10</v>
      </c>
      <c r="BD302" s="406"/>
      <c r="BE302" s="413"/>
      <c r="BF302" s="406"/>
      <c r="BG302" s="406"/>
      <c r="BH302" s="413"/>
      <c r="BI302" s="406"/>
      <c r="BJ302" s="406"/>
      <c r="BK302" s="413"/>
      <c r="BL302" s="406"/>
      <c r="BM302" s="406"/>
      <c r="BN302" s="413"/>
      <c r="BO302" s="406"/>
      <c r="BP302" s="406">
        <v>25700</v>
      </c>
      <c r="BQ302" s="413">
        <v>29.7</v>
      </c>
      <c r="BR302" s="406">
        <v>76324</v>
      </c>
      <c r="BS302" s="406">
        <v>29262</v>
      </c>
      <c r="BT302" s="413">
        <v>37.5</v>
      </c>
      <c r="BU302" s="406">
        <v>109746</v>
      </c>
      <c r="BV302" s="406">
        <v>28709</v>
      </c>
      <c r="BW302" s="413">
        <v>37.700000000000003</v>
      </c>
      <c r="BX302" s="406">
        <v>108355</v>
      </c>
      <c r="BY302" s="417">
        <v>29151</v>
      </c>
      <c r="BZ302" s="418">
        <v>43.1</v>
      </c>
      <c r="CA302" s="417">
        <v>125659</v>
      </c>
      <c r="CB302" s="417">
        <v>29020</v>
      </c>
      <c r="CC302" s="418">
        <v>42.7</v>
      </c>
      <c r="CD302" s="472">
        <v>123794</v>
      </c>
      <c r="CE302" s="406"/>
      <c r="CF302" s="413"/>
      <c r="CG302" s="406"/>
      <c r="CH302" s="406"/>
      <c r="CI302" s="413"/>
      <c r="CJ302" s="406"/>
      <c r="CK302" s="406"/>
      <c r="CL302" s="413"/>
      <c r="CM302" s="406"/>
      <c r="CN302" s="406"/>
      <c r="CO302" s="413"/>
      <c r="CP302" s="406"/>
      <c r="CQ302" s="406"/>
      <c r="CR302" s="413"/>
      <c r="CS302" s="406"/>
      <c r="CT302" s="406"/>
      <c r="CU302" s="413"/>
      <c r="CV302" s="406"/>
      <c r="CW302" s="406"/>
      <c r="CX302" s="413"/>
      <c r="CY302" s="406"/>
      <c r="CZ302" s="406"/>
      <c r="DA302" s="416"/>
      <c r="DB302" s="406"/>
      <c r="DC302" s="406"/>
      <c r="DD302" s="415"/>
      <c r="DE302" s="464"/>
      <c r="DF302" s="406">
        <v>804</v>
      </c>
      <c r="DG302" s="413">
        <v>54.1</v>
      </c>
      <c r="DH302" s="406">
        <v>4353</v>
      </c>
      <c r="DI302" s="406">
        <v>817</v>
      </c>
      <c r="DJ302" s="413">
        <v>57.2</v>
      </c>
      <c r="DK302" s="406">
        <v>4673</v>
      </c>
      <c r="DL302" s="406">
        <v>890</v>
      </c>
      <c r="DM302" s="413">
        <v>51.6</v>
      </c>
      <c r="DN302" s="406">
        <v>4592</v>
      </c>
      <c r="DO302" s="406">
        <v>525</v>
      </c>
      <c r="DP302" s="413">
        <v>55</v>
      </c>
      <c r="DQ302" s="406">
        <v>2888</v>
      </c>
      <c r="DR302" s="406">
        <v>313</v>
      </c>
      <c r="DS302" s="413">
        <v>42.8</v>
      </c>
      <c r="DT302" s="406">
        <v>1340</v>
      </c>
      <c r="DU302" s="406">
        <v>187</v>
      </c>
      <c r="DV302" s="413">
        <v>52.5</v>
      </c>
      <c r="DW302" s="406">
        <v>982</v>
      </c>
      <c r="DX302" s="406">
        <v>75</v>
      </c>
      <c r="DY302" s="413">
        <v>52.8</v>
      </c>
      <c r="DZ302" s="406">
        <v>396</v>
      </c>
      <c r="EA302" s="406">
        <v>34</v>
      </c>
      <c r="EB302" s="415">
        <v>49.8</v>
      </c>
      <c r="EC302" s="406">
        <v>169</v>
      </c>
      <c r="ED302" s="406">
        <v>21</v>
      </c>
      <c r="EE302" s="416">
        <v>49.6</v>
      </c>
      <c r="EF302" s="464">
        <v>104</v>
      </c>
      <c r="EG302" s="406" t="s">
        <v>78</v>
      </c>
      <c r="EH302" s="413" t="s">
        <v>78</v>
      </c>
      <c r="EI302" s="406" t="s">
        <v>78</v>
      </c>
      <c r="EJ302" s="406">
        <v>2</v>
      </c>
      <c r="EK302" s="413">
        <v>53.3</v>
      </c>
      <c r="EL302" s="406">
        <v>11</v>
      </c>
      <c r="EM302" s="406">
        <v>1</v>
      </c>
      <c r="EN302" s="413">
        <v>52.1</v>
      </c>
      <c r="EO302" s="406">
        <v>5</v>
      </c>
      <c r="EP302" s="406">
        <v>1</v>
      </c>
      <c r="EQ302" s="413">
        <v>76</v>
      </c>
      <c r="ER302" s="406">
        <v>8</v>
      </c>
      <c r="ES302" s="406"/>
      <c r="ET302" s="413"/>
      <c r="EU302" s="406"/>
      <c r="EV302" s="406"/>
      <c r="EW302" s="413"/>
      <c r="EX302" s="406"/>
      <c r="EY302" s="406"/>
      <c r="EZ302" s="413"/>
      <c r="FA302" s="406"/>
      <c r="FB302" s="406"/>
      <c r="FC302" s="415"/>
      <c r="FD302" s="406"/>
      <c r="FE302" s="406"/>
      <c r="FF302" s="415"/>
      <c r="FG302" s="464"/>
      <c r="FH302" s="406">
        <v>174</v>
      </c>
      <c r="FI302" s="413">
        <v>43.9</v>
      </c>
      <c r="FJ302" s="406">
        <v>763</v>
      </c>
      <c r="FK302" s="406">
        <v>76</v>
      </c>
      <c r="FL302" s="413">
        <v>43.8</v>
      </c>
      <c r="FM302" s="406">
        <v>333</v>
      </c>
      <c r="FN302" s="406">
        <v>80</v>
      </c>
      <c r="FO302" s="413">
        <v>45</v>
      </c>
      <c r="FP302" s="406">
        <v>360</v>
      </c>
      <c r="FQ302" s="406">
        <v>101</v>
      </c>
      <c r="FR302" s="413">
        <v>54.5</v>
      </c>
      <c r="FS302" s="406">
        <v>550</v>
      </c>
      <c r="FT302" s="406">
        <v>131</v>
      </c>
      <c r="FU302" s="413">
        <v>73.8</v>
      </c>
      <c r="FV302" s="406">
        <v>967</v>
      </c>
      <c r="FW302" s="406">
        <v>147</v>
      </c>
      <c r="FX302" s="413">
        <v>37.200000000000003</v>
      </c>
      <c r="FY302" s="406">
        <v>547</v>
      </c>
      <c r="FZ302" s="406">
        <v>160</v>
      </c>
      <c r="GA302" s="413">
        <v>68.7</v>
      </c>
      <c r="GB302" s="406">
        <v>1099</v>
      </c>
      <c r="GC302" s="406">
        <v>202</v>
      </c>
      <c r="GD302" s="416">
        <v>80.3</v>
      </c>
      <c r="GE302" s="406">
        <v>1622</v>
      </c>
      <c r="GF302" s="406">
        <v>135</v>
      </c>
      <c r="GG302" s="416">
        <v>56.7</v>
      </c>
      <c r="GH302" s="464">
        <v>765</v>
      </c>
      <c r="GI302" s="406"/>
      <c r="GJ302" s="413"/>
      <c r="GK302" s="406"/>
      <c r="GL302" s="406"/>
      <c r="GM302" s="413"/>
      <c r="GN302" s="406"/>
      <c r="GO302" s="406"/>
      <c r="GP302" s="413"/>
      <c r="GQ302" s="406"/>
      <c r="GR302" s="406">
        <v>9725</v>
      </c>
      <c r="GS302" s="413">
        <v>44.9</v>
      </c>
      <c r="GT302" s="406">
        <v>43636</v>
      </c>
      <c r="GU302" s="406">
        <v>9216</v>
      </c>
      <c r="GV302" s="413">
        <v>54.8</v>
      </c>
      <c r="GW302" s="406">
        <v>50504</v>
      </c>
      <c r="GX302" s="406">
        <v>8625</v>
      </c>
      <c r="GY302" s="413">
        <v>53.8</v>
      </c>
      <c r="GZ302" s="406">
        <v>46403</v>
      </c>
      <c r="HA302" s="406">
        <v>12911</v>
      </c>
      <c r="HB302" s="413">
        <v>45.5</v>
      </c>
      <c r="HC302" s="406">
        <v>58682</v>
      </c>
      <c r="HD302" s="406">
        <v>7709</v>
      </c>
      <c r="HE302" s="416">
        <v>50.1</v>
      </c>
      <c r="HF302" s="406">
        <v>38622</v>
      </c>
      <c r="HG302" s="406">
        <v>5486</v>
      </c>
      <c r="HH302" s="416">
        <v>71.7</v>
      </c>
      <c r="HI302" s="464">
        <v>39335</v>
      </c>
      <c r="HJ302" s="406"/>
      <c r="HK302" s="413"/>
      <c r="HL302" s="406"/>
      <c r="HM302" s="406"/>
      <c r="HN302" s="413"/>
      <c r="HO302" s="406"/>
      <c r="HP302" s="406"/>
      <c r="HQ302" s="413"/>
      <c r="HR302" s="406"/>
      <c r="HS302" s="406"/>
      <c r="HT302" s="413"/>
      <c r="HU302" s="406"/>
      <c r="HV302" s="406"/>
      <c r="HW302" s="413"/>
      <c r="HX302" s="406"/>
      <c r="HY302" s="406"/>
      <c r="HZ302" s="413"/>
      <c r="IA302" s="406"/>
      <c r="IB302" s="406">
        <v>12911</v>
      </c>
      <c r="IC302" s="413">
        <v>45.5</v>
      </c>
      <c r="ID302" s="406">
        <v>58682</v>
      </c>
      <c r="IE302" s="164">
        <v>6153</v>
      </c>
      <c r="IF302" s="419">
        <v>72.5</v>
      </c>
      <c r="IG302" s="164">
        <v>44609</v>
      </c>
      <c r="IH302" s="164">
        <v>5072</v>
      </c>
      <c r="II302" s="431">
        <v>79.3</v>
      </c>
      <c r="IJ302" s="164">
        <v>40221</v>
      </c>
    </row>
    <row r="303" spans="1:244" s="346" customFormat="1" ht="10.5" customHeight="1">
      <c r="A303" s="422" t="s">
        <v>118</v>
      </c>
      <c r="B303" s="406">
        <v>19</v>
      </c>
      <c r="C303" s="413">
        <v>13.8</v>
      </c>
      <c r="D303" s="406">
        <v>26</v>
      </c>
      <c r="E303" s="406">
        <v>2</v>
      </c>
      <c r="F303" s="413">
        <v>20</v>
      </c>
      <c r="G303" s="406">
        <v>4</v>
      </c>
      <c r="H303" s="406">
        <v>3</v>
      </c>
      <c r="I303" s="413">
        <v>17.399999999999999</v>
      </c>
      <c r="J303" s="406">
        <v>5</v>
      </c>
      <c r="K303" s="406" t="s">
        <v>78</v>
      </c>
      <c r="L303" s="413" t="s">
        <v>78</v>
      </c>
      <c r="M303" s="406" t="s">
        <v>78</v>
      </c>
      <c r="N303" s="406"/>
      <c r="O303" s="413"/>
      <c r="P303" s="406"/>
      <c r="Q303" s="406"/>
      <c r="R303" s="413"/>
      <c r="S303" s="406"/>
      <c r="T303" s="406"/>
      <c r="U303" s="413"/>
      <c r="V303" s="406"/>
      <c r="W303" s="406"/>
      <c r="X303" s="414"/>
      <c r="Y303" s="406"/>
      <c r="Z303" s="406"/>
      <c r="AA303" s="415"/>
      <c r="AB303" s="464"/>
      <c r="AC303" s="406">
        <v>575</v>
      </c>
      <c r="AD303" s="413">
        <v>17</v>
      </c>
      <c r="AE303" s="406">
        <v>976</v>
      </c>
      <c r="AF303" s="406">
        <v>328</v>
      </c>
      <c r="AG303" s="413">
        <v>22.7</v>
      </c>
      <c r="AH303" s="406">
        <v>744</v>
      </c>
      <c r="AI303" s="406">
        <v>307</v>
      </c>
      <c r="AJ303" s="413">
        <v>24.9</v>
      </c>
      <c r="AK303" s="406">
        <v>764</v>
      </c>
      <c r="AL303" s="406">
        <v>205</v>
      </c>
      <c r="AM303" s="413">
        <v>24.7</v>
      </c>
      <c r="AN303" s="406">
        <v>506</v>
      </c>
      <c r="AO303" s="406">
        <v>135</v>
      </c>
      <c r="AP303" s="413">
        <v>25.3</v>
      </c>
      <c r="AQ303" s="406">
        <v>342</v>
      </c>
      <c r="AR303" s="406">
        <v>62</v>
      </c>
      <c r="AS303" s="413">
        <v>24.9</v>
      </c>
      <c r="AT303" s="406">
        <v>154</v>
      </c>
      <c r="AU303" s="406">
        <v>23</v>
      </c>
      <c r="AV303" s="413">
        <v>31.3</v>
      </c>
      <c r="AW303" s="406">
        <v>72</v>
      </c>
      <c r="AX303" s="406">
        <v>8</v>
      </c>
      <c r="AY303" s="416">
        <v>28</v>
      </c>
      <c r="AZ303" s="406">
        <v>22</v>
      </c>
      <c r="BA303" s="406">
        <v>1</v>
      </c>
      <c r="BB303" s="416" t="s">
        <v>435</v>
      </c>
      <c r="BC303" s="464">
        <v>3</v>
      </c>
      <c r="BD303" s="406"/>
      <c r="BE303" s="413"/>
      <c r="BF303" s="406"/>
      <c r="BG303" s="406"/>
      <c r="BH303" s="413"/>
      <c r="BI303" s="406"/>
      <c r="BJ303" s="406"/>
      <c r="BK303" s="413"/>
      <c r="BL303" s="406"/>
      <c r="BM303" s="406"/>
      <c r="BN303" s="413"/>
      <c r="BO303" s="406"/>
      <c r="BP303" s="406">
        <v>4435</v>
      </c>
      <c r="BQ303" s="413">
        <v>27.2</v>
      </c>
      <c r="BR303" s="406">
        <v>12047</v>
      </c>
      <c r="BS303" s="406">
        <v>3892</v>
      </c>
      <c r="BT303" s="413">
        <v>33.5</v>
      </c>
      <c r="BU303" s="406">
        <v>13045</v>
      </c>
      <c r="BV303" s="406">
        <v>3375</v>
      </c>
      <c r="BW303" s="413">
        <v>33.4</v>
      </c>
      <c r="BX303" s="406">
        <v>11269</v>
      </c>
      <c r="BY303" s="417">
        <v>2515</v>
      </c>
      <c r="BZ303" s="418">
        <v>40.6</v>
      </c>
      <c r="CA303" s="417">
        <v>10210</v>
      </c>
      <c r="CB303" s="417">
        <v>1589</v>
      </c>
      <c r="CC303" s="418">
        <v>38.299999999999997</v>
      </c>
      <c r="CD303" s="472">
        <v>6091</v>
      </c>
      <c r="CE303" s="406"/>
      <c r="CF303" s="413"/>
      <c r="CG303" s="406"/>
      <c r="CH303" s="406"/>
      <c r="CI303" s="413"/>
      <c r="CJ303" s="406"/>
      <c r="CK303" s="406"/>
      <c r="CL303" s="413"/>
      <c r="CM303" s="406"/>
      <c r="CN303" s="406"/>
      <c r="CO303" s="413"/>
      <c r="CP303" s="406"/>
      <c r="CQ303" s="406"/>
      <c r="CR303" s="413"/>
      <c r="CS303" s="406"/>
      <c r="CT303" s="406"/>
      <c r="CU303" s="413"/>
      <c r="CV303" s="406"/>
      <c r="CW303" s="406"/>
      <c r="CX303" s="413"/>
      <c r="CY303" s="406"/>
      <c r="CZ303" s="406"/>
      <c r="DA303" s="416"/>
      <c r="DB303" s="406"/>
      <c r="DC303" s="406"/>
      <c r="DD303" s="415"/>
      <c r="DE303" s="464"/>
      <c r="DF303" s="406">
        <v>140</v>
      </c>
      <c r="DG303" s="413">
        <v>54</v>
      </c>
      <c r="DH303" s="406">
        <v>756</v>
      </c>
      <c r="DI303" s="406">
        <v>76</v>
      </c>
      <c r="DJ303" s="413">
        <v>59.9</v>
      </c>
      <c r="DK303" s="406">
        <v>455</v>
      </c>
      <c r="DL303" s="406">
        <v>35</v>
      </c>
      <c r="DM303" s="413">
        <v>48.5</v>
      </c>
      <c r="DN303" s="406">
        <v>170</v>
      </c>
      <c r="DO303" s="406">
        <v>49</v>
      </c>
      <c r="DP303" s="413">
        <v>53.3</v>
      </c>
      <c r="DQ303" s="406">
        <v>261</v>
      </c>
      <c r="DR303" s="406">
        <v>38</v>
      </c>
      <c r="DS303" s="413">
        <v>60</v>
      </c>
      <c r="DT303" s="406">
        <v>228</v>
      </c>
      <c r="DU303" s="406">
        <v>31</v>
      </c>
      <c r="DV303" s="413">
        <v>90</v>
      </c>
      <c r="DW303" s="406">
        <v>279</v>
      </c>
      <c r="DX303" s="406">
        <v>15</v>
      </c>
      <c r="DY303" s="413">
        <v>77.3</v>
      </c>
      <c r="DZ303" s="406">
        <v>116</v>
      </c>
      <c r="EA303" s="406">
        <v>2</v>
      </c>
      <c r="EB303" s="415">
        <v>86</v>
      </c>
      <c r="EC303" s="406">
        <v>17</v>
      </c>
      <c r="ED303" s="406">
        <v>1</v>
      </c>
      <c r="EE303" s="416">
        <v>50</v>
      </c>
      <c r="EF303" s="464">
        <v>5</v>
      </c>
      <c r="EG303" s="406" t="s">
        <v>78</v>
      </c>
      <c r="EH303" s="413" t="s">
        <v>78</v>
      </c>
      <c r="EI303" s="406" t="s">
        <v>78</v>
      </c>
      <c r="EJ303" s="406">
        <v>9</v>
      </c>
      <c r="EK303" s="413">
        <v>50</v>
      </c>
      <c r="EL303" s="406">
        <v>45</v>
      </c>
      <c r="EM303" s="406">
        <v>2</v>
      </c>
      <c r="EN303" s="413">
        <v>52.1</v>
      </c>
      <c r="EO303" s="406">
        <v>10</v>
      </c>
      <c r="EP303" s="406">
        <v>4</v>
      </c>
      <c r="EQ303" s="413">
        <v>75</v>
      </c>
      <c r="ER303" s="406">
        <v>30</v>
      </c>
      <c r="ES303" s="406"/>
      <c r="ET303" s="413"/>
      <c r="EU303" s="406"/>
      <c r="EV303" s="406"/>
      <c r="EW303" s="413"/>
      <c r="EX303" s="406"/>
      <c r="EY303" s="406"/>
      <c r="EZ303" s="413"/>
      <c r="FA303" s="406"/>
      <c r="FB303" s="406"/>
      <c r="FC303" s="415"/>
      <c r="FD303" s="406"/>
      <c r="FE303" s="406"/>
      <c r="FF303" s="415"/>
      <c r="FG303" s="464"/>
      <c r="FH303" s="406">
        <v>192</v>
      </c>
      <c r="FI303" s="413">
        <v>39.799999999999997</v>
      </c>
      <c r="FJ303" s="406">
        <v>764</v>
      </c>
      <c r="FK303" s="406">
        <v>67</v>
      </c>
      <c r="FL303" s="413">
        <v>54</v>
      </c>
      <c r="FM303" s="406">
        <v>362</v>
      </c>
      <c r="FN303" s="406">
        <v>31</v>
      </c>
      <c r="FO303" s="413">
        <v>46</v>
      </c>
      <c r="FP303" s="406">
        <v>143</v>
      </c>
      <c r="FQ303" s="406">
        <v>40</v>
      </c>
      <c r="FR303" s="413">
        <v>40</v>
      </c>
      <c r="FS303" s="406">
        <v>160</v>
      </c>
      <c r="FT303" s="406">
        <v>74</v>
      </c>
      <c r="FU303" s="413">
        <v>77.7</v>
      </c>
      <c r="FV303" s="406">
        <v>575</v>
      </c>
      <c r="FW303" s="406">
        <v>79</v>
      </c>
      <c r="FX303" s="413">
        <v>50</v>
      </c>
      <c r="FY303" s="406">
        <v>395</v>
      </c>
      <c r="FZ303" s="406">
        <v>102</v>
      </c>
      <c r="GA303" s="413">
        <v>78.7</v>
      </c>
      <c r="GB303" s="406">
        <v>803</v>
      </c>
      <c r="GC303" s="406">
        <v>167</v>
      </c>
      <c r="GD303" s="416">
        <v>99.7</v>
      </c>
      <c r="GE303" s="406">
        <v>1665</v>
      </c>
      <c r="GF303" s="406">
        <v>136</v>
      </c>
      <c r="GG303" s="416">
        <v>118.9</v>
      </c>
      <c r="GH303" s="464">
        <v>1617</v>
      </c>
      <c r="GI303" s="406"/>
      <c r="GJ303" s="413"/>
      <c r="GK303" s="406"/>
      <c r="GL303" s="406"/>
      <c r="GM303" s="413"/>
      <c r="GN303" s="406"/>
      <c r="GO303" s="406"/>
      <c r="GP303" s="413"/>
      <c r="GQ303" s="406"/>
      <c r="GR303" s="406">
        <v>22054</v>
      </c>
      <c r="GS303" s="413">
        <v>51</v>
      </c>
      <c r="GT303" s="406">
        <v>112510</v>
      </c>
      <c r="GU303" s="406">
        <v>24028</v>
      </c>
      <c r="GV303" s="413">
        <v>63.2</v>
      </c>
      <c r="GW303" s="406">
        <v>151857</v>
      </c>
      <c r="GX303" s="406">
        <v>24408</v>
      </c>
      <c r="GY303" s="413">
        <v>77.900000000000006</v>
      </c>
      <c r="GZ303" s="406">
        <v>190138</v>
      </c>
      <c r="HA303" s="406">
        <v>46287</v>
      </c>
      <c r="HB303" s="413">
        <v>69.599999999999994</v>
      </c>
      <c r="HC303" s="406">
        <v>322106</v>
      </c>
      <c r="HD303" s="406">
        <v>17992</v>
      </c>
      <c r="HE303" s="416">
        <v>64.099999999999994</v>
      </c>
      <c r="HF303" s="406">
        <v>115329</v>
      </c>
      <c r="HG303" s="406">
        <v>10901</v>
      </c>
      <c r="HH303" s="416">
        <v>54.2</v>
      </c>
      <c r="HI303" s="464">
        <v>59083</v>
      </c>
      <c r="HJ303" s="406"/>
      <c r="HK303" s="413"/>
      <c r="HL303" s="406"/>
      <c r="HM303" s="406"/>
      <c r="HN303" s="413"/>
      <c r="HO303" s="406"/>
      <c r="HP303" s="406"/>
      <c r="HQ303" s="413"/>
      <c r="HR303" s="406"/>
      <c r="HS303" s="406"/>
      <c r="HT303" s="413"/>
      <c r="HU303" s="406"/>
      <c r="HV303" s="406"/>
      <c r="HW303" s="413"/>
      <c r="HX303" s="406"/>
      <c r="HY303" s="406"/>
      <c r="HZ303" s="413"/>
      <c r="IA303" s="406"/>
      <c r="IB303" s="406">
        <v>46287</v>
      </c>
      <c r="IC303" s="413">
        <v>69.599999999999994</v>
      </c>
      <c r="ID303" s="406">
        <v>322106</v>
      </c>
      <c r="IE303" s="164">
        <v>27511</v>
      </c>
      <c r="IF303" s="419">
        <v>71.900000000000006</v>
      </c>
      <c r="IG303" s="164">
        <v>197804</v>
      </c>
      <c r="IH303" s="164">
        <v>30425</v>
      </c>
      <c r="II303" s="431">
        <v>72.5</v>
      </c>
      <c r="IJ303" s="164">
        <v>220581</v>
      </c>
    </row>
    <row r="304" spans="1:244" s="346" customFormat="1" ht="10.5" customHeight="1">
      <c r="A304" s="422"/>
      <c r="B304" s="406"/>
      <c r="C304" s="413"/>
      <c r="D304" s="406"/>
      <c r="E304" s="406"/>
      <c r="F304" s="413"/>
      <c r="G304" s="406"/>
      <c r="H304" s="406"/>
      <c r="I304" s="413"/>
      <c r="J304" s="406"/>
      <c r="K304" s="406"/>
      <c r="L304" s="413"/>
      <c r="M304" s="406"/>
      <c r="N304" s="406"/>
      <c r="O304" s="413"/>
      <c r="P304" s="406"/>
      <c r="Q304" s="406"/>
      <c r="R304" s="413"/>
      <c r="S304" s="406"/>
      <c r="T304" s="406"/>
      <c r="U304" s="413"/>
      <c r="V304" s="406"/>
      <c r="W304" s="406"/>
      <c r="X304" s="414"/>
      <c r="Y304" s="406"/>
      <c r="Z304" s="406"/>
      <c r="AA304" s="415"/>
      <c r="AB304" s="464"/>
      <c r="AC304" s="406"/>
      <c r="AD304" s="413"/>
      <c r="AE304" s="406"/>
      <c r="AF304" s="406"/>
      <c r="AG304" s="413"/>
      <c r="AH304" s="406"/>
      <c r="AI304" s="406"/>
      <c r="AJ304" s="413"/>
      <c r="AK304" s="406"/>
      <c r="AL304" s="406"/>
      <c r="AM304" s="413"/>
      <c r="AN304" s="406"/>
      <c r="AO304" s="406"/>
      <c r="AP304" s="413"/>
      <c r="AQ304" s="406"/>
      <c r="AR304" s="406"/>
      <c r="AS304" s="413"/>
      <c r="AT304" s="406"/>
      <c r="AU304" s="406"/>
      <c r="AV304" s="413"/>
      <c r="AW304" s="406"/>
      <c r="AX304" s="406"/>
      <c r="AY304" s="416"/>
      <c r="AZ304" s="406"/>
      <c r="BA304" s="406"/>
      <c r="BB304" s="416"/>
      <c r="BC304" s="464"/>
      <c r="BD304" s="406"/>
      <c r="BE304" s="413"/>
      <c r="BF304" s="406"/>
      <c r="BG304" s="406"/>
      <c r="BH304" s="413"/>
      <c r="BI304" s="406"/>
      <c r="BJ304" s="406"/>
      <c r="BK304" s="413"/>
      <c r="BL304" s="406"/>
      <c r="BM304" s="406"/>
      <c r="BN304" s="413"/>
      <c r="BO304" s="406"/>
      <c r="BP304" s="406"/>
      <c r="BQ304" s="413"/>
      <c r="BR304" s="406"/>
      <c r="BS304" s="406"/>
      <c r="BT304" s="413"/>
      <c r="BU304" s="406"/>
      <c r="BV304" s="406"/>
      <c r="BW304" s="413"/>
      <c r="BX304" s="406"/>
      <c r="BY304" s="417"/>
      <c r="BZ304" s="418"/>
      <c r="CA304" s="417"/>
      <c r="CB304" s="417"/>
      <c r="CC304" s="418"/>
      <c r="CD304" s="472"/>
      <c r="CE304" s="406"/>
      <c r="CF304" s="413"/>
      <c r="CG304" s="406"/>
      <c r="CH304" s="406"/>
      <c r="CI304" s="413"/>
      <c r="CJ304" s="406"/>
      <c r="CK304" s="406"/>
      <c r="CL304" s="413"/>
      <c r="CM304" s="406"/>
      <c r="CN304" s="406"/>
      <c r="CO304" s="413"/>
      <c r="CP304" s="406"/>
      <c r="CQ304" s="406"/>
      <c r="CR304" s="413"/>
      <c r="CS304" s="406"/>
      <c r="CT304" s="406"/>
      <c r="CU304" s="413"/>
      <c r="CV304" s="406"/>
      <c r="CW304" s="406"/>
      <c r="CX304" s="413"/>
      <c r="CY304" s="406"/>
      <c r="CZ304" s="406"/>
      <c r="DA304" s="416"/>
      <c r="DB304" s="406"/>
      <c r="DC304" s="406"/>
      <c r="DD304" s="415"/>
      <c r="DE304" s="464"/>
      <c r="DF304" s="406"/>
      <c r="DG304" s="413"/>
      <c r="DH304" s="406"/>
      <c r="DI304" s="406"/>
      <c r="DJ304" s="413"/>
      <c r="DK304" s="406"/>
      <c r="DL304" s="406"/>
      <c r="DM304" s="413"/>
      <c r="DN304" s="406"/>
      <c r="DO304" s="406"/>
      <c r="DP304" s="413"/>
      <c r="DQ304" s="406"/>
      <c r="DR304" s="406"/>
      <c r="DS304" s="413"/>
      <c r="DT304" s="406"/>
      <c r="DU304" s="406"/>
      <c r="DV304" s="413"/>
      <c r="DW304" s="406"/>
      <c r="DX304" s="406"/>
      <c r="DY304" s="413"/>
      <c r="DZ304" s="406"/>
      <c r="EA304" s="406"/>
      <c r="EB304" s="415"/>
      <c r="EC304" s="406"/>
      <c r="ED304" s="406"/>
      <c r="EE304" s="416"/>
      <c r="EF304" s="464"/>
      <c r="EG304" s="406"/>
      <c r="EH304" s="413"/>
      <c r="EI304" s="406"/>
      <c r="EJ304" s="406"/>
      <c r="EK304" s="413"/>
      <c r="EL304" s="406"/>
      <c r="EM304" s="406"/>
      <c r="EN304" s="413"/>
      <c r="EO304" s="406"/>
      <c r="EP304" s="406"/>
      <c r="EQ304" s="413"/>
      <c r="ER304" s="406"/>
      <c r="ES304" s="406"/>
      <c r="ET304" s="413"/>
      <c r="EU304" s="406"/>
      <c r="EV304" s="406"/>
      <c r="EW304" s="413"/>
      <c r="EX304" s="406"/>
      <c r="EY304" s="406"/>
      <c r="EZ304" s="413"/>
      <c r="FA304" s="406"/>
      <c r="FB304" s="406"/>
      <c r="FC304" s="415"/>
      <c r="FD304" s="406"/>
      <c r="FE304" s="406"/>
      <c r="FF304" s="415"/>
      <c r="FG304" s="464"/>
      <c r="FH304" s="406"/>
      <c r="FI304" s="413"/>
      <c r="FJ304" s="406"/>
      <c r="FK304" s="406"/>
      <c r="FL304" s="413"/>
      <c r="FM304" s="406"/>
      <c r="FN304" s="406"/>
      <c r="FO304" s="413"/>
      <c r="FP304" s="406"/>
      <c r="FQ304" s="406"/>
      <c r="FR304" s="413"/>
      <c r="FS304" s="406"/>
      <c r="FT304" s="406"/>
      <c r="FU304" s="413"/>
      <c r="FV304" s="406"/>
      <c r="FW304" s="406"/>
      <c r="FX304" s="413"/>
      <c r="FY304" s="406"/>
      <c r="FZ304" s="406"/>
      <c r="GA304" s="413"/>
      <c r="GB304" s="406"/>
      <c r="GC304" s="406"/>
      <c r="GD304" s="416"/>
      <c r="GE304" s="406"/>
      <c r="GF304" s="406"/>
      <c r="GG304" s="416"/>
      <c r="GH304" s="464"/>
      <c r="GI304" s="406"/>
      <c r="GJ304" s="413"/>
      <c r="GK304" s="406"/>
      <c r="GL304" s="406"/>
      <c r="GM304" s="413"/>
      <c r="GN304" s="406"/>
      <c r="GO304" s="406"/>
      <c r="GP304" s="413"/>
      <c r="GQ304" s="406"/>
      <c r="GR304" s="406"/>
      <c r="GS304" s="413"/>
      <c r="GT304" s="406"/>
      <c r="GU304" s="406"/>
      <c r="GV304" s="413"/>
      <c r="GW304" s="406"/>
      <c r="GX304" s="406"/>
      <c r="GY304" s="413"/>
      <c r="GZ304" s="406"/>
      <c r="HA304" s="406"/>
      <c r="HB304" s="413"/>
      <c r="HC304" s="406"/>
      <c r="HD304" s="406"/>
      <c r="HE304" s="416"/>
      <c r="HF304" s="406"/>
      <c r="HG304" s="406"/>
      <c r="HH304" s="416"/>
      <c r="HI304" s="464"/>
      <c r="HJ304" s="406"/>
      <c r="HK304" s="413"/>
      <c r="HL304" s="406"/>
      <c r="HM304" s="406"/>
      <c r="HN304" s="413"/>
      <c r="HO304" s="406"/>
      <c r="HP304" s="406"/>
      <c r="HQ304" s="413"/>
      <c r="HR304" s="406"/>
      <c r="HS304" s="406"/>
      <c r="HT304" s="413"/>
      <c r="HU304" s="406"/>
      <c r="HV304" s="406"/>
      <c r="HW304" s="413"/>
      <c r="HX304" s="406"/>
      <c r="HY304" s="406"/>
      <c r="HZ304" s="413"/>
      <c r="IA304" s="406"/>
      <c r="IB304" s="406"/>
      <c r="IC304" s="413"/>
      <c r="ID304" s="406"/>
      <c r="IE304" s="164"/>
      <c r="IF304" s="419"/>
      <c r="IG304" s="164"/>
      <c r="IH304" s="164"/>
      <c r="II304" s="431"/>
      <c r="IJ304" s="164"/>
    </row>
    <row r="305" spans="1:244" s="346" customFormat="1" ht="10.5" customHeight="1">
      <c r="A305" s="422" t="s">
        <v>168</v>
      </c>
      <c r="B305" s="406">
        <v>196</v>
      </c>
      <c r="C305" s="413">
        <v>17.2</v>
      </c>
      <c r="D305" s="406">
        <v>337</v>
      </c>
      <c r="E305" s="406">
        <v>62</v>
      </c>
      <c r="F305" s="413">
        <v>19</v>
      </c>
      <c r="G305" s="406">
        <v>118</v>
      </c>
      <c r="H305" s="406">
        <v>38</v>
      </c>
      <c r="I305" s="413">
        <v>18.399999999999999</v>
      </c>
      <c r="J305" s="406">
        <v>70</v>
      </c>
      <c r="K305" s="406">
        <v>45</v>
      </c>
      <c r="L305" s="413">
        <v>17.3</v>
      </c>
      <c r="M305" s="406">
        <v>78</v>
      </c>
      <c r="N305" s="406"/>
      <c r="O305" s="413"/>
      <c r="P305" s="406"/>
      <c r="Q305" s="406"/>
      <c r="R305" s="413"/>
      <c r="S305" s="406"/>
      <c r="T305" s="406"/>
      <c r="U305" s="413"/>
      <c r="V305" s="406"/>
      <c r="W305" s="406"/>
      <c r="X305" s="414"/>
      <c r="Y305" s="406"/>
      <c r="Z305" s="406"/>
      <c r="AA305" s="415"/>
      <c r="AB305" s="464"/>
      <c r="AC305" s="406">
        <v>1673</v>
      </c>
      <c r="AD305" s="413">
        <v>19.100000000000001</v>
      </c>
      <c r="AE305" s="406">
        <v>3194</v>
      </c>
      <c r="AF305" s="406">
        <v>1371</v>
      </c>
      <c r="AG305" s="413">
        <v>24</v>
      </c>
      <c r="AH305" s="406">
        <v>3292</v>
      </c>
      <c r="AI305" s="406">
        <v>1336</v>
      </c>
      <c r="AJ305" s="413">
        <v>25.4</v>
      </c>
      <c r="AK305" s="406">
        <v>3391</v>
      </c>
      <c r="AL305" s="406">
        <v>1015</v>
      </c>
      <c r="AM305" s="413">
        <v>25.9</v>
      </c>
      <c r="AN305" s="406">
        <v>2629</v>
      </c>
      <c r="AO305" s="406">
        <v>1049</v>
      </c>
      <c r="AP305" s="413">
        <v>23.9</v>
      </c>
      <c r="AQ305" s="406">
        <v>2508</v>
      </c>
      <c r="AR305" s="406">
        <v>635</v>
      </c>
      <c r="AS305" s="413">
        <v>29.8</v>
      </c>
      <c r="AT305" s="406">
        <v>1895</v>
      </c>
      <c r="AU305" s="406">
        <v>267</v>
      </c>
      <c r="AV305" s="413">
        <v>31.9</v>
      </c>
      <c r="AW305" s="406">
        <v>853</v>
      </c>
      <c r="AX305" s="406">
        <v>261</v>
      </c>
      <c r="AY305" s="416">
        <v>32.9</v>
      </c>
      <c r="AZ305" s="406">
        <v>859</v>
      </c>
      <c r="BA305" s="406">
        <v>58</v>
      </c>
      <c r="BB305" s="416">
        <v>29.7</v>
      </c>
      <c r="BC305" s="464">
        <v>172</v>
      </c>
      <c r="BD305" s="406"/>
      <c r="BE305" s="413"/>
      <c r="BF305" s="406"/>
      <c r="BG305" s="406"/>
      <c r="BH305" s="413"/>
      <c r="BI305" s="406"/>
      <c r="BJ305" s="406"/>
      <c r="BK305" s="413"/>
      <c r="BL305" s="406"/>
      <c r="BM305" s="406"/>
      <c r="BN305" s="413"/>
      <c r="BO305" s="406"/>
      <c r="BP305" s="406">
        <v>116374</v>
      </c>
      <c r="BQ305" s="413">
        <v>27.4</v>
      </c>
      <c r="BR305" s="406">
        <v>319088</v>
      </c>
      <c r="BS305" s="406">
        <v>132256</v>
      </c>
      <c r="BT305" s="413">
        <v>36.1</v>
      </c>
      <c r="BU305" s="406">
        <v>477242</v>
      </c>
      <c r="BV305" s="406">
        <v>137517</v>
      </c>
      <c r="BW305" s="413">
        <v>36.299999999999997</v>
      </c>
      <c r="BX305" s="406">
        <v>498802</v>
      </c>
      <c r="BY305" s="417">
        <v>137691</v>
      </c>
      <c r="BZ305" s="418">
        <v>39.700000000000003</v>
      </c>
      <c r="CA305" s="417">
        <v>546153</v>
      </c>
      <c r="CB305" s="417">
        <v>132840</v>
      </c>
      <c r="CC305" s="418">
        <v>40.1</v>
      </c>
      <c r="CD305" s="472">
        <v>533233</v>
      </c>
      <c r="CE305" s="406"/>
      <c r="CF305" s="413"/>
      <c r="CG305" s="406"/>
      <c r="CH305" s="406"/>
      <c r="CI305" s="413"/>
      <c r="CJ305" s="406"/>
      <c r="CK305" s="406"/>
      <c r="CL305" s="413"/>
      <c r="CM305" s="406"/>
      <c r="CN305" s="406"/>
      <c r="CO305" s="413"/>
      <c r="CP305" s="406"/>
      <c r="CQ305" s="406"/>
      <c r="CR305" s="413"/>
      <c r="CS305" s="406"/>
      <c r="CT305" s="406"/>
      <c r="CU305" s="413"/>
      <c r="CV305" s="406"/>
      <c r="CW305" s="406"/>
      <c r="CX305" s="413"/>
      <c r="CY305" s="406"/>
      <c r="CZ305" s="406"/>
      <c r="DA305" s="416"/>
      <c r="DB305" s="406"/>
      <c r="DC305" s="406"/>
      <c r="DD305" s="415"/>
      <c r="DE305" s="464"/>
      <c r="DF305" s="406">
        <v>4065</v>
      </c>
      <c r="DG305" s="413">
        <v>53.5</v>
      </c>
      <c r="DH305" s="406">
        <v>21754</v>
      </c>
      <c r="DI305" s="406">
        <v>3681</v>
      </c>
      <c r="DJ305" s="413">
        <v>65.8</v>
      </c>
      <c r="DK305" s="406">
        <v>24227</v>
      </c>
      <c r="DL305" s="406">
        <v>3703</v>
      </c>
      <c r="DM305" s="413">
        <v>57.3</v>
      </c>
      <c r="DN305" s="406">
        <v>21215</v>
      </c>
      <c r="DO305" s="406">
        <v>2617</v>
      </c>
      <c r="DP305" s="413">
        <v>65.599999999999994</v>
      </c>
      <c r="DQ305" s="406">
        <v>17174</v>
      </c>
      <c r="DR305" s="406">
        <v>1832</v>
      </c>
      <c r="DS305" s="413">
        <v>65</v>
      </c>
      <c r="DT305" s="406">
        <v>11915</v>
      </c>
      <c r="DU305" s="406">
        <v>1071</v>
      </c>
      <c r="DV305" s="413">
        <v>74.400000000000006</v>
      </c>
      <c r="DW305" s="406">
        <v>7967</v>
      </c>
      <c r="DX305" s="406">
        <v>334</v>
      </c>
      <c r="DY305" s="413">
        <v>76.5</v>
      </c>
      <c r="DZ305" s="406">
        <v>2555</v>
      </c>
      <c r="EA305" s="406">
        <v>209</v>
      </c>
      <c r="EB305" s="415">
        <v>80.7</v>
      </c>
      <c r="EC305" s="406">
        <v>1686</v>
      </c>
      <c r="ED305" s="406">
        <v>122</v>
      </c>
      <c r="EE305" s="416">
        <v>75.5</v>
      </c>
      <c r="EF305" s="464">
        <v>921</v>
      </c>
      <c r="EG305" s="406" t="s">
        <v>78</v>
      </c>
      <c r="EH305" s="413" t="s">
        <v>78</v>
      </c>
      <c r="EI305" s="406" t="s">
        <v>78</v>
      </c>
      <c r="EJ305" s="406">
        <v>24</v>
      </c>
      <c r="EK305" s="413">
        <v>52.9</v>
      </c>
      <c r="EL305" s="406">
        <v>127</v>
      </c>
      <c r="EM305" s="406">
        <v>15</v>
      </c>
      <c r="EN305" s="413">
        <v>52.1</v>
      </c>
      <c r="EO305" s="406">
        <v>77</v>
      </c>
      <c r="EP305" s="406">
        <v>19</v>
      </c>
      <c r="EQ305" s="413">
        <v>73.2</v>
      </c>
      <c r="ER305" s="406">
        <v>139</v>
      </c>
      <c r="ES305" s="406"/>
      <c r="ET305" s="413"/>
      <c r="EU305" s="406"/>
      <c r="EV305" s="406"/>
      <c r="EW305" s="413"/>
      <c r="EX305" s="406"/>
      <c r="EY305" s="406"/>
      <c r="EZ305" s="413"/>
      <c r="FA305" s="406"/>
      <c r="FB305" s="406"/>
      <c r="FC305" s="415"/>
      <c r="FD305" s="406"/>
      <c r="FE305" s="406"/>
      <c r="FF305" s="415"/>
      <c r="FG305" s="464"/>
      <c r="FH305" s="406">
        <v>1794</v>
      </c>
      <c r="FI305" s="413">
        <v>44.3</v>
      </c>
      <c r="FJ305" s="406">
        <v>7949</v>
      </c>
      <c r="FK305" s="406">
        <v>886</v>
      </c>
      <c r="FL305" s="413">
        <v>55.2</v>
      </c>
      <c r="FM305" s="406">
        <v>4887</v>
      </c>
      <c r="FN305" s="406">
        <v>783</v>
      </c>
      <c r="FO305" s="413">
        <v>45.6</v>
      </c>
      <c r="FP305" s="406">
        <v>3570</v>
      </c>
      <c r="FQ305" s="406">
        <v>1035</v>
      </c>
      <c r="FR305" s="413">
        <v>60.5</v>
      </c>
      <c r="FS305" s="406">
        <v>6266</v>
      </c>
      <c r="FT305" s="406">
        <v>1348</v>
      </c>
      <c r="FU305" s="413">
        <v>64.3</v>
      </c>
      <c r="FV305" s="406">
        <v>8668</v>
      </c>
      <c r="FW305" s="406">
        <v>1588</v>
      </c>
      <c r="FX305" s="413">
        <v>64.400000000000006</v>
      </c>
      <c r="FY305" s="406">
        <v>10231</v>
      </c>
      <c r="FZ305" s="406">
        <v>1769</v>
      </c>
      <c r="GA305" s="413">
        <v>79.5</v>
      </c>
      <c r="GB305" s="406">
        <v>14057</v>
      </c>
      <c r="GC305" s="406">
        <v>2712</v>
      </c>
      <c r="GD305" s="416">
        <v>82</v>
      </c>
      <c r="GE305" s="406">
        <v>22236</v>
      </c>
      <c r="GF305" s="406">
        <v>2170</v>
      </c>
      <c r="GG305" s="416">
        <v>83.8</v>
      </c>
      <c r="GH305" s="464">
        <v>18174</v>
      </c>
      <c r="GI305" s="406"/>
      <c r="GJ305" s="413"/>
      <c r="GK305" s="406"/>
      <c r="GL305" s="406"/>
      <c r="GM305" s="413"/>
      <c r="GN305" s="406"/>
      <c r="GO305" s="406"/>
      <c r="GP305" s="413"/>
      <c r="GQ305" s="406"/>
      <c r="GR305" s="406">
        <v>80800</v>
      </c>
      <c r="GS305" s="413">
        <v>50.8</v>
      </c>
      <c r="GT305" s="406">
        <v>410374</v>
      </c>
      <c r="GU305" s="406">
        <v>86838</v>
      </c>
      <c r="GV305" s="413">
        <v>63.1</v>
      </c>
      <c r="GW305" s="406">
        <v>548321</v>
      </c>
      <c r="GX305" s="406">
        <v>84747</v>
      </c>
      <c r="GY305" s="413">
        <v>67.099999999999994</v>
      </c>
      <c r="GZ305" s="406">
        <v>568567</v>
      </c>
      <c r="HA305" s="406">
        <v>153014</v>
      </c>
      <c r="HB305" s="413">
        <v>70.7</v>
      </c>
      <c r="HC305" s="406">
        <v>1081468</v>
      </c>
      <c r="HD305" s="406">
        <v>72285</v>
      </c>
      <c r="HE305" s="416">
        <v>71.400000000000006</v>
      </c>
      <c r="HF305" s="406">
        <v>515963</v>
      </c>
      <c r="HG305" s="406">
        <v>38248</v>
      </c>
      <c r="HH305" s="416">
        <v>68.2</v>
      </c>
      <c r="HI305" s="464">
        <v>260919</v>
      </c>
      <c r="HJ305" s="406"/>
      <c r="HK305" s="413"/>
      <c r="HL305" s="406"/>
      <c r="HM305" s="406"/>
      <c r="HN305" s="413"/>
      <c r="HO305" s="406"/>
      <c r="HP305" s="406"/>
      <c r="HQ305" s="413"/>
      <c r="HR305" s="406"/>
      <c r="HS305" s="406"/>
      <c r="HT305" s="413"/>
      <c r="HU305" s="406"/>
      <c r="HV305" s="406"/>
      <c r="HW305" s="413"/>
      <c r="HX305" s="406"/>
      <c r="HY305" s="406"/>
      <c r="HZ305" s="413"/>
      <c r="IA305" s="406"/>
      <c r="IB305" s="406">
        <v>153014</v>
      </c>
      <c r="IC305" s="413">
        <v>70.7</v>
      </c>
      <c r="ID305" s="406">
        <v>1081468</v>
      </c>
      <c r="IE305" s="164">
        <v>83305</v>
      </c>
      <c r="IF305" s="419">
        <v>79.099999999999994</v>
      </c>
      <c r="IG305" s="164">
        <v>658675</v>
      </c>
      <c r="IH305" s="164">
        <v>87696</v>
      </c>
      <c r="II305" s="431">
        <v>73.900000000000006</v>
      </c>
      <c r="IJ305" s="164">
        <v>647937</v>
      </c>
    </row>
    <row r="306" spans="1:244" s="346" customFormat="1" ht="10.5" customHeight="1">
      <c r="A306" s="422"/>
      <c r="B306" s="406"/>
      <c r="C306" s="413"/>
      <c r="D306" s="406"/>
      <c r="E306" s="406"/>
      <c r="F306" s="413"/>
      <c r="G306" s="406"/>
      <c r="H306" s="406"/>
      <c r="I306" s="413"/>
      <c r="J306" s="406"/>
      <c r="K306" s="406"/>
      <c r="L306" s="413"/>
      <c r="M306" s="406"/>
      <c r="N306" s="406"/>
      <c r="O306" s="413"/>
      <c r="P306" s="406"/>
      <c r="Q306" s="406"/>
      <c r="R306" s="413"/>
      <c r="S306" s="406"/>
      <c r="T306" s="406"/>
      <c r="U306" s="413"/>
      <c r="V306" s="406"/>
      <c r="W306" s="406"/>
      <c r="X306" s="414"/>
      <c r="Y306" s="406"/>
      <c r="Z306" s="406"/>
      <c r="AA306" s="415"/>
      <c r="AB306" s="464"/>
      <c r="AC306" s="406"/>
      <c r="AD306" s="413"/>
      <c r="AE306" s="406"/>
      <c r="AF306" s="406"/>
      <c r="AG306" s="413"/>
      <c r="AH306" s="406"/>
      <c r="AI306" s="406"/>
      <c r="AJ306" s="413"/>
      <c r="AK306" s="406"/>
      <c r="AL306" s="406"/>
      <c r="AM306" s="413"/>
      <c r="AN306" s="406"/>
      <c r="AO306" s="406"/>
      <c r="AP306" s="413"/>
      <c r="AQ306" s="406"/>
      <c r="AR306" s="406"/>
      <c r="AS306" s="413"/>
      <c r="AT306" s="406"/>
      <c r="AU306" s="406"/>
      <c r="AV306" s="413"/>
      <c r="AW306" s="406"/>
      <c r="AX306" s="406"/>
      <c r="AY306" s="416"/>
      <c r="AZ306" s="406"/>
      <c r="BA306" s="406"/>
      <c r="BB306" s="416"/>
      <c r="BC306" s="464"/>
      <c r="BD306" s="406"/>
      <c r="BE306" s="413"/>
      <c r="BF306" s="406"/>
      <c r="BG306" s="406"/>
      <c r="BH306" s="413"/>
      <c r="BI306" s="406"/>
      <c r="BJ306" s="406"/>
      <c r="BK306" s="413"/>
      <c r="BL306" s="406"/>
      <c r="BM306" s="406"/>
      <c r="BN306" s="413"/>
      <c r="BO306" s="406"/>
      <c r="BP306" s="406"/>
      <c r="BQ306" s="413"/>
      <c r="BR306" s="406"/>
      <c r="BS306" s="406"/>
      <c r="BT306" s="413"/>
      <c r="BU306" s="406"/>
      <c r="BV306" s="406"/>
      <c r="BW306" s="413"/>
      <c r="BX306" s="406"/>
      <c r="BY306" s="417"/>
      <c r="BZ306" s="418"/>
      <c r="CA306" s="417"/>
      <c r="CB306" s="417"/>
      <c r="CC306" s="418"/>
      <c r="CD306" s="472"/>
      <c r="CE306" s="406"/>
      <c r="CF306" s="413"/>
      <c r="CG306" s="406"/>
      <c r="CH306" s="406"/>
      <c r="CI306" s="413"/>
      <c r="CJ306" s="406"/>
      <c r="CK306" s="406"/>
      <c r="CL306" s="413"/>
      <c r="CM306" s="406"/>
      <c r="CN306" s="406"/>
      <c r="CO306" s="413"/>
      <c r="CP306" s="406"/>
      <c r="CQ306" s="406"/>
      <c r="CR306" s="413"/>
      <c r="CS306" s="406"/>
      <c r="CT306" s="406"/>
      <c r="CU306" s="413"/>
      <c r="CV306" s="406"/>
      <c r="CW306" s="406"/>
      <c r="CX306" s="413"/>
      <c r="CY306" s="406"/>
      <c r="CZ306" s="406"/>
      <c r="DA306" s="416"/>
      <c r="DB306" s="406"/>
      <c r="DC306" s="406"/>
      <c r="DD306" s="415"/>
      <c r="DE306" s="464"/>
      <c r="DF306" s="406"/>
      <c r="DG306" s="413"/>
      <c r="DH306" s="406"/>
      <c r="DI306" s="406"/>
      <c r="DJ306" s="413"/>
      <c r="DK306" s="406"/>
      <c r="DL306" s="406"/>
      <c r="DM306" s="413"/>
      <c r="DN306" s="406"/>
      <c r="DO306" s="406"/>
      <c r="DP306" s="413"/>
      <c r="DQ306" s="406"/>
      <c r="DR306" s="406"/>
      <c r="DS306" s="413"/>
      <c r="DT306" s="406"/>
      <c r="DU306" s="406"/>
      <c r="DV306" s="413"/>
      <c r="DW306" s="406"/>
      <c r="DX306" s="406"/>
      <c r="DY306" s="413"/>
      <c r="DZ306" s="406"/>
      <c r="EA306" s="406"/>
      <c r="EB306" s="415"/>
      <c r="EC306" s="406"/>
      <c r="ED306" s="406"/>
      <c r="EE306" s="416"/>
      <c r="EF306" s="464"/>
      <c r="EG306" s="406"/>
      <c r="EH306" s="413"/>
      <c r="EI306" s="406"/>
      <c r="EJ306" s="406"/>
      <c r="EK306" s="413"/>
      <c r="EL306" s="406"/>
      <c r="EM306" s="406"/>
      <c r="EN306" s="413"/>
      <c r="EO306" s="406"/>
      <c r="EP306" s="406"/>
      <c r="EQ306" s="413"/>
      <c r="ER306" s="406"/>
      <c r="ES306" s="406"/>
      <c r="ET306" s="413"/>
      <c r="EU306" s="406"/>
      <c r="EV306" s="406"/>
      <c r="EW306" s="413"/>
      <c r="EX306" s="406"/>
      <c r="EY306" s="406"/>
      <c r="EZ306" s="413"/>
      <c r="FA306" s="406"/>
      <c r="FB306" s="406"/>
      <c r="FC306" s="415"/>
      <c r="FD306" s="406"/>
      <c r="FE306" s="406"/>
      <c r="FF306" s="415"/>
      <c r="FG306" s="464"/>
      <c r="FH306" s="406"/>
      <c r="FI306" s="413"/>
      <c r="FJ306" s="406"/>
      <c r="FK306" s="406"/>
      <c r="FL306" s="413"/>
      <c r="FM306" s="406"/>
      <c r="FN306" s="406"/>
      <c r="FO306" s="413"/>
      <c r="FP306" s="406"/>
      <c r="FQ306" s="406"/>
      <c r="FR306" s="413"/>
      <c r="FS306" s="406"/>
      <c r="FT306" s="406"/>
      <c r="FU306" s="413"/>
      <c r="FV306" s="406"/>
      <c r="FW306" s="406"/>
      <c r="FX306" s="413"/>
      <c r="FY306" s="406"/>
      <c r="FZ306" s="406"/>
      <c r="GA306" s="413"/>
      <c r="GB306" s="406"/>
      <c r="GC306" s="406"/>
      <c r="GD306" s="416"/>
      <c r="GE306" s="406"/>
      <c r="GF306" s="406"/>
      <c r="GG306" s="416"/>
      <c r="GH306" s="464"/>
      <c r="GI306" s="406"/>
      <c r="GJ306" s="413"/>
      <c r="GK306" s="406"/>
      <c r="GL306" s="406"/>
      <c r="GM306" s="413"/>
      <c r="GN306" s="406"/>
      <c r="GO306" s="406"/>
      <c r="GP306" s="413"/>
      <c r="GQ306" s="406"/>
      <c r="GR306" s="406"/>
      <c r="GS306" s="413"/>
      <c r="GT306" s="406"/>
      <c r="GU306" s="406"/>
      <c r="GV306" s="413"/>
      <c r="GW306" s="406"/>
      <c r="GX306" s="406"/>
      <c r="GY306" s="413"/>
      <c r="GZ306" s="406"/>
      <c r="HA306" s="406"/>
      <c r="HB306" s="413"/>
      <c r="HC306" s="406"/>
      <c r="HD306" s="406"/>
      <c r="HE306" s="416"/>
      <c r="HF306" s="406"/>
      <c r="HG306" s="406"/>
      <c r="HH306" s="416"/>
      <c r="HI306" s="464"/>
      <c r="HJ306" s="406"/>
      <c r="HK306" s="413"/>
      <c r="HL306" s="406"/>
      <c r="HM306" s="406"/>
      <c r="HN306" s="413"/>
      <c r="HO306" s="406"/>
      <c r="HP306" s="406"/>
      <c r="HQ306" s="413"/>
      <c r="HR306" s="406"/>
      <c r="HS306" s="406"/>
      <c r="HT306" s="413"/>
      <c r="HU306" s="406"/>
      <c r="HV306" s="406"/>
      <c r="HW306" s="413"/>
      <c r="HX306" s="406"/>
      <c r="HY306" s="406"/>
      <c r="HZ306" s="413"/>
      <c r="IA306" s="406"/>
      <c r="IB306" s="406"/>
      <c r="IC306" s="413"/>
      <c r="ID306" s="406"/>
      <c r="IE306" s="164"/>
      <c r="IF306" s="419"/>
      <c r="IG306" s="164"/>
      <c r="IH306" s="164"/>
      <c r="II306" s="431"/>
      <c r="IJ306" s="164"/>
    </row>
    <row r="307" spans="1:244" s="346" customFormat="1" ht="10.5" customHeight="1">
      <c r="A307" s="422" t="s">
        <v>131</v>
      </c>
      <c r="B307" s="406">
        <v>177</v>
      </c>
      <c r="C307" s="413">
        <v>16</v>
      </c>
      <c r="D307" s="406">
        <v>282</v>
      </c>
      <c r="E307" s="406">
        <v>90</v>
      </c>
      <c r="F307" s="413">
        <v>18.7</v>
      </c>
      <c r="G307" s="406">
        <v>168</v>
      </c>
      <c r="H307" s="406">
        <v>89</v>
      </c>
      <c r="I307" s="413">
        <v>19.399999999999999</v>
      </c>
      <c r="J307" s="406">
        <v>173</v>
      </c>
      <c r="K307" s="406">
        <v>103</v>
      </c>
      <c r="L307" s="413">
        <v>16.899999999999999</v>
      </c>
      <c r="M307" s="406">
        <v>174</v>
      </c>
      <c r="N307" s="406"/>
      <c r="O307" s="413"/>
      <c r="P307" s="406"/>
      <c r="Q307" s="406"/>
      <c r="R307" s="413"/>
      <c r="S307" s="406"/>
      <c r="T307" s="406"/>
      <c r="U307" s="413"/>
      <c r="V307" s="406"/>
      <c r="W307" s="406"/>
      <c r="X307" s="414"/>
      <c r="Y307" s="406"/>
      <c r="Z307" s="406"/>
      <c r="AA307" s="415"/>
      <c r="AB307" s="464"/>
      <c r="AC307" s="406">
        <v>782</v>
      </c>
      <c r="AD307" s="413">
        <v>20</v>
      </c>
      <c r="AE307" s="406">
        <v>1565</v>
      </c>
      <c r="AF307" s="406">
        <v>489</v>
      </c>
      <c r="AG307" s="413">
        <v>24.1</v>
      </c>
      <c r="AH307" s="406">
        <v>1180</v>
      </c>
      <c r="AI307" s="406">
        <v>480</v>
      </c>
      <c r="AJ307" s="413">
        <v>24.8</v>
      </c>
      <c r="AK307" s="406">
        <v>1188</v>
      </c>
      <c r="AL307" s="406">
        <v>259</v>
      </c>
      <c r="AM307" s="413">
        <v>27.2</v>
      </c>
      <c r="AN307" s="406">
        <v>704</v>
      </c>
      <c r="AO307" s="406">
        <v>204</v>
      </c>
      <c r="AP307" s="413">
        <v>28.7</v>
      </c>
      <c r="AQ307" s="406">
        <v>586</v>
      </c>
      <c r="AR307" s="406">
        <v>287</v>
      </c>
      <c r="AS307" s="413">
        <v>31.9</v>
      </c>
      <c r="AT307" s="406">
        <v>916</v>
      </c>
      <c r="AU307" s="406">
        <v>357</v>
      </c>
      <c r="AV307" s="413">
        <v>32</v>
      </c>
      <c r="AW307" s="406">
        <v>1144</v>
      </c>
      <c r="AX307" s="406">
        <v>499</v>
      </c>
      <c r="AY307" s="416">
        <v>34.5</v>
      </c>
      <c r="AZ307" s="406">
        <v>1722</v>
      </c>
      <c r="BA307" s="406">
        <v>181</v>
      </c>
      <c r="BB307" s="416">
        <v>37</v>
      </c>
      <c r="BC307" s="464">
        <v>669</v>
      </c>
      <c r="BD307" s="406"/>
      <c r="BE307" s="413"/>
      <c r="BF307" s="406"/>
      <c r="BG307" s="406"/>
      <c r="BH307" s="413"/>
      <c r="BI307" s="406"/>
      <c r="BJ307" s="406"/>
      <c r="BK307" s="413"/>
      <c r="BL307" s="406"/>
      <c r="BM307" s="406"/>
      <c r="BN307" s="413"/>
      <c r="BO307" s="406"/>
      <c r="BP307" s="406">
        <v>185935</v>
      </c>
      <c r="BQ307" s="413">
        <v>31.5</v>
      </c>
      <c r="BR307" s="406">
        <v>586363</v>
      </c>
      <c r="BS307" s="406">
        <v>200698</v>
      </c>
      <c r="BT307" s="413">
        <v>41.2</v>
      </c>
      <c r="BU307" s="406">
        <v>826878</v>
      </c>
      <c r="BV307" s="406">
        <v>211213</v>
      </c>
      <c r="BW307" s="413">
        <v>41.1</v>
      </c>
      <c r="BX307" s="406">
        <v>868470</v>
      </c>
      <c r="BY307" s="417">
        <v>233738</v>
      </c>
      <c r="BZ307" s="418">
        <v>43.8</v>
      </c>
      <c r="CA307" s="417">
        <v>1024421</v>
      </c>
      <c r="CB307" s="417">
        <v>242979</v>
      </c>
      <c r="CC307" s="418">
        <v>44.4</v>
      </c>
      <c r="CD307" s="472">
        <v>1079980</v>
      </c>
      <c r="CE307" s="406"/>
      <c r="CF307" s="413"/>
      <c r="CG307" s="406"/>
      <c r="CH307" s="406"/>
      <c r="CI307" s="413"/>
      <c r="CJ307" s="406"/>
      <c r="CK307" s="406"/>
      <c r="CL307" s="413"/>
      <c r="CM307" s="406"/>
      <c r="CN307" s="406"/>
      <c r="CO307" s="413"/>
      <c r="CP307" s="406"/>
      <c r="CQ307" s="406"/>
      <c r="CR307" s="413"/>
      <c r="CS307" s="406"/>
      <c r="CT307" s="406"/>
      <c r="CU307" s="413"/>
      <c r="CV307" s="406"/>
      <c r="CW307" s="406"/>
      <c r="CX307" s="413"/>
      <c r="CY307" s="406"/>
      <c r="CZ307" s="406"/>
      <c r="DA307" s="416"/>
      <c r="DB307" s="406"/>
      <c r="DC307" s="406"/>
      <c r="DD307" s="415"/>
      <c r="DE307" s="464"/>
      <c r="DF307" s="406">
        <v>8116</v>
      </c>
      <c r="DG307" s="413">
        <v>61.3</v>
      </c>
      <c r="DH307" s="406">
        <v>49728</v>
      </c>
      <c r="DI307" s="406">
        <v>7524</v>
      </c>
      <c r="DJ307" s="413">
        <v>76.5</v>
      </c>
      <c r="DK307" s="406">
        <v>57579</v>
      </c>
      <c r="DL307" s="406">
        <v>5632</v>
      </c>
      <c r="DM307" s="413">
        <v>73.900000000000006</v>
      </c>
      <c r="DN307" s="406">
        <v>41642</v>
      </c>
      <c r="DO307" s="406">
        <v>3657</v>
      </c>
      <c r="DP307" s="413">
        <v>71.5</v>
      </c>
      <c r="DQ307" s="406">
        <v>26160</v>
      </c>
      <c r="DR307" s="406">
        <v>2246</v>
      </c>
      <c r="DS307" s="413">
        <v>72.8</v>
      </c>
      <c r="DT307" s="406">
        <v>16346</v>
      </c>
      <c r="DU307" s="406">
        <v>1183</v>
      </c>
      <c r="DV307" s="413">
        <v>77</v>
      </c>
      <c r="DW307" s="406">
        <v>9105</v>
      </c>
      <c r="DX307" s="406">
        <v>558</v>
      </c>
      <c r="DY307" s="413">
        <v>71.599999999999994</v>
      </c>
      <c r="DZ307" s="406">
        <v>3997</v>
      </c>
      <c r="EA307" s="406">
        <v>348</v>
      </c>
      <c r="EB307" s="415">
        <v>71.400000000000006</v>
      </c>
      <c r="EC307" s="406">
        <v>2486</v>
      </c>
      <c r="ED307" s="406">
        <v>205</v>
      </c>
      <c r="EE307" s="416">
        <v>73.900000000000006</v>
      </c>
      <c r="EF307" s="464">
        <v>1514</v>
      </c>
      <c r="EG307" s="406">
        <v>2360</v>
      </c>
      <c r="EH307" s="413">
        <v>65</v>
      </c>
      <c r="EI307" s="406">
        <v>15337</v>
      </c>
      <c r="EJ307" s="406">
        <v>854</v>
      </c>
      <c r="EK307" s="413">
        <v>78.8</v>
      </c>
      <c r="EL307" s="406">
        <v>6732</v>
      </c>
      <c r="EM307" s="406">
        <v>548</v>
      </c>
      <c r="EN307" s="413">
        <v>75.2</v>
      </c>
      <c r="EO307" s="406">
        <v>4121</v>
      </c>
      <c r="EP307" s="406">
        <v>201</v>
      </c>
      <c r="EQ307" s="413">
        <v>76.8</v>
      </c>
      <c r="ER307" s="406">
        <v>1544</v>
      </c>
      <c r="ES307" s="406"/>
      <c r="ET307" s="413"/>
      <c r="EU307" s="406"/>
      <c r="EV307" s="406"/>
      <c r="EW307" s="413"/>
      <c r="EX307" s="406"/>
      <c r="EY307" s="406"/>
      <c r="EZ307" s="413"/>
      <c r="FA307" s="406"/>
      <c r="FB307" s="406"/>
      <c r="FC307" s="415"/>
      <c r="FD307" s="406"/>
      <c r="FE307" s="406"/>
      <c r="FF307" s="415"/>
      <c r="FG307" s="464"/>
      <c r="FH307" s="406">
        <v>784</v>
      </c>
      <c r="FI307" s="413">
        <v>48.2</v>
      </c>
      <c r="FJ307" s="406">
        <v>3781</v>
      </c>
      <c r="FK307" s="406">
        <v>754</v>
      </c>
      <c r="FL307" s="413">
        <v>59.2</v>
      </c>
      <c r="FM307" s="406">
        <v>4466</v>
      </c>
      <c r="FN307" s="406">
        <v>609</v>
      </c>
      <c r="FO307" s="413">
        <v>56</v>
      </c>
      <c r="FP307" s="406">
        <v>3413</v>
      </c>
      <c r="FQ307" s="406">
        <v>612</v>
      </c>
      <c r="FR307" s="413">
        <v>64.599999999999994</v>
      </c>
      <c r="FS307" s="406">
        <v>3951</v>
      </c>
      <c r="FT307" s="406">
        <v>1173</v>
      </c>
      <c r="FU307" s="413">
        <v>57.9</v>
      </c>
      <c r="FV307" s="406">
        <v>6795</v>
      </c>
      <c r="FW307" s="406">
        <v>891</v>
      </c>
      <c r="FX307" s="413">
        <v>66.7</v>
      </c>
      <c r="FY307" s="406">
        <v>5939</v>
      </c>
      <c r="FZ307" s="406">
        <v>553</v>
      </c>
      <c r="GA307" s="413">
        <v>71.099999999999994</v>
      </c>
      <c r="GB307" s="406">
        <v>3933</v>
      </c>
      <c r="GC307" s="406">
        <v>1115</v>
      </c>
      <c r="GD307" s="416">
        <v>62</v>
      </c>
      <c r="GE307" s="406">
        <v>6915</v>
      </c>
      <c r="GF307" s="406">
        <v>871</v>
      </c>
      <c r="GG307" s="416">
        <v>74.599999999999994</v>
      </c>
      <c r="GH307" s="464">
        <v>6499</v>
      </c>
      <c r="GI307" s="406"/>
      <c r="GJ307" s="413"/>
      <c r="GK307" s="406"/>
      <c r="GL307" s="406"/>
      <c r="GM307" s="413"/>
      <c r="GN307" s="406"/>
      <c r="GO307" s="406"/>
      <c r="GP307" s="413"/>
      <c r="GQ307" s="406"/>
      <c r="GR307" s="406">
        <v>65683</v>
      </c>
      <c r="GS307" s="413">
        <v>55.3</v>
      </c>
      <c r="GT307" s="406">
        <v>363178</v>
      </c>
      <c r="GU307" s="406">
        <v>61392</v>
      </c>
      <c r="GV307" s="413">
        <v>55.9</v>
      </c>
      <c r="GW307" s="406">
        <v>343442</v>
      </c>
      <c r="GX307" s="406">
        <v>58802</v>
      </c>
      <c r="GY307" s="413">
        <v>64.400000000000006</v>
      </c>
      <c r="GZ307" s="406">
        <v>378833</v>
      </c>
      <c r="HA307" s="406">
        <v>106515</v>
      </c>
      <c r="HB307" s="413">
        <v>63.5</v>
      </c>
      <c r="HC307" s="406">
        <v>676487</v>
      </c>
      <c r="HD307" s="406">
        <v>51354</v>
      </c>
      <c r="HE307" s="416">
        <v>64.5</v>
      </c>
      <c r="HF307" s="406">
        <v>331150</v>
      </c>
      <c r="HG307" s="406">
        <v>41062</v>
      </c>
      <c r="HH307" s="416">
        <v>71.2</v>
      </c>
      <c r="HI307" s="464">
        <v>292292</v>
      </c>
      <c r="HJ307" s="406"/>
      <c r="HK307" s="413"/>
      <c r="HL307" s="406"/>
      <c r="HM307" s="406"/>
      <c r="HN307" s="413"/>
      <c r="HO307" s="406"/>
      <c r="HP307" s="406"/>
      <c r="HQ307" s="413"/>
      <c r="HR307" s="406"/>
      <c r="HS307" s="406"/>
      <c r="HT307" s="413"/>
      <c r="HU307" s="406"/>
      <c r="HV307" s="406"/>
      <c r="HW307" s="413"/>
      <c r="HX307" s="406"/>
      <c r="HY307" s="406"/>
      <c r="HZ307" s="413"/>
      <c r="IA307" s="406"/>
      <c r="IB307" s="406">
        <v>106515</v>
      </c>
      <c r="IC307" s="413">
        <v>63.5</v>
      </c>
      <c r="ID307" s="406">
        <v>676487</v>
      </c>
      <c r="IE307" s="164">
        <v>62427</v>
      </c>
      <c r="IF307" s="419">
        <v>68.599999999999994</v>
      </c>
      <c r="IG307" s="164">
        <v>428336</v>
      </c>
      <c r="IH307" s="164">
        <v>62374</v>
      </c>
      <c r="II307" s="431">
        <v>80.099999999999994</v>
      </c>
      <c r="IJ307" s="164">
        <v>499398</v>
      </c>
    </row>
    <row r="308" spans="1:244" s="346" customFormat="1" ht="10.5" customHeight="1">
      <c r="A308" s="422" t="s">
        <v>140</v>
      </c>
      <c r="B308" s="406">
        <v>254</v>
      </c>
      <c r="C308" s="413">
        <v>14.3</v>
      </c>
      <c r="D308" s="406">
        <v>362</v>
      </c>
      <c r="E308" s="406">
        <v>112</v>
      </c>
      <c r="F308" s="413">
        <v>19.7</v>
      </c>
      <c r="G308" s="406">
        <v>221</v>
      </c>
      <c r="H308" s="406">
        <v>44</v>
      </c>
      <c r="I308" s="413">
        <v>16.600000000000001</v>
      </c>
      <c r="J308" s="406">
        <v>73</v>
      </c>
      <c r="K308" s="406">
        <v>99</v>
      </c>
      <c r="L308" s="413">
        <v>20.5</v>
      </c>
      <c r="M308" s="406">
        <v>203</v>
      </c>
      <c r="N308" s="406"/>
      <c r="O308" s="413"/>
      <c r="P308" s="406"/>
      <c r="Q308" s="406"/>
      <c r="R308" s="413"/>
      <c r="S308" s="406"/>
      <c r="T308" s="406"/>
      <c r="U308" s="413"/>
      <c r="V308" s="406"/>
      <c r="W308" s="406"/>
      <c r="X308" s="414"/>
      <c r="Y308" s="406"/>
      <c r="Z308" s="406"/>
      <c r="AA308" s="415"/>
      <c r="AB308" s="464"/>
      <c r="AC308" s="406">
        <v>1404</v>
      </c>
      <c r="AD308" s="413">
        <v>20</v>
      </c>
      <c r="AE308" s="406">
        <v>2807</v>
      </c>
      <c r="AF308" s="406">
        <v>580</v>
      </c>
      <c r="AG308" s="413">
        <v>23.9</v>
      </c>
      <c r="AH308" s="406">
        <v>1386</v>
      </c>
      <c r="AI308" s="406">
        <v>480</v>
      </c>
      <c r="AJ308" s="413">
        <v>20.5</v>
      </c>
      <c r="AK308" s="406">
        <v>985</v>
      </c>
      <c r="AL308" s="406">
        <v>297</v>
      </c>
      <c r="AM308" s="413">
        <v>29.9</v>
      </c>
      <c r="AN308" s="406">
        <v>887</v>
      </c>
      <c r="AO308" s="406">
        <v>310</v>
      </c>
      <c r="AP308" s="413">
        <v>29</v>
      </c>
      <c r="AQ308" s="406">
        <v>899</v>
      </c>
      <c r="AR308" s="406">
        <v>235</v>
      </c>
      <c r="AS308" s="413">
        <v>35.1</v>
      </c>
      <c r="AT308" s="406">
        <v>824</v>
      </c>
      <c r="AU308" s="406">
        <v>292</v>
      </c>
      <c r="AV308" s="413">
        <v>32.200000000000003</v>
      </c>
      <c r="AW308" s="406">
        <v>939</v>
      </c>
      <c r="AX308" s="406">
        <v>430</v>
      </c>
      <c r="AY308" s="416">
        <v>34.5</v>
      </c>
      <c r="AZ308" s="406">
        <v>1484</v>
      </c>
      <c r="BA308" s="406">
        <v>182</v>
      </c>
      <c r="BB308" s="416">
        <v>32.1</v>
      </c>
      <c r="BC308" s="464">
        <v>584</v>
      </c>
      <c r="BD308" s="406"/>
      <c r="BE308" s="413"/>
      <c r="BF308" s="406"/>
      <c r="BG308" s="406"/>
      <c r="BH308" s="413"/>
      <c r="BI308" s="406"/>
      <c r="BJ308" s="406"/>
      <c r="BK308" s="413"/>
      <c r="BL308" s="406"/>
      <c r="BM308" s="406"/>
      <c r="BN308" s="413"/>
      <c r="BO308" s="406"/>
      <c r="BP308" s="406">
        <v>138567</v>
      </c>
      <c r="BQ308" s="413">
        <v>34.700000000000003</v>
      </c>
      <c r="BR308" s="406">
        <v>480801</v>
      </c>
      <c r="BS308" s="406">
        <v>143100</v>
      </c>
      <c r="BT308" s="413">
        <v>46.8</v>
      </c>
      <c r="BU308" s="406">
        <v>670074</v>
      </c>
      <c r="BV308" s="406">
        <v>148217</v>
      </c>
      <c r="BW308" s="413">
        <v>44.6</v>
      </c>
      <c r="BX308" s="406">
        <v>660913</v>
      </c>
      <c r="BY308" s="417">
        <v>140592</v>
      </c>
      <c r="BZ308" s="418">
        <v>48.6</v>
      </c>
      <c r="CA308" s="417">
        <v>683914</v>
      </c>
      <c r="CB308" s="417">
        <v>136947</v>
      </c>
      <c r="CC308" s="418">
        <v>48.3</v>
      </c>
      <c r="CD308" s="472">
        <v>661436</v>
      </c>
      <c r="CE308" s="406"/>
      <c r="CF308" s="413"/>
      <c r="CG308" s="406"/>
      <c r="CH308" s="406"/>
      <c r="CI308" s="413"/>
      <c r="CJ308" s="406"/>
      <c r="CK308" s="406"/>
      <c r="CL308" s="413"/>
      <c r="CM308" s="406"/>
      <c r="CN308" s="406"/>
      <c r="CO308" s="413"/>
      <c r="CP308" s="406"/>
      <c r="CQ308" s="406"/>
      <c r="CR308" s="413"/>
      <c r="CS308" s="406"/>
      <c r="CT308" s="406"/>
      <c r="CU308" s="413"/>
      <c r="CV308" s="406"/>
      <c r="CW308" s="406"/>
      <c r="CX308" s="413"/>
      <c r="CY308" s="406"/>
      <c r="CZ308" s="406"/>
      <c r="DA308" s="416"/>
      <c r="DB308" s="406"/>
      <c r="DC308" s="406"/>
      <c r="DD308" s="415"/>
      <c r="DE308" s="464"/>
      <c r="DF308" s="406">
        <v>9703</v>
      </c>
      <c r="DG308" s="413">
        <v>50.5</v>
      </c>
      <c r="DH308" s="406">
        <v>49036</v>
      </c>
      <c r="DI308" s="406">
        <v>8159</v>
      </c>
      <c r="DJ308" s="413">
        <v>71.599999999999994</v>
      </c>
      <c r="DK308" s="406">
        <v>58446</v>
      </c>
      <c r="DL308" s="406">
        <v>8075</v>
      </c>
      <c r="DM308" s="413">
        <v>65.400000000000006</v>
      </c>
      <c r="DN308" s="406">
        <v>52835</v>
      </c>
      <c r="DO308" s="406">
        <v>4903</v>
      </c>
      <c r="DP308" s="413">
        <v>83.8</v>
      </c>
      <c r="DQ308" s="406">
        <v>41080</v>
      </c>
      <c r="DR308" s="406">
        <v>3155</v>
      </c>
      <c r="DS308" s="413">
        <v>65.5</v>
      </c>
      <c r="DT308" s="406">
        <v>20669</v>
      </c>
      <c r="DU308" s="406">
        <v>2140</v>
      </c>
      <c r="DV308" s="413">
        <v>73.2</v>
      </c>
      <c r="DW308" s="406">
        <v>15672</v>
      </c>
      <c r="DX308" s="406">
        <v>1251</v>
      </c>
      <c r="DY308" s="413">
        <v>69.2</v>
      </c>
      <c r="DZ308" s="406">
        <v>8657</v>
      </c>
      <c r="EA308" s="406">
        <v>784</v>
      </c>
      <c r="EB308" s="415">
        <v>71.400000000000006</v>
      </c>
      <c r="EC308" s="406">
        <v>5599</v>
      </c>
      <c r="ED308" s="406">
        <v>531</v>
      </c>
      <c r="EE308" s="416">
        <v>80.8</v>
      </c>
      <c r="EF308" s="464">
        <v>4289</v>
      </c>
      <c r="EG308" s="406">
        <v>6636</v>
      </c>
      <c r="EH308" s="413">
        <v>52</v>
      </c>
      <c r="EI308" s="406">
        <v>34488</v>
      </c>
      <c r="EJ308" s="406">
        <v>3651</v>
      </c>
      <c r="EK308" s="413">
        <v>76.8</v>
      </c>
      <c r="EL308" s="406">
        <v>28028</v>
      </c>
      <c r="EM308" s="406">
        <v>2590</v>
      </c>
      <c r="EN308" s="413">
        <v>64.7</v>
      </c>
      <c r="EO308" s="406">
        <v>16769</v>
      </c>
      <c r="EP308" s="406">
        <v>704</v>
      </c>
      <c r="EQ308" s="413">
        <v>74.2</v>
      </c>
      <c r="ER308" s="406">
        <v>5221</v>
      </c>
      <c r="ES308" s="406"/>
      <c r="ET308" s="413"/>
      <c r="EU308" s="406"/>
      <c r="EV308" s="406"/>
      <c r="EW308" s="413"/>
      <c r="EX308" s="406"/>
      <c r="EY308" s="406"/>
      <c r="EZ308" s="413"/>
      <c r="FA308" s="406"/>
      <c r="FB308" s="406"/>
      <c r="FC308" s="415"/>
      <c r="FD308" s="406"/>
      <c r="FE308" s="406"/>
      <c r="FF308" s="415"/>
      <c r="FG308" s="464"/>
      <c r="FH308" s="406">
        <v>569</v>
      </c>
      <c r="FI308" s="413">
        <v>38.4</v>
      </c>
      <c r="FJ308" s="406">
        <v>2185</v>
      </c>
      <c r="FK308" s="406">
        <v>881</v>
      </c>
      <c r="FL308" s="413">
        <v>64.5</v>
      </c>
      <c r="FM308" s="406">
        <v>5683</v>
      </c>
      <c r="FN308" s="406">
        <v>835</v>
      </c>
      <c r="FO308" s="413">
        <v>73.099999999999994</v>
      </c>
      <c r="FP308" s="406">
        <v>6103</v>
      </c>
      <c r="FQ308" s="406">
        <v>845</v>
      </c>
      <c r="FR308" s="413">
        <v>74.8</v>
      </c>
      <c r="FS308" s="406">
        <v>6324</v>
      </c>
      <c r="FT308" s="406">
        <v>1605</v>
      </c>
      <c r="FU308" s="413">
        <v>65.900000000000006</v>
      </c>
      <c r="FV308" s="406">
        <v>10580</v>
      </c>
      <c r="FW308" s="406">
        <v>1140</v>
      </c>
      <c r="FX308" s="413">
        <v>70.8</v>
      </c>
      <c r="FY308" s="406">
        <v>8069</v>
      </c>
      <c r="FZ308" s="406">
        <v>809</v>
      </c>
      <c r="GA308" s="413">
        <v>70.2</v>
      </c>
      <c r="GB308" s="406">
        <v>5682</v>
      </c>
      <c r="GC308" s="406">
        <v>772</v>
      </c>
      <c r="GD308" s="416">
        <v>64.3</v>
      </c>
      <c r="GE308" s="406">
        <v>4967</v>
      </c>
      <c r="GF308" s="406">
        <v>479</v>
      </c>
      <c r="GG308" s="416">
        <v>65.7</v>
      </c>
      <c r="GH308" s="464">
        <v>3149</v>
      </c>
      <c r="GI308" s="406"/>
      <c r="GJ308" s="413"/>
      <c r="GK308" s="406"/>
      <c r="GL308" s="406"/>
      <c r="GM308" s="413"/>
      <c r="GN308" s="406"/>
      <c r="GO308" s="406"/>
      <c r="GP308" s="413"/>
      <c r="GQ308" s="406"/>
      <c r="GR308" s="406">
        <v>31562</v>
      </c>
      <c r="GS308" s="413">
        <v>65.900000000000006</v>
      </c>
      <c r="GT308" s="406">
        <v>207955</v>
      </c>
      <c r="GU308" s="406">
        <v>28720</v>
      </c>
      <c r="GV308" s="413">
        <v>64.3</v>
      </c>
      <c r="GW308" s="406">
        <v>184587</v>
      </c>
      <c r="GX308" s="406">
        <v>28378</v>
      </c>
      <c r="GY308" s="413">
        <v>67.8</v>
      </c>
      <c r="GZ308" s="406">
        <v>192408</v>
      </c>
      <c r="HA308" s="406">
        <v>42133</v>
      </c>
      <c r="HB308" s="413">
        <v>64.900000000000006</v>
      </c>
      <c r="HC308" s="406">
        <v>273509</v>
      </c>
      <c r="HD308" s="406">
        <v>22696</v>
      </c>
      <c r="HE308" s="416">
        <v>69.2</v>
      </c>
      <c r="HF308" s="406">
        <v>156992</v>
      </c>
      <c r="HG308" s="406">
        <v>17702</v>
      </c>
      <c r="HH308" s="416">
        <v>71.3</v>
      </c>
      <c r="HI308" s="464">
        <v>126217</v>
      </c>
      <c r="HJ308" s="406"/>
      <c r="HK308" s="413"/>
      <c r="HL308" s="406"/>
      <c r="HM308" s="406"/>
      <c r="HN308" s="413"/>
      <c r="HO308" s="406"/>
      <c r="HP308" s="406"/>
      <c r="HQ308" s="413"/>
      <c r="HR308" s="406"/>
      <c r="HS308" s="406"/>
      <c r="HT308" s="413"/>
      <c r="HU308" s="406"/>
      <c r="HV308" s="406"/>
      <c r="HW308" s="413"/>
      <c r="HX308" s="406"/>
      <c r="HY308" s="406"/>
      <c r="HZ308" s="413"/>
      <c r="IA308" s="406"/>
      <c r="IB308" s="406">
        <v>42133</v>
      </c>
      <c r="IC308" s="413">
        <v>64.900000000000006</v>
      </c>
      <c r="ID308" s="406">
        <v>273509</v>
      </c>
      <c r="IE308" s="164">
        <v>16599</v>
      </c>
      <c r="IF308" s="419">
        <v>68.2</v>
      </c>
      <c r="IG308" s="164">
        <v>113279</v>
      </c>
      <c r="IH308" s="164">
        <v>18107</v>
      </c>
      <c r="II308" s="431">
        <v>71.8</v>
      </c>
      <c r="IJ308" s="164">
        <v>130084</v>
      </c>
    </row>
    <row r="309" spans="1:244" s="346" customFormat="1" ht="10.5" customHeight="1">
      <c r="A309" s="422" t="s">
        <v>145</v>
      </c>
      <c r="B309" s="406">
        <v>329</v>
      </c>
      <c r="C309" s="413">
        <v>15.1</v>
      </c>
      <c r="D309" s="406">
        <v>496</v>
      </c>
      <c r="E309" s="406">
        <v>86</v>
      </c>
      <c r="F309" s="413">
        <v>20.2</v>
      </c>
      <c r="G309" s="406">
        <v>174</v>
      </c>
      <c r="H309" s="406">
        <v>127</v>
      </c>
      <c r="I309" s="413">
        <v>13.4</v>
      </c>
      <c r="J309" s="406">
        <v>170</v>
      </c>
      <c r="K309" s="406">
        <v>103</v>
      </c>
      <c r="L309" s="413">
        <v>17.3</v>
      </c>
      <c r="M309" s="406">
        <v>178</v>
      </c>
      <c r="N309" s="406"/>
      <c r="O309" s="413"/>
      <c r="P309" s="406"/>
      <c r="Q309" s="406"/>
      <c r="R309" s="413"/>
      <c r="S309" s="406"/>
      <c r="T309" s="406"/>
      <c r="U309" s="413"/>
      <c r="V309" s="406"/>
      <c r="W309" s="406"/>
      <c r="X309" s="414"/>
      <c r="Y309" s="406"/>
      <c r="Z309" s="406"/>
      <c r="AA309" s="415"/>
      <c r="AB309" s="464"/>
      <c r="AC309" s="406">
        <v>488</v>
      </c>
      <c r="AD309" s="413">
        <v>16.600000000000001</v>
      </c>
      <c r="AE309" s="406">
        <v>810</v>
      </c>
      <c r="AF309" s="406">
        <v>139</v>
      </c>
      <c r="AG309" s="413">
        <v>21</v>
      </c>
      <c r="AH309" s="406">
        <v>291</v>
      </c>
      <c r="AI309" s="406">
        <v>110</v>
      </c>
      <c r="AJ309" s="413">
        <v>20.399999999999999</v>
      </c>
      <c r="AK309" s="406">
        <v>224</v>
      </c>
      <c r="AL309" s="406">
        <v>99</v>
      </c>
      <c r="AM309" s="413">
        <v>23.7</v>
      </c>
      <c r="AN309" s="406">
        <v>235</v>
      </c>
      <c r="AO309" s="406">
        <v>202</v>
      </c>
      <c r="AP309" s="413">
        <v>25.3</v>
      </c>
      <c r="AQ309" s="406">
        <v>511</v>
      </c>
      <c r="AR309" s="406">
        <v>441</v>
      </c>
      <c r="AS309" s="413">
        <v>30.2</v>
      </c>
      <c r="AT309" s="406">
        <v>1334</v>
      </c>
      <c r="AU309" s="406">
        <v>446</v>
      </c>
      <c r="AV309" s="413">
        <v>31.1</v>
      </c>
      <c r="AW309" s="406">
        <v>1385</v>
      </c>
      <c r="AX309" s="406">
        <v>327</v>
      </c>
      <c r="AY309" s="416">
        <v>35.4</v>
      </c>
      <c r="AZ309" s="406">
        <v>1157</v>
      </c>
      <c r="BA309" s="406">
        <v>71</v>
      </c>
      <c r="BB309" s="416">
        <v>32.1</v>
      </c>
      <c r="BC309" s="464">
        <v>228</v>
      </c>
      <c r="BD309" s="406"/>
      <c r="BE309" s="413"/>
      <c r="BF309" s="406"/>
      <c r="BG309" s="406"/>
      <c r="BH309" s="413"/>
      <c r="BI309" s="406"/>
      <c r="BJ309" s="406"/>
      <c r="BK309" s="413"/>
      <c r="BL309" s="406"/>
      <c r="BM309" s="406"/>
      <c r="BN309" s="413"/>
      <c r="BO309" s="406"/>
      <c r="BP309" s="406">
        <v>222132</v>
      </c>
      <c r="BQ309" s="413">
        <v>31.1</v>
      </c>
      <c r="BR309" s="406">
        <v>690418</v>
      </c>
      <c r="BS309" s="406">
        <v>234523</v>
      </c>
      <c r="BT309" s="413">
        <v>37.5</v>
      </c>
      <c r="BU309" s="406">
        <v>878960</v>
      </c>
      <c r="BV309" s="406">
        <v>242190</v>
      </c>
      <c r="BW309" s="413">
        <v>37.299999999999997</v>
      </c>
      <c r="BX309" s="406">
        <v>902494</v>
      </c>
      <c r="BY309" s="417">
        <v>230223</v>
      </c>
      <c r="BZ309" s="418">
        <v>39.700000000000003</v>
      </c>
      <c r="CA309" s="417">
        <v>915095</v>
      </c>
      <c r="CB309" s="417">
        <v>230541</v>
      </c>
      <c r="CC309" s="418">
        <v>38.5</v>
      </c>
      <c r="CD309" s="472">
        <v>887039</v>
      </c>
      <c r="CE309" s="406"/>
      <c r="CF309" s="413"/>
      <c r="CG309" s="406"/>
      <c r="CH309" s="406"/>
      <c r="CI309" s="413"/>
      <c r="CJ309" s="406"/>
      <c r="CK309" s="406"/>
      <c r="CL309" s="413"/>
      <c r="CM309" s="406"/>
      <c r="CN309" s="406"/>
      <c r="CO309" s="413"/>
      <c r="CP309" s="406"/>
      <c r="CQ309" s="406"/>
      <c r="CR309" s="413"/>
      <c r="CS309" s="406"/>
      <c r="CT309" s="406"/>
      <c r="CU309" s="413"/>
      <c r="CV309" s="406"/>
      <c r="CW309" s="406"/>
      <c r="CX309" s="413"/>
      <c r="CY309" s="406"/>
      <c r="CZ309" s="406"/>
      <c r="DA309" s="416"/>
      <c r="DB309" s="406"/>
      <c r="DC309" s="406"/>
      <c r="DD309" s="415"/>
      <c r="DE309" s="464"/>
      <c r="DF309" s="406">
        <v>6863</v>
      </c>
      <c r="DG309" s="413">
        <v>50.4</v>
      </c>
      <c r="DH309" s="406">
        <v>34601</v>
      </c>
      <c r="DI309" s="406">
        <v>5135</v>
      </c>
      <c r="DJ309" s="413">
        <v>56.1</v>
      </c>
      <c r="DK309" s="406">
        <v>28807</v>
      </c>
      <c r="DL309" s="406">
        <v>3725</v>
      </c>
      <c r="DM309" s="413">
        <v>61.6</v>
      </c>
      <c r="DN309" s="406">
        <v>22929</v>
      </c>
      <c r="DO309" s="406">
        <v>2733</v>
      </c>
      <c r="DP309" s="413">
        <v>65.900000000000006</v>
      </c>
      <c r="DQ309" s="406">
        <v>18018</v>
      </c>
      <c r="DR309" s="406">
        <v>2061</v>
      </c>
      <c r="DS309" s="413">
        <v>67</v>
      </c>
      <c r="DT309" s="406">
        <v>13814</v>
      </c>
      <c r="DU309" s="406">
        <v>1407</v>
      </c>
      <c r="DV309" s="413">
        <v>78.5</v>
      </c>
      <c r="DW309" s="406">
        <v>11049</v>
      </c>
      <c r="DX309" s="406">
        <v>609</v>
      </c>
      <c r="DY309" s="413">
        <v>65.900000000000006</v>
      </c>
      <c r="DZ309" s="406">
        <v>4013</v>
      </c>
      <c r="EA309" s="406">
        <v>409</v>
      </c>
      <c r="EB309" s="415">
        <v>73.900000000000006</v>
      </c>
      <c r="EC309" s="406">
        <v>3024</v>
      </c>
      <c r="ED309" s="406">
        <v>496</v>
      </c>
      <c r="EE309" s="416">
        <v>78.2</v>
      </c>
      <c r="EF309" s="464">
        <v>3881</v>
      </c>
      <c r="EG309" s="406">
        <v>1775</v>
      </c>
      <c r="EH309" s="413">
        <v>67.2</v>
      </c>
      <c r="EI309" s="406">
        <v>11926</v>
      </c>
      <c r="EJ309" s="406">
        <v>1036</v>
      </c>
      <c r="EK309" s="413">
        <v>68</v>
      </c>
      <c r="EL309" s="406">
        <v>7048</v>
      </c>
      <c r="EM309" s="406">
        <v>595</v>
      </c>
      <c r="EN309" s="413">
        <v>76.2</v>
      </c>
      <c r="EO309" s="406">
        <v>4531</v>
      </c>
      <c r="EP309" s="406">
        <v>285</v>
      </c>
      <c r="EQ309" s="413">
        <v>68</v>
      </c>
      <c r="ER309" s="406">
        <v>1937</v>
      </c>
      <c r="ES309" s="406"/>
      <c r="ET309" s="413"/>
      <c r="EU309" s="406"/>
      <c r="EV309" s="406"/>
      <c r="EW309" s="413"/>
      <c r="EX309" s="406"/>
      <c r="EY309" s="406"/>
      <c r="EZ309" s="413"/>
      <c r="FA309" s="406"/>
      <c r="FB309" s="406"/>
      <c r="FC309" s="415"/>
      <c r="FD309" s="406"/>
      <c r="FE309" s="406"/>
      <c r="FF309" s="415"/>
      <c r="FG309" s="464"/>
      <c r="FH309" s="406">
        <v>1053</v>
      </c>
      <c r="FI309" s="413">
        <v>42.3</v>
      </c>
      <c r="FJ309" s="406">
        <v>4450</v>
      </c>
      <c r="FK309" s="406">
        <v>1082</v>
      </c>
      <c r="FL309" s="413">
        <v>46.2</v>
      </c>
      <c r="FM309" s="406">
        <v>4999</v>
      </c>
      <c r="FN309" s="406">
        <v>531</v>
      </c>
      <c r="FO309" s="413">
        <v>56.4</v>
      </c>
      <c r="FP309" s="406">
        <v>2997</v>
      </c>
      <c r="FQ309" s="406">
        <v>707</v>
      </c>
      <c r="FR309" s="413">
        <v>56.9</v>
      </c>
      <c r="FS309" s="406">
        <v>4023</v>
      </c>
      <c r="FT309" s="406">
        <v>1404</v>
      </c>
      <c r="FU309" s="413">
        <v>63.2</v>
      </c>
      <c r="FV309" s="406">
        <v>8870</v>
      </c>
      <c r="FW309" s="406">
        <v>1346</v>
      </c>
      <c r="FX309" s="413">
        <v>68.400000000000006</v>
      </c>
      <c r="FY309" s="406">
        <v>9204</v>
      </c>
      <c r="FZ309" s="406">
        <v>1126</v>
      </c>
      <c r="GA309" s="413">
        <v>63.6</v>
      </c>
      <c r="GB309" s="406">
        <v>7161</v>
      </c>
      <c r="GC309" s="406">
        <v>1541</v>
      </c>
      <c r="GD309" s="416">
        <v>60.1</v>
      </c>
      <c r="GE309" s="406">
        <v>9260</v>
      </c>
      <c r="GF309" s="406">
        <v>1218</v>
      </c>
      <c r="GG309" s="416">
        <v>60.9</v>
      </c>
      <c r="GH309" s="464">
        <v>7421</v>
      </c>
      <c r="GI309" s="406"/>
      <c r="GJ309" s="413"/>
      <c r="GK309" s="406"/>
      <c r="GL309" s="406"/>
      <c r="GM309" s="413"/>
      <c r="GN309" s="406"/>
      <c r="GO309" s="406"/>
      <c r="GP309" s="413"/>
      <c r="GQ309" s="406"/>
      <c r="GR309" s="406">
        <v>85463</v>
      </c>
      <c r="GS309" s="413">
        <v>53.3</v>
      </c>
      <c r="GT309" s="406">
        <v>455515</v>
      </c>
      <c r="GU309" s="406">
        <v>83035</v>
      </c>
      <c r="GV309" s="413">
        <v>60.3</v>
      </c>
      <c r="GW309" s="406">
        <v>500850</v>
      </c>
      <c r="GX309" s="406">
        <v>81264</v>
      </c>
      <c r="GY309" s="413">
        <v>62.3</v>
      </c>
      <c r="GZ309" s="406">
        <v>506102</v>
      </c>
      <c r="HA309" s="406">
        <v>120695</v>
      </c>
      <c r="HB309" s="413">
        <v>61.8</v>
      </c>
      <c r="HC309" s="406">
        <v>745958</v>
      </c>
      <c r="HD309" s="406">
        <v>60110</v>
      </c>
      <c r="HE309" s="416">
        <v>61.9</v>
      </c>
      <c r="HF309" s="406">
        <v>371915</v>
      </c>
      <c r="HG309" s="406">
        <v>48344</v>
      </c>
      <c r="HH309" s="416">
        <v>68.7</v>
      </c>
      <c r="HI309" s="464">
        <v>331966</v>
      </c>
      <c r="HJ309" s="406"/>
      <c r="HK309" s="413"/>
      <c r="HL309" s="406"/>
      <c r="HM309" s="406"/>
      <c r="HN309" s="413"/>
      <c r="HO309" s="406"/>
      <c r="HP309" s="406"/>
      <c r="HQ309" s="413"/>
      <c r="HR309" s="406"/>
      <c r="HS309" s="406"/>
      <c r="HT309" s="413"/>
      <c r="HU309" s="406"/>
      <c r="HV309" s="406"/>
      <c r="HW309" s="413"/>
      <c r="HX309" s="406"/>
      <c r="HY309" s="406"/>
      <c r="HZ309" s="413"/>
      <c r="IA309" s="406"/>
      <c r="IB309" s="406">
        <v>120695</v>
      </c>
      <c r="IC309" s="413">
        <v>61.8</v>
      </c>
      <c r="ID309" s="406">
        <v>745958</v>
      </c>
      <c r="IE309" s="164">
        <v>44477</v>
      </c>
      <c r="IF309" s="419">
        <v>64.900000000000006</v>
      </c>
      <c r="IG309" s="164">
        <v>288759</v>
      </c>
      <c r="IH309" s="164">
        <v>50251</v>
      </c>
      <c r="II309" s="419">
        <v>71</v>
      </c>
      <c r="IJ309" s="164">
        <v>356769</v>
      </c>
    </row>
    <row r="310" spans="1:244" s="346" customFormat="1" ht="10.5" customHeight="1">
      <c r="A310" s="422" t="s">
        <v>150</v>
      </c>
      <c r="B310" s="406">
        <v>84</v>
      </c>
      <c r="C310" s="413">
        <v>16.8</v>
      </c>
      <c r="D310" s="406">
        <v>141</v>
      </c>
      <c r="E310" s="406">
        <v>26</v>
      </c>
      <c r="F310" s="413">
        <v>16.5</v>
      </c>
      <c r="G310" s="406">
        <v>43</v>
      </c>
      <c r="H310" s="406">
        <v>12</v>
      </c>
      <c r="I310" s="413">
        <v>13.3</v>
      </c>
      <c r="J310" s="406">
        <v>16</v>
      </c>
      <c r="K310" s="406">
        <v>27</v>
      </c>
      <c r="L310" s="413">
        <v>17.8</v>
      </c>
      <c r="M310" s="406">
        <v>48</v>
      </c>
      <c r="N310" s="406"/>
      <c r="O310" s="413"/>
      <c r="P310" s="406"/>
      <c r="Q310" s="406"/>
      <c r="R310" s="413"/>
      <c r="S310" s="406"/>
      <c r="T310" s="406"/>
      <c r="U310" s="413"/>
      <c r="V310" s="406"/>
      <c r="W310" s="406"/>
      <c r="X310" s="414"/>
      <c r="Y310" s="406"/>
      <c r="Z310" s="406"/>
      <c r="AA310" s="415"/>
      <c r="AB310" s="464"/>
      <c r="AC310" s="406">
        <v>2007</v>
      </c>
      <c r="AD310" s="413">
        <v>15</v>
      </c>
      <c r="AE310" s="406">
        <v>3017</v>
      </c>
      <c r="AF310" s="406">
        <v>1232</v>
      </c>
      <c r="AG310" s="413">
        <v>21.5</v>
      </c>
      <c r="AH310" s="406">
        <v>2647</v>
      </c>
      <c r="AI310" s="406">
        <v>1025</v>
      </c>
      <c r="AJ310" s="413">
        <v>24.1</v>
      </c>
      <c r="AK310" s="406">
        <v>2474</v>
      </c>
      <c r="AL310" s="406">
        <v>745</v>
      </c>
      <c r="AM310" s="413">
        <v>24.8</v>
      </c>
      <c r="AN310" s="406">
        <v>1845</v>
      </c>
      <c r="AO310" s="406">
        <v>846</v>
      </c>
      <c r="AP310" s="413">
        <v>27.4</v>
      </c>
      <c r="AQ310" s="406">
        <v>2315</v>
      </c>
      <c r="AR310" s="406">
        <v>686</v>
      </c>
      <c r="AS310" s="413">
        <v>30.1</v>
      </c>
      <c r="AT310" s="406">
        <v>2066</v>
      </c>
      <c r="AU310" s="406">
        <v>501</v>
      </c>
      <c r="AV310" s="413">
        <v>29.1</v>
      </c>
      <c r="AW310" s="406">
        <v>1457</v>
      </c>
      <c r="AX310" s="406">
        <v>559</v>
      </c>
      <c r="AY310" s="416">
        <v>33.1</v>
      </c>
      <c r="AZ310" s="406">
        <v>1851</v>
      </c>
      <c r="BA310" s="406">
        <v>189</v>
      </c>
      <c r="BB310" s="416">
        <v>35.5</v>
      </c>
      <c r="BC310" s="464">
        <v>671</v>
      </c>
      <c r="BD310" s="406"/>
      <c r="BE310" s="413"/>
      <c r="BF310" s="406"/>
      <c r="BG310" s="406"/>
      <c r="BH310" s="413"/>
      <c r="BI310" s="406"/>
      <c r="BJ310" s="406"/>
      <c r="BK310" s="413"/>
      <c r="BL310" s="406"/>
      <c r="BM310" s="406"/>
      <c r="BN310" s="413"/>
      <c r="BO310" s="406"/>
      <c r="BP310" s="406">
        <v>113170</v>
      </c>
      <c r="BQ310" s="413">
        <v>29</v>
      </c>
      <c r="BR310" s="406">
        <v>328387</v>
      </c>
      <c r="BS310" s="406">
        <v>121380</v>
      </c>
      <c r="BT310" s="413">
        <v>35.6</v>
      </c>
      <c r="BU310" s="406">
        <v>432029</v>
      </c>
      <c r="BV310" s="406">
        <v>124932</v>
      </c>
      <c r="BW310" s="413">
        <v>35.799999999999997</v>
      </c>
      <c r="BX310" s="406">
        <v>446666</v>
      </c>
      <c r="BY310" s="417">
        <v>129806</v>
      </c>
      <c r="BZ310" s="418">
        <v>40.299999999999997</v>
      </c>
      <c r="CA310" s="417">
        <v>523538</v>
      </c>
      <c r="CB310" s="417">
        <v>132623</v>
      </c>
      <c r="CC310" s="418">
        <v>37.5</v>
      </c>
      <c r="CD310" s="472">
        <v>497650</v>
      </c>
      <c r="CE310" s="406"/>
      <c r="CF310" s="413"/>
      <c r="CG310" s="406"/>
      <c r="CH310" s="406"/>
      <c r="CI310" s="413"/>
      <c r="CJ310" s="406"/>
      <c r="CK310" s="406"/>
      <c r="CL310" s="413"/>
      <c r="CM310" s="406"/>
      <c r="CN310" s="406"/>
      <c r="CO310" s="413"/>
      <c r="CP310" s="406"/>
      <c r="CQ310" s="406"/>
      <c r="CR310" s="413"/>
      <c r="CS310" s="406"/>
      <c r="CT310" s="406"/>
      <c r="CU310" s="413"/>
      <c r="CV310" s="406"/>
      <c r="CW310" s="406"/>
      <c r="CX310" s="413"/>
      <c r="CY310" s="406"/>
      <c r="CZ310" s="406"/>
      <c r="DA310" s="416"/>
      <c r="DB310" s="406"/>
      <c r="DC310" s="406"/>
      <c r="DD310" s="415"/>
      <c r="DE310" s="464"/>
      <c r="DF310" s="406">
        <v>2789</v>
      </c>
      <c r="DG310" s="413">
        <v>59.7</v>
      </c>
      <c r="DH310" s="406">
        <v>16664</v>
      </c>
      <c r="DI310" s="406">
        <v>1668</v>
      </c>
      <c r="DJ310" s="413">
        <v>84.4</v>
      </c>
      <c r="DK310" s="406">
        <v>14152</v>
      </c>
      <c r="DL310" s="406">
        <v>1401</v>
      </c>
      <c r="DM310" s="413">
        <v>69.3</v>
      </c>
      <c r="DN310" s="406">
        <v>9706</v>
      </c>
      <c r="DO310" s="406">
        <v>1596</v>
      </c>
      <c r="DP310" s="413">
        <v>72.5</v>
      </c>
      <c r="DQ310" s="406">
        <v>11567</v>
      </c>
      <c r="DR310" s="406">
        <v>1587</v>
      </c>
      <c r="DS310" s="413">
        <v>76</v>
      </c>
      <c r="DT310" s="406">
        <v>12065</v>
      </c>
      <c r="DU310" s="406">
        <v>1165</v>
      </c>
      <c r="DV310" s="413">
        <v>77.900000000000006</v>
      </c>
      <c r="DW310" s="406">
        <v>9070</v>
      </c>
      <c r="DX310" s="406">
        <v>449</v>
      </c>
      <c r="DY310" s="413">
        <v>78.400000000000006</v>
      </c>
      <c r="DZ310" s="406">
        <v>3518</v>
      </c>
      <c r="EA310" s="406">
        <v>267</v>
      </c>
      <c r="EB310" s="415">
        <v>75.099999999999994</v>
      </c>
      <c r="EC310" s="406">
        <v>2004</v>
      </c>
      <c r="ED310" s="406">
        <v>170</v>
      </c>
      <c r="EE310" s="416">
        <v>81.2</v>
      </c>
      <c r="EF310" s="464">
        <v>1381</v>
      </c>
      <c r="EG310" s="406">
        <v>54</v>
      </c>
      <c r="EH310" s="413">
        <v>50.1</v>
      </c>
      <c r="EI310" s="406">
        <v>271</v>
      </c>
      <c r="EJ310" s="406">
        <v>42</v>
      </c>
      <c r="EK310" s="413">
        <v>75</v>
      </c>
      <c r="EL310" s="406">
        <v>315</v>
      </c>
      <c r="EM310" s="406">
        <v>17</v>
      </c>
      <c r="EN310" s="413">
        <v>48.5</v>
      </c>
      <c r="EO310" s="406">
        <v>83</v>
      </c>
      <c r="EP310" s="406">
        <v>25</v>
      </c>
      <c r="EQ310" s="413">
        <v>67.2</v>
      </c>
      <c r="ER310" s="406">
        <v>168</v>
      </c>
      <c r="ES310" s="406"/>
      <c r="ET310" s="413"/>
      <c r="EU310" s="406"/>
      <c r="EV310" s="406"/>
      <c r="EW310" s="413"/>
      <c r="EX310" s="406"/>
      <c r="EY310" s="406"/>
      <c r="EZ310" s="413"/>
      <c r="FA310" s="406"/>
      <c r="FB310" s="406"/>
      <c r="FC310" s="415"/>
      <c r="FD310" s="406"/>
      <c r="FE310" s="406"/>
      <c r="FF310" s="415"/>
      <c r="FG310" s="464"/>
      <c r="FH310" s="406">
        <v>492</v>
      </c>
      <c r="FI310" s="413">
        <v>53.5</v>
      </c>
      <c r="FJ310" s="406">
        <v>2631</v>
      </c>
      <c r="FK310" s="406">
        <v>367</v>
      </c>
      <c r="FL310" s="413">
        <v>78.099999999999994</v>
      </c>
      <c r="FM310" s="406">
        <v>2868</v>
      </c>
      <c r="FN310" s="406">
        <v>244</v>
      </c>
      <c r="FO310" s="413">
        <v>63.9</v>
      </c>
      <c r="FP310" s="406">
        <v>1560</v>
      </c>
      <c r="FQ310" s="406">
        <v>231</v>
      </c>
      <c r="FR310" s="413">
        <v>63.1</v>
      </c>
      <c r="FS310" s="406">
        <v>1458</v>
      </c>
      <c r="FT310" s="406">
        <v>642</v>
      </c>
      <c r="FU310" s="413">
        <v>63.1</v>
      </c>
      <c r="FV310" s="406">
        <v>4054</v>
      </c>
      <c r="FW310" s="406">
        <v>680</v>
      </c>
      <c r="FX310" s="413">
        <v>80.3</v>
      </c>
      <c r="FY310" s="406">
        <v>5458</v>
      </c>
      <c r="FZ310" s="406">
        <v>1121</v>
      </c>
      <c r="GA310" s="413">
        <v>77.400000000000006</v>
      </c>
      <c r="GB310" s="406">
        <v>8675</v>
      </c>
      <c r="GC310" s="406">
        <v>1876</v>
      </c>
      <c r="GD310" s="416">
        <v>87.6</v>
      </c>
      <c r="GE310" s="406">
        <v>16435</v>
      </c>
      <c r="GF310" s="406">
        <v>1586</v>
      </c>
      <c r="GG310" s="416">
        <v>102.8</v>
      </c>
      <c r="GH310" s="464">
        <v>16309</v>
      </c>
      <c r="GI310" s="406"/>
      <c r="GJ310" s="413"/>
      <c r="GK310" s="406"/>
      <c r="GL310" s="406"/>
      <c r="GM310" s="413"/>
      <c r="GN310" s="406"/>
      <c r="GO310" s="406"/>
      <c r="GP310" s="413"/>
      <c r="GQ310" s="406"/>
      <c r="GR310" s="406">
        <v>98330</v>
      </c>
      <c r="GS310" s="413">
        <v>59.1</v>
      </c>
      <c r="GT310" s="406">
        <v>581455</v>
      </c>
      <c r="GU310" s="406">
        <v>100479</v>
      </c>
      <c r="GV310" s="413">
        <v>62.3</v>
      </c>
      <c r="GW310" s="406">
        <v>625859</v>
      </c>
      <c r="GX310" s="406">
        <v>100007</v>
      </c>
      <c r="GY310" s="413">
        <v>74.099999999999994</v>
      </c>
      <c r="GZ310" s="406">
        <v>740620</v>
      </c>
      <c r="HA310" s="406">
        <v>144318</v>
      </c>
      <c r="HB310" s="413">
        <v>71.599999999999994</v>
      </c>
      <c r="HC310" s="406">
        <v>1033864</v>
      </c>
      <c r="HD310" s="406">
        <v>93192</v>
      </c>
      <c r="HE310" s="416">
        <v>82.7</v>
      </c>
      <c r="HF310" s="406">
        <v>770561</v>
      </c>
      <c r="HG310" s="406">
        <v>82111</v>
      </c>
      <c r="HH310" s="416">
        <v>82.6</v>
      </c>
      <c r="HI310" s="464">
        <v>678138</v>
      </c>
      <c r="HJ310" s="406"/>
      <c r="HK310" s="413"/>
      <c r="HL310" s="406"/>
      <c r="HM310" s="406"/>
      <c r="HN310" s="413"/>
      <c r="HO310" s="406"/>
      <c r="HP310" s="406"/>
      <c r="HQ310" s="413"/>
      <c r="HR310" s="406"/>
      <c r="HS310" s="406"/>
      <c r="HT310" s="413"/>
      <c r="HU310" s="406"/>
      <c r="HV310" s="406"/>
      <c r="HW310" s="413"/>
      <c r="HX310" s="406"/>
      <c r="HY310" s="406"/>
      <c r="HZ310" s="413"/>
      <c r="IA310" s="406"/>
      <c r="IB310" s="406">
        <v>144318</v>
      </c>
      <c r="IC310" s="413">
        <v>71.599999999999994</v>
      </c>
      <c r="ID310" s="406">
        <v>1033864</v>
      </c>
      <c r="IE310" s="164">
        <v>56889</v>
      </c>
      <c r="IF310" s="419">
        <v>80.3</v>
      </c>
      <c r="IG310" s="164">
        <v>456986</v>
      </c>
      <c r="IH310" s="164">
        <v>70927</v>
      </c>
      <c r="II310" s="419">
        <v>79</v>
      </c>
      <c r="IJ310" s="164">
        <v>560449</v>
      </c>
    </row>
    <row r="311" spans="1:244" s="346" customFormat="1" ht="10.5" customHeight="1">
      <c r="A311" s="422" t="s">
        <v>165</v>
      </c>
      <c r="B311" s="406">
        <v>111</v>
      </c>
      <c r="C311" s="413">
        <v>15</v>
      </c>
      <c r="D311" s="406">
        <v>167</v>
      </c>
      <c r="E311" s="406">
        <v>37</v>
      </c>
      <c r="F311" s="413">
        <v>19.5</v>
      </c>
      <c r="G311" s="406">
        <v>72</v>
      </c>
      <c r="H311" s="406">
        <v>26</v>
      </c>
      <c r="I311" s="413">
        <v>16.5</v>
      </c>
      <c r="J311" s="406">
        <v>43</v>
      </c>
      <c r="K311" s="406">
        <v>41</v>
      </c>
      <c r="L311" s="413">
        <v>24.1</v>
      </c>
      <c r="M311" s="406">
        <v>99</v>
      </c>
      <c r="N311" s="406"/>
      <c r="O311" s="413"/>
      <c r="P311" s="406"/>
      <c r="Q311" s="406"/>
      <c r="R311" s="413"/>
      <c r="S311" s="406"/>
      <c r="T311" s="406"/>
      <c r="U311" s="413"/>
      <c r="V311" s="406"/>
      <c r="W311" s="406"/>
      <c r="X311" s="414"/>
      <c r="Y311" s="406"/>
      <c r="Z311" s="406"/>
      <c r="AA311" s="415"/>
      <c r="AB311" s="464"/>
      <c r="AC311" s="406">
        <v>759</v>
      </c>
      <c r="AD311" s="413">
        <v>20.6</v>
      </c>
      <c r="AE311" s="406">
        <v>1565</v>
      </c>
      <c r="AF311" s="406">
        <v>318</v>
      </c>
      <c r="AG311" s="413">
        <v>25.7</v>
      </c>
      <c r="AH311" s="406">
        <v>816</v>
      </c>
      <c r="AI311" s="406">
        <v>227</v>
      </c>
      <c r="AJ311" s="413">
        <v>25.5</v>
      </c>
      <c r="AK311" s="406">
        <v>578</v>
      </c>
      <c r="AL311" s="406">
        <v>220</v>
      </c>
      <c r="AM311" s="413">
        <v>28</v>
      </c>
      <c r="AN311" s="406">
        <v>616</v>
      </c>
      <c r="AO311" s="406">
        <v>243</v>
      </c>
      <c r="AP311" s="413">
        <v>31.6</v>
      </c>
      <c r="AQ311" s="406">
        <v>768</v>
      </c>
      <c r="AR311" s="406">
        <v>327</v>
      </c>
      <c r="AS311" s="413">
        <v>32.799999999999997</v>
      </c>
      <c r="AT311" s="406">
        <v>1072</v>
      </c>
      <c r="AU311" s="406">
        <v>282</v>
      </c>
      <c r="AV311" s="413">
        <v>34.5</v>
      </c>
      <c r="AW311" s="406">
        <v>972</v>
      </c>
      <c r="AX311" s="406">
        <v>306</v>
      </c>
      <c r="AY311" s="416">
        <v>33.200000000000003</v>
      </c>
      <c r="AZ311" s="406">
        <v>1016</v>
      </c>
      <c r="BA311" s="406">
        <v>108</v>
      </c>
      <c r="BB311" s="416">
        <v>36.9</v>
      </c>
      <c r="BC311" s="464">
        <v>399</v>
      </c>
      <c r="BD311" s="406"/>
      <c r="BE311" s="413"/>
      <c r="BF311" s="406"/>
      <c r="BG311" s="406"/>
      <c r="BH311" s="413"/>
      <c r="BI311" s="406"/>
      <c r="BJ311" s="406"/>
      <c r="BK311" s="413"/>
      <c r="BL311" s="406"/>
      <c r="BM311" s="406"/>
      <c r="BN311" s="413"/>
      <c r="BO311" s="406"/>
      <c r="BP311" s="406">
        <v>103082</v>
      </c>
      <c r="BQ311" s="413">
        <v>36.700000000000003</v>
      </c>
      <c r="BR311" s="406">
        <v>378780</v>
      </c>
      <c r="BS311" s="406">
        <v>106370</v>
      </c>
      <c r="BT311" s="413">
        <v>47.5</v>
      </c>
      <c r="BU311" s="406">
        <v>505709</v>
      </c>
      <c r="BV311" s="406">
        <v>108657</v>
      </c>
      <c r="BW311" s="413">
        <v>46.9</v>
      </c>
      <c r="BX311" s="406">
        <v>509108</v>
      </c>
      <c r="BY311" s="417">
        <v>116787</v>
      </c>
      <c r="BZ311" s="418">
        <v>51.9</v>
      </c>
      <c r="CA311" s="417">
        <v>605568</v>
      </c>
      <c r="CB311" s="417">
        <v>113034</v>
      </c>
      <c r="CC311" s="418">
        <v>52.8</v>
      </c>
      <c r="CD311" s="472">
        <v>596416</v>
      </c>
      <c r="CE311" s="406"/>
      <c r="CF311" s="413"/>
      <c r="CG311" s="406"/>
      <c r="CH311" s="406"/>
      <c r="CI311" s="413"/>
      <c r="CJ311" s="406"/>
      <c r="CK311" s="406"/>
      <c r="CL311" s="413"/>
      <c r="CM311" s="406"/>
      <c r="CN311" s="406"/>
      <c r="CO311" s="413"/>
      <c r="CP311" s="406"/>
      <c r="CQ311" s="406"/>
      <c r="CR311" s="413"/>
      <c r="CS311" s="406"/>
      <c r="CT311" s="406"/>
      <c r="CU311" s="413"/>
      <c r="CV311" s="406"/>
      <c r="CW311" s="406"/>
      <c r="CX311" s="413"/>
      <c r="CY311" s="406"/>
      <c r="CZ311" s="406"/>
      <c r="DA311" s="416"/>
      <c r="DB311" s="406"/>
      <c r="DC311" s="406"/>
      <c r="DD311" s="415"/>
      <c r="DE311" s="464"/>
      <c r="DF311" s="406">
        <v>3489</v>
      </c>
      <c r="DG311" s="413">
        <v>57.8</v>
      </c>
      <c r="DH311" s="406">
        <v>20183</v>
      </c>
      <c r="DI311" s="406">
        <v>3057</v>
      </c>
      <c r="DJ311" s="413">
        <v>71.599999999999994</v>
      </c>
      <c r="DK311" s="406">
        <v>21902</v>
      </c>
      <c r="DL311" s="406">
        <v>3140</v>
      </c>
      <c r="DM311" s="413">
        <v>67.8</v>
      </c>
      <c r="DN311" s="406">
        <v>21289</v>
      </c>
      <c r="DO311" s="406">
        <v>1897</v>
      </c>
      <c r="DP311" s="413">
        <v>78.900000000000006</v>
      </c>
      <c r="DQ311" s="406">
        <v>14975</v>
      </c>
      <c r="DR311" s="406">
        <v>1389</v>
      </c>
      <c r="DS311" s="413">
        <v>85.3</v>
      </c>
      <c r="DT311" s="406">
        <v>11855</v>
      </c>
      <c r="DU311" s="406">
        <v>814</v>
      </c>
      <c r="DV311" s="413">
        <v>82.2</v>
      </c>
      <c r="DW311" s="406">
        <v>6693</v>
      </c>
      <c r="DX311" s="406">
        <v>434</v>
      </c>
      <c r="DY311" s="413">
        <v>69.599999999999994</v>
      </c>
      <c r="DZ311" s="406">
        <v>3021</v>
      </c>
      <c r="EA311" s="406">
        <v>223</v>
      </c>
      <c r="EB311" s="415">
        <v>77.900000000000006</v>
      </c>
      <c r="EC311" s="406">
        <v>1738</v>
      </c>
      <c r="ED311" s="406">
        <v>193</v>
      </c>
      <c r="EE311" s="416">
        <v>68.5</v>
      </c>
      <c r="EF311" s="464">
        <v>1323</v>
      </c>
      <c r="EG311" s="406">
        <v>5008</v>
      </c>
      <c r="EH311" s="413">
        <v>55.6</v>
      </c>
      <c r="EI311" s="406">
        <v>27852</v>
      </c>
      <c r="EJ311" s="406">
        <v>2860</v>
      </c>
      <c r="EK311" s="413">
        <v>76.400000000000006</v>
      </c>
      <c r="EL311" s="406">
        <v>21852</v>
      </c>
      <c r="EM311" s="406">
        <v>1990</v>
      </c>
      <c r="EN311" s="413">
        <v>69.2</v>
      </c>
      <c r="EO311" s="406">
        <v>13777</v>
      </c>
      <c r="EP311" s="406">
        <v>814</v>
      </c>
      <c r="EQ311" s="413">
        <v>84</v>
      </c>
      <c r="ER311" s="406">
        <v>6837</v>
      </c>
      <c r="ES311" s="406"/>
      <c r="ET311" s="413"/>
      <c r="EU311" s="406"/>
      <c r="EV311" s="406"/>
      <c r="EW311" s="413"/>
      <c r="EX311" s="406"/>
      <c r="EY311" s="406"/>
      <c r="EZ311" s="413"/>
      <c r="FA311" s="406"/>
      <c r="FB311" s="406"/>
      <c r="FC311" s="415"/>
      <c r="FD311" s="406"/>
      <c r="FE311" s="406"/>
      <c r="FF311" s="415"/>
      <c r="FG311" s="464"/>
      <c r="FH311" s="406">
        <v>371</v>
      </c>
      <c r="FI311" s="413">
        <v>38.200000000000003</v>
      </c>
      <c r="FJ311" s="406">
        <v>1417</v>
      </c>
      <c r="FK311" s="406">
        <v>540</v>
      </c>
      <c r="FL311" s="413">
        <v>51.4</v>
      </c>
      <c r="FM311" s="406">
        <v>2773</v>
      </c>
      <c r="FN311" s="406">
        <v>530</v>
      </c>
      <c r="FO311" s="413">
        <v>51.8</v>
      </c>
      <c r="FP311" s="406">
        <v>2748</v>
      </c>
      <c r="FQ311" s="406">
        <v>441</v>
      </c>
      <c r="FR311" s="413">
        <v>76.400000000000006</v>
      </c>
      <c r="FS311" s="406">
        <v>3371</v>
      </c>
      <c r="FT311" s="406">
        <v>900</v>
      </c>
      <c r="FU311" s="413">
        <v>66.7</v>
      </c>
      <c r="FV311" s="406">
        <v>6007</v>
      </c>
      <c r="FW311" s="406">
        <v>640</v>
      </c>
      <c r="FX311" s="413">
        <v>63</v>
      </c>
      <c r="FY311" s="406">
        <v>4033</v>
      </c>
      <c r="FZ311" s="406">
        <v>343</v>
      </c>
      <c r="GA311" s="413">
        <v>77.2</v>
      </c>
      <c r="GB311" s="406">
        <v>2648</v>
      </c>
      <c r="GC311" s="406">
        <v>497</v>
      </c>
      <c r="GD311" s="416">
        <v>59.4</v>
      </c>
      <c r="GE311" s="406">
        <v>2951</v>
      </c>
      <c r="GF311" s="406">
        <v>220</v>
      </c>
      <c r="GG311" s="416">
        <v>68.3</v>
      </c>
      <c r="GH311" s="464">
        <v>1502</v>
      </c>
      <c r="GI311" s="406"/>
      <c r="GJ311" s="413"/>
      <c r="GK311" s="406"/>
      <c r="GL311" s="406"/>
      <c r="GM311" s="413"/>
      <c r="GN311" s="406"/>
      <c r="GO311" s="406"/>
      <c r="GP311" s="413"/>
      <c r="GQ311" s="406"/>
      <c r="GR311" s="406">
        <v>17624</v>
      </c>
      <c r="GS311" s="413">
        <v>70.3</v>
      </c>
      <c r="GT311" s="406">
        <v>123942</v>
      </c>
      <c r="GU311" s="406">
        <v>15407</v>
      </c>
      <c r="GV311" s="413">
        <v>62.9</v>
      </c>
      <c r="GW311" s="406">
        <v>96891</v>
      </c>
      <c r="GX311" s="406">
        <v>14532</v>
      </c>
      <c r="GY311" s="413">
        <v>59.8</v>
      </c>
      <c r="GZ311" s="406">
        <v>86903</v>
      </c>
      <c r="HA311" s="406">
        <v>21218</v>
      </c>
      <c r="HB311" s="413">
        <v>64.099999999999994</v>
      </c>
      <c r="HC311" s="406">
        <v>136035</v>
      </c>
      <c r="HD311" s="406">
        <v>11958</v>
      </c>
      <c r="HE311" s="416">
        <v>68.400000000000006</v>
      </c>
      <c r="HF311" s="406">
        <v>81776</v>
      </c>
      <c r="HG311" s="406">
        <v>10311</v>
      </c>
      <c r="HH311" s="416">
        <v>71.599999999999994</v>
      </c>
      <c r="HI311" s="464">
        <v>73829</v>
      </c>
      <c r="HJ311" s="406"/>
      <c r="HK311" s="413"/>
      <c r="HL311" s="406"/>
      <c r="HM311" s="406"/>
      <c r="HN311" s="413"/>
      <c r="HO311" s="406"/>
      <c r="HP311" s="406"/>
      <c r="HQ311" s="413"/>
      <c r="HR311" s="406"/>
      <c r="HS311" s="406"/>
      <c r="HT311" s="413"/>
      <c r="HU311" s="406"/>
      <c r="HV311" s="406"/>
      <c r="HW311" s="413"/>
      <c r="HX311" s="406"/>
      <c r="HY311" s="406"/>
      <c r="HZ311" s="413"/>
      <c r="IA311" s="406"/>
      <c r="IB311" s="406">
        <v>21218</v>
      </c>
      <c r="IC311" s="413">
        <v>64.099999999999994</v>
      </c>
      <c r="ID311" s="406">
        <v>136035</v>
      </c>
      <c r="IE311" s="164">
        <v>6441</v>
      </c>
      <c r="IF311" s="419">
        <v>73.099999999999994</v>
      </c>
      <c r="IG311" s="164">
        <v>47085</v>
      </c>
      <c r="IH311" s="164">
        <v>7247</v>
      </c>
      <c r="II311" s="419">
        <v>86.9</v>
      </c>
      <c r="IJ311" s="164">
        <v>62967</v>
      </c>
    </row>
    <row r="312" spans="1:244" s="346" customFormat="1" ht="10.5" customHeight="1">
      <c r="A312" s="422"/>
      <c r="B312" s="406"/>
      <c r="C312" s="413"/>
      <c r="D312" s="406"/>
      <c r="E312" s="406"/>
      <c r="F312" s="413"/>
      <c r="G312" s="406"/>
      <c r="H312" s="406"/>
      <c r="I312" s="413"/>
      <c r="J312" s="406"/>
      <c r="K312" s="406"/>
      <c r="L312" s="413"/>
      <c r="M312" s="406"/>
      <c r="N312" s="406"/>
      <c r="O312" s="413"/>
      <c r="P312" s="406"/>
      <c r="Q312" s="406"/>
      <c r="R312" s="413"/>
      <c r="S312" s="406"/>
      <c r="T312" s="406"/>
      <c r="U312" s="413"/>
      <c r="V312" s="406"/>
      <c r="W312" s="406"/>
      <c r="X312" s="414"/>
      <c r="Y312" s="406"/>
      <c r="Z312" s="406"/>
      <c r="AA312" s="415"/>
      <c r="AB312" s="464"/>
      <c r="AC312" s="406"/>
      <c r="AD312" s="413"/>
      <c r="AE312" s="406"/>
      <c r="AF312" s="406"/>
      <c r="AG312" s="413"/>
      <c r="AH312" s="406"/>
      <c r="AI312" s="406"/>
      <c r="AJ312" s="413"/>
      <c r="AK312" s="406"/>
      <c r="AL312" s="406"/>
      <c r="AM312" s="413"/>
      <c r="AN312" s="406"/>
      <c r="AO312" s="406"/>
      <c r="AP312" s="413"/>
      <c r="AQ312" s="406"/>
      <c r="AR312" s="406"/>
      <c r="AS312" s="413"/>
      <c r="AT312" s="406"/>
      <c r="AU312" s="406"/>
      <c r="AV312" s="413"/>
      <c r="AW312" s="406"/>
      <c r="AX312" s="406"/>
      <c r="AY312" s="416"/>
      <c r="AZ312" s="406"/>
      <c r="BA312" s="406"/>
      <c r="BB312" s="416"/>
      <c r="BC312" s="464"/>
      <c r="BD312" s="406"/>
      <c r="BE312" s="413"/>
      <c r="BF312" s="406"/>
      <c r="BG312" s="406"/>
      <c r="BH312" s="413"/>
      <c r="BI312" s="406"/>
      <c r="BJ312" s="406"/>
      <c r="BK312" s="413"/>
      <c r="BL312" s="406"/>
      <c r="BM312" s="406"/>
      <c r="BN312" s="413"/>
      <c r="BO312" s="406"/>
      <c r="BP312" s="406"/>
      <c r="BQ312" s="413"/>
      <c r="BR312" s="406"/>
      <c r="BS312" s="406"/>
      <c r="BT312" s="413"/>
      <c r="BU312" s="406"/>
      <c r="BV312" s="406"/>
      <c r="BW312" s="413"/>
      <c r="BX312" s="406"/>
      <c r="BY312" s="417"/>
      <c r="BZ312" s="418"/>
      <c r="CA312" s="417"/>
      <c r="CB312" s="417"/>
      <c r="CC312" s="418"/>
      <c r="CD312" s="472"/>
      <c r="CE312" s="406"/>
      <c r="CF312" s="413"/>
      <c r="CG312" s="406"/>
      <c r="CH312" s="406"/>
      <c r="CI312" s="413"/>
      <c r="CJ312" s="406"/>
      <c r="CK312" s="406"/>
      <c r="CL312" s="413"/>
      <c r="CM312" s="406"/>
      <c r="CN312" s="406"/>
      <c r="CO312" s="413"/>
      <c r="CP312" s="406"/>
      <c r="CQ312" s="406"/>
      <c r="CR312" s="413"/>
      <c r="CS312" s="406"/>
      <c r="CT312" s="406"/>
      <c r="CU312" s="413"/>
      <c r="CV312" s="406"/>
      <c r="CW312" s="406"/>
      <c r="CX312" s="413"/>
      <c r="CY312" s="406"/>
      <c r="CZ312" s="406"/>
      <c r="DA312" s="416"/>
      <c r="DB312" s="406"/>
      <c r="DC312" s="406"/>
      <c r="DD312" s="415"/>
      <c r="DE312" s="464"/>
      <c r="DF312" s="406"/>
      <c r="DG312" s="413"/>
      <c r="DH312" s="406"/>
      <c r="DI312" s="406"/>
      <c r="DJ312" s="413"/>
      <c r="DK312" s="406"/>
      <c r="DL312" s="406"/>
      <c r="DM312" s="413"/>
      <c r="DN312" s="406"/>
      <c r="DO312" s="406"/>
      <c r="DP312" s="413"/>
      <c r="DQ312" s="406"/>
      <c r="DR312" s="406"/>
      <c r="DS312" s="413"/>
      <c r="DT312" s="406"/>
      <c r="DU312" s="406"/>
      <c r="DV312" s="413"/>
      <c r="DW312" s="406"/>
      <c r="DX312" s="406"/>
      <c r="DY312" s="413"/>
      <c r="DZ312" s="406"/>
      <c r="EA312" s="406"/>
      <c r="EB312" s="415"/>
      <c r="EC312" s="406"/>
      <c r="ED312" s="406"/>
      <c r="EE312" s="416"/>
      <c r="EF312" s="464"/>
      <c r="EG312" s="406"/>
      <c r="EH312" s="413"/>
      <c r="EI312" s="406"/>
      <c r="EJ312" s="406"/>
      <c r="EK312" s="413"/>
      <c r="EL312" s="406"/>
      <c r="EM312" s="406"/>
      <c r="EN312" s="413"/>
      <c r="EO312" s="406"/>
      <c r="EP312" s="406"/>
      <c r="EQ312" s="413"/>
      <c r="ER312" s="406"/>
      <c r="ES312" s="406"/>
      <c r="ET312" s="413"/>
      <c r="EU312" s="406"/>
      <c r="EV312" s="406"/>
      <c r="EW312" s="413"/>
      <c r="EX312" s="406"/>
      <c r="EY312" s="406"/>
      <c r="EZ312" s="413"/>
      <c r="FA312" s="406"/>
      <c r="FB312" s="406"/>
      <c r="FC312" s="415"/>
      <c r="FD312" s="406"/>
      <c r="FE312" s="406"/>
      <c r="FF312" s="415"/>
      <c r="FG312" s="464"/>
      <c r="FH312" s="406"/>
      <c r="FI312" s="413"/>
      <c r="FJ312" s="406"/>
      <c r="FK312" s="406"/>
      <c r="FL312" s="413"/>
      <c r="FM312" s="406"/>
      <c r="FN312" s="406"/>
      <c r="FO312" s="413"/>
      <c r="FP312" s="406"/>
      <c r="FQ312" s="406"/>
      <c r="FR312" s="413"/>
      <c r="FS312" s="406"/>
      <c r="FT312" s="406"/>
      <c r="FU312" s="413"/>
      <c r="FV312" s="406"/>
      <c r="FW312" s="406"/>
      <c r="FX312" s="413"/>
      <c r="FY312" s="406"/>
      <c r="FZ312" s="406"/>
      <c r="GA312" s="413"/>
      <c r="GB312" s="406"/>
      <c r="GC312" s="406"/>
      <c r="GD312" s="416"/>
      <c r="GE312" s="406"/>
      <c r="GF312" s="406"/>
      <c r="GG312" s="416"/>
      <c r="GH312" s="464"/>
      <c r="GI312" s="406"/>
      <c r="GJ312" s="413"/>
      <c r="GK312" s="406"/>
      <c r="GL312" s="406"/>
      <c r="GM312" s="413"/>
      <c r="GN312" s="406"/>
      <c r="GO312" s="406"/>
      <c r="GP312" s="413"/>
      <c r="GQ312" s="406"/>
      <c r="GR312" s="406"/>
      <c r="GS312" s="413"/>
      <c r="GT312" s="406"/>
      <c r="GU312" s="406"/>
      <c r="GV312" s="413"/>
      <c r="GW312" s="406"/>
      <c r="GX312" s="406"/>
      <c r="GY312" s="413"/>
      <c r="GZ312" s="406"/>
      <c r="HA312" s="406"/>
      <c r="HB312" s="413"/>
      <c r="HC312" s="406"/>
      <c r="HD312" s="406"/>
      <c r="HE312" s="416"/>
      <c r="HF312" s="406"/>
      <c r="HG312" s="406"/>
      <c r="HH312" s="416"/>
      <c r="HI312" s="464"/>
      <c r="HJ312" s="406"/>
      <c r="HK312" s="413"/>
      <c r="HL312" s="406"/>
      <c r="HM312" s="406"/>
      <c r="HN312" s="413"/>
      <c r="HO312" s="406"/>
      <c r="HP312" s="406"/>
      <c r="HQ312" s="413"/>
      <c r="HR312" s="406"/>
      <c r="HS312" s="406"/>
      <c r="HT312" s="413"/>
      <c r="HU312" s="406"/>
      <c r="HV312" s="406"/>
      <c r="HW312" s="413"/>
      <c r="HX312" s="406"/>
      <c r="HY312" s="406"/>
      <c r="HZ312" s="413"/>
      <c r="IA312" s="406"/>
      <c r="IB312" s="406"/>
      <c r="IC312" s="413"/>
      <c r="ID312" s="406"/>
      <c r="IE312" s="164"/>
      <c r="IF312" s="419"/>
      <c r="IG312" s="164"/>
      <c r="IH312" s="164"/>
      <c r="II312" s="419"/>
      <c r="IJ312" s="164"/>
    </row>
    <row r="313" spans="1:244" s="346" customFormat="1" ht="10.5" customHeight="1">
      <c r="A313" s="422" t="s">
        <v>170</v>
      </c>
      <c r="B313" s="406">
        <v>955</v>
      </c>
      <c r="C313" s="413">
        <v>15.2</v>
      </c>
      <c r="D313" s="406">
        <v>1448</v>
      </c>
      <c r="E313" s="406">
        <v>351</v>
      </c>
      <c r="F313" s="413">
        <v>19.3</v>
      </c>
      <c r="G313" s="406">
        <v>678</v>
      </c>
      <c r="H313" s="406">
        <v>298</v>
      </c>
      <c r="I313" s="413">
        <v>15.9</v>
      </c>
      <c r="J313" s="406">
        <v>475</v>
      </c>
      <c r="K313" s="406">
        <v>373</v>
      </c>
      <c r="L313" s="413">
        <v>18.8</v>
      </c>
      <c r="M313" s="406">
        <v>702</v>
      </c>
      <c r="N313" s="406"/>
      <c r="O313" s="413"/>
      <c r="P313" s="406"/>
      <c r="Q313" s="406"/>
      <c r="R313" s="413"/>
      <c r="S313" s="406"/>
      <c r="T313" s="406"/>
      <c r="U313" s="413"/>
      <c r="V313" s="406"/>
      <c r="W313" s="406"/>
      <c r="X313" s="414"/>
      <c r="Y313" s="406"/>
      <c r="Z313" s="406"/>
      <c r="AA313" s="415"/>
      <c r="AB313" s="464"/>
      <c r="AC313" s="406">
        <v>5440</v>
      </c>
      <c r="AD313" s="413">
        <v>17.899999999999999</v>
      </c>
      <c r="AE313" s="406">
        <v>9764</v>
      </c>
      <c r="AF313" s="406">
        <v>2758</v>
      </c>
      <c r="AG313" s="413">
        <v>22.9</v>
      </c>
      <c r="AH313" s="406">
        <v>6320</v>
      </c>
      <c r="AI313" s="406">
        <v>2322</v>
      </c>
      <c r="AJ313" s="413">
        <v>23.5</v>
      </c>
      <c r="AK313" s="406">
        <v>5449</v>
      </c>
      <c r="AL313" s="406">
        <v>1620</v>
      </c>
      <c r="AM313" s="413">
        <v>26.5</v>
      </c>
      <c r="AN313" s="406">
        <v>4287</v>
      </c>
      <c r="AO313" s="406">
        <v>1805</v>
      </c>
      <c r="AP313" s="413">
        <v>28.1</v>
      </c>
      <c r="AQ313" s="406">
        <v>5079</v>
      </c>
      <c r="AR313" s="406">
        <v>1976</v>
      </c>
      <c r="AS313" s="413">
        <v>31.4</v>
      </c>
      <c r="AT313" s="406">
        <v>6212</v>
      </c>
      <c r="AU313" s="406">
        <v>1878</v>
      </c>
      <c r="AV313" s="413">
        <v>31.4</v>
      </c>
      <c r="AW313" s="406">
        <v>5897</v>
      </c>
      <c r="AX313" s="406">
        <v>2121</v>
      </c>
      <c r="AY313" s="416">
        <v>34.1</v>
      </c>
      <c r="AZ313" s="406">
        <v>7230</v>
      </c>
      <c r="BA313" s="406">
        <v>731</v>
      </c>
      <c r="BB313" s="416">
        <v>34.9</v>
      </c>
      <c r="BC313" s="464">
        <v>2551</v>
      </c>
      <c r="BD313" s="406"/>
      <c r="BE313" s="413"/>
      <c r="BF313" s="406"/>
      <c r="BG313" s="406"/>
      <c r="BH313" s="413"/>
      <c r="BI313" s="406"/>
      <c r="BJ313" s="406"/>
      <c r="BK313" s="413"/>
      <c r="BL313" s="406"/>
      <c r="BM313" s="406"/>
      <c r="BN313" s="413"/>
      <c r="BO313" s="406"/>
      <c r="BP313" s="406">
        <v>789796</v>
      </c>
      <c r="BQ313" s="413">
        <v>32.299999999999997</v>
      </c>
      <c r="BR313" s="406">
        <v>2552689</v>
      </c>
      <c r="BS313" s="406">
        <v>806071</v>
      </c>
      <c r="BT313" s="413">
        <v>41.1</v>
      </c>
      <c r="BU313" s="406">
        <v>3313650</v>
      </c>
      <c r="BV313" s="406">
        <v>835209</v>
      </c>
      <c r="BW313" s="413">
        <v>40.6</v>
      </c>
      <c r="BX313" s="406">
        <v>3387651</v>
      </c>
      <c r="BY313" s="417">
        <v>851146</v>
      </c>
      <c r="BZ313" s="418">
        <v>44.1</v>
      </c>
      <c r="CA313" s="417">
        <v>3752536</v>
      </c>
      <c r="CB313" s="417">
        <v>856124</v>
      </c>
      <c r="CC313" s="418">
        <v>43.5</v>
      </c>
      <c r="CD313" s="472">
        <v>3722521</v>
      </c>
      <c r="CE313" s="406"/>
      <c r="CF313" s="413"/>
      <c r="CG313" s="406"/>
      <c r="CH313" s="406"/>
      <c r="CI313" s="413"/>
      <c r="CJ313" s="406"/>
      <c r="CK313" s="406"/>
      <c r="CL313" s="413"/>
      <c r="CM313" s="406"/>
      <c r="CN313" s="406"/>
      <c r="CO313" s="413"/>
      <c r="CP313" s="406"/>
      <c r="CQ313" s="406"/>
      <c r="CR313" s="413"/>
      <c r="CS313" s="406"/>
      <c r="CT313" s="406"/>
      <c r="CU313" s="413"/>
      <c r="CV313" s="406"/>
      <c r="CW313" s="406"/>
      <c r="CX313" s="413"/>
      <c r="CY313" s="406"/>
      <c r="CZ313" s="406"/>
      <c r="DA313" s="416"/>
      <c r="DB313" s="406"/>
      <c r="DC313" s="406"/>
      <c r="DD313" s="415"/>
      <c r="DE313" s="464"/>
      <c r="DF313" s="406">
        <v>30960</v>
      </c>
      <c r="DG313" s="413">
        <v>55</v>
      </c>
      <c r="DH313" s="406">
        <v>170212</v>
      </c>
      <c r="DI313" s="406">
        <v>25543</v>
      </c>
      <c r="DJ313" s="413">
        <v>70.8</v>
      </c>
      <c r="DK313" s="406">
        <v>180886</v>
      </c>
      <c r="DL313" s="406">
        <v>21973</v>
      </c>
      <c r="DM313" s="413">
        <v>67.5</v>
      </c>
      <c r="DN313" s="406">
        <v>148401</v>
      </c>
      <c r="DO313" s="406">
        <v>15839</v>
      </c>
      <c r="DP313" s="413">
        <v>75.2</v>
      </c>
      <c r="DQ313" s="406">
        <v>119090</v>
      </c>
      <c r="DR313" s="406"/>
      <c r="DS313" s="413"/>
      <c r="DT313" s="406"/>
      <c r="DU313" s="406">
        <v>6709</v>
      </c>
      <c r="DV313" s="413">
        <v>76.900000000000006</v>
      </c>
      <c r="DW313" s="406">
        <v>51589</v>
      </c>
      <c r="DX313" s="406">
        <v>3301</v>
      </c>
      <c r="DY313" s="413">
        <v>70.3</v>
      </c>
      <c r="DZ313" s="406">
        <v>23206</v>
      </c>
      <c r="EA313" s="406">
        <v>2031</v>
      </c>
      <c r="EB313" s="415">
        <v>73.099999999999994</v>
      </c>
      <c r="EC313" s="406">
        <v>14851</v>
      </c>
      <c r="ED313" s="406">
        <v>1595</v>
      </c>
      <c r="EE313" s="416">
        <v>77.7</v>
      </c>
      <c r="EF313" s="464">
        <v>12388</v>
      </c>
      <c r="EG313" s="406">
        <v>15833</v>
      </c>
      <c r="EH313" s="413">
        <v>56.8</v>
      </c>
      <c r="EI313" s="406">
        <v>89874</v>
      </c>
      <c r="EJ313" s="406">
        <v>8443</v>
      </c>
      <c r="EK313" s="413">
        <v>75.8</v>
      </c>
      <c r="EL313" s="406">
        <v>63975</v>
      </c>
      <c r="EM313" s="406">
        <v>5740</v>
      </c>
      <c r="EN313" s="413">
        <v>68.400000000000006</v>
      </c>
      <c r="EO313" s="406">
        <v>39281</v>
      </c>
      <c r="EP313" s="406">
        <v>2174</v>
      </c>
      <c r="EQ313" s="413">
        <v>76.7</v>
      </c>
      <c r="ER313" s="406">
        <v>16669</v>
      </c>
      <c r="ES313" s="406"/>
      <c r="ET313" s="413"/>
      <c r="EU313" s="406"/>
      <c r="EV313" s="406"/>
      <c r="EW313" s="413"/>
      <c r="EX313" s="406"/>
      <c r="EY313" s="406"/>
      <c r="EZ313" s="413"/>
      <c r="FA313" s="406"/>
      <c r="FB313" s="406"/>
      <c r="FC313" s="415"/>
      <c r="FD313" s="406"/>
      <c r="FE313" s="406"/>
      <c r="FF313" s="415"/>
      <c r="FG313" s="464"/>
      <c r="FH313" s="406">
        <v>3269</v>
      </c>
      <c r="FI313" s="413">
        <v>44.2</v>
      </c>
      <c r="FJ313" s="406">
        <v>35110</v>
      </c>
      <c r="FK313" s="406">
        <v>3624</v>
      </c>
      <c r="FL313" s="413">
        <v>57.4</v>
      </c>
      <c r="FM313" s="406">
        <v>20789</v>
      </c>
      <c r="FN313" s="406">
        <v>2749</v>
      </c>
      <c r="FO313" s="413">
        <v>61.2</v>
      </c>
      <c r="FP313" s="406">
        <v>16821</v>
      </c>
      <c r="FQ313" s="406">
        <v>3129</v>
      </c>
      <c r="FR313" s="413">
        <v>66.7</v>
      </c>
      <c r="FS313" s="406">
        <v>20882</v>
      </c>
      <c r="FT313" s="406">
        <v>5724</v>
      </c>
      <c r="FU313" s="413">
        <v>63.4</v>
      </c>
      <c r="FV313" s="406">
        <v>36306</v>
      </c>
      <c r="FW313" s="406">
        <v>4697</v>
      </c>
      <c r="FX313" s="413">
        <v>69.599999999999994</v>
      </c>
      <c r="FY313" s="406">
        <v>32703</v>
      </c>
      <c r="FZ313" s="406">
        <v>3952</v>
      </c>
      <c r="GA313" s="413">
        <v>71.099999999999994</v>
      </c>
      <c r="GB313" s="406">
        <v>28099</v>
      </c>
      <c r="GC313" s="406">
        <v>5801</v>
      </c>
      <c r="GD313" s="416">
        <v>69.900000000000006</v>
      </c>
      <c r="GE313" s="406">
        <v>40528</v>
      </c>
      <c r="GF313" s="406">
        <v>4374</v>
      </c>
      <c r="GG313" s="416">
        <v>79.7</v>
      </c>
      <c r="GH313" s="464">
        <v>34880</v>
      </c>
      <c r="GI313" s="406"/>
      <c r="GJ313" s="413"/>
      <c r="GK313" s="406"/>
      <c r="GL313" s="406"/>
      <c r="GM313" s="413"/>
      <c r="GN313" s="406"/>
      <c r="GO313" s="406"/>
      <c r="GP313" s="413"/>
      <c r="GQ313" s="406"/>
      <c r="GR313" s="406">
        <v>301483</v>
      </c>
      <c r="GS313" s="413">
        <v>58</v>
      </c>
      <c r="GT313" s="406">
        <v>1748209</v>
      </c>
      <c r="GU313" s="406"/>
      <c r="GV313" s="413"/>
      <c r="GW313" s="406"/>
      <c r="GX313" s="406">
        <v>282983</v>
      </c>
      <c r="GY313" s="413">
        <v>67.3</v>
      </c>
      <c r="GZ313" s="406">
        <v>1904866</v>
      </c>
      <c r="HA313" s="406">
        <v>434879</v>
      </c>
      <c r="HB313" s="413">
        <v>65.900000000000006</v>
      </c>
      <c r="HC313" s="406">
        <v>2865853</v>
      </c>
      <c r="HD313" s="406">
        <v>239310</v>
      </c>
      <c r="HE313" s="416">
        <v>71.599999999999994</v>
      </c>
      <c r="HF313" s="406">
        <v>1712394</v>
      </c>
      <c r="HG313" s="406">
        <v>199530</v>
      </c>
      <c r="HH313" s="416">
        <v>75.3</v>
      </c>
      <c r="HI313" s="464">
        <v>1502442</v>
      </c>
      <c r="HJ313" s="406"/>
      <c r="HK313" s="413"/>
      <c r="HL313" s="406"/>
      <c r="HM313" s="406"/>
      <c r="HN313" s="413"/>
      <c r="HO313" s="406"/>
      <c r="HP313" s="406"/>
      <c r="HQ313" s="413"/>
      <c r="HR313" s="406"/>
      <c r="HS313" s="406"/>
      <c r="HT313" s="413"/>
      <c r="HU313" s="406"/>
      <c r="HV313" s="406"/>
      <c r="HW313" s="413"/>
      <c r="HX313" s="406"/>
      <c r="HY313" s="406"/>
      <c r="HZ313" s="413"/>
      <c r="IA313" s="406"/>
      <c r="IB313" s="406">
        <v>434879</v>
      </c>
      <c r="IC313" s="413">
        <v>65.900000000000006</v>
      </c>
      <c r="ID313" s="406">
        <v>2865853</v>
      </c>
      <c r="IE313" s="164">
        <v>186833</v>
      </c>
      <c r="IF313" s="419">
        <v>71.400000000000006</v>
      </c>
      <c r="IG313" s="164">
        <v>1334445</v>
      </c>
      <c r="IH313" s="164">
        <v>208906</v>
      </c>
      <c r="II313" s="419">
        <v>77.099999999999994</v>
      </c>
      <c r="IJ313" s="164">
        <v>1609667</v>
      </c>
    </row>
    <row r="314" spans="1:244" s="346" customFormat="1" ht="10.5" customHeight="1">
      <c r="A314" s="422"/>
      <c r="B314" s="406"/>
      <c r="C314" s="413"/>
      <c r="D314" s="406"/>
      <c r="E314" s="406"/>
      <c r="F314" s="413"/>
      <c r="G314" s="406"/>
      <c r="H314" s="406"/>
      <c r="I314" s="413"/>
      <c r="J314" s="406"/>
      <c r="K314" s="406"/>
      <c r="L314" s="413"/>
      <c r="M314" s="406"/>
      <c r="N314" s="406"/>
      <c r="O314" s="413"/>
      <c r="P314" s="406"/>
      <c r="Q314" s="406"/>
      <c r="R314" s="413"/>
      <c r="S314" s="406"/>
      <c r="T314" s="406"/>
      <c r="U314" s="413"/>
      <c r="V314" s="406"/>
      <c r="W314" s="406"/>
      <c r="X314" s="414"/>
      <c r="Y314" s="406"/>
      <c r="Z314" s="406"/>
      <c r="AA314" s="415"/>
      <c r="AB314" s="464"/>
      <c r="AC314" s="406"/>
      <c r="AD314" s="413"/>
      <c r="AE314" s="406"/>
      <c r="AF314" s="406"/>
      <c r="AG314" s="413"/>
      <c r="AH314" s="406"/>
      <c r="AI314" s="406"/>
      <c r="AJ314" s="413"/>
      <c r="AK314" s="406"/>
      <c r="AL314" s="406"/>
      <c r="AM314" s="413"/>
      <c r="AN314" s="406"/>
      <c r="AO314" s="406"/>
      <c r="AP314" s="413"/>
      <c r="AQ314" s="406"/>
      <c r="AR314" s="406"/>
      <c r="AS314" s="413"/>
      <c r="AT314" s="406"/>
      <c r="AU314" s="406"/>
      <c r="AV314" s="413"/>
      <c r="AW314" s="406"/>
      <c r="AX314" s="406"/>
      <c r="AY314" s="416"/>
      <c r="AZ314" s="406"/>
      <c r="BA314" s="406"/>
      <c r="BB314" s="416"/>
      <c r="BC314" s="464"/>
      <c r="BD314" s="406"/>
      <c r="BE314" s="413"/>
      <c r="BF314" s="406"/>
      <c r="BG314" s="406"/>
      <c r="BH314" s="413"/>
      <c r="BI314" s="406"/>
      <c r="BJ314" s="406"/>
      <c r="BK314" s="413"/>
      <c r="BL314" s="406"/>
      <c r="BM314" s="406"/>
      <c r="BN314" s="413"/>
      <c r="BO314" s="406"/>
      <c r="BP314" s="406"/>
      <c r="BQ314" s="413"/>
      <c r="BR314" s="406"/>
      <c r="BS314" s="406"/>
      <c r="BT314" s="413"/>
      <c r="BU314" s="406"/>
      <c r="BV314" s="406"/>
      <c r="BW314" s="413"/>
      <c r="BX314" s="406"/>
      <c r="BY314" s="417"/>
      <c r="BZ314" s="418"/>
      <c r="CA314" s="417"/>
      <c r="CB314" s="417"/>
      <c r="CC314" s="418"/>
      <c r="CD314" s="472"/>
      <c r="CE314" s="406"/>
      <c r="CF314" s="413"/>
      <c r="CG314" s="406"/>
      <c r="CH314" s="406"/>
      <c r="CI314" s="413"/>
      <c r="CJ314" s="406"/>
      <c r="CK314" s="406"/>
      <c r="CL314" s="413"/>
      <c r="CM314" s="406"/>
      <c r="CN314" s="406"/>
      <c r="CO314" s="413"/>
      <c r="CP314" s="406"/>
      <c r="CQ314" s="406"/>
      <c r="CR314" s="413"/>
      <c r="CS314" s="406"/>
      <c r="CT314" s="406"/>
      <c r="CU314" s="413"/>
      <c r="CV314" s="406"/>
      <c r="CW314" s="406"/>
      <c r="CX314" s="413"/>
      <c r="CY314" s="406"/>
      <c r="CZ314" s="406"/>
      <c r="DA314" s="416"/>
      <c r="DB314" s="406"/>
      <c r="DC314" s="406"/>
      <c r="DD314" s="415"/>
      <c r="DE314" s="464"/>
      <c r="DF314" s="406"/>
      <c r="DG314" s="413"/>
      <c r="DH314" s="406"/>
      <c r="DI314" s="406"/>
      <c r="DJ314" s="413"/>
      <c r="DK314" s="406"/>
      <c r="DL314" s="406"/>
      <c r="DM314" s="413"/>
      <c r="DN314" s="406"/>
      <c r="DO314" s="406"/>
      <c r="DP314" s="413"/>
      <c r="DQ314" s="406"/>
      <c r="DR314" s="406"/>
      <c r="DS314" s="413"/>
      <c r="DT314" s="406"/>
      <c r="DU314" s="406"/>
      <c r="DV314" s="413"/>
      <c r="DW314" s="406"/>
      <c r="DX314" s="406"/>
      <c r="DY314" s="413"/>
      <c r="DZ314" s="406"/>
      <c r="EA314" s="406"/>
      <c r="EB314" s="415"/>
      <c r="EC314" s="406"/>
      <c r="ED314" s="406"/>
      <c r="EE314" s="416"/>
      <c r="EF314" s="464"/>
      <c r="EG314" s="406"/>
      <c r="EH314" s="413"/>
      <c r="EI314" s="406"/>
      <c r="EJ314" s="406"/>
      <c r="EK314" s="413"/>
      <c r="EL314" s="406"/>
      <c r="EM314" s="406"/>
      <c r="EN314" s="413"/>
      <c r="EO314" s="406"/>
      <c r="EP314" s="406"/>
      <c r="EQ314" s="413"/>
      <c r="ER314" s="406"/>
      <c r="ES314" s="406"/>
      <c r="ET314" s="413"/>
      <c r="EU314" s="406"/>
      <c r="EV314" s="406"/>
      <c r="EW314" s="413"/>
      <c r="EX314" s="406"/>
      <c r="EY314" s="406"/>
      <c r="EZ314" s="413"/>
      <c r="FA314" s="406"/>
      <c r="FB314" s="406"/>
      <c r="FC314" s="415"/>
      <c r="FD314" s="406"/>
      <c r="FE314" s="406"/>
      <c r="FF314" s="415"/>
      <c r="FG314" s="464"/>
      <c r="FH314" s="406"/>
      <c r="FI314" s="413"/>
      <c r="FJ314" s="406"/>
      <c r="FK314" s="406"/>
      <c r="FL314" s="413"/>
      <c r="FM314" s="406"/>
      <c r="FN314" s="406"/>
      <c r="FO314" s="413"/>
      <c r="FP314" s="406"/>
      <c r="FQ314" s="406"/>
      <c r="FR314" s="413"/>
      <c r="FS314" s="406"/>
      <c r="FT314" s="406"/>
      <c r="FU314" s="413"/>
      <c r="FV314" s="406"/>
      <c r="FW314" s="406"/>
      <c r="FX314" s="413"/>
      <c r="FY314" s="406"/>
      <c r="FZ314" s="406"/>
      <c r="GA314" s="413"/>
      <c r="GB314" s="406"/>
      <c r="GC314" s="406"/>
      <c r="GD314" s="416"/>
      <c r="GE314" s="406"/>
      <c r="GF314" s="406"/>
      <c r="GG314" s="416"/>
      <c r="GH314" s="464"/>
      <c r="GI314" s="406"/>
      <c r="GJ314" s="413"/>
      <c r="GK314" s="406"/>
      <c r="GL314" s="406"/>
      <c r="GM314" s="413"/>
      <c r="GN314" s="406"/>
      <c r="GO314" s="406"/>
      <c r="GP314" s="413"/>
      <c r="GQ314" s="406"/>
      <c r="GR314" s="406"/>
      <c r="GS314" s="413"/>
      <c r="GT314" s="406"/>
      <c r="GU314" s="406"/>
      <c r="GV314" s="413"/>
      <c r="GW314" s="406"/>
      <c r="GX314" s="406"/>
      <c r="GY314" s="413"/>
      <c r="GZ314" s="406"/>
      <c r="HA314" s="406"/>
      <c r="HB314" s="413"/>
      <c r="HC314" s="406"/>
      <c r="HD314" s="406"/>
      <c r="HE314" s="416"/>
      <c r="HF314" s="406"/>
      <c r="HG314" s="406"/>
      <c r="HH314" s="416"/>
      <c r="HI314" s="464"/>
      <c r="HJ314" s="406"/>
      <c r="HK314" s="413"/>
      <c r="HL314" s="406"/>
      <c r="HM314" s="406"/>
      <c r="HN314" s="413"/>
      <c r="HO314" s="406"/>
      <c r="HP314" s="406"/>
      <c r="HQ314" s="413"/>
      <c r="HR314" s="406"/>
      <c r="HS314" s="406"/>
      <c r="HT314" s="413"/>
      <c r="HU314" s="406"/>
      <c r="HV314" s="406"/>
      <c r="HW314" s="413"/>
      <c r="HX314" s="406"/>
      <c r="HY314" s="406"/>
      <c r="HZ314" s="413"/>
      <c r="IA314" s="406"/>
      <c r="IB314" s="406"/>
      <c r="IC314" s="413"/>
      <c r="ID314" s="406"/>
      <c r="IE314" s="164"/>
      <c r="IF314" s="419"/>
      <c r="IG314" s="164"/>
      <c r="IH314" s="164"/>
      <c r="II314" s="419"/>
      <c r="IJ314" s="164"/>
    </row>
    <row r="315" spans="1:244" s="346" customFormat="1" ht="10.5" customHeight="1">
      <c r="A315" s="422" t="s">
        <v>159</v>
      </c>
      <c r="B315" s="406">
        <v>86</v>
      </c>
      <c r="C315" s="413">
        <v>17.2</v>
      </c>
      <c r="D315" s="406">
        <v>148</v>
      </c>
      <c r="E315" s="406">
        <v>34</v>
      </c>
      <c r="F315" s="413">
        <v>14.4</v>
      </c>
      <c r="G315" s="406">
        <v>49</v>
      </c>
      <c r="H315" s="406">
        <v>33</v>
      </c>
      <c r="I315" s="413">
        <v>16</v>
      </c>
      <c r="J315" s="406">
        <v>55</v>
      </c>
      <c r="K315" s="406">
        <v>80</v>
      </c>
      <c r="L315" s="413">
        <v>20.8</v>
      </c>
      <c r="M315" s="406">
        <v>166</v>
      </c>
      <c r="N315" s="406"/>
      <c r="O315" s="413"/>
      <c r="P315" s="406"/>
      <c r="Q315" s="406"/>
      <c r="R315" s="413"/>
      <c r="S315" s="406"/>
      <c r="T315" s="406"/>
      <c r="U315" s="413"/>
      <c r="V315" s="406"/>
      <c r="W315" s="406"/>
      <c r="X315" s="414"/>
      <c r="Y315" s="406"/>
      <c r="Z315" s="406"/>
      <c r="AA315" s="415"/>
      <c r="AB315" s="464"/>
      <c r="AC315" s="406">
        <v>92</v>
      </c>
      <c r="AD315" s="413">
        <v>25.6</v>
      </c>
      <c r="AE315" s="406">
        <v>235</v>
      </c>
      <c r="AF315" s="406">
        <v>27</v>
      </c>
      <c r="AG315" s="413">
        <v>21.7</v>
      </c>
      <c r="AH315" s="406">
        <v>59</v>
      </c>
      <c r="AI315" s="406">
        <v>15</v>
      </c>
      <c r="AJ315" s="413">
        <v>22.7</v>
      </c>
      <c r="AK315" s="406">
        <v>34</v>
      </c>
      <c r="AL315" s="406">
        <v>40</v>
      </c>
      <c r="AM315" s="413">
        <v>31</v>
      </c>
      <c r="AN315" s="406">
        <v>124</v>
      </c>
      <c r="AO315" s="406">
        <v>266</v>
      </c>
      <c r="AP315" s="413">
        <v>34.200000000000003</v>
      </c>
      <c r="AQ315" s="406">
        <v>911</v>
      </c>
      <c r="AR315" s="406">
        <v>360</v>
      </c>
      <c r="AS315" s="413">
        <v>37.700000000000003</v>
      </c>
      <c r="AT315" s="406">
        <v>1357</v>
      </c>
      <c r="AU315" s="406">
        <v>250</v>
      </c>
      <c r="AV315" s="413">
        <v>35.5</v>
      </c>
      <c r="AW315" s="406">
        <v>887</v>
      </c>
      <c r="AX315" s="406">
        <v>206</v>
      </c>
      <c r="AY315" s="416">
        <v>35.200000000000003</v>
      </c>
      <c r="AZ315" s="406">
        <v>726</v>
      </c>
      <c r="BA315" s="406">
        <v>104</v>
      </c>
      <c r="BB315" s="416">
        <v>36.9</v>
      </c>
      <c r="BC315" s="464">
        <v>384</v>
      </c>
      <c r="BD315" s="406"/>
      <c r="BE315" s="413"/>
      <c r="BF315" s="406"/>
      <c r="BG315" s="406"/>
      <c r="BH315" s="413"/>
      <c r="BI315" s="406"/>
      <c r="BJ315" s="406"/>
      <c r="BK315" s="413"/>
      <c r="BL315" s="406"/>
      <c r="BM315" s="406"/>
      <c r="BN315" s="413"/>
      <c r="BO315" s="406"/>
      <c r="BP315" s="406">
        <v>125251</v>
      </c>
      <c r="BQ315" s="413">
        <v>27</v>
      </c>
      <c r="BR315" s="406">
        <v>338646</v>
      </c>
      <c r="BS315" s="406">
        <v>150398</v>
      </c>
      <c r="BT315" s="413">
        <v>35</v>
      </c>
      <c r="BU315" s="406">
        <v>525789</v>
      </c>
      <c r="BV315" s="406">
        <v>171139</v>
      </c>
      <c r="BW315" s="413">
        <v>36.9</v>
      </c>
      <c r="BX315" s="406">
        <v>631225</v>
      </c>
      <c r="BY315" s="417">
        <v>174799</v>
      </c>
      <c r="BZ315" s="418">
        <v>37.200000000000003</v>
      </c>
      <c r="CA315" s="417">
        <v>650340</v>
      </c>
      <c r="CB315" s="417">
        <v>181341</v>
      </c>
      <c r="CC315" s="418">
        <v>36.700000000000003</v>
      </c>
      <c r="CD315" s="472">
        <v>664616</v>
      </c>
      <c r="CE315" s="406"/>
      <c r="CF315" s="413"/>
      <c r="CG315" s="406"/>
      <c r="CH315" s="406"/>
      <c r="CI315" s="413"/>
      <c r="CJ315" s="406"/>
      <c r="CK315" s="406"/>
      <c r="CL315" s="413"/>
      <c r="CM315" s="406"/>
      <c r="CN315" s="406"/>
      <c r="CO315" s="413"/>
      <c r="CP315" s="406"/>
      <c r="CQ315" s="406"/>
      <c r="CR315" s="413"/>
      <c r="CS315" s="406"/>
      <c r="CT315" s="406"/>
      <c r="CU315" s="413"/>
      <c r="CV315" s="406"/>
      <c r="CW315" s="406"/>
      <c r="CX315" s="413"/>
      <c r="CY315" s="406"/>
      <c r="CZ315" s="406"/>
      <c r="DA315" s="416"/>
      <c r="DB315" s="406"/>
      <c r="DC315" s="406"/>
      <c r="DD315" s="415"/>
      <c r="DE315" s="464"/>
      <c r="DF315" s="406">
        <v>5325</v>
      </c>
      <c r="DG315" s="413">
        <v>56.5</v>
      </c>
      <c r="DH315" s="406">
        <v>30099</v>
      </c>
      <c r="DI315" s="406">
        <v>4469</v>
      </c>
      <c r="DJ315" s="413">
        <v>71.7</v>
      </c>
      <c r="DK315" s="406">
        <v>32034</v>
      </c>
      <c r="DL315" s="406">
        <v>3062</v>
      </c>
      <c r="DM315" s="413">
        <v>58.2</v>
      </c>
      <c r="DN315" s="406">
        <v>17808</v>
      </c>
      <c r="DO315" s="406">
        <v>2135</v>
      </c>
      <c r="DP315" s="413">
        <v>78.2</v>
      </c>
      <c r="DQ315" s="406">
        <v>16697</v>
      </c>
      <c r="DR315" s="406">
        <v>1231</v>
      </c>
      <c r="DS315" s="413">
        <v>65.3</v>
      </c>
      <c r="DT315" s="406">
        <v>8037</v>
      </c>
      <c r="DU315" s="406">
        <v>676</v>
      </c>
      <c r="DV315" s="413">
        <v>74.5</v>
      </c>
      <c r="DW315" s="406">
        <v>5035</v>
      </c>
      <c r="DX315" s="406">
        <v>292</v>
      </c>
      <c r="DY315" s="413">
        <v>70</v>
      </c>
      <c r="DZ315" s="406">
        <v>2044</v>
      </c>
      <c r="EA315" s="406">
        <v>199</v>
      </c>
      <c r="EB315" s="415">
        <v>63.7</v>
      </c>
      <c r="EC315" s="406">
        <v>1267</v>
      </c>
      <c r="ED315" s="406">
        <v>106</v>
      </c>
      <c r="EE315" s="416">
        <v>68.7</v>
      </c>
      <c r="EF315" s="464">
        <v>728</v>
      </c>
      <c r="EG315" s="406">
        <v>282</v>
      </c>
      <c r="EH315" s="413">
        <v>61.3</v>
      </c>
      <c r="EI315" s="406">
        <v>1730</v>
      </c>
      <c r="EJ315" s="406">
        <v>142</v>
      </c>
      <c r="EK315" s="413">
        <v>70.900000000000006</v>
      </c>
      <c r="EL315" s="406">
        <v>1007</v>
      </c>
      <c r="EM315" s="406">
        <v>94</v>
      </c>
      <c r="EN315" s="413">
        <v>61.1</v>
      </c>
      <c r="EO315" s="406">
        <v>574</v>
      </c>
      <c r="EP315" s="406">
        <v>76</v>
      </c>
      <c r="EQ315" s="413">
        <v>74.099999999999994</v>
      </c>
      <c r="ER315" s="406">
        <v>563</v>
      </c>
      <c r="ES315" s="406"/>
      <c r="ET315" s="413"/>
      <c r="EU315" s="406"/>
      <c r="EV315" s="406"/>
      <c r="EW315" s="413"/>
      <c r="EX315" s="406"/>
      <c r="EY315" s="406"/>
      <c r="EZ315" s="413"/>
      <c r="FA315" s="406"/>
      <c r="FB315" s="406"/>
      <c r="FC315" s="415"/>
      <c r="FD315" s="406"/>
      <c r="FE315" s="406"/>
      <c r="FF315" s="415"/>
      <c r="FG315" s="464"/>
      <c r="FH315" s="406">
        <v>1152</v>
      </c>
      <c r="FI315" s="413">
        <v>43.8</v>
      </c>
      <c r="FJ315" s="406">
        <v>5048</v>
      </c>
      <c r="FK315" s="406">
        <v>1095</v>
      </c>
      <c r="FL315" s="413">
        <v>61.6</v>
      </c>
      <c r="FM315" s="406">
        <v>6749</v>
      </c>
      <c r="FN315" s="406">
        <v>817</v>
      </c>
      <c r="FO315" s="413">
        <v>51.2</v>
      </c>
      <c r="FP315" s="406">
        <v>4185</v>
      </c>
      <c r="FQ315" s="406">
        <v>833</v>
      </c>
      <c r="FR315" s="413">
        <v>56.5</v>
      </c>
      <c r="FS315" s="406">
        <v>4709</v>
      </c>
      <c r="FT315" s="406">
        <v>917</v>
      </c>
      <c r="FU315" s="413">
        <v>67.5</v>
      </c>
      <c r="FV315" s="406">
        <v>6191</v>
      </c>
      <c r="FW315" s="406">
        <v>679</v>
      </c>
      <c r="FX315" s="413">
        <v>78.5</v>
      </c>
      <c r="FY315" s="406">
        <v>5330</v>
      </c>
      <c r="FZ315" s="406">
        <v>702</v>
      </c>
      <c r="GA315" s="413">
        <v>69.599999999999994</v>
      </c>
      <c r="GB315" s="406">
        <v>4884</v>
      </c>
      <c r="GC315" s="406">
        <v>909</v>
      </c>
      <c r="GD315" s="416">
        <v>76.5</v>
      </c>
      <c r="GE315" s="406">
        <v>6952</v>
      </c>
      <c r="GF315" s="406">
        <v>669</v>
      </c>
      <c r="GG315" s="416">
        <v>90.9</v>
      </c>
      <c r="GH315" s="464">
        <v>6083</v>
      </c>
      <c r="GI315" s="406"/>
      <c r="GJ315" s="413"/>
      <c r="GK315" s="406"/>
      <c r="GL315" s="406"/>
      <c r="GM315" s="413"/>
      <c r="GN315" s="406"/>
      <c r="GO315" s="406"/>
      <c r="GP315" s="413"/>
      <c r="GQ315" s="406"/>
      <c r="GR315" s="406">
        <v>84746</v>
      </c>
      <c r="GS315" s="413">
        <v>46</v>
      </c>
      <c r="GT315" s="406">
        <v>390045</v>
      </c>
      <c r="GU315" s="406">
        <v>85310</v>
      </c>
      <c r="GV315" s="413">
        <v>55.4</v>
      </c>
      <c r="GW315" s="406">
        <v>472350</v>
      </c>
      <c r="GX315" s="406">
        <v>79413</v>
      </c>
      <c r="GY315" s="413">
        <v>64.7</v>
      </c>
      <c r="GZ315" s="406">
        <v>513852</v>
      </c>
      <c r="HA315" s="406">
        <v>115090</v>
      </c>
      <c r="HB315" s="413">
        <v>68.3</v>
      </c>
      <c r="HC315" s="406">
        <v>785818</v>
      </c>
      <c r="HD315" s="406">
        <v>61718</v>
      </c>
      <c r="HE315" s="416">
        <v>75</v>
      </c>
      <c r="HF315" s="406">
        <v>462781</v>
      </c>
      <c r="HG315" s="406">
        <v>49280</v>
      </c>
      <c r="HH315" s="416">
        <v>72</v>
      </c>
      <c r="HI315" s="464">
        <v>354572</v>
      </c>
      <c r="HJ315" s="406"/>
      <c r="HK315" s="413"/>
      <c r="HL315" s="406"/>
      <c r="HM315" s="406"/>
      <c r="HN315" s="413"/>
      <c r="HO315" s="406"/>
      <c r="HP315" s="406"/>
      <c r="HQ315" s="413"/>
      <c r="HR315" s="406"/>
      <c r="HS315" s="406"/>
      <c r="HT315" s="413"/>
      <c r="HU315" s="406"/>
      <c r="HV315" s="406"/>
      <c r="HW315" s="413"/>
      <c r="HX315" s="406"/>
      <c r="HY315" s="406"/>
      <c r="HZ315" s="413"/>
      <c r="IA315" s="406"/>
      <c r="IB315" s="406">
        <v>115090</v>
      </c>
      <c r="IC315" s="413">
        <v>68.3</v>
      </c>
      <c r="ID315" s="406">
        <v>785818</v>
      </c>
      <c r="IE315" s="164">
        <v>47755</v>
      </c>
      <c r="IF315" s="419">
        <v>76.3</v>
      </c>
      <c r="IG315" s="164">
        <v>364580</v>
      </c>
      <c r="IH315" s="164">
        <v>57757</v>
      </c>
      <c r="II315" s="419">
        <v>74.099999999999994</v>
      </c>
      <c r="IJ315" s="164">
        <v>427845</v>
      </c>
    </row>
    <row r="316" spans="1:244" s="346" customFormat="1" ht="10.5" customHeight="1">
      <c r="A316" s="422" t="s">
        <v>161</v>
      </c>
      <c r="B316" s="406">
        <v>315</v>
      </c>
      <c r="C316" s="413">
        <v>17.8</v>
      </c>
      <c r="D316" s="406">
        <v>560</v>
      </c>
      <c r="E316" s="406">
        <v>164</v>
      </c>
      <c r="F316" s="413">
        <v>13.5</v>
      </c>
      <c r="G316" s="406">
        <v>221</v>
      </c>
      <c r="H316" s="406">
        <v>91</v>
      </c>
      <c r="I316" s="413">
        <v>18.399999999999999</v>
      </c>
      <c r="J316" s="406">
        <v>167</v>
      </c>
      <c r="K316" s="406">
        <v>67</v>
      </c>
      <c r="L316" s="413">
        <v>20.7</v>
      </c>
      <c r="M316" s="406">
        <v>139</v>
      </c>
      <c r="N316" s="406"/>
      <c r="O316" s="413"/>
      <c r="P316" s="406"/>
      <c r="Q316" s="406"/>
      <c r="R316" s="413"/>
      <c r="S316" s="406"/>
      <c r="T316" s="406"/>
      <c r="U316" s="413"/>
      <c r="V316" s="406"/>
      <c r="W316" s="406"/>
      <c r="X316" s="414"/>
      <c r="Y316" s="406"/>
      <c r="Z316" s="406"/>
      <c r="AA316" s="415"/>
      <c r="AB316" s="464"/>
      <c r="AC316" s="406">
        <v>3249</v>
      </c>
      <c r="AD316" s="413">
        <v>19.399999999999999</v>
      </c>
      <c r="AE316" s="406">
        <v>6295</v>
      </c>
      <c r="AF316" s="406">
        <v>3310</v>
      </c>
      <c r="AG316" s="413">
        <v>20.6</v>
      </c>
      <c r="AH316" s="406">
        <v>6833</v>
      </c>
      <c r="AI316" s="406">
        <v>2635</v>
      </c>
      <c r="AJ316" s="413">
        <v>23.3</v>
      </c>
      <c r="AK316" s="406">
        <v>6143</v>
      </c>
      <c r="AL316" s="406">
        <v>1753</v>
      </c>
      <c r="AM316" s="413">
        <v>25.8</v>
      </c>
      <c r="AN316" s="406">
        <v>4517</v>
      </c>
      <c r="AO316" s="406">
        <v>1548</v>
      </c>
      <c r="AP316" s="413">
        <v>23.3</v>
      </c>
      <c r="AQ316" s="406">
        <v>3603</v>
      </c>
      <c r="AR316" s="406">
        <v>1163</v>
      </c>
      <c r="AS316" s="413">
        <v>26.1</v>
      </c>
      <c r="AT316" s="406">
        <v>3035</v>
      </c>
      <c r="AU316" s="406">
        <v>433</v>
      </c>
      <c r="AV316" s="413">
        <v>30.5</v>
      </c>
      <c r="AW316" s="406">
        <v>1319</v>
      </c>
      <c r="AX316" s="406">
        <v>429</v>
      </c>
      <c r="AY316" s="416">
        <v>33.1</v>
      </c>
      <c r="AZ316" s="406">
        <v>1421</v>
      </c>
      <c r="BA316" s="406">
        <v>204</v>
      </c>
      <c r="BB316" s="416">
        <v>36.5</v>
      </c>
      <c r="BC316" s="464">
        <v>745</v>
      </c>
      <c r="BD316" s="406"/>
      <c r="BE316" s="413"/>
      <c r="BF316" s="406"/>
      <c r="BG316" s="406"/>
      <c r="BH316" s="413"/>
      <c r="BI316" s="406"/>
      <c r="BJ316" s="406"/>
      <c r="BK316" s="413"/>
      <c r="BL316" s="406"/>
      <c r="BM316" s="406"/>
      <c r="BN316" s="413"/>
      <c r="BO316" s="406"/>
      <c r="BP316" s="406">
        <v>44044</v>
      </c>
      <c r="BQ316" s="413">
        <v>29.9</v>
      </c>
      <c r="BR316" s="406">
        <v>131728</v>
      </c>
      <c r="BS316" s="406">
        <v>47232</v>
      </c>
      <c r="BT316" s="413">
        <v>34.799999999999997</v>
      </c>
      <c r="BU316" s="406">
        <v>164221</v>
      </c>
      <c r="BV316" s="406">
        <v>49700</v>
      </c>
      <c r="BW316" s="413">
        <v>38.700000000000003</v>
      </c>
      <c r="BX316" s="406">
        <v>192280</v>
      </c>
      <c r="BY316" s="417">
        <v>50927</v>
      </c>
      <c r="BZ316" s="418">
        <v>43.8</v>
      </c>
      <c r="CA316" s="417">
        <v>223004</v>
      </c>
      <c r="CB316" s="417">
        <v>49732</v>
      </c>
      <c r="CC316" s="418">
        <v>43.3</v>
      </c>
      <c r="CD316" s="472">
        <v>215182</v>
      </c>
      <c r="CE316" s="406"/>
      <c r="CF316" s="413"/>
      <c r="CG316" s="406"/>
      <c r="CH316" s="406"/>
      <c r="CI316" s="413"/>
      <c r="CJ316" s="406"/>
      <c r="CK316" s="406"/>
      <c r="CL316" s="413"/>
      <c r="CM316" s="406"/>
      <c r="CN316" s="406"/>
      <c r="CO316" s="413"/>
      <c r="CP316" s="406"/>
      <c r="CQ316" s="406"/>
      <c r="CR316" s="413"/>
      <c r="CS316" s="406"/>
      <c r="CT316" s="406"/>
      <c r="CU316" s="413"/>
      <c r="CV316" s="406"/>
      <c r="CW316" s="406"/>
      <c r="CX316" s="413"/>
      <c r="CY316" s="406"/>
      <c r="CZ316" s="406"/>
      <c r="DA316" s="416"/>
      <c r="DB316" s="406"/>
      <c r="DC316" s="406"/>
      <c r="DD316" s="415"/>
      <c r="DE316" s="464"/>
      <c r="DF316" s="406">
        <v>4915</v>
      </c>
      <c r="DG316" s="413">
        <v>57.6</v>
      </c>
      <c r="DH316" s="406">
        <v>28334</v>
      </c>
      <c r="DI316" s="406">
        <v>3788</v>
      </c>
      <c r="DJ316" s="413">
        <v>69.900000000000006</v>
      </c>
      <c r="DK316" s="406">
        <v>26491</v>
      </c>
      <c r="DL316" s="406">
        <v>3829</v>
      </c>
      <c r="DM316" s="413">
        <v>50.8</v>
      </c>
      <c r="DN316" s="406">
        <v>19449</v>
      </c>
      <c r="DO316" s="406">
        <v>2430</v>
      </c>
      <c r="DP316" s="413">
        <v>62.2</v>
      </c>
      <c r="DQ316" s="406">
        <v>15114</v>
      </c>
      <c r="DR316" s="406">
        <v>1786</v>
      </c>
      <c r="DS316" s="413">
        <v>72.099999999999994</v>
      </c>
      <c r="DT316" s="406">
        <v>12877</v>
      </c>
      <c r="DU316" s="406">
        <v>1083</v>
      </c>
      <c r="DV316" s="413">
        <v>77.8</v>
      </c>
      <c r="DW316" s="406">
        <v>8431</v>
      </c>
      <c r="DX316" s="406">
        <v>419</v>
      </c>
      <c r="DY316" s="413">
        <v>80.5</v>
      </c>
      <c r="DZ316" s="406">
        <v>3374</v>
      </c>
      <c r="EA316" s="406">
        <v>297</v>
      </c>
      <c r="EB316" s="415">
        <v>98.6</v>
      </c>
      <c r="EC316" s="406">
        <v>2927</v>
      </c>
      <c r="ED316" s="406">
        <v>136</v>
      </c>
      <c r="EE316" s="416">
        <v>92.9</v>
      </c>
      <c r="EF316" s="464">
        <v>1264</v>
      </c>
      <c r="EG316" s="406">
        <v>155</v>
      </c>
      <c r="EH316" s="413">
        <v>51.4</v>
      </c>
      <c r="EI316" s="406">
        <v>797</v>
      </c>
      <c r="EJ316" s="406">
        <v>89</v>
      </c>
      <c r="EK316" s="413">
        <v>65.599999999999994</v>
      </c>
      <c r="EL316" s="406">
        <v>583</v>
      </c>
      <c r="EM316" s="406">
        <v>86</v>
      </c>
      <c r="EN316" s="413">
        <v>46.9</v>
      </c>
      <c r="EO316" s="406">
        <v>403</v>
      </c>
      <c r="EP316" s="406">
        <v>62</v>
      </c>
      <c r="EQ316" s="413">
        <v>71.5</v>
      </c>
      <c r="ER316" s="406">
        <v>443</v>
      </c>
      <c r="ES316" s="406"/>
      <c r="ET316" s="413"/>
      <c r="EU316" s="406"/>
      <c r="EV316" s="406"/>
      <c r="EW316" s="413"/>
      <c r="EX316" s="406"/>
      <c r="EY316" s="406"/>
      <c r="EZ316" s="413"/>
      <c r="FA316" s="406"/>
      <c r="FB316" s="406"/>
      <c r="FC316" s="415"/>
      <c r="FD316" s="406"/>
      <c r="FE316" s="406"/>
      <c r="FF316" s="415"/>
      <c r="FG316" s="464"/>
      <c r="FH316" s="406">
        <v>2026</v>
      </c>
      <c r="FI316" s="413">
        <v>37.799999999999997</v>
      </c>
      <c r="FJ316" s="406">
        <v>7649</v>
      </c>
      <c r="FK316" s="406">
        <v>1254</v>
      </c>
      <c r="FL316" s="413">
        <v>53.2</v>
      </c>
      <c r="FM316" s="406">
        <v>6672</v>
      </c>
      <c r="FN316" s="406">
        <v>1029</v>
      </c>
      <c r="FO316" s="413">
        <v>44.3</v>
      </c>
      <c r="FP316" s="406">
        <v>4559</v>
      </c>
      <c r="FQ316" s="406">
        <v>843</v>
      </c>
      <c r="FR316" s="413">
        <v>55.1</v>
      </c>
      <c r="FS316" s="406">
        <v>4642</v>
      </c>
      <c r="FT316" s="406">
        <v>1095</v>
      </c>
      <c r="FU316" s="413">
        <v>66</v>
      </c>
      <c r="FV316" s="406">
        <v>7231</v>
      </c>
      <c r="FW316" s="406">
        <v>1134</v>
      </c>
      <c r="FX316" s="413">
        <v>74.5</v>
      </c>
      <c r="FY316" s="406">
        <v>8447</v>
      </c>
      <c r="FZ316" s="406">
        <v>1396</v>
      </c>
      <c r="GA316" s="413">
        <v>78.2</v>
      </c>
      <c r="GB316" s="406">
        <v>10912</v>
      </c>
      <c r="GC316" s="406">
        <v>1638</v>
      </c>
      <c r="GD316" s="416">
        <v>86.1</v>
      </c>
      <c r="GE316" s="406">
        <v>14111</v>
      </c>
      <c r="GF316" s="406">
        <v>1544</v>
      </c>
      <c r="GG316" s="416">
        <v>97.6</v>
      </c>
      <c r="GH316" s="464">
        <v>15062</v>
      </c>
      <c r="GI316" s="406"/>
      <c r="GJ316" s="413"/>
      <c r="GK316" s="406"/>
      <c r="GL316" s="406"/>
      <c r="GM316" s="413"/>
      <c r="GN316" s="406"/>
      <c r="GO316" s="406"/>
      <c r="GP316" s="413"/>
      <c r="GQ316" s="406"/>
      <c r="GR316" s="406">
        <v>59212</v>
      </c>
      <c r="GS316" s="413">
        <v>46.3</v>
      </c>
      <c r="GT316" s="406">
        <v>274144</v>
      </c>
      <c r="GU316" s="406">
        <v>68170</v>
      </c>
      <c r="GV316" s="413">
        <v>61.8</v>
      </c>
      <c r="GW316" s="406">
        <v>421532</v>
      </c>
      <c r="GX316" s="406">
        <v>68481</v>
      </c>
      <c r="GY316" s="413">
        <v>70.5</v>
      </c>
      <c r="GZ316" s="406">
        <v>482525</v>
      </c>
      <c r="HA316" s="406">
        <v>106196</v>
      </c>
      <c r="HB316" s="413">
        <v>76.2</v>
      </c>
      <c r="HC316" s="406">
        <v>808959</v>
      </c>
      <c r="HD316" s="406">
        <v>61655</v>
      </c>
      <c r="HE316" s="416">
        <v>76.3</v>
      </c>
      <c r="HF316" s="406">
        <v>470201</v>
      </c>
      <c r="HG316" s="406">
        <v>40537</v>
      </c>
      <c r="HH316" s="416">
        <v>76</v>
      </c>
      <c r="HI316" s="464">
        <v>308243</v>
      </c>
      <c r="HJ316" s="406"/>
      <c r="HK316" s="413"/>
      <c r="HL316" s="406"/>
      <c r="HM316" s="406"/>
      <c r="HN316" s="413"/>
      <c r="HO316" s="406"/>
      <c r="HP316" s="406"/>
      <c r="HQ316" s="413"/>
      <c r="HR316" s="406"/>
      <c r="HS316" s="406"/>
      <c r="HT316" s="413"/>
      <c r="HU316" s="406"/>
      <c r="HV316" s="406"/>
      <c r="HW316" s="413"/>
      <c r="HX316" s="406"/>
      <c r="HY316" s="406"/>
      <c r="HZ316" s="413"/>
      <c r="IA316" s="406"/>
      <c r="IB316" s="406">
        <v>106196</v>
      </c>
      <c r="IC316" s="413">
        <v>76.2</v>
      </c>
      <c r="ID316" s="406">
        <v>808959</v>
      </c>
      <c r="IE316" s="164">
        <v>42912</v>
      </c>
      <c r="IF316" s="419">
        <v>77.8</v>
      </c>
      <c r="IG316" s="164">
        <v>333833</v>
      </c>
      <c r="IH316" s="164">
        <v>67069</v>
      </c>
      <c r="II316" s="419">
        <v>78.8</v>
      </c>
      <c r="IJ316" s="164">
        <v>528831</v>
      </c>
    </row>
    <row r="317" spans="1:244" s="346" customFormat="1" ht="10.5" customHeight="1">
      <c r="A317" s="422" t="s">
        <v>168</v>
      </c>
      <c r="B317" s="406">
        <v>196</v>
      </c>
      <c r="C317" s="413">
        <v>17.2</v>
      </c>
      <c r="D317" s="406">
        <v>337</v>
      </c>
      <c r="E317" s="406">
        <v>62</v>
      </c>
      <c r="F317" s="413">
        <v>19</v>
      </c>
      <c r="G317" s="406">
        <v>118</v>
      </c>
      <c r="H317" s="406">
        <v>38</v>
      </c>
      <c r="I317" s="413">
        <v>18.399999999999999</v>
      </c>
      <c r="J317" s="406">
        <v>70</v>
      </c>
      <c r="K317" s="406">
        <v>45</v>
      </c>
      <c r="L317" s="413">
        <v>17.3</v>
      </c>
      <c r="M317" s="406">
        <v>78</v>
      </c>
      <c r="N317" s="406"/>
      <c r="O317" s="413"/>
      <c r="P317" s="406"/>
      <c r="Q317" s="406"/>
      <c r="R317" s="413"/>
      <c r="S317" s="406"/>
      <c r="T317" s="406"/>
      <c r="U317" s="413"/>
      <c r="V317" s="406"/>
      <c r="W317" s="406"/>
      <c r="X317" s="414"/>
      <c r="Y317" s="406"/>
      <c r="Z317" s="406"/>
      <c r="AA317" s="415"/>
      <c r="AB317" s="464"/>
      <c r="AC317" s="406">
        <v>1673</v>
      </c>
      <c r="AD317" s="413">
        <v>19.100000000000001</v>
      </c>
      <c r="AE317" s="406">
        <v>3194</v>
      </c>
      <c r="AF317" s="406">
        <v>1371</v>
      </c>
      <c r="AG317" s="413">
        <v>24</v>
      </c>
      <c r="AH317" s="406">
        <v>3292</v>
      </c>
      <c r="AI317" s="406">
        <v>1336</v>
      </c>
      <c r="AJ317" s="413">
        <v>25.4</v>
      </c>
      <c r="AK317" s="406">
        <v>3391</v>
      </c>
      <c r="AL317" s="406">
        <v>1015</v>
      </c>
      <c r="AM317" s="413">
        <v>25.9</v>
      </c>
      <c r="AN317" s="406">
        <v>2629</v>
      </c>
      <c r="AO317" s="406">
        <v>1049</v>
      </c>
      <c r="AP317" s="413">
        <v>23.9</v>
      </c>
      <c r="AQ317" s="406">
        <v>2508</v>
      </c>
      <c r="AR317" s="406">
        <v>635</v>
      </c>
      <c r="AS317" s="413">
        <v>29.8</v>
      </c>
      <c r="AT317" s="406">
        <v>1895</v>
      </c>
      <c r="AU317" s="406">
        <v>267</v>
      </c>
      <c r="AV317" s="413">
        <v>31.9</v>
      </c>
      <c r="AW317" s="406">
        <v>853</v>
      </c>
      <c r="AX317" s="406">
        <v>261</v>
      </c>
      <c r="AY317" s="416">
        <v>32.9</v>
      </c>
      <c r="AZ317" s="406">
        <v>859</v>
      </c>
      <c r="BA317" s="406">
        <v>58</v>
      </c>
      <c r="BB317" s="416">
        <v>29.7</v>
      </c>
      <c r="BC317" s="464">
        <v>172</v>
      </c>
      <c r="BD317" s="406"/>
      <c r="BE317" s="413"/>
      <c r="BF317" s="406"/>
      <c r="BG317" s="406"/>
      <c r="BH317" s="413"/>
      <c r="BI317" s="406"/>
      <c r="BJ317" s="406"/>
      <c r="BK317" s="413"/>
      <c r="BL317" s="406"/>
      <c r="BM317" s="406"/>
      <c r="BN317" s="413"/>
      <c r="BO317" s="406"/>
      <c r="BP317" s="406">
        <v>116374</v>
      </c>
      <c r="BQ317" s="413">
        <v>27.4</v>
      </c>
      <c r="BR317" s="406">
        <v>319088</v>
      </c>
      <c r="BS317" s="406">
        <v>132256</v>
      </c>
      <c r="BT317" s="413">
        <v>36.1</v>
      </c>
      <c r="BU317" s="406">
        <v>477242</v>
      </c>
      <c r="BV317" s="406">
        <v>137517</v>
      </c>
      <c r="BW317" s="413">
        <v>36.299999999999997</v>
      </c>
      <c r="BX317" s="406">
        <v>498802</v>
      </c>
      <c r="BY317" s="417">
        <v>137691</v>
      </c>
      <c r="BZ317" s="418">
        <v>39.700000000000003</v>
      </c>
      <c r="CA317" s="417">
        <v>546153</v>
      </c>
      <c r="CB317" s="417">
        <v>132840</v>
      </c>
      <c r="CC317" s="418">
        <v>40.1</v>
      </c>
      <c r="CD317" s="472">
        <v>533233</v>
      </c>
      <c r="CE317" s="406"/>
      <c r="CF317" s="413"/>
      <c r="CG317" s="406"/>
      <c r="CH317" s="406"/>
      <c r="CI317" s="413"/>
      <c r="CJ317" s="406"/>
      <c r="CK317" s="406"/>
      <c r="CL317" s="413"/>
      <c r="CM317" s="406"/>
      <c r="CN317" s="406"/>
      <c r="CO317" s="413"/>
      <c r="CP317" s="406"/>
      <c r="CQ317" s="406"/>
      <c r="CR317" s="413"/>
      <c r="CS317" s="406"/>
      <c r="CT317" s="406"/>
      <c r="CU317" s="413"/>
      <c r="CV317" s="406"/>
      <c r="CW317" s="406"/>
      <c r="CX317" s="413"/>
      <c r="CY317" s="406"/>
      <c r="CZ317" s="406"/>
      <c r="DA317" s="416"/>
      <c r="DB317" s="406"/>
      <c r="DC317" s="406"/>
      <c r="DD317" s="415"/>
      <c r="DE317" s="464"/>
      <c r="DF317" s="406">
        <v>4065</v>
      </c>
      <c r="DG317" s="413">
        <v>53.5</v>
      </c>
      <c r="DH317" s="406">
        <v>21754</v>
      </c>
      <c r="DI317" s="406">
        <v>3681</v>
      </c>
      <c r="DJ317" s="413">
        <v>65.8</v>
      </c>
      <c r="DK317" s="406">
        <v>24227</v>
      </c>
      <c r="DL317" s="406">
        <v>3703</v>
      </c>
      <c r="DM317" s="413">
        <v>57.3</v>
      </c>
      <c r="DN317" s="406">
        <v>21215</v>
      </c>
      <c r="DO317" s="406">
        <v>2617</v>
      </c>
      <c r="DP317" s="413">
        <v>65.599999999999994</v>
      </c>
      <c r="DQ317" s="406">
        <v>17174</v>
      </c>
      <c r="DR317" s="406">
        <v>1832</v>
      </c>
      <c r="DS317" s="413">
        <v>65</v>
      </c>
      <c r="DT317" s="406">
        <v>11915</v>
      </c>
      <c r="DU317" s="406">
        <v>1071</v>
      </c>
      <c r="DV317" s="413">
        <v>74.400000000000006</v>
      </c>
      <c r="DW317" s="406">
        <v>7967</v>
      </c>
      <c r="DX317" s="406">
        <v>334</v>
      </c>
      <c r="DY317" s="413">
        <v>76.5</v>
      </c>
      <c r="DZ317" s="406">
        <v>2555</v>
      </c>
      <c r="EA317" s="406">
        <v>209</v>
      </c>
      <c r="EB317" s="415">
        <v>80.7</v>
      </c>
      <c r="EC317" s="406">
        <v>1686</v>
      </c>
      <c r="ED317" s="406">
        <v>122</v>
      </c>
      <c r="EE317" s="416">
        <v>75.5</v>
      </c>
      <c r="EF317" s="464">
        <v>921</v>
      </c>
      <c r="EG317" s="406" t="s">
        <v>78</v>
      </c>
      <c r="EH317" s="413" t="s">
        <v>78</v>
      </c>
      <c r="EI317" s="406" t="s">
        <v>78</v>
      </c>
      <c r="EJ317" s="406">
        <v>24</v>
      </c>
      <c r="EK317" s="413">
        <v>52.9</v>
      </c>
      <c r="EL317" s="406">
        <v>127</v>
      </c>
      <c r="EM317" s="406">
        <v>15</v>
      </c>
      <c r="EN317" s="413">
        <v>52.1</v>
      </c>
      <c r="EO317" s="406">
        <v>77</v>
      </c>
      <c r="EP317" s="406">
        <v>19</v>
      </c>
      <c r="EQ317" s="413">
        <v>73.2</v>
      </c>
      <c r="ER317" s="406">
        <v>139</v>
      </c>
      <c r="ES317" s="406"/>
      <c r="ET317" s="413"/>
      <c r="EU317" s="406"/>
      <c r="EV317" s="406"/>
      <c r="EW317" s="413"/>
      <c r="EX317" s="406"/>
      <c r="EY317" s="406"/>
      <c r="EZ317" s="413"/>
      <c r="FA317" s="406"/>
      <c r="FB317" s="406"/>
      <c r="FC317" s="415"/>
      <c r="FD317" s="406"/>
      <c r="FE317" s="406"/>
      <c r="FF317" s="415"/>
      <c r="FG317" s="464"/>
      <c r="FH317" s="406">
        <v>1794</v>
      </c>
      <c r="FI317" s="413">
        <v>44.3</v>
      </c>
      <c r="FJ317" s="406">
        <v>7949</v>
      </c>
      <c r="FK317" s="406">
        <v>886</v>
      </c>
      <c r="FL317" s="413">
        <v>55.2</v>
      </c>
      <c r="FM317" s="406">
        <v>4887</v>
      </c>
      <c r="FN317" s="406">
        <v>783</v>
      </c>
      <c r="FO317" s="413">
        <v>45.6</v>
      </c>
      <c r="FP317" s="406">
        <v>3570</v>
      </c>
      <c r="FQ317" s="406">
        <v>1035</v>
      </c>
      <c r="FR317" s="413">
        <v>60.5</v>
      </c>
      <c r="FS317" s="406">
        <v>6266</v>
      </c>
      <c r="FT317" s="406">
        <v>1348</v>
      </c>
      <c r="FU317" s="413">
        <v>64.3</v>
      </c>
      <c r="FV317" s="406">
        <v>8668</v>
      </c>
      <c r="FW317" s="406">
        <v>1588</v>
      </c>
      <c r="FX317" s="413">
        <v>64.400000000000006</v>
      </c>
      <c r="FY317" s="406">
        <v>10231</v>
      </c>
      <c r="FZ317" s="406">
        <v>1769</v>
      </c>
      <c r="GA317" s="413">
        <v>79.5</v>
      </c>
      <c r="GB317" s="406">
        <v>14057</v>
      </c>
      <c r="GC317" s="406">
        <v>2712</v>
      </c>
      <c r="GD317" s="416">
        <v>82</v>
      </c>
      <c r="GE317" s="406">
        <v>22236</v>
      </c>
      <c r="GF317" s="406">
        <v>2170</v>
      </c>
      <c r="GG317" s="416">
        <v>73.8</v>
      </c>
      <c r="GH317" s="464">
        <v>18174</v>
      </c>
      <c r="GI317" s="406"/>
      <c r="GJ317" s="413"/>
      <c r="GK317" s="406"/>
      <c r="GL317" s="406"/>
      <c r="GM317" s="413"/>
      <c r="GN317" s="406"/>
      <c r="GO317" s="406"/>
      <c r="GP317" s="413"/>
      <c r="GQ317" s="406"/>
      <c r="GR317" s="406">
        <v>80800</v>
      </c>
      <c r="GS317" s="413">
        <v>50.8</v>
      </c>
      <c r="GT317" s="406">
        <v>410374</v>
      </c>
      <c r="GU317" s="406">
        <v>86838</v>
      </c>
      <c r="GV317" s="413">
        <v>63.1</v>
      </c>
      <c r="GW317" s="406">
        <v>548321</v>
      </c>
      <c r="GX317" s="406">
        <v>84747</v>
      </c>
      <c r="GY317" s="413">
        <v>67.099999999999994</v>
      </c>
      <c r="GZ317" s="406">
        <v>568567</v>
      </c>
      <c r="HA317" s="406">
        <v>153014</v>
      </c>
      <c r="HB317" s="413">
        <v>70.7</v>
      </c>
      <c r="HC317" s="406">
        <v>1081468</v>
      </c>
      <c r="HD317" s="406">
        <v>72285</v>
      </c>
      <c r="HE317" s="416">
        <v>71.400000000000006</v>
      </c>
      <c r="HF317" s="406">
        <v>515963</v>
      </c>
      <c r="HG317" s="406">
        <v>38248</v>
      </c>
      <c r="HH317" s="416">
        <v>68.2</v>
      </c>
      <c r="HI317" s="464">
        <v>260919</v>
      </c>
      <c r="HJ317" s="406"/>
      <c r="HK317" s="413"/>
      <c r="HL317" s="406"/>
      <c r="HM317" s="406"/>
      <c r="HN317" s="413"/>
      <c r="HO317" s="406"/>
      <c r="HP317" s="406"/>
      <c r="HQ317" s="413"/>
      <c r="HR317" s="406"/>
      <c r="HS317" s="406"/>
      <c r="HT317" s="413"/>
      <c r="HU317" s="406"/>
      <c r="HV317" s="406"/>
      <c r="HW317" s="413"/>
      <c r="HX317" s="406"/>
      <c r="HY317" s="406"/>
      <c r="HZ317" s="413"/>
      <c r="IA317" s="406"/>
      <c r="IB317" s="406">
        <v>153014</v>
      </c>
      <c r="IC317" s="413">
        <v>70.7</v>
      </c>
      <c r="ID317" s="406">
        <v>1081468</v>
      </c>
      <c r="IE317" s="164">
        <v>83305</v>
      </c>
      <c r="IF317" s="419">
        <v>79.099999999999994</v>
      </c>
      <c r="IG317" s="164">
        <v>658675</v>
      </c>
      <c r="IH317" s="164">
        <v>87696</v>
      </c>
      <c r="II317" s="419">
        <v>73.900000000000006</v>
      </c>
      <c r="IJ317" s="164">
        <v>647937</v>
      </c>
    </row>
    <row r="318" spans="1:244" s="346" customFormat="1" ht="10.5" customHeight="1">
      <c r="A318" s="422"/>
      <c r="B318" s="406"/>
      <c r="C318" s="413"/>
      <c r="D318" s="406"/>
      <c r="E318" s="406"/>
      <c r="F318" s="413"/>
      <c r="G318" s="406"/>
      <c r="H318" s="406"/>
      <c r="I318" s="413"/>
      <c r="J318" s="406"/>
      <c r="K318" s="406"/>
      <c r="L318" s="413"/>
      <c r="M318" s="406"/>
      <c r="N318" s="406"/>
      <c r="O318" s="413"/>
      <c r="P318" s="406"/>
      <c r="Q318" s="406"/>
      <c r="R318" s="413"/>
      <c r="S318" s="406"/>
      <c r="T318" s="406"/>
      <c r="U318" s="413"/>
      <c r="V318" s="406"/>
      <c r="W318" s="406"/>
      <c r="X318" s="414"/>
      <c r="Y318" s="406"/>
      <c r="Z318" s="406"/>
      <c r="AA318" s="415"/>
      <c r="AB318" s="464"/>
      <c r="AC318" s="406"/>
      <c r="AD318" s="413"/>
      <c r="AE318" s="406"/>
      <c r="AF318" s="406"/>
      <c r="AG318" s="413"/>
      <c r="AH318" s="406"/>
      <c r="AI318" s="406"/>
      <c r="AJ318" s="413"/>
      <c r="AK318" s="406"/>
      <c r="AL318" s="406"/>
      <c r="AM318" s="413"/>
      <c r="AN318" s="406"/>
      <c r="AO318" s="406"/>
      <c r="AP318" s="413"/>
      <c r="AQ318" s="406"/>
      <c r="AR318" s="406"/>
      <c r="AS318" s="413"/>
      <c r="AT318" s="406"/>
      <c r="AU318" s="406"/>
      <c r="AV318" s="413"/>
      <c r="AW318" s="406"/>
      <c r="AX318" s="406"/>
      <c r="AY318" s="416"/>
      <c r="AZ318" s="406"/>
      <c r="BA318" s="406"/>
      <c r="BB318" s="416"/>
      <c r="BC318" s="464"/>
      <c r="BD318" s="406"/>
      <c r="BE318" s="413"/>
      <c r="BF318" s="406"/>
      <c r="BG318" s="406"/>
      <c r="BH318" s="413"/>
      <c r="BI318" s="406"/>
      <c r="BJ318" s="406"/>
      <c r="BK318" s="413"/>
      <c r="BL318" s="406"/>
      <c r="BM318" s="406"/>
      <c r="BN318" s="413"/>
      <c r="BO318" s="406"/>
      <c r="BP318" s="406"/>
      <c r="BQ318" s="413"/>
      <c r="BR318" s="406"/>
      <c r="BS318" s="406"/>
      <c r="BT318" s="413"/>
      <c r="BU318" s="406"/>
      <c r="BV318" s="406"/>
      <c r="BW318" s="413"/>
      <c r="BX318" s="406"/>
      <c r="BY318" s="417"/>
      <c r="BZ318" s="418"/>
      <c r="CA318" s="417"/>
      <c r="CB318" s="417"/>
      <c r="CC318" s="418"/>
      <c r="CD318" s="472"/>
      <c r="CE318" s="406"/>
      <c r="CF318" s="413"/>
      <c r="CG318" s="406"/>
      <c r="CH318" s="406"/>
      <c r="CI318" s="413"/>
      <c r="CJ318" s="406"/>
      <c r="CK318" s="406"/>
      <c r="CL318" s="413"/>
      <c r="CM318" s="406"/>
      <c r="CN318" s="406"/>
      <c r="CO318" s="413"/>
      <c r="CP318" s="406"/>
      <c r="CQ318" s="406"/>
      <c r="CR318" s="413"/>
      <c r="CS318" s="406"/>
      <c r="CT318" s="406"/>
      <c r="CU318" s="413"/>
      <c r="CV318" s="406"/>
      <c r="CW318" s="406"/>
      <c r="CX318" s="413"/>
      <c r="CY318" s="406"/>
      <c r="CZ318" s="406"/>
      <c r="DA318" s="416"/>
      <c r="DB318" s="406"/>
      <c r="DC318" s="406"/>
      <c r="DD318" s="415"/>
      <c r="DE318" s="464"/>
      <c r="DF318" s="406"/>
      <c r="DG318" s="413"/>
      <c r="DH318" s="406"/>
      <c r="DI318" s="406"/>
      <c r="DJ318" s="413"/>
      <c r="DK318" s="406"/>
      <c r="DL318" s="406"/>
      <c r="DM318" s="413"/>
      <c r="DN318" s="406"/>
      <c r="DO318" s="406"/>
      <c r="DP318" s="413"/>
      <c r="DQ318" s="406"/>
      <c r="DR318" s="406"/>
      <c r="DS318" s="413"/>
      <c r="DT318" s="406"/>
      <c r="DU318" s="406"/>
      <c r="DV318" s="413"/>
      <c r="DW318" s="406"/>
      <c r="DX318" s="406"/>
      <c r="DY318" s="413"/>
      <c r="DZ318" s="406"/>
      <c r="EA318" s="406"/>
      <c r="EB318" s="415"/>
      <c r="EC318" s="406"/>
      <c r="ED318" s="406"/>
      <c r="EE318" s="416"/>
      <c r="EF318" s="464"/>
      <c r="EG318" s="406"/>
      <c r="EH318" s="413"/>
      <c r="EI318" s="406"/>
      <c r="EJ318" s="406"/>
      <c r="EK318" s="413"/>
      <c r="EL318" s="406"/>
      <c r="EM318" s="406"/>
      <c r="EN318" s="413"/>
      <c r="EO318" s="406"/>
      <c r="EP318" s="406"/>
      <c r="EQ318" s="413"/>
      <c r="ER318" s="406"/>
      <c r="ES318" s="406"/>
      <c r="ET318" s="413"/>
      <c r="EU318" s="406"/>
      <c r="EV318" s="406"/>
      <c r="EW318" s="413"/>
      <c r="EX318" s="406"/>
      <c r="EY318" s="406"/>
      <c r="EZ318" s="413"/>
      <c r="FA318" s="406"/>
      <c r="FB318" s="406"/>
      <c r="FC318" s="415"/>
      <c r="FD318" s="406"/>
      <c r="FE318" s="406"/>
      <c r="FF318" s="415"/>
      <c r="FG318" s="464"/>
      <c r="FH318" s="406"/>
      <c r="FI318" s="413"/>
      <c r="FJ318" s="406"/>
      <c r="FK318" s="406"/>
      <c r="FL318" s="413"/>
      <c r="FM318" s="406"/>
      <c r="FN318" s="406"/>
      <c r="FO318" s="413"/>
      <c r="FP318" s="406"/>
      <c r="FQ318" s="406"/>
      <c r="FR318" s="413"/>
      <c r="FS318" s="406"/>
      <c r="FT318" s="406"/>
      <c r="FU318" s="413"/>
      <c r="FV318" s="406"/>
      <c r="FW318" s="406"/>
      <c r="FX318" s="413"/>
      <c r="FY318" s="406"/>
      <c r="FZ318" s="406"/>
      <c r="GA318" s="413"/>
      <c r="GB318" s="406"/>
      <c r="GC318" s="406"/>
      <c r="GD318" s="416"/>
      <c r="GE318" s="406"/>
      <c r="GF318" s="406"/>
      <c r="GG318" s="416"/>
      <c r="GH318" s="464"/>
      <c r="GI318" s="406"/>
      <c r="GJ318" s="413"/>
      <c r="GK318" s="406"/>
      <c r="GL318" s="406"/>
      <c r="GM318" s="413"/>
      <c r="GN318" s="406"/>
      <c r="GO318" s="406"/>
      <c r="GP318" s="413"/>
      <c r="GQ318" s="406"/>
      <c r="GR318" s="406"/>
      <c r="GS318" s="413"/>
      <c r="GT318" s="406"/>
      <c r="GU318" s="406"/>
      <c r="GV318" s="413"/>
      <c r="GW318" s="406"/>
      <c r="GX318" s="406"/>
      <c r="GY318" s="413"/>
      <c r="GZ318" s="406"/>
      <c r="HA318" s="406"/>
      <c r="HB318" s="413"/>
      <c r="HC318" s="406"/>
      <c r="HD318" s="406"/>
      <c r="HE318" s="416"/>
      <c r="HF318" s="406"/>
      <c r="HG318" s="406"/>
      <c r="HH318" s="416"/>
      <c r="HI318" s="464"/>
      <c r="HJ318" s="406"/>
      <c r="HK318" s="413"/>
      <c r="HL318" s="406"/>
      <c r="HM318" s="406"/>
      <c r="HN318" s="413"/>
      <c r="HO318" s="406"/>
      <c r="HP318" s="406"/>
      <c r="HQ318" s="413"/>
      <c r="HR318" s="406"/>
      <c r="HS318" s="406"/>
      <c r="HT318" s="413"/>
      <c r="HU318" s="406"/>
      <c r="HV318" s="406"/>
      <c r="HW318" s="413"/>
      <c r="HX318" s="406"/>
      <c r="HY318" s="406"/>
      <c r="HZ318" s="413"/>
      <c r="IA318" s="406"/>
      <c r="IB318" s="406"/>
      <c r="IC318" s="413"/>
      <c r="ID318" s="406"/>
      <c r="IE318" s="164"/>
      <c r="IF318" s="419"/>
      <c r="IG318" s="164"/>
      <c r="IH318" s="164"/>
      <c r="II318" s="419"/>
      <c r="IJ318" s="164"/>
    </row>
    <row r="319" spans="1:244" s="346" customFormat="1" ht="10.5" customHeight="1">
      <c r="A319" s="422" t="s">
        <v>171</v>
      </c>
      <c r="B319" s="406">
        <v>597</v>
      </c>
      <c r="C319" s="413">
        <v>17.5</v>
      </c>
      <c r="D319" s="406">
        <v>1045</v>
      </c>
      <c r="E319" s="406">
        <v>260</v>
      </c>
      <c r="F319" s="413">
        <v>14.9</v>
      </c>
      <c r="G319" s="406">
        <v>388</v>
      </c>
      <c r="H319" s="406">
        <v>162</v>
      </c>
      <c r="I319" s="413">
        <v>18</v>
      </c>
      <c r="J319" s="406">
        <v>292</v>
      </c>
      <c r="K319" s="406">
        <v>192</v>
      </c>
      <c r="L319" s="413">
        <v>19.899999999999999</v>
      </c>
      <c r="M319" s="406">
        <v>383</v>
      </c>
      <c r="N319" s="406"/>
      <c r="O319" s="413"/>
      <c r="P319" s="406"/>
      <c r="Q319" s="406"/>
      <c r="R319" s="413"/>
      <c r="S319" s="406"/>
      <c r="T319" s="406"/>
      <c r="U319" s="413"/>
      <c r="V319" s="406"/>
      <c r="W319" s="406"/>
      <c r="X319" s="414"/>
      <c r="Y319" s="406"/>
      <c r="Z319" s="406"/>
      <c r="AA319" s="415"/>
      <c r="AB319" s="464"/>
      <c r="AC319" s="406">
        <v>5014</v>
      </c>
      <c r="AD319" s="413">
        <v>19.399999999999999</v>
      </c>
      <c r="AE319" s="406">
        <v>9724</v>
      </c>
      <c r="AF319" s="406">
        <v>4708</v>
      </c>
      <c r="AG319" s="413">
        <v>21.6</v>
      </c>
      <c r="AH319" s="406">
        <v>10184</v>
      </c>
      <c r="AI319" s="406">
        <v>3986</v>
      </c>
      <c r="AJ319" s="413">
        <v>24</v>
      </c>
      <c r="AK319" s="406">
        <v>9568</v>
      </c>
      <c r="AL319" s="406">
        <v>2808</v>
      </c>
      <c r="AM319" s="413">
        <v>25.9</v>
      </c>
      <c r="AN319" s="406">
        <v>7270</v>
      </c>
      <c r="AO319" s="406">
        <v>2863</v>
      </c>
      <c r="AP319" s="413">
        <v>24.5</v>
      </c>
      <c r="AQ319" s="406">
        <v>7022</v>
      </c>
      <c r="AR319" s="406">
        <v>2158</v>
      </c>
      <c r="AS319" s="413">
        <v>29.1</v>
      </c>
      <c r="AT319" s="406">
        <v>6287</v>
      </c>
      <c r="AU319" s="406">
        <v>950</v>
      </c>
      <c r="AV319" s="413">
        <v>32.200000000000003</v>
      </c>
      <c r="AW319" s="406">
        <v>3059</v>
      </c>
      <c r="AX319" s="406">
        <v>896</v>
      </c>
      <c r="AY319" s="416">
        <v>33.5</v>
      </c>
      <c r="AZ319" s="406">
        <v>3006</v>
      </c>
      <c r="BA319" s="406">
        <v>366</v>
      </c>
      <c r="BB319" s="416">
        <v>35.5</v>
      </c>
      <c r="BC319" s="464">
        <v>1301</v>
      </c>
      <c r="BD319" s="406"/>
      <c r="BE319" s="413"/>
      <c r="BF319" s="406"/>
      <c r="BG319" s="406"/>
      <c r="BH319" s="413"/>
      <c r="BI319" s="406"/>
      <c r="BJ319" s="406"/>
      <c r="BK319" s="413"/>
      <c r="BL319" s="406"/>
      <c r="BM319" s="406"/>
      <c r="BN319" s="413"/>
      <c r="BO319" s="406"/>
      <c r="BP319" s="406">
        <v>292242</v>
      </c>
      <c r="BQ319" s="413">
        <v>27.7</v>
      </c>
      <c r="BR319" s="406">
        <v>808780</v>
      </c>
      <c r="BS319" s="406">
        <v>329886</v>
      </c>
      <c r="BT319" s="413">
        <v>35.4</v>
      </c>
      <c r="BU319" s="406">
        <v>1167252</v>
      </c>
      <c r="BV319" s="406">
        <v>358356</v>
      </c>
      <c r="BW319" s="413">
        <v>36.9</v>
      </c>
      <c r="BX319" s="406">
        <v>1322307</v>
      </c>
      <c r="BY319" s="417">
        <v>363417</v>
      </c>
      <c r="BZ319" s="418">
        <v>39.1</v>
      </c>
      <c r="CA319" s="417">
        <v>1419497</v>
      </c>
      <c r="CB319" s="417">
        <v>363913</v>
      </c>
      <c r="CC319" s="418">
        <v>38.799999999999997</v>
      </c>
      <c r="CD319" s="472">
        <v>1413031</v>
      </c>
      <c r="CE319" s="406"/>
      <c r="CF319" s="413"/>
      <c r="CG319" s="406"/>
      <c r="CH319" s="406"/>
      <c r="CI319" s="413"/>
      <c r="CJ319" s="406"/>
      <c r="CK319" s="406"/>
      <c r="CL319" s="413"/>
      <c r="CM319" s="406"/>
      <c r="CN319" s="406"/>
      <c r="CO319" s="413"/>
      <c r="CP319" s="406"/>
      <c r="CQ319" s="406"/>
      <c r="CR319" s="413"/>
      <c r="CS319" s="406"/>
      <c r="CT319" s="406"/>
      <c r="CU319" s="413"/>
      <c r="CV319" s="406"/>
      <c r="CW319" s="406"/>
      <c r="CX319" s="413"/>
      <c r="CY319" s="406"/>
      <c r="CZ319" s="406"/>
      <c r="DA319" s="416"/>
      <c r="DB319" s="406"/>
      <c r="DC319" s="406"/>
      <c r="DD319" s="415"/>
      <c r="DE319" s="464"/>
      <c r="DF319" s="406">
        <v>14305</v>
      </c>
      <c r="DG319" s="413">
        <v>56.1</v>
      </c>
      <c r="DH319" s="406">
        <v>80187</v>
      </c>
      <c r="DI319" s="406">
        <v>11938</v>
      </c>
      <c r="DJ319" s="413">
        <v>69.3</v>
      </c>
      <c r="DK319" s="406">
        <v>82752</v>
      </c>
      <c r="DL319" s="406">
        <v>10594</v>
      </c>
      <c r="DM319" s="413">
        <v>55.2</v>
      </c>
      <c r="DN319" s="406">
        <v>58472</v>
      </c>
      <c r="DO319" s="406">
        <v>7687</v>
      </c>
      <c r="DP319" s="413">
        <v>67.900000000000006</v>
      </c>
      <c r="DQ319" s="406">
        <v>52179</v>
      </c>
      <c r="DR319" s="406">
        <v>4849</v>
      </c>
      <c r="DS319" s="413">
        <v>67.7</v>
      </c>
      <c r="DT319" s="406">
        <v>32829</v>
      </c>
      <c r="DU319" s="406">
        <v>2830</v>
      </c>
      <c r="DV319" s="413">
        <v>75.7</v>
      </c>
      <c r="DW319" s="406">
        <v>21433</v>
      </c>
      <c r="DX319" s="406">
        <v>1045</v>
      </c>
      <c r="DY319" s="413">
        <v>76.3</v>
      </c>
      <c r="DZ319" s="406">
        <v>7973</v>
      </c>
      <c r="EA319" s="406">
        <v>705</v>
      </c>
      <c r="EB319" s="415">
        <v>83.4</v>
      </c>
      <c r="EC319" s="406">
        <v>5880</v>
      </c>
      <c r="ED319" s="406">
        <v>364</v>
      </c>
      <c r="EE319" s="416">
        <v>80</v>
      </c>
      <c r="EF319" s="464">
        <v>2913</v>
      </c>
      <c r="EG319" s="406">
        <v>437</v>
      </c>
      <c r="EH319" s="413">
        <v>57.8</v>
      </c>
      <c r="EI319" s="406">
        <v>2527</v>
      </c>
      <c r="EJ319" s="406">
        <v>255</v>
      </c>
      <c r="EK319" s="413">
        <v>67.3</v>
      </c>
      <c r="EL319" s="406">
        <v>1717</v>
      </c>
      <c r="EM319" s="406">
        <v>195</v>
      </c>
      <c r="EN319" s="413">
        <v>54.1</v>
      </c>
      <c r="EO319" s="406">
        <v>1054</v>
      </c>
      <c r="EP319" s="406">
        <v>167</v>
      </c>
      <c r="EQ319" s="413">
        <v>72.8</v>
      </c>
      <c r="ER319" s="406">
        <v>1216</v>
      </c>
      <c r="ES319" s="406"/>
      <c r="ET319" s="413"/>
      <c r="EU319" s="406"/>
      <c r="EV319" s="406"/>
      <c r="EW319" s="413"/>
      <c r="EX319" s="406"/>
      <c r="EY319" s="406"/>
      <c r="EZ319" s="413"/>
      <c r="FA319" s="406"/>
      <c r="FB319" s="406"/>
      <c r="FC319" s="415"/>
      <c r="FD319" s="406"/>
      <c r="FE319" s="406"/>
      <c r="FF319" s="415"/>
      <c r="FG319" s="464"/>
      <c r="FH319" s="406">
        <v>4972</v>
      </c>
      <c r="FI319" s="413">
        <v>41.5</v>
      </c>
      <c r="FJ319" s="406">
        <v>20646</v>
      </c>
      <c r="FK319" s="406">
        <v>3235</v>
      </c>
      <c r="FL319" s="413">
        <v>56.6</v>
      </c>
      <c r="FM319" s="406">
        <v>18308</v>
      </c>
      <c r="FN319" s="406">
        <v>2629</v>
      </c>
      <c r="FO319" s="413">
        <v>46.8</v>
      </c>
      <c r="FP319" s="406">
        <v>12314</v>
      </c>
      <c r="FQ319" s="406">
        <v>2989</v>
      </c>
      <c r="FR319" s="413">
        <v>57</v>
      </c>
      <c r="FS319" s="406">
        <v>17050</v>
      </c>
      <c r="FT319" s="406">
        <v>3360</v>
      </c>
      <c r="FU319" s="413">
        <v>65.7</v>
      </c>
      <c r="FV319" s="406">
        <v>22090</v>
      </c>
      <c r="FW319" s="406">
        <v>3401</v>
      </c>
      <c r="FX319" s="413">
        <v>70.599999999999994</v>
      </c>
      <c r="FY319" s="406">
        <v>24008</v>
      </c>
      <c r="FZ319" s="406">
        <v>3867</v>
      </c>
      <c r="GA319" s="413">
        <v>77.2</v>
      </c>
      <c r="GB319" s="406">
        <v>29853</v>
      </c>
      <c r="GC319" s="406">
        <v>5259</v>
      </c>
      <c r="GD319" s="416">
        <v>82.3</v>
      </c>
      <c r="GE319" s="406">
        <v>43299</v>
      </c>
      <c r="GF319" s="406">
        <v>4383</v>
      </c>
      <c r="GG319" s="416">
        <v>39.700000000000003</v>
      </c>
      <c r="GH319" s="464">
        <v>39319</v>
      </c>
      <c r="GI319" s="406"/>
      <c r="GJ319" s="413"/>
      <c r="GK319" s="406"/>
      <c r="GL319" s="406"/>
      <c r="GM319" s="413"/>
      <c r="GN319" s="406"/>
      <c r="GO319" s="406"/>
      <c r="GP319" s="413"/>
      <c r="GQ319" s="406"/>
      <c r="GR319" s="406">
        <v>227072</v>
      </c>
      <c r="GS319" s="413">
        <v>47.7</v>
      </c>
      <c r="GT319" s="406">
        <v>1082745</v>
      </c>
      <c r="GU319" s="406">
        <v>240783</v>
      </c>
      <c r="GV319" s="413">
        <v>60</v>
      </c>
      <c r="GW319" s="406">
        <v>1444698</v>
      </c>
      <c r="GX319" s="406">
        <v>232641</v>
      </c>
      <c r="GY319" s="413">
        <v>67.3</v>
      </c>
      <c r="GZ319" s="406">
        <v>1564944</v>
      </c>
      <c r="HA319" s="406">
        <v>374300</v>
      </c>
      <c r="HB319" s="413">
        <v>71.5</v>
      </c>
      <c r="HC319" s="406">
        <v>2676245</v>
      </c>
      <c r="HD319" s="406">
        <v>195658</v>
      </c>
      <c r="HE319" s="416">
        <v>74.099999999999994</v>
      </c>
      <c r="HF319" s="406">
        <v>1448945</v>
      </c>
      <c r="HG319" s="406">
        <v>128065</v>
      </c>
      <c r="HH319" s="416">
        <v>72.099999999999994</v>
      </c>
      <c r="HI319" s="464">
        <v>923734</v>
      </c>
      <c r="HJ319" s="406"/>
      <c r="HK319" s="413"/>
      <c r="HL319" s="406"/>
      <c r="HM319" s="406"/>
      <c r="HN319" s="413"/>
      <c r="HO319" s="406"/>
      <c r="HP319" s="406"/>
      <c r="HQ319" s="413"/>
      <c r="HR319" s="406"/>
      <c r="HS319" s="406"/>
      <c r="HT319" s="413"/>
      <c r="HU319" s="406"/>
      <c r="HV319" s="406"/>
      <c r="HW319" s="413"/>
      <c r="HX319" s="406"/>
      <c r="HY319" s="406"/>
      <c r="HZ319" s="413"/>
      <c r="IA319" s="406"/>
      <c r="IB319" s="406">
        <v>374300</v>
      </c>
      <c r="IC319" s="413">
        <v>71.5</v>
      </c>
      <c r="ID319" s="406">
        <v>2676245</v>
      </c>
      <c r="IE319" s="164">
        <v>173972</v>
      </c>
      <c r="IF319" s="419">
        <v>78</v>
      </c>
      <c r="IG319" s="164">
        <v>1357088</v>
      </c>
      <c r="IH319" s="164">
        <v>212522</v>
      </c>
      <c r="II319" s="419">
        <v>75.5</v>
      </c>
      <c r="IJ319" s="164">
        <v>1604613</v>
      </c>
    </row>
    <row r="320" spans="1:244" s="346" customFormat="1" ht="10.5" customHeight="1">
      <c r="A320" s="422"/>
      <c r="B320" s="406"/>
      <c r="C320" s="413"/>
      <c r="D320" s="406"/>
      <c r="E320" s="406"/>
      <c r="F320" s="413"/>
      <c r="G320" s="406"/>
      <c r="H320" s="406"/>
      <c r="I320" s="413"/>
      <c r="J320" s="406"/>
      <c r="K320" s="406"/>
      <c r="L320" s="413"/>
      <c r="M320" s="406"/>
      <c r="N320" s="406"/>
      <c r="O320" s="413"/>
      <c r="P320" s="406"/>
      <c r="Q320" s="406"/>
      <c r="R320" s="413"/>
      <c r="S320" s="406"/>
      <c r="T320" s="406"/>
      <c r="U320" s="413"/>
      <c r="V320" s="406"/>
      <c r="W320" s="406"/>
      <c r="X320" s="414"/>
      <c r="Y320" s="406"/>
      <c r="Z320" s="406"/>
      <c r="AA320" s="415"/>
      <c r="AB320" s="464"/>
      <c r="AC320" s="406"/>
      <c r="AD320" s="413"/>
      <c r="AE320" s="406"/>
      <c r="AF320" s="406"/>
      <c r="AG320" s="413"/>
      <c r="AH320" s="406"/>
      <c r="AI320" s="406"/>
      <c r="AJ320" s="413"/>
      <c r="AK320" s="406"/>
      <c r="AL320" s="406"/>
      <c r="AM320" s="413"/>
      <c r="AN320" s="406"/>
      <c r="AO320" s="406"/>
      <c r="AP320" s="413"/>
      <c r="AQ320" s="406"/>
      <c r="AR320" s="406"/>
      <c r="AS320" s="413"/>
      <c r="AT320" s="406"/>
      <c r="AU320" s="406"/>
      <c r="AV320" s="413"/>
      <c r="AW320" s="406"/>
      <c r="AX320" s="406"/>
      <c r="AY320" s="416"/>
      <c r="AZ320" s="406"/>
      <c r="BA320" s="406"/>
      <c r="BB320" s="416"/>
      <c r="BC320" s="464"/>
      <c r="BD320" s="406"/>
      <c r="BE320" s="413"/>
      <c r="BF320" s="406"/>
      <c r="BG320" s="406"/>
      <c r="BH320" s="413"/>
      <c r="BI320" s="406"/>
      <c r="BJ320" s="406"/>
      <c r="BK320" s="413"/>
      <c r="BL320" s="406"/>
      <c r="BM320" s="406"/>
      <c r="BN320" s="413"/>
      <c r="BO320" s="406"/>
      <c r="BP320" s="406"/>
      <c r="BQ320" s="413"/>
      <c r="BR320" s="406"/>
      <c r="BS320" s="406"/>
      <c r="BT320" s="413"/>
      <c r="BU320" s="406"/>
      <c r="BV320" s="406"/>
      <c r="BW320" s="413"/>
      <c r="BX320" s="406"/>
      <c r="BY320" s="417"/>
      <c r="BZ320" s="418"/>
      <c r="CA320" s="417"/>
      <c r="CB320" s="417"/>
      <c r="CC320" s="418"/>
      <c r="CD320" s="472"/>
      <c r="CE320" s="406"/>
      <c r="CF320" s="413"/>
      <c r="CG320" s="406"/>
      <c r="CH320" s="406"/>
      <c r="CI320" s="413"/>
      <c r="CJ320" s="406"/>
      <c r="CK320" s="406"/>
      <c r="CL320" s="413"/>
      <c r="CM320" s="406"/>
      <c r="CN320" s="406"/>
      <c r="CO320" s="413"/>
      <c r="CP320" s="406"/>
      <c r="CQ320" s="406"/>
      <c r="CR320" s="413"/>
      <c r="CS320" s="406"/>
      <c r="CT320" s="406"/>
      <c r="CU320" s="413"/>
      <c r="CV320" s="406"/>
      <c r="CW320" s="406"/>
      <c r="CX320" s="413"/>
      <c r="CY320" s="406"/>
      <c r="CZ320" s="406"/>
      <c r="DA320" s="416"/>
      <c r="DB320" s="406"/>
      <c r="DC320" s="406"/>
      <c r="DD320" s="415"/>
      <c r="DE320" s="464"/>
      <c r="DF320" s="406"/>
      <c r="DG320" s="413"/>
      <c r="DH320" s="406"/>
      <c r="DI320" s="406"/>
      <c r="DJ320" s="413"/>
      <c r="DK320" s="406"/>
      <c r="DL320" s="406"/>
      <c r="DM320" s="413"/>
      <c r="DN320" s="406"/>
      <c r="DO320" s="406"/>
      <c r="DP320" s="413"/>
      <c r="DQ320" s="406"/>
      <c r="DR320" s="406"/>
      <c r="DS320" s="413"/>
      <c r="DT320" s="406"/>
      <c r="DU320" s="406"/>
      <c r="DV320" s="413"/>
      <c r="DW320" s="406"/>
      <c r="DX320" s="406"/>
      <c r="DY320" s="413"/>
      <c r="DZ320" s="406"/>
      <c r="EA320" s="406"/>
      <c r="EB320" s="415"/>
      <c r="EC320" s="406"/>
      <c r="ED320" s="406"/>
      <c r="EE320" s="416"/>
      <c r="EF320" s="464"/>
      <c r="EG320" s="406"/>
      <c r="EH320" s="413"/>
      <c r="EI320" s="406"/>
      <c r="EJ320" s="406"/>
      <c r="EK320" s="413"/>
      <c r="EL320" s="406"/>
      <c r="EM320" s="406"/>
      <c r="EN320" s="413"/>
      <c r="EO320" s="406"/>
      <c r="EP320" s="406"/>
      <c r="EQ320" s="413"/>
      <c r="ER320" s="406"/>
      <c r="ES320" s="406"/>
      <c r="ET320" s="413"/>
      <c r="EU320" s="406"/>
      <c r="EV320" s="406"/>
      <c r="EW320" s="413"/>
      <c r="EX320" s="406"/>
      <c r="EY320" s="406"/>
      <c r="EZ320" s="413"/>
      <c r="FA320" s="406"/>
      <c r="FB320" s="406"/>
      <c r="FC320" s="415"/>
      <c r="FD320" s="406"/>
      <c r="FE320" s="406"/>
      <c r="FF320" s="415"/>
      <c r="FG320" s="464"/>
      <c r="FH320" s="406"/>
      <c r="FI320" s="413"/>
      <c r="FJ320" s="406"/>
      <c r="FK320" s="406"/>
      <c r="FL320" s="413"/>
      <c r="FM320" s="406"/>
      <c r="FN320" s="406"/>
      <c r="FO320" s="413"/>
      <c r="FP320" s="406"/>
      <c r="FQ320" s="406"/>
      <c r="FR320" s="413"/>
      <c r="FS320" s="406"/>
      <c r="FT320" s="406"/>
      <c r="FU320" s="413"/>
      <c r="FV320" s="406"/>
      <c r="FW320" s="406"/>
      <c r="FX320" s="413"/>
      <c r="FY320" s="406"/>
      <c r="FZ320" s="406"/>
      <c r="GA320" s="413"/>
      <c r="GB320" s="406"/>
      <c r="GC320" s="406"/>
      <c r="GD320" s="416"/>
      <c r="GE320" s="406"/>
      <c r="GF320" s="406"/>
      <c r="GG320" s="416"/>
      <c r="GH320" s="464"/>
      <c r="GI320" s="406"/>
      <c r="GJ320" s="413"/>
      <c r="GK320" s="406"/>
      <c r="GL320" s="406"/>
      <c r="GM320" s="413"/>
      <c r="GN320" s="406"/>
      <c r="GO320" s="406"/>
      <c r="GP320" s="413"/>
      <c r="GQ320" s="406"/>
      <c r="GR320" s="406"/>
      <c r="GS320" s="413"/>
      <c r="GT320" s="406"/>
      <c r="GU320" s="406"/>
      <c r="GV320" s="413"/>
      <c r="GW320" s="406"/>
      <c r="GX320" s="406"/>
      <c r="GY320" s="413"/>
      <c r="GZ320" s="406"/>
      <c r="HA320" s="406"/>
      <c r="HB320" s="413"/>
      <c r="HC320" s="406"/>
      <c r="HD320" s="406"/>
      <c r="HE320" s="416"/>
      <c r="HF320" s="406"/>
      <c r="HG320" s="406"/>
      <c r="HH320" s="416"/>
      <c r="HI320" s="464"/>
      <c r="HJ320" s="406"/>
      <c r="HK320" s="413"/>
      <c r="HL320" s="406"/>
      <c r="HM320" s="406"/>
      <c r="HN320" s="413"/>
      <c r="HO320" s="406"/>
      <c r="HP320" s="406"/>
      <c r="HQ320" s="413"/>
      <c r="HR320" s="406"/>
      <c r="HS320" s="406"/>
      <c r="HT320" s="413"/>
      <c r="HU320" s="406"/>
      <c r="HV320" s="406"/>
      <c r="HW320" s="413"/>
      <c r="HX320" s="406"/>
      <c r="HY320" s="406"/>
      <c r="HZ320" s="413"/>
      <c r="IA320" s="406"/>
      <c r="IB320" s="406"/>
      <c r="IC320" s="413"/>
      <c r="ID320" s="406"/>
      <c r="IE320" s="164"/>
      <c r="IF320" s="419"/>
      <c r="IG320" s="164"/>
      <c r="IH320" s="164"/>
      <c r="II320" s="419"/>
      <c r="IJ320" s="164"/>
    </row>
    <row r="321" spans="1:244" s="346" customFormat="1" ht="10.5" customHeight="1">
      <c r="A321" s="422" t="s">
        <v>172</v>
      </c>
      <c r="B321" s="406">
        <v>1552</v>
      </c>
      <c r="C321" s="413">
        <v>16.100000000000001</v>
      </c>
      <c r="D321" s="406">
        <v>2493</v>
      </c>
      <c r="E321" s="406">
        <v>611</v>
      </c>
      <c r="F321" s="413">
        <v>17.399999999999999</v>
      </c>
      <c r="G321" s="406">
        <v>1066</v>
      </c>
      <c r="H321" s="406">
        <v>460</v>
      </c>
      <c r="I321" s="413">
        <v>16.7</v>
      </c>
      <c r="J321" s="406">
        <v>767</v>
      </c>
      <c r="K321" s="406">
        <v>565</v>
      </c>
      <c r="L321" s="413">
        <v>19.2</v>
      </c>
      <c r="M321" s="406">
        <v>1085</v>
      </c>
      <c r="N321" s="406"/>
      <c r="O321" s="413"/>
      <c r="P321" s="406"/>
      <c r="Q321" s="406"/>
      <c r="R321" s="413"/>
      <c r="S321" s="406"/>
      <c r="T321" s="406"/>
      <c r="U321" s="413"/>
      <c r="V321" s="406"/>
      <c r="W321" s="406"/>
      <c r="X321" s="414"/>
      <c r="Y321" s="406"/>
      <c r="Z321" s="406"/>
      <c r="AA321" s="415"/>
      <c r="AB321" s="464"/>
      <c r="AC321" s="406">
        <v>10454</v>
      </c>
      <c r="AD321" s="413">
        <v>18.600000000000001</v>
      </c>
      <c r="AE321" s="406">
        <v>19488</v>
      </c>
      <c r="AF321" s="406">
        <v>7466</v>
      </c>
      <c r="AG321" s="413">
        <v>22.1</v>
      </c>
      <c r="AH321" s="406">
        <v>16504</v>
      </c>
      <c r="AI321" s="406">
        <v>6308</v>
      </c>
      <c r="AJ321" s="413">
        <v>23.8</v>
      </c>
      <c r="AK321" s="406">
        <v>15017</v>
      </c>
      <c r="AL321" s="406">
        <v>4428</v>
      </c>
      <c r="AM321" s="413">
        <v>26.1</v>
      </c>
      <c r="AN321" s="406">
        <v>11557</v>
      </c>
      <c r="AO321" s="406">
        <v>4668</v>
      </c>
      <c r="AP321" s="413">
        <v>25.9</v>
      </c>
      <c r="AQ321" s="406">
        <v>12101</v>
      </c>
      <c r="AR321" s="406">
        <v>4134</v>
      </c>
      <c r="AS321" s="413">
        <v>30.2</v>
      </c>
      <c r="AT321" s="406">
        <v>12499</v>
      </c>
      <c r="AU321" s="406">
        <v>2828</v>
      </c>
      <c r="AV321" s="413">
        <v>31.7</v>
      </c>
      <c r="AW321" s="406">
        <v>8956</v>
      </c>
      <c r="AX321" s="406">
        <v>3017</v>
      </c>
      <c r="AY321" s="416">
        <v>33.9</v>
      </c>
      <c r="AZ321" s="406">
        <v>10236</v>
      </c>
      <c r="BA321" s="406">
        <v>1097</v>
      </c>
      <c r="BB321" s="416">
        <v>35.1</v>
      </c>
      <c r="BC321" s="464">
        <v>3852</v>
      </c>
      <c r="BD321" s="406"/>
      <c r="BE321" s="413"/>
      <c r="BF321" s="406"/>
      <c r="BG321" s="406"/>
      <c r="BH321" s="413"/>
      <c r="BI321" s="406"/>
      <c r="BJ321" s="406"/>
      <c r="BK321" s="413"/>
      <c r="BL321" s="406"/>
      <c r="BM321" s="406"/>
      <c r="BN321" s="413"/>
      <c r="BO321" s="406"/>
      <c r="BP321" s="406">
        <v>1082038</v>
      </c>
      <c r="BQ321" s="413">
        <v>31.1</v>
      </c>
      <c r="BR321" s="406">
        <v>3361469</v>
      </c>
      <c r="BS321" s="406">
        <v>1135957</v>
      </c>
      <c r="BT321" s="413">
        <v>39.4</v>
      </c>
      <c r="BU321" s="406">
        <v>4480902</v>
      </c>
      <c r="BV321" s="406">
        <v>1193565</v>
      </c>
      <c r="BW321" s="413">
        <v>39.5</v>
      </c>
      <c r="BX321" s="406">
        <v>4709958</v>
      </c>
      <c r="BY321" s="417">
        <v>1214563</v>
      </c>
      <c r="BZ321" s="418">
        <v>42.6</v>
      </c>
      <c r="CA321" s="417">
        <v>5172033</v>
      </c>
      <c r="CB321" s="417">
        <v>1220037</v>
      </c>
      <c r="CC321" s="418">
        <v>42.1</v>
      </c>
      <c r="CD321" s="472">
        <v>5135552</v>
      </c>
      <c r="CE321" s="406"/>
      <c r="CF321" s="413"/>
      <c r="CG321" s="406"/>
      <c r="CH321" s="406"/>
      <c r="CI321" s="413"/>
      <c r="CJ321" s="406"/>
      <c r="CK321" s="406"/>
      <c r="CL321" s="413"/>
      <c r="CM321" s="406"/>
      <c r="CN321" s="406"/>
      <c r="CO321" s="413"/>
      <c r="CP321" s="406"/>
      <c r="CQ321" s="406"/>
      <c r="CR321" s="413"/>
      <c r="CS321" s="406"/>
      <c r="CT321" s="406"/>
      <c r="CU321" s="413"/>
      <c r="CV321" s="406"/>
      <c r="CW321" s="406"/>
      <c r="CX321" s="413"/>
      <c r="CY321" s="406"/>
      <c r="CZ321" s="406"/>
      <c r="DA321" s="416"/>
      <c r="DB321" s="406"/>
      <c r="DC321" s="406"/>
      <c r="DD321" s="415"/>
      <c r="DE321" s="464"/>
      <c r="DF321" s="406">
        <v>45265</v>
      </c>
      <c r="DG321" s="413">
        <v>55.3</v>
      </c>
      <c r="DH321" s="406">
        <v>250399</v>
      </c>
      <c r="DI321" s="406">
        <v>37481</v>
      </c>
      <c r="DJ321" s="413">
        <v>70.3</v>
      </c>
      <c r="DK321" s="406">
        <v>263638</v>
      </c>
      <c r="DL321" s="406">
        <v>32567</v>
      </c>
      <c r="DM321" s="413">
        <v>63.5</v>
      </c>
      <c r="DN321" s="406">
        <v>206873</v>
      </c>
      <c r="DO321" s="406">
        <v>23526</v>
      </c>
      <c r="DP321" s="413">
        <v>72.8</v>
      </c>
      <c r="DQ321" s="406">
        <v>171269</v>
      </c>
      <c r="DR321" s="406">
        <v>15287</v>
      </c>
      <c r="DS321" s="413">
        <v>70.400000000000006</v>
      </c>
      <c r="DT321" s="406">
        <v>107578</v>
      </c>
      <c r="DU321" s="406">
        <v>9539</v>
      </c>
      <c r="DV321" s="413">
        <v>76.599999999999994</v>
      </c>
      <c r="DW321" s="406">
        <v>73022</v>
      </c>
      <c r="DX321" s="406">
        <v>4346</v>
      </c>
      <c r="DY321" s="413">
        <v>71.7</v>
      </c>
      <c r="DZ321" s="406">
        <v>31179</v>
      </c>
      <c r="EA321" s="406">
        <v>2736</v>
      </c>
      <c r="EB321" s="415">
        <v>75.8</v>
      </c>
      <c r="EC321" s="406">
        <v>20731</v>
      </c>
      <c r="ED321" s="406">
        <v>1959</v>
      </c>
      <c r="EE321" s="416">
        <v>78.099999999999994</v>
      </c>
      <c r="EF321" s="464">
        <v>15301</v>
      </c>
      <c r="EG321" s="406">
        <v>16270</v>
      </c>
      <c r="EH321" s="413">
        <v>56.8</v>
      </c>
      <c r="EI321" s="406">
        <v>92401</v>
      </c>
      <c r="EJ321" s="406">
        <v>8698</v>
      </c>
      <c r="EK321" s="413">
        <v>75.5</v>
      </c>
      <c r="EL321" s="406">
        <v>65692</v>
      </c>
      <c r="EM321" s="406">
        <v>5935</v>
      </c>
      <c r="EN321" s="413">
        <v>68</v>
      </c>
      <c r="EO321" s="406">
        <v>40335</v>
      </c>
      <c r="EP321" s="406">
        <v>2341</v>
      </c>
      <c r="EQ321" s="413">
        <v>76.400000000000006</v>
      </c>
      <c r="ER321" s="406">
        <v>17885</v>
      </c>
      <c r="ES321" s="406"/>
      <c r="ET321" s="413"/>
      <c r="EU321" s="406"/>
      <c r="EV321" s="406"/>
      <c r="EW321" s="413"/>
      <c r="EX321" s="406"/>
      <c r="EY321" s="406"/>
      <c r="EZ321" s="413"/>
      <c r="FA321" s="406"/>
      <c r="FB321" s="406"/>
      <c r="FC321" s="415"/>
      <c r="FD321" s="406"/>
      <c r="FE321" s="406"/>
      <c r="FF321" s="415"/>
      <c r="FG321" s="464"/>
      <c r="FH321" s="406">
        <v>8241</v>
      </c>
      <c r="FI321" s="413">
        <v>42.6</v>
      </c>
      <c r="FJ321" s="406">
        <v>35110</v>
      </c>
      <c r="FK321" s="406">
        <v>6859</v>
      </c>
      <c r="FL321" s="413">
        <v>57</v>
      </c>
      <c r="FM321" s="406">
        <v>39097</v>
      </c>
      <c r="FN321" s="406">
        <v>5378</v>
      </c>
      <c r="FO321" s="413">
        <v>54.2</v>
      </c>
      <c r="FP321" s="406">
        <v>29135</v>
      </c>
      <c r="FQ321" s="406">
        <v>6118</v>
      </c>
      <c r="FR321" s="413">
        <v>62</v>
      </c>
      <c r="FS321" s="406">
        <v>37932</v>
      </c>
      <c r="FT321" s="406">
        <v>9084</v>
      </c>
      <c r="FU321" s="413">
        <v>64.3</v>
      </c>
      <c r="FV321" s="406">
        <v>58396</v>
      </c>
      <c r="FW321" s="406">
        <v>8098</v>
      </c>
      <c r="FX321" s="413">
        <v>70</v>
      </c>
      <c r="FY321" s="406">
        <v>56711</v>
      </c>
      <c r="FZ321" s="406">
        <v>7819</v>
      </c>
      <c r="GA321" s="413">
        <v>74.099999999999994</v>
      </c>
      <c r="GB321" s="406">
        <v>57952</v>
      </c>
      <c r="GC321" s="406">
        <v>11060</v>
      </c>
      <c r="GD321" s="416">
        <v>75.8</v>
      </c>
      <c r="GE321" s="406">
        <v>83827</v>
      </c>
      <c r="GF321" s="406">
        <v>8757</v>
      </c>
      <c r="GG321" s="416">
        <v>84.7</v>
      </c>
      <c r="GH321" s="464">
        <v>74199</v>
      </c>
      <c r="GI321" s="406"/>
      <c r="GJ321" s="413"/>
      <c r="GK321" s="406"/>
      <c r="GL321" s="406"/>
      <c r="GM321" s="413"/>
      <c r="GN321" s="406"/>
      <c r="GO321" s="406"/>
      <c r="GP321" s="413"/>
      <c r="GQ321" s="406"/>
      <c r="GR321" s="406">
        <v>528555</v>
      </c>
      <c r="GS321" s="413">
        <v>53.6</v>
      </c>
      <c r="GT321" s="406">
        <v>2830954</v>
      </c>
      <c r="GU321" s="406">
        <v>530375</v>
      </c>
      <c r="GV321" s="413">
        <v>60.3</v>
      </c>
      <c r="GW321" s="406">
        <v>3199626</v>
      </c>
      <c r="GX321" s="406">
        <v>515624</v>
      </c>
      <c r="GY321" s="413">
        <v>67.3</v>
      </c>
      <c r="GZ321" s="406">
        <v>3469810</v>
      </c>
      <c r="HA321" s="406">
        <v>809179</v>
      </c>
      <c r="HB321" s="413">
        <v>68.5</v>
      </c>
      <c r="HC321" s="406">
        <v>5542098</v>
      </c>
      <c r="HD321" s="406">
        <v>434968</v>
      </c>
      <c r="HE321" s="416">
        <v>72.7</v>
      </c>
      <c r="HF321" s="406">
        <v>3161339</v>
      </c>
      <c r="HG321" s="406">
        <v>327595</v>
      </c>
      <c r="HH321" s="416">
        <v>74.099999999999994</v>
      </c>
      <c r="HI321" s="464">
        <v>2426176</v>
      </c>
      <c r="HJ321" s="406"/>
      <c r="HK321" s="413"/>
      <c r="HL321" s="406"/>
      <c r="HM321" s="406"/>
      <c r="HN321" s="413"/>
      <c r="HO321" s="406"/>
      <c r="HP321" s="406"/>
      <c r="HQ321" s="413"/>
      <c r="HR321" s="406"/>
      <c r="HS321" s="406"/>
      <c r="HT321" s="413"/>
      <c r="HU321" s="406"/>
      <c r="HV321" s="406"/>
      <c r="HW321" s="413"/>
      <c r="HX321" s="406"/>
      <c r="HY321" s="406"/>
      <c r="HZ321" s="413"/>
      <c r="IA321" s="406"/>
      <c r="IB321" s="406">
        <v>809179</v>
      </c>
      <c r="IC321" s="413">
        <v>68.5</v>
      </c>
      <c r="ID321" s="406">
        <v>5542098</v>
      </c>
      <c r="IE321" s="164">
        <v>360805</v>
      </c>
      <c r="IF321" s="419">
        <v>74.599999999999994</v>
      </c>
      <c r="IG321" s="164">
        <v>2691533</v>
      </c>
      <c r="IH321" s="164">
        <v>421428</v>
      </c>
      <c r="II321" s="419">
        <v>76.3</v>
      </c>
      <c r="IJ321" s="164">
        <v>3214280</v>
      </c>
    </row>
    <row r="322" spans="1:244" s="346" customFormat="1" ht="10.5" customHeight="1">
      <c r="A322" s="163"/>
      <c r="B322" s="406"/>
      <c r="C322" s="413"/>
      <c r="D322" s="406"/>
      <c r="E322" s="406"/>
      <c r="F322" s="413"/>
      <c r="G322" s="406"/>
      <c r="H322" s="406"/>
      <c r="I322" s="413"/>
      <c r="J322" s="406"/>
      <c r="K322" s="406"/>
      <c r="L322" s="413"/>
      <c r="M322" s="406"/>
      <c r="N322" s="406"/>
      <c r="O322" s="413"/>
      <c r="P322" s="406"/>
      <c r="Q322" s="406"/>
      <c r="R322" s="413"/>
      <c r="S322" s="406"/>
      <c r="T322" s="406"/>
      <c r="U322" s="413"/>
      <c r="V322" s="406"/>
      <c r="W322" s="406"/>
      <c r="X322" s="414"/>
      <c r="Y322" s="406"/>
      <c r="Z322" s="406"/>
      <c r="AA322" s="415"/>
      <c r="AB322" s="464"/>
      <c r="AC322" s="406"/>
      <c r="AD322" s="413"/>
      <c r="AE322" s="406"/>
      <c r="AF322" s="406"/>
      <c r="AG322" s="413"/>
      <c r="AH322" s="406"/>
      <c r="AI322" s="406"/>
      <c r="AJ322" s="413"/>
      <c r="AK322" s="406"/>
      <c r="AL322" s="406"/>
      <c r="AM322" s="413"/>
      <c r="AN322" s="406"/>
      <c r="AO322" s="406"/>
      <c r="AP322" s="413"/>
      <c r="AQ322" s="406"/>
      <c r="AR322" s="406"/>
      <c r="AS322" s="413"/>
      <c r="AT322" s="406"/>
      <c r="AU322" s="406"/>
      <c r="AV322" s="413"/>
      <c r="AW322" s="406"/>
      <c r="AX322" s="406"/>
      <c r="AY322" s="416"/>
      <c r="AZ322" s="406"/>
      <c r="BA322" s="406"/>
      <c r="BB322" s="416"/>
      <c r="BC322" s="464"/>
      <c r="BD322" s="406"/>
      <c r="BE322" s="413"/>
      <c r="BF322" s="406"/>
      <c r="BG322" s="406"/>
      <c r="BH322" s="413"/>
      <c r="BI322" s="406"/>
      <c r="BJ322" s="406"/>
      <c r="BK322" s="413"/>
      <c r="BL322" s="406"/>
      <c r="BM322" s="406"/>
      <c r="BN322" s="413"/>
      <c r="BO322" s="406"/>
      <c r="BP322" s="406"/>
      <c r="BQ322" s="413"/>
      <c r="BR322" s="406"/>
      <c r="BS322" s="406"/>
      <c r="BT322" s="413"/>
      <c r="BU322" s="406"/>
      <c r="BV322" s="406"/>
      <c r="BW322" s="413"/>
      <c r="BX322" s="406"/>
      <c r="BY322" s="417"/>
      <c r="BZ322" s="418"/>
      <c r="CA322" s="417"/>
      <c r="CB322" s="417"/>
      <c r="CC322" s="418"/>
      <c r="CD322" s="472"/>
      <c r="CE322" s="406"/>
      <c r="CF322" s="413"/>
      <c r="CG322" s="406"/>
      <c r="CH322" s="406"/>
      <c r="CI322" s="413"/>
      <c r="CJ322" s="406"/>
      <c r="CK322" s="406"/>
      <c r="CL322" s="413"/>
      <c r="CM322" s="406"/>
      <c r="CN322" s="406"/>
      <c r="CO322" s="413"/>
      <c r="CP322" s="406"/>
      <c r="CQ322" s="406"/>
      <c r="CR322" s="413"/>
      <c r="CS322" s="406"/>
      <c r="CT322" s="406"/>
      <c r="CU322" s="413"/>
      <c r="CV322" s="406"/>
      <c r="CW322" s="406"/>
      <c r="CX322" s="413"/>
      <c r="CY322" s="406"/>
      <c r="CZ322" s="406"/>
      <c r="DA322" s="416"/>
      <c r="DB322" s="406"/>
      <c r="DC322" s="406"/>
      <c r="DD322" s="415"/>
      <c r="DE322" s="464"/>
      <c r="DF322" s="406"/>
      <c r="DG322" s="413"/>
      <c r="DH322" s="406"/>
      <c r="DI322" s="406"/>
      <c r="DJ322" s="413"/>
      <c r="DK322" s="406"/>
      <c r="DL322" s="406"/>
      <c r="DM322" s="413"/>
      <c r="DN322" s="406"/>
      <c r="DO322" s="406"/>
      <c r="DP322" s="413"/>
      <c r="DQ322" s="406"/>
      <c r="DR322" s="406"/>
      <c r="DS322" s="413"/>
      <c r="DT322" s="406"/>
      <c r="DU322" s="406"/>
      <c r="DV322" s="413"/>
      <c r="DW322" s="406"/>
      <c r="DX322" s="406"/>
      <c r="DY322" s="413"/>
      <c r="DZ322" s="406"/>
      <c r="EA322" s="406"/>
      <c r="EB322" s="415"/>
      <c r="EC322" s="406"/>
      <c r="ED322" s="406"/>
      <c r="EE322" s="416"/>
      <c r="EF322" s="464"/>
      <c r="EG322" s="406"/>
      <c r="EH322" s="413"/>
      <c r="EI322" s="406"/>
      <c r="EJ322" s="406"/>
      <c r="EK322" s="413"/>
      <c r="EL322" s="406"/>
      <c r="EM322" s="406"/>
      <c r="EN322" s="413"/>
      <c r="EO322" s="406"/>
      <c r="EP322" s="406"/>
      <c r="EQ322" s="413"/>
      <c r="ER322" s="406"/>
      <c r="ES322" s="406"/>
      <c r="ET322" s="413"/>
      <c r="EU322" s="406"/>
      <c r="EV322" s="406"/>
      <c r="EW322" s="413"/>
      <c r="EX322" s="406"/>
      <c r="EY322" s="406"/>
      <c r="EZ322" s="413"/>
      <c r="FA322" s="406"/>
      <c r="FB322" s="406"/>
      <c r="FC322" s="415"/>
      <c r="FD322" s="406"/>
      <c r="FE322" s="406"/>
      <c r="FF322" s="415"/>
      <c r="FG322" s="464"/>
      <c r="FH322" s="406"/>
      <c r="FI322" s="413"/>
      <c r="FJ322" s="406"/>
      <c r="FK322" s="406"/>
      <c r="FL322" s="413"/>
      <c r="FM322" s="406"/>
      <c r="FN322" s="406"/>
      <c r="FO322" s="413"/>
      <c r="FP322" s="406"/>
      <c r="FQ322" s="406"/>
      <c r="FR322" s="413"/>
      <c r="FS322" s="406"/>
      <c r="FT322" s="406"/>
      <c r="FU322" s="413"/>
      <c r="FV322" s="406"/>
      <c r="FW322" s="406"/>
      <c r="FX322" s="413"/>
      <c r="FY322" s="406"/>
      <c r="FZ322" s="406"/>
      <c r="GA322" s="413"/>
      <c r="GB322" s="406"/>
      <c r="GC322" s="406"/>
      <c r="GD322" s="416"/>
      <c r="GE322" s="406"/>
      <c r="GF322" s="406"/>
      <c r="GG322" s="416"/>
      <c r="GH322" s="464"/>
      <c r="GI322" s="406"/>
      <c r="GJ322" s="413"/>
      <c r="GK322" s="406"/>
      <c r="GL322" s="406"/>
      <c r="GM322" s="413"/>
      <c r="GN322" s="406"/>
      <c r="GO322" s="406"/>
      <c r="GP322" s="413"/>
      <c r="GQ322" s="406"/>
      <c r="GR322" s="406"/>
      <c r="GS322" s="413"/>
      <c r="GT322" s="406"/>
      <c r="GU322" s="406"/>
      <c r="GV322" s="413"/>
      <c r="GW322" s="406"/>
      <c r="GX322" s="406"/>
      <c r="GY322" s="413"/>
      <c r="GZ322" s="406"/>
      <c r="HA322" s="406"/>
      <c r="HB322" s="413"/>
      <c r="HC322" s="406"/>
      <c r="HD322" s="406"/>
      <c r="HE322" s="416"/>
      <c r="HF322" s="406"/>
      <c r="HG322" s="406"/>
      <c r="HH322" s="416"/>
      <c r="HI322" s="464"/>
      <c r="HJ322" s="406"/>
      <c r="HK322" s="413"/>
      <c r="HL322" s="406"/>
      <c r="HM322" s="406"/>
      <c r="HN322" s="413"/>
      <c r="HO322" s="406"/>
      <c r="HP322" s="406"/>
      <c r="HQ322" s="413"/>
      <c r="HR322" s="406"/>
      <c r="HS322" s="406"/>
      <c r="HT322" s="413"/>
      <c r="HU322" s="406"/>
      <c r="HV322" s="406"/>
      <c r="HW322" s="413"/>
      <c r="HX322" s="406"/>
      <c r="HY322" s="406"/>
      <c r="HZ322" s="413"/>
      <c r="IA322" s="406"/>
      <c r="IB322" s="406"/>
      <c r="IC322" s="413"/>
      <c r="ID322" s="406"/>
      <c r="IE322" s="164"/>
      <c r="IF322" s="419"/>
      <c r="IG322" s="164"/>
      <c r="IH322" s="164"/>
      <c r="II322" s="419"/>
      <c r="IJ322" s="164"/>
    </row>
    <row r="323" spans="1:244" s="346" customFormat="1" ht="10.5" customHeight="1">
      <c r="A323" s="163" t="s">
        <v>61</v>
      </c>
      <c r="B323" s="406">
        <v>955</v>
      </c>
      <c r="C323" s="413">
        <v>15.2</v>
      </c>
      <c r="D323" s="406">
        <v>1448</v>
      </c>
      <c r="E323" s="406">
        <v>351</v>
      </c>
      <c r="F323" s="413">
        <v>19.3</v>
      </c>
      <c r="G323" s="406">
        <v>678</v>
      </c>
      <c r="H323" s="406">
        <v>298</v>
      </c>
      <c r="I323" s="413">
        <v>15.9</v>
      </c>
      <c r="J323" s="406">
        <v>475</v>
      </c>
      <c r="K323" s="406">
        <v>373</v>
      </c>
      <c r="L323" s="413">
        <v>18.8</v>
      </c>
      <c r="M323" s="406">
        <v>702</v>
      </c>
      <c r="N323" s="406"/>
      <c r="O323" s="413"/>
      <c r="P323" s="406"/>
      <c r="Q323" s="406"/>
      <c r="R323" s="413"/>
      <c r="S323" s="406"/>
      <c r="T323" s="406"/>
      <c r="U323" s="413"/>
      <c r="V323" s="406"/>
      <c r="W323" s="406"/>
      <c r="X323" s="414"/>
      <c r="Y323" s="406"/>
      <c r="Z323" s="406"/>
      <c r="AA323" s="415"/>
      <c r="AB323" s="464"/>
      <c r="AC323" s="406">
        <v>5440</v>
      </c>
      <c r="AD323" s="413">
        <v>17.899999999999999</v>
      </c>
      <c r="AE323" s="406">
        <v>9764</v>
      </c>
      <c r="AF323" s="406">
        <v>2758</v>
      </c>
      <c r="AG323" s="413">
        <v>22.9</v>
      </c>
      <c r="AH323" s="406">
        <v>6320</v>
      </c>
      <c r="AI323" s="406">
        <v>2322</v>
      </c>
      <c r="AJ323" s="413">
        <v>23.5</v>
      </c>
      <c r="AK323" s="406">
        <v>5449</v>
      </c>
      <c r="AL323" s="406">
        <v>1620</v>
      </c>
      <c r="AM323" s="413">
        <v>26.5</v>
      </c>
      <c r="AN323" s="406">
        <v>4287</v>
      </c>
      <c r="AO323" s="406">
        <v>1805</v>
      </c>
      <c r="AP323" s="413">
        <v>28.1</v>
      </c>
      <c r="AQ323" s="406">
        <v>5079</v>
      </c>
      <c r="AR323" s="406">
        <v>1976</v>
      </c>
      <c r="AS323" s="413">
        <v>31.4</v>
      </c>
      <c r="AT323" s="406">
        <v>6212</v>
      </c>
      <c r="AU323" s="406">
        <v>1878</v>
      </c>
      <c r="AV323" s="413">
        <v>31.4</v>
      </c>
      <c r="AW323" s="406">
        <v>5897</v>
      </c>
      <c r="AX323" s="406">
        <v>2121</v>
      </c>
      <c r="AY323" s="416">
        <v>34.1</v>
      </c>
      <c r="AZ323" s="406">
        <v>7230</v>
      </c>
      <c r="BA323" s="406">
        <v>731</v>
      </c>
      <c r="BB323" s="416">
        <v>34.9</v>
      </c>
      <c r="BC323" s="464">
        <v>2551</v>
      </c>
      <c r="BD323" s="406"/>
      <c r="BE323" s="413"/>
      <c r="BF323" s="406"/>
      <c r="BG323" s="406"/>
      <c r="BH323" s="413"/>
      <c r="BI323" s="406"/>
      <c r="BJ323" s="406"/>
      <c r="BK323" s="413"/>
      <c r="BL323" s="406"/>
      <c r="BM323" s="406"/>
      <c r="BN323" s="413"/>
      <c r="BO323" s="406"/>
      <c r="BP323" s="406">
        <v>789796</v>
      </c>
      <c r="BQ323" s="413">
        <v>32.299999999999997</v>
      </c>
      <c r="BR323" s="406">
        <v>2552689</v>
      </c>
      <c r="BS323" s="406">
        <v>806071</v>
      </c>
      <c r="BT323" s="413">
        <v>41.1</v>
      </c>
      <c r="BU323" s="406">
        <v>3313650</v>
      </c>
      <c r="BV323" s="406">
        <v>835209</v>
      </c>
      <c r="BW323" s="413">
        <v>40.6</v>
      </c>
      <c r="BX323" s="406">
        <v>3387651</v>
      </c>
      <c r="BY323" s="417">
        <v>851146</v>
      </c>
      <c r="BZ323" s="418">
        <v>44.1</v>
      </c>
      <c r="CA323" s="417">
        <v>3752536</v>
      </c>
      <c r="CB323" s="417">
        <v>856124</v>
      </c>
      <c r="CC323" s="418">
        <v>43.5</v>
      </c>
      <c r="CD323" s="472">
        <v>3722521</v>
      </c>
      <c r="CE323" s="406"/>
      <c r="CF323" s="413"/>
      <c r="CG323" s="406"/>
      <c r="CH323" s="406"/>
      <c r="CI323" s="413"/>
      <c r="CJ323" s="406"/>
      <c r="CK323" s="406"/>
      <c r="CL323" s="413"/>
      <c r="CM323" s="406"/>
      <c r="CN323" s="406"/>
      <c r="CO323" s="413"/>
      <c r="CP323" s="406"/>
      <c r="CQ323" s="406"/>
      <c r="CR323" s="413"/>
      <c r="CS323" s="406"/>
      <c r="CT323" s="406"/>
      <c r="CU323" s="413"/>
      <c r="CV323" s="406"/>
      <c r="CW323" s="406"/>
      <c r="CX323" s="413"/>
      <c r="CY323" s="406"/>
      <c r="CZ323" s="406"/>
      <c r="DA323" s="416"/>
      <c r="DB323" s="406"/>
      <c r="DC323" s="406"/>
      <c r="DD323" s="415"/>
      <c r="DE323" s="464"/>
      <c r="DF323" s="406">
        <v>30960</v>
      </c>
      <c r="DG323" s="413">
        <v>55</v>
      </c>
      <c r="DH323" s="406">
        <v>170212</v>
      </c>
      <c r="DI323" s="406">
        <v>25543</v>
      </c>
      <c r="DJ323" s="413">
        <v>70.8</v>
      </c>
      <c r="DK323" s="406">
        <v>180886</v>
      </c>
      <c r="DL323" s="406">
        <v>21973</v>
      </c>
      <c r="DM323" s="413">
        <v>67.5</v>
      </c>
      <c r="DN323" s="406">
        <v>148401</v>
      </c>
      <c r="DO323" s="406">
        <v>15839</v>
      </c>
      <c r="DP323" s="413">
        <v>75.2</v>
      </c>
      <c r="DQ323" s="406">
        <v>119090</v>
      </c>
      <c r="DR323" s="406">
        <v>10438</v>
      </c>
      <c r="DS323" s="413">
        <v>71.599999999999994</v>
      </c>
      <c r="DT323" s="406">
        <v>74749</v>
      </c>
      <c r="DU323" s="406">
        <v>6709</v>
      </c>
      <c r="DV323" s="413">
        <v>76.900000000000006</v>
      </c>
      <c r="DW323" s="406">
        <v>51589</v>
      </c>
      <c r="DX323" s="406">
        <v>3301</v>
      </c>
      <c r="DY323" s="413">
        <v>70.3</v>
      </c>
      <c r="DZ323" s="406">
        <v>23206</v>
      </c>
      <c r="EA323" s="406">
        <v>2031</v>
      </c>
      <c r="EB323" s="415">
        <v>73.099999999999994</v>
      </c>
      <c r="EC323" s="406">
        <v>14851</v>
      </c>
      <c r="ED323" s="406">
        <v>1595</v>
      </c>
      <c r="EE323" s="416">
        <v>77.7</v>
      </c>
      <c r="EF323" s="464">
        <v>12388</v>
      </c>
      <c r="EG323" s="406">
        <v>15833</v>
      </c>
      <c r="EH323" s="413">
        <v>56.8</v>
      </c>
      <c r="EI323" s="406">
        <v>89874</v>
      </c>
      <c r="EJ323" s="406">
        <v>8443</v>
      </c>
      <c r="EK323" s="413">
        <v>75.8</v>
      </c>
      <c r="EL323" s="406">
        <v>63975</v>
      </c>
      <c r="EM323" s="406">
        <v>5740</v>
      </c>
      <c r="EN323" s="413">
        <v>68.400000000000006</v>
      </c>
      <c r="EO323" s="406">
        <v>39281</v>
      </c>
      <c r="EP323" s="406">
        <v>2174</v>
      </c>
      <c r="EQ323" s="413">
        <v>76.7</v>
      </c>
      <c r="ER323" s="406">
        <v>16669</v>
      </c>
      <c r="ES323" s="406"/>
      <c r="ET323" s="413"/>
      <c r="EU323" s="406"/>
      <c r="EV323" s="406"/>
      <c r="EW323" s="413"/>
      <c r="EX323" s="406"/>
      <c r="EY323" s="406"/>
      <c r="EZ323" s="413"/>
      <c r="FA323" s="406"/>
      <c r="FB323" s="406"/>
      <c r="FC323" s="415"/>
      <c r="FD323" s="406"/>
      <c r="FE323" s="406"/>
      <c r="FF323" s="415"/>
      <c r="FG323" s="464"/>
      <c r="FH323" s="406">
        <v>3269</v>
      </c>
      <c r="FI323" s="413">
        <v>44.2</v>
      </c>
      <c r="FJ323" s="406">
        <v>14464</v>
      </c>
      <c r="FK323" s="406">
        <v>3624</v>
      </c>
      <c r="FL323" s="413">
        <v>57.4</v>
      </c>
      <c r="FM323" s="406">
        <v>20789</v>
      </c>
      <c r="FN323" s="406">
        <v>2749</v>
      </c>
      <c r="FO323" s="413">
        <v>61.2</v>
      </c>
      <c r="FP323" s="406">
        <v>16821</v>
      </c>
      <c r="FQ323" s="406">
        <v>3129</v>
      </c>
      <c r="FR323" s="413">
        <v>66.7</v>
      </c>
      <c r="FS323" s="406">
        <v>20882</v>
      </c>
      <c r="FT323" s="406">
        <v>5724</v>
      </c>
      <c r="FU323" s="413">
        <v>63.4</v>
      </c>
      <c r="FV323" s="406">
        <v>36306</v>
      </c>
      <c r="FW323" s="406">
        <v>4697</v>
      </c>
      <c r="FX323" s="413">
        <v>69.599999999999994</v>
      </c>
      <c r="FY323" s="406">
        <v>32703</v>
      </c>
      <c r="FZ323" s="406">
        <v>3952</v>
      </c>
      <c r="GA323" s="413">
        <v>71.099999999999994</v>
      </c>
      <c r="GB323" s="406">
        <v>28099</v>
      </c>
      <c r="GC323" s="406">
        <v>5801</v>
      </c>
      <c r="GD323" s="416">
        <v>69.900000000000006</v>
      </c>
      <c r="GE323" s="406">
        <v>40528</v>
      </c>
      <c r="GF323" s="406">
        <v>4374</v>
      </c>
      <c r="GG323" s="416">
        <v>79.7</v>
      </c>
      <c r="GH323" s="464">
        <v>34880</v>
      </c>
      <c r="GI323" s="406"/>
      <c r="GJ323" s="413"/>
      <c r="GK323" s="406"/>
      <c r="GL323" s="406"/>
      <c r="GM323" s="413"/>
      <c r="GN323" s="406"/>
      <c r="GO323" s="406"/>
      <c r="GP323" s="413"/>
      <c r="GQ323" s="406"/>
      <c r="GR323" s="406">
        <v>301483</v>
      </c>
      <c r="GS323" s="413">
        <v>58</v>
      </c>
      <c r="GT323" s="406">
        <v>1748209</v>
      </c>
      <c r="GU323" s="406">
        <v>289592</v>
      </c>
      <c r="GV323" s="413">
        <v>60.6</v>
      </c>
      <c r="GW323" s="406">
        <v>1754928</v>
      </c>
      <c r="GX323" s="406">
        <v>282983</v>
      </c>
      <c r="GY323" s="413">
        <v>67.3</v>
      </c>
      <c r="GZ323" s="406">
        <v>1904866</v>
      </c>
      <c r="HA323" s="406">
        <v>434879</v>
      </c>
      <c r="HB323" s="413">
        <v>65.900000000000006</v>
      </c>
      <c r="HC323" s="406">
        <v>2865853</v>
      </c>
      <c r="HD323" s="406">
        <v>239310</v>
      </c>
      <c r="HE323" s="416">
        <v>71.599999999999994</v>
      </c>
      <c r="HF323" s="406">
        <v>1712394</v>
      </c>
      <c r="HG323" s="406">
        <v>199530</v>
      </c>
      <c r="HH323" s="416">
        <v>75.3</v>
      </c>
      <c r="HI323" s="464">
        <v>1502442</v>
      </c>
      <c r="HJ323" s="406"/>
      <c r="HK323" s="413"/>
      <c r="HL323" s="406"/>
      <c r="HM323" s="406"/>
      <c r="HN323" s="413"/>
      <c r="HO323" s="406"/>
      <c r="HP323" s="406"/>
      <c r="HQ323" s="413"/>
      <c r="HR323" s="406"/>
      <c r="HS323" s="406"/>
      <c r="HT323" s="413"/>
      <c r="HU323" s="406"/>
      <c r="HV323" s="406"/>
      <c r="HW323" s="413"/>
      <c r="HX323" s="406"/>
      <c r="HY323" s="406"/>
      <c r="HZ323" s="413"/>
      <c r="IA323" s="406"/>
      <c r="IB323" s="406">
        <v>434879</v>
      </c>
      <c r="IC323" s="413">
        <v>65.900000000000006</v>
      </c>
      <c r="ID323" s="406">
        <v>2865853</v>
      </c>
      <c r="IE323" s="164">
        <v>186833</v>
      </c>
      <c r="IF323" s="419">
        <v>71.400000000000006</v>
      </c>
      <c r="IG323" s="164">
        <v>1334445</v>
      </c>
      <c r="IH323" s="164">
        <v>208906</v>
      </c>
      <c r="II323" s="419">
        <v>77.099999999999994</v>
      </c>
      <c r="IJ323" s="164">
        <v>1609667</v>
      </c>
    </row>
    <row r="324" spans="1:244" s="346" customFormat="1" ht="10.5" customHeight="1">
      <c r="A324" s="163" t="s">
        <v>62</v>
      </c>
      <c r="B324" s="406">
        <v>597</v>
      </c>
      <c r="C324" s="413">
        <v>17.5</v>
      </c>
      <c r="D324" s="406">
        <v>1045</v>
      </c>
      <c r="E324" s="406">
        <v>260</v>
      </c>
      <c r="F324" s="413">
        <v>14.9</v>
      </c>
      <c r="G324" s="406">
        <v>388</v>
      </c>
      <c r="H324" s="406">
        <v>162</v>
      </c>
      <c r="I324" s="413">
        <v>18</v>
      </c>
      <c r="J324" s="406">
        <v>292</v>
      </c>
      <c r="K324" s="406">
        <v>192</v>
      </c>
      <c r="L324" s="413">
        <v>19.899999999999999</v>
      </c>
      <c r="M324" s="406">
        <v>383</v>
      </c>
      <c r="N324" s="406"/>
      <c r="O324" s="413"/>
      <c r="P324" s="406"/>
      <c r="Q324" s="406"/>
      <c r="R324" s="413"/>
      <c r="S324" s="406"/>
      <c r="T324" s="406"/>
      <c r="U324" s="413"/>
      <c r="V324" s="406"/>
      <c r="W324" s="406"/>
      <c r="X324" s="414"/>
      <c r="Y324" s="406"/>
      <c r="Z324" s="406"/>
      <c r="AA324" s="415"/>
      <c r="AB324" s="464"/>
      <c r="AC324" s="406">
        <v>5014</v>
      </c>
      <c r="AD324" s="413">
        <v>19.399999999999999</v>
      </c>
      <c r="AE324" s="406">
        <v>9724</v>
      </c>
      <c r="AF324" s="406">
        <v>4708</v>
      </c>
      <c r="AG324" s="413">
        <v>21.6</v>
      </c>
      <c r="AH324" s="406">
        <v>10184</v>
      </c>
      <c r="AI324" s="406">
        <v>3986</v>
      </c>
      <c r="AJ324" s="413">
        <v>24</v>
      </c>
      <c r="AK324" s="406">
        <v>9568</v>
      </c>
      <c r="AL324" s="406">
        <v>2808</v>
      </c>
      <c r="AM324" s="413">
        <v>25.9</v>
      </c>
      <c r="AN324" s="406">
        <v>7270</v>
      </c>
      <c r="AO324" s="406">
        <v>2863</v>
      </c>
      <c r="AP324" s="413">
        <v>24.5</v>
      </c>
      <c r="AQ324" s="406">
        <v>7022</v>
      </c>
      <c r="AR324" s="406">
        <v>2158</v>
      </c>
      <c r="AS324" s="413">
        <v>29.1</v>
      </c>
      <c r="AT324" s="406">
        <v>6287</v>
      </c>
      <c r="AU324" s="406">
        <v>950</v>
      </c>
      <c r="AV324" s="413">
        <v>32.200000000000003</v>
      </c>
      <c r="AW324" s="406">
        <v>3059</v>
      </c>
      <c r="AX324" s="406">
        <v>896</v>
      </c>
      <c r="AY324" s="416">
        <v>33.5</v>
      </c>
      <c r="AZ324" s="406">
        <v>3006</v>
      </c>
      <c r="BA324" s="406">
        <v>366</v>
      </c>
      <c r="BB324" s="416">
        <v>35.5</v>
      </c>
      <c r="BC324" s="464">
        <v>1301</v>
      </c>
      <c r="BD324" s="406"/>
      <c r="BE324" s="413"/>
      <c r="BF324" s="406"/>
      <c r="BG324" s="406"/>
      <c r="BH324" s="413"/>
      <c r="BI324" s="406"/>
      <c r="BJ324" s="406"/>
      <c r="BK324" s="413"/>
      <c r="BL324" s="406"/>
      <c r="BM324" s="406"/>
      <c r="BN324" s="413"/>
      <c r="BO324" s="406"/>
      <c r="BP324" s="406">
        <v>292242</v>
      </c>
      <c r="BQ324" s="413">
        <v>27.7</v>
      </c>
      <c r="BR324" s="406">
        <v>808780</v>
      </c>
      <c r="BS324" s="406">
        <v>329886</v>
      </c>
      <c r="BT324" s="413">
        <v>35.4</v>
      </c>
      <c r="BU324" s="406">
        <v>1167252</v>
      </c>
      <c r="BV324" s="406">
        <v>358356</v>
      </c>
      <c r="BW324" s="413">
        <v>36.9</v>
      </c>
      <c r="BX324" s="406">
        <v>1322307</v>
      </c>
      <c r="BY324" s="417">
        <v>363417</v>
      </c>
      <c r="BZ324" s="418">
        <v>39.1</v>
      </c>
      <c r="CA324" s="417">
        <v>1419497</v>
      </c>
      <c r="CB324" s="417">
        <v>363913</v>
      </c>
      <c r="CC324" s="418">
        <v>38.799999999999997</v>
      </c>
      <c r="CD324" s="472">
        <v>1413031</v>
      </c>
      <c r="CE324" s="406"/>
      <c r="CF324" s="413"/>
      <c r="CG324" s="406"/>
      <c r="CH324" s="406"/>
      <c r="CI324" s="413"/>
      <c r="CJ324" s="406"/>
      <c r="CK324" s="406"/>
      <c r="CL324" s="413"/>
      <c r="CM324" s="406"/>
      <c r="CN324" s="406"/>
      <c r="CO324" s="413"/>
      <c r="CP324" s="406"/>
      <c r="CQ324" s="406"/>
      <c r="CR324" s="413"/>
      <c r="CS324" s="406"/>
      <c r="CT324" s="406"/>
      <c r="CU324" s="413"/>
      <c r="CV324" s="406"/>
      <c r="CW324" s="406"/>
      <c r="CX324" s="413"/>
      <c r="CY324" s="406"/>
      <c r="CZ324" s="406"/>
      <c r="DA324" s="416"/>
      <c r="DB324" s="406"/>
      <c r="DC324" s="406"/>
      <c r="DD324" s="415"/>
      <c r="DE324" s="464"/>
      <c r="DF324" s="406">
        <v>14305</v>
      </c>
      <c r="DG324" s="413">
        <v>56.1</v>
      </c>
      <c r="DH324" s="406">
        <v>80187</v>
      </c>
      <c r="DI324" s="406">
        <v>11938</v>
      </c>
      <c r="DJ324" s="413">
        <v>69.3</v>
      </c>
      <c r="DK324" s="406">
        <v>82752</v>
      </c>
      <c r="DL324" s="406">
        <v>10594</v>
      </c>
      <c r="DM324" s="413">
        <v>55.2</v>
      </c>
      <c r="DN324" s="406">
        <v>58472</v>
      </c>
      <c r="DO324" s="406">
        <v>7687</v>
      </c>
      <c r="DP324" s="413">
        <v>67.900000000000006</v>
      </c>
      <c r="DQ324" s="406">
        <v>52179</v>
      </c>
      <c r="DR324" s="406">
        <v>4849</v>
      </c>
      <c r="DS324" s="413">
        <v>67.7</v>
      </c>
      <c r="DT324" s="406">
        <v>32829</v>
      </c>
      <c r="DU324" s="406">
        <v>2830</v>
      </c>
      <c r="DV324" s="413">
        <v>75.7</v>
      </c>
      <c r="DW324" s="406">
        <v>21433</v>
      </c>
      <c r="DX324" s="406">
        <v>1045</v>
      </c>
      <c r="DY324" s="413">
        <v>76.3</v>
      </c>
      <c r="DZ324" s="406">
        <v>7973</v>
      </c>
      <c r="EA324" s="406">
        <v>705</v>
      </c>
      <c r="EB324" s="415">
        <v>83.4</v>
      </c>
      <c r="EC324" s="406">
        <v>5880</v>
      </c>
      <c r="ED324" s="406">
        <v>364</v>
      </c>
      <c r="EE324" s="416">
        <v>80</v>
      </c>
      <c r="EF324" s="464">
        <v>2913</v>
      </c>
      <c r="EG324" s="406">
        <v>437</v>
      </c>
      <c r="EH324" s="413">
        <v>57.8</v>
      </c>
      <c r="EI324" s="406">
        <v>2527</v>
      </c>
      <c r="EJ324" s="406">
        <v>255</v>
      </c>
      <c r="EK324" s="413">
        <v>67.3</v>
      </c>
      <c r="EL324" s="406">
        <v>1717</v>
      </c>
      <c r="EM324" s="406">
        <v>195</v>
      </c>
      <c r="EN324" s="413">
        <v>54.1</v>
      </c>
      <c r="EO324" s="406">
        <v>1054</v>
      </c>
      <c r="EP324" s="406">
        <v>167</v>
      </c>
      <c r="EQ324" s="413">
        <v>72.8</v>
      </c>
      <c r="ER324" s="406">
        <v>1216</v>
      </c>
      <c r="ES324" s="406"/>
      <c r="ET324" s="413"/>
      <c r="EU324" s="406"/>
      <c r="EV324" s="406"/>
      <c r="EW324" s="413"/>
      <c r="EX324" s="406"/>
      <c r="EY324" s="406"/>
      <c r="EZ324" s="413"/>
      <c r="FA324" s="406"/>
      <c r="FB324" s="406"/>
      <c r="FC324" s="415"/>
      <c r="FD324" s="406"/>
      <c r="FE324" s="406"/>
      <c r="FF324" s="415"/>
      <c r="FG324" s="464"/>
      <c r="FH324" s="406">
        <v>4972</v>
      </c>
      <c r="FI324" s="413">
        <v>41.5</v>
      </c>
      <c r="FJ324" s="406">
        <v>20646</v>
      </c>
      <c r="FK324" s="406">
        <v>3235</v>
      </c>
      <c r="FL324" s="413">
        <v>56.6</v>
      </c>
      <c r="FM324" s="406">
        <v>18308</v>
      </c>
      <c r="FN324" s="406">
        <v>2629</v>
      </c>
      <c r="FO324" s="413">
        <v>46.8</v>
      </c>
      <c r="FP324" s="406">
        <v>12314</v>
      </c>
      <c r="FQ324" s="406">
        <v>2989</v>
      </c>
      <c r="FR324" s="413">
        <v>57</v>
      </c>
      <c r="FS324" s="406">
        <v>17050</v>
      </c>
      <c r="FT324" s="406">
        <v>3360</v>
      </c>
      <c r="FU324" s="413">
        <v>65.7</v>
      </c>
      <c r="FV324" s="406">
        <v>22090</v>
      </c>
      <c r="FW324" s="406">
        <v>3401</v>
      </c>
      <c r="FX324" s="413">
        <v>70.599999999999994</v>
      </c>
      <c r="FY324" s="406">
        <v>24008</v>
      </c>
      <c r="FZ324" s="406">
        <v>3867</v>
      </c>
      <c r="GA324" s="413">
        <v>77.2</v>
      </c>
      <c r="GB324" s="406">
        <v>29853</v>
      </c>
      <c r="GC324" s="406">
        <v>5259</v>
      </c>
      <c r="GD324" s="416">
        <v>82.3</v>
      </c>
      <c r="GE324" s="406">
        <v>43299</v>
      </c>
      <c r="GF324" s="406">
        <v>4383</v>
      </c>
      <c r="GG324" s="416">
        <v>39.700000000000003</v>
      </c>
      <c r="GH324" s="464">
        <v>39319</v>
      </c>
      <c r="GI324" s="406"/>
      <c r="GJ324" s="413"/>
      <c r="GK324" s="406"/>
      <c r="GL324" s="406"/>
      <c r="GM324" s="413"/>
      <c r="GN324" s="406"/>
      <c r="GO324" s="406"/>
      <c r="GP324" s="413"/>
      <c r="GQ324" s="406"/>
      <c r="GR324" s="406">
        <v>227072</v>
      </c>
      <c r="GS324" s="413">
        <v>47.7</v>
      </c>
      <c r="GT324" s="406">
        <v>1082745</v>
      </c>
      <c r="GU324" s="406">
        <v>240783</v>
      </c>
      <c r="GV324" s="413">
        <v>60</v>
      </c>
      <c r="GW324" s="406">
        <v>1444698</v>
      </c>
      <c r="GX324" s="406">
        <v>232641</v>
      </c>
      <c r="GY324" s="413">
        <v>67.3</v>
      </c>
      <c r="GZ324" s="406">
        <v>1564944</v>
      </c>
      <c r="HA324" s="406">
        <v>374300</v>
      </c>
      <c r="HB324" s="413">
        <v>71.5</v>
      </c>
      <c r="HC324" s="406">
        <v>2676245</v>
      </c>
      <c r="HD324" s="406">
        <v>195658</v>
      </c>
      <c r="HE324" s="416">
        <v>74.099999999999994</v>
      </c>
      <c r="HF324" s="406">
        <v>1448945</v>
      </c>
      <c r="HG324" s="406">
        <v>128065</v>
      </c>
      <c r="HH324" s="416">
        <v>72.099999999999994</v>
      </c>
      <c r="HI324" s="464">
        <v>923734</v>
      </c>
      <c r="HJ324" s="406"/>
      <c r="HK324" s="413"/>
      <c r="HL324" s="406"/>
      <c r="HM324" s="406"/>
      <c r="HN324" s="413"/>
      <c r="HO324" s="406"/>
      <c r="HP324" s="406"/>
      <c r="HQ324" s="413"/>
      <c r="HR324" s="406"/>
      <c r="HS324" s="406"/>
      <c r="HT324" s="413"/>
      <c r="HU324" s="406"/>
      <c r="HV324" s="406"/>
      <c r="HW324" s="413"/>
      <c r="HX324" s="406"/>
      <c r="HY324" s="406"/>
      <c r="HZ324" s="413"/>
      <c r="IA324" s="406"/>
      <c r="IB324" s="406">
        <v>374300</v>
      </c>
      <c r="IC324" s="413">
        <v>71.5</v>
      </c>
      <c r="ID324" s="406">
        <v>2676245</v>
      </c>
      <c r="IE324" s="164">
        <v>173972</v>
      </c>
      <c r="IF324" s="419">
        <v>78</v>
      </c>
      <c r="IG324" s="164">
        <v>1357088</v>
      </c>
      <c r="IH324" s="164">
        <v>121522</v>
      </c>
      <c r="II324" s="419">
        <v>75.5</v>
      </c>
      <c r="IJ324" s="164">
        <v>1604613</v>
      </c>
    </row>
    <row r="325" spans="1:244" s="346" customFormat="1" ht="10.5" customHeight="1">
      <c r="A325" s="163"/>
      <c r="B325" s="406"/>
      <c r="C325" s="413"/>
      <c r="D325" s="406"/>
      <c r="E325" s="406"/>
      <c r="F325" s="413"/>
      <c r="G325" s="406"/>
      <c r="H325" s="406"/>
      <c r="I325" s="413"/>
      <c r="J325" s="406"/>
      <c r="K325" s="406"/>
      <c r="L325" s="413"/>
      <c r="M325" s="406"/>
      <c r="N325" s="406"/>
      <c r="O325" s="413"/>
      <c r="P325" s="406"/>
      <c r="Q325" s="406"/>
      <c r="R325" s="413"/>
      <c r="S325" s="406"/>
      <c r="T325" s="406"/>
      <c r="U325" s="413"/>
      <c r="V325" s="406"/>
      <c r="W325" s="406"/>
      <c r="X325" s="414"/>
      <c r="Y325" s="406"/>
      <c r="Z325" s="406"/>
      <c r="AA325" s="415"/>
      <c r="AB325" s="464"/>
      <c r="AC325" s="406"/>
      <c r="AD325" s="413"/>
      <c r="AE325" s="406"/>
      <c r="AF325" s="406"/>
      <c r="AG325" s="413"/>
      <c r="AH325" s="406"/>
      <c r="AI325" s="406"/>
      <c r="AJ325" s="413"/>
      <c r="AK325" s="406"/>
      <c r="AL325" s="406"/>
      <c r="AM325" s="413"/>
      <c r="AN325" s="406"/>
      <c r="AO325" s="406"/>
      <c r="AP325" s="413"/>
      <c r="AQ325" s="406"/>
      <c r="AR325" s="406"/>
      <c r="AS325" s="413"/>
      <c r="AT325" s="406"/>
      <c r="AU325" s="406"/>
      <c r="AV325" s="413"/>
      <c r="AW325" s="406"/>
      <c r="AX325" s="406"/>
      <c r="AY325" s="416"/>
      <c r="AZ325" s="406"/>
      <c r="BA325" s="406"/>
      <c r="BB325" s="416"/>
      <c r="BC325" s="464"/>
      <c r="BD325" s="406"/>
      <c r="BE325" s="413"/>
      <c r="BF325" s="406"/>
      <c r="BG325" s="406"/>
      <c r="BH325" s="413"/>
      <c r="BI325" s="406"/>
      <c r="BJ325" s="406"/>
      <c r="BK325" s="413"/>
      <c r="BL325" s="406"/>
      <c r="BM325" s="406"/>
      <c r="BN325" s="413"/>
      <c r="BO325" s="406"/>
      <c r="BP325" s="406"/>
      <c r="BQ325" s="413"/>
      <c r="BR325" s="406"/>
      <c r="BS325" s="406"/>
      <c r="BT325" s="413"/>
      <c r="BU325" s="406"/>
      <c r="BV325" s="406"/>
      <c r="BW325" s="413"/>
      <c r="BX325" s="406"/>
      <c r="BY325" s="417"/>
      <c r="BZ325" s="418"/>
      <c r="CA325" s="417"/>
      <c r="CB325" s="417"/>
      <c r="CC325" s="418"/>
      <c r="CD325" s="472"/>
      <c r="CE325" s="406"/>
      <c r="CF325" s="413"/>
      <c r="CG325" s="406"/>
      <c r="CH325" s="406"/>
      <c r="CI325" s="413"/>
      <c r="CJ325" s="406"/>
      <c r="CK325" s="406"/>
      <c r="CL325" s="413"/>
      <c r="CM325" s="406"/>
      <c r="CN325" s="406"/>
      <c r="CO325" s="413"/>
      <c r="CP325" s="406"/>
      <c r="CQ325" s="406"/>
      <c r="CR325" s="413"/>
      <c r="CS325" s="406"/>
      <c r="CT325" s="406"/>
      <c r="CU325" s="413"/>
      <c r="CV325" s="406"/>
      <c r="CW325" s="406"/>
      <c r="CX325" s="413"/>
      <c r="CY325" s="406"/>
      <c r="CZ325" s="406"/>
      <c r="DA325" s="416"/>
      <c r="DB325" s="406"/>
      <c r="DC325" s="406"/>
      <c r="DD325" s="415"/>
      <c r="DE325" s="464"/>
      <c r="DF325" s="406"/>
      <c r="DG325" s="413"/>
      <c r="DH325" s="406"/>
      <c r="DI325" s="406"/>
      <c r="DJ325" s="413"/>
      <c r="DK325" s="406"/>
      <c r="DL325" s="406"/>
      <c r="DM325" s="413"/>
      <c r="DN325" s="406"/>
      <c r="DO325" s="406"/>
      <c r="DP325" s="413"/>
      <c r="DQ325" s="406"/>
      <c r="DR325" s="406"/>
      <c r="DS325" s="413"/>
      <c r="DT325" s="406"/>
      <c r="DU325" s="406"/>
      <c r="DV325" s="413"/>
      <c r="DW325" s="406"/>
      <c r="DX325" s="406"/>
      <c r="DY325" s="413"/>
      <c r="DZ325" s="406"/>
      <c r="EA325" s="406"/>
      <c r="EB325" s="415"/>
      <c r="EC325" s="406"/>
      <c r="ED325" s="406"/>
      <c r="EE325" s="416"/>
      <c r="EF325" s="464"/>
      <c r="EG325" s="406"/>
      <c r="EH325" s="413"/>
      <c r="EI325" s="406"/>
      <c r="EJ325" s="406"/>
      <c r="EK325" s="413"/>
      <c r="EL325" s="406"/>
      <c r="EM325" s="406"/>
      <c r="EN325" s="413"/>
      <c r="EO325" s="406"/>
      <c r="EP325" s="406"/>
      <c r="EQ325" s="413"/>
      <c r="ER325" s="406"/>
      <c r="ES325" s="406"/>
      <c r="ET325" s="413"/>
      <c r="EU325" s="406"/>
      <c r="EV325" s="406"/>
      <c r="EW325" s="413"/>
      <c r="EX325" s="406"/>
      <c r="EY325" s="406"/>
      <c r="EZ325" s="413"/>
      <c r="FA325" s="406"/>
      <c r="FB325" s="406"/>
      <c r="FC325" s="415"/>
      <c r="FD325" s="406"/>
      <c r="FE325" s="406"/>
      <c r="FF325" s="415"/>
      <c r="FG325" s="464"/>
      <c r="FH325" s="406"/>
      <c r="FI325" s="413"/>
      <c r="FJ325" s="406"/>
      <c r="FK325" s="406"/>
      <c r="FL325" s="413"/>
      <c r="FM325" s="406"/>
      <c r="FN325" s="406"/>
      <c r="FO325" s="413"/>
      <c r="FP325" s="406"/>
      <c r="FQ325" s="406"/>
      <c r="FR325" s="413"/>
      <c r="FS325" s="406"/>
      <c r="FT325" s="406"/>
      <c r="FU325" s="413"/>
      <c r="FV325" s="406"/>
      <c r="FW325" s="406"/>
      <c r="FX325" s="413"/>
      <c r="FY325" s="406"/>
      <c r="FZ325" s="406"/>
      <c r="GA325" s="413"/>
      <c r="GB325" s="406"/>
      <c r="GC325" s="406"/>
      <c r="GD325" s="416"/>
      <c r="GE325" s="406"/>
      <c r="GF325" s="406"/>
      <c r="GG325" s="416"/>
      <c r="GH325" s="464"/>
      <c r="GI325" s="406"/>
      <c r="GJ325" s="413"/>
      <c r="GK325" s="406"/>
      <c r="GL325" s="406"/>
      <c r="GM325" s="413"/>
      <c r="GN325" s="406"/>
      <c r="GO325" s="406"/>
      <c r="GP325" s="413"/>
      <c r="GQ325" s="406"/>
      <c r="GR325" s="406"/>
      <c r="GS325" s="413"/>
      <c r="GT325" s="406"/>
      <c r="GU325" s="406"/>
      <c r="GV325" s="413"/>
      <c r="GW325" s="406"/>
      <c r="GX325" s="406"/>
      <c r="GY325" s="413"/>
      <c r="GZ325" s="406"/>
      <c r="HA325" s="406"/>
      <c r="HB325" s="413"/>
      <c r="HC325" s="406"/>
      <c r="HD325" s="406"/>
      <c r="HE325" s="416"/>
      <c r="HF325" s="406"/>
      <c r="HG325" s="406"/>
      <c r="HH325" s="416"/>
      <c r="HI325" s="464"/>
      <c r="HJ325" s="406"/>
      <c r="HK325" s="413"/>
      <c r="HL325" s="406"/>
      <c r="HM325" s="406"/>
      <c r="HN325" s="413"/>
      <c r="HO325" s="406"/>
      <c r="HP325" s="406"/>
      <c r="HQ325" s="413"/>
      <c r="HR325" s="406"/>
      <c r="HS325" s="406"/>
      <c r="HT325" s="413"/>
      <c r="HU325" s="406"/>
      <c r="HV325" s="406"/>
      <c r="HW325" s="413"/>
      <c r="HX325" s="406"/>
      <c r="HY325" s="406"/>
      <c r="HZ325" s="413"/>
      <c r="IA325" s="406"/>
      <c r="IB325" s="406"/>
      <c r="IC325" s="413"/>
      <c r="ID325" s="406"/>
      <c r="IE325" s="164"/>
      <c r="IF325" s="419"/>
      <c r="IG325" s="164"/>
      <c r="IH325" s="164"/>
      <c r="II325" s="419"/>
      <c r="IJ325" s="164"/>
    </row>
    <row r="326" spans="1:244" s="241" customFormat="1" ht="10.5" customHeight="1">
      <c r="A326" s="228" t="s">
        <v>63</v>
      </c>
      <c r="B326" s="423">
        <v>1552</v>
      </c>
      <c r="C326" s="424">
        <v>16.100000000000001</v>
      </c>
      <c r="D326" s="423">
        <v>2493</v>
      </c>
      <c r="E326" s="423">
        <v>611</v>
      </c>
      <c r="F326" s="424">
        <v>17.399999999999999</v>
      </c>
      <c r="G326" s="423">
        <v>1066</v>
      </c>
      <c r="H326" s="423">
        <v>460</v>
      </c>
      <c r="I326" s="424">
        <v>16.7</v>
      </c>
      <c r="J326" s="423">
        <v>767</v>
      </c>
      <c r="K326" s="423">
        <v>565</v>
      </c>
      <c r="L326" s="424">
        <v>19.2</v>
      </c>
      <c r="M326" s="423">
        <v>1085</v>
      </c>
      <c r="N326" s="423"/>
      <c r="O326" s="424"/>
      <c r="P326" s="423"/>
      <c r="Q326" s="423"/>
      <c r="R326" s="424"/>
      <c r="S326" s="423"/>
      <c r="T326" s="423"/>
      <c r="U326" s="424"/>
      <c r="V326" s="423"/>
      <c r="W326" s="423"/>
      <c r="X326" s="425"/>
      <c r="Y326" s="423"/>
      <c r="Z326" s="423"/>
      <c r="AA326" s="426"/>
      <c r="AB326" s="465"/>
      <c r="AC326" s="423">
        <v>10454</v>
      </c>
      <c r="AD326" s="424">
        <v>18.600000000000001</v>
      </c>
      <c r="AE326" s="423">
        <v>19488</v>
      </c>
      <c r="AF326" s="423">
        <v>7466</v>
      </c>
      <c r="AG326" s="424">
        <v>22.1</v>
      </c>
      <c r="AH326" s="423">
        <v>16504</v>
      </c>
      <c r="AI326" s="423">
        <v>6308</v>
      </c>
      <c r="AJ326" s="424">
        <v>23.8</v>
      </c>
      <c r="AK326" s="423">
        <v>15017</v>
      </c>
      <c r="AL326" s="423">
        <v>4428</v>
      </c>
      <c r="AM326" s="424">
        <v>26.1</v>
      </c>
      <c r="AN326" s="423">
        <v>11557</v>
      </c>
      <c r="AO326" s="423">
        <v>4668</v>
      </c>
      <c r="AP326" s="424">
        <v>25.9</v>
      </c>
      <c r="AQ326" s="423">
        <v>12101</v>
      </c>
      <c r="AR326" s="423">
        <v>4134</v>
      </c>
      <c r="AS326" s="424">
        <v>30.2</v>
      </c>
      <c r="AT326" s="423">
        <v>12499</v>
      </c>
      <c r="AU326" s="423">
        <v>2828</v>
      </c>
      <c r="AV326" s="424">
        <v>31.7</v>
      </c>
      <c r="AW326" s="423">
        <v>8956</v>
      </c>
      <c r="AX326" s="423">
        <v>3017</v>
      </c>
      <c r="AY326" s="427">
        <v>33.9</v>
      </c>
      <c r="AZ326" s="423">
        <v>10236</v>
      </c>
      <c r="BA326" s="423">
        <v>1097</v>
      </c>
      <c r="BB326" s="427">
        <v>35.1</v>
      </c>
      <c r="BC326" s="465">
        <v>3852</v>
      </c>
      <c r="BD326" s="423"/>
      <c r="BE326" s="424"/>
      <c r="BF326" s="423"/>
      <c r="BG326" s="423"/>
      <c r="BH326" s="424"/>
      <c r="BI326" s="423"/>
      <c r="BJ326" s="423"/>
      <c r="BK326" s="424"/>
      <c r="BL326" s="423"/>
      <c r="BM326" s="423"/>
      <c r="BN326" s="424"/>
      <c r="BO326" s="423"/>
      <c r="BP326" s="423">
        <v>1082038</v>
      </c>
      <c r="BQ326" s="424">
        <v>31.1</v>
      </c>
      <c r="BR326" s="423">
        <v>3361469</v>
      </c>
      <c r="BS326" s="423">
        <v>1135957</v>
      </c>
      <c r="BT326" s="424">
        <v>39.4</v>
      </c>
      <c r="BU326" s="423">
        <v>4480902</v>
      </c>
      <c r="BV326" s="423">
        <v>1193565</v>
      </c>
      <c r="BW326" s="424">
        <v>39.5</v>
      </c>
      <c r="BX326" s="423">
        <v>4709958</v>
      </c>
      <c r="BY326" s="417">
        <v>1214563</v>
      </c>
      <c r="BZ326" s="418">
        <v>42.6</v>
      </c>
      <c r="CA326" s="417">
        <v>5172033</v>
      </c>
      <c r="CB326" s="417">
        <v>1220037</v>
      </c>
      <c r="CC326" s="418">
        <v>42.1</v>
      </c>
      <c r="CD326" s="472">
        <v>5135552</v>
      </c>
      <c r="CE326" s="423"/>
      <c r="CF326" s="424"/>
      <c r="CG326" s="423"/>
      <c r="CH326" s="423"/>
      <c r="CI326" s="424"/>
      <c r="CJ326" s="423"/>
      <c r="CK326" s="423"/>
      <c r="CL326" s="424"/>
      <c r="CM326" s="423"/>
      <c r="CN326" s="423"/>
      <c r="CO326" s="424"/>
      <c r="CP326" s="423"/>
      <c r="CQ326" s="423"/>
      <c r="CR326" s="424"/>
      <c r="CS326" s="423"/>
      <c r="CT326" s="423"/>
      <c r="CU326" s="424"/>
      <c r="CV326" s="423"/>
      <c r="CW326" s="423"/>
      <c r="CX326" s="424"/>
      <c r="CY326" s="423"/>
      <c r="CZ326" s="423"/>
      <c r="DA326" s="427"/>
      <c r="DB326" s="423"/>
      <c r="DC326" s="423"/>
      <c r="DD326" s="426"/>
      <c r="DE326" s="465"/>
      <c r="DF326" s="423">
        <v>45265</v>
      </c>
      <c r="DG326" s="424">
        <v>55.3</v>
      </c>
      <c r="DH326" s="423">
        <v>250399</v>
      </c>
      <c r="DI326" s="423">
        <v>37481</v>
      </c>
      <c r="DJ326" s="424">
        <v>70.3</v>
      </c>
      <c r="DK326" s="423">
        <v>263638</v>
      </c>
      <c r="DL326" s="423">
        <v>32567</v>
      </c>
      <c r="DM326" s="424">
        <v>63.5</v>
      </c>
      <c r="DN326" s="423">
        <v>206873</v>
      </c>
      <c r="DO326" s="423">
        <v>23526</v>
      </c>
      <c r="DP326" s="424">
        <v>72.8</v>
      </c>
      <c r="DQ326" s="423">
        <v>171269</v>
      </c>
      <c r="DR326" s="423">
        <v>15287</v>
      </c>
      <c r="DS326" s="424">
        <v>70.400000000000006</v>
      </c>
      <c r="DT326" s="423">
        <v>107578</v>
      </c>
      <c r="DU326" s="423">
        <v>9539</v>
      </c>
      <c r="DV326" s="424">
        <v>76.599999999999994</v>
      </c>
      <c r="DW326" s="423">
        <v>73022</v>
      </c>
      <c r="DX326" s="423">
        <v>4346</v>
      </c>
      <c r="DY326" s="424">
        <v>71.7</v>
      </c>
      <c r="DZ326" s="423">
        <v>31179</v>
      </c>
      <c r="EA326" s="423">
        <v>2736</v>
      </c>
      <c r="EB326" s="426">
        <v>75.8</v>
      </c>
      <c r="EC326" s="423">
        <v>20731</v>
      </c>
      <c r="ED326" s="423">
        <v>1959</v>
      </c>
      <c r="EE326" s="427">
        <v>78.099999999999994</v>
      </c>
      <c r="EF326" s="465">
        <v>15301</v>
      </c>
      <c r="EG326" s="423">
        <v>16270</v>
      </c>
      <c r="EH326" s="424">
        <v>56.8</v>
      </c>
      <c r="EI326" s="423">
        <v>92401</v>
      </c>
      <c r="EJ326" s="423">
        <v>8698</v>
      </c>
      <c r="EK326" s="424">
        <v>75.5</v>
      </c>
      <c r="EL326" s="423">
        <v>65692</v>
      </c>
      <c r="EM326" s="423">
        <v>5935</v>
      </c>
      <c r="EN326" s="424">
        <v>68</v>
      </c>
      <c r="EO326" s="423">
        <v>40335</v>
      </c>
      <c r="EP326" s="423">
        <v>2341</v>
      </c>
      <c r="EQ326" s="424">
        <v>76.400000000000006</v>
      </c>
      <c r="ER326" s="423">
        <v>17885</v>
      </c>
      <c r="ES326" s="423"/>
      <c r="ET326" s="424"/>
      <c r="EU326" s="423"/>
      <c r="EV326" s="423"/>
      <c r="EW326" s="424"/>
      <c r="EX326" s="423"/>
      <c r="EY326" s="423"/>
      <c r="EZ326" s="424"/>
      <c r="FA326" s="423"/>
      <c r="FB326" s="423"/>
      <c r="FC326" s="426"/>
      <c r="FD326" s="423"/>
      <c r="FE326" s="423"/>
      <c r="FF326" s="426"/>
      <c r="FG326" s="465"/>
      <c r="FH326" s="423">
        <v>8241</v>
      </c>
      <c r="FI326" s="424">
        <v>42.6</v>
      </c>
      <c r="FJ326" s="423">
        <v>35110</v>
      </c>
      <c r="FK326" s="423">
        <v>6859</v>
      </c>
      <c r="FL326" s="424">
        <v>57</v>
      </c>
      <c r="FM326" s="423">
        <v>39097</v>
      </c>
      <c r="FN326" s="423">
        <v>5378</v>
      </c>
      <c r="FO326" s="424">
        <v>54.2</v>
      </c>
      <c r="FP326" s="423">
        <v>29135</v>
      </c>
      <c r="FQ326" s="423">
        <v>6118</v>
      </c>
      <c r="FR326" s="424">
        <v>62</v>
      </c>
      <c r="FS326" s="423">
        <v>37932</v>
      </c>
      <c r="FT326" s="423">
        <v>9084</v>
      </c>
      <c r="FU326" s="424">
        <v>64.3</v>
      </c>
      <c r="FV326" s="423">
        <v>58396</v>
      </c>
      <c r="FW326" s="423">
        <v>8098</v>
      </c>
      <c r="FX326" s="424">
        <v>70</v>
      </c>
      <c r="FY326" s="423">
        <v>56711</v>
      </c>
      <c r="FZ326" s="423">
        <v>7819</v>
      </c>
      <c r="GA326" s="424">
        <v>74.099999999999994</v>
      </c>
      <c r="GB326" s="423">
        <v>57952</v>
      </c>
      <c r="GC326" s="423">
        <v>11060</v>
      </c>
      <c r="GD326" s="427">
        <v>75.8</v>
      </c>
      <c r="GE326" s="423">
        <v>83827</v>
      </c>
      <c r="GF326" s="423">
        <v>8757</v>
      </c>
      <c r="GG326" s="427">
        <v>84.7</v>
      </c>
      <c r="GH326" s="465">
        <v>74199</v>
      </c>
      <c r="GI326" s="423"/>
      <c r="GJ326" s="424"/>
      <c r="GK326" s="423"/>
      <c r="GL326" s="423"/>
      <c r="GM326" s="424"/>
      <c r="GN326" s="423"/>
      <c r="GO326" s="423"/>
      <c r="GP326" s="424"/>
      <c r="GQ326" s="423"/>
      <c r="GR326" s="423">
        <v>528555</v>
      </c>
      <c r="GS326" s="424">
        <v>53.6</v>
      </c>
      <c r="GT326" s="423">
        <v>2830954</v>
      </c>
      <c r="GU326" s="423">
        <v>530375</v>
      </c>
      <c r="GV326" s="424">
        <v>60.3</v>
      </c>
      <c r="GW326" s="423">
        <v>3199626</v>
      </c>
      <c r="GX326" s="423">
        <v>515624</v>
      </c>
      <c r="GY326" s="424">
        <v>67.3</v>
      </c>
      <c r="GZ326" s="423">
        <v>3469810</v>
      </c>
      <c r="HA326" s="423">
        <v>809179</v>
      </c>
      <c r="HB326" s="424">
        <v>68.5</v>
      </c>
      <c r="HC326" s="423">
        <v>5542098</v>
      </c>
      <c r="HD326" s="423">
        <v>434968</v>
      </c>
      <c r="HE326" s="427">
        <v>72.7</v>
      </c>
      <c r="HF326" s="423">
        <v>3161339</v>
      </c>
      <c r="HG326" s="423">
        <v>327595</v>
      </c>
      <c r="HH326" s="427">
        <v>74.099999999999994</v>
      </c>
      <c r="HI326" s="465">
        <v>2426176</v>
      </c>
      <c r="HJ326" s="423"/>
      <c r="HK326" s="424"/>
      <c r="HL326" s="423"/>
      <c r="HM326" s="423"/>
      <c r="HN326" s="424"/>
      <c r="HO326" s="423"/>
      <c r="HP326" s="423"/>
      <c r="HQ326" s="424"/>
      <c r="HR326" s="423"/>
      <c r="HS326" s="423"/>
      <c r="HT326" s="424"/>
      <c r="HU326" s="423"/>
      <c r="HV326" s="423"/>
      <c r="HW326" s="424"/>
      <c r="HX326" s="423"/>
      <c r="HY326" s="423"/>
      <c r="HZ326" s="424"/>
      <c r="IA326" s="423"/>
      <c r="IB326" s="423">
        <v>809179</v>
      </c>
      <c r="IC326" s="424">
        <v>68.5</v>
      </c>
      <c r="ID326" s="423">
        <v>5542098</v>
      </c>
      <c r="IE326" s="229">
        <v>360805</v>
      </c>
      <c r="IF326" s="428">
        <v>74.599999999999994</v>
      </c>
      <c r="IG326" s="229">
        <v>2691533</v>
      </c>
      <c r="IH326" s="229">
        <v>421428</v>
      </c>
      <c r="II326" s="428">
        <v>76.3</v>
      </c>
      <c r="IJ326" s="229">
        <v>3214280</v>
      </c>
    </row>
    <row r="327" spans="1:244">
      <c r="BB327" s="438"/>
      <c r="BC327" s="470"/>
      <c r="GD327" s="438"/>
      <c r="GG327" s="438"/>
      <c r="HE327" s="438"/>
      <c r="HH327" s="438"/>
    </row>
    <row r="328" spans="1:244">
      <c r="BB328" s="438"/>
      <c r="GD328" s="438"/>
      <c r="GG328" s="438"/>
      <c r="HE328" s="438"/>
      <c r="HH328" s="438"/>
    </row>
    <row r="329" spans="1:244">
      <c r="BB329" s="438"/>
      <c r="GD329" s="438"/>
      <c r="HH329" s="438"/>
    </row>
    <row r="330" spans="1:244">
      <c r="BB330" s="438"/>
      <c r="GD330" s="438"/>
      <c r="HH330" s="438"/>
    </row>
    <row r="331" spans="1:244">
      <c r="BB331" s="438"/>
      <c r="GD331" s="438"/>
      <c r="HH331" s="438"/>
    </row>
    <row r="332" spans="1:244">
      <c r="GD332" s="438"/>
      <c r="HH332" s="438"/>
    </row>
  </sheetData>
  <mergeCells count="246">
    <mergeCell ref="IH2:IJ2"/>
    <mergeCell ref="HY2:IA2"/>
    <mergeCell ref="IB2:ID2"/>
    <mergeCell ref="HP2:HR2"/>
    <mergeCell ref="HS2:HU2"/>
    <mergeCell ref="HV2:HX2"/>
    <mergeCell ref="CH2:CJ2"/>
    <mergeCell ref="CK2:CM2"/>
    <mergeCell ref="HD2:HF2"/>
    <mergeCell ref="HG2:HI2"/>
    <mergeCell ref="EA2:EC2"/>
    <mergeCell ref="DX2:DZ2"/>
    <mergeCell ref="CN2:CP2"/>
    <mergeCell ref="CQ2:CS2"/>
    <mergeCell ref="FN2:FP2"/>
    <mergeCell ref="DF2:DH2"/>
    <mergeCell ref="DI2:DK2"/>
    <mergeCell ref="DL2:DN2"/>
    <mergeCell ref="IE2:IG2"/>
    <mergeCell ref="HJ2:HL2"/>
    <mergeCell ref="FE2:FG2"/>
    <mergeCell ref="EG2:EI2"/>
    <mergeCell ref="FQ2:FS2"/>
    <mergeCell ref="FT2:FV2"/>
    <mergeCell ref="HY111:IA111"/>
    <mergeCell ref="IB111:ID111"/>
    <mergeCell ref="GU2:GW2"/>
    <mergeCell ref="HV111:HX111"/>
    <mergeCell ref="FW2:FY2"/>
    <mergeCell ref="FZ2:GB2"/>
    <mergeCell ref="FW111:FY111"/>
    <mergeCell ref="FZ111:GB111"/>
    <mergeCell ref="GO111:GQ111"/>
    <mergeCell ref="GO2:GQ2"/>
    <mergeCell ref="GR2:GT2"/>
    <mergeCell ref="GI2:GK2"/>
    <mergeCell ref="GL2:GN2"/>
    <mergeCell ref="GC2:GE2"/>
    <mergeCell ref="GF2:GH2"/>
    <mergeCell ref="GI111:GK111"/>
    <mergeCell ref="HS111:HU111"/>
    <mergeCell ref="HM111:HO111"/>
    <mergeCell ref="HP111:HR111"/>
    <mergeCell ref="GR111:GT111"/>
    <mergeCell ref="HM2:HO2"/>
    <mergeCell ref="GU111:GW111"/>
    <mergeCell ref="HJ111:HL111"/>
    <mergeCell ref="HG111:HI111"/>
    <mergeCell ref="DU111:DW111"/>
    <mergeCell ref="EG111:EI111"/>
    <mergeCell ref="FZ220:GB220"/>
    <mergeCell ref="FH220:FJ220"/>
    <mergeCell ref="EY220:FA220"/>
    <mergeCell ref="FT220:FV220"/>
    <mergeCell ref="FW220:FY220"/>
    <mergeCell ref="AR220:AT220"/>
    <mergeCell ref="AU220:AW220"/>
    <mergeCell ref="BD220:BF220"/>
    <mergeCell ref="BS220:BU220"/>
    <mergeCell ref="EM220:EO220"/>
    <mergeCell ref="CK220:CM220"/>
    <mergeCell ref="DI220:DK220"/>
    <mergeCell ref="BV220:BX220"/>
    <mergeCell ref="CE220:CG220"/>
    <mergeCell ref="DL220:DN220"/>
    <mergeCell ref="EP220:ER220"/>
    <mergeCell ref="ES220:EU220"/>
    <mergeCell ref="EV220:EX220"/>
    <mergeCell ref="ED220:EF220"/>
    <mergeCell ref="EA220:EC220"/>
    <mergeCell ref="EG220:EI220"/>
    <mergeCell ref="EJ220:EL220"/>
    <mergeCell ref="FQ111:FS111"/>
    <mergeCell ref="FT111:FV111"/>
    <mergeCell ref="EY2:FA2"/>
    <mergeCell ref="FH2:FJ2"/>
    <mergeCell ref="FK2:FM2"/>
    <mergeCell ref="FB2:FD2"/>
    <mergeCell ref="EY111:FA111"/>
    <mergeCell ref="FH111:FJ111"/>
    <mergeCell ref="BM2:BO2"/>
    <mergeCell ref="CT2:CV2"/>
    <mergeCell ref="CW2:CY2"/>
    <mergeCell ref="DR2:DT2"/>
    <mergeCell ref="DU2:DW2"/>
    <mergeCell ref="CZ2:DB2"/>
    <mergeCell ref="DC2:DE2"/>
    <mergeCell ref="DO2:DQ2"/>
    <mergeCell ref="BP2:BR2"/>
    <mergeCell ref="BS2:BU2"/>
    <mergeCell ref="BV2:BX2"/>
    <mergeCell ref="CE2:CG2"/>
    <mergeCell ref="BY2:CA2"/>
    <mergeCell ref="CB2:CD2"/>
    <mergeCell ref="BM111:BO111"/>
    <mergeCell ref="BP111:BR111"/>
    <mergeCell ref="BG2:BI2"/>
    <mergeCell ref="BJ2:BL2"/>
    <mergeCell ref="BG111:BI111"/>
    <mergeCell ref="BJ111:BL111"/>
    <mergeCell ref="EJ111:EL111"/>
    <mergeCell ref="ES111:EU111"/>
    <mergeCell ref="GX2:GZ2"/>
    <mergeCell ref="HA2:HC2"/>
    <mergeCell ref="GX111:GZ111"/>
    <mergeCell ref="HA111:HC111"/>
    <mergeCell ref="EM2:EO2"/>
    <mergeCell ref="EP2:ER2"/>
    <mergeCell ref="ES2:EU2"/>
    <mergeCell ref="EV2:EX2"/>
    <mergeCell ref="EJ2:EL2"/>
    <mergeCell ref="EV111:EX111"/>
    <mergeCell ref="DI111:DK111"/>
    <mergeCell ref="CN111:CP111"/>
    <mergeCell ref="CT111:CV111"/>
    <mergeCell ref="DX111:DZ111"/>
    <mergeCell ref="DL111:DN111"/>
    <mergeCell ref="DO111:DQ111"/>
    <mergeCell ref="DR111:DT111"/>
    <mergeCell ref="ED2:EF2"/>
    <mergeCell ref="B220:D220"/>
    <mergeCell ref="CN220:CP220"/>
    <mergeCell ref="CQ220:CS220"/>
    <mergeCell ref="CT220:CV220"/>
    <mergeCell ref="CW111:CY111"/>
    <mergeCell ref="DF111:DH111"/>
    <mergeCell ref="BV111:BX111"/>
    <mergeCell ref="CQ111:CS111"/>
    <mergeCell ref="BG220:BI220"/>
    <mergeCell ref="BJ220:BL220"/>
    <mergeCell ref="BS111:BU111"/>
    <mergeCell ref="CH220:CJ220"/>
    <mergeCell ref="CW220:CY220"/>
    <mergeCell ref="E111:G111"/>
    <mergeCell ref="DF220:DH220"/>
    <mergeCell ref="E220:G220"/>
    <mergeCell ref="AC220:AE220"/>
    <mergeCell ref="AF220:AH220"/>
    <mergeCell ref="AI220:AK220"/>
    <mergeCell ref="AL220:AN220"/>
    <mergeCell ref="AO220:AQ220"/>
    <mergeCell ref="H220:J220"/>
    <mergeCell ref="BM220:BO220"/>
    <mergeCell ref="BP220:BR220"/>
    <mergeCell ref="BD2:BF2"/>
    <mergeCell ref="K220:M220"/>
    <mergeCell ref="N220:P220"/>
    <mergeCell ref="T220:V220"/>
    <mergeCell ref="Q220:S220"/>
    <mergeCell ref="AU111:AW111"/>
    <mergeCell ref="BD111:BF111"/>
    <mergeCell ref="AC2:AE2"/>
    <mergeCell ref="AX2:AZ2"/>
    <mergeCell ref="BA2:BC2"/>
    <mergeCell ref="AR2:AT2"/>
    <mergeCell ref="AU2:AW2"/>
    <mergeCell ref="AO111:AQ111"/>
    <mergeCell ref="AR111:AT111"/>
    <mergeCell ref="FE220:FG220"/>
    <mergeCell ref="B2:D2"/>
    <mergeCell ref="Q2:S2"/>
    <mergeCell ref="AO2:AQ2"/>
    <mergeCell ref="K111:M111"/>
    <mergeCell ref="K2:M2"/>
    <mergeCell ref="W2:Y2"/>
    <mergeCell ref="Z2:AB2"/>
    <mergeCell ref="N2:P2"/>
    <mergeCell ref="B111:D111"/>
    <mergeCell ref="E2:G2"/>
    <mergeCell ref="T111:V111"/>
    <mergeCell ref="H2:J2"/>
    <mergeCell ref="H111:J111"/>
    <mergeCell ref="AC111:AE111"/>
    <mergeCell ref="AF111:AH111"/>
    <mergeCell ref="AI111:AK111"/>
    <mergeCell ref="AL111:AN111"/>
    <mergeCell ref="N111:P111"/>
    <mergeCell ref="Q111:S111"/>
    <mergeCell ref="T2:V2"/>
    <mergeCell ref="AF2:AH2"/>
    <mergeCell ref="AI2:AK2"/>
    <mergeCell ref="AL2:AN2"/>
    <mergeCell ref="HM220:HO220"/>
    <mergeCell ref="HY220:IA220"/>
    <mergeCell ref="IB220:ID220"/>
    <mergeCell ref="HV220:HX220"/>
    <mergeCell ref="IE220:IG220"/>
    <mergeCell ref="HP220:HR220"/>
    <mergeCell ref="HS220:HU220"/>
    <mergeCell ref="FQ220:FS220"/>
    <mergeCell ref="GC220:GE220"/>
    <mergeCell ref="GF220:GH220"/>
    <mergeCell ref="GX220:GZ220"/>
    <mergeCell ref="GI220:GK220"/>
    <mergeCell ref="GL220:GN220"/>
    <mergeCell ref="GO220:GQ220"/>
    <mergeCell ref="GR220:GT220"/>
    <mergeCell ref="GU220:GW220"/>
    <mergeCell ref="A2:A3"/>
    <mergeCell ref="A111:A112"/>
    <mergeCell ref="W111:Y111"/>
    <mergeCell ref="Z111:AB111"/>
    <mergeCell ref="BA111:BC111"/>
    <mergeCell ref="AX111:AZ111"/>
    <mergeCell ref="BY111:CA111"/>
    <mergeCell ref="CB111:CD111"/>
    <mergeCell ref="HA220:HC220"/>
    <mergeCell ref="FK111:FM111"/>
    <mergeCell ref="GL111:GN111"/>
    <mergeCell ref="CE111:CG111"/>
    <mergeCell ref="CH111:CJ111"/>
    <mergeCell ref="CK111:CM111"/>
    <mergeCell ref="DO220:DQ220"/>
    <mergeCell ref="DR220:DT220"/>
    <mergeCell ref="DU220:DW220"/>
    <mergeCell ref="DX220:DZ220"/>
    <mergeCell ref="EM111:EO111"/>
    <mergeCell ref="EP111:ER111"/>
    <mergeCell ref="FN111:FP111"/>
    <mergeCell ref="FK220:FM220"/>
    <mergeCell ref="FN220:FP220"/>
    <mergeCell ref="FB220:FD220"/>
    <mergeCell ref="IE111:IG111"/>
    <mergeCell ref="IH111:IJ111"/>
    <mergeCell ref="A220:A221"/>
    <mergeCell ref="W220:Y220"/>
    <mergeCell ref="Z220:AB220"/>
    <mergeCell ref="AX220:AZ220"/>
    <mergeCell ref="BA220:BC220"/>
    <mergeCell ref="BY220:CA220"/>
    <mergeCell ref="CB220:CD220"/>
    <mergeCell ref="CZ220:DB220"/>
    <mergeCell ref="DC220:DE220"/>
    <mergeCell ref="CZ111:DB111"/>
    <mergeCell ref="DC111:DE111"/>
    <mergeCell ref="EA111:EC111"/>
    <mergeCell ref="ED111:EF111"/>
    <mergeCell ref="FB111:FD111"/>
    <mergeCell ref="FE111:FG111"/>
    <mergeCell ref="GC111:GE111"/>
    <mergeCell ref="GF111:GH111"/>
    <mergeCell ref="HD111:HF111"/>
    <mergeCell ref="IH220:IJ220"/>
    <mergeCell ref="HD220:HF220"/>
    <mergeCell ref="HG220:HI220"/>
    <mergeCell ref="HJ220:HL220"/>
  </mergeCells>
  <phoneticPr fontId="13" type="noConversion"/>
  <printOptions headings="1" gridLines="1"/>
  <pageMargins left="0.23622047244094491" right="0.23622047244094491" top="0.74803149606299213" bottom="0.74803149606299213" header="0.31496062992125984" footer="0.31496062992125984"/>
  <pageSetup paperSize="8" scale="95" pageOrder="overThenDown" orientation="portrait" r:id="rId1"/>
  <headerFooter alignWithMargins="0">
    <oddHeader>&amp;LLSN, Dez. 42, Erntestatistik &amp;CErntedaten für die Altkreise von 1949-1978&amp;RDruck am: &amp;D, &amp;T</oddHeader>
  </headerFooter>
  <rowBreaks count="2" manualBreakCount="2">
    <brk id="109" max="16383" man="1"/>
    <brk id="218" max="16383" man="1"/>
  </rowBreaks>
  <colBreaks count="2" manualBreakCount="2">
    <brk id="28" max="1048575" man="1"/>
    <brk id="76" max="23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CQ239"/>
  <sheetViews>
    <sheetView zoomScaleNormal="100" workbookViewId="0">
      <pane xSplit="1" topLeftCell="B1" activePane="topRight" state="frozen"/>
      <selection activeCell="L16" sqref="L16"/>
      <selection pane="topRight" activeCell="G9" sqref="G9"/>
    </sheetView>
  </sheetViews>
  <sheetFormatPr baseColWidth="10" defaultColWidth="7.125" defaultRowHeight="13.2"/>
  <cols>
    <col min="1" max="1" width="22.75" style="480" customWidth="1"/>
    <col min="2" max="2" width="13.875" style="482" customWidth="1"/>
    <col min="3" max="3" width="11.25" style="482" customWidth="1"/>
    <col min="4" max="4" width="7" style="480" customWidth="1"/>
    <col min="5" max="5" width="1.875" style="480" customWidth="1"/>
    <col min="6" max="6" width="13.75" style="482" customWidth="1"/>
    <col min="7" max="7" width="8.875" style="480" customWidth="1"/>
    <col min="8" max="8" width="13.25" style="482" customWidth="1"/>
    <col min="9" max="9" width="13.75" style="482" customWidth="1"/>
    <col min="10" max="10" width="11.125" style="480" customWidth="1"/>
    <col min="11" max="11" width="13.25" style="482" customWidth="1"/>
    <col min="12" max="12" width="13.75" style="482" customWidth="1"/>
    <col min="13" max="13" width="8.875" style="480" customWidth="1"/>
    <col min="14" max="14" width="13.25" style="482" customWidth="1"/>
    <col min="15" max="15" width="13.75" style="482" customWidth="1"/>
    <col min="16" max="16" width="8.875" style="480" customWidth="1"/>
    <col min="17" max="17" width="13.25" style="482" customWidth="1"/>
    <col min="18" max="18" width="13.75" style="482" customWidth="1"/>
    <col min="19" max="19" width="8.875" style="480" customWidth="1"/>
    <col min="20" max="20" width="13.25" style="482" customWidth="1"/>
    <col min="21" max="21" width="13.75" style="482" customWidth="1"/>
    <col min="22" max="22" width="8.875" style="480" customWidth="1"/>
    <col min="23" max="23" width="13.25" style="482" customWidth="1"/>
    <col min="24" max="24" width="13.75" style="482" customWidth="1"/>
    <col min="25" max="25" width="8.875" style="480" customWidth="1"/>
    <col min="26" max="26" width="13.25" style="482" customWidth="1"/>
    <col min="27" max="27" width="13.75" style="482" customWidth="1"/>
    <col min="28" max="28" width="8.875" style="480" customWidth="1"/>
    <col min="29" max="29" width="13.25" style="482" customWidth="1"/>
    <col min="30" max="30" width="13.75" style="482" customWidth="1"/>
    <col min="31" max="31" width="8.875" style="480" customWidth="1"/>
    <col min="32" max="32" width="13.25" style="482" customWidth="1"/>
    <col min="33" max="33" width="13.75" style="482" customWidth="1"/>
    <col min="34" max="34" width="8.875" style="480" customWidth="1"/>
    <col min="35" max="35" width="13.25" style="482" customWidth="1"/>
    <col min="36" max="36" width="13.75" style="482" customWidth="1"/>
    <col min="37" max="37" width="8.875" style="480" customWidth="1"/>
    <col min="38" max="38" width="13.25" style="482" customWidth="1"/>
    <col min="39" max="39" width="13.75" style="482" customWidth="1"/>
    <col min="40" max="40" width="8.875" style="480" customWidth="1"/>
    <col min="41" max="41" width="13.25" style="482" customWidth="1"/>
    <col min="42" max="42" width="13.75" style="482" customWidth="1"/>
    <col min="43" max="43" width="8.875" style="480" customWidth="1"/>
    <col min="44" max="44" width="13.25" style="482" customWidth="1"/>
    <col min="45" max="45" width="13.75" style="482" customWidth="1"/>
    <col min="46" max="46" width="8.875" style="480" customWidth="1"/>
    <col min="47" max="47" width="13.25" style="482" customWidth="1"/>
    <col min="48" max="48" width="13.75" style="482" customWidth="1"/>
    <col min="49" max="49" width="8.875" style="480" customWidth="1"/>
    <col min="50" max="50" width="13.25" style="482" customWidth="1"/>
    <col min="51" max="51" width="12.25" style="482" customWidth="1"/>
    <col min="52" max="52" width="8.875" style="480" customWidth="1"/>
    <col min="53" max="53" width="13.25" style="482" customWidth="1"/>
    <col min="54" max="54" width="13.75" style="482" customWidth="1"/>
    <col min="55" max="55" width="8.875" style="480" customWidth="1"/>
    <col min="56" max="56" width="13.25" style="482" customWidth="1"/>
    <col min="57" max="57" width="13.75" style="482" customWidth="1"/>
    <col min="58" max="58" width="8.875" style="480" customWidth="1"/>
    <col min="59" max="59" width="13.25" style="482" customWidth="1"/>
    <col min="60" max="60" width="13.75" style="482" customWidth="1"/>
    <col min="61" max="61" width="8.875" style="480" customWidth="1"/>
    <col min="62" max="62" width="13.25" style="482" customWidth="1"/>
    <col min="63" max="63" width="13.75" style="482" customWidth="1"/>
    <col min="64" max="64" width="8.875" style="480" customWidth="1"/>
    <col min="65" max="65" width="13.25" style="482" customWidth="1"/>
    <col min="66" max="66" width="13.75" style="482" customWidth="1"/>
    <col min="67" max="67" width="8.875" style="480" customWidth="1"/>
    <col min="68" max="68" width="13.25" style="482" customWidth="1"/>
    <col min="69" max="69" width="13.75" style="482" customWidth="1"/>
    <col min="70" max="70" width="8.875" style="480" customWidth="1"/>
    <col min="71" max="71" width="13.25" style="482" customWidth="1"/>
    <col min="72" max="72" width="13.75" style="482" customWidth="1"/>
    <col min="73" max="73" width="8.875" style="480" customWidth="1"/>
    <col min="74" max="74" width="13.25" style="482" customWidth="1"/>
    <col min="75" max="75" width="13.75" style="482" customWidth="1"/>
    <col min="76" max="76" width="8.875" style="480" customWidth="1"/>
    <col min="77" max="77" width="13.25" style="482" customWidth="1"/>
    <col min="78" max="78" width="13.75" style="482" customWidth="1"/>
    <col min="79" max="79" width="8.875" style="480" customWidth="1"/>
    <col min="80" max="80" width="13.25" style="482" customWidth="1"/>
    <col min="81" max="81" width="13.75" style="482" customWidth="1"/>
    <col min="82" max="82" width="8.875" style="480" customWidth="1"/>
    <col min="83" max="83" width="13.25" style="482" customWidth="1"/>
    <col min="84" max="84" width="13.75" style="482" customWidth="1"/>
    <col min="85" max="85" width="8.875" style="480" customWidth="1"/>
    <col min="86" max="86" width="13.25" style="482" customWidth="1"/>
    <col min="87" max="87" width="10.875" style="481" customWidth="1"/>
    <col min="88" max="88" width="7" style="481" customWidth="1"/>
    <col min="89" max="90" width="10.875" style="481" customWidth="1"/>
    <col min="91" max="91" width="7.375" style="481" customWidth="1"/>
    <col min="92" max="95" width="10.875" style="481" customWidth="1"/>
    <col min="96" max="16384" width="7.125" style="481"/>
  </cols>
  <sheetData>
    <row r="1" spans="1:86" s="504" customFormat="1" ht="10.199999999999999">
      <c r="A1" s="442" t="s">
        <v>181</v>
      </c>
      <c r="B1" s="915" t="s">
        <v>302</v>
      </c>
      <c r="C1" s="915"/>
      <c r="D1" s="916"/>
      <c r="E1" s="503"/>
      <c r="F1" s="508" t="s">
        <v>64</v>
      </c>
      <c r="G1" s="508" t="s">
        <v>64</v>
      </c>
      <c r="H1" s="508" t="s">
        <v>64</v>
      </c>
      <c r="I1" s="508" t="s">
        <v>64</v>
      </c>
      <c r="J1" s="508" t="s">
        <v>64</v>
      </c>
      <c r="K1" s="508" t="s">
        <v>64</v>
      </c>
      <c r="L1" s="508" t="s">
        <v>64</v>
      </c>
      <c r="M1" s="508" t="s">
        <v>64</v>
      </c>
      <c r="N1" s="516" t="s">
        <v>64</v>
      </c>
      <c r="O1" s="515" t="s">
        <v>65</v>
      </c>
      <c r="P1" s="508" t="s">
        <v>65</v>
      </c>
      <c r="Q1" s="508" t="s">
        <v>65</v>
      </c>
      <c r="R1" s="508" t="s">
        <v>65</v>
      </c>
      <c r="S1" s="508" t="s">
        <v>65</v>
      </c>
      <c r="T1" s="508" t="s">
        <v>65</v>
      </c>
      <c r="U1" s="508" t="s">
        <v>65</v>
      </c>
      <c r="V1" s="508" t="s">
        <v>65</v>
      </c>
      <c r="W1" s="516" t="s">
        <v>65</v>
      </c>
      <c r="X1" s="515" t="s">
        <v>0</v>
      </c>
      <c r="Y1" s="508" t="s">
        <v>0</v>
      </c>
      <c r="Z1" s="508" t="s">
        <v>0</v>
      </c>
      <c r="AA1" s="508" t="s">
        <v>0</v>
      </c>
      <c r="AB1" s="508" t="s">
        <v>0</v>
      </c>
      <c r="AC1" s="508" t="s">
        <v>0</v>
      </c>
      <c r="AD1" s="508" t="s">
        <v>0</v>
      </c>
      <c r="AE1" s="508" t="s">
        <v>0</v>
      </c>
      <c r="AF1" s="516" t="s">
        <v>0</v>
      </c>
      <c r="AG1" s="515" t="s">
        <v>66</v>
      </c>
      <c r="AH1" s="508" t="s">
        <v>66</v>
      </c>
      <c r="AI1" s="508" t="s">
        <v>66</v>
      </c>
      <c r="AJ1" s="508" t="s">
        <v>66</v>
      </c>
      <c r="AK1" s="508" t="s">
        <v>66</v>
      </c>
      <c r="AL1" s="508" t="s">
        <v>66</v>
      </c>
      <c r="AM1" s="508" t="s">
        <v>66</v>
      </c>
      <c r="AN1" s="508" t="s">
        <v>66</v>
      </c>
      <c r="AO1" s="516" t="s">
        <v>66</v>
      </c>
      <c r="AP1" s="515" t="s">
        <v>67</v>
      </c>
      <c r="AQ1" s="508" t="s">
        <v>67</v>
      </c>
      <c r="AR1" s="508" t="s">
        <v>67</v>
      </c>
      <c r="AS1" s="508" t="s">
        <v>67</v>
      </c>
      <c r="AT1" s="508" t="s">
        <v>67</v>
      </c>
      <c r="AU1" s="508" t="s">
        <v>67</v>
      </c>
      <c r="AV1" s="508" t="s">
        <v>67</v>
      </c>
      <c r="AW1" s="508" t="s">
        <v>67</v>
      </c>
      <c r="AX1" s="516" t="s">
        <v>67</v>
      </c>
      <c r="AY1" s="515" t="s">
        <v>68</v>
      </c>
      <c r="AZ1" s="508" t="s">
        <v>68</v>
      </c>
      <c r="BA1" s="508" t="s">
        <v>68</v>
      </c>
      <c r="BB1" s="508" t="s">
        <v>68</v>
      </c>
      <c r="BC1" s="508" t="s">
        <v>68</v>
      </c>
      <c r="BD1" s="508" t="s">
        <v>68</v>
      </c>
      <c r="BE1" s="508" t="s">
        <v>68</v>
      </c>
      <c r="BF1" s="508" t="s">
        <v>68</v>
      </c>
      <c r="BG1" s="516" t="s">
        <v>68</v>
      </c>
      <c r="BH1" s="515" t="s">
        <v>2</v>
      </c>
      <c r="BI1" s="508" t="s">
        <v>2</v>
      </c>
      <c r="BJ1" s="508" t="s">
        <v>2</v>
      </c>
      <c r="BK1" s="508" t="s">
        <v>2</v>
      </c>
      <c r="BL1" s="508" t="s">
        <v>2</v>
      </c>
      <c r="BM1" s="508" t="s">
        <v>2</v>
      </c>
      <c r="BN1" s="508" t="s">
        <v>2</v>
      </c>
      <c r="BO1" s="508" t="s">
        <v>2</v>
      </c>
      <c r="BP1" s="516" t="s">
        <v>2</v>
      </c>
      <c r="BQ1" s="515" t="s">
        <v>88</v>
      </c>
      <c r="BR1" s="508" t="s">
        <v>88</v>
      </c>
      <c r="BS1" s="508" t="s">
        <v>88</v>
      </c>
      <c r="BT1" s="508" t="s">
        <v>88</v>
      </c>
      <c r="BU1" s="508" t="s">
        <v>88</v>
      </c>
      <c r="BV1" s="508" t="s">
        <v>88</v>
      </c>
      <c r="BW1" s="508" t="s">
        <v>88</v>
      </c>
      <c r="BX1" s="508" t="s">
        <v>88</v>
      </c>
      <c r="BY1" s="516" t="s">
        <v>88</v>
      </c>
      <c r="BZ1" s="515" t="s">
        <v>12</v>
      </c>
      <c r="CA1" s="508" t="s">
        <v>12</v>
      </c>
      <c r="CB1" s="508" t="s">
        <v>12</v>
      </c>
      <c r="CC1" s="508" t="s">
        <v>12</v>
      </c>
      <c r="CD1" s="508" t="s">
        <v>12</v>
      </c>
      <c r="CE1" s="508" t="s">
        <v>12</v>
      </c>
      <c r="CF1" s="508" t="s">
        <v>12</v>
      </c>
      <c r="CG1" s="508" t="s">
        <v>12</v>
      </c>
      <c r="CH1" s="516" t="s">
        <v>12</v>
      </c>
    </row>
    <row r="2" spans="1:86" s="504" customFormat="1" ht="12" customHeight="1">
      <c r="A2" s="898" t="s">
        <v>603</v>
      </c>
      <c r="B2" s="868" t="s">
        <v>619</v>
      </c>
      <c r="C2" s="870" t="s">
        <v>620</v>
      </c>
      <c r="D2" s="872" t="s">
        <v>621</v>
      </c>
      <c r="E2" s="503"/>
      <c r="F2" s="917">
        <v>1979</v>
      </c>
      <c r="G2" s="917"/>
      <c r="H2" s="917"/>
      <c r="I2" s="920">
        <v>1983</v>
      </c>
      <c r="J2" s="920"/>
      <c r="K2" s="920"/>
      <c r="L2" s="917">
        <v>1987</v>
      </c>
      <c r="M2" s="917"/>
      <c r="N2" s="918"/>
      <c r="O2" s="919">
        <v>1979</v>
      </c>
      <c r="P2" s="917"/>
      <c r="Q2" s="917"/>
      <c r="R2" s="920">
        <v>1983</v>
      </c>
      <c r="S2" s="920"/>
      <c r="T2" s="920"/>
      <c r="U2" s="917">
        <v>1987</v>
      </c>
      <c r="V2" s="917"/>
      <c r="W2" s="918"/>
      <c r="X2" s="919">
        <v>1979</v>
      </c>
      <c r="Y2" s="917"/>
      <c r="Z2" s="917"/>
      <c r="AA2" s="920">
        <v>1983</v>
      </c>
      <c r="AB2" s="920"/>
      <c r="AC2" s="920"/>
      <c r="AD2" s="917">
        <v>1987</v>
      </c>
      <c r="AE2" s="917"/>
      <c r="AF2" s="918"/>
      <c r="AG2" s="919">
        <v>1979</v>
      </c>
      <c r="AH2" s="917"/>
      <c r="AI2" s="917"/>
      <c r="AJ2" s="920">
        <v>1983</v>
      </c>
      <c r="AK2" s="920"/>
      <c r="AL2" s="920"/>
      <c r="AM2" s="917">
        <v>1987</v>
      </c>
      <c r="AN2" s="917"/>
      <c r="AO2" s="918"/>
      <c r="AP2" s="919">
        <v>1979</v>
      </c>
      <c r="AQ2" s="917"/>
      <c r="AR2" s="917"/>
      <c r="AS2" s="920">
        <v>1983</v>
      </c>
      <c r="AT2" s="920"/>
      <c r="AU2" s="920"/>
      <c r="AV2" s="917">
        <v>1987</v>
      </c>
      <c r="AW2" s="917"/>
      <c r="AX2" s="918"/>
      <c r="AY2" s="919">
        <v>1979</v>
      </c>
      <c r="AZ2" s="917"/>
      <c r="BA2" s="917"/>
      <c r="BB2" s="920">
        <v>1983</v>
      </c>
      <c r="BC2" s="920"/>
      <c r="BD2" s="920"/>
      <c r="BE2" s="917">
        <v>1987</v>
      </c>
      <c r="BF2" s="917"/>
      <c r="BG2" s="918"/>
      <c r="BH2" s="919">
        <v>1979</v>
      </c>
      <c r="BI2" s="917"/>
      <c r="BJ2" s="917"/>
      <c r="BK2" s="920">
        <v>1983</v>
      </c>
      <c r="BL2" s="920"/>
      <c r="BM2" s="920"/>
      <c r="BN2" s="917">
        <v>1987</v>
      </c>
      <c r="BO2" s="917"/>
      <c r="BP2" s="918"/>
      <c r="BQ2" s="919">
        <v>1979</v>
      </c>
      <c r="BR2" s="917"/>
      <c r="BS2" s="917"/>
      <c r="BT2" s="920">
        <v>1983</v>
      </c>
      <c r="BU2" s="920"/>
      <c r="BV2" s="920"/>
      <c r="BW2" s="917">
        <v>1987</v>
      </c>
      <c r="BX2" s="917"/>
      <c r="BY2" s="918"/>
      <c r="BZ2" s="919">
        <v>1979</v>
      </c>
      <c r="CA2" s="917"/>
      <c r="CB2" s="917"/>
      <c r="CC2" s="920">
        <v>1983</v>
      </c>
      <c r="CD2" s="920"/>
      <c r="CE2" s="920"/>
      <c r="CF2" s="917">
        <v>1987</v>
      </c>
      <c r="CG2" s="917"/>
      <c r="CH2" s="918"/>
    </row>
    <row r="3" spans="1:86" s="504" customFormat="1" ht="25.5" customHeight="1" thickBot="1">
      <c r="A3" s="898"/>
      <c r="B3" s="869"/>
      <c r="C3" s="871"/>
      <c r="D3" s="873"/>
      <c r="E3" s="503"/>
      <c r="F3" s="450" t="s">
        <v>625</v>
      </c>
      <c r="G3" s="451" t="s">
        <v>120</v>
      </c>
      <c r="H3" s="450" t="s">
        <v>121</v>
      </c>
      <c r="I3" s="452" t="s">
        <v>625</v>
      </c>
      <c r="J3" s="453" t="s">
        <v>120</v>
      </c>
      <c r="K3" s="452" t="s">
        <v>121</v>
      </c>
      <c r="L3" s="450" t="s">
        <v>625</v>
      </c>
      <c r="M3" s="451" t="s">
        <v>120</v>
      </c>
      <c r="N3" s="462" t="s">
        <v>121</v>
      </c>
      <c r="O3" s="460" t="s">
        <v>625</v>
      </c>
      <c r="P3" s="451" t="s">
        <v>120</v>
      </c>
      <c r="Q3" s="450" t="s">
        <v>121</v>
      </c>
      <c r="R3" s="452" t="s">
        <v>625</v>
      </c>
      <c r="S3" s="453" t="s">
        <v>120</v>
      </c>
      <c r="T3" s="452" t="s">
        <v>121</v>
      </c>
      <c r="U3" s="450" t="s">
        <v>625</v>
      </c>
      <c r="V3" s="451" t="s">
        <v>120</v>
      </c>
      <c r="W3" s="462" t="s">
        <v>121</v>
      </c>
      <c r="X3" s="460" t="s">
        <v>625</v>
      </c>
      <c r="Y3" s="451" t="s">
        <v>120</v>
      </c>
      <c r="Z3" s="450" t="s">
        <v>121</v>
      </c>
      <c r="AA3" s="452" t="s">
        <v>625</v>
      </c>
      <c r="AB3" s="453" t="s">
        <v>120</v>
      </c>
      <c r="AC3" s="452" t="s">
        <v>121</v>
      </c>
      <c r="AD3" s="450" t="s">
        <v>625</v>
      </c>
      <c r="AE3" s="451" t="s">
        <v>120</v>
      </c>
      <c r="AF3" s="462" t="s">
        <v>121</v>
      </c>
      <c r="AG3" s="460" t="s">
        <v>625</v>
      </c>
      <c r="AH3" s="451" t="s">
        <v>120</v>
      </c>
      <c r="AI3" s="450" t="s">
        <v>121</v>
      </c>
      <c r="AJ3" s="452" t="s">
        <v>625</v>
      </c>
      <c r="AK3" s="453" t="s">
        <v>120</v>
      </c>
      <c r="AL3" s="452" t="s">
        <v>121</v>
      </c>
      <c r="AM3" s="450" t="s">
        <v>625</v>
      </c>
      <c r="AN3" s="451" t="s">
        <v>120</v>
      </c>
      <c r="AO3" s="462" t="s">
        <v>121</v>
      </c>
      <c r="AP3" s="460" t="s">
        <v>625</v>
      </c>
      <c r="AQ3" s="451" t="s">
        <v>120</v>
      </c>
      <c r="AR3" s="450" t="s">
        <v>121</v>
      </c>
      <c r="AS3" s="452" t="s">
        <v>625</v>
      </c>
      <c r="AT3" s="453" t="s">
        <v>120</v>
      </c>
      <c r="AU3" s="452" t="s">
        <v>121</v>
      </c>
      <c r="AV3" s="450" t="s">
        <v>625</v>
      </c>
      <c r="AW3" s="451" t="s">
        <v>120</v>
      </c>
      <c r="AX3" s="462" t="s">
        <v>121</v>
      </c>
      <c r="AY3" s="460" t="s">
        <v>625</v>
      </c>
      <c r="AZ3" s="451" t="s">
        <v>120</v>
      </c>
      <c r="BA3" s="450" t="s">
        <v>121</v>
      </c>
      <c r="BB3" s="452" t="s">
        <v>625</v>
      </c>
      <c r="BC3" s="453" t="s">
        <v>120</v>
      </c>
      <c r="BD3" s="452" t="s">
        <v>121</v>
      </c>
      <c r="BE3" s="450" t="s">
        <v>625</v>
      </c>
      <c r="BF3" s="451" t="s">
        <v>120</v>
      </c>
      <c r="BG3" s="462" t="s">
        <v>121</v>
      </c>
      <c r="BH3" s="460" t="s">
        <v>625</v>
      </c>
      <c r="BI3" s="451" t="s">
        <v>120</v>
      </c>
      <c r="BJ3" s="450" t="s">
        <v>121</v>
      </c>
      <c r="BK3" s="452" t="s">
        <v>625</v>
      </c>
      <c r="BL3" s="453" t="s">
        <v>120</v>
      </c>
      <c r="BM3" s="452" t="s">
        <v>121</v>
      </c>
      <c r="BN3" s="450" t="s">
        <v>625</v>
      </c>
      <c r="BO3" s="451" t="s">
        <v>120</v>
      </c>
      <c r="BP3" s="462" t="s">
        <v>121</v>
      </c>
      <c r="BQ3" s="460" t="s">
        <v>625</v>
      </c>
      <c r="BR3" s="451" t="s">
        <v>120</v>
      </c>
      <c r="BS3" s="450" t="s">
        <v>121</v>
      </c>
      <c r="BT3" s="452" t="s">
        <v>625</v>
      </c>
      <c r="BU3" s="453" t="s">
        <v>120</v>
      </c>
      <c r="BV3" s="452" t="s">
        <v>121</v>
      </c>
      <c r="BW3" s="450" t="s">
        <v>625</v>
      </c>
      <c r="BX3" s="451" t="s">
        <v>120</v>
      </c>
      <c r="BY3" s="462" t="s">
        <v>121</v>
      </c>
      <c r="BZ3" s="460" t="s">
        <v>625</v>
      </c>
      <c r="CA3" s="451" t="s">
        <v>120</v>
      </c>
      <c r="CB3" s="450" t="s">
        <v>121</v>
      </c>
      <c r="CC3" s="452" t="s">
        <v>625</v>
      </c>
      <c r="CD3" s="453" t="s">
        <v>120</v>
      </c>
      <c r="CE3" s="452" t="s">
        <v>121</v>
      </c>
      <c r="CF3" s="450" t="s">
        <v>625</v>
      </c>
      <c r="CG3" s="451" t="s">
        <v>120</v>
      </c>
      <c r="CH3" s="462" t="s">
        <v>121</v>
      </c>
    </row>
    <row r="4" spans="1:86" s="484" customFormat="1" ht="12.75" customHeight="1" thickTop="1">
      <c r="A4" s="486" t="s">
        <v>14</v>
      </c>
      <c r="B4" s="487">
        <v>8645.6082000000006</v>
      </c>
      <c r="C4" s="487">
        <v>459091.47689999995</v>
      </c>
      <c r="D4" s="488">
        <v>53.101119814797983</v>
      </c>
      <c r="E4" s="485"/>
      <c r="F4" s="489">
        <v>2121</v>
      </c>
      <c r="G4" s="490">
        <v>57.2</v>
      </c>
      <c r="H4" s="489">
        <v>12125</v>
      </c>
      <c r="I4" s="489">
        <v>2426</v>
      </c>
      <c r="J4" s="490">
        <v>58.8</v>
      </c>
      <c r="K4" s="489">
        <v>14268</v>
      </c>
      <c r="L4" s="489">
        <v>2506</v>
      </c>
      <c r="M4" s="490">
        <v>67.177214586732362</v>
      </c>
      <c r="N4" s="510">
        <v>16835</v>
      </c>
      <c r="O4" s="489">
        <v>145</v>
      </c>
      <c r="P4" s="490">
        <v>43.7</v>
      </c>
      <c r="Q4" s="489">
        <v>633</v>
      </c>
      <c r="R4" s="489">
        <v>153</v>
      </c>
      <c r="S4" s="490">
        <v>45.8</v>
      </c>
      <c r="T4" s="489">
        <v>701</v>
      </c>
      <c r="U4" s="489">
        <v>65</v>
      </c>
      <c r="V4" s="490">
        <v>60.60685974961293</v>
      </c>
      <c r="W4" s="510">
        <v>394</v>
      </c>
      <c r="X4" s="489">
        <v>784</v>
      </c>
      <c r="Y4" s="490">
        <v>41.1</v>
      </c>
      <c r="Z4" s="489">
        <v>3219</v>
      </c>
      <c r="AA4" s="489">
        <v>846</v>
      </c>
      <c r="AB4" s="490">
        <v>39.799999999999997</v>
      </c>
      <c r="AC4" s="489">
        <v>3364</v>
      </c>
      <c r="AD4" s="489">
        <v>854</v>
      </c>
      <c r="AE4" s="490">
        <v>41.018245687005255</v>
      </c>
      <c r="AF4" s="510">
        <v>3503</v>
      </c>
      <c r="AG4" s="489">
        <v>10</v>
      </c>
      <c r="AH4" s="490" t="s">
        <v>435</v>
      </c>
      <c r="AI4" s="489">
        <v>41</v>
      </c>
      <c r="AJ4" s="489">
        <v>11</v>
      </c>
      <c r="AK4" s="490">
        <v>40.9</v>
      </c>
      <c r="AL4" s="489">
        <v>45</v>
      </c>
      <c r="AM4" s="489">
        <v>1</v>
      </c>
      <c r="AN4" s="490" t="s">
        <v>435</v>
      </c>
      <c r="AO4" s="510">
        <v>4</v>
      </c>
      <c r="AP4" s="489">
        <v>1665</v>
      </c>
      <c r="AQ4" s="490">
        <v>47.1</v>
      </c>
      <c r="AR4" s="489">
        <v>7847</v>
      </c>
      <c r="AS4" s="489">
        <v>1457</v>
      </c>
      <c r="AT4" s="490">
        <v>52.8</v>
      </c>
      <c r="AU4" s="489">
        <v>7687</v>
      </c>
      <c r="AV4" s="489">
        <v>1142</v>
      </c>
      <c r="AW4" s="490">
        <v>52.986271191321862</v>
      </c>
      <c r="AX4" s="510">
        <v>6051</v>
      </c>
      <c r="AY4" s="489">
        <v>122</v>
      </c>
      <c r="AZ4" s="490">
        <v>41.1</v>
      </c>
      <c r="BA4" s="489">
        <v>502</v>
      </c>
      <c r="BB4" s="489">
        <v>134</v>
      </c>
      <c r="BC4" s="490">
        <v>29.3</v>
      </c>
      <c r="BD4" s="489">
        <v>393</v>
      </c>
      <c r="BE4" s="489">
        <v>98</v>
      </c>
      <c r="BF4" s="490">
        <v>42.635970318393539</v>
      </c>
      <c r="BG4" s="510">
        <v>417</v>
      </c>
      <c r="BH4" s="489">
        <v>265</v>
      </c>
      <c r="BI4" s="490">
        <v>46.2</v>
      </c>
      <c r="BJ4" s="489">
        <v>1223</v>
      </c>
      <c r="BK4" s="489">
        <v>196</v>
      </c>
      <c r="BL4" s="490">
        <v>36.5</v>
      </c>
      <c r="BM4" s="489">
        <v>716</v>
      </c>
      <c r="BN4" s="489">
        <v>160</v>
      </c>
      <c r="BO4" s="490">
        <v>47.905760406319317</v>
      </c>
      <c r="BP4" s="510">
        <v>766</v>
      </c>
      <c r="BQ4" s="489">
        <v>52</v>
      </c>
      <c r="BR4" s="490">
        <v>277.3</v>
      </c>
      <c r="BS4" s="489">
        <v>1442</v>
      </c>
      <c r="BT4" s="489">
        <v>41</v>
      </c>
      <c r="BU4" s="490">
        <v>245.6</v>
      </c>
      <c r="BV4" s="489">
        <v>1007</v>
      </c>
      <c r="BW4" s="489">
        <v>30</v>
      </c>
      <c r="BX4" s="490">
        <v>384.7</v>
      </c>
      <c r="BY4" s="510">
        <v>1154</v>
      </c>
      <c r="BZ4" s="489">
        <v>1617</v>
      </c>
      <c r="CA4" s="490">
        <v>411.8</v>
      </c>
      <c r="CB4" s="489">
        <v>66588</v>
      </c>
      <c r="CC4" s="489">
        <v>1722</v>
      </c>
      <c r="CD4" s="490">
        <v>309</v>
      </c>
      <c r="CE4" s="489">
        <v>53200</v>
      </c>
      <c r="CF4" s="489">
        <v>1777</v>
      </c>
      <c r="CG4" s="490">
        <v>464.2</v>
      </c>
      <c r="CH4" s="510">
        <v>82481</v>
      </c>
    </row>
    <row r="5" spans="1:86" s="484" customFormat="1" ht="12.75" customHeight="1">
      <c r="A5" s="486" t="s">
        <v>17</v>
      </c>
      <c r="B5" s="487">
        <v>12131.006700000002</v>
      </c>
      <c r="C5" s="487">
        <v>971646.52209999971</v>
      </c>
      <c r="D5" s="488">
        <v>80.096116186301302</v>
      </c>
      <c r="E5" s="485"/>
      <c r="F5" s="489">
        <v>4426</v>
      </c>
      <c r="G5" s="490">
        <v>62.9</v>
      </c>
      <c r="H5" s="489">
        <v>27828</v>
      </c>
      <c r="I5" s="489">
        <v>4837</v>
      </c>
      <c r="J5" s="490">
        <v>66.599999999999994</v>
      </c>
      <c r="K5" s="489">
        <v>32219</v>
      </c>
      <c r="L5" s="489">
        <v>5139</v>
      </c>
      <c r="M5" s="490">
        <v>78.873247483529539</v>
      </c>
      <c r="N5" s="510">
        <v>40527</v>
      </c>
      <c r="O5" s="489">
        <v>258</v>
      </c>
      <c r="P5" s="490">
        <v>49.7</v>
      </c>
      <c r="Q5" s="489">
        <v>1282</v>
      </c>
      <c r="R5" s="489">
        <v>277</v>
      </c>
      <c r="S5" s="490">
        <v>50</v>
      </c>
      <c r="T5" s="489">
        <v>1385</v>
      </c>
      <c r="U5" s="489">
        <v>116</v>
      </c>
      <c r="V5" s="490">
        <v>67.807674769368901</v>
      </c>
      <c r="W5" s="510">
        <v>787</v>
      </c>
      <c r="X5" s="489">
        <v>56</v>
      </c>
      <c r="Y5" s="490">
        <v>44.6</v>
      </c>
      <c r="Z5" s="489">
        <v>250</v>
      </c>
      <c r="AA5" s="489">
        <v>64</v>
      </c>
      <c r="AB5" s="490">
        <v>45.5</v>
      </c>
      <c r="AC5" s="489">
        <v>291</v>
      </c>
      <c r="AD5" s="489">
        <v>28</v>
      </c>
      <c r="AE5" s="490">
        <v>48.221449807650096</v>
      </c>
      <c r="AF5" s="510">
        <v>135</v>
      </c>
      <c r="AG5" s="489" t="s">
        <v>78</v>
      </c>
      <c r="AH5" s="490" t="s">
        <v>79</v>
      </c>
      <c r="AI5" s="489" t="s">
        <v>78</v>
      </c>
      <c r="AJ5" s="489">
        <v>8</v>
      </c>
      <c r="AK5" s="490" t="s">
        <v>435</v>
      </c>
      <c r="AL5" s="489">
        <v>26</v>
      </c>
      <c r="AM5" s="489">
        <v>11</v>
      </c>
      <c r="AN5" s="490" t="s">
        <v>435</v>
      </c>
      <c r="AO5" s="510">
        <v>45</v>
      </c>
      <c r="AP5" s="489">
        <v>2359</v>
      </c>
      <c r="AQ5" s="490">
        <v>53.6</v>
      </c>
      <c r="AR5" s="489">
        <v>12634</v>
      </c>
      <c r="AS5" s="489">
        <v>1942</v>
      </c>
      <c r="AT5" s="490">
        <v>65.7</v>
      </c>
      <c r="AU5" s="489">
        <v>12762</v>
      </c>
      <c r="AV5" s="489">
        <v>1858</v>
      </c>
      <c r="AW5" s="490">
        <v>65.583007361334239</v>
      </c>
      <c r="AX5" s="510">
        <v>12190</v>
      </c>
      <c r="AY5" s="489">
        <v>26</v>
      </c>
      <c r="AZ5" s="490">
        <v>45.4</v>
      </c>
      <c r="BA5" s="489">
        <v>118</v>
      </c>
      <c r="BB5" s="489">
        <v>79</v>
      </c>
      <c r="BC5" s="490">
        <v>38.6</v>
      </c>
      <c r="BD5" s="489">
        <v>305</v>
      </c>
      <c r="BE5" s="489">
        <v>34</v>
      </c>
      <c r="BF5" s="490" t="s">
        <v>435</v>
      </c>
      <c r="BG5" s="510">
        <v>206</v>
      </c>
      <c r="BH5" s="489">
        <v>182</v>
      </c>
      <c r="BI5" s="490">
        <v>53.7</v>
      </c>
      <c r="BJ5" s="489">
        <v>977</v>
      </c>
      <c r="BK5" s="489">
        <v>130</v>
      </c>
      <c r="BL5" s="490">
        <v>45.3</v>
      </c>
      <c r="BM5" s="489">
        <v>589</v>
      </c>
      <c r="BN5" s="489">
        <v>69</v>
      </c>
      <c r="BO5" s="490">
        <v>68.80827381951498</v>
      </c>
      <c r="BP5" s="510">
        <v>475</v>
      </c>
      <c r="BQ5" s="489">
        <v>31</v>
      </c>
      <c r="BR5" s="490">
        <v>291.60000000000002</v>
      </c>
      <c r="BS5" s="489">
        <v>904</v>
      </c>
      <c r="BT5" s="489">
        <v>11</v>
      </c>
      <c r="BU5" s="490">
        <v>274.5</v>
      </c>
      <c r="BV5" s="489">
        <v>302</v>
      </c>
      <c r="BW5" s="489">
        <v>21</v>
      </c>
      <c r="BX5" s="490">
        <v>438.6</v>
      </c>
      <c r="BY5" s="510">
        <v>921</v>
      </c>
      <c r="BZ5" s="489">
        <v>3409</v>
      </c>
      <c r="CA5" s="490">
        <v>442.6</v>
      </c>
      <c r="CB5" s="489">
        <v>150882</v>
      </c>
      <c r="CC5" s="489">
        <v>3395</v>
      </c>
      <c r="CD5" s="490">
        <v>341.7</v>
      </c>
      <c r="CE5" s="489">
        <v>116007</v>
      </c>
      <c r="CF5" s="489">
        <v>3274</v>
      </c>
      <c r="CG5" s="490">
        <v>491.1</v>
      </c>
      <c r="CH5" s="510">
        <v>160793</v>
      </c>
    </row>
    <row r="6" spans="1:86" s="484" customFormat="1" ht="12.75" customHeight="1">
      <c r="A6" s="486" t="s">
        <v>18</v>
      </c>
      <c r="B6" s="487">
        <v>9146.5371000000014</v>
      </c>
      <c r="C6" s="487">
        <v>354318.96</v>
      </c>
      <c r="D6" s="488">
        <v>38.738044368726172</v>
      </c>
      <c r="E6" s="485"/>
      <c r="F6" s="489">
        <v>1842</v>
      </c>
      <c r="G6" s="490" t="s">
        <v>435</v>
      </c>
      <c r="H6" s="489">
        <v>9318</v>
      </c>
      <c r="I6" s="489">
        <v>1933</v>
      </c>
      <c r="J6" s="490">
        <v>42</v>
      </c>
      <c r="K6" s="489">
        <v>8115</v>
      </c>
      <c r="L6" s="489">
        <v>2011</v>
      </c>
      <c r="M6" s="490">
        <v>63.978299606411774</v>
      </c>
      <c r="N6" s="510">
        <v>12868</v>
      </c>
      <c r="O6" s="489">
        <v>186</v>
      </c>
      <c r="P6" s="490" t="s">
        <v>435</v>
      </c>
      <c r="Q6" s="489">
        <v>690</v>
      </c>
      <c r="R6" s="489">
        <v>335</v>
      </c>
      <c r="S6" s="490">
        <v>22.7</v>
      </c>
      <c r="T6" s="489">
        <v>759</v>
      </c>
      <c r="U6" s="489">
        <v>162</v>
      </c>
      <c r="V6" s="490" t="s">
        <v>435</v>
      </c>
      <c r="W6" s="510">
        <v>899</v>
      </c>
      <c r="X6" s="489">
        <v>1030</v>
      </c>
      <c r="Y6" s="490" t="s">
        <v>435</v>
      </c>
      <c r="Z6" s="489">
        <v>3058</v>
      </c>
      <c r="AA6" s="489">
        <v>1002</v>
      </c>
      <c r="AB6" s="490">
        <v>25.3</v>
      </c>
      <c r="AC6" s="489">
        <v>2540</v>
      </c>
      <c r="AD6" s="489">
        <v>1245</v>
      </c>
      <c r="AE6" s="490">
        <v>44.419758743976445</v>
      </c>
      <c r="AF6" s="510">
        <v>5529</v>
      </c>
      <c r="AG6" s="489">
        <v>22</v>
      </c>
      <c r="AH6" s="490" t="s">
        <v>435</v>
      </c>
      <c r="AI6" s="489">
        <v>87</v>
      </c>
      <c r="AJ6" s="489">
        <v>4</v>
      </c>
      <c r="AK6" s="490" t="s">
        <v>435</v>
      </c>
      <c r="AL6" s="489">
        <v>17</v>
      </c>
      <c r="AM6" s="489">
        <v>4</v>
      </c>
      <c r="AN6" s="490" t="s">
        <v>435</v>
      </c>
      <c r="AO6" s="510">
        <v>16</v>
      </c>
      <c r="AP6" s="489">
        <v>1534</v>
      </c>
      <c r="AQ6" s="490" t="s">
        <v>435</v>
      </c>
      <c r="AR6" s="489">
        <v>5287</v>
      </c>
      <c r="AS6" s="489">
        <v>1353</v>
      </c>
      <c r="AT6" s="490">
        <v>56</v>
      </c>
      <c r="AU6" s="489">
        <v>7580</v>
      </c>
      <c r="AV6" s="489">
        <v>1239</v>
      </c>
      <c r="AW6" s="490">
        <v>54.48588264013285</v>
      </c>
      <c r="AX6" s="510">
        <v>6751</v>
      </c>
      <c r="AY6" s="489">
        <v>270</v>
      </c>
      <c r="AZ6" s="490" t="s">
        <v>435</v>
      </c>
      <c r="BA6" s="489">
        <v>994</v>
      </c>
      <c r="BB6" s="489">
        <v>434</v>
      </c>
      <c r="BC6" s="490">
        <v>26</v>
      </c>
      <c r="BD6" s="489">
        <v>1127</v>
      </c>
      <c r="BE6" s="489">
        <v>217</v>
      </c>
      <c r="BF6" s="490">
        <v>49.441712059357762</v>
      </c>
      <c r="BG6" s="510">
        <v>1071</v>
      </c>
      <c r="BH6" s="489">
        <v>292</v>
      </c>
      <c r="BI6" s="490" t="s">
        <v>435</v>
      </c>
      <c r="BJ6" s="489">
        <v>1386</v>
      </c>
      <c r="BK6" s="489">
        <v>241</v>
      </c>
      <c r="BL6" s="490">
        <v>25.1</v>
      </c>
      <c r="BM6" s="489">
        <v>604</v>
      </c>
      <c r="BN6" s="489">
        <v>145</v>
      </c>
      <c r="BO6" s="490">
        <v>51.7062173905367</v>
      </c>
      <c r="BP6" s="510">
        <v>750</v>
      </c>
      <c r="BQ6" s="489">
        <v>65</v>
      </c>
      <c r="BR6" s="490">
        <v>227.1</v>
      </c>
      <c r="BS6" s="489">
        <v>1476</v>
      </c>
      <c r="BT6" s="489">
        <v>44</v>
      </c>
      <c r="BU6" s="490">
        <v>212.3</v>
      </c>
      <c r="BV6" s="489">
        <v>934</v>
      </c>
      <c r="BW6" s="489">
        <v>37</v>
      </c>
      <c r="BX6" s="490">
        <v>307.8</v>
      </c>
      <c r="BY6" s="510">
        <v>1139</v>
      </c>
      <c r="BZ6" s="489">
        <v>1373</v>
      </c>
      <c r="CA6" s="490">
        <v>322.7</v>
      </c>
      <c r="CB6" s="489">
        <v>44307</v>
      </c>
      <c r="CC6" s="489">
        <v>1468</v>
      </c>
      <c r="CD6" s="490">
        <v>306</v>
      </c>
      <c r="CE6" s="489">
        <v>44921</v>
      </c>
      <c r="CF6" s="489">
        <v>1404</v>
      </c>
      <c r="CG6" s="490">
        <v>422.8</v>
      </c>
      <c r="CH6" s="510">
        <v>59363</v>
      </c>
    </row>
    <row r="7" spans="1:86" s="484" customFormat="1" ht="12.75" customHeight="1">
      <c r="A7" s="486" t="s">
        <v>19</v>
      </c>
      <c r="B7" s="487">
        <v>79902.579300000041</v>
      </c>
      <c r="C7" s="487">
        <v>2758739.0173000004</v>
      </c>
      <c r="D7" s="488">
        <v>34.526282398746034</v>
      </c>
      <c r="E7" s="485"/>
      <c r="F7" s="489">
        <v>5813</v>
      </c>
      <c r="G7" s="490">
        <v>47.7</v>
      </c>
      <c r="H7" s="489">
        <v>27746</v>
      </c>
      <c r="I7" s="489">
        <v>6032</v>
      </c>
      <c r="J7" s="490">
        <v>51.4</v>
      </c>
      <c r="K7" s="489">
        <v>31027</v>
      </c>
      <c r="L7" s="489">
        <v>6781</v>
      </c>
      <c r="M7" s="490">
        <v>63.978299606411781</v>
      </c>
      <c r="N7" s="510">
        <v>43390</v>
      </c>
      <c r="O7" s="489">
        <v>1739</v>
      </c>
      <c r="P7" s="490">
        <v>39.700000000000003</v>
      </c>
      <c r="Q7" s="489">
        <v>6903</v>
      </c>
      <c r="R7" s="489">
        <v>1644</v>
      </c>
      <c r="S7" s="490">
        <v>40.1</v>
      </c>
      <c r="T7" s="489">
        <v>6594</v>
      </c>
      <c r="U7" s="489">
        <v>711</v>
      </c>
      <c r="V7" s="490">
        <v>53.506056049575768</v>
      </c>
      <c r="W7" s="510">
        <v>3807</v>
      </c>
      <c r="X7" s="489">
        <v>10302</v>
      </c>
      <c r="Y7" s="490">
        <v>34.200000000000003</v>
      </c>
      <c r="Z7" s="489">
        <v>35188</v>
      </c>
      <c r="AA7" s="489">
        <v>8412</v>
      </c>
      <c r="AB7" s="490">
        <v>33.6</v>
      </c>
      <c r="AC7" s="489">
        <v>28240</v>
      </c>
      <c r="AD7" s="489">
        <v>8841</v>
      </c>
      <c r="AE7" s="490">
        <v>40.317934175275909</v>
      </c>
      <c r="AF7" s="510">
        <v>35645</v>
      </c>
      <c r="AG7" s="489">
        <v>59</v>
      </c>
      <c r="AH7" s="490">
        <v>37.799999999999997</v>
      </c>
      <c r="AI7" s="489">
        <v>223</v>
      </c>
      <c r="AJ7" s="489">
        <v>47</v>
      </c>
      <c r="AK7" s="490">
        <v>36</v>
      </c>
      <c r="AL7" s="489">
        <v>169</v>
      </c>
      <c r="AM7" s="489">
        <v>31</v>
      </c>
      <c r="AN7" s="490">
        <v>45.234277418953219</v>
      </c>
      <c r="AO7" s="510">
        <v>140</v>
      </c>
      <c r="AP7" s="489">
        <v>8183</v>
      </c>
      <c r="AQ7" s="490">
        <v>39.9</v>
      </c>
      <c r="AR7" s="489">
        <v>32644</v>
      </c>
      <c r="AS7" s="489">
        <v>7558</v>
      </c>
      <c r="AT7" s="490">
        <v>49.5</v>
      </c>
      <c r="AU7" s="489">
        <v>37406</v>
      </c>
      <c r="AV7" s="489">
        <v>7411</v>
      </c>
      <c r="AW7" s="490">
        <v>51.386685645923457</v>
      </c>
      <c r="AX7" s="510">
        <v>38080</v>
      </c>
      <c r="AY7" s="489">
        <v>8903</v>
      </c>
      <c r="AZ7" s="490">
        <v>39.1</v>
      </c>
      <c r="BA7" s="489">
        <v>34833</v>
      </c>
      <c r="BB7" s="489">
        <v>11718</v>
      </c>
      <c r="BC7" s="490">
        <v>34.6</v>
      </c>
      <c r="BD7" s="489">
        <v>40547</v>
      </c>
      <c r="BE7" s="489">
        <v>10636</v>
      </c>
      <c r="BF7" s="490">
        <v>46.739432250445503</v>
      </c>
      <c r="BG7" s="510">
        <v>49721</v>
      </c>
      <c r="BH7" s="489">
        <v>4199</v>
      </c>
      <c r="BI7" s="490">
        <v>44.4</v>
      </c>
      <c r="BJ7" s="489">
        <v>18653</v>
      </c>
      <c r="BK7" s="489">
        <v>3350</v>
      </c>
      <c r="BL7" s="490">
        <v>33.299999999999997</v>
      </c>
      <c r="BM7" s="489">
        <v>11159</v>
      </c>
      <c r="BN7" s="489">
        <v>2315</v>
      </c>
      <c r="BO7" s="490">
        <v>49.30592876892571</v>
      </c>
      <c r="BP7" s="510">
        <v>11415</v>
      </c>
      <c r="BQ7" s="489">
        <v>5393</v>
      </c>
      <c r="BR7" s="490">
        <v>330.9</v>
      </c>
      <c r="BS7" s="489">
        <v>178445</v>
      </c>
      <c r="BT7" s="489">
        <v>4957</v>
      </c>
      <c r="BU7" s="490">
        <v>298.2</v>
      </c>
      <c r="BV7" s="489">
        <v>147820</v>
      </c>
      <c r="BW7" s="489">
        <v>5107</v>
      </c>
      <c r="BX7" s="490">
        <v>415.3</v>
      </c>
      <c r="BY7" s="510">
        <v>212116</v>
      </c>
      <c r="BZ7" s="489">
        <v>8829</v>
      </c>
      <c r="CA7" s="490">
        <v>394.7</v>
      </c>
      <c r="CB7" s="489">
        <v>348481</v>
      </c>
      <c r="CC7" s="489">
        <v>9880</v>
      </c>
      <c r="CD7" s="490">
        <v>367.8</v>
      </c>
      <c r="CE7" s="489">
        <v>363386</v>
      </c>
      <c r="CF7" s="489">
        <v>9482</v>
      </c>
      <c r="CG7" s="490">
        <v>452.7</v>
      </c>
      <c r="CH7" s="510">
        <v>429227</v>
      </c>
    </row>
    <row r="8" spans="1:86" s="484" customFormat="1" ht="12.75" customHeight="1">
      <c r="A8" s="486" t="s">
        <v>20</v>
      </c>
      <c r="B8" s="487">
        <v>58387.756900000008</v>
      </c>
      <c r="C8" s="487">
        <v>3339154.9439999997</v>
      </c>
      <c r="D8" s="488">
        <v>57.189299971206793</v>
      </c>
      <c r="E8" s="485"/>
      <c r="F8" s="489">
        <v>13476</v>
      </c>
      <c r="G8" s="490">
        <v>49.6</v>
      </c>
      <c r="H8" s="489">
        <v>66836</v>
      </c>
      <c r="I8" s="489">
        <v>14659</v>
      </c>
      <c r="J8" s="490">
        <v>55.5</v>
      </c>
      <c r="K8" s="489">
        <v>81343</v>
      </c>
      <c r="L8" s="489">
        <v>15840</v>
      </c>
      <c r="M8" s="490">
        <v>65.37782491030201</v>
      </c>
      <c r="N8" s="510">
        <v>103570</v>
      </c>
      <c r="O8" s="489">
        <v>595</v>
      </c>
      <c r="P8" s="490">
        <v>39.5</v>
      </c>
      <c r="Q8" s="489">
        <v>2353</v>
      </c>
      <c r="R8" s="489">
        <v>357</v>
      </c>
      <c r="S8" s="490">
        <v>45</v>
      </c>
      <c r="T8" s="489">
        <v>1606</v>
      </c>
      <c r="U8" s="489">
        <v>304</v>
      </c>
      <c r="V8" s="490">
        <v>53.506056049575761</v>
      </c>
      <c r="W8" s="510">
        <v>1627</v>
      </c>
      <c r="X8" s="489">
        <v>1371</v>
      </c>
      <c r="Y8" s="490">
        <v>35.200000000000003</v>
      </c>
      <c r="Z8" s="489">
        <v>4830</v>
      </c>
      <c r="AA8" s="489">
        <v>1404</v>
      </c>
      <c r="AB8" s="490">
        <v>38</v>
      </c>
      <c r="AC8" s="489">
        <v>5338</v>
      </c>
      <c r="AD8" s="489">
        <v>1134</v>
      </c>
      <c r="AE8" s="490">
        <v>42.518913212139616</v>
      </c>
      <c r="AF8" s="510">
        <v>4821</v>
      </c>
      <c r="AG8" s="489">
        <v>71</v>
      </c>
      <c r="AH8" s="490">
        <v>36.799999999999997</v>
      </c>
      <c r="AI8" s="489">
        <v>261</v>
      </c>
      <c r="AJ8" s="489">
        <v>51</v>
      </c>
      <c r="AK8" s="490">
        <v>52</v>
      </c>
      <c r="AL8" s="489">
        <v>265</v>
      </c>
      <c r="AM8" s="489">
        <v>25</v>
      </c>
      <c r="AN8" s="490">
        <v>47.235794118906909</v>
      </c>
      <c r="AO8" s="510">
        <v>118</v>
      </c>
      <c r="AP8" s="489">
        <v>11365</v>
      </c>
      <c r="AQ8" s="490">
        <v>40.1</v>
      </c>
      <c r="AR8" s="489">
        <v>45564</v>
      </c>
      <c r="AS8" s="489">
        <v>11868</v>
      </c>
      <c r="AT8" s="490">
        <v>53.5</v>
      </c>
      <c r="AU8" s="489">
        <v>63461</v>
      </c>
      <c r="AV8" s="489">
        <v>11396</v>
      </c>
      <c r="AW8" s="490">
        <v>51.686607935685672</v>
      </c>
      <c r="AX8" s="510">
        <v>58900</v>
      </c>
      <c r="AY8" s="489">
        <v>1432</v>
      </c>
      <c r="AZ8" s="490">
        <v>37.5</v>
      </c>
      <c r="BA8" s="489">
        <v>5366</v>
      </c>
      <c r="BB8" s="489">
        <v>718</v>
      </c>
      <c r="BC8" s="490">
        <v>32.4</v>
      </c>
      <c r="BD8" s="489">
        <v>2326</v>
      </c>
      <c r="BE8" s="489">
        <v>367</v>
      </c>
      <c r="BF8" s="490">
        <v>41.935379256823687</v>
      </c>
      <c r="BG8" s="510">
        <v>1536</v>
      </c>
      <c r="BH8" s="489">
        <v>6334</v>
      </c>
      <c r="BI8" s="490">
        <v>45.2</v>
      </c>
      <c r="BJ8" s="489">
        <v>28621</v>
      </c>
      <c r="BK8" s="489">
        <v>4858</v>
      </c>
      <c r="BL8" s="490">
        <v>36.9</v>
      </c>
      <c r="BM8" s="489">
        <v>17947</v>
      </c>
      <c r="BN8" s="489">
        <v>2709</v>
      </c>
      <c r="BO8" s="490">
        <v>47.105664199115651</v>
      </c>
      <c r="BP8" s="510">
        <v>12758</v>
      </c>
      <c r="BQ8" s="489">
        <v>512</v>
      </c>
      <c r="BR8" s="490">
        <v>251.8</v>
      </c>
      <c r="BS8" s="489">
        <v>12894</v>
      </c>
      <c r="BT8" s="489">
        <v>363</v>
      </c>
      <c r="BU8" s="490">
        <v>217.5</v>
      </c>
      <c r="BV8" s="489">
        <v>7895</v>
      </c>
      <c r="BW8" s="489">
        <v>318</v>
      </c>
      <c r="BX8" s="490">
        <v>241.5</v>
      </c>
      <c r="BY8" s="510">
        <v>7680</v>
      </c>
      <c r="BZ8" s="489">
        <v>4536</v>
      </c>
      <c r="CA8" s="490">
        <v>368.9</v>
      </c>
      <c r="CB8" s="489">
        <v>167333</v>
      </c>
      <c r="CC8" s="489">
        <v>4292</v>
      </c>
      <c r="CD8" s="490">
        <v>336.1</v>
      </c>
      <c r="CE8" s="489">
        <v>144254</v>
      </c>
      <c r="CF8" s="489">
        <v>4123</v>
      </c>
      <c r="CG8" s="490">
        <v>427.5</v>
      </c>
      <c r="CH8" s="510">
        <v>176263</v>
      </c>
    </row>
    <row r="9" spans="1:86" s="484" customFormat="1" ht="12.75" customHeight="1">
      <c r="A9" s="486" t="s">
        <v>21</v>
      </c>
      <c r="B9" s="487">
        <v>27535.400699999998</v>
      </c>
      <c r="C9" s="487">
        <v>1642723.7226999998</v>
      </c>
      <c r="D9" s="488">
        <v>59.658609678412994</v>
      </c>
      <c r="E9" s="485"/>
      <c r="F9" s="489">
        <v>7433</v>
      </c>
      <c r="G9" s="490">
        <v>53</v>
      </c>
      <c r="H9" s="489">
        <v>39393</v>
      </c>
      <c r="I9" s="489">
        <v>8698</v>
      </c>
      <c r="J9" s="490">
        <v>63.4</v>
      </c>
      <c r="K9" s="489">
        <v>55135</v>
      </c>
      <c r="L9" s="489">
        <v>9701</v>
      </c>
      <c r="M9" s="490">
        <v>76.873925620829141</v>
      </c>
      <c r="N9" s="510">
        <v>74567</v>
      </c>
      <c r="O9" s="489">
        <v>708</v>
      </c>
      <c r="P9" s="490">
        <v>44.3</v>
      </c>
      <c r="Q9" s="489">
        <v>3134</v>
      </c>
      <c r="R9" s="489">
        <v>385</v>
      </c>
      <c r="S9" s="490">
        <v>51.2</v>
      </c>
      <c r="T9" s="489">
        <v>1973</v>
      </c>
      <c r="U9" s="489">
        <v>139</v>
      </c>
      <c r="V9" s="490">
        <v>68.407742687681917</v>
      </c>
      <c r="W9" s="510">
        <v>951</v>
      </c>
      <c r="X9" s="489">
        <v>292</v>
      </c>
      <c r="Y9" s="490">
        <v>39.700000000000003</v>
      </c>
      <c r="Z9" s="489">
        <v>1159</v>
      </c>
      <c r="AA9" s="489">
        <v>226</v>
      </c>
      <c r="AB9" s="490">
        <v>44.2</v>
      </c>
      <c r="AC9" s="489">
        <v>999</v>
      </c>
      <c r="AD9" s="489">
        <v>303</v>
      </c>
      <c r="AE9" s="490">
        <v>47.72122729927198</v>
      </c>
      <c r="AF9" s="510">
        <v>1445</v>
      </c>
      <c r="AG9" s="489">
        <v>6</v>
      </c>
      <c r="AH9" s="490" t="s">
        <v>435</v>
      </c>
      <c r="AI9" s="489">
        <v>24</v>
      </c>
      <c r="AJ9" s="489">
        <v>6</v>
      </c>
      <c r="AK9" s="490">
        <v>41.7</v>
      </c>
      <c r="AL9" s="489">
        <v>25</v>
      </c>
      <c r="AM9" s="489">
        <v>2</v>
      </c>
      <c r="AN9" s="490" t="s">
        <v>435</v>
      </c>
      <c r="AO9" s="510">
        <v>8</v>
      </c>
      <c r="AP9" s="489">
        <v>4745</v>
      </c>
      <c r="AQ9" s="490">
        <v>46.1</v>
      </c>
      <c r="AR9" s="489">
        <v>21885</v>
      </c>
      <c r="AS9" s="489">
        <v>4580</v>
      </c>
      <c r="AT9" s="490">
        <v>62.1</v>
      </c>
      <c r="AU9" s="489">
        <v>28463</v>
      </c>
      <c r="AV9" s="489">
        <v>3886</v>
      </c>
      <c r="AW9" s="490">
        <v>58.484846503628837</v>
      </c>
      <c r="AX9" s="510">
        <v>22731</v>
      </c>
      <c r="AY9" s="489">
        <v>370</v>
      </c>
      <c r="AZ9" s="490">
        <v>40.4</v>
      </c>
      <c r="BA9" s="489">
        <v>1495</v>
      </c>
      <c r="BB9" s="489">
        <v>180</v>
      </c>
      <c r="BC9" s="490">
        <v>42.4</v>
      </c>
      <c r="BD9" s="489">
        <v>763</v>
      </c>
      <c r="BE9" s="489">
        <v>102</v>
      </c>
      <c r="BF9" s="490">
        <v>48.240698810952317</v>
      </c>
      <c r="BG9" s="510">
        <v>492</v>
      </c>
      <c r="BH9" s="489">
        <v>1603</v>
      </c>
      <c r="BI9" s="490">
        <v>48.1</v>
      </c>
      <c r="BJ9" s="489">
        <v>7715</v>
      </c>
      <c r="BK9" s="489">
        <v>1059</v>
      </c>
      <c r="BL9" s="490">
        <v>42</v>
      </c>
      <c r="BM9" s="489">
        <v>4443</v>
      </c>
      <c r="BN9" s="489">
        <v>537</v>
      </c>
      <c r="BO9" s="490">
        <v>54.406542089849033</v>
      </c>
      <c r="BP9" s="510">
        <v>2923</v>
      </c>
      <c r="BQ9" s="489">
        <v>49</v>
      </c>
      <c r="BR9" s="490">
        <v>251.8</v>
      </c>
      <c r="BS9" s="489">
        <v>1234</v>
      </c>
      <c r="BT9" s="489">
        <v>24</v>
      </c>
      <c r="BU9" s="490">
        <v>184.6</v>
      </c>
      <c r="BV9" s="489">
        <v>443</v>
      </c>
      <c r="BW9" s="489">
        <v>13</v>
      </c>
      <c r="BX9" s="490">
        <v>241.5</v>
      </c>
      <c r="BY9" s="510">
        <v>314</v>
      </c>
      <c r="BZ9" s="489">
        <v>4725</v>
      </c>
      <c r="CA9" s="490">
        <v>400.5</v>
      </c>
      <c r="CB9" s="489">
        <v>189236</v>
      </c>
      <c r="CC9" s="489">
        <v>4780</v>
      </c>
      <c r="CD9" s="490">
        <v>290.89999999999998</v>
      </c>
      <c r="CE9" s="489">
        <v>139050</v>
      </c>
      <c r="CF9" s="489">
        <v>4769</v>
      </c>
      <c r="CG9" s="490">
        <v>470</v>
      </c>
      <c r="CH9" s="510">
        <v>224120</v>
      </c>
    </row>
    <row r="10" spans="1:86" s="484" customFormat="1" ht="12.75" customHeight="1">
      <c r="A10" s="486" t="s">
        <v>22</v>
      </c>
      <c r="B10" s="487">
        <v>40113.613800000006</v>
      </c>
      <c r="C10" s="487">
        <v>2306565.3564999998</v>
      </c>
      <c r="D10" s="488">
        <v>57.500811769295126</v>
      </c>
      <c r="E10" s="485"/>
      <c r="F10" s="489">
        <v>12007</v>
      </c>
      <c r="G10" s="490">
        <v>56.5</v>
      </c>
      <c r="H10" s="489">
        <v>67850</v>
      </c>
      <c r="I10" s="489">
        <v>13481</v>
      </c>
      <c r="J10" s="490">
        <v>58.3</v>
      </c>
      <c r="K10" s="489">
        <v>78588</v>
      </c>
      <c r="L10" s="489">
        <v>15191</v>
      </c>
      <c r="M10" s="490">
        <v>72.375451429753326</v>
      </c>
      <c r="N10" s="510">
        <v>109942</v>
      </c>
      <c r="O10" s="489">
        <v>1041</v>
      </c>
      <c r="P10" s="490">
        <v>42</v>
      </c>
      <c r="Q10" s="489">
        <v>4375</v>
      </c>
      <c r="R10" s="489">
        <v>979</v>
      </c>
      <c r="S10" s="490">
        <v>43.9</v>
      </c>
      <c r="T10" s="489">
        <v>4297</v>
      </c>
      <c r="U10" s="489">
        <v>341</v>
      </c>
      <c r="V10" s="490">
        <v>60.406837110175218</v>
      </c>
      <c r="W10" s="510">
        <v>2058</v>
      </c>
      <c r="X10" s="489">
        <v>2133</v>
      </c>
      <c r="Y10" s="490">
        <v>39.6</v>
      </c>
      <c r="Z10" s="489">
        <v>8448</v>
      </c>
      <c r="AA10" s="489">
        <v>2135</v>
      </c>
      <c r="AB10" s="490">
        <v>34.6</v>
      </c>
      <c r="AC10" s="489">
        <v>7394</v>
      </c>
      <c r="AD10" s="489">
        <v>2265</v>
      </c>
      <c r="AE10" s="490">
        <v>44.619847747327675</v>
      </c>
      <c r="AF10" s="510">
        <v>10104</v>
      </c>
      <c r="AG10" s="489">
        <v>13</v>
      </c>
      <c r="AH10" s="490" t="s">
        <v>435</v>
      </c>
      <c r="AI10" s="489">
        <v>53</v>
      </c>
      <c r="AJ10" s="489">
        <v>6</v>
      </c>
      <c r="AK10" s="490" t="s">
        <v>435</v>
      </c>
      <c r="AL10" s="489">
        <v>21</v>
      </c>
      <c r="AM10" s="489">
        <v>4</v>
      </c>
      <c r="AN10" s="490" t="s">
        <v>435</v>
      </c>
      <c r="AO10" s="510">
        <v>20</v>
      </c>
      <c r="AP10" s="489">
        <v>8687</v>
      </c>
      <c r="AQ10" s="490">
        <v>44.6</v>
      </c>
      <c r="AR10" s="489">
        <v>38756</v>
      </c>
      <c r="AS10" s="489">
        <v>7289</v>
      </c>
      <c r="AT10" s="490">
        <v>58.1</v>
      </c>
      <c r="AU10" s="489">
        <v>42323</v>
      </c>
      <c r="AV10" s="489">
        <v>6340</v>
      </c>
      <c r="AW10" s="490">
        <v>58.484846503628859</v>
      </c>
      <c r="AX10" s="510">
        <v>37087</v>
      </c>
      <c r="AY10" s="489">
        <v>808</v>
      </c>
      <c r="AZ10" s="490">
        <v>36.799999999999997</v>
      </c>
      <c r="BA10" s="489">
        <v>2972</v>
      </c>
      <c r="BB10" s="489">
        <v>864</v>
      </c>
      <c r="BC10" s="490">
        <v>29.9</v>
      </c>
      <c r="BD10" s="489">
        <v>2584</v>
      </c>
      <c r="BE10" s="489">
        <v>401</v>
      </c>
      <c r="BF10" s="490">
        <v>45.238165689938704</v>
      </c>
      <c r="BG10" s="510">
        <v>1811</v>
      </c>
      <c r="BH10" s="489">
        <v>884</v>
      </c>
      <c r="BI10" s="490">
        <v>44.9</v>
      </c>
      <c r="BJ10" s="489">
        <v>3965</v>
      </c>
      <c r="BK10" s="489">
        <v>696</v>
      </c>
      <c r="BL10" s="490">
        <v>33</v>
      </c>
      <c r="BM10" s="489">
        <v>2298</v>
      </c>
      <c r="BN10" s="489">
        <v>363</v>
      </c>
      <c r="BO10" s="490">
        <v>51.206157261034406</v>
      </c>
      <c r="BP10" s="510">
        <v>1859</v>
      </c>
      <c r="BQ10" s="489">
        <v>117</v>
      </c>
      <c r="BR10" s="490">
        <v>238.8</v>
      </c>
      <c r="BS10" s="489">
        <v>2794</v>
      </c>
      <c r="BT10" s="489">
        <v>98</v>
      </c>
      <c r="BU10" s="490">
        <v>176.3</v>
      </c>
      <c r="BV10" s="489">
        <v>1728</v>
      </c>
      <c r="BW10" s="489">
        <v>86</v>
      </c>
      <c r="BX10" s="490">
        <v>268.7</v>
      </c>
      <c r="BY10" s="510">
        <v>2311</v>
      </c>
      <c r="BZ10" s="489">
        <v>8308</v>
      </c>
      <c r="CA10" s="490">
        <v>394.9</v>
      </c>
      <c r="CB10" s="489">
        <v>328083</v>
      </c>
      <c r="CC10" s="489">
        <v>8454</v>
      </c>
      <c r="CD10" s="490">
        <v>277.10000000000002</v>
      </c>
      <c r="CE10" s="489">
        <v>234260</v>
      </c>
      <c r="CF10" s="489">
        <v>8475</v>
      </c>
      <c r="CG10" s="490">
        <v>446.1</v>
      </c>
      <c r="CH10" s="510">
        <v>378057</v>
      </c>
    </row>
    <row r="11" spans="1:86" s="484" customFormat="1" ht="12.75" customHeight="1">
      <c r="A11" s="486" t="s">
        <v>23</v>
      </c>
      <c r="B11" s="487">
        <v>62547.284900000006</v>
      </c>
      <c r="C11" s="487">
        <v>3862087.0574000007</v>
      </c>
      <c r="D11" s="488">
        <v>61.746677950524443</v>
      </c>
      <c r="E11" s="485"/>
      <c r="F11" s="489">
        <v>15052</v>
      </c>
      <c r="G11" s="490">
        <v>52.2</v>
      </c>
      <c r="H11" s="489">
        <v>78616</v>
      </c>
      <c r="I11" s="489">
        <v>16347</v>
      </c>
      <c r="J11" s="490">
        <v>55.8</v>
      </c>
      <c r="K11" s="489">
        <v>91219</v>
      </c>
      <c r="L11" s="489">
        <v>17125</v>
      </c>
      <c r="M11" s="490">
        <v>66.077587562247132</v>
      </c>
      <c r="N11" s="510">
        <v>113169</v>
      </c>
      <c r="O11" s="489">
        <v>843</v>
      </c>
      <c r="P11" s="490">
        <v>42.6</v>
      </c>
      <c r="Q11" s="489">
        <v>3592</v>
      </c>
      <c r="R11" s="489">
        <v>476</v>
      </c>
      <c r="S11" s="490">
        <v>45.9</v>
      </c>
      <c r="T11" s="489">
        <v>2186</v>
      </c>
      <c r="U11" s="489">
        <v>256</v>
      </c>
      <c r="V11" s="490">
        <v>53.406044729856916</v>
      </c>
      <c r="W11" s="510">
        <v>1368</v>
      </c>
      <c r="X11" s="489">
        <v>1176</v>
      </c>
      <c r="Y11" s="490">
        <v>38.700000000000003</v>
      </c>
      <c r="Z11" s="489">
        <v>4554</v>
      </c>
      <c r="AA11" s="489">
        <v>1008</v>
      </c>
      <c r="AB11" s="490">
        <v>40.6</v>
      </c>
      <c r="AC11" s="489">
        <v>4096</v>
      </c>
      <c r="AD11" s="489">
        <v>986</v>
      </c>
      <c r="AE11" s="490">
        <v>42.819046717166508</v>
      </c>
      <c r="AF11" s="510">
        <v>4221</v>
      </c>
      <c r="AG11" s="489">
        <v>92</v>
      </c>
      <c r="AH11" s="490">
        <v>40.200000000000003</v>
      </c>
      <c r="AI11" s="489">
        <v>370</v>
      </c>
      <c r="AJ11" s="489">
        <v>70</v>
      </c>
      <c r="AK11" s="490">
        <v>42.7</v>
      </c>
      <c r="AL11" s="489">
        <v>299</v>
      </c>
      <c r="AM11" s="489">
        <v>28</v>
      </c>
      <c r="AN11" s="490">
        <v>49.337386653858282</v>
      </c>
      <c r="AO11" s="510">
        <v>138</v>
      </c>
      <c r="AP11" s="489">
        <v>10857</v>
      </c>
      <c r="AQ11" s="490">
        <v>42.2</v>
      </c>
      <c r="AR11" s="489">
        <v>45819</v>
      </c>
      <c r="AS11" s="489">
        <v>12171</v>
      </c>
      <c r="AT11" s="490">
        <v>55.8</v>
      </c>
      <c r="AU11" s="491">
        <v>67938</v>
      </c>
      <c r="AV11" s="489">
        <v>11570</v>
      </c>
      <c r="AW11" s="490">
        <v>51.386685645923457</v>
      </c>
      <c r="AX11" s="510">
        <v>59452</v>
      </c>
      <c r="AY11" s="489">
        <v>1195</v>
      </c>
      <c r="AZ11" s="490">
        <v>38.5</v>
      </c>
      <c r="BA11" s="489">
        <v>4605</v>
      </c>
      <c r="BB11" s="489">
        <v>413</v>
      </c>
      <c r="BC11" s="490">
        <v>34.299999999999997</v>
      </c>
      <c r="BD11" s="489">
        <v>1418</v>
      </c>
      <c r="BE11" s="489">
        <v>303</v>
      </c>
      <c r="BF11" s="490">
        <v>43.536730254697616</v>
      </c>
      <c r="BG11" s="510">
        <v>1319</v>
      </c>
      <c r="BH11" s="489">
        <v>7817</v>
      </c>
      <c r="BI11" s="490">
        <v>49.2</v>
      </c>
      <c r="BJ11" s="489">
        <v>38479</v>
      </c>
      <c r="BK11" s="489">
        <v>5961</v>
      </c>
      <c r="BL11" s="490">
        <v>35.6</v>
      </c>
      <c r="BM11" s="489">
        <v>21202</v>
      </c>
      <c r="BN11" s="489">
        <v>3596</v>
      </c>
      <c r="BO11" s="490">
        <v>49.705976872527522</v>
      </c>
      <c r="BP11" s="510">
        <v>17875</v>
      </c>
      <c r="BQ11" s="489">
        <v>380</v>
      </c>
      <c r="BR11" s="490">
        <v>252.6</v>
      </c>
      <c r="BS11" s="489">
        <v>9597</v>
      </c>
      <c r="BT11" s="489">
        <v>277</v>
      </c>
      <c r="BU11" s="490">
        <v>211.5</v>
      </c>
      <c r="BV11" s="489">
        <v>5859</v>
      </c>
      <c r="BW11" s="489">
        <v>169</v>
      </c>
      <c r="BX11" s="490">
        <v>222.1</v>
      </c>
      <c r="BY11" s="510">
        <v>3754</v>
      </c>
      <c r="BZ11" s="489">
        <v>5930</v>
      </c>
      <c r="CA11" s="490">
        <v>401.5</v>
      </c>
      <c r="CB11" s="489">
        <v>238090</v>
      </c>
      <c r="CC11" s="489">
        <v>5913</v>
      </c>
      <c r="CD11" s="490">
        <v>304.2</v>
      </c>
      <c r="CE11" s="489">
        <v>179873</v>
      </c>
      <c r="CF11" s="489">
        <v>5503</v>
      </c>
      <c r="CG11" s="490">
        <v>429.1</v>
      </c>
      <c r="CH11" s="510">
        <v>236138</v>
      </c>
    </row>
    <row r="12" spans="1:86" s="484" customFormat="1" ht="12.75" customHeight="1">
      <c r="A12" s="486" t="s">
        <v>24</v>
      </c>
      <c r="B12" s="487">
        <v>19767.240599999997</v>
      </c>
      <c r="C12" s="487">
        <v>1014457.3052000001</v>
      </c>
      <c r="D12" s="488">
        <v>51.320127362642623</v>
      </c>
      <c r="E12" s="485"/>
      <c r="F12" s="489">
        <v>3017</v>
      </c>
      <c r="G12" s="490">
        <v>42.4</v>
      </c>
      <c r="H12" s="489">
        <v>12779</v>
      </c>
      <c r="I12" s="489">
        <v>3184</v>
      </c>
      <c r="J12" s="490">
        <v>49.1</v>
      </c>
      <c r="K12" s="489">
        <v>15649</v>
      </c>
      <c r="L12" s="489">
        <v>3341</v>
      </c>
      <c r="M12" s="490">
        <v>59.179927135930896</v>
      </c>
      <c r="N12" s="510">
        <v>19777</v>
      </c>
      <c r="O12" s="489">
        <v>99</v>
      </c>
      <c r="P12" s="490">
        <v>35.700000000000003</v>
      </c>
      <c r="Q12" s="489">
        <v>353</v>
      </c>
      <c r="R12" s="489">
        <v>101</v>
      </c>
      <c r="S12" s="490">
        <v>44</v>
      </c>
      <c r="T12" s="489">
        <v>444</v>
      </c>
      <c r="U12" s="489">
        <v>82</v>
      </c>
      <c r="V12" s="490">
        <v>48.305467424196436</v>
      </c>
      <c r="W12" s="510">
        <v>396</v>
      </c>
      <c r="X12" s="489">
        <v>444</v>
      </c>
      <c r="Y12" s="490">
        <v>34.299999999999997</v>
      </c>
      <c r="Z12" s="489">
        <v>1521</v>
      </c>
      <c r="AA12" s="489">
        <v>313</v>
      </c>
      <c r="AB12" s="490">
        <v>40.200000000000003</v>
      </c>
      <c r="AC12" s="489">
        <v>1257</v>
      </c>
      <c r="AD12" s="489">
        <v>239</v>
      </c>
      <c r="AE12" s="490">
        <v>38.216999640087828</v>
      </c>
      <c r="AF12" s="510">
        <v>913</v>
      </c>
      <c r="AG12" s="489">
        <v>25</v>
      </c>
      <c r="AH12" s="490">
        <v>36.799999999999997</v>
      </c>
      <c r="AI12" s="489">
        <v>92</v>
      </c>
      <c r="AJ12" s="489">
        <v>28</v>
      </c>
      <c r="AK12" s="490">
        <v>38.9</v>
      </c>
      <c r="AL12" s="489">
        <v>109</v>
      </c>
      <c r="AM12" s="489">
        <v>15</v>
      </c>
      <c r="AN12" s="490">
        <v>39.329803154089859</v>
      </c>
      <c r="AO12" s="510">
        <v>59</v>
      </c>
      <c r="AP12" s="489">
        <v>2238</v>
      </c>
      <c r="AQ12" s="490">
        <v>32.6</v>
      </c>
      <c r="AR12" s="489">
        <v>7286</v>
      </c>
      <c r="AS12" s="489">
        <v>2648</v>
      </c>
      <c r="AT12" s="490">
        <v>49.8</v>
      </c>
      <c r="AU12" s="489">
        <v>13186</v>
      </c>
      <c r="AV12" s="489">
        <v>2713</v>
      </c>
      <c r="AW12" s="490">
        <v>45.788136237029093</v>
      </c>
      <c r="AX12" s="510">
        <v>12418</v>
      </c>
      <c r="AY12" s="489">
        <v>1170</v>
      </c>
      <c r="AZ12" s="490">
        <v>34.700000000000003</v>
      </c>
      <c r="BA12" s="489">
        <v>4065</v>
      </c>
      <c r="BB12" s="489">
        <v>804</v>
      </c>
      <c r="BC12" s="490">
        <v>35.6</v>
      </c>
      <c r="BD12" s="489">
        <v>2859</v>
      </c>
      <c r="BE12" s="489">
        <v>570</v>
      </c>
      <c r="BF12" s="490">
        <v>43.536730254697616</v>
      </c>
      <c r="BG12" s="510">
        <v>2477</v>
      </c>
      <c r="BH12" s="489">
        <v>2567</v>
      </c>
      <c r="BI12" s="490">
        <v>40.700000000000003</v>
      </c>
      <c r="BJ12" s="489">
        <v>10451</v>
      </c>
      <c r="BK12" s="489">
        <v>2215</v>
      </c>
      <c r="BL12" s="490">
        <v>35</v>
      </c>
      <c r="BM12" s="489">
        <v>7748</v>
      </c>
      <c r="BN12" s="489">
        <v>1291</v>
      </c>
      <c r="BO12" s="490">
        <v>44.405339499803269</v>
      </c>
      <c r="BP12" s="510">
        <v>5730</v>
      </c>
      <c r="BQ12" s="489">
        <v>172</v>
      </c>
      <c r="BR12" s="490">
        <v>195.2</v>
      </c>
      <c r="BS12" s="489">
        <v>3357</v>
      </c>
      <c r="BT12" s="489">
        <v>119</v>
      </c>
      <c r="BU12" s="490">
        <v>197.6</v>
      </c>
      <c r="BV12" s="489">
        <v>2351</v>
      </c>
      <c r="BW12" s="489">
        <v>71</v>
      </c>
      <c r="BX12" s="490">
        <v>184.6</v>
      </c>
      <c r="BY12" s="510">
        <v>1311</v>
      </c>
      <c r="BZ12" s="489">
        <v>516</v>
      </c>
      <c r="CA12" s="490">
        <v>360.3</v>
      </c>
      <c r="CB12" s="489">
        <v>18591</v>
      </c>
      <c r="CC12" s="489">
        <v>481</v>
      </c>
      <c r="CD12" s="490">
        <v>273.5</v>
      </c>
      <c r="CE12" s="489">
        <v>13155</v>
      </c>
      <c r="CF12" s="489">
        <v>443</v>
      </c>
      <c r="CG12" s="490">
        <v>398.8</v>
      </c>
      <c r="CH12" s="510">
        <v>17665</v>
      </c>
    </row>
    <row r="13" spans="1:86" s="484" customFormat="1" ht="12.75" customHeight="1">
      <c r="A13" s="486" t="s">
        <v>25</v>
      </c>
      <c r="B13" s="487">
        <v>38349.093999999997</v>
      </c>
      <c r="C13" s="487">
        <v>2211682.7620999995</v>
      </c>
      <c r="D13" s="488">
        <v>57.672360189265476</v>
      </c>
      <c r="E13" s="485"/>
      <c r="F13" s="489">
        <v>7778</v>
      </c>
      <c r="G13" s="490">
        <v>56.3</v>
      </c>
      <c r="H13" s="489">
        <v>43782</v>
      </c>
      <c r="I13" s="489">
        <v>9301</v>
      </c>
      <c r="J13" s="490">
        <v>61.8</v>
      </c>
      <c r="K13" s="489">
        <v>57507</v>
      </c>
      <c r="L13" s="489">
        <v>10207</v>
      </c>
      <c r="M13" s="490">
        <v>72.875281895428387</v>
      </c>
      <c r="N13" s="510">
        <v>74380</v>
      </c>
      <c r="O13" s="489">
        <v>1322</v>
      </c>
      <c r="P13" s="490">
        <v>45.3</v>
      </c>
      <c r="Q13" s="489">
        <v>5994</v>
      </c>
      <c r="R13" s="489">
        <v>668</v>
      </c>
      <c r="S13" s="490">
        <v>49</v>
      </c>
      <c r="T13" s="489">
        <v>3272</v>
      </c>
      <c r="U13" s="489">
        <v>264</v>
      </c>
      <c r="V13" s="490">
        <v>57.206474879172596</v>
      </c>
      <c r="W13" s="510">
        <v>1509</v>
      </c>
      <c r="X13" s="489">
        <v>2043</v>
      </c>
      <c r="Y13" s="490">
        <v>40.9</v>
      </c>
      <c r="Z13" s="489">
        <v>8350</v>
      </c>
      <c r="AA13" s="489">
        <v>1443</v>
      </c>
      <c r="AB13" s="490">
        <v>41.5</v>
      </c>
      <c r="AC13" s="489">
        <v>5988</v>
      </c>
      <c r="AD13" s="489">
        <v>1564</v>
      </c>
      <c r="AE13" s="490">
        <v>44.619847747327704</v>
      </c>
      <c r="AF13" s="510">
        <v>6977</v>
      </c>
      <c r="AG13" s="489">
        <v>15</v>
      </c>
      <c r="AH13" s="490" t="s">
        <v>435</v>
      </c>
      <c r="AI13" s="489">
        <v>65</v>
      </c>
      <c r="AJ13" s="489">
        <v>11</v>
      </c>
      <c r="AK13" s="490" t="s">
        <v>435</v>
      </c>
      <c r="AL13" s="489">
        <v>41</v>
      </c>
      <c r="AM13" s="489">
        <v>17</v>
      </c>
      <c r="AN13" s="490" t="s">
        <v>435</v>
      </c>
      <c r="AO13" s="510">
        <v>62</v>
      </c>
      <c r="AP13" s="489">
        <v>7684</v>
      </c>
      <c r="AQ13" s="490">
        <v>46.7</v>
      </c>
      <c r="AR13" s="489">
        <v>35903</v>
      </c>
      <c r="AS13" s="489">
        <v>7016</v>
      </c>
      <c r="AT13" s="490">
        <v>57.5</v>
      </c>
      <c r="AU13" s="489">
        <v>40308</v>
      </c>
      <c r="AV13" s="489">
        <v>6204</v>
      </c>
      <c r="AW13" s="490">
        <v>58.084950117279263</v>
      </c>
      <c r="AX13" s="510">
        <v>36042</v>
      </c>
      <c r="AY13" s="489">
        <v>1360</v>
      </c>
      <c r="AZ13" s="490">
        <v>44.3</v>
      </c>
      <c r="BA13" s="489">
        <v>6023</v>
      </c>
      <c r="BB13" s="489">
        <v>2263</v>
      </c>
      <c r="BC13" s="490">
        <v>38.5</v>
      </c>
      <c r="BD13" s="489">
        <v>8720</v>
      </c>
      <c r="BE13" s="489">
        <v>2625</v>
      </c>
      <c r="BF13" s="490">
        <v>48.340783248319433</v>
      </c>
      <c r="BG13" s="510">
        <v>12666</v>
      </c>
      <c r="BH13" s="489">
        <v>1488</v>
      </c>
      <c r="BI13" s="490">
        <v>50.5</v>
      </c>
      <c r="BJ13" s="489">
        <v>7519</v>
      </c>
      <c r="BK13" s="489">
        <v>950</v>
      </c>
      <c r="BL13" s="490">
        <v>38.299999999999997</v>
      </c>
      <c r="BM13" s="489">
        <v>3640</v>
      </c>
      <c r="BN13" s="489">
        <v>510</v>
      </c>
      <c r="BO13" s="490">
        <v>54.306530063948586</v>
      </c>
      <c r="BP13" s="510">
        <v>2771</v>
      </c>
      <c r="BQ13" s="489">
        <v>1245</v>
      </c>
      <c r="BR13" s="490">
        <v>349.2</v>
      </c>
      <c r="BS13" s="489">
        <v>43473</v>
      </c>
      <c r="BT13" s="489">
        <v>963</v>
      </c>
      <c r="BU13" s="490">
        <v>373.3</v>
      </c>
      <c r="BV13" s="489">
        <v>35948</v>
      </c>
      <c r="BW13" s="489">
        <v>993</v>
      </c>
      <c r="BX13" s="490">
        <v>406.8</v>
      </c>
      <c r="BY13" s="510">
        <v>40395</v>
      </c>
      <c r="BZ13" s="489">
        <v>9478</v>
      </c>
      <c r="CA13" s="490">
        <v>446.2</v>
      </c>
      <c r="CB13" s="489">
        <v>422908</v>
      </c>
      <c r="CC13" s="489">
        <v>9603</v>
      </c>
      <c r="CD13" s="490">
        <v>390.1</v>
      </c>
      <c r="CE13" s="489">
        <v>374613</v>
      </c>
      <c r="CF13" s="489">
        <v>9314</v>
      </c>
      <c r="CG13" s="490">
        <v>477.9</v>
      </c>
      <c r="CH13" s="510">
        <v>445154</v>
      </c>
    </row>
    <row r="14" spans="1:86" s="484" customFormat="1" ht="12.75" customHeight="1">
      <c r="A14" s="486" t="s">
        <v>26</v>
      </c>
      <c r="B14" s="487">
        <v>50057.083300000006</v>
      </c>
      <c r="C14" s="487">
        <v>3688722.3561</v>
      </c>
      <c r="D14" s="488">
        <v>73.69031739210422</v>
      </c>
      <c r="E14" s="485"/>
      <c r="F14" s="489">
        <v>19380</v>
      </c>
      <c r="G14" s="490">
        <v>60.3</v>
      </c>
      <c r="H14" s="489">
        <v>116957</v>
      </c>
      <c r="I14" s="489">
        <v>21972</v>
      </c>
      <c r="J14" s="490">
        <v>64.3</v>
      </c>
      <c r="K14" s="489">
        <v>141331</v>
      </c>
      <c r="L14" s="489">
        <v>24074</v>
      </c>
      <c r="M14" s="490">
        <v>76.773959527694188</v>
      </c>
      <c r="N14" s="510">
        <v>184804</v>
      </c>
      <c r="O14" s="489">
        <v>1886</v>
      </c>
      <c r="P14" s="490">
        <v>47</v>
      </c>
      <c r="Q14" s="489">
        <v>8862</v>
      </c>
      <c r="R14" s="489">
        <v>1358</v>
      </c>
      <c r="S14" s="490">
        <v>50.9</v>
      </c>
      <c r="T14" s="489">
        <v>6916</v>
      </c>
      <c r="U14" s="489">
        <v>746</v>
      </c>
      <c r="V14" s="490">
        <v>64.407289898928568</v>
      </c>
      <c r="W14" s="510">
        <v>4801</v>
      </c>
      <c r="X14" s="489">
        <v>621</v>
      </c>
      <c r="Y14" s="490">
        <v>41.8</v>
      </c>
      <c r="Z14" s="489">
        <v>2598</v>
      </c>
      <c r="AA14" s="489">
        <v>429</v>
      </c>
      <c r="AB14" s="490">
        <v>40.9</v>
      </c>
      <c r="AC14" s="489">
        <v>1756</v>
      </c>
      <c r="AD14" s="489">
        <v>498</v>
      </c>
      <c r="AE14" s="490">
        <v>46.220559774137648</v>
      </c>
      <c r="AF14" s="510">
        <v>2301</v>
      </c>
      <c r="AG14" s="489">
        <v>15</v>
      </c>
      <c r="AH14" s="490" t="s">
        <v>435</v>
      </c>
      <c r="AI14" s="489">
        <v>74</v>
      </c>
      <c r="AJ14" s="489">
        <v>61</v>
      </c>
      <c r="AK14" s="490" t="s">
        <v>435</v>
      </c>
      <c r="AL14" s="489">
        <v>256</v>
      </c>
      <c r="AM14" s="489">
        <v>6</v>
      </c>
      <c r="AN14" s="490" t="s">
        <v>435</v>
      </c>
      <c r="AO14" s="510">
        <v>14</v>
      </c>
      <c r="AP14" s="489">
        <v>9447</v>
      </c>
      <c r="AQ14" s="490">
        <v>47.3</v>
      </c>
      <c r="AR14" s="489">
        <v>44709</v>
      </c>
      <c r="AS14" s="489">
        <v>7761</v>
      </c>
      <c r="AT14" s="490">
        <v>63.1</v>
      </c>
      <c r="AU14" s="489">
        <v>48945</v>
      </c>
      <c r="AV14" s="489">
        <v>6653</v>
      </c>
      <c r="AW14" s="490">
        <v>60.184406145614609</v>
      </c>
      <c r="AX14" s="510">
        <v>40051</v>
      </c>
      <c r="AY14" s="489">
        <v>337</v>
      </c>
      <c r="AZ14" s="490">
        <v>39.200000000000003</v>
      </c>
      <c r="BA14" s="489">
        <v>1322</v>
      </c>
      <c r="BB14" s="489">
        <v>375</v>
      </c>
      <c r="BC14" s="490">
        <v>32.700000000000003</v>
      </c>
      <c r="BD14" s="489">
        <v>1226</v>
      </c>
      <c r="BE14" s="489">
        <v>76</v>
      </c>
      <c r="BF14" s="490">
        <v>46.439178938344135</v>
      </c>
      <c r="BG14" s="510">
        <v>353</v>
      </c>
      <c r="BH14" s="489">
        <v>1115</v>
      </c>
      <c r="BI14" s="490">
        <v>52.9</v>
      </c>
      <c r="BJ14" s="489">
        <v>5902</v>
      </c>
      <c r="BK14" s="489">
        <v>662</v>
      </c>
      <c r="BL14" s="490">
        <v>41.3</v>
      </c>
      <c r="BM14" s="489">
        <v>3732</v>
      </c>
      <c r="BN14" s="489">
        <v>368</v>
      </c>
      <c r="BO14" s="490">
        <v>58.507035151767823</v>
      </c>
      <c r="BP14" s="510">
        <v>2154</v>
      </c>
      <c r="BQ14" s="489">
        <v>91</v>
      </c>
      <c r="BR14" s="490">
        <v>225.8</v>
      </c>
      <c r="BS14" s="489">
        <v>2055</v>
      </c>
      <c r="BT14" s="489">
        <v>74</v>
      </c>
      <c r="BU14" s="490">
        <v>183.2</v>
      </c>
      <c r="BV14" s="489">
        <v>1356</v>
      </c>
      <c r="BW14" s="489">
        <v>27</v>
      </c>
      <c r="BX14" s="490">
        <v>252.2</v>
      </c>
      <c r="BY14" s="510">
        <v>681</v>
      </c>
      <c r="BZ14" s="489">
        <v>12887</v>
      </c>
      <c r="CA14" s="490">
        <v>413.7</v>
      </c>
      <c r="CB14" s="489">
        <v>533135</v>
      </c>
      <c r="CC14" s="489">
        <v>12770</v>
      </c>
      <c r="CD14" s="490">
        <v>314.7</v>
      </c>
      <c r="CE14" s="489">
        <v>401872</v>
      </c>
      <c r="CF14" s="489">
        <v>12668</v>
      </c>
      <c r="CG14" s="490">
        <v>451.9</v>
      </c>
      <c r="CH14" s="510">
        <v>572438</v>
      </c>
    </row>
    <row r="15" spans="1:86" s="484" customFormat="1" ht="12.75" customHeight="1">
      <c r="A15" s="486" t="s">
        <v>303</v>
      </c>
      <c r="B15" s="487">
        <v>4826.2456000000002</v>
      </c>
      <c r="C15" s="487">
        <v>246983.1605</v>
      </c>
      <c r="D15" s="488">
        <v>51.175008685840602</v>
      </c>
      <c r="E15" s="485"/>
      <c r="F15" s="489">
        <v>648</v>
      </c>
      <c r="G15" s="490">
        <v>53.9</v>
      </c>
      <c r="H15" s="489">
        <v>3491</v>
      </c>
      <c r="I15" s="489">
        <v>705</v>
      </c>
      <c r="J15" s="490">
        <v>57.5</v>
      </c>
      <c r="K15" s="489">
        <v>4051</v>
      </c>
      <c r="L15" s="489">
        <v>779</v>
      </c>
      <c r="M15" s="490">
        <v>72.275485336618274</v>
      </c>
      <c r="N15" s="510">
        <v>5630</v>
      </c>
      <c r="O15" s="489">
        <v>129</v>
      </c>
      <c r="P15" s="490">
        <v>41.3</v>
      </c>
      <c r="Q15" s="489">
        <v>533</v>
      </c>
      <c r="R15" s="489">
        <v>120</v>
      </c>
      <c r="S15" s="490">
        <v>48.1</v>
      </c>
      <c r="T15" s="489">
        <v>577</v>
      </c>
      <c r="U15" s="489">
        <v>25</v>
      </c>
      <c r="V15" s="490" t="s">
        <v>435</v>
      </c>
      <c r="W15" s="510">
        <v>137</v>
      </c>
      <c r="X15" s="489">
        <v>392</v>
      </c>
      <c r="Y15" s="490">
        <v>38.4</v>
      </c>
      <c r="Z15" s="489">
        <v>1506</v>
      </c>
      <c r="AA15" s="489">
        <v>349</v>
      </c>
      <c r="AB15" s="490">
        <v>43.1</v>
      </c>
      <c r="AC15" s="489">
        <v>1503</v>
      </c>
      <c r="AD15" s="489">
        <v>266</v>
      </c>
      <c r="AE15" s="490">
        <v>50.922651352891911</v>
      </c>
      <c r="AF15" s="510">
        <v>1354</v>
      </c>
      <c r="AG15" s="489" t="s">
        <v>78</v>
      </c>
      <c r="AH15" s="490" t="s">
        <v>79</v>
      </c>
      <c r="AI15" s="489" t="s">
        <v>78</v>
      </c>
      <c r="AJ15" s="489" t="s">
        <v>78</v>
      </c>
      <c r="AK15" s="490" t="s">
        <v>79</v>
      </c>
      <c r="AL15" s="489" t="s">
        <v>78</v>
      </c>
      <c r="AM15" s="489" t="s">
        <v>78</v>
      </c>
      <c r="AN15" s="490" t="s">
        <v>79</v>
      </c>
      <c r="AO15" s="510" t="s">
        <v>78</v>
      </c>
      <c r="AP15" s="489">
        <v>522</v>
      </c>
      <c r="AQ15" s="490">
        <v>39.1</v>
      </c>
      <c r="AR15" s="489">
        <v>2041</v>
      </c>
      <c r="AS15" s="489">
        <v>499</v>
      </c>
      <c r="AT15" s="490">
        <v>54.5</v>
      </c>
      <c r="AU15" s="489">
        <v>2719</v>
      </c>
      <c r="AV15" s="489">
        <v>420</v>
      </c>
      <c r="AW15" s="490">
        <v>60.284380242202026</v>
      </c>
      <c r="AX15" s="510">
        <v>2532</v>
      </c>
      <c r="AY15" s="489">
        <v>44</v>
      </c>
      <c r="AZ15" s="490">
        <v>37.700000000000003</v>
      </c>
      <c r="BA15" s="489">
        <v>166</v>
      </c>
      <c r="BB15" s="489">
        <v>31</v>
      </c>
      <c r="BC15" s="490" t="s">
        <v>435</v>
      </c>
      <c r="BD15" s="489">
        <v>130</v>
      </c>
      <c r="BE15" s="489">
        <v>31</v>
      </c>
      <c r="BF15" s="490" t="s">
        <v>435</v>
      </c>
      <c r="BG15" s="510">
        <v>135</v>
      </c>
      <c r="BH15" s="489">
        <v>59</v>
      </c>
      <c r="BI15" s="490">
        <v>46.9</v>
      </c>
      <c r="BJ15" s="489">
        <v>277</v>
      </c>
      <c r="BK15" s="489">
        <v>33</v>
      </c>
      <c r="BL15" s="490">
        <v>40.6</v>
      </c>
      <c r="BM15" s="489">
        <v>134</v>
      </c>
      <c r="BN15" s="489">
        <v>36</v>
      </c>
      <c r="BO15" s="490" t="s">
        <v>435</v>
      </c>
      <c r="BP15" s="510">
        <v>217</v>
      </c>
      <c r="BQ15" s="489">
        <v>10</v>
      </c>
      <c r="BR15" s="490" t="s">
        <v>629</v>
      </c>
      <c r="BS15" s="489">
        <v>290</v>
      </c>
      <c r="BT15" s="489">
        <v>6</v>
      </c>
      <c r="BU15" s="490" t="s">
        <v>629</v>
      </c>
      <c r="BV15" s="489">
        <v>123</v>
      </c>
      <c r="BW15" s="489">
        <v>4</v>
      </c>
      <c r="BX15" s="490">
        <v>312.5</v>
      </c>
      <c r="BY15" s="510">
        <v>125</v>
      </c>
      <c r="BZ15" s="489">
        <v>425</v>
      </c>
      <c r="CA15" s="490">
        <v>426.4</v>
      </c>
      <c r="CB15" s="489">
        <v>18122</v>
      </c>
      <c r="CC15" s="489">
        <v>417</v>
      </c>
      <c r="CD15" s="490">
        <v>346.2</v>
      </c>
      <c r="CE15" s="489">
        <v>14437</v>
      </c>
      <c r="CF15" s="489">
        <v>413</v>
      </c>
      <c r="CG15" s="490">
        <v>446</v>
      </c>
      <c r="CH15" s="510">
        <v>18420</v>
      </c>
    </row>
    <row r="16" spans="1:86" s="484" customFormat="1" ht="12.75" customHeight="1">
      <c r="A16" s="486" t="s">
        <v>27</v>
      </c>
      <c r="B16" s="487">
        <v>144728.06209999998</v>
      </c>
      <c r="C16" s="487">
        <v>5322593.3215999985</v>
      </c>
      <c r="D16" s="488">
        <v>36.776512062479966</v>
      </c>
      <c r="E16" s="485"/>
      <c r="F16" s="489">
        <v>5803</v>
      </c>
      <c r="G16" s="490">
        <v>51.9</v>
      </c>
      <c r="H16" s="489">
        <v>30118</v>
      </c>
      <c r="I16" s="489">
        <v>6323</v>
      </c>
      <c r="J16" s="490">
        <v>57.2</v>
      </c>
      <c r="K16" s="489">
        <v>36138</v>
      </c>
      <c r="L16" s="489">
        <v>8617</v>
      </c>
      <c r="M16" s="490">
        <v>71.175858312133101</v>
      </c>
      <c r="N16" s="510">
        <v>61331</v>
      </c>
      <c r="O16" s="489">
        <v>948</v>
      </c>
      <c r="P16" s="490">
        <v>40.200000000000003</v>
      </c>
      <c r="Q16" s="489">
        <v>3809</v>
      </c>
      <c r="R16" s="489">
        <v>702</v>
      </c>
      <c r="S16" s="490">
        <v>42.6</v>
      </c>
      <c r="T16" s="489">
        <v>2994</v>
      </c>
      <c r="U16" s="489">
        <v>289</v>
      </c>
      <c r="V16" s="490">
        <v>53.106010770700415</v>
      </c>
      <c r="W16" s="510">
        <v>1536</v>
      </c>
      <c r="X16" s="489">
        <v>21786</v>
      </c>
      <c r="Y16" s="490">
        <v>38.6</v>
      </c>
      <c r="Z16" s="489">
        <v>84166</v>
      </c>
      <c r="AA16" s="489">
        <v>20139</v>
      </c>
      <c r="AB16" s="490">
        <v>36.299999999999997</v>
      </c>
      <c r="AC16" s="489">
        <v>73062</v>
      </c>
      <c r="AD16" s="489">
        <v>16983</v>
      </c>
      <c r="AE16" s="490">
        <v>40.618067680302794</v>
      </c>
      <c r="AF16" s="510">
        <v>68980</v>
      </c>
      <c r="AG16" s="489">
        <v>77</v>
      </c>
      <c r="AH16" s="490">
        <v>40.299999999999997</v>
      </c>
      <c r="AI16" s="489">
        <v>310</v>
      </c>
      <c r="AJ16" s="489">
        <v>73</v>
      </c>
      <c r="AK16" s="490" t="s">
        <v>435</v>
      </c>
      <c r="AL16" s="489">
        <v>370</v>
      </c>
      <c r="AM16" s="489">
        <v>63</v>
      </c>
      <c r="AN16" s="490" t="s">
        <v>435</v>
      </c>
      <c r="AO16" s="510">
        <v>289</v>
      </c>
      <c r="AP16" s="489">
        <v>19138</v>
      </c>
      <c r="AQ16" s="490">
        <v>44.7</v>
      </c>
      <c r="AR16" s="489">
        <v>85575</v>
      </c>
      <c r="AS16" s="489">
        <v>21511</v>
      </c>
      <c r="AT16" s="490">
        <v>51.2</v>
      </c>
      <c r="AU16" s="489">
        <v>110195</v>
      </c>
      <c r="AV16" s="489">
        <v>22256</v>
      </c>
      <c r="AW16" s="490">
        <v>53.586115770846284</v>
      </c>
      <c r="AX16" s="510">
        <v>119266</v>
      </c>
      <c r="AY16" s="489">
        <v>6723</v>
      </c>
      <c r="AZ16" s="490">
        <v>39</v>
      </c>
      <c r="BA16" s="489">
        <v>26239</v>
      </c>
      <c r="BB16" s="489">
        <v>6432</v>
      </c>
      <c r="BC16" s="490">
        <v>31.2</v>
      </c>
      <c r="BD16" s="489">
        <v>20098</v>
      </c>
      <c r="BE16" s="489">
        <v>3781</v>
      </c>
      <c r="BF16" s="490">
        <v>43.736899129431833</v>
      </c>
      <c r="BG16" s="510">
        <v>16540</v>
      </c>
      <c r="BH16" s="489">
        <v>14995</v>
      </c>
      <c r="BI16" s="490">
        <v>45</v>
      </c>
      <c r="BJ16" s="489">
        <v>67428</v>
      </c>
      <c r="BK16" s="489">
        <v>13129</v>
      </c>
      <c r="BL16" s="490">
        <v>34.1</v>
      </c>
      <c r="BM16" s="489">
        <v>44763</v>
      </c>
      <c r="BN16" s="489">
        <v>8260</v>
      </c>
      <c r="BO16" s="490">
        <v>49.405940794826179</v>
      </c>
      <c r="BP16" s="510">
        <v>40809</v>
      </c>
      <c r="BQ16" s="489">
        <v>2728</v>
      </c>
      <c r="BR16" s="490">
        <v>326</v>
      </c>
      <c r="BS16" s="489">
        <v>88920</v>
      </c>
      <c r="BT16" s="489">
        <v>2586</v>
      </c>
      <c r="BU16" s="490">
        <v>257.89999999999998</v>
      </c>
      <c r="BV16" s="489">
        <v>66686</v>
      </c>
      <c r="BW16" s="489">
        <v>3666</v>
      </c>
      <c r="BX16" s="490">
        <v>414.7</v>
      </c>
      <c r="BY16" s="510">
        <v>152025</v>
      </c>
      <c r="BZ16" s="489">
        <v>2906</v>
      </c>
      <c r="CA16" s="490">
        <v>394.7</v>
      </c>
      <c r="CB16" s="489">
        <v>114700</v>
      </c>
      <c r="CC16" s="489">
        <v>3217</v>
      </c>
      <c r="CD16" s="490">
        <v>362.5</v>
      </c>
      <c r="CE16" s="489">
        <v>116616</v>
      </c>
      <c r="CF16" s="489">
        <v>2354</v>
      </c>
      <c r="CG16" s="490">
        <v>442</v>
      </c>
      <c r="CH16" s="510">
        <v>104045</v>
      </c>
    </row>
    <row r="17" spans="1:86" s="484" customFormat="1" ht="12.75" customHeight="1">
      <c r="A17" s="486" t="s">
        <v>28</v>
      </c>
      <c r="B17" s="487">
        <v>43021.593699999998</v>
      </c>
      <c r="C17" s="487">
        <v>2704694.1977999993</v>
      </c>
      <c r="D17" s="488">
        <v>62.868293923755765</v>
      </c>
      <c r="E17" s="485"/>
      <c r="F17" s="489">
        <v>10923</v>
      </c>
      <c r="G17" s="490">
        <v>53.1</v>
      </c>
      <c r="H17" s="489">
        <v>58009</v>
      </c>
      <c r="I17" s="489">
        <v>12112</v>
      </c>
      <c r="J17" s="490">
        <v>55.9</v>
      </c>
      <c r="K17" s="489">
        <v>67714</v>
      </c>
      <c r="L17" s="489">
        <v>12954</v>
      </c>
      <c r="M17" s="490">
        <v>67.17721458673239</v>
      </c>
      <c r="N17" s="510">
        <v>87027</v>
      </c>
      <c r="O17" s="489">
        <v>928</v>
      </c>
      <c r="P17" s="490">
        <v>44.2</v>
      </c>
      <c r="Q17" s="489">
        <v>4099</v>
      </c>
      <c r="R17" s="489">
        <v>522</v>
      </c>
      <c r="S17" s="490">
        <v>49.2</v>
      </c>
      <c r="T17" s="489">
        <v>2568</v>
      </c>
      <c r="U17" s="489">
        <v>395</v>
      </c>
      <c r="V17" s="490">
        <v>56.906440920016088</v>
      </c>
      <c r="W17" s="510">
        <v>2246</v>
      </c>
      <c r="X17" s="489">
        <v>761</v>
      </c>
      <c r="Y17" s="490">
        <v>37.700000000000003</v>
      </c>
      <c r="Z17" s="489">
        <v>2866</v>
      </c>
      <c r="AA17" s="489">
        <v>469</v>
      </c>
      <c r="AB17" s="490">
        <v>39.299999999999997</v>
      </c>
      <c r="AC17" s="489">
        <v>1842</v>
      </c>
      <c r="AD17" s="489">
        <v>382</v>
      </c>
      <c r="AE17" s="490">
        <v>41.618512697059003</v>
      </c>
      <c r="AF17" s="510">
        <v>1590</v>
      </c>
      <c r="AG17" s="489">
        <v>106</v>
      </c>
      <c r="AH17" s="490">
        <v>40.799999999999997</v>
      </c>
      <c r="AI17" s="489">
        <v>433</v>
      </c>
      <c r="AJ17" s="489">
        <v>35</v>
      </c>
      <c r="AK17" s="490">
        <v>41.1</v>
      </c>
      <c r="AL17" s="489">
        <v>144</v>
      </c>
      <c r="AM17" s="489">
        <v>20</v>
      </c>
      <c r="AN17" s="490">
        <v>40.530713174062086</v>
      </c>
      <c r="AO17" s="510">
        <v>81</v>
      </c>
      <c r="AP17" s="489">
        <v>8521</v>
      </c>
      <c r="AQ17" s="490">
        <v>44.3</v>
      </c>
      <c r="AR17" s="489">
        <v>37759</v>
      </c>
      <c r="AS17" s="489">
        <v>9281</v>
      </c>
      <c r="AT17" s="490">
        <v>54.2</v>
      </c>
      <c r="AU17" s="489">
        <v>50291</v>
      </c>
      <c r="AV17" s="489">
        <v>8726</v>
      </c>
      <c r="AW17" s="490">
        <v>53.186219384496653</v>
      </c>
      <c r="AX17" s="510">
        <v>46411</v>
      </c>
      <c r="AY17" s="489">
        <v>536</v>
      </c>
      <c r="AZ17" s="490">
        <v>37.9</v>
      </c>
      <c r="BA17" s="489">
        <v>2029</v>
      </c>
      <c r="BB17" s="489">
        <v>280</v>
      </c>
      <c r="BC17" s="490">
        <v>33.9</v>
      </c>
      <c r="BD17" s="489">
        <v>950</v>
      </c>
      <c r="BE17" s="489">
        <v>111</v>
      </c>
      <c r="BF17" s="490">
        <v>43.636814692064746</v>
      </c>
      <c r="BG17" s="510">
        <v>484</v>
      </c>
      <c r="BH17" s="489">
        <v>5110</v>
      </c>
      <c r="BI17" s="490">
        <v>46.3</v>
      </c>
      <c r="BJ17" s="489">
        <v>23647</v>
      </c>
      <c r="BK17" s="489">
        <v>3454</v>
      </c>
      <c r="BL17" s="490">
        <v>29.6</v>
      </c>
      <c r="BM17" s="489">
        <v>10215</v>
      </c>
      <c r="BN17" s="489">
        <v>1857</v>
      </c>
      <c r="BO17" s="490">
        <v>47.905760406319288</v>
      </c>
      <c r="BP17" s="510">
        <v>8895</v>
      </c>
      <c r="BQ17" s="489">
        <v>112</v>
      </c>
      <c r="BR17" s="490">
        <v>236.9</v>
      </c>
      <c r="BS17" s="489">
        <v>2653</v>
      </c>
      <c r="BT17" s="489">
        <v>87</v>
      </c>
      <c r="BU17" s="490">
        <v>212</v>
      </c>
      <c r="BV17" s="489">
        <v>1844</v>
      </c>
      <c r="BW17" s="489">
        <v>60</v>
      </c>
      <c r="BX17" s="490">
        <v>295.3</v>
      </c>
      <c r="BY17" s="510">
        <v>1772</v>
      </c>
      <c r="BZ17" s="489">
        <v>5188</v>
      </c>
      <c r="CA17" s="490">
        <v>419.4</v>
      </c>
      <c r="CB17" s="489">
        <v>217585</v>
      </c>
      <c r="CC17" s="489">
        <v>5341</v>
      </c>
      <c r="CD17" s="490">
        <v>354.5</v>
      </c>
      <c r="CE17" s="489">
        <v>189338</v>
      </c>
      <c r="CF17" s="489">
        <v>4634</v>
      </c>
      <c r="CG17" s="490">
        <v>440.7</v>
      </c>
      <c r="CH17" s="510">
        <v>204216</v>
      </c>
    </row>
    <row r="18" spans="1:86" s="484" customFormat="1" ht="12.75" customHeight="1">
      <c r="A18" s="486" t="s">
        <v>304</v>
      </c>
      <c r="B18" s="487">
        <v>121832.35009999998</v>
      </c>
      <c r="C18" s="487">
        <v>5872695.3767999988</v>
      </c>
      <c r="D18" s="488">
        <v>48.2030870452691</v>
      </c>
      <c r="E18" s="485"/>
      <c r="F18" s="489">
        <v>18668</v>
      </c>
      <c r="G18" s="490">
        <v>56.5</v>
      </c>
      <c r="H18" s="489">
        <v>105491</v>
      </c>
      <c r="I18" s="489">
        <v>21221</v>
      </c>
      <c r="J18" s="490">
        <v>61.3</v>
      </c>
      <c r="K18" s="489">
        <v>130105</v>
      </c>
      <c r="L18" s="489">
        <v>23052</v>
      </c>
      <c r="M18" s="490">
        <v>75.374434223803874</v>
      </c>
      <c r="N18" s="510">
        <v>173737</v>
      </c>
      <c r="O18" s="489">
        <v>3547</v>
      </c>
      <c r="P18" s="490">
        <v>42.9</v>
      </c>
      <c r="Q18" s="489">
        <v>15218</v>
      </c>
      <c r="R18" s="489">
        <v>2473</v>
      </c>
      <c r="S18" s="490">
        <v>43</v>
      </c>
      <c r="T18" s="489">
        <v>10626</v>
      </c>
      <c r="U18" s="489">
        <v>987</v>
      </c>
      <c r="V18" s="490">
        <v>55.606293763671289</v>
      </c>
      <c r="W18" s="510">
        <v>5492</v>
      </c>
      <c r="X18" s="489">
        <v>11220</v>
      </c>
      <c r="Y18" s="490">
        <v>37.700000000000003</v>
      </c>
      <c r="Z18" s="489">
        <v>42254</v>
      </c>
      <c r="AA18" s="489">
        <v>10227</v>
      </c>
      <c r="AB18" s="490">
        <v>34.200000000000003</v>
      </c>
      <c r="AC18" s="489">
        <v>35025</v>
      </c>
      <c r="AD18" s="489">
        <v>10079</v>
      </c>
      <c r="AE18" s="490">
        <v>42.218779707112795</v>
      </c>
      <c r="AF18" s="510">
        <v>42547</v>
      </c>
      <c r="AG18" s="489">
        <v>53</v>
      </c>
      <c r="AH18" s="490">
        <v>38.5</v>
      </c>
      <c r="AI18" s="489">
        <v>204</v>
      </c>
      <c r="AJ18" s="489">
        <v>43</v>
      </c>
      <c r="AK18" s="490" t="s">
        <v>435</v>
      </c>
      <c r="AL18" s="489">
        <v>129</v>
      </c>
      <c r="AM18" s="489">
        <v>33</v>
      </c>
      <c r="AN18" s="490" t="s">
        <v>435</v>
      </c>
      <c r="AO18" s="510">
        <v>154</v>
      </c>
      <c r="AP18" s="489">
        <v>18652</v>
      </c>
      <c r="AQ18" s="490">
        <v>44</v>
      </c>
      <c r="AR18" s="489">
        <v>82090</v>
      </c>
      <c r="AS18" s="489">
        <v>17055</v>
      </c>
      <c r="AT18" s="490">
        <v>55.3</v>
      </c>
      <c r="AU18" s="489">
        <v>94330</v>
      </c>
      <c r="AV18" s="489">
        <v>15712</v>
      </c>
      <c r="AW18" s="490">
        <v>56.985235054817849</v>
      </c>
      <c r="AX18" s="510">
        <v>89548</v>
      </c>
      <c r="AY18" s="489">
        <v>6080</v>
      </c>
      <c r="AZ18" s="490">
        <v>38.200000000000003</v>
      </c>
      <c r="BA18" s="489">
        <v>23255</v>
      </c>
      <c r="BB18" s="489">
        <v>7873</v>
      </c>
      <c r="BC18" s="490">
        <v>31.5</v>
      </c>
      <c r="BD18" s="489">
        <v>24827</v>
      </c>
      <c r="BE18" s="489">
        <v>6626</v>
      </c>
      <c r="BF18" s="490">
        <v>45.138081252571538</v>
      </c>
      <c r="BG18" s="510">
        <v>29914</v>
      </c>
      <c r="BH18" s="489">
        <v>6679</v>
      </c>
      <c r="BI18" s="490">
        <v>45.6</v>
      </c>
      <c r="BJ18" s="489">
        <v>30471</v>
      </c>
      <c r="BK18" s="489">
        <v>5348</v>
      </c>
      <c r="BL18" s="490">
        <v>30.5</v>
      </c>
      <c r="BM18" s="489">
        <v>16289</v>
      </c>
      <c r="BN18" s="489">
        <v>3616</v>
      </c>
      <c r="BO18" s="490">
        <v>47.805748380418848</v>
      </c>
      <c r="BP18" s="510">
        <v>17284</v>
      </c>
      <c r="BQ18" s="489">
        <v>4241</v>
      </c>
      <c r="BR18" s="490">
        <v>309.2</v>
      </c>
      <c r="BS18" s="489">
        <v>131117</v>
      </c>
      <c r="BT18" s="489">
        <v>3753</v>
      </c>
      <c r="BU18" s="490">
        <v>301.3</v>
      </c>
      <c r="BV18" s="489">
        <v>113096</v>
      </c>
      <c r="BW18" s="489">
        <v>3946</v>
      </c>
      <c r="BX18" s="490">
        <v>392.5</v>
      </c>
      <c r="BY18" s="510">
        <v>154868</v>
      </c>
      <c r="BZ18" s="489">
        <v>16394</v>
      </c>
      <c r="CA18" s="490">
        <v>440.5</v>
      </c>
      <c r="CB18" s="489">
        <v>722156</v>
      </c>
      <c r="CC18" s="489">
        <v>17944</v>
      </c>
      <c r="CD18" s="490">
        <v>391.1</v>
      </c>
      <c r="CE18" s="489">
        <v>701790</v>
      </c>
      <c r="CF18" s="489">
        <v>16806</v>
      </c>
      <c r="CG18" s="490">
        <v>454.2</v>
      </c>
      <c r="CH18" s="510">
        <v>763285</v>
      </c>
    </row>
    <row r="19" spans="1:86" s="484" customFormat="1" ht="12.75" customHeight="1">
      <c r="A19" s="486" t="s">
        <v>29</v>
      </c>
      <c r="B19" s="487">
        <v>72752.329500000022</v>
      </c>
      <c r="C19" s="487">
        <v>5504002.1970000006</v>
      </c>
      <c r="D19" s="488">
        <v>75.653965100870053</v>
      </c>
      <c r="E19" s="485"/>
      <c r="F19" s="489">
        <v>21954</v>
      </c>
      <c r="G19" s="490">
        <v>59.3</v>
      </c>
      <c r="H19" s="489">
        <v>130083</v>
      </c>
      <c r="I19" s="489">
        <v>25808</v>
      </c>
      <c r="J19" s="490">
        <v>63</v>
      </c>
      <c r="K19" s="489">
        <v>162518</v>
      </c>
      <c r="L19" s="489">
        <v>27853</v>
      </c>
      <c r="M19" s="490">
        <v>76.07419687574901</v>
      </c>
      <c r="N19" s="510">
        <v>211864</v>
      </c>
      <c r="O19" s="489">
        <v>3956</v>
      </c>
      <c r="P19" s="490">
        <v>48.3</v>
      </c>
      <c r="Q19" s="489">
        <v>19090</v>
      </c>
      <c r="R19" s="489">
        <v>1486</v>
      </c>
      <c r="S19" s="490">
        <v>52.7</v>
      </c>
      <c r="T19" s="489">
        <v>7826</v>
      </c>
      <c r="U19" s="489">
        <v>612</v>
      </c>
      <c r="V19" s="490">
        <v>65.107369136960443</v>
      </c>
      <c r="W19" s="510">
        <v>3982</v>
      </c>
      <c r="X19" s="489">
        <v>867</v>
      </c>
      <c r="Y19" s="490">
        <v>44.1</v>
      </c>
      <c r="Z19" s="489">
        <v>3823</v>
      </c>
      <c r="AA19" s="489">
        <v>913</v>
      </c>
      <c r="AB19" s="490">
        <v>47.2</v>
      </c>
      <c r="AC19" s="489">
        <v>4310</v>
      </c>
      <c r="AD19" s="489">
        <v>1076</v>
      </c>
      <c r="AE19" s="490">
        <v>50.12229533948689</v>
      </c>
      <c r="AF19" s="510">
        <v>5391</v>
      </c>
      <c r="AG19" s="489">
        <v>14</v>
      </c>
      <c r="AH19" s="490">
        <v>47.1</v>
      </c>
      <c r="AI19" s="489">
        <v>66</v>
      </c>
      <c r="AJ19" s="489">
        <v>8</v>
      </c>
      <c r="AK19" s="490" t="s">
        <v>435</v>
      </c>
      <c r="AL19" s="489">
        <v>35</v>
      </c>
      <c r="AM19" s="489">
        <v>5</v>
      </c>
      <c r="AN19" s="490" t="s">
        <v>435</v>
      </c>
      <c r="AO19" s="510">
        <v>23</v>
      </c>
      <c r="AP19" s="489">
        <v>13854</v>
      </c>
      <c r="AQ19" s="490">
        <v>47.4</v>
      </c>
      <c r="AR19" s="489">
        <v>65706</v>
      </c>
      <c r="AS19" s="489">
        <v>14661</v>
      </c>
      <c r="AT19" s="490">
        <v>60.3</v>
      </c>
      <c r="AU19" s="489">
        <v>88420</v>
      </c>
      <c r="AV19" s="489">
        <v>12722</v>
      </c>
      <c r="AW19" s="490">
        <v>61.084173014901197</v>
      </c>
      <c r="AX19" s="510">
        <v>77732</v>
      </c>
      <c r="AY19" s="489">
        <v>500</v>
      </c>
      <c r="AZ19" s="490">
        <v>38.700000000000003</v>
      </c>
      <c r="BA19" s="489">
        <v>1937</v>
      </c>
      <c r="BB19" s="489">
        <v>273</v>
      </c>
      <c r="BC19" s="490">
        <v>34.200000000000003</v>
      </c>
      <c r="BD19" s="489">
        <v>935</v>
      </c>
      <c r="BE19" s="489">
        <v>118</v>
      </c>
      <c r="BF19" s="490">
        <v>43.937068004166107</v>
      </c>
      <c r="BG19" s="510">
        <v>518</v>
      </c>
      <c r="BH19" s="489">
        <v>3105</v>
      </c>
      <c r="BI19" s="490">
        <v>50.1</v>
      </c>
      <c r="BJ19" s="489">
        <v>15555</v>
      </c>
      <c r="BK19" s="489">
        <v>2114</v>
      </c>
      <c r="BL19" s="490">
        <v>36.700000000000003</v>
      </c>
      <c r="BM19" s="489">
        <v>7768</v>
      </c>
      <c r="BN19" s="489">
        <v>1063</v>
      </c>
      <c r="BO19" s="490">
        <v>54.506554115749502</v>
      </c>
      <c r="BP19" s="510">
        <v>5796</v>
      </c>
      <c r="BQ19" s="489">
        <v>92</v>
      </c>
      <c r="BR19" s="490">
        <v>247.1</v>
      </c>
      <c r="BS19" s="489">
        <v>2273</v>
      </c>
      <c r="BT19" s="489">
        <v>102</v>
      </c>
      <c r="BU19" s="490">
        <v>205.3</v>
      </c>
      <c r="BV19" s="489">
        <v>2094</v>
      </c>
      <c r="BW19" s="489">
        <v>382</v>
      </c>
      <c r="BX19" s="490">
        <v>386.3</v>
      </c>
      <c r="BY19" s="510">
        <v>14758</v>
      </c>
      <c r="BZ19" s="489">
        <v>18127</v>
      </c>
      <c r="CA19" s="490">
        <v>442.5</v>
      </c>
      <c r="CB19" s="489">
        <v>802120</v>
      </c>
      <c r="CC19" s="489">
        <v>18541</v>
      </c>
      <c r="CD19" s="490">
        <v>352</v>
      </c>
      <c r="CE19" s="489">
        <v>652643</v>
      </c>
      <c r="CF19" s="489">
        <v>17923</v>
      </c>
      <c r="CG19" s="490">
        <v>465.3</v>
      </c>
      <c r="CH19" s="510">
        <v>833883</v>
      </c>
    </row>
    <row r="20" spans="1:86" s="484" customFormat="1" ht="12.75" customHeight="1">
      <c r="A20" s="486" t="s">
        <v>30</v>
      </c>
      <c r="B20" s="487">
        <v>29524.192299999995</v>
      </c>
      <c r="C20" s="487">
        <v>1661679.8061000002</v>
      </c>
      <c r="D20" s="488">
        <v>56.281973414053411</v>
      </c>
      <c r="E20" s="485"/>
      <c r="F20" s="489">
        <v>6319</v>
      </c>
      <c r="G20" s="490">
        <v>50.3</v>
      </c>
      <c r="H20" s="489">
        <v>31756</v>
      </c>
      <c r="I20" s="489">
        <v>5621</v>
      </c>
      <c r="J20" s="490">
        <v>51.4</v>
      </c>
      <c r="K20" s="489">
        <v>28913</v>
      </c>
      <c r="L20" s="489">
        <v>5958</v>
      </c>
      <c r="M20" s="490">
        <v>64.278197885816795</v>
      </c>
      <c r="N20" s="510">
        <v>38303</v>
      </c>
      <c r="O20" s="489">
        <v>375</v>
      </c>
      <c r="P20" s="490">
        <v>39.6</v>
      </c>
      <c r="Q20" s="489">
        <v>1485</v>
      </c>
      <c r="R20" s="489">
        <v>227</v>
      </c>
      <c r="S20" s="490">
        <v>42.9</v>
      </c>
      <c r="T20" s="489">
        <v>973</v>
      </c>
      <c r="U20" s="489">
        <v>157</v>
      </c>
      <c r="V20" s="490">
        <v>49.705625900260081</v>
      </c>
      <c r="W20" s="510">
        <v>781</v>
      </c>
      <c r="X20" s="489">
        <v>496</v>
      </c>
      <c r="Y20" s="490">
        <v>35.6</v>
      </c>
      <c r="Z20" s="489">
        <v>1766</v>
      </c>
      <c r="AA20" s="489">
        <v>406</v>
      </c>
      <c r="AB20" s="490">
        <v>38.799999999999997</v>
      </c>
      <c r="AC20" s="489">
        <v>1575</v>
      </c>
      <c r="AD20" s="489">
        <v>443</v>
      </c>
      <c r="AE20" s="490">
        <v>40.217889673600297</v>
      </c>
      <c r="AF20" s="510">
        <v>1781</v>
      </c>
      <c r="AG20" s="489">
        <v>63</v>
      </c>
      <c r="AH20" s="490">
        <v>36.299999999999997</v>
      </c>
      <c r="AI20" s="489">
        <v>229</v>
      </c>
      <c r="AJ20" s="489">
        <v>41</v>
      </c>
      <c r="AK20" s="490">
        <v>36.799999999999997</v>
      </c>
      <c r="AL20" s="489">
        <v>151</v>
      </c>
      <c r="AM20" s="489">
        <v>18</v>
      </c>
      <c r="AN20" s="490">
        <v>46.735414943918506</v>
      </c>
      <c r="AO20" s="510">
        <v>84</v>
      </c>
      <c r="AP20" s="489">
        <v>4841</v>
      </c>
      <c r="AQ20" s="490">
        <v>40.299999999999997</v>
      </c>
      <c r="AR20" s="489">
        <v>19506</v>
      </c>
      <c r="AS20" s="489">
        <v>4862</v>
      </c>
      <c r="AT20" s="490">
        <v>51</v>
      </c>
      <c r="AU20" s="489">
        <v>24808</v>
      </c>
      <c r="AV20" s="489">
        <v>4724</v>
      </c>
      <c r="AW20" s="490">
        <v>50.886815162986473</v>
      </c>
      <c r="AX20" s="510">
        <v>24037</v>
      </c>
      <c r="AY20" s="489">
        <v>646</v>
      </c>
      <c r="AZ20" s="490">
        <v>35.9</v>
      </c>
      <c r="BA20" s="489">
        <v>2320</v>
      </c>
      <c r="BB20" s="489">
        <v>445</v>
      </c>
      <c r="BC20" s="490">
        <v>31.1</v>
      </c>
      <c r="BD20" s="489">
        <v>1382</v>
      </c>
      <c r="BE20" s="489">
        <v>273</v>
      </c>
      <c r="BF20" s="490">
        <v>41.535041507355217</v>
      </c>
      <c r="BG20" s="510">
        <v>1134</v>
      </c>
      <c r="BH20" s="489">
        <v>3949</v>
      </c>
      <c r="BI20" s="490">
        <v>44.8</v>
      </c>
      <c r="BJ20" s="489">
        <v>17672</v>
      </c>
      <c r="BK20" s="489">
        <v>3115</v>
      </c>
      <c r="BL20" s="490">
        <v>29.8</v>
      </c>
      <c r="BM20" s="489">
        <v>9273</v>
      </c>
      <c r="BN20" s="489">
        <v>2054</v>
      </c>
      <c r="BO20" s="490">
        <v>46.605604069613349</v>
      </c>
      <c r="BP20" s="510">
        <v>9571</v>
      </c>
      <c r="BQ20" s="489">
        <v>139</v>
      </c>
      <c r="BR20" s="490">
        <v>231.1</v>
      </c>
      <c r="BS20" s="489">
        <v>3212</v>
      </c>
      <c r="BT20" s="489">
        <v>83</v>
      </c>
      <c r="BU20" s="490">
        <v>185.5</v>
      </c>
      <c r="BV20" s="489">
        <v>1540</v>
      </c>
      <c r="BW20" s="489">
        <v>49</v>
      </c>
      <c r="BX20" s="490">
        <v>208.4</v>
      </c>
      <c r="BY20" s="510">
        <v>1021</v>
      </c>
      <c r="BZ20" s="489">
        <v>1795</v>
      </c>
      <c r="CA20" s="490">
        <v>423.5</v>
      </c>
      <c r="CB20" s="489">
        <v>76018</v>
      </c>
      <c r="CC20" s="489">
        <v>1500</v>
      </c>
      <c r="CD20" s="490">
        <v>335.3</v>
      </c>
      <c r="CE20" s="489">
        <v>50295</v>
      </c>
      <c r="CF20" s="489">
        <v>1312</v>
      </c>
      <c r="CG20" s="490">
        <v>403.6</v>
      </c>
      <c r="CH20" s="510">
        <v>52958</v>
      </c>
    </row>
    <row r="21" spans="1:86" s="484" customFormat="1" ht="12.75" customHeight="1">
      <c r="A21" s="486" t="s">
        <v>31</v>
      </c>
      <c r="B21" s="487">
        <v>92867.803400000004</v>
      </c>
      <c r="C21" s="487">
        <v>3584307.4486000007</v>
      </c>
      <c r="D21" s="488">
        <v>38.595803038020392</v>
      </c>
      <c r="E21" s="485"/>
      <c r="F21" s="489">
        <v>6621</v>
      </c>
      <c r="G21" s="490">
        <v>52.2</v>
      </c>
      <c r="H21" s="489">
        <v>34581</v>
      </c>
      <c r="I21" s="489">
        <v>6720</v>
      </c>
      <c r="J21" s="490">
        <v>55.4</v>
      </c>
      <c r="K21" s="489">
        <v>37220</v>
      </c>
      <c r="L21" s="489">
        <v>7767</v>
      </c>
      <c r="M21" s="490">
        <v>67.077248493597338</v>
      </c>
      <c r="N21" s="510">
        <v>52102</v>
      </c>
      <c r="O21" s="489">
        <v>803</v>
      </c>
      <c r="P21" s="490">
        <v>39.700000000000003</v>
      </c>
      <c r="Q21" s="489">
        <v>3187</v>
      </c>
      <c r="R21" s="489">
        <v>724</v>
      </c>
      <c r="S21" s="490">
        <v>41.4</v>
      </c>
      <c r="T21" s="489">
        <v>2999</v>
      </c>
      <c r="U21" s="489">
        <v>291</v>
      </c>
      <c r="V21" s="490">
        <v>54.306146607326433</v>
      </c>
      <c r="W21" s="510">
        <v>1581</v>
      </c>
      <c r="X21" s="489">
        <v>12100</v>
      </c>
      <c r="Y21" s="490">
        <v>35.299999999999997</v>
      </c>
      <c r="Z21" s="489">
        <v>42743</v>
      </c>
      <c r="AA21" s="489">
        <v>11187</v>
      </c>
      <c r="AB21" s="490">
        <v>32.299999999999997</v>
      </c>
      <c r="AC21" s="489">
        <v>36148</v>
      </c>
      <c r="AD21" s="489">
        <v>9586</v>
      </c>
      <c r="AE21" s="490">
        <v>39.317489158519678</v>
      </c>
      <c r="AF21" s="510">
        <v>37692</v>
      </c>
      <c r="AG21" s="489">
        <v>62</v>
      </c>
      <c r="AH21" s="490">
        <v>38.9</v>
      </c>
      <c r="AI21" s="489">
        <v>241</v>
      </c>
      <c r="AJ21" s="489">
        <v>59</v>
      </c>
      <c r="AK21" s="490">
        <v>44.4</v>
      </c>
      <c r="AL21" s="489">
        <v>262</v>
      </c>
      <c r="AM21" s="489">
        <v>47</v>
      </c>
      <c r="AN21" s="490">
        <v>47.435945788902281</v>
      </c>
      <c r="AO21" s="510">
        <v>223</v>
      </c>
      <c r="AP21" s="489">
        <v>16641</v>
      </c>
      <c r="AQ21" s="490">
        <v>42.4</v>
      </c>
      <c r="AR21" s="489">
        <v>70563</v>
      </c>
      <c r="AS21" s="489">
        <v>15583</v>
      </c>
      <c r="AT21" s="490">
        <v>48.5</v>
      </c>
      <c r="AU21" s="489">
        <v>75534</v>
      </c>
      <c r="AV21" s="489">
        <v>16489</v>
      </c>
      <c r="AW21" s="490">
        <v>51.086763356161271</v>
      </c>
      <c r="AX21" s="510">
        <v>84232</v>
      </c>
      <c r="AY21" s="489">
        <v>6251</v>
      </c>
      <c r="AZ21" s="490">
        <v>36.9</v>
      </c>
      <c r="BA21" s="489">
        <v>23058</v>
      </c>
      <c r="BB21" s="489">
        <v>7090</v>
      </c>
      <c r="BC21" s="490">
        <v>31.5</v>
      </c>
      <c r="BD21" s="489">
        <v>22358</v>
      </c>
      <c r="BE21" s="489">
        <v>5214</v>
      </c>
      <c r="BF21" s="490">
        <v>44.537574628368823</v>
      </c>
      <c r="BG21" s="510">
        <v>23226</v>
      </c>
      <c r="BH21" s="489">
        <v>6727</v>
      </c>
      <c r="BI21" s="490">
        <v>42.1</v>
      </c>
      <c r="BJ21" s="489">
        <v>28340</v>
      </c>
      <c r="BK21" s="489">
        <v>6368</v>
      </c>
      <c r="BL21" s="490">
        <v>29.9</v>
      </c>
      <c r="BM21" s="489">
        <v>19021</v>
      </c>
      <c r="BN21" s="489">
        <v>4311</v>
      </c>
      <c r="BO21" s="490">
        <v>47.705736354518393</v>
      </c>
      <c r="BP21" s="510">
        <v>20563</v>
      </c>
      <c r="BQ21" s="489">
        <v>1655</v>
      </c>
      <c r="BR21" s="490">
        <v>317.2</v>
      </c>
      <c r="BS21" s="489">
        <v>52498</v>
      </c>
      <c r="BT21" s="489">
        <v>1120</v>
      </c>
      <c r="BU21" s="490">
        <v>226.8</v>
      </c>
      <c r="BV21" s="489">
        <v>25402</v>
      </c>
      <c r="BW21" s="489">
        <v>1049</v>
      </c>
      <c r="BX21" s="490">
        <v>385</v>
      </c>
      <c r="BY21" s="510">
        <v>40383</v>
      </c>
      <c r="BZ21" s="489">
        <v>2285</v>
      </c>
      <c r="CA21" s="490">
        <v>405.4</v>
      </c>
      <c r="CB21" s="489">
        <v>92634</v>
      </c>
      <c r="CC21" s="489">
        <v>2498</v>
      </c>
      <c r="CD21" s="490">
        <v>345.6</v>
      </c>
      <c r="CE21" s="489">
        <v>86331</v>
      </c>
      <c r="CF21" s="489">
        <v>1852</v>
      </c>
      <c r="CG21" s="490">
        <v>453.8</v>
      </c>
      <c r="CH21" s="510">
        <v>84039</v>
      </c>
    </row>
    <row r="22" spans="1:86" s="484" customFormat="1" ht="12.75" customHeight="1">
      <c r="A22" s="486" t="s">
        <v>32</v>
      </c>
      <c r="B22" s="487">
        <v>38839.365600000005</v>
      </c>
      <c r="C22" s="487">
        <v>2428564.3780999999</v>
      </c>
      <c r="D22" s="488">
        <v>62.528425492614112</v>
      </c>
      <c r="E22" s="485"/>
      <c r="F22" s="489">
        <v>9124</v>
      </c>
      <c r="G22" s="490">
        <v>49.5</v>
      </c>
      <c r="H22" s="489">
        <v>45151</v>
      </c>
      <c r="I22" s="489">
        <v>9620</v>
      </c>
      <c r="J22" s="490">
        <v>54</v>
      </c>
      <c r="K22" s="489">
        <v>51982</v>
      </c>
      <c r="L22" s="489">
        <v>10193</v>
      </c>
      <c r="M22" s="490">
        <v>68.776672076892638</v>
      </c>
      <c r="N22" s="510">
        <v>70107</v>
      </c>
      <c r="O22" s="489">
        <v>306</v>
      </c>
      <c r="P22" s="490">
        <v>39.9</v>
      </c>
      <c r="Q22" s="489">
        <v>1221</v>
      </c>
      <c r="R22" s="489">
        <v>216</v>
      </c>
      <c r="S22" s="490">
        <v>41.1</v>
      </c>
      <c r="T22" s="489">
        <v>888</v>
      </c>
      <c r="U22" s="489">
        <v>120</v>
      </c>
      <c r="V22" s="490">
        <v>54.006112648169911</v>
      </c>
      <c r="W22" s="510">
        <v>648</v>
      </c>
      <c r="X22" s="489">
        <v>567</v>
      </c>
      <c r="Y22" s="490">
        <v>36.200000000000003</v>
      </c>
      <c r="Z22" s="489">
        <v>2052</v>
      </c>
      <c r="AA22" s="489">
        <v>430</v>
      </c>
      <c r="AB22" s="490">
        <v>37.700000000000003</v>
      </c>
      <c r="AC22" s="489">
        <v>1622</v>
      </c>
      <c r="AD22" s="489">
        <v>556</v>
      </c>
      <c r="AE22" s="490">
        <v>41.818601700410234</v>
      </c>
      <c r="AF22" s="510">
        <v>2325</v>
      </c>
      <c r="AG22" s="489">
        <v>25</v>
      </c>
      <c r="AH22" s="490">
        <v>39.200000000000003</v>
      </c>
      <c r="AI22" s="489">
        <v>98</v>
      </c>
      <c r="AJ22" s="489">
        <v>26</v>
      </c>
      <c r="AK22" s="490">
        <v>38.5</v>
      </c>
      <c r="AL22" s="489">
        <v>100</v>
      </c>
      <c r="AM22" s="489">
        <v>25</v>
      </c>
      <c r="AN22" s="490">
        <v>54.841557578730921</v>
      </c>
      <c r="AO22" s="510">
        <v>137</v>
      </c>
      <c r="AP22" s="489">
        <v>8233</v>
      </c>
      <c r="AQ22" s="490">
        <v>41.1</v>
      </c>
      <c r="AR22" s="489">
        <v>33835</v>
      </c>
      <c r="AS22" s="489">
        <v>8386</v>
      </c>
      <c r="AT22" s="490">
        <v>51.1</v>
      </c>
      <c r="AU22" s="489">
        <v>42874</v>
      </c>
      <c r="AV22" s="489">
        <v>7708</v>
      </c>
      <c r="AW22" s="490">
        <v>54.085986253783275</v>
      </c>
      <c r="AX22" s="510">
        <v>41691</v>
      </c>
      <c r="AY22" s="489">
        <v>223</v>
      </c>
      <c r="AZ22" s="490">
        <v>37.5</v>
      </c>
      <c r="BA22" s="489">
        <v>836</v>
      </c>
      <c r="BB22" s="489">
        <v>195</v>
      </c>
      <c r="BC22" s="490">
        <v>26.2</v>
      </c>
      <c r="BD22" s="489">
        <v>510</v>
      </c>
      <c r="BE22" s="489">
        <v>68</v>
      </c>
      <c r="BF22" s="490">
        <v>44.9379123778373</v>
      </c>
      <c r="BG22" s="510">
        <v>305</v>
      </c>
      <c r="BH22" s="489">
        <v>5816</v>
      </c>
      <c r="BI22" s="490">
        <v>45.7</v>
      </c>
      <c r="BJ22" s="489">
        <v>26597</v>
      </c>
      <c r="BK22" s="489">
        <v>4042</v>
      </c>
      <c r="BL22" s="490">
        <v>29.7</v>
      </c>
      <c r="BM22" s="489">
        <v>11994</v>
      </c>
      <c r="BN22" s="489">
        <v>2291</v>
      </c>
      <c r="BO22" s="490">
        <v>49.305928768925718</v>
      </c>
      <c r="BP22" s="510">
        <v>11296</v>
      </c>
      <c r="BQ22" s="489">
        <v>73</v>
      </c>
      <c r="BR22" s="490">
        <v>240.3</v>
      </c>
      <c r="BS22" s="489">
        <v>1754</v>
      </c>
      <c r="BT22" s="489">
        <v>55</v>
      </c>
      <c r="BU22" s="490">
        <v>211.6</v>
      </c>
      <c r="BV22" s="489">
        <v>1164</v>
      </c>
      <c r="BW22" s="489">
        <v>45</v>
      </c>
      <c r="BX22" s="490">
        <v>385.3</v>
      </c>
      <c r="BY22" s="510">
        <v>1734</v>
      </c>
      <c r="BZ22" s="489">
        <v>1362</v>
      </c>
      <c r="CA22" s="490">
        <v>408.7</v>
      </c>
      <c r="CB22" s="489">
        <v>55665</v>
      </c>
      <c r="CC22" s="489">
        <v>1538</v>
      </c>
      <c r="CD22" s="490">
        <v>380.6</v>
      </c>
      <c r="CE22" s="489">
        <v>58536</v>
      </c>
      <c r="CF22" s="489">
        <v>1354</v>
      </c>
      <c r="CG22" s="490">
        <v>441.5</v>
      </c>
      <c r="CH22" s="510">
        <v>59778</v>
      </c>
    </row>
    <row r="23" spans="1:86" s="484" customFormat="1" ht="12.75" customHeight="1">
      <c r="A23" s="486" t="s">
        <v>33</v>
      </c>
      <c r="B23" s="487">
        <v>56175.582100000021</v>
      </c>
      <c r="C23" s="487">
        <v>1876968.6096999997</v>
      </c>
      <c r="D23" s="488">
        <v>33.412535118171903</v>
      </c>
      <c r="E23" s="485"/>
      <c r="F23" s="489">
        <v>1974</v>
      </c>
      <c r="G23" s="490">
        <v>45.6</v>
      </c>
      <c r="H23" s="489">
        <v>9011</v>
      </c>
      <c r="I23" s="489">
        <v>1600</v>
      </c>
      <c r="J23" s="490">
        <v>44.9</v>
      </c>
      <c r="K23" s="489">
        <v>7182</v>
      </c>
      <c r="L23" s="489">
        <v>1857</v>
      </c>
      <c r="M23" s="490">
        <v>63.278536954466617</v>
      </c>
      <c r="N23" s="510">
        <v>11752</v>
      </c>
      <c r="O23" s="489">
        <v>1268</v>
      </c>
      <c r="P23" s="490">
        <v>38.5</v>
      </c>
      <c r="Q23" s="489">
        <v>4885</v>
      </c>
      <c r="R23" s="489">
        <v>930</v>
      </c>
      <c r="S23" s="490">
        <v>36.1</v>
      </c>
      <c r="T23" s="489">
        <v>3360</v>
      </c>
      <c r="U23" s="489">
        <v>238</v>
      </c>
      <c r="V23" s="490">
        <v>51.805863614355616</v>
      </c>
      <c r="W23" s="510">
        <v>1233</v>
      </c>
      <c r="X23" s="489">
        <v>7431</v>
      </c>
      <c r="Y23" s="490">
        <v>33.9</v>
      </c>
      <c r="Z23" s="489">
        <v>25165</v>
      </c>
      <c r="AA23" s="489">
        <v>5604</v>
      </c>
      <c r="AB23" s="490">
        <v>32.200000000000003</v>
      </c>
      <c r="AC23" s="489">
        <v>18053</v>
      </c>
      <c r="AD23" s="489">
        <v>5772</v>
      </c>
      <c r="AE23" s="490">
        <v>40.718112181978391</v>
      </c>
      <c r="AF23" s="510">
        <v>23502</v>
      </c>
      <c r="AG23" s="489">
        <v>60</v>
      </c>
      <c r="AH23" s="490">
        <v>37</v>
      </c>
      <c r="AI23" s="489">
        <v>222</v>
      </c>
      <c r="AJ23" s="489">
        <v>39</v>
      </c>
      <c r="AK23" s="490" t="s">
        <v>435</v>
      </c>
      <c r="AL23" s="489">
        <v>140</v>
      </c>
      <c r="AM23" s="489">
        <v>35</v>
      </c>
      <c r="AN23" s="490" t="s">
        <v>435</v>
      </c>
      <c r="AO23" s="510">
        <v>140</v>
      </c>
      <c r="AP23" s="489">
        <v>4409</v>
      </c>
      <c r="AQ23" s="490">
        <v>39.299999999999997</v>
      </c>
      <c r="AR23" s="489">
        <v>17322</v>
      </c>
      <c r="AS23" s="489">
        <v>3896</v>
      </c>
      <c r="AT23" s="490">
        <v>43.4</v>
      </c>
      <c r="AU23" s="489">
        <v>16897</v>
      </c>
      <c r="AV23" s="489">
        <v>3839</v>
      </c>
      <c r="AW23" s="490">
        <v>49.987048293699864</v>
      </c>
      <c r="AX23" s="510">
        <v>19188</v>
      </c>
      <c r="AY23" s="489">
        <v>8112</v>
      </c>
      <c r="AZ23" s="490">
        <v>38</v>
      </c>
      <c r="BA23" s="489">
        <v>30791</v>
      </c>
      <c r="BB23" s="489">
        <v>11207</v>
      </c>
      <c r="BC23" s="490">
        <v>30</v>
      </c>
      <c r="BD23" s="489">
        <v>33623</v>
      </c>
      <c r="BE23" s="489">
        <v>10717</v>
      </c>
      <c r="BF23" s="490">
        <v>46.739432250445518</v>
      </c>
      <c r="BG23" s="510">
        <v>50099</v>
      </c>
      <c r="BH23" s="489">
        <v>2945</v>
      </c>
      <c r="BI23" s="490">
        <v>42.7</v>
      </c>
      <c r="BJ23" s="489">
        <v>12568</v>
      </c>
      <c r="BK23" s="489">
        <v>2544</v>
      </c>
      <c r="BL23" s="490">
        <v>29.6</v>
      </c>
      <c r="BM23" s="489">
        <v>7523</v>
      </c>
      <c r="BN23" s="489">
        <v>1845</v>
      </c>
      <c r="BO23" s="490">
        <v>48.705856613522975</v>
      </c>
      <c r="BP23" s="510">
        <v>8985</v>
      </c>
      <c r="BQ23" s="489">
        <v>3672</v>
      </c>
      <c r="BR23" s="490">
        <v>349.6</v>
      </c>
      <c r="BS23" s="489">
        <v>128390</v>
      </c>
      <c r="BT23" s="489">
        <v>3556</v>
      </c>
      <c r="BU23" s="490">
        <v>295.10000000000002</v>
      </c>
      <c r="BV23" s="489">
        <v>104934</v>
      </c>
      <c r="BW23" s="489">
        <v>3964</v>
      </c>
      <c r="BX23" s="490">
        <v>415.6</v>
      </c>
      <c r="BY23" s="510">
        <v>164749</v>
      </c>
      <c r="BZ23" s="489">
        <v>3814</v>
      </c>
      <c r="CA23" s="490">
        <v>398.8</v>
      </c>
      <c r="CB23" s="489">
        <v>152102</v>
      </c>
      <c r="CC23" s="489">
        <v>4515</v>
      </c>
      <c r="CD23" s="490">
        <v>362.8</v>
      </c>
      <c r="CE23" s="489">
        <v>163804</v>
      </c>
      <c r="CF23" s="489">
        <v>3786</v>
      </c>
      <c r="CG23" s="490">
        <v>453.6</v>
      </c>
      <c r="CH23" s="510">
        <v>171723</v>
      </c>
    </row>
    <row r="24" spans="1:86" s="484" customFormat="1" ht="12.75" customHeight="1">
      <c r="A24" s="486" t="s">
        <v>34</v>
      </c>
      <c r="B24" s="487">
        <v>150250.98029999994</v>
      </c>
      <c r="C24" s="487">
        <v>6572501.9765999997</v>
      </c>
      <c r="D24" s="488">
        <v>43.743488152136884</v>
      </c>
      <c r="E24" s="485"/>
      <c r="F24" s="489">
        <v>6008</v>
      </c>
      <c r="G24" s="490">
        <v>47.3</v>
      </c>
      <c r="H24" s="489">
        <v>28412</v>
      </c>
      <c r="I24" s="489">
        <v>6079</v>
      </c>
      <c r="J24" s="490">
        <v>54.5</v>
      </c>
      <c r="K24" s="489">
        <v>33101</v>
      </c>
      <c r="L24" s="489">
        <v>6585</v>
      </c>
      <c r="M24" s="490">
        <v>64.678062258356903</v>
      </c>
      <c r="N24" s="510">
        <v>42596</v>
      </c>
      <c r="O24" s="489">
        <v>624</v>
      </c>
      <c r="P24" s="490">
        <v>36.1</v>
      </c>
      <c r="Q24" s="489">
        <v>2252</v>
      </c>
      <c r="R24" s="489">
        <v>239</v>
      </c>
      <c r="S24" s="490">
        <v>34.700000000000003</v>
      </c>
      <c r="T24" s="489">
        <v>830</v>
      </c>
      <c r="U24" s="489">
        <v>284</v>
      </c>
      <c r="V24" s="490">
        <v>47.605388186164596</v>
      </c>
      <c r="W24" s="510">
        <v>1352</v>
      </c>
      <c r="X24" s="489">
        <v>3822</v>
      </c>
      <c r="Y24" s="490">
        <v>33.9</v>
      </c>
      <c r="Z24" s="489">
        <v>12944</v>
      </c>
      <c r="AA24" s="489">
        <v>2549</v>
      </c>
      <c r="AB24" s="490">
        <v>34.6</v>
      </c>
      <c r="AC24" s="489">
        <v>8828</v>
      </c>
      <c r="AD24" s="489">
        <v>2008</v>
      </c>
      <c r="AE24" s="490">
        <v>31.714107031172368</v>
      </c>
      <c r="AF24" s="510">
        <v>6372</v>
      </c>
      <c r="AG24" s="489">
        <v>120</v>
      </c>
      <c r="AH24" s="490">
        <v>37.700000000000003</v>
      </c>
      <c r="AI24" s="489">
        <v>452</v>
      </c>
      <c r="AJ24" s="489">
        <v>95</v>
      </c>
      <c r="AK24" s="490">
        <v>38.1</v>
      </c>
      <c r="AL24" s="489">
        <v>362</v>
      </c>
      <c r="AM24" s="489">
        <v>89</v>
      </c>
      <c r="AN24" s="490">
        <v>36.027300599166296</v>
      </c>
      <c r="AO24" s="510">
        <v>320</v>
      </c>
      <c r="AP24" s="489">
        <v>4921</v>
      </c>
      <c r="AQ24" s="490">
        <v>38.700000000000003</v>
      </c>
      <c r="AR24" s="489">
        <v>19037</v>
      </c>
      <c r="AS24" s="489">
        <v>6426</v>
      </c>
      <c r="AT24" s="490">
        <v>44.6</v>
      </c>
      <c r="AU24" s="489">
        <v>28657</v>
      </c>
      <c r="AV24" s="489">
        <v>4821</v>
      </c>
      <c r="AW24" s="490">
        <v>42.888887435994477</v>
      </c>
      <c r="AX24" s="510">
        <v>20668</v>
      </c>
      <c r="AY24" s="489">
        <v>6240</v>
      </c>
      <c r="AZ24" s="490">
        <v>35.799999999999997</v>
      </c>
      <c r="BA24" s="489">
        <v>22349</v>
      </c>
      <c r="BB24" s="489">
        <v>3962</v>
      </c>
      <c r="BC24" s="490">
        <v>31.9</v>
      </c>
      <c r="BD24" s="489">
        <v>12646</v>
      </c>
      <c r="BE24" s="489">
        <v>3166</v>
      </c>
      <c r="BF24" s="490">
        <v>39.633437197379891</v>
      </c>
      <c r="BG24" s="510">
        <v>12550</v>
      </c>
      <c r="BH24" s="489">
        <v>7389</v>
      </c>
      <c r="BI24" s="490">
        <v>42.2</v>
      </c>
      <c r="BJ24" s="489">
        <v>31210</v>
      </c>
      <c r="BK24" s="489">
        <v>5726</v>
      </c>
      <c r="BL24" s="490">
        <v>30.8</v>
      </c>
      <c r="BM24" s="489">
        <v>17609</v>
      </c>
      <c r="BN24" s="489">
        <v>4159</v>
      </c>
      <c r="BO24" s="490">
        <v>44.505351525703745</v>
      </c>
      <c r="BP24" s="510">
        <v>18501</v>
      </c>
      <c r="BQ24" s="489">
        <v>1033</v>
      </c>
      <c r="BR24" s="490">
        <v>291.3</v>
      </c>
      <c r="BS24" s="489">
        <v>30092</v>
      </c>
      <c r="BT24" s="489">
        <v>707</v>
      </c>
      <c r="BU24" s="490">
        <v>178.5</v>
      </c>
      <c r="BV24" s="489">
        <v>12619</v>
      </c>
      <c r="BW24" s="489">
        <v>516</v>
      </c>
      <c r="BX24" s="490">
        <v>289.60000000000002</v>
      </c>
      <c r="BY24" s="510">
        <v>14944</v>
      </c>
      <c r="BZ24" s="489">
        <v>122</v>
      </c>
      <c r="CA24" s="490">
        <v>397.4</v>
      </c>
      <c r="CB24" s="489">
        <v>4848</v>
      </c>
      <c r="CC24" s="489">
        <v>103</v>
      </c>
      <c r="CD24" s="490">
        <v>314.7</v>
      </c>
      <c r="CE24" s="489">
        <v>3241</v>
      </c>
      <c r="CF24" s="489">
        <v>89</v>
      </c>
      <c r="CG24" s="490">
        <v>400.4</v>
      </c>
      <c r="CH24" s="510">
        <v>3564</v>
      </c>
    </row>
    <row r="25" spans="1:86" s="484" customFormat="1" ht="12.75" customHeight="1">
      <c r="A25" s="486" t="s">
        <v>35</v>
      </c>
      <c r="B25" s="487">
        <v>67061.596900000004</v>
      </c>
      <c r="C25" s="487">
        <v>2480082.0526000005</v>
      </c>
      <c r="D25" s="488">
        <v>36.982150250585526</v>
      </c>
      <c r="E25" s="485"/>
      <c r="F25" s="489">
        <v>3066</v>
      </c>
      <c r="G25" s="490">
        <v>45</v>
      </c>
      <c r="H25" s="489">
        <v>13794</v>
      </c>
      <c r="I25" s="489">
        <v>2854</v>
      </c>
      <c r="J25" s="490">
        <v>50.4</v>
      </c>
      <c r="K25" s="489">
        <v>14384</v>
      </c>
      <c r="L25" s="489">
        <v>2701</v>
      </c>
      <c r="M25" s="490">
        <v>58.680096670255821</v>
      </c>
      <c r="N25" s="510">
        <v>15854</v>
      </c>
      <c r="O25" s="489">
        <v>522</v>
      </c>
      <c r="P25" s="490">
        <v>38.700000000000003</v>
      </c>
      <c r="Q25" s="489">
        <v>2022</v>
      </c>
      <c r="R25" s="489">
        <v>317</v>
      </c>
      <c r="S25" s="490">
        <v>35.700000000000003</v>
      </c>
      <c r="T25" s="489">
        <v>1133</v>
      </c>
      <c r="U25" s="489">
        <v>150</v>
      </c>
      <c r="V25" s="490">
        <v>47.705399505883413</v>
      </c>
      <c r="W25" s="510">
        <v>716</v>
      </c>
      <c r="X25" s="489">
        <v>7580</v>
      </c>
      <c r="Y25" s="490">
        <v>33.299999999999997</v>
      </c>
      <c r="Z25" s="489">
        <v>25227</v>
      </c>
      <c r="AA25" s="489">
        <v>6803</v>
      </c>
      <c r="AB25" s="490">
        <v>32.1</v>
      </c>
      <c r="AC25" s="489">
        <v>21851</v>
      </c>
      <c r="AD25" s="489">
        <v>6152</v>
      </c>
      <c r="AE25" s="490">
        <v>37.216554623331596</v>
      </c>
      <c r="AF25" s="510">
        <v>22900</v>
      </c>
      <c r="AG25" s="489">
        <v>38</v>
      </c>
      <c r="AH25" s="490">
        <v>34.5</v>
      </c>
      <c r="AI25" s="489">
        <v>131</v>
      </c>
      <c r="AJ25" s="489">
        <v>4</v>
      </c>
      <c r="AK25" s="490">
        <v>35</v>
      </c>
      <c r="AL25" s="489">
        <v>14</v>
      </c>
      <c r="AM25" s="489">
        <v>7</v>
      </c>
      <c r="AN25" s="490">
        <v>34.326011404205659</v>
      </c>
      <c r="AO25" s="510">
        <v>24</v>
      </c>
      <c r="AP25" s="489">
        <v>4758</v>
      </c>
      <c r="AQ25" s="490">
        <v>35.799999999999997</v>
      </c>
      <c r="AR25" s="489">
        <v>17020</v>
      </c>
      <c r="AS25" s="489">
        <v>5911</v>
      </c>
      <c r="AT25" s="490">
        <v>44.2</v>
      </c>
      <c r="AU25" s="489">
        <v>26119</v>
      </c>
      <c r="AV25" s="489">
        <v>5289</v>
      </c>
      <c r="AW25" s="490">
        <v>45.38823985067949</v>
      </c>
      <c r="AX25" s="510">
        <v>23998</v>
      </c>
      <c r="AY25" s="489">
        <v>8396</v>
      </c>
      <c r="AZ25" s="490">
        <v>36.1</v>
      </c>
      <c r="BA25" s="489">
        <v>30316</v>
      </c>
      <c r="BB25" s="489">
        <v>7146</v>
      </c>
      <c r="BC25" s="490">
        <v>27.5</v>
      </c>
      <c r="BD25" s="489">
        <v>19658</v>
      </c>
      <c r="BE25" s="489">
        <v>5505</v>
      </c>
      <c r="BF25" s="490">
        <v>43.736899129431862</v>
      </c>
      <c r="BG25" s="510">
        <v>24082</v>
      </c>
      <c r="BH25" s="489">
        <v>4596</v>
      </c>
      <c r="BI25" s="490">
        <v>41.8</v>
      </c>
      <c r="BJ25" s="489">
        <v>19213</v>
      </c>
      <c r="BK25" s="489">
        <v>3997</v>
      </c>
      <c r="BL25" s="490">
        <v>28.3</v>
      </c>
      <c r="BM25" s="489">
        <v>11310</v>
      </c>
      <c r="BN25" s="489">
        <v>2731</v>
      </c>
      <c r="BO25" s="490">
        <v>49.10590471712478</v>
      </c>
      <c r="BP25" s="510">
        <v>13411</v>
      </c>
      <c r="BQ25" s="489">
        <v>1940</v>
      </c>
      <c r="BR25" s="490">
        <v>304.5</v>
      </c>
      <c r="BS25" s="489">
        <v>59066</v>
      </c>
      <c r="BT25" s="489">
        <v>1774</v>
      </c>
      <c r="BU25" s="490">
        <v>186</v>
      </c>
      <c r="BV25" s="489">
        <v>33002</v>
      </c>
      <c r="BW25" s="489">
        <v>1482</v>
      </c>
      <c r="BX25" s="490">
        <v>373.6</v>
      </c>
      <c r="BY25" s="510">
        <v>55374</v>
      </c>
      <c r="BZ25" s="489">
        <v>1640</v>
      </c>
      <c r="CA25" s="490">
        <v>384.3</v>
      </c>
      <c r="CB25" s="489">
        <v>63025</v>
      </c>
      <c r="CC25" s="489">
        <v>1753</v>
      </c>
      <c r="CD25" s="490">
        <v>306.60000000000002</v>
      </c>
      <c r="CE25" s="489">
        <v>53747</v>
      </c>
      <c r="CF25" s="489">
        <v>1447</v>
      </c>
      <c r="CG25" s="490">
        <v>391.4</v>
      </c>
      <c r="CH25" s="510">
        <v>56630</v>
      </c>
    </row>
    <row r="26" spans="1:86" s="484" customFormat="1" ht="12.75" customHeight="1">
      <c r="A26" s="486" t="s">
        <v>612</v>
      </c>
      <c r="B26" s="487">
        <v>63756.631700000005</v>
      </c>
      <c r="C26" s="487">
        <v>2239094.0372000001</v>
      </c>
      <c r="D26" s="488">
        <v>35.119390367668998</v>
      </c>
      <c r="E26" s="485"/>
      <c r="F26" s="489">
        <v>5924</v>
      </c>
      <c r="G26" s="490">
        <v>45.8</v>
      </c>
      <c r="H26" s="489">
        <v>27106</v>
      </c>
      <c r="I26" s="489">
        <v>6023</v>
      </c>
      <c r="J26" s="490">
        <v>46.2</v>
      </c>
      <c r="K26" s="489">
        <v>27851</v>
      </c>
      <c r="L26" s="489">
        <v>4735</v>
      </c>
      <c r="M26" s="490">
        <v>61.779045557441371</v>
      </c>
      <c r="N26" s="510">
        <v>29259</v>
      </c>
      <c r="O26" s="489">
        <v>795</v>
      </c>
      <c r="P26" s="490">
        <v>36.1</v>
      </c>
      <c r="Q26" s="489">
        <v>2869</v>
      </c>
      <c r="R26" s="489">
        <v>498</v>
      </c>
      <c r="S26" s="490">
        <v>33.5</v>
      </c>
      <c r="T26" s="489">
        <v>1667</v>
      </c>
      <c r="U26" s="489">
        <v>227</v>
      </c>
      <c r="V26" s="490">
        <v>46.405252349538586</v>
      </c>
      <c r="W26" s="510">
        <v>1054</v>
      </c>
      <c r="X26" s="489">
        <v>11812</v>
      </c>
      <c r="Y26" s="490">
        <v>31.5</v>
      </c>
      <c r="Z26" s="489">
        <v>37243</v>
      </c>
      <c r="AA26" s="489">
        <v>10505</v>
      </c>
      <c r="AB26" s="490">
        <v>33.299999999999997</v>
      </c>
      <c r="AC26" s="489">
        <v>34960</v>
      </c>
      <c r="AD26" s="489">
        <v>9415</v>
      </c>
      <c r="AE26" s="490">
        <v>39.017355653492814</v>
      </c>
      <c r="AF26" s="510">
        <v>36738</v>
      </c>
      <c r="AG26" s="489">
        <v>16</v>
      </c>
      <c r="AH26" s="490">
        <v>33.1</v>
      </c>
      <c r="AI26" s="489">
        <v>53</v>
      </c>
      <c r="AJ26" s="489">
        <v>29</v>
      </c>
      <c r="AK26" s="490">
        <v>36.200000000000003</v>
      </c>
      <c r="AL26" s="489">
        <v>105</v>
      </c>
      <c r="AM26" s="489">
        <v>36</v>
      </c>
      <c r="AN26" s="490">
        <v>43.933291563983353</v>
      </c>
      <c r="AO26" s="510">
        <v>158</v>
      </c>
      <c r="AP26" s="489">
        <v>5889</v>
      </c>
      <c r="AQ26" s="490">
        <v>38.6</v>
      </c>
      <c r="AR26" s="489">
        <v>22723</v>
      </c>
      <c r="AS26" s="489">
        <v>6945</v>
      </c>
      <c r="AT26" s="490">
        <v>44.6</v>
      </c>
      <c r="AU26" s="489">
        <v>30971</v>
      </c>
      <c r="AV26" s="489">
        <v>6662</v>
      </c>
      <c r="AW26" s="490">
        <v>48.387462748301473</v>
      </c>
      <c r="AX26" s="510">
        <v>32230</v>
      </c>
      <c r="AY26" s="489">
        <v>4719</v>
      </c>
      <c r="AZ26" s="490">
        <v>35</v>
      </c>
      <c r="BA26" s="489">
        <v>16534</v>
      </c>
      <c r="BB26" s="489">
        <v>4117</v>
      </c>
      <c r="BC26" s="490">
        <v>28</v>
      </c>
      <c r="BD26" s="489">
        <v>11523</v>
      </c>
      <c r="BE26" s="489">
        <v>2784</v>
      </c>
      <c r="BF26" s="490">
        <v>45.338250127305791</v>
      </c>
      <c r="BG26" s="510">
        <v>12625</v>
      </c>
      <c r="BH26" s="489">
        <v>3820</v>
      </c>
      <c r="BI26" s="490">
        <v>40.700000000000003</v>
      </c>
      <c r="BJ26" s="489">
        <v>15552</v>
      </c>
      <c r="BK26" s="489">
        <v>3776</v>
      </c>
      <c r="BL26" s="490">
        <v>27.7</v>
      </c>
      <c r="BM26" s="489">
        <v>10462</v>
      </c>
      <c r="BN26" s="489">
        <v>2568</v>
      </c>
      <c r="BO26" s="490">
        <v>47.805748380418827</v>
      </c>
      <c r="BP26" s="510">
        <v>12275</v>
      </c>
      <c r="BQ26" s="489">
        <v>2728</v>
      </c>
      <c r="BR26" s="490">
        <v>325.89999999999998</v>
      </c>
      <c r="BS26" s="489">
        <v>88893</v>
      </c>
      <c r="BT26" s="489">
        <v>2767</v>
      </c>
      <c r="BU26" s="490">
        <v>284.8</v>
      </c>
      <c r="BV26" s="489">
        <v>78802</v>
      </c>
      <c r="BW26" s="489">
        <v>4556</v>
      </c>
      <c r="BX26" s="490">
        <v>395.3</v>
      </c>
      <c r="BY26" s="510">
        <v>180095</v>
      </c>
      <c r="BZ26" s="489">
        <v>3723</v>
      </c>
      <c r="CA26" s="490">
        <v>403.2</v>
      </c>
      <c r="CB26" s="489">
        <v>150111</v>
      </c>
      <c r="CC26" s="489">
        <v>4223</v>
      </c>
      <c r="CD26" s="490">
        <v>358.7</v>
      </c>
      <c r="CE26" s="489">
        <v>151479</v>
      </c>
      <c r="CF26" s="489">
        <v>3627</v>
      </c>
      <c r="CG26" s="490">
        <v>428.6</v>
      </c>
      <c r="CH26" s="510">
        <v>155457</v>
      </c>
    </row>
    <row r="27" spans="1:86" s="484" customFormat="1" ht="12.75" customHeight="1">
      <c r="A27" s="486" t="s">
        <v>36</v>
      </c>
      <c r="B27" s="487">
        <v>53914.011499999986</v>
      </c>
      <c r="C27" s="487">
        <v>1910266.2423999994</v>
      </c>
      <c r="D27" s="488">
        <v>35.431721536803096</v>
      </c>
      <c r="E27" s="485"/>
      <c r="F27" s="489">
        <v>5493</v>
      </c>
      <c r="G27" s="490">
        <v>48.5</v>
      </c>
      <c r="H27" s="489">
        <v>26640</v>
      </c>
      <c r="I27" s="489">
        <v>4705</v>
      </c>
      <c r="J27" s="490">
        <v>51.6</v>
      </c>
      <c r="K27" s="489">
        <v>24299</v>
      </c>
      <c r="L27" s="489">
        <v>4381</v>
      </c>
      <c r="M27" s="490">
        <v>60.779384626091179</v>
      </c>
      <c r="N27" s="510">
        <v>26633</v>
      </c>
      <c r="O27" s="489">
        <v>546</v>
      </c>
      <c r="P27" s="490">
        <v>38.200000000000003</v>
      </c>
      <c r="Q27" s="489">
        <v>2088</v>
      </c>
      <c r="R27" s="489">
        <v>323</v>
      </c>
      <c r="S27" s="490">
        <v>37.6</v>
      </c>
      <c r="T27" s="489">
        <v>1214</v>
      </c>
      <c r="U27" s="489">
        <v>130</v>
      </c>
      <c r="V27" s="490">
        <v>49.105557981947101</v>
      </c>
      <c r="W27" s="510">
        <v>638</v>
      </c>
      <c r="X27" s="489">
        <v>9222</v>
      </c>
      <c r="Y27" s="490">
        <v>34.200000000000003</v>
      </c>
      <c r="Z27" s="489">
        <v>31499</v>
      </c>
      <c r="AA27" s="489">
        <v>7706</v>
      </c>
      <c r="AB27" s="490">
        <v>36.4</v>
      </c>
      <c r="AC27" s="489">
        <v>28032</v>
      </c>
      <c r="AD27" s="489">
        <v>7127</v>
      </c>
      <c r="AE27" s="490">
        <v>41.818601700410241</v>
      </c>
      <c r="AF27" s="510">
        <v>29801</v>
      </c>
      <c r="AG27" s="489">
        <v>45</v>
      </c>
      <c r="AH27" s="490" t="s">
        <v>435</v>
      </c>
      <c r="AI27" s="489">
        <v>150</v>
      </c>
      <c r="AJ27" s="489">
        <v>24</v>
      </c>
      <c r="AK27" s="490" t="s">
        <v>435</v>
      </c>
      <c r="AL27" s="489">
        <v>84</v>
      </c>
      <c r="AM27" s="489">
        <v>13</v>
      </c>
      <c r="AN27" s="490">
        <v>50.037917498842063</v>
      </c>
      <c r="AO27" s="510">
        <v>65</v>
      </c>
      <c r="AP27" s="489">
        <v>6373</v>
      </c>
      <c r="AQ27" s="490">
        <v>39.5</v>
      </c>
      <c r="AR27" s="489">
        <v>25167</v>
      </c>
      <c r="AS27" s="489">
        <v>7662</v>
      </c>
      <c r="AT27" s="490">
        <v>52.3</v>
      </c>
      <c r="AU27" s="489">
        <v>40110</v>
      </c>
      <c r="AV27" s="489">
        <v>6216</v>
      </c>
      <c r="AW27" s="490">
        <v>52.786322998147057</v>
      </c>
      <c r="AX27" s="510">
        <v>32812</v>
      </c>
      <c r="AY27" s="489">
        <v>3583</v>
      </c>
      <c r="AZ27" s="490">
        <v>38.9</v>
      </c>
      <c r="BA27" s="489">
        <v>13949</v>
      </c>
      <c r="BB27" s="489">
        <v>4164</v>
      </c>
      <c r="BC27" s="490">
        <v>30.4</v>
      </c>
      <c r="BD27" s="489">
        <v>12652</v>
      </c>
      <c r="BE27" s="489">
        <v>3225</v>
      </c>
      <c r="BF27" s="490">
        <v>46.439178938344121</v>
      </c>
      <c r="BG27" s="510">
        <v>14979</v>
      </c>
      <c r="BH27" s="489">
        <v>2713</v>
      </c>
      <c r="BI27" s="490">
        <v>45.2</v>
      </c>
      <c r="BJ27" s="489">
        <v>12259</v>
      </c>
      <c r="BK27" s="489">
        <v>2134</v>
      </c>
      <c r="BL27" s="490">
        <v>30.1</v>
      </c>
      <c r="BM27" s="489">
        <v>6416</v>
      </c>
      <c r="BN27" s="489">
        <v>1463</v>
      </c>
      <c r="BO27" s="490">
        <v>48.205796484020667</v>
      </c>
      <c r="BP27" s="510">
        <v>7051</v>
      </c>
      <c r="BQ27" s="489">
        <v>3394</v>
      </c>
      <c r="BR27" s="490">
        <v>348.2</v>
      </c>
      <c r="BS27" s="489">
        <v>118185</v>
      </c>
      <c r="BT27" s="489">
        <v>3937</v>
      </c>
      <c r="BU27" s="490">
        <v>277.39999999999998</v>
      </c>
      <c r="BV27" s="489">
        <v>109203</v>
      </c>
      <c r="BW27" s="489">
        <v>4545</v>
      </c>
      <c r="BX27" s="490">
        <v>401.8</v>
      </c>
      <c r="BY27" s="510">
        <v>182611</v>
      </c>
      <c r="BZ27" s="489">
        <v>3556</v>
      </c>
      <c r="CA27" s="490">
        <v>418.8</v>
      </c>
      <c r="CB27" s="489">
        <v>148925</v>
      </c>
      <c r="CC27" s="489">
        <v>3747</v>
      </c>
      <c r="CD27" s="490">
        <v>373.7</v>
      </c>
      <c r="CE27" s="489">
        <v>140025</v>
      </c>
      <c r="CF27" s="489">
        <v>3158</v>
      </c>
      <c r="CG27" s="490">
        <v>432.6</v>
      </c>
      <c r="CH27" s="510">
        <v>136617</v>
      </c>
    </row>
    <row r="28" spans="1:86" s="484" customFormat="1" ht="12.75" customHeight="1">
      <c r="A28" s="486" t="s">
        <v>37</v>
      </c>
      <c r="B28" s="487">
        <v>43458.570800000009</v>
      </c>
      <c r="C28" s="487">
        <v>1552847.0949000004</v>
      </c>
      <c r="D28" s="488">
        <v>35.731665039016882</v>
      </c>
      <c r="E28" s="485"/>
      <c r="F28" s="489">
        <v>666</v>
      </c>
      <c r="G28" s="490">
        <v>45.9</v>
      </c>
      <c r="H28" s="489">
        <v>3055</v>
      </c>
      <c r="I28" s="489">
        <v>602</v>
      </c>
      <c r="J28" s="490">
        <v>55.4</v>
      </c>
      <c r="K28" s="489">
        <v>3335</v>
      </c>
      <c r="L28" s="489">
        <v>699</v>
      </c>
      <c r="M28" s="490">
        <v>60.079621974146036</v>
      </c>
      <c r="N28" s="510">
        <v>4201</v>
      </c>
      <c r="O28" s="489">
        <v>285</v>
      </c>
      <c r="P28" s="490">
        <v>36.799999999999997</v>
      </c>
      <c r="Q28" s="489">
        <v>1048</v>
      </c>
      <c r="R28" s="489">
        <v>108</v>
      </c>
      <c r="S28" s="490">
        <v>42.9</v>
      </c>
      <c r="T28" s="489">
        <v>463</v>
      </c>
      <c r="U28" s="489">
        <v>36</v>
      </c>
      <c r="V28" s="490">
        <v>49.205569301665911</v>
      </c>
      <c r="W28" s="510">
        <v>177</v>
      </c>
      <c r="X28" s="489">
        <v>1674</v>
      </c>
      <c r="Y28" s="490">
        <v>32.9</v>
      </c>
      <c r="Z28" s="489">
        <v>5506</v>
      </c>
      <c r="AA28" s="489">
        <v>1197</v>
      </c>
      <c r="AB28" s="490">
        <v>34.200000000000003</v>
      </c>
      <c r="AC28" s="489">
        <v>4099</v>
      </c>
      <c r="AD28" s="489">
        <v>1043</v>
      </c>
      <c r="AE28" s="490">
        <v>32.014240536199239</v>
      </c>
      <c r="AF28" s="510">
        <v>3341</v>
      </c>
      <c r="AG28" s="489">
        <v>72</v>
      </c>
      <c r="AH28" s="490">
        <v>30.7</v>
      </c>
      <c r="AI28" s="489">
        <v>221</v>
      </c>
      <c r="AJ28" s="489">
        <v>42</v>
      </c>
      <c r="AK28" s="490">
        <v>30</v>
      </c>
      <c r="AL28" s="489">
        <v>126</v>
      </c>
      <c r="AM28" s="489">
        <v>18</v>
      </c>
      <c r="AN28" s="490">
        <v>40.030333999073669</v>
      </c>
      <c r="AO28" s="510">
        <v>72</v>
      </c>
      <c r="AP28" s="489">
        <v>874</v>
      </c>
      <c r="AQ28" s="490">
        <v>39</v>
      </c>
      <c r="AR28" s="489">
        <v>3407</v>
      </c>
      <c r="AS28" s="489">
        <v>1231</v>
      </c>
      <c r="AT28" s="490">
        <v>48</v>
      </c>
      <c r="AU28" s="489">
        <v>5904</v>
      </c>
      <c r="AV28" s="489">
        <v>1114</v>
      </c>
      <c r="AW28" s="490">
        <v>42.788913339407074</v>
      </c>
      <c r="AX28" s="510">
        <v>4765</v>
      </c>
      <c r="AY28" s="489">
        <v>1561</v>
      </c>
      <c r="AZ28" s="490">
        <v>34.6</v>
      </c>
      <c r="BA28" s="489">
        <v>5394</v>
      </c>
      <c r="BB28" s="489">
        <v>916</v>
      </c>
      <c r="BC28" s="490">
        <v>31.5</v>
      </c>
      <c r="BD28" s="489">
        <v>2889</v>
      </c>
      <c r="BE28" s="489">
        <v>749</v>
      </c>
      <c r="BF28" s="490">
        <v>39.733521634747035</v>
      </c>
      <c r="BG28" s="510">
        <v>2977</v>
      </c>
      <c r="BH28" s="489">
        <v>2178</v>
      </c>
      <c r="BI28" s="490">
        <v>37.700000000000003</v>
      </c>
      <c r="BJ28" s="489">
        <v>8201</v>
      </c>
      <c r="BK28" s="489">
        <v>1891</v>
      </c>
      <c r="BL28" s="490">
        <v>32.5</v>
      </c>
      <c r="BM28" s="489">
        <v>6150</v>
      </c>
      <c r="BN28" s="489">
        <v>1323</v>
      </c>
      <c r="BO28" s="490">
        <v>40.704894541486333</v>
      </c>
      <c r="BP28" s="510">
        <v>5380</v>
      </c>
      <c r="BQ28" s="489">
        <v>415</v>
      </c>
      <c r="BR28" s="490">
        <v>223.3</v>
      </c>
      <c r="BS28" s="489">
        <v>9266</v>
      </c>
      <c r="BT28" s="489">
        <v>259</v>
      </c>
      <c r="BU28" s="490">
        <v>183.2</v>
      </c>
      <c r="BV28" s="489">
        <v>4744</v>
      </c>
      <c r="BW28" s="489">
        <v>175</v>
      </c>
      <c r="BX28" s="490">
        <v>284</v>
      </c>
      <c r="BY28" s="510">
        <v>4970</v>
      </c>
      <c r="BZ28" s="489">
        <v>11</v>
      </c>
      <c r="CA28" s="490" t="s">
        <v>629</v>
      </c>
      <c r="CB28" s="489">
        <v>270</v>
      </c>
      <c r="CC28" s="489">
        <v>24</v>
      </c>
      <c r="CD28" s="490">
        <v>265.5</v>
      </c>
      <c r="CE28" s="489">
        <v>637</v>
      </c>
      <c r="CF28" s="489">
        <v>24</v>
      </c>
      <c r="CG28" s="490">
        <v>324.60000000000002</v>
      </c>
      <c r="CH28" s="510">
        <v>779</v>
      </c>
    </row>
    <row r="29" spans="1:86" s="484" customFormat="1" ht="12.75" customHeight="1">
      <c r="A29" s="486" t="s">
        <v>38</v>
      </c>
      <c r="B29" s="487">
        <v>141492.54280000005</v>
      </c>
      <c r="C29" s="487">
        <v>4200623.1889000004</v>
      </c>
      <c r="D29" s="488">
        <v>29.687947546731056</v>
      </c>
      <c r="E29" s="485"/>
      <c r="F29" s="489">
        <v>650</v>
      </c>
      <c r="G29" s="490">
        <v>46.3</v>
      </c>
      <c r="H29" s="489">
        <v>3010</v>
      </c>
      <c r="I29" s="489">
        <v>398</v>
      </c>
      <c r="J29" s="490">
        <v>45.1</v>
      </c>
      <c r="K29" s="489">
        <v>1795</v>
      </c>
      <c r="L29" s="489">
        <v>786</v>
      </c>
      <c r="M29" s="490">
        <v>53.181961547829779</v>
      </c>
      <c r="N29" s="510">
        <v>4182</v>
      </c>
      <c r="O29" s="489">
        <v>385</v>
      </c>
      <c r="P29" s="490">
        <v>39.4</v>
      </c>
      <c r="Q29" s="489">
        <v>1517</v>
      </c>
      <c r="R29" s="489">
        <v>119</v>
      </c>
      <c r="S29" s="490">
        <v>36.6</v>
      </c>
      <c r="T29" s="489">
        <v>436</v>
      </c>
      <c r="U29" s="489">
        <v>127</v>
      </c>
      <c r="V29" s="490">
        <v>44.70505991431844</v>
      </c>
      <c r="W29" s="510">
        <v>568</v>
      </c>
      <c r="X29" s="489">
        <v>12180</v>
      </c>
      <c r="Y29" s="490">
        <v>32.9</v>
      </c>
      <c r="Z29" s="489">
        <v>40062</v>
      </c>
      <c r="AA29" s="489">
        <v>9310</v>
      </c>
      <c r="AB29" s="490">
        <v>32</v>
      </c>
      <c r="AC29" s="489">
        <v>29813</v>
      </c>
      <c r="AD29" s="489">
        <v>8986</v>
      </c>
      <c r="AE29" s="490">
        <v>35.815931599872904</v>
      </c>
      <c r="AF29" s="510">
        <v>32194</v>
      </c>
      <c r="AG29" s="489">
        <v>66</v>
      </c>
      <c r="AH29" s="490">
        <v>30.5</v>
      </c>
      <c r="AI29" s="489">
        <v>201</v>
      </c>
      <c r="AJ29" s="489">
        <v>57</v>
      </c>
      <c r="AK29" s="490">
        <v>30.2</v>
      </c>
      <c r="AL29" s="489">
        <v>172</v>
      </c>
      <c r="AM29" s="489">
        <v>38</v>
      </c>
      <c r="AN29" s="490">
        <v>40.530713174062086</v>
      </c>
      <c r="AO29" s="510">
        <v>154</v>
      </c>
      <c r="AP29" s="489">
        <v>9459</v>
      </c>
      <c r="AQ29" s="490">
        <v>36.799999999999997</v>
      </c>
      <c r="AR29" s="489">
        <v>34787</v>
      </c>
      <c r="AS29" s="489">
        <v>9362</v>
      </c>
      <c r="AT29" s="490">
        <v>40.5</v>
      </c>
      <c r="AU29" s="489">
        <v>37928</v>
      </c>
      <c r="AV29" s="489">
        <v>7624</v>
      </c>
      <c r="AW29" s="490">
        <v>41.489250083770884</v>
      </c>
      <c r="AX29" s="510">
        <v>31615</v>
      </c>
      <c r="AY29" s="489">
        <v>13886</v>
      </c>
      <c r="AZ29" s="490">
        <v>35.9</v>
      </c>
      <c r="BA29" s="489">
        <v>49870</v>
      </c>
      <c r="BB29" s="489">
        <v>13894</v>
      </c>
      <c r="BC29" s="490">
        <v>30.4</v>
      </c>
      <c r="BD29" s="489">
        <v>42217</v>
      </c>
      <c r="BE29" s="489">
        <v>12228</v>
      </c>
      <c r="BF29" s="490">
        <v>41.03461932051961</v>
      </c>
      <c r="BG29" s="510">
        <v>50187</v>
      </c>
      <c r="BH29" s="489">
        <v>8762</v>
      </c>
      <c r="BI29" s="490">
        <v>41.3</v>
      </c>
      <c r="BJ29" s="489">
        <v>36148</v>
      </c>
      <c r="BK29" s="489">
        <v>7786</v>
      </c>
      <c r="BL29" s="490">
        <v>29.6</v>
      </c>
      <c r="BM29" s="489">
        <v>23027</v>
      </c>
      <c r="BN29" s="489">
        <v>5306</v>
      </c>
      <c r="BO29" s="490">
        <v>45.105423681106451</v>
      </c>
      <c r="BP29" s="510">
        <v>23924</v>
      </c>
      <c r="BQ29" s="489">
        <v>7691</v>
      </c>
      <c r="BR29" s="490">
        <v>323.39999999999998</v>
      </c>
      <c r="BS29" s="489">
        <v>248704</v>
      </c>
      <c r="BT29" s="489">
        <v>6355</v>
      </c>
      <c r="BU29" s="490">
        <v>205.5</v>
      </c>
      <c r="BV29" s="489">
        <v>130582</v>
      </c>
      <c r="BW29" s="489">
        <v>5512</v>
      </c>
      <c r="BX29" s="490">
        <v>374.6</v>
      </c>
      <c r="BY29" s="510">
        <v>206483</v>
      </c>
      <c r="BZ29" s="489">
        <v>1222</v>
      </c>
      <c r="CA29" s="490">
        <v>402.9</v>
      </c>
      <c r="CB29" s="489">
        <v>49234</v>
      </c>
      <c r="CC29" s="489">
        <v>1269</v>
      </c>
      <c r="CD29" s="490">
        <v>283.10000000000002</v>
      </c>
      <c r="CE29" s="489">
        <v>35925</v>
      </c>
      <c r="CF29" s="489">
        <v>959</v>
      </c>
      <c r="CG29" s="490">
        <v>419.9</v>
      </c>
      <c r="CH29" s="510">
        <v>40270</v>
      </c>
    </row>
    <row r="30" spans="1:86" s="484" customFormat="1" ht="12.75" customHeight="1">
      <c r="A30" s="486" t="s">
        <v>305</v>
      </c>
      <c r="B30" s="487">
        <v>75849.02</v>
      </c>
      <c r="C30" s="487">
        <v>2346223.3035000004</v>
      </c>
      <c r="D30" s="488">
        <v>30.93280972516191</v>
      </c>
      <c r="E30" s="485"/>
      <c r="F30" s="489">
        <v>1207</v>
      </c>
      <c r="G30" s="490">
        <v>48</v>
      </c>
      <c r="H30" s="489">
        <v>5788</v>
      </c>
      <c r="I30" s="489">
        <v>1443</v>
      </c>
      <c r="J30" s="490">
        <v>46.9</v>
      </c>
      <c r="K30" s="489">
        <v>6763</v>
      </c>
      <c r="L30" s="489">
        <v>1469</v>
      </c>
      <c r="M30" s="490">
        <v>59.579791508470969</v>
      </c>
      <c r="N30" s="510">
        <v>8755</v>
      </c>
      <c r="O30" s="489">
        <v>567</v>
      </c>
      <c r="P30" s="490">
        <v>35.4</v>
      </c>
      <c r="Q30" s="489">
        <v>2008</v>
      </c>
      <c r="R30" s="489">
        <v>416</v>
      </c>
      <c r="S30" s="490">
        <v>36.200000000000003</v>
      </c>
      <c r="T30" s="489">
        <v>1507</v>
      </c>
      <c r="U30" s="489">
        <v>189</v>
      </c>
      <c r="V30" s="490">
        <v>47.505376866445779</v>
      </c>
      <c r="W30" s="510">
        <v>898</v>
      </c>
      <c r="X30" s="489">
        <v>11104</v>
      </c>
      <c r="Y30" s="490">
        <v>33.200000000000003</v>
      </c>
      <c r="Z30" s="489">
        <v>36847</v>
      </c>
      <c r="AA30" s="489">
        <v>10492</v>
      </c>
      <c r="AB30" s="490">
        <v>32.799999999999997</v>
      </c>
      <c r="AC30" s="489">
        <v>34410</v>
      </c>
      <c r="AD30" s="489">
        <v>9921</v>
      </c>
      <c r="AE30" s="490">
        <v>37.516688128358467</v>
      </c>
      <c r="AF30" s="510">
        <v>37227</v>
      </c>
      <c r="AG30" s="489">
        <v>49</v>
      </c>
      <c r="AH30" s="490">
        <v>38</v>
      </c>
      <c r="AI30" s="489">
        <v>186</v>
      </c>
      <c r="AJ30" s="489">
        <v>85</v>
      </c>
      <c r="AK30" s="490">
        <v>38.200000000000003</v>
      </c>
      <c r="AL30" s="489">
        <v>325</v>
      </c>
      <c r="AM30" s="489">
        <v>69</v>
      </c>
      <c r="AN30" s="490" t="s">
        <v>435</v>
      </c>
      <c r="AO30" s="510">
        <v>253</v>
      </c>
      <c r="AP30" s="489">
        <v>5522</v>
      </c>
      <c r="AQ30" s="490">
        <v>39.299999999999997</v>
      </c>
      <c r="AR30" s="489">
        <v>21695</v>
      </c>
      <c r="AS30" s="489">
        <v>5381</v>
      </c>
      <c r="AT30" s="490">
        <v>41.6</v>
      </c>
      <c r="AU30" s="489">
        <v>22403</v>
      </c>
      <c r="AV30" s="489">
        <v>5345</v>
      </c>
      <c r="AW30" s="490">
        <v>44.888369367742492</v>
      </c>
      <c r="AX30" s="510">
        <v>23985</v>
      </c>
      <c r="AY30" s="489">
        <v>10489</v>
      </c>
      <c r="AZ30" s="490">
        <v>37.5</v>
      </c>
      <c r="BA30" s="489">
        <v>39304</v>
      </c>
      <c r="BB30" s="489">
        <v>10897</v>
      </c>
      <c r="BC30" s="490">
        <v>31.7</v>
      </c>
      <c r="BD30" s="489">
        <v>34573</v>
      </c>
      <c r="BE30" s="489">
        <v>9456</v>
      </c>
      <c r="BF30" s="490">
        <v>42.635970318393532</v>
      </c>
      <c r="BG30" s="510">
        <v>40324</v>
      </c>
      <c r="BH30" s="489">
        <v>4854</v>
      </c>
      <c r="BI30" s="490">
        <v>42.7</v>
      </c>
      <c r="BJ30" s="489">
        <v>20714</v>
      </c>
      <c r="BK30" s="489">
        <v>4533</v>
      </c>
      <c r="BL30" s="490">
        <v>30.5</v>
      </c>
      <c r="BM30" s="489">
        <v>13807</v>
      </c>
      <c r="BN30" s="489">
        <v>3396</v>
      </c>
      <c r="BO30" s="490">
        <v>45.205435707006927</v>
      </c>
      <c r="BP30" s="510">
        <v>15346</v>
      </c>
      <c r="BQ30" s="489">
        <v>5305</v>
      </c>
      <c r="BR30" s="490">
        <v>304.60000000000002</v>
      </c>
      <c r="BS30" s="489">
        <v>161582</v>
      </c>
      <c r="BT30" s="489">
        <v>4499</v>
      </c>
      <c r="BU30" s="490">
        <v>217.2</v>
      </c>
      <c r="BV30" s="489">
        <v>97710</v>
      </c>
      <c r="BW30" s="489">
        <v>4169</v>
      </c>
      <c r="BX30" s="490">
        <v>363.4</v>
      </c>
      <c r="BY30" s="510">
        <v>151519</v>
      </c>
      <c r="BZ30" s="489">
        <v>2191</v>
      </c>
      <c r="CA30" s="490">
        <v>365</v>
      </c>
      <c r="CB30" s="489">
        <v>79972</v>
      </c>
      <c r="CC30" s="489">
        <v>2477</v>
      </c>
      <c r="CD30" s="490">
        <v>297.3</v>
      </c>
      <c r="CE30" s="489">
        <v>73641</v>
      </c>
      <c r="CF30" s="489">
        <v>2091</v>
      </c>
      <c r="CG30" s="490">
        <v>392.5</v>
      </c>
      <c r="CH30" s="510">
        <v>82063</v>
      </c>
    </row>
    <row r="31" spans="1:86" s="484" customFormat="1" ht="12.75" customHeight="1">
      <c r="A31" s="486" t="s">
        <v>39</v>
      </c>
      <c r="B31" s="487">
        <v>91861.171099999992</v>
      </c>
      <c r="C31" s="487">
        <v>4263391.4909000015</v>
      </c>
      <c r="D31" s="488">
        <v>46.411246883178499</v>
      </c>
      <c r="E31" s="485"/>
      <c r="F31" s="489">
        <v>4581</v>
      </c>
      <c r="G31" s="490">
        <v>53.3</v>
      </c>
      <c r="H31" s="489">
        <v>24429</v>
      </c>
      <c r="I31" s="489">
        <v>4482</v>
      </c>
      <c r="J31" s="490">
        <v>58.5</v>
      </c>
      <c r="K31" s="489">
        <v>26222</v>
      </c>
      <c r="L31" s="489">
        <v>5106</v>
      </c>
      <c r="M31" s="490">
        <v>73.175180174833486</v>
      </c>
      <c r="N31" s="510">
        <v>37361</v>
      </c>
      <c r="O31" s="489">
        <v>383</v>
      </c>
      <c r="P31" s="490">
        <v>40.5</v>
      </c>
      <c r="Q31" s="489">
        <v>1550</v>
      </c>
      <c r="R31" s="489">
        <v>198</v>
      </c>
      <c r="S31" s="490">
        <v>40.700000000000003</v>
      </c>
      <c r="T31" s="489">
        <v>806</v>
      </c>
      <c r="U31" s="489">
        <v>159</v>
      </c>
      <c r="V31" s="490">
        <v>54.506169246764088</v>
      </c>
      <c r="W31" s="510">
        <v>867</v>
      </c>
      <c r="X31" s="489">
        <v>3318</v>
      </c>
      <c r="Y31" s="490">
        <v>36.1</v>
      </c>
      <c r="Z31" s="489">
        <v>11979</v>
      </c>
      <c r="AA31" s="489">
        <v>2731</v>
      </c>
      <c r="AB31" s="490">
        <v>41.2</v>
      </c>
      <c r="AC31" s="489">
        <v>11255</v>
      </c>
      <c r="AD31" s="489">
        <v>2632</v>
      </c>
      <c r="AE31" s="490">
        <v>44.419758743976431</v>
      </c>
      <c r="AF31" s="510">
        <v>11688</v>
      </c>
      <c r="AG31" s="489">
        <v>83</v>
      </c>
      <c r="AH31" s="490">
        <v>41.9</v>
      </c>
      <c r="AI31" s="489">
        <v>348</v>
      </c>
      <c r="AJ31" s="489">
        <v>28</v>
      </c>
      <c r="AK31" s="490">
        <v>42.5</v>
      </c>
      <c r="AL31" s="489">
        <v>119</v>
      </c>
      <c r="AM31" s="489">
        <v>42</v>
      </c>
      <c r="AN31" s="490" t="s">
        <v>435</v>
      </c>
      <c r="AO31" s="510">
        <v>167</v>
      </c>
      <c r="AP31" s="489">
        <v>5264</v>
      </c>
      <c r="AQ31" s="490">
        <v>39.1</v>
      </c>
      <c r="AR31" s="489">
        <v>20576</v>
      </c>
      <c r="AS31" s="489">
        <v>6954</v>
      </c>
      <c r="AT31" s="490">
        <v>50.5</v>
      </c>
      <c r="AU31" s="489">
        <v>35127</v>
      </c>
      <c r="AV31" s="489">
        <v>5288</v>
      </c>
      <c r="AW31" s="490">
        <v>53.586115770846249</v>
      </c>
      <c r="AX31" s="510">
        <v>28337</v>
      </c>
      <c r="AY31" s="489">
        <v>5032</v>
      </c>
      <c r="AZ31" s="490">
        <v>38.200000000000003</v>
      </c>
      <c r="BA31" s="489">
        <v>19247</v>
      </c>
      <c r="BB31" s="489">
        <v>3717</v>
      </c>
      <c r="BC31" s="490">
        <v>34.4</v>
      </c>
      <c r="BD31" s="489">
        <v>12790</v>
      </c>
      <c r="BE31" s="489">
        <v>2348</v>
      </c>
      <c r="BF31" s="490">
        <v>50.142303120927608</v>
      </c>
      <c r="BG31" s="510">
        <v>11775</v>
      </c>
      <c r="BH31" s="489">
        <v>4812</v>
      </c>
      <c r="BI31" s="490">
        <v>43.7</v>
      </c>
      <c r="BJ31" s="489">
        <v>21008</v>
      </c>
      <c r="BK31" s="489">
        <v>3382</v>
      </c>
      <c r="BL31" s="490">
        <v>31.8</v>
      </c>
      <c r="BM31" s="489">
        <v>10767</v>
      </c>
      <c r="BN31" s="489">
        <v>1993</v>
      </c>
      <c r="BO31" s="490">
        <v>54.10650601214769</v>
      </c>
      <c r="BP31" s="510">
        <v>10787</v>
      </c>
      <c r="BQ31" s="489">
        <v>3618</v>
      </c>
      <c r="BR31" s="490">
        <v>389</v>
      </c>
      <c r="BS31" s="489">
        <v>140739</v>
      </c>
      <c r="BT31" s="489">
        <v>3045</v>
      </c>
      <c r="BU31" s="490">
        <v>258.7</v>
      </c>
      <c r="BV31" s="489">
        <v>78775</v>
      </c>
      <c r="BW31" s="489">
        <v>2489</v>
      </c>
      <c r="BX31" s="490">
        <v>409.7</v>
      </c>
      <c r="BY31" s="510">
        <v>101983</v>
      </c>
      <c r="BZ31" s="489">
        <v>1911</v>
      </c>
      <c r="CA31" s="490">
        <v>379.8</v>
      </c>
      <c r="CB31" s="489">
        <v>72580</v>
      </c>
      <c r="CC31" s="489">
        <v>1880</v>
      </c>
      <c r="CD31" s="490">
        <v>302.8</v>
      </c>
      <c r="CE31" s="489">
        <v>56926</v>
      </c>
      <c r="CF31" s="489">
        <v>1591</v>
      </c>
      <c r="CG31" s="490">
        <v>418.6</v>
      </c>
      <c r="CH31" s="510">
        <v>66603</v>
      </c>
    </row>
    <row r="32" spans="1:86" s="484" customFormat="1" ht="12.75" customHeight="1">
      <c r="A32" s="486" t="s">
        <v>40</v>
      </c>
      <c r="B32" s="487">
        <v>77803.920800000007</v>
      </c>
      <c r="C32" s="487">
        <v>2988102.2933999998</v>
      </c>
      <c r="D32" s="488">
        <v>38.405549009298767</v>
      </c>
      <c r="E32" s="485"/>
      <c r="F32" s="489">
        <v>9725</v>
      </c>
      <c r="G32" s="490">
        <v>54.1</v>
      </c>
      <c r="H32" s="489">
        <v>52607</v>
      </c>
      <c r="I32" s="489">
        <v>9359</v>
      </c>
      <c r="J32" s="490">
        <v>56.2</v>
      </c>
      <c r="K32" s="489">
        <v>52614</v>
      </c>
      <c r="L32" s="489">
        <v>9080</v>
      </c>
      <c r="M32" s="490">
        <v>68.676705983757614</v>
      </c>
      <c r="N32" s="510">
        <v>62360</v>
      </c>
      <c r="O32" s="489">
        <v>617</v>
      </c>
      <c r="P32" s="490">
        <v>39.200000000000003</v>
      </c>
      <c r="Q32" s="489">
        <v>2419</v>
      </c>
      <c r="R32" s="489">
        <v>452</v>
      </c>
      <c r="S32" s="490">
        <v>40.5</v>
      </c>
      <c r="T32" s="489">
        <v>1831</v>
      </c>
      <c r="U32" s="489">
        <v>192</v>
      </c>
      <c r="V32" s="490">
        <v>56.006339042546593</v>
      </c>
      <c r="W32" s="510">
        <v>1076</v>
      </c>
      <c r="X32" s="489">
        <v>9932</v>
      </c>
      <c r="Y32" s="490">
        <v>37.700000000000003</v>
      </c>
      <c r="Z32" s="489">
        <v>37404</v>
      </c>
      <c r="AA32" s="489">
        <v>7692</v>
      </c>
      <c r="AB32" s="490">
        <v>37.299999999999997</v>
      </c>
      <c r="AC32" s="489">
        <v>28724</v>
      </c>
      <c r="AD32" s="489">
        <v>7393</v>
      </c>
      <c r="AE32" s="490">
        <v>42.719002215490853</v>
      </c>
      <c r="AF32" s="510">
        <v>31578</v>
      </c>
      <c r="AG32" s="489">
        <v>31</v>
      </c>
      <c r="AH32" s="490">
        <v>41.3</v>
      </c>
      <c r="AI32" s="489">
        <v>128</v>
      </c>
      <c r="AJ32" s="489">
        <v>7</v>
      </c>
      <c r="AK32" s="490">
        <v>37.1</v>
      </c>
      <c r="AL32" s="489">
        <v>26</v>
      </c>
      <c r="AM32" s="489">
        <v>21</v>
      </c>
      <c r="AN32" s="490" t="s">
        <v>435</v>
      </c>
      <c r="AO32" s="510">
        <v>84</v>
      </c>
      <c r="AP32" s="489">
        <v>10589</v>
      </c>
      <c r="AQ32" s="490">
        <v>43.8</v>
      </c>
      <c r="AR32" s="489">
        <v>46390</v>
      </c>
      <c r="AS32" s="489">
        <v>12415</v>
      </c>
      <c r="AT32" s="490">
        <v>53.1</v>
      </c>
      <c r="AU32" s="489">
        <v>65879</v>
      </c>
      <c r="AV32" s="489">
        <v>11766</v>
      </c>
      <c r="AW32" s="490">
        <v>55.885519992356436</v>
      </c>
      <c r="AX32" s="510">
        <v>65762</v>
      </c>
      <c r="AY32" s="489">
        <v>6099</v>
      </c>
      <c r="AZ32" s="490">
        <v>38.5</v>
      </c>
      <c r="BA32" s="489">
        <v>23507</v>
      </c>
      <c r="BB32" s="489">
        <v>7384</v>
      </c>
      <c r="BC32" s="490">
        <v>34.6</v>
      </c>
      <c r="BD32" s="489">
        <v>25550</v>
      </c>
      <c r="BE32" s="489">
        <v>6118</v>
      </c>
      <c r="BF32" s="490">
        <v>48.641036560420815</v>
      </c>
      <c r="BG32" s="510">
        <v>29703</v>
      </c>
      <c r="BH32" s="489">
        <v>3929</v>
      </c>
      <c r="BI32" s="490">
        <v>45.8</v>
      </c>
      <c r="BJ32" s="489">
        <v>18011</v>
      </c>
      <c r="BK32" s="489">
        <v>3083</v>
      </c>
      <c r="BL32" s="490">
        <v>33.4</v>
      </c>
      <c r="BM32" s="489">
        <v>10299</v>
      </c>
      <c r="BN32" s="489">
        <v>1956</v>
      </c>
      <c r="BO32" s="490">
        <v>54.506554115749488</v>
      </c>
      <c r="BP32" s="510">
        <v>10665</v>
      </c>
      <c r="BQ32" s="489">
        <v>8519</v>
      </c>
      <c r="BR32" s="490">
        <v>362.9</v>
      </c>
      <c r="BS32" s="489">
        <v>309157</v>
      </c>
      <c r="BT32" s="489">
        <v>8736</v>
      </c>
      <c r="BU32" s="490">
        <v>328.1</v>
      </c>
      <c r="BV32" s="489">
        <v>286597</v>
      </c>
      <c r="BW32" s="489">
        <v>9778</v>
      </c>
      <c r="BX32" s="490">
        <v>413</v>
      </c>
      <c r="BY32" s="510">
        <v>403800</v>
      </c>
      <c r="BZ32" s="489">
        <v>12591</v>
      </c>
      <c r="CA32" s="490">
        <v>412.7</v>
      </c>
      <c r="CB32" s="489">
        <v>519631</v>
      </c>
      <c r="CC32" s="489">
        <v>13200</v>
      </c>
      <c r="CD32" s="490">
        <v>401</v>
      </c>
      <c r="CE32" s="489">
        <v>529320</v>
      </c>
      <c r="CF32" s="489">
        <v>11750</v>
      </c>
      <c r="CG32" s="490">
        <v>454.9</v>
      </c>
      <c r="CH32" s="510">
        <v>534476</v>
      </c>
    </row>
    <row r="33" spans="1:86" s="484" customFormat="1" ht="12.75" customHeight="1">
      <c r="A33" s="486" t="s">
        <v>41</v>
      </c>
      <c r="B33" s="487">
        <v>54866.827700000009</v>
      </c>
      <c r="C33" s="487">
        <v>2137356.8015000001</v>
      </c>
      <c r="D33" s="488">
        <v>38.955355924468726</v>
      </c>
      <c r="E33" s="485"/>
      <c r="F33" s="489">
        <v>3808</v>
      </c>
      <c r="G33" s="490">
        <v>49.4</v>
      </c>
      <c r="H33" s="489">
        <v>18803</v>
      </c>
      <c r="I33" s="489">
        <v>3739</v>
      </c>
      <c r="J33" s="490">
        <v>49.9</v>
      </c>
      <c r="K33" s="489">
        <v>18649</v>
      </c>
      <c r="L33" s="489">
        <v>4339</v>
      </c>
      <c r="M33" s="490">
        <v>65.677723189707095</v>
      </c>
      <c r="N33" s="510">
        <v>28501</v>
      </c>
      <c r="O33" s="489">
        <v>448</v>
      </c>
      <c r="P33" s="490">
        <v>36.799999999999997</v>
      </c>
      <c r="Q33" s="489">
        <v>1647</v>
      </c>
      <c r="R33" s="489">
        <v>247</v>
      </c>
      <c r="S33" s="490">
        <v>36.299999999999997</v>
      </c>
      <c r="T33" s="489">
        <v>897</v>
      </c>
      <c r="U33" s="489">
        <v>176</v>
      </c>
      <c r="V33" s="490">
        <v>48.205456104477612</v>
      </c>
      <c r="W33" s="510">
        <v>849</v>
      </c>
      <c r="X33" s="489">
        <v>4161</v>
      </c>
      <c r="Y33" s="490">
        <v>32.299999999999997</v>
      </c>
      <c r="Z33" s="489">
        <v>13444</v>
      </c>
      <c r="AA33" s="489">
        <v>3742</v>
      </c>
      <c r="AB33" s="490">
        <v>34.700000000000003</v>
      </c>
      <c r="AC33" s="489">
        <v>12997</v>
      </c>
      <c r="AD33" s="489">
        <v>3252</v>
      </c>
      <c r="AE33" s="490">
        <v>34.315264074738558</v>
      </c>
      <c r="AF33" s="510">
        <v>11164</v>
      </c>
      <c r="AG33" s="489">
        <v>42</v>
      </c>
      <c r="AH33" s="490">
        <v>38.299999999999997</v>
      </c>
      <c r="AI33" s="489">
        <v>161</v>
      </c>
      <c r="AJ33" s="489">
        <v>39</v>
      </c>
      <c r="AK33" s="490" t="s">
        <v>435</v>
      </c>
      <c r="AL33" s="489">
        <v>141</v>
      </c>
      <c r="AM33" s="489">
        <v>49</v>
      </c>
      <c r="AN33" s="490" t="s">
        <v>435</v>
      </c>
      <c r="AO33" s="510">
        <v>237</v>
      </c>
      <c r="AP33" s="489">
        <v>5089</v>
      </c>
      <c r="AQ33" s="490">
        <v>40.9</v>
      </c>
      <c r="AR33" s="489">
        <v>20812</v>
      </c>
      <c r="AS33" s="489">
        <v>5258</v>
      </c>
      <c r="AT33" s="490">
        <v>46.7</v>
      </c>
      <c r="AU33" s="489">
        <v>24575</v>
      </c>
      <c r="AV33" s="489">
        <v>5328</v>
      </c>
      <c r="AW33" s="490">
        <v>49.287229617588089</v>
      </c>
      <c r="AX33" s="510">
        <v>26257</v>
      </c>
      <c r="AY33" s="489">
        <v>4224</v>
      </c>
      <c r="AZ33" s="490">
        <v>37</v>
      </c>
      <c r="BA33" s="489">
        <v>15622</v>
      </c>
      <c r="BB33" s="489">
        <v>3808</v>
      </c>
      <c r="BC33" s="490">
        <v>29.2</v>
      </c>
      <c r="BD33" s="489">
        <v>11132</v>
      </c>
      <c r="BE33" s="489">
        <v>3086</v>
      </c>
      <c r="BF33" s="490">
        <v>42.736054755760641</v>
      </c>
      <c r="BG33" s="510">
        <v>13191</v>
      </c>
      <c r="BH33" s="489">
        <v>3461</v>
      </c>
      <c r="BI33" s="490">
        <v>42.6</v>
      </c>
      <c r="BJ33" s="489">
        <v>14732</v>
      </c>
      <c r="BK33" s="489">
        <v>3410</v>
      </c>
      <c r="BL33" s="490">
        <v>29.4</v>
      </c>
      <c r="BM33" s="489">
        <v>10018</v>
      </c>
      <c r="BN33" s="489">
        <v>2179</v>
      </c>
      <c r="BO33" s="490">
        <v>46.105543940111062</v>
      </c>
      <c r="BP33" s="510">
        <v>10044</v>
      </c>
      <c r="BQ33" s="489">
        <v>908</v>
      </c>
      <c r="BR33" s="490">
        <v>328.9</v>
      </c>
      <c r="BS33" s="489">
        <v>29864</v>
      </c>
      <c r="BT33" s="489">
        <v>813</v>
      </c>
      <c r="BU33" s="490">
        <v>198.3</v>
      </c>
      <c r="BV33" s="489">
        <v>16123</v>
      </c>
      <c r="BW33" s="489">
        <v>768</v>
      </c>
      <c r="BX33" s="490">
        <v>341.5</v>
      </c>
      <c r="BY33" s="510">
        <v>26224</v>
      </c>
      <c r="BZ33" s="489">
        <v>944</v>
      </c>
      <c r="CA33" s="490">
        <v>393.1</v>
      </c>
      <c r="CB33" s="489">
        <v>37109</v>
      </c>
      <c r="CC33" s="489">
        <v>996</v>
      </c>
      <c r="CD33" s="490">
        <v>304.3</v>
      </c>
      <c r="CE33" s="489">
        <v>30308</v>
      </c>
      <c r="CF33" s="489">
        <v>809</v>
      </c>
      <c r="CG33" s="490">
        <v>428.3</v>
      </c>
      <c r="CH33" s="510">
        <v>34650</v>
      </c>
    </row>
    <row r="34" spans="1:86" s="484" customFormat="1" ht="12.75" customHeight="1">
      <c r="A34" s="486" t="s">
        <v>42</v>
      </c>
      <c r="B34" s="487">
        <v>3005.2275</v>
      </c>
      <c r="C34" s="487">
        <v>105312.51139999999</v>
      </c>
      <c r="D34" s="488">
        <v>35.043107851235888</v>
      </c>
      <c r="E34" s="485"/>
      <c r="F34" s="489">
        <v>17</v>
      </c>
      <c r="G34" s="490">
        <v>50.6</v>
      </c>
      <c r="H34" s="489">
        <v>86</v>
      </c>
      <c r="I34" s="489">
        <v>20</v>
      </c>
      <c r="J34" s="490">
        <v>45</v>
      </c>
      <c r="K34" s="489">
        <v>90</v>
      </c>
      <c r="L34" s="489">
        <v>20</v>
      </c>
      <c r="M34" s="490">
        <v>59.467947753377615</v>
      </c>
      <c r="N34" s="510">
        <v>119</v>
      </c>
      <c r="O34" s="489">
        <v>1</v>
      </c>
      <c r="P34" s="490">
        <v>40</v>
      </c>
      <c r="Q34" s="489">
        <v>4</v>
      </c>
      <c r="R34" s="489">
        <v>17</v>
      </c>
      <c r="S34" s="490">
        <v>36.5</v>
      </c>
      <c r="T34" s="489">
        <v>62</v>
      </c>
      <c r="U34" s="489" t="s">
        <v>78</v>
      </c>
      <c r="V34" s="490" t="s">
        <v>79</v>
      </c>
      <c r="W34" s="510" t="s">
        <v>78</v>
      </c>
      <c r="X34" s="489">
        <v>148</v>
      </c>
      <c r="Y34" s="490">
        <v>39.6</v>
      </c>
      <c r="Z34" s="489">
        <v>586</v>
      </c>
      <c r="AA34" s="489">
        <v>104</v>
      </c>
      <c r="AB34" s="490">
        <v>34.1</v>
      </c>
      <c r="AC34" s="489">
        <v>355</v>
      </c>
      <c r="AD34" s="489">
        <v>126</v>
      </c>
      <c r="AE34" s="490">
        <v>38.923192968756446</v>
      </c>
      <c r="AF34" s="510">
        <v>490</v>
      </c>
      <c r="AG34" s="489" t="s">
        <v>78</v>
      </c>
      <c r="AH34" s="490" t="s">
        <v>79</v>
      </c>
      <c r="AI34" s="489" t="s">
        <v>78</v>
      </c>
      <c r="AJ34" s="489">
        <v>3</v>
      </c>
      <c r="AK34" s="490" t="s">
        <v>435</v>
      </c>
      <c r="AL34" s="489">
        <v>12</v>
      </c>
      <c r="AM34" s="489" t="s">
        <v>78</v>
      </c>
      <c r="AN34" s="490" t="s">
        <v>79</v>
      </c>
      <c r="AO34" s="510" t="s">
        <v>78</v>
      </c>
      <c r="AP34" s="489">
        <v>198</v>
      </c>
      <c r="AQ34" s="490">
        <v>42.8</v>
      </c>
      <c r="AR34" s="489">
        <v>847</v>
      </c>
      <c r="AS34" s="489">
        <v>178</v>
      </c>
      <c r="AT34" s="490">
        <v>44</v>
      </c>
      <c r="AU34" s="489">
        <v>783</v>
      </c>
      <c r="AV34" s="489">
        <v>204</v>
      </c>
      <c r="AW34" s="490">
        <v>45.970544254395769</v>
      </c>
      <c r="AX34" s="510">
        <v>938</v>
      </c>
      <c r="AY34" s="489">
        <v>230</v>
      </c>
      <c r="AZ34" s="490">
        <v>37.200000000000003</v>
      </c>
      <c r="BA34" s="489">
        <v>856</v>
      </c>
      <c r="BB34" s="489">
        <v>202</v>
      </c>
      <c r="BC34" s="490">
        <v>30.1</v>
      </c>
      <c r="BD34" s="489">
        <v>608</v>
      </c>
      <c r="BE34" s="489">
        <v>116</v>
      </c>
      <c r="BF34" s="490">
        <v>43.438906396431967</v>
      </c>
      <c r="BG34" s="510">
        <v>503</v>
      </c>
      <c r="BH34" s="489">
        <v>118</v>
      </c>
      <c r="BI34" s="490">
        <v>41.4</v>
      </c>
      <c r="BJ34" s="489">
        <v>488</v>
      </c>
      <c r="BK34" s="489">
        <v>119</v>
      </c>
      <c r="BL34" s="490">
        <v>29.7</v>
      </c>
      <c r="BM34" s="489">
        <v>353</v>
      </c>
      <c r="BN34" s="489">
        <v>77</v>
      </c>
      <c r="BO34" s="490">
        <v>47.681180351910427</v>
      </c>
      <c r="BP34" s="510">
        <v>367</v>
      </c>
      <c r="BQ34" s="489">
        <v>26</v>
      </c>
      <c r="BR34" s="490">
        <v>401.2</v>
      </c>
      <c r="BS34" s="489">
        <v>1043</v>
      </c>
      <c r="BT34" s="489">
        <v>14</v>
      </c>
      <c r="BU34" s="490">
        <v>258.60000000000002</v>
      </c>
      <c r="BV34" s="489">
        <v>362</v>
      </c>
      <c r="BW34" s="489">
        <v>9</v>
      </c>
      <c r="BX34" s="490">
        <v>426.7</v>
      </c>
      <c r="BY34" s="510">
        <v>384</v>
      </c>
      <c r="BZ34" s="489">
        <v>2</v>
      </c>
      <c r="CA34" s="490">
        <v>456.3</v>
      </c>
      <c r="CB34" s="489">
        <v>91</v>
      </c>
      <c r="CC34" s="489">
        <v>1</v>
      </c>
      <c r="CD34" s="490">
        <v>362.2</v>
      </c>
      <c r="CE34" s="489">
        <v>36</v>
      </c>
      <c r="CF34" s="489">
        <v>0</v>
      </c>
      <c r="CG34" s="490" t="s">
        <v>629</v>
      </c>
      <c r="CH34" s="510" t="s">
        <v>435</v>
      </c>
    </row>
    <row r="35" spans="1:86" s="484" customFormat="1" ht="12.75" customHeight="1">
      <c r="A35" s="486" t="s">
        <v>43</v>
      </c>
      <c r="B35" s="487">
        <v>6747.8680999999997</v>
      </c>
      <c r="C35" s="487">
        <v>368663.84820000001</v>
      </c>
      <c r="D35" s="488">
        <v>54.634121879175446</v>
      </c>
      <c r="E35" s="485"/>
      <c r="F35" s="489">
        <v>936</v>
      </c>
      <c r="G35" s="490" t="s">
        <v>435</v>
      </c>
      <c r="H35" s="489">
        <v>4539</v>
      </c>
      <c r="I35" s="489">
        <v>999</v>
      </c>
      <c r="J35" s="490">
        <v>50.4</v>
      </c>
      <c r="K35" s="489">
        <v>5035</v>
      </c>
      <c r="L35" s="489">
        <v>974</v>
      </c>
      <c r="M35" s="490" t="s">
        <v>435</v>
      </c>
      <c r="N35" s="510">
        <v>5970</v>
      </c>
      <c r="O35" s="489">
        <v>167</v>
      </c>
      <c r="P35" s="490" t="s">
        <v>435</v>
      </c>
      <c r="Q35" s="489">
        <v>569</v>
      </c>
      <c r="R35" s="489">
        <v>58</v>
      </c>
      <c r="S35" s="490" t="s">
        <v>435</v>
      </c>
      <c r="T35" s="489">
        <v>207</v>
      </c>
      <c r="U35" s="489">
        <v>37</v>
      </c>
      <c r="V35" s="490" t="s">
        <v>435</v>
      </c>
      <c r="W35" s="510">
        <v>172</v>
      </c>
      <c r="X35" s="489">
        <v>7</v>
      </c>
      <c r="Y35" s="490" t="s">
        <v>435</v>
      </c>
      <c r="Z35" s="489">
        <v>22</v>
      </c>
      <c r="AA35" s="489">
        <v>6</v>
      </c>
      <c r="AB35" s="490">
        <v>35</v>
      </c>
      <c r="AC35" s="489">
        <v>21</v>
      </c>
      <c r="AD35" s="489">
        <v>1</v>
      </c>
      <c r="AE35" s="490" t="s">
        <v>435</v>
      </c>
      <c r="AF35" s="510">
        <v>4</v>
      </c>
      <c r="AG35" s="489">
        <v>2</v>
      </c>
      <c r="AH35" s="490" t="s">
        <v>435</v>
      </c>
      <c r="AI35" s="489">
        <v>8</v>
      </c>
      <c r="AJ35" s="489" t="s">
        <v>78</v>
      </c>
      <c r="AK35" s="490" t="s">
        <v>79</v>
      </c>
      <c r="AL35" s="489" t="s">
        <v>78</v>
      </c>
      <c r="AM35" s="489">
        <v>1</v>
      </c>
      <c r="AN35" s="490">
        <v>40.02630859657495</v>
      </c>
      <c r="AO35" s="510">
        <v>4</v>
      </c>
      <c r="AP35" s="489">
        <v>192</v>
      </c>
      <c r="AQ35" s="490" t="s">
        <v>435</v>
      </c>
      <c r="AR35" s="489">
        <v>785</v>
      </c>
      <c r="AS35" s="489">
        <v>177</v>
      </c>
      <c r="AT35" s="490">
        <v>43.2</v>
      </c>
      <c r="AU35" s="489">
        <v>764</v>
      </c>
      <c r="AV35" s="489">
        <v>232</v>
      </c>
      <c r="AW35" s="490" t="s">
        <v>435</v>
      </c>
      <c r="AX35" s="510">
        <v>1058</v>
      </c>
      <c r="AY35" s="489">
        <v>256</v>
      </c>
      <c r="AZ35" s="490" t="s">
        <v>435</v>
      </c>
      <c r="BA35" s="489">
        <v>872</v>
      </c>
      <c r="BB35" s="489">
        <v>108</v>
      </c>
      <c r="BC35" s="490">
        <v>26.9</v>
      </c>
      <c r="BD35" s="489">
        <v>290</v>
      </c>
      <c r="BE35" s="489">
        <v>143</v>
      </c>
      <c r="BF35" s="490" t="s">
        <v>435</v>
      </c>
      <c r="BG35" s="510">
        <v>600</v>
      </c>
      <c r="BH35" s="489">
        <v>177</v>
      </c>
      <c r="BI35" s="490" t="s">
        <v>435</v>
      </c>
      <c r="BJ35" s="489">
        <v>740</v>
      </c>
      <c r="BK35" s="489">
        <v>114</v>
      </c>
      <c r="BL35" s="490">
        <v>35.799999999999997</v>
      </c>
      <c r="BM35" s="489">
        <v>408</v>
      </c>
      <c r="BN35" s="489">
        <v>94</v>
      </c>
      <c r="BO35" s="490" t="s">
        <v>435</v>
      </c>
      <c r="BP35" s="510">
        <v>423</v>
      </c>
      <c r="BQ35" s="489">
        <v>55</v>
      </c>
      <c r="BR35" s="490">
        <v>213.8</v>
      </c>
      <c r="BS35" s="489">
        <v>1176</v>
      </c>
      <c r="BT35" s="489">
        <v>49</v>
      </c>
      <c r="BU35" s="490" t="s">
        <v>629</v>
      </c>
      <c r="BV35" s="489">
        <v>607</v>
      </c>
      <c r="BW35" s="489">
        <v>52</v>
      </c>
      <c r="BX35" s="490">
        <v>272.3</v>
      </c>
      <c r="BY35" s="510">
        <v>1416</v>
      </c>
      <c r="BZ35" s="489">
        <v>14</v>
      </c>
      <c r="CA35" s="490" t="s">
        <v>629</v>
      </c>
      <c r="CB35" s="489">
        <v>597</v>
      </c>
      <c r="CC35" s="489">
        <v>26</v>
      </c>
      <c r="CD35" s="490" t="s">
        <v>629</v>
      </c>
      <c r="CE35" s="489">
        <v>980</v>
      </c>
      <c r="CF35" s="489">
        <v>26</v>
      </c>
      <c r="CG35" s="490">
        <v>389.6</v>
      </c>
      <c r="CH35" s="510">
        <v>1013</v>
      </c>
    </row>
    <row r="36" spans="1:86" s="484" customFormat="1" ht="12.75" customHeight="1">
      <c r="A36" s="486" t="s">
        <v>44</v>
      </c>
      <c r="B36" s="487">
        <v>3543.6670999999997</v>
      </c>
      <c r="C36" s="487">
        <v>118964.0588</v>
      </c>
      <c r="D36" s="488">
        <v>33.570890109852591</v>
      </c>
      <c r="E36" s="485"/>
      <c r="F36" s="489">
        <v>21</v>
      </c>
      <c r="G36" s="490">
        <v>50.5</v>
      </c>
      <c r="H36" s="489">
        <v>106</v>
      </c>
      <c r="I36" s="489">
        <v>21</v>
      </c>
      <c r="J36" s="490">
        <v>45.2</v>
      </c>
      <c r="K36" s="489">
        <v>95</v>
      </c>
      <c r="L36" s="489">
        <v>13</v>
      </c>
      <c r="M36" s="490">
        <v>59.168109361343781</v>
      </c>
      <c r="N36" s="510">
        <v>77</v>
      </c>
      <c r="O36" s="489">
        <v>51</v>
      </c>
      <c r="P36" s="490">
        <v>40.200000000000003</v>
      </c>
      <c r="Q36" s="489">
        <v>205</v>
      </c>
      <c r="R36" s="489">
        <v>18</v>
      </c>
      <c r="S36" s="490">
        <v>36.700000000000003</v>
      </c>
      <c r="T36" s="489">
        <v>66</v>
      </c>
      <c r="U36" s="489">
        <v>12</v>
      </c>
      <c r="V36" s="490">
        <v>46.704198122970162</v>
      </c>
      <c r="W36" s="510">
        <v>56</v>
      </c>
      <c r="X36" s="489">
        <v>157</v>
      </c>
      <c r="Y36" s="490">
        <v>39.6</v>
      </c>
      <c r="Z36" s="489">
        <v>622</v>
      </c>
      <c r="AA36" s="489">
        <v>122</v>
      </c>
      <c r="AB36" s="490">
        <v>34.200000000000003</v>
      </c>
      <c r="AC36" s="489">
        <v>417</v>
      </c>
      <c r="AD36" s="489">
        <v>136</v>
      </c>
      <c r="AE36" s="490">
        <v>38.923192968756446</v>
      </c>
      <c r="AF36" s="510">
        <v>529</v>
      </c>
      <c r="AG36" s="489">
        <v>3</v>
      </c>
      <c r="AH36" s="490">
        <v>36.700000000000003</v>
      </c>
      <c r="AI36" s="489">
        <v>11</v>
      </c>
      <c r="AJ36" s="489">
        <v>4</v>
      </c>
      <c r="AK36" s="490" t="s">
        <v>435</v>
      </c>
      <c r="AL36" s="489">
        <v>16</v>
      </c>
      <c r="AM36" s="489" t="s">
        <v>78</v>
      </c>
      <c r="AN36" s="490" t="s">
        <v>79</v>
      </c>
      <c r="AO36" s="510" t="s">
        <v>78</v>
      </c>
      <c r="AP36" s="489">
        <v>195</v>
      </c>
      <c r="AQ36" s="490">
        <v>42.8</v>
      </c>
      <c r="AR36" s="489">
        <v>835</v>
      </c>
      <c r="AS36" s="489">
        <v>150</v>
      </c>
      <c r="AT36" s="490">
        <v>44</v>
      </c>
      <c r="AU36" s="489">
        <v>660</v>
      </c>
      <c r="AV36" s="489">
        <v>132</v>
      </c>
      <c r="AW36" s="490">
        <v>45.970544254395776</v>
      </c>
      <c r="AX36" s="510">
        <v>607</v>
      </c>
      <c r="AY36" s="489">
        <v>241</v>
      </c>
      <c r="AZ36" s="490">
        <v>37.200000000000003</v>
      </c>
      <c r="BA36" s="489">
        <v>896</v>
      </c>
      <c r="BB36" s="489">
        <v>214</v>
      </c>
      <c r="BC36" s="490">
        <v>30.1</v>
      </c>
      <c r="BD36" s="489">
        <v>644</v>
      </c>
      <c r="BE36" s="489">
        <v>94</v>
      </c>
      <c r="BF36" s="490">
        <v>43.338816750357253</v>
      </c>
      <c r="BG36" s="510">
        <v>407</v>
      </c>
      <c r="BH36" s="489">
        <v>109</v>
      </c>
      <c r="BI36" s="490">
        <v>41.4</v>
      </c>
      <c r="BJ36" s="489">
        <v>451</v>
      </c>
      <c r="BK36" s="489">
        <v>72</v>
      </c>
      <c r="BL36" s="490">
        <v>29.6</v>
      </c>
      <c r="BM36" s="489">
        <v>213</v>
      </c>
      <c r="BN36" s="489">
        <v>40</v>
      </c>
      <c r="BO36" s="490">
        <v>47.781140897721578</v>
      </c>
      <c r="BP36" s="510">
        <v>191</v>
      </c>
      <c r="BQ36" s="489">
        <v>34</v>
      </c>
      <c r="BR36" s="490">
        <v>400.3</v>
      </c>
      <c r="BS36" s="489">
        <v>1361</v>
      </c>
      <c r="BT36" s="489">
        <v>13</v>
      </c>
      <c r="BU36" s="490">
        <v>258.5</v>
      </c>
      <c r="BV36" s="489">
        <v>336</v>
      </c>
      <c r="BW36" s="489">
        <v>9</v>
      </c>
      <c r="BX36" s="490">
        <v>401.1</v>
      </c>
      <c r="BY36" s="510">
        <v>361</v>
      </c>
      <c r="BZ36" s="489" t="s">
        <v>78</v>
      </c>
      <c r="CA36" s="490" t="s">
        <v>79</v>
      </c>
      <c r="CB36" s="489" t="s">
        <v>78</v>
      </c>
      <c r="CC36" s="489" t="s">
        <v>78</v>
      </c>
      <c r="CD36" s="490" t="s">
        <v>79</v>
      </c>
      <c r="CE36" s="489" t="s">
        <v>78</v>
      </c>
      <c r="CF36" s="489" t="s">
        <v>78</v>
      </c>
      <c r="CG36" s="490" t="s">
        <v>79</v>
      </c>
      <c r="CH36" s="510" t="s">
        <v>78</v>
      </c>
    </row>
    <row r="37" spans="1:86" s="484" customFormat="1" ht="12.75" customHeight="1">
      <c r="A37" s="486" t="s">
        <v>45</v>
      </c>
      <c r="B37" s="487">
        <v>4191.223</v>
      </c>
      <c r="C37" s="487">
        <v>185002.06660000002</v>
      </c>
      <c r="D37" s="488">
        <v>44.140353925333969</v>
      </c>
      <c r="E37" s="485"/>
      <c r="F37" s="489">
        <v>160</v>
      </c>
      <c r="G37" s="490">
        <v>47.5</v>
      </c>
      <c r="H37" s="489">
        <v>760</v>
      </c>
      <c r="I37" s="489">
        <v>256</v>
      </c>
      <c r="J37" s="490">
        <v>52.4</v>
      </c>
      <c r="K37" s="489">
        <v>1341</v>
      </c>
      <c r="L37" s="489">
        <v>357</v>
      </c>
      <c r="M37" s="490">
        <v>62.866116196427768</v>
      </c>
      <c r="N37" s="510">
        <v>2245</v>
      </c>
      <c r="O37" s="489">
        <v>30</v>
      </c>
      <c r="P37" s="490" t="s">
        <v>435</v>
      </c>
      <c r="Q37" s="489">
        <v>115</v>
      </c>
      <c r="R37" s="489">
        <v>29</v>
      </c>
      <c r="S37" s="490">
        <v>37.6</v>
      </c>
      <c r="T37" s="489">
        <v>109</v>
      </c>
      <c r="U37" s="489">
        <v>12</v>
      </c>
      <c r="V37" s="490">
        <v>55.004944256174717</v>
      </c>
      <c r="W37" s="510">
        <v>66</v>
      </c>
      <c r="X37" s="489">
        <v>210</v>
      </c>
      <c r="Y37" s="490">
        <v>35.1</v>
      </c>
      <c r="Z37" s="489">
        <v>738</v>
      </c>
      <c r="AA37" s="489">
        <v>105</v>
      </c>
      <c r="AB37" s="490">
        <v>36.5</v>
      </c>
      <c r="AC37" s="489">
        <v>383</v>
      </c>
      <c r="AD37" s="489">
        <v>116</v>
      </c>
      <c r="AE37" s="490">
        <v>40.424087299171234</v>
      </c>
      <c r="AF37" s="510">
        <v>469</v>
      </c>
      <c r="AG37" s="489">
        <v>10</v>
      </c>
      <c r="AH37" s="490" t="s">
        <v>435</v>
      </c>
      <c r="AI37" s="489">
        <v>51</v>
      </c>
      <c r="AJ37" s="489">
        <v>2</v>
      </c>
      <c r="AK37" s="490" t="s">
        <v>435</v>
      </c>
      <c r="AL37" s="489">
        <v>7</v>
      </c>
      <c r="AM37" s="489">
        <v>4</v>
      </c>
      <c r="AN37" s="490" t="s">
        <v>435</v>
      </c>
      <c r="AO37" s="510">
        <v>16</v>
      </c>
      <c r="AP37" s="489">
        <v>967</v>
      </c>
      <c r="AQ37" s="490">
        <v>43.5</v>
      </c>
      <c r="AR37" s="489">
        <v>4207</v>
      </c>
      <c r="AS37" s="489">
        <v>887</v>
      </c>
      <c r="AT37" s="490">
        <v>51.2</v>
      </c>
      <c r="AU37" s="489">
        <v>4544</v>
      </c>
      <c r="AV37" s="489">
        <v>757</v>
      </c>
      <c r="AW37" s="490">
        <v>51.167214474457907</v>
      </c>
      <c r="AX37" s="510">
        <v>3874</v>
      </c>
      <c r="AY37" s="489">
        <v>521</v>
      </c>
      <c r="AZ37" s="490">
        <v>38.799999999999997</v>
      </c>
      <c r="BA37" s="489">
        <v>2023</v>
      </c>
      <c r="BB37" s="489">
        <v>357</v>
      </c>
      <c r="BC37" s="490">
        <v>33.200000000000003</v>
      </c>
      <c r="BD37" s="489">
        <v>1184</v>
      </c>
      <c r="BE37" s="489">
        <v>226</v>
      </c>
      <c r="BF37" s="490">
        <v>47.842850823720006</v>
      </c>
      <c r="BG37" s="510">
        <v>1081</v>
      </c>
      <c r="BH37" s="489">
        <v>408</v>
      </c>
      <c r="BI37" s="490">
        <v>42.9</v>
      </c>
      <c r="BJ37" s="489">
        <v>1750</v>
      </c>
      <c r="BK37" s="489">
        <v>264</v>
      </c>
      <c r="BL37" s="490">
        <v>30.6</v>
      </c>
      <c r="BM37" s="489">
        <v>807</v>
      </c>
      <c r="BN37" s="489">
        <v>183</v>
      </c>
      <c r="BO37" s="490">
        <v>41.883468694864725</v>
      </c>
      <c r="BP37" s="510">
        <v>766</v>
      </c>
      <c r="BQ37" s="489">
        <v>20</v>
      </c>
      <c r="BR37" s="490" t="s">
        <v>629</v>
      </c>
      <c r="BS37" s="489">
        <v>417</v>
      </c>
      <c r="BT37" s="489">
        <v>12</v>
      </c>
      <c r="BU37" s="490">
        <v>248.3</v>
      </c>
      <c r="BV37" s="489">
        <v>298</v>
      </c>
      <c r="BW37" s="489">
        <v>6</v>
      </c>
      <c r="BX37" s="490">
        <v>390</v>
      </c>
      <c r="BY37" s="510">
        <v>234</v>
      </c>
      <c r="BZ37" s="489">
        <v>17</v>
      </c>
      <c r="CA37" s="490" t="s">
        <v>629</v>
      </c>
      <c r="CB37" s="489">
        <v>687</v>
      </c>
      <c r="CC37" s="489">
        <v>14</v>
      </c>
      <c r="CD37" s="490" t="s">
        <v>629</v>
      </c>
      <c r="CE37" s="489">
        <v>429</v>
      </c>
      <c r="CF37" s="489">
        <v>8</v>
      </c>
      <c r="CG37" s="490" t="s">
        <v>629</v>
      </c>
      <c r="CH37" s="510">
        <v>356</v>
      </c>
    </row>
    <row r="38" spans="1:86" s="484" customFormat="1" ht="12.75" customHeight="1">
      <c r="A38" s="486" t="s">
        <v>46</v>
      </c>
      <c r="B38" s="487">
        <v>4083.7136</v>
      </c>
      <c r="C38" s="487">
        <v>274828.05310000002</v>
      </c>
      <c r="D38" s="488">
        <v>67.298562049013427</v>
      </c>
      <c r="E38" s="485"/>
      <c r="F38" s="489">
        <v>371</v>
      </c>
      <c r="G38" s="490">
        <v>53.5</v>
      </c>
      <c r="H38" s="489">
        <v>1983</v>
      </c>
      <c r="I38" s="489">
        <v>257</v>
      </c>
      <c r="J38" s="490">
        <v>59.8</v>
      </c>
      <c r="K38" s="489">
        <v>1536</v>
      </c>
      <c r="L38" s="489">
        <v>274</v>
      </c>
      <c r="M38" s="490">
        <v>61.766708758970346</v>
      </c>
      <c r="N38" s="510">
        <v>1693</v>
      </c>
      <c r="O38" s="489" t="s">
        <v>78</v>
      </c>
      <c r="P38" s="490" t="s">
        <v>79</v>
      </c>
      <c r="Q38" s="489" t="s">
        <v>78</v>
      </c>
      <c r="R38" s="489">
        <v>5</v>
      </c>
      <c r="S38" s="490">
        <v>46</v>
      </c>
      <c r="T38" s="489">
        <v>23</v>
      </c>
      <c r="U38" s="489" t="s">
        <v>78</v>
      </c>
      <c r="V38" s="490" t="s">
        <v>79</v>
      </c>
      <c r="W38" s="510" t="s">
        <v>78</v>
      </c>
      <c r="X38" s="489" t="s">
        <v>78</v>
      </c>
      <c r="Y38" s="490" t="s">
        <v>79</v>
      </c>
      <c r="Z38" s="489" t="s">
        <v>78</v>
      </c>
      <c r="AA38" s="489">
        <v>14</v>
      </c>
      <c r="AB38" s="490">
        <v>30.7</v>
      </c>
      <c r="AC38" s="489">
        <v>43</v>
      </c>
      <c r="AD38" s="489" t="s">
        <v>78</v>
      </c>
      <c r="AE38" s="490" t="s">
        <v>79</v>
      </c>
      <c r="AF38" s="510" t="s">
        <v>78</v>
      </c>
      <c r="AG38" s="489" t="s">
        <v>78</v>
      </c>
      <c r="AH38" s="490" t="s">
        <v>79</v>
      </c>
      <c r="AI38" s="489" t="s">
        <v>78</v>
      </c>
      <c r="AJ38" s="489" t="s">
        <v>78</v>
      </c>
      <c r="AK38" s="490" t="s">
        <v>79</v>
      </c>
      <c r="AL38" s="489" t="s">
        <v>78</v>
      </c>
      <c r="AM38" s="489">
        <v>5</v>
      </c>
      <c r="AN38" s="490">
        <v>38.024993166746192</v>
      </c>
      <c r="AO38" s="510">
        <v>19</v>
      </c>
      <c r="AP38" s="489">
        <v>85</v>
      </c>
      <c r="AQ38" s="490">
        <v>40.9</v>
      </c>
      <c r="AR38" s="489">
        <v>348</v>
      </c>
      <c r="AS38" s="489">
        <v>74</v>
      </c>
      <c r="AT38" s="490">
        <v>52.6</v>
      </c>
      <c r="AU38" s="489">
        <v>389</v>
      </c>
      <c r="AV38" s="489">
        <v>106</v>
      </c>
      <c r="AW38" s="490">
        <v>44.071760904757681</v>
      </c>
      <c r="AX38" s="510">
        <v>467</v>
      </c>
      <c r="AY38" s="489">
        <v>54</v>
      </c>
      <c r="AZ38" s="490">
        <v>33.5</v>
      </c>
      <c r="BA38" s="489">
        <v>181</v>
      </c>
      <c r="BB38" s="489" t="s">
        <v>78</v>
      </c>
      <c r="BC38" s="490" t="s">
        <v>79</v>
      </c>
      <c r="BD38" s="489" t="s">
        <v>78</v>
      </c>
      <c r="BE38" s="489">
        <v>15</v>
      </c>
      <c r="BF38" s="490">
        <v>43.338816750357246</v>
      </c>
      <c r="BG38" s="510">
        <v>65</v>
      </c>
      <c r="BH38" s="489">
        <v>105</v>
      </c>
      <c r="BI38" s="490">
        <v>39</v>
      </c>
      <c r="BJ38" s="489">
        <v>410</v>
      </c>
      <c r="BK38" s="489">
        <v>11</v>
      </c>
      <c r="BL38" s="490">
        <v>33.6</v>
      </c>
      <c r="BM38" s="489">
        <v>37</v>
      </c>
      <c r="BN38" s="489">
        <v>5</v>
      </c>
      <c r="BO38" s="490">
        <v>43.982640156898526</v>
      </c>
      <c r="BP38" s="510">
        <v>22</v>
      </c>
      <c r="BQ38" s="489" t="s">
        <v>78</v>
      </c>
      <c r="BR38" s="490" t="s">
        <v>79</v>
      </c>
      <c r="BS38" s="489" t="s">
        <v>78</v>
      </c>
      <c r="BT38" s="489" t="s">
        <v>78</v>
      </c>
      <c r="BU38" s="490" t="s">
        <v>79</v>
      </c>
      <c r="BV38" s="489" t="s">
        <v>78</v>
      </c>
      <c r="BW38" s="489" t="s">
        <v>78</v>
      </c>
      <c r="BX38" s="490" t="s">
        <v>79</v>
      </c>
      <c r="BY38" s="510" t="s">
        <v>78</v>
      </c>
      <c r="BZ38" s="489" t="s">
        <v>78</v>
      </c>
      <c r="CA38" s="490" t="s">
        <v>79</v>
      </c>
      <c r="CB38" s="489" t="s">
        <v>78</v>
      </c>
      <c r="CC38" s="489" t="s">
        <v>78</v>
      </c>
      <c r="CD38" s="490" t="s">
        <v>79</v>
      </c>
      <c r="CE38" s="489" t="s">
        <v>78</v>
      </c>
      <c r="CF38" s="489" t="s">
        <v>78</v>
      </c>
      <c r="CG38" s="490" t="s">
        <v>79</v>
      </c>
      <c r="CH38" s="510" t="s">
        <v>78</v>
      </c>
    </row>
    <row r="39" spans="1:86" s="484" customFormat="1" ht="12.75" customHeight="1">
      <c r="A39" s="486" t="s">
        <v>47</v>
      </c>
      <c r="B39" s="487">
        <v>52983.665900000007</v>
      </c>
      <c r="C39" s="487">
        <v>1685186.0321999991</v>
      </c>
      <c r="D39" s="488">
        <v>31.805765108450128</v>
      </c>
      <c r="E39" s="485"/>
      <c r="F39" s="489">
        <v>881</v>
      </c>
      <c r="G39" s="490">
        <v>48.1</v>
      </c>
      <c r="H39" s="489">
        <v>4234</v>
      </c>
      <c r="I39" s="489">
        <v>232</v>
      </c>
      <c r="J39" s="490">
        <v>41.6</v>
      </c>
      <c r="K39" s="489">
        <v>964</v>
      </c>
      <c r="L39" s="489">
        <v>208</v>
      </c>
      <c r="M39" s="490">
        <v>55.669994787615686</v>
      </c>
      <c r="N39" s="510">
        <v>1159</v>
      </c>
      <c r="O39" s="489">
        <v>147</v>
      </c>
      <c r="P39" s="490">
        <v>35</v>
      </c>
      <c r="Q39" s="489">
        <v>514</v>
      </c>
      <c r="R39" s="489">
        <v>45</v>
      </c>
      <c r="S39" s="490" t="s">
        <v>435</v>
      </c>
      <c r="T39" s="489">
        <v>137</v>
      </c>
      <c r="U39" s="489">
        <v>32</v>
      </c>
      <c r="V39" s="490" t="s">
        <v>435</v>
      </c>
      <c r="W39" s="510">
        <v>161</v>
      </c>
      <c r="X39" s="489">
        <v>2385</v>
      </c>
      <c r="Y39" s="490">
        <v>32</v>
      </c>
      <c r="Z39" s="489">
        <v>7636</v>
      </c>
      <c r="AA39" s="489">
        <v>1082</v>
      </c>
      <c r="AB39" s="490">
        <v>27.4</v>
      </c>
      <c r="AC39" s="489">
        <v>2962</v>
      </c>
      <c r="AD39" s="489">
        <v>1239</v>
      </c>
      <c r="AE39" s="490">
        <v>38.222775614562899</v>
      </c>
      <c r="AF39" s="510">
        <v>4735</v>
      </c>
      <c r="AG39" s="489">
        <v>57</v>
      </c>
      <c r="AH39" s="490">
        <v>42.1</v>
      </c>
      <c r="AI39" s="489">
        <v>240</v>
      </c>
      <c r="AJ39" s="489">
        <v>22</v>
      </c>
      <c r="AK39" s="490" t="s">
        <v>435</v>
      </c>
      <c r="AL39" s="489">
        <v>79</v>
      </c>
      <c r="AM39" s="489">
        <v>14</v>
      </c>
      <c r="AN39" s="490" t="s">
        <v>435</v>
      </c>
      <c r="AO39" s="510">
        <v>41</v>
      </c>
      <c r="AP39" s="489">
        <v>3580</v>
      </c>
      <c r="AQ39" s="490">
        <v>36.700000000000003</v>
      </c>
      <c r="AR39" s="489">
        <v>13130</v>
      </c>
      <c r="AS39" s="489">
        <v>2889</v>
      </c>
      <c r="AT39" s="490">
        <v>39.200000000000003</v>
      </c>
      <c r="AU39" s="489">
        <v>11321</v>
      </c>
      <c r="AV39" s="489">
        <v>2048</v>
      </c>
      <c r="AW39" s="490">
        <v>45.970544254395776</v>
      </c>
      <c r="AX39" s="510">
        <v>9415</v>
      </c>
      <c r="AY39" s="489">
        <v>3892</v>
      </c>
      <c r="AZ39" s="490">
        <v>33.799999999999997</v>
      </c>
      <c r="BA39" s="489">
        <v>13144</v>
      </c>
      <c r="BB39" s="489">
        <v>2634</v>
      </c>
      <c r="BC39" s="490">
        <v>23.9</v>
      </c>
      <c r="BD39" s="489">
        <v>6287</v>
      </c>
      <c r="BE39" s="489">
        <v>1778</v>
      </c>
      <c r="BF39" s="490">
        <v>43.739175334656153</v>
      </c>
      <c r="BG39" s="510">
        <v>7778</v>
      </c>
      <c r="BH39" s="489">
        <v>3103</v>
      </c>
      <c r="BI39" s="490">
        <v>37.5</v>
      </c>
      <c r="BJ39" s="489">
        <v>11650</v>
      </c>
      <c r="BK39" s="489">
        <v>1591</v>
      </c>
      <c r="BL39" s="490">
        <v>24.5</v>
      </c>
      <c r="BM39" s="489">
        <v>3893</v>
      </c>
      <c r="BN39" s="489">
        <v>879</v>
      </c>
      <c r="BO39" s="490">
        <v>49.980272905566515</v>
      </c>
      <c r="BP39" s="510">
        <v>4395</v>
      </c>
      <c r="BQ39" s="489">
        <v>429</v>
      </c>
      <c r="BR39" s="490">
        <v>237.6</v>
      </c>
      <c r="BS39" s="489">
        <v>10191</v>
      </c>
      <c r="BT39" s="489">
        <v>215</v>
      </c>
      <c r="BU39" s="490">
        <v>259.5</v>
      </c>
      <c r="BV39" s="489">
        <v>5580</v>
      </c>
      <c r="BW39" s="489">
        <v>126</v>
      </c>
      <c r="BX39" s="490">
        <v>329.2</v>
      </c>
      <c r="BY39" s="510">
        <v>4148</v>
      </c>
      <c r="BZ39" s="489">
        <v>15</v>
      </c>
      <c r="CA39" s="490" t="s">
        <v>629</v>
      </c>
      <c r="CB39" s="489">
        <v>600</v>
      </c>
      <c r="CC39" s="489">
        <v>8</v>
      </c>
      <c r="CD39" s="490" t="s">
        <v>629</v>
      </c>
      <c r="CE39" s="489">
        <v>280</v>
      </c>
      <c r="CF39" s="489">
        <v>7</v>
      </c>
      <c r="CG39" s="490" t="s">
        <v>629</v>
      </c>
      <c r="CH39" s="510">
        <v>311</v>
      </c>
    </row>
    <row r="40" spans="1:86" s="484" customFormat="1" ht="12.75" customHeight="1">
      <c r="A40" s="486" t="s">
        <v>48</v>
      </c>
      <c r="B40" s="487">
        <v>97677.260500000019</v>
      </c>
      <c r="C40" s="487">
        <v>4482321.9431999996</v>
      </c>
      <c r="D40" s="488">
        <v>45.889103771496529</v>
      </c>
      <c r="E40" s="485"/>
      <c r="F40" s="489">
        <v>11860</v>
      </c>
      <c r="G40" s="490">
        <v>56.1</v>
      </c>
      <c r="H40" s="489">
        <v>66499</v>
      </c>
      <c r="I40" s="489">
        <v>12164</v>
      </c>
      <c r="J40" s="490">
        <v>52.3</v>
      </c>
      <c r="K40" s="489">
        <v>63580</v>
      </c>
      <c r="L40" s="489">
        <v>13156</v>
      </c>
      <c r="M40" s="490">
        <v>64.865038809986657</v>
      </c>
      <c r="N40" s="510">
        <v>85364</v>
      </c>
      <c r="O40" s="489">
        <v>208</v>
      </c>
      <c r="P40" s="490">
        <v>39.799999999999997</v>
      </c>
      <c r="Q40" s="489">
        <v>828</v>
      </c>
      <c r="R40" s="489">
        <v>236</v>
      </c>
      <c r="S40" s="490">
        <v>35.4</v>
      </c>
      <c r="T40" s="489">
        <v>836</v>
      </c>
      <c r="U40" s="489">
        <v>237</v>
      </c>
      <c r="V40" s="490">
        <v>45.904126206516715</v>
      </c>
      <c r="W40" s="510">
        <v>1088</v>
      </c>
      <c r="X40" s="489">
        <v>2191</v>
      </c>
      <c r="Y40" s="490">
        <v>32.4</v>
      </c>
      <c r="Z40" s="489">
        <v>7100</v>
      </c>
      <c r="AA40" s="489">
        <v>1347</v>
      </c>
      <c r="AB40" s="490">
        <v>30.7</v>
      </c>
      <c r="AC40" s="489">
        <v>4131</v>
      </c>
      <c r="AD40" s="489">
        <v>1050</v>
      </c>
      <c r="AE40" s="490">
        <v>29.817767364240158</v>
      </c>
      <c r="AF40" s="510">
        <v>3134</v>
      </c>
      <c r="AG40" s="489">
        <v>166</v>
      </c>
      <c r="AH40" s="490">
        <v>35.299999999999997</v>
      </c>
      <c r="AI40" s="489">
        <v>586</v>
      </c>
      <c r="AJ40" s="489">
        <v>90</v>
      </c>
      <c r="AK40" s="490">
        <v>33.4</v>
      </c>
      <c r="AL40" s="489">
        <v>301</v>
      </c>
      <c r="AM40" s="489">
        <v>150</v>
      </c>
      <c r="AN40" s="490">
        <v>37.924927395254748</v>
      </c>
      <c r="AO40" s="510">
        <v>568</v>
      </c>
      <c r="AP40" s="489">
        <v>3229</v>
      </c>
      <c r="AQ40" s="490">
        <v>42</v>
      </c>
      <c r="AR40" s="489">
        <v>13562</v>
      </c>
      <c r="AS40" s="489">
        <v>3904</v>
      </c>
      <c r="AT40" s="490">
        <v>44.6</v>
      </c>
      <c r="AU40" s="489">
        <v>17409</v>
      </c>
      <c r="AV40" s="489">
        <v>3510</v>
      </c>
      <c r="AW40" s="490">
        <v>45.670736357084486</v>
      </c>
      <c r="AX40" s="510">
        <v>16032</v>
      </c>
      <c r="AY40" s="489">
        <v>1728</v>
      </c>
      <c r="AZ40" s="490">
        <v>34.700000000000003</v>
      </c>
      <c r="BA40" s="489">
        <v>6004</v>
      </c>
      <c r="BB40" s="489">
        <v>718</v>
      </c>
      <c r="BC40" s="490">
        <v>29.6</v>
      </c>
      <c r="BD40" s="489">
        <v>2127</v>
      </c>
      <c r="BE40" s="489">
        <v>779</v>
      </c>
      <c r="BF40" s="490">
        <v>36.132362232976838</v>
      </c>
      <c r="BG40" s="510">
        <v>2815</v>
      </c>
      <c r="BH40" s="489">
        <v>5504</v>
      </c>
      <c r="BI40" s="490">
        <v>40.4</v>
      </c>
      <c r="BJ40" s="489">
        <v>22227</v>
      </c>
      <c r="BK40" s="489">
        <v>3785</v>
      </c>
      <c r="BL40" s="490">
        <v>28</v>
      </c>
      <c r="BM40" s="489">
        <v>10599</v>
      </c>
      <c r="BN40" s="489">
        <v>2731</v>
      </c>
      <c r="BO40" s="490">
        <v>39.584376141208672</v>
      </c>
      <c r="BP40" s="510">
        <v>10805</v>
      </c>
      <c r="BQ40" s="489">
        <v>608</v>
      </c>
      <c r="BR40" s="490">
        <v>242.1</v>
      </c>
      <c r="BS40" s="489">
        <v>14718</v>
      </c>
      <c r="BT40" s="489">
        <v>422</v>
      </c>
      <c r="BU40" s="490">
        <v>235.4</v>
      </c>
      <c r="BV40" s="489">
        <v>9934</v>
      </c>
      <c r="BW40" s="489">
        <v>216</v>
      </c>
      <c r="BX40" s="490">
        <v>244</v>
      </c>
      <c r="BY40" s="510">
        <v>5270</v>
      </c>
      <c r="BZ40" s="489">
        <v>59</v>
      </c>
      <c r="CA40" s="490">
        <v>440</v>
      </c>
      <c r="CB40" s="489">
        <v>2596</v>
      </c>
      <c r="CC40" s="489">
        <v>77</v>
      </c>
      <c r="CD40" s="490">
        <v>291.10000000000002</v>
      </c>
      <c r="CE40" s="489">
        <v>2241</v>
      </c>
      <c r="CF40" s="489">
        <v>62</v>
      </c>
      <c r="CG40" s="490">
        <v>320.3</v>
      </c>
      <c r="CH40" s="510">
        <v>1986</v>
      </c>
    </row>
    <row r="41" spans="1:86" s="484" customFormat="1" ht="12.75" customHeight="1">
      <c r="A41" s="486" t="s">
        <v>49</v>
      </c>
      <c r="B41" s="487">
        <v>99109.433699999994</v>
      </c>
      <c r="C41" s="487">
        <v>2977306.2519</v>
      </c>
      <c r="D41" s="488">
        <v>30.040593924814246</v>
      </c>
      <c r="E41" s="485"/>
      <c r="F41" s="489">
        <v>1310</v>
      </c>
      <c r="G41" s="490">
        <v>51.9</v>
      </c>
      <c r="H41" s="489">
        <v>6799</v>
      </c>
      <c r="I41" s="489">
        <v>1308</v>
      </c>
      <c r="J41" s="490">
        <v>55</v>
      </c>
      <c r="K41" s="489">
        <v>7190</v>
      </c>
      <c r="L41" s="489">
        <v>1699</v>
      </c>
      <c r="M41" s="490">
        <v>58.168648054564343</v>
      </c>
      <c r="N41" s="510">
        <v>9888</v>
      </c>
      <c r="O41" s="489">
        <v>243</v>
      </c>
      <c r="P41" s="490">
        <v>38.700000000000003</v>
      </c>
      <c r="Q41" s="489">
        <v>941</v>
      </c>
      <c r="R41" s="489">
        <v>228</v>
      </c>
      <c r="S41" s="490">
        <v>34.9</v>
      </c>
      <c r="T41" s="489">
        <v>796</v>
      </c>
      <c r="U41" s="489">
        <v>88</v>
      </c>
      <c r="V41" s="490">
        <v>46.5041801438568</v>
      </c>
      <c r="W41" s="510">
        <v>409</v>
      </c>
      <c r="X41" s="489">
        <v>12531</v>
      </c>
      <c r="Y41" s="490">
        <v>35.200000000000003</v>
      </c>
      <c r="Z41" s="489">
        <v>44143</v>
      </c>
      <c r="AA41" s="489">
        <v>8229</v>
      </c>
      <c r="AB41" s="490">
        <v>32</v>
      </c>
      <c r="AC41" s="489">
        <v>26351</v>
      </c>
      <c r="AD41" s="489">
        <v>9501</v>
      </c>
      <c r="AE41" s="490">
        <v>36.521762040092796</v>
      </c>
      <c r="AF41" s="510">
        <v>34703</v>
      </c>
      <c r="AG41" s="489">
        <v>133</v>
      </c>
      <c r="AH41" s="490">
        <v>35.9</v>
      </c>
      <c r="AI41" s="489">
        <v>478</v>
      </c>
      <c r="AJ41" s="489">
        <v>106</v>
      </c>
      <c r="AK41" s="490">
        <v>28.9</v>
      </c>
      <c r="AL41" s="489">
        <v>306</v>
      </c>
      <c r="AM41" s="489">
        <v>58</v>
      </c>
      <c r="AN41" s="490">
        <v>36.624072365866084</v>
      </c>
      <c r="AO41" s="510">
        <v>212</v>
      </c>
      <c r="AP41" s="489">
        <v>18359</v>
      </c>
      <c r="AQ41" s="490">
        <v>42</v>
      </c>
      <c r="AR41" s="489">
        <v>77111</v>
      </c>
      <c r="AS41" s="489">
        <v>15963</v>
      </c>
      <c r="AT41" s="490">
        <v>43</v>
      </c>
      <c r="AU41" s="489">
        <v>68579</v>
      </c>
      <c r="AV41" s="489">
        <v>13184</v>
      </c>
      <c r="AW41" s="490">
        <v>44.171696870528095</v>
      </c>
      <c r="AX41" s="510">
        <v>58237</v>
      </c>
      <c r="AY41" s="489">
        <v>7725</v>
      </c>
      <c r="AZ41" s="490">
        <v>37.1</v>
      </c>
      <c r="BA41" s="489">
        <v>28646</v>
      </c>
      <c r="BB41" s="489">
        <v>8643</v>
      </c>
      <c r="BC41" s="490">
        <v>24.9</v>
      </c>
      <c r="BD41" s="489">
        <v>21540</v>
      </c>
      <c r="BE41" s="489">
        <v>4697</v>
      </c>
      <c r="BF41" s="490">
        <v>39.6354998455923</v>
      </c>
      <c r="BG41" s="510">
        <v>18619</v>
      </c>
      <c r="BH41" s="489">
        <v>8491</v>
      </c>
      <c r="BI41" s="490">
        <v>45</v>
      </c>
      <c r="BJ41" s="489">
        <v>38182</v>
      </c>
      <c r="BK41" s="489">
        <v>6181</v>
      </c>
      <c r="BL41" s="490">
        <v>29.5</v>
      </c>
      <c r="BM41" s="489">
        <v>18219</v>
      </c>
      <c r="BN41" s="489">
        <v>3821</v>
      </c>
      <c r="BO41" s="490">
        <v>46.681574893799095</v>
      </c>
      <c r="BP41" s="510">
        <v>17842</v>
      </c>
      <c r="BQ41" s="489">
        <v>658</v>
      </c>
      <c r="BR41" s="490">
        <v>320.10000000000002</v>
      </c>
      <c r="BS41" s="489">
        <v>21062</v>
      </c>
      <c r="BT41" s="489">
        <v>485</v>
      </c>
      <c r="BU41" s="490">
        <v>308.89999999999998</v>
      </c>
      <c r="BV41" s="489">
        <v>14982</v>
      </c>
      <c r="BW41" s="489">
        <v>1066</v>
      </c>
      <c r="BX41" s="490">
        <v>370.2</v>
      </c>
      <c r="BY41" s="510">
        <v>39467</v>
      </c>
      <c r="BZ41" s="489">
        <v>130</v>
      </c>
      <c r="CA41" s="490">
        <v>361.5</v>
      </c>
      <c r="CB41" s="489">
        <v>4700</v>
      </c>
      <c r="CC41" s="489">
        <v>151</v>
      </c>
      <c r="CD41" s="490">
        <v>334.3</v>
      </c>
      <c r="CE41" s="489">
        <v>5048</v>
      </c>
      <c r="CF41" s="489">
        <v>89</v>
      </c>
      <c r="CG41" s="490">
        <v>441.8</v>
      </c>
      <c r="CH41" s="510">
        <v>3932</v>
      </c>
    </row>
    <row r="42" spans="1:86" s="484" customFormat="1" ht="12.75" customHeight="1">
      <c r="A42" s="486" t="s">
        <v>50</v>
      </c>
      <c r="B42" s="487">
        <v>180363.24559999997</v>
      </c>
      <c r="C42" s="487">
        <v>5157046.8878000025</v>
      </c>
      <c r="D42" s="488">
        <v>28.592559812529807</v>
      </c>
      <c r="E42" s="485"/>
      <c r="F42" s="489">
        <v>1095</v>
      </c>
      <c r="G42" s="490">
        <v>48.8</v>
      </c>
      <c r="H42" s="489">
        <v>5347</v>
      </c>
      <c r="I42" s="489">
        <v>1396</v>
      </c>
      <c r="J42" s="490">
        <v>43.4</v>
      </c>
      <c r="K42" s="489">
        <v>6063</v>
      </c>
      <c r="L42" s="489">
        <v>955</v>
      </c>
      <c r="M42" s="490">
        <v>52.171880213887619</v>
      </c>
      <c r="N42" s="510">
        <v>4986</v>
      </c>
      <c r="O42" s="489">
        <v>685</v>
      </c>
      <c r="P42" s="490">
        <v>40.9</v>
      </c>
      <c r="Q42" s="489">
        <v>2799</v>
      </c>
      <c r="R42" s="489">
        <v>726</v>
      </c>
      <c r="S42" s="490">
        <v>37.700000000000003</v>
      </c>
      <c r="T42" s="489">
        <v>2734</v>
      </c>
      <c r="U42" s="489">
        <v>258</v>
      </c>
      <c r="V42" s="490">
        <v>45.404081258733314</v>
      </c>
      <c r="W42" s="510">
        <v>1172</v>
      </c>
      <c r="X42" s="489">
        <v>27217</v>
      </c>
      <c r="Y42" s="490">
        <v>34.299999999999997</v>
      </c>
      <c r="Z42" s="489">
        <v>93229</v>
      </c>
      <c r="AA42" s="489">
        <v>22097</v>
      </c>
      <c r="AB42" s="490">
        <v>32.1</v>
      </c>
      <c r="AC42" s="489">
        <v>70974</v>
      </c>
      <c r="AD42" s="489">
        <v>19499</v>
      </c>
      <c r="AE42" s="490">
        <v>35.421106197788653</v>
      </c>
      <c r="AF42" s="510">
        <v>69084</v>
      </c>
      <c r="AG42" s="489">
        <v>606</v>
      </c>
      <c r="AH42" s="490">
        <v>43.6</v>
      </c>
      <c r="AI42" s="489">
        <v>2644</v>
      </c>
      <c r="AJ42" s="489">
        <v>508</v>
      </c>
      <c r="AK42" s="490">
        <v>36.299999999999997</v>
      </c>
      <c r="AL42" s="489">
        <v>1842</v>
      </c>
      <c r="AM42" s="489">
        <v>412</v>
      </c>
      <c r="AN42" s="490">
        <v>41.527295168946495</v>
      </c>
      <c r="AO42" s="510">
        <v>1711</v>
      </c>
      <c r="AP42" s="489">
        <v>17540</v>
      </c>
      <c r="AQ42" s="490">
        <v>41.5</v>
      </c>
      <c r="AR42" s="489">
        <v>72789</v>
      </c>
      <c r="AS42" s="489">
        <v>14632</v>
      </c>
      <c r="AT42" s="490">
        <v>40.6</v>
      </c>
      <c r="AU42" s="489">
        <v>59427</v>
      </c>
      <c r="AV42" s="489">
        <v>13047</v>
      </c>
      <c r="AW42" s="490">
        <v>42.073041589349167</v>
      </c>
      <c r="AX42" s="510">
        <v>54887</v>
      </c>
      <c r="AY42" s="489">
        <v>23196</v>
      </c>
      <c r="AZ42" s="490">
        <v>37.700000000000003</v>
      </c>
      <c r="BA42" s="489">
        <v>87370</v>
      </c>
      <c r="BB42" s="489">
        <v>24507</v>
      </c>
      <c r="BC42" s="490">
        <v>30</v>
      </c>
      <c r="BD42" s="489">
        <v>73525</v>
      </c>
      <c r="BE42" s="489">
        <v>15650</v>
      </c>
      <c r="BF42" s="490">
        <v>41.236934182787934</v>
      </c>
      <c r="BG42" s="510">
        <v>64544</v>
      </c>
      <c r="BH42" s="489">
        <v>9218</v>
      </c>
      <c r="BI42" s="490">
        <v>42.7</v>
      </c>
      <c r="BJ42" s="489">
        <v>39338</v>
      </c>
      <c r="BK42" s="489">
        <v>8628</v>
      </c>
      <c r="BL42" s="490">
        <v>31</v>
      </c>
      <c r="BM42" s="489">
        <v>26704</v>
      </c>
      <c r="BN42" s="489">
        <v>6432</v>
      </c>
      <c r="BO42" s="490">
        <v>44.082600702709676</v>
      </c>
      <c r="BP42" s="510">
        <v>28354</v>
      </c>
      <c r="BQ42" s="489">
        <v>9234</v>
      </c>
      <c r="BR42" s="490">
        <v>330.3</v>
      </c>
      <c r="BS42" s="489">
        <v>305018</v>
      </c>
      <c r="BT42" s="489">
        <v>9500</v>
      </c>
      <c r="BU42" s="490">
        <v>259.5</v>
      </c>
      <c r="BV42" s="489">
        <v>246541</v>
      </c>
      <c r="BW42" s="489">
        <v>15904</v>
      </c>
      <c r="BX42" s="490">
        <v>420.6</v>
      </c>
      <c r="BY42" s="510">
        <v>668931</v>
      </c>
      <c r="BZ42" s="489">
        <v>89</v>
      </c>
      <c r="CA42" s="490">
        <v>444.3</v>
      </c>
      <c r="CB42" s="489">
        <v>3954</v>
      </c>
      <c r="CC42" s="489">
        <v>225</v>
      </c>
      <c r="CD42" s="490">
        <v>303.5</v>
      </c>
      <c r="CE42" s="489">
        <v>6829</v>
      </c>
      <c r="CF42" s="489">
        <v>93</v>
      </c>
      <c r="CG42" s="490">
        <v>470.9</v>
      </c>
      <c r="CH42" s="510">
        <v>4379</v>
      </c>
    </row>
    <row r="43" spans="1:86" s="484" customFormat="1" ht="12.75" customHeight="1">
      <c r="A43" s="486" t="s">
        <v>257</v>
      </c>
      <c r="B43" s="487">
        <v>45499.038900000007</v>
      </c>
      <c r="C43" s="487">
        <v>2524816.5994999995</v>
      </c>
      <c r="D43" s="488">
        <v>55.491646868611092</v>
      </c>
      <c r="E43" s="485"/>
      <c r="F43" s="489">
        <v>6316</v>
      </c>
      <c r="G43" s="490">
        <v>53.4</v>
      </c>
      <c r="H43" s="489">
        <v>33751</v>
      </c>
      <c r="I43" s="489">
        <v>4104</v>
      </c>
      <c r="J43" s="490">
        <v>59.8</v>
      </c>
      <c r="K43" s="489">
        <v>24522</v>
      </c>
      <c r="L43" s="489">
        <v>4140</v>
      </c>
      <c r="M43" s="490">
        <v>61.766708758970367</v>
      </c>
      <c r="N43" s="510">
        <v>25582</v>
      </c>
      <c r="O43" s="489">
        <v>212</v>
      </c>
      <c r="P43" s="490">
        <v>42.8</v>
      </c>
      <c r="Q43" s="489">
        <v>908</v>
      </c>
      <c r="R43" s="489">
        <v>64</v>
      </c>
      <c r="S43" s="490">
        <v>43.9</v>
      </c>
      <c r="T43" s="489">
        <v>281</v>
      </c>
      <c r="U43" s="489">
        <v>88</v>
      </c>
      <c r="V43" s="490">
        <v>46.604189133413492</v>
      </c>
      <c r="W43" s="510">
        <v>410</v>
      </c>
      <c r="X43" s="489">
        <v>1082</v>
      </c>
      <c r="Y43" s="490">
        <v>31.5</v>
      </c>
      <c r="Z43" s="489">
        <v>3412</v>
      </c>
      <c r="AA43" s="489">
        <v>324</v>
      </c>
      <c r="AB43" s="490">
        <v>30.3</v>
      </c>
      <c r="AC43" s="489">
        <v>981</v>
      </c>
      <c r="AD43" s="489">
        <v>333</v>
      </c>
      <c r="AE43" s="490">
        <v>32.619436781014407</v>
      </c>
      <c r="AF43" s="510">
        <v>1087</v>
      </c>
      <c r="AG43" s="489">
        <v>167</v>
      </c>
      <c r="AH43" s="490">
        <v>35</v>
      </c>
      <c r="AI43" s="489">
        <v>585</v>
      </c>
      <c r="AJ43" s="489">
        <v>9</v>
      </c>
      <c r="AK43" s="490" t="s">
        <v>435</v>
      </c>
      <c r="AL43" s="489">
        <v>38</v>
      </c>
      <c r="AM43" s="489">
        <v>7</v>
      </c>
      <c r="AN43" s="490">
        <v>40.026308596574943</v>
      </c>
      <c r="AO43" s="510">
        <v>28</v>
      </c>
      <c r="AP43" s="489">
        <v>2569</v>
      </c>
      <c r="AQ43" s="490">
        <v>40.9</v>
      </c>
      <c r="AR43" s="489">
        <v>10506</v>
      </c>
      <c r="AS43" s="489">
        <v>1780</v>
      </c>
      <c r="AT43" s="490">
        <v>52.6</v>
      </c>
      <c r="AU43" s="489">
        <v>9355</v>
      </c>
      <c r="AV43" s="489">
        <v>1612</v>
      </c>
      <c r="AW43" s="490">
        <v>44.071760904757696</v>
      </c>
      <c r="AX43" s="510">
        <v>7105</v>
      </c>
      <c r="AY43" s="489">
        <v>875</v>
      </c>
      <c r="AZ43" s="490">
        <v>33.5</v>
      </c>
      <c r="BA43" s="489">
        <v>2930</v>
      </c>
      <c r="BB43" s="489">
        <v>281</v>
      </c>
      <c r="BC43" s="490">
        <v>30.4</v>
      </c>
      <c r="BD43" s="489">
        <v>854</v>
      </c>
      <c r="BE43" s="489">
        <v>173</v>
      </c>
      <c r="BF43" s="490">
        <v>38.734693030919757</v>
      </c>
      <c r="BG43" s="510">
        <v>669</v>
      </c>
      <c r="BH43" s="489">
        <v>3318</v>
      </c>
      <c r="BI43" s="490">
        <v>39.1</v>
      </c>
      <c r="BJ43" s="489">
        <v>12964</v>
      </c>
      <c r="BK43" s="489">
        <v>546</v>
      </c>
      <c r="BL43" s="490">
        <v>33.700000000000003</v>
      </c>
      <c r="BM43" s="489">
        <v>1840</v>
      </c>
      <c r="BN43" s="489">
        <v>402</v>
      </c>
      <c r="BO43" s="490">
        <v>44.682363977576465</v>
      </c>
      <c r="BP43" s="510">
        <v>1796</v>
      </c>
      <c r="BQ43" s="489">
        <v>539</v>
      </c>
      <c r="BR43" s="490">
        <v>246.1</v>
      </c>
      <c r="BS43" s="489">
        <v>13265</v>
      </c>
      <c r="BT43" s="489">
        <v>111</v>
      </c>
      <c r="BU43" s="490">
        <v>270.5</v>
      </c>
      <c r="BV43" s="489">
        <v>3003</v>
      </c>
      <c r="BW43" s="489">
        <v>79</v>
      </c>
      <c r="BX43" s="490">
        <v>308.10000000000002</v>
      </c>
      <c r="BY43" s="510">
        <v>2434</v>
      </c>
      <c r="BZ43" s="489">
        <v>16</v>
      </c>
      <c r="CA43" s="490" t="s">
        <v>629</v>
      </c>
      <c r="CB43" s="489">
        <v>682</v>
      </c>
      <c r="CC43" s="489">
        <v>0</v>
      </c>
      <c r="CD43" s="490" t="s">
        <v>629</v>
      </c>
      <c r="CE43" s="489">
        <v>0</v>
      </c>
      <c r="CF43" s="489">
        <v>1</v>
      </c>
      <c r="CG43" s="490" t="s">
        <v>629</v>
      </c>
      <c r="CH43" s="510">
        <v>44</v>
      </c>
    </row>
    <row r="44" spans="1:86" s="484" customFormat="1" ht="12.75" customHeight="1">
      <c r="A44" s="486" t="s">
        <v>51</v>
      </c>
      <c r="B44" s="487">
        <v>65928.343899999993</v>
      </c>
      <c r="C44" s="487">
        <v>1932295.1719999998</v>
      </c>
      <c r="D44" s="488">
        <v>29.309020334727382</v>
      </c>
      <c r="E44" s="485"/>
      <c r="F44" s="489">
        <v>264</v>
      </c>
      <c r="G44" s="490">
        <v>45.1</v>
      </c>
      <c r="H44" s="489">
        <v>1191</v>
      </c>
      <c r="I44" s="489">
        <v>296</v>
      </c>
      <c r="J44" s="490">
        <v>41.7</v>
      </c>
      <c r="K44" s="489">
        <v>1233</v>
      </c>
      <c r="L44" s="489">
        <v>409</v>
      </c>
      <c r="M44" s="490">
        <v>49.57328081626099</v>
      </c>
      <c r="N44" s="510">
        <v>2029</v>
      </c>
      <c r="O44" s="489">
        <v>136</v>
      </c>
      <c r="P44" s="490">
        <v>38.9</v>
      </c>
      <c r="Q44" s="489">
        <v>529</v>
      </c>
      <c r="R44" s="489">
        <v>195</v>
      </c>
      <c r="S44" s="490">
        <v>31.4</v>
      </c>
      <c r="T44" s="489">
        <v>613</v>
      </c>
      <c r="U44" s="489">
        <v>131</v>
      </c>
      <c r="V44" s="490">
        <v>43.803937425826426</v>
      </c>
      <c r="W44" s="510">
        <v>574</v>
      </c>
      <c r="X44" s="489">
        <v>7641</v>
      </c>
      <c r="Y44" s="490">
        <v>37.200000000000003</v>
      </c>
      <c r="Z44" s="489">
        <v>28404</v>
      </c>
      <c r="AA44" s="489">
        <v>6033</v>
      </c>
      <c r="AB44" s="490">
        <v>31.7</v>
      </c>
      <c r="AC44" s="489">
        <v>19144</v>
      </c>
      <c r="AD44" s="489">
        <v>4328</v>
      </c>
      <c r="AE44" s="490">
        <v>37.42229863834168</v>
      </c>
      <c r="AF44" s="510">
        <v>16197</v>
      </c>
      <c r="AG44" s="489">
        <v>104</v>
      </c>
      <c r="AH44" s="490">
        <v>41.7</v>
      </c>
      <c r="AI44" s="489">
        <v>434</v>
      </c>
      <c r="AJ44" s="489">
        <v>70</v>
      </c>
      <c r="AK44" s="490">
        <v>39.299999999999997</v>
      </c>
      <c r="AL44" s="489">
        <v>275</v>
      </c>
      <c r="AM44" s="489">
        <v>120</v>
      </c>
      <c r="AN44" s="490">
        <v>42.227755569386566</v>
      </c>
      <c r="AO44" s="510">
        <v>506</v>
      </c>
      <c r="AP44" s="489">
        <v>2921</v>
      </c>
      <c r="AQ44" s="490">
        <v>46.1</v>
      </c>
      <c r="AR44" s="489">
        <v>13472</v>
      </c>
      <c r="AS44" s="489">
        <v>2468</v>
      </c>
      <c r="AT44" s="490">
        <v>40.1</v>
      </c>
      <c r="AU44" s="489">
        <v>9898</v>
      </c>
      <c r="AV44" s="489">
        <v>2917</v>
      </c>
      <c r="AW44" s="490">
        <v>46.570160049018334</v>
      </c>
      <c r="AX44" s="510">
        <v>13586</v>
      </c>
      <c r="AY44" s="489">
        <v>5358</v>
      </c>
      <c r="AZ44" s="490">
        <v>38.200000000000003</v>
      </c>
      <c r="BA44" s="489">
        <v>20442</v>
      </c>
      <c r="BB44" s="489">
        <v>5027</v>
      </c>
      <c r="BC44" s="490">
        <v>29.5</v>
      </c>
      <c r="BD44" s="489">
        <v>14841</v>
      </c>
      <c r="BE44" s="489">
        <v>3333</v>
      </c>
      <c r="BF44" s="490">
        <v>45.340609671851794</v>
      </c>
      <c r="BG44" s="510">
        <v>15114</v>
      </c>
      <c r="BH44" s="489">
        <v>2573</v>
      </c>
      <c r="BI44" s="490">
        <v>43.7</v>
      </c>
      <c r="BJ44" s="489">
        <v>11233</v>
      </c>
      <c r="BK44" s="489">
        <v>1797</v>
      </c>
      <c r="BL44" s="490">
        <v>32.799999999999997</v>
      </c>
      <c r="BM44" s="489">
        <v>5897</v>
      </c>
      <c r="BN44" s="489">
        <v>1155</v>
      </c>
      <c r="BO44" s="490">
        <v>45.482048344065525</v>
      </c>
      <c r="BP44" s="510">
        <v>5254</v>
      </c>
      <c r="BQ44" s="489">
        <v>3428</v>
      </c>
      <c r="BR44" s="490">
        <v>332.6</v>
      </c>
      <c r="BS44" s="489">
        <v>114009</v>
      </c>
      <c r="BT44" s="489">
        <v>4018</v>
      </c>
      <c r="BU44" s="490">
        <v>238</v>
      </c>
      <c r="BV44" s="489">
        <v>95631</v>
      </c>
      <c r="BW44" s="489">
        <v>4658</v>
      </c>
      <c r="BX44" s="490">
        <v>447.9</v>
      </c>
      <c r="BY44" s="510">
        <v>208622</v>
      </c>
      <c r="BZ44" s="489">
        <v>46</v>
      </c>
      <c r="CA44" s="490">
        <v>386.8</v>
      </c>
      <c r="CB44" s="489">
        <v>1779</v>
      </c>
      <c r="CC44" s="489">
        <v>11</v>
      </c>
      <c r="CD44" s="490" t="s">
        <v>629</v>
      </c>
      <c r="CE44" s="489">
        <v>433</v>
      </c>
      <c r="CF44" s="489">
        <v>17</v>
      </c>
      <c r="CG44" s="490">
        <v>475.9</v>
      </c>
      <c r="CH44" s="510">
        <v>809</v>
      </c>
    </row>
    <row r="45" spans="1:86" s="484" customFormat="1" ht="12.75" customHeight="1">
      <c r="A45" s="486" t="s">
        <v>52</v>
      </c>
      <c r="B45" s="487">
        <v>81261.039599999975</v>
      </c>
      <c r="C45" s="487">
        <v>3217371.0741000003</v>
      </c>
      <c r="D45" s="488">
        <v>39.593033635026266</v>
      </c>
      <c r="E45" s="485"/>
      <c r="F45" s="489">
        <v>2445</v>
      </c>
      <c r="G45" s="490">
        <v>53.9</v>
      </c>
      <c r="H45" s="489">
        <v>13173</v>
      </c>
      <c r="I45" s="489">
        <v>2601</v>
      </c>
      <c r="J45" s="490">
        <v>66.8</v>
      </c>
      <c r="K45" s="489">
        <v>17379</v>
      </c>
      <c r="L45" s="489">
        <v>2334</v>
      </c>
      <c r="M45" s="490">
        <v>55.070318003547996</v>
      </c>
      <c r="N45" s="510">
        <v>12861</v>
      </c>
      <c r="O45" s="489">
        <v>419</v>
      </c>
      <c r="P45" s="490">
        <v>38</v>
      </c>
      <c r="Q45" s="489">
        <v>1594</v>
      </c>
      <c r="R45" s="489">
        <v>57</v>
      </c>
      <c r="S45" s="490">
        <v>48.6</v>
      </c>
      <c r="T45" s="489">
        <v>277</v>
      </c>
      <c r="U45" s="489">
        <v>35</v>
      </c>
      <c r="V45" s="490">
        <v>38.003416031538876</v>
      </c>
      <c r="W45" s="510">
        <v>133</v>
      </c>
      <c r="X45" s="489">
        <v>1195</v>
      </c>
      <c r="Y45" s="490">
        <v>30.8</v>
      </c>
      <c r="Z45" s="489">
        <v>3686</v>
      </c>
      <c r="AA45" s="489">
        <v>637</v>
      </c>
      <c r="AB45" s="490">
        <v>31.4</v>
      </c>
      <c r="AC45" s="489">
        <v>2003</v>
      </c>
      <c r="AD45" s="489">
        <v>453</v>
      </c>
      <c r="AE45" s="490">
        <v>30.518184718433726</v>
      </c>
      <c r="AF45" s="510">
        <v>1383</v>
      </c>
      <c r="AG45" s="489">
        <v>73</v>
      </c>
      <c r="AH45" s="490">
        <v>36.4</v>
      </c>
      <c r="AI45" s="489">
        <v>266</v>
      </c>
      <c r="AJ45" s="489">
        <v>54</v>
      </c>
      <c r="AK45" s="490">
        <v>35.4</v>
      </c>
      <c r="AL45" s="489">
        <v>191</v>
      </c>
      <c r="AM45" s="489">
        <v>67</v>
      </c>
      <c r="AN45" s="490">
        <v>31.320586476819905</v>
      </c>
      <c r="AO45" s="510">
        <v>210</v>
      </c>
      <c r="AP45" s="489">
        <v>439</v>
      </c>
      <c r="AQ45" s="490">
        <v>41.4</v>
      </c>
      <c r="AR45" s="489">
        <v>1818</v>
      </c>
      <c r="AS45" s="489">
        <v>610</v>
      </c>
      <c r="AT45" s="490">
        <v>44.4</v>
      </c>
      <c r="AU45" s="489">
        <v>2708</v>
      </c>
      <c r="AV45" s="489">
        <v>483</v>
      </c>
      <c r="AW45" s="490">
        <v>42.073041589349174</v>
      </c>
      <c r="AX45" s="510">
        <v>2032</v>
      </c>
      <c r="AY45" s="489">
        <v>940</v>
      </c>
      <c r="AZ45" s="490">
        <v>35.5</v>
      </c>
      <c r="BA45" s="489">
        <v>3339</v>
      </c>
      <c r="BB45" s="489">
        <v>457</v>
      </c>
      <c r="BC45" s="490">
        <v>32</v>
      </c>
      <c r="BD45" s="489">
        <v>1463</v>
      </c>
      <c r="BE45" s="489">
        <v>398</v>
      </c>
      <c r="BF45" s="490">
        <v>38.234244800546094</v>
      </c>
      <c r="BG45" s="510">
        <v>1522</v>
      </c>
      <c r="BH45" s="489">
        <v>1617</v>
      </c>
      <c r="BI45" s="490">
        <v>38.299999999999997</v>
      </c>
      <c r="BJ45" s="489">
        <v>6195</v>
      </c>
      <c r="BK45" s="489">
        <v>1044</v>
      </c>
      <c r="BL45" s="490">
        <v>35.299999999999997</v>
      </c>
      <c r="BM45" s="489">
        <v>3683</v>
      </c>
      <c r="BN45" s="489">
        <v>762</v>
      </c>
      <c r="BO45" s="490">
        <v>41.883468694864746</v>
      </c>
      <c r="BP45" s="510">
        <v>3191</v>
      </c>
      <c r="BQ45" s="489">
        <v>505</v>
      </c>
      <c r="BR45" s="490">
        <v>238.8</v>
      </c>
      <c r="BS45" s="489">
        <v>12059</v>
      </c>
      <c r="BT45" s="489">
        <v>327</v>
      </c>
      <c r="BU45" s="490">
        <v>226.3</v>
      </c>
      <c r="BV45" s="489">
        <v>7401</v>
      </c>
      <c r="BW45" s="489">
        <v>176</v>
      </c>
      <c r="BX45" s="490">
        <v>276.5</v>
      </c>
      <c r="BY45" s="510">
        <v>4867</v>
      </c>
      <c r="BZ45" s="489">
        <v>193</v>
      </c>
      <c r="CA45" s="490">
        <v>399.7</v>
      </c>
      <c r="CB45" s="489">
        <v>7714</v>
      </c>
      <c r="CC45" s="489">
        <v>178</v>
      </c>
      <c r="CD45" s="490">
        <v>498.2</v>
      </c>
      <c r="CE45" s="489">
        <v>8868</v>
      </c>
      <c r="CF45" s="489">
        <v>168</v>
      </c>
      <c r="CG45" s="490">
        <v>458.6</v>
      </c>
      <c r="CH45" s="510">
        <v>7705</v>
      </c>
    </row>
    <row r="46" spans="1:86" s="484" customFormat="1" ht="12.75" customHeight="1">
      <c r="A46" s="486" t="s">
        <v>53</v>
      </c>
      <c r="B46" s="487">
        <v>71072.578899999979</v>
      </c>
      <c r="C46" s="487">
        <v>2230570.9778999998</v>
      </c>
      <c r="D46" s="488">
        <v>31.384410308769596</v>
      </c>
      <c r="E46" s="485"/>
      <c r="F46" s="489">
        <v>1030</v>
      </c>
      <c r="G46" s="490">
        <v>50.7</v>
      </c>
      <c r="H46" s="489">
        <v>5222</v>
      </c>
      <c r="I46" s="489">
        <v>1362</v>
      </c>
      <c r="J46" s="490">
        <v>45.1</v>
      </c>
      <c r="K46" s="489">
        <v>6142</v>
      </c>
      <c r="L46" s="489">
        <v>1962</v>
      </c>
      <c r="M46" s="490">
        <v>59.467947753377601</v>
      </c>
      <c r="N46" s="510">
        <v>11674</v>
      </c>
      <c r="O46" s="489">
        <v>284</v>
      </c>
      <c r="P46" s="490">
        <v>40.299999999999997</v>
      </c>
      <c r="Q46" s="489">
        <v>1144</v>
      </c>
      <c r="R46" s="489">
        <v>242</v>
      </c>
      <c r="S46" s="490">
        <v>36.700000000000003</v>
      </c>
      <c r="T46" s="489">
        <v>889</v>
      </c>
      <c r="U46" s="489">
        <v>60</v>
      </c>
      <c r="V46" s="490">
        <v>47.004225091640201</v>
      </c>
      <c r="W46" s="510">
        <v>282</v>
      </c>
      <c r="X46" s="489">
        <v>7024</v>
      </c>
      <c r="Y46" s="490">
        <v>39.6</v>
      </c>
      <c r="Z46" s="489">
        <v>27820</v>
      </c>
      <c r="AA46" s="489">
        <v>6193</v>
      </c>
      <c r="AB46" s="490">
        <v>34.1</v>
      </c>
      <c r="AC46" s="489">
        <v>21149</v>
      </c>
      <c r="AD46" s="489">
        <v>6087</v>
      </c>
      <c r="AE46" s="490">
        <v>38.923192968756453</v>
      </c>
      <c r="AF46" s="510">
        <v>23691</v>
      </c>
      <c r="AG46" s="489">
        <v>9</v>
      </c>
      <c r="AH46" s="490">
        <v>38.9</v>
      </c>
      <c r="AI46" s="489">
        <v>35</v>
      </c>
      <c r="AJ46" s="489">
        <v>34</v>
      </c>
      <c r="AK46" s="490" t="s">
        <v>435</v>
      </c>
      <c r="AL46" s="489">
        <v>133</v>
      </c>
      <c r="AM46" s="489">
        <v>7</v>
      </c>
      <c r="AN46" s="490">
        <v>38.62538779569482</v>
      </c>
      <c r="AO46" s="510">
        <v>27</v>
      </c>
      <c r="AP46" s="489">
        <v>12608</v>
      </c>
      <c r="AQ46" s="490">
        <v>42.8</v>
      </c>
      <c r="AR46" s="489">
        <v>53969</v>
      </c>
      <c r="AS46" s="489">
        <v>11661</v>
      </c>
      <c r="AT46" s="490">
        <v>44</v>
      </c>
      <c r="AU46" s="489">
        <v>51288</v>
      </c>
      <c r="AV46" s="489">
        <v>10096</v>
      </c>
      <c r="AW46" s="490">
        <v>45.970544254395769</v>
      </c>
      <c r="AX46" s="510">
        <v>46417</v>
      </c>
      <c r="AY46" s="489">
        <v>6806</v>
      </c>
      <c r="AZ46" s="490">
        <v>37.200000000000003</v>
      </c>
      <c r="BA46" s="489">
        <v>25304</v>
      </c>
      <c r="BB46" s="489">
        <v>6677</v>
      </c>
      <c r="BC46" s="490">
        <v>30.1</v>
      </c>
      <c r="BD46" s="489">
        <v>20096</v>
      </c>
      <c r="BE46" s="489">
        <v>4503</v>
      </c>
      <c r="BF46" s="490">
        <v>43.338816750357239</v>
      </c>
      <c r="BG46" s="510">
        <v>19518</v>
      </c>
      <c r="BH46" s="489">
        <v>6318</v>
      </c>
      <c r="BI46" s="490">
        <v>41.4</v>
      </c>
      <c r="BJ46" s="489">
        <v>26134</v>
      </c>
      <c r="BK46" s="489">
        <v>4529</v>
      </c>
      <c r="BL46" s="490">
        <v>29.7</v>
      </c>
      <c r="BM46" s="489">
        <v>13439</v>
      </c>
      <c r="BN46" s="489">
        <v>2639</v>
      </c>
      <c r="BO46" s="490">
        <v>47.581219806099327</v>
      </c>
      <c r="BP46" s="510">
        <v>12561</v>
      </c>
      <c r="BQ46" s="489">
        <v>1695</v>
      </c>
      <c r="BR46" s="490">
        <v>398.8</v>
      </c>
      <c r="BS46" s="489">
        <v>67590</v>
      </c>
      <c r="BT46" s="489">
        <v>1671</v>
      </c>
      <c r="BU46" s="490">
        <v>259.7</v>
      </c>
      <c r="BV46" s="489">
        <v>43394</v>
      </c>
      <c r="BW46" s="489">
        <v>1920</v>
      </c>
      <c r="BX46" s="490">
        <v>406.1</v>
      </c>
      <c r="BY46" s="510">
        <v>80807</v>
      </c>
      <c r="BZ46" s="489">
        <v>634</v>
      </c>
      <c r="CA46" s="490">
        <v>456.3</v>
      </c>
      <c r="CB46" s="489">
        <v>28929</v>
      </c>
      <c r="CC46" s="489">
        <v>675</v>
      </c>
      <c r="CD46" s="490">
        <v>362.2</v>
      </c>
      <c r="CE46" s="489">
        <v>24449</v>
      </c>
      <c r="CF46" s="489">
        <v>544</v>
      </c>
      <c r="CG46" s="490">
        <v>439</v>
      </c>
      <c r="CH46" s="510">
        <v>23880</v>
      </c>
    </row>
    <row r="47" spans="1:86" s="484" customFormat="1" ht="12.75" customHeight="1">
      <c r="A47" s="486" t="s">
        <v>54</v>
      </c>
      <c r="B47" s="487">
        <v>137915.36939999997</v>
      </c>
      <c r="C47" s="487">
        <v>5577716.8592000017</v>
      </c>
      <c r="D47" s="488">
        <v>40.443040420120163</v>
      </c>
      <c r="E47" s="485"/>
      <c r="F47" s="489">
        <v>5411</v>
      </c>
      <c r="G47" s="490">
        <v>49.9</v>
      </c>
      <c r="H47" s="489">
        <v>27015</v>
      </c>
      <c r="I47" s="489">
        <v>6096</v>
      </c>
      <c r="J47" s="490">
        <v>50.8</v>
      </c>
      <c r="K47" s="489">
        <v>30976</v>
      </c>
      <c r="L47" s="489">
        <v>7015</v>
      </c>
      <c r="M47" s="490">
        <v>65.964446247444101</v>
      </c>
      <c r="N47" s="510">
        <v>46288</v>
      </c>
      <c r="O47" s="489">
        <v>414</v>
      </c>
      <c r="P47" s="490">
        <v>39.6</v>
      </c>
      <c r="Q47" s="489">
        <v>1639</v>
      </c>
      <c r="R47" s="489">
        <v>539</v>
      </c>
      <c r="S47" s="490">
        <v>44.7</v>
      </c>
      <c r="T47" s="489">
        <v>2410</v>
      </c>
      <c r="U47" s="489">
        <v>205</v>
      </c>
      <c r="V47" s="490">
        <v>48.404350945433706</v>
      </c>
      <c r="W47" s="510">
        <v>993</v>
      </c>
      <c r="X47" s="489">
        <v>11912</v>
      </c>
      <c r="Y47" s="490">
        <v>36.9</v>
      </c>
      <c r="Z47" s="489">
        <v>43933</v>
      </c>
      <c r="AA47" s="489">
        <v>8394</v>
      </c>
      <c r="AB47" s="490">
        <v>33</v>
      </c>
      <c r="AC47" s="489">
        <v>27692</v>
      </c>
      <c r="AD47" s="489">
        <v>7643</v>
      </c>
      <c r="AE47" s="490">
        <v>37.822537126452289</v>
      </c>
      <c r="AF47" s="510">
        <v>28908</v>
      </c>
      <c r="AG47" s="489">
        <v>242</v>
      </c>
      <c r="AH47" s="490">
        <v>41.2</v>
      </c>
      <c r="AI47" s="489">
        <v>996</v>
      </c>
      <c r="AJ47" s="489">
        <v>110</v>
      </c>
      <c r="AK47" s="490">
        <v>38.9</v>
      </c>
      <c r="AL47" s="489">
        <v>428</v>
      </c>
      <c r="AM47" s="489">
        <v>74</v>
      </c>
      <c r="AN47" s="490">
        <v>49.63262265975294</v>
      </c>
      <c r="AO47" s="510">
        <v>367</v>
      </c>
      <c r="AP47" s="489">
        <v>24117</v>
      </c>
      <c r="AQ47" s="490">
        <v>41.6</v>
      </c>
      <c r="AR47" s="489">
        <v>100325</v>
      </c>
      <c r="AS47" s="489">
        <v>22967</v>
      </c>
      <c r="AT47" s="490">
        <v>45.7</v>
      </c>
      <c r="AU47" s="489">
        <v>104998</v>
      </c>
      <c r="AV47" s="489">
        <v>21951</v>
      </c>
      <c r="AW47" s="490">
        <v>48.269071467115545</v>
      </c>
      <c r="AX47" s="510">
        <v>105978</v>
      </c>
      <c r="AY47" s="489">
        <v>8534</v>
      </c>
      <c r="AZ47" s="490">
        <v>37.4</v>
      </c>
      <c r="BA47" s="489">
        <v>31895</v>
      </c>
      <c r="BB47" s="489">
        <v>8808</v>
      </c>
      <c r="BC47" s="490">
        <v>28.1</v>
      </c>
      <c r="BD47" s="489">
        <v>24736</v>
      </c>
      <c r="BE47" s="489">
        <v>5907</v>
      </c>
      <c r="BF47" s="490">
        <v>43.53899604250671</v>
      </c>
      <c r="BG47" s="510">
        <v>25721</v>
      </c>
      <c r="BH47" s="489">
        <v>14465</v>
      </c>
      <c r="BI47" s="490">
        <v>42.2</v>
      </c>
      <c r="BJ47" s="489">
        <v>61099</v>
      </c>
      <c r="BK47" s="489">
        <v>11848</v>
      </c>
      <c r="BL47" s="490">
        <v>30.9</v>
      </c>
      <c r="BM47" s="489">
        <v>36669</v>
      </c>
      <c r="BN47" s="489">
        <v>8058</v>
      </c>
      <c r="BO47" s="490">
        <v>44.982245615009887</v>
      </c>
      <c r="BP47" s="510">
        <v>36255</v>
      </c>
      <c r="BQ47" s="489">
        <v>990</v>
      </c>
      <c r="BR47" s="490">
        <v>306.89999999999998</v>
      </c>
      <c r="BS47" s="489">
        <v>30387</v>
      </c>
      <c r="BT47" s="489">
        <v>934</v>
      </c>
      <c r="BU47" s="490">
        <v>257.39999999999998</v>
      </c>
      <c r="BV47" s="489">
        <v>24037</v>
      </c>
      <c r="BW47" s="489">
        <v>1672</v>
      </c>
      <c r="BX47" s="490">
        <v>415.9</v>
      </c>
      <c r="BY47" s="510">
        <v>69543</v>
      </c>
      <c r="BZ47" s="489">
        <v>723</v>
      </c>
      <c r="CA47" s="490">
        <v>418.5</v>
      </c>
      <c r="CB47" s="489">
        <v>30258</v>
      </c>
      <c r="CC47" s="489">
        <v>639</v>
      </c>
      <c r="CD47" s="490">
        <v>410.8</v>
      </c>
      <c r="CE47" s="489">
        <v>26250</v>
      </c>
      <c r="CF47" s="489">
        <v>565</v>
      </c>
      <c r="CG47" s="490">
        <v>458.7</v>
      </c>
      <c r="CH47" s="510">
        <v>25914</v>
      </c>
    </row>
    <row r="48" spans="1:86" s="484" customFormat="1" ht="12.75" customHeight="1">
      <c r="A48" s="486" t="s">
        <v>55</v>
      </c>
      <c r="B48" s="487">
        <v>56831.376699999986</v>
      </c>
      <c r="C48" s="487">
        <v>1989743.2393999996</v>
      </c>
      <c r="D48" s="488">
        <v>35.011350330353693</v>
      </c>
      <c r="E48" s="485"/>
      <c r="F48" s="489">
        <v>2736</v>
      </c>
      <c r="G48" s="490">
        <v>52.4</v>
      </c>
      <c r="H48" s="489">
        <v>14350</v>
      </c>
      <c r="I48" s="489">
        <v>2708</v>
      </c>
      <c r="J48" s="490">
        <v>47.1</v>
      </c>
      <c r="K48" s="489">
        <v>12747</v>
      </c>
      <c r="L48" s="489">
        <v>3339</v>
      </c>
      <c r="M48" s="490">
        <v>55.769940918293599</v>
      </c>
      <c r="N48" s="510">
        <v>18632</v>
      </c>
      <c r="O48" s="489">
        <v>438</v>
      </c>
      <c r="P48" s="490">
        <v>41.3</v>
      </c>
      <c r="Q48" s="489">
        <v>1811</v>
      </c>
      <c r="R48" s="489">
        <v>352</v>
      </c>
      <c r="S48" s="490">
        <v>40</v>
      </c>
      <c r="T48" s="489">
        <v>1408</v>
      </c>
      <c r="U48" s="489">
        <v>174</v>
      </c>
      <c r="V48" s="490">
        <v>47.904305997650361</v>
      </c>
      <c r="W48" s="510">
        <v>834</v>
      </c>
      <c r="X48" s="489">
        <v>5799</v>
      </c>
      <c r="Y48" s="490">
        <v>41.7</v>
      </c>
      <c r="Z48" s="489">
        <v>24153</v>
      </c>
      <c r="AA48" s="489">
        <v>4218</v>
      </c>
      <c r="AB48" s="490">
        <v>37.200000000000003</v>
      </c>
      <c r="AC48" s="489">
        <v>15710</v>
      </c>
      <c r="AD48" s="489">
        <v>5432</v>
      </c>
      <c r="AE48" s="490">
        <v>37.222179394286385</v>
      </c>
      <c r="AF48" s="510">
        <v>20220</v>
      </c>
      <c r="AG48" s="489">
        <v>12</v>
      </c>
      <c r="AH48" s="490" t="s">
        <v>435</v>
      </c>
      <c r="AI48" s="489">
        <v>49</v>
      </c>
      <c r="AJ48" s="489">
        <v>21</v>
      </c>
      <c r="AK48" s="490" t="s">
        <v>435</v>
      </c>
      <c r="AL48" s="489">
        <v>80</v>
      </c>
      <c r="AM48" s="489">
        <v>12</v>
      </c>
      <c r="AN48" s="490" t="s">
        <v>435</v>
      </c>
      <c r="AO48" s="510">
        <v>52</v>
      </c>
      <c r="AP48" s="489">
        <v>12529</v>
      </c>
      <c r="AQ48" s="490">
        <v>45.1</v>
      </c>
      <c r="AR48" s="489">
        <v>56526</v>
      </c>
      <c r="AS48" s="489">
        <v>10273</v>
      </c>
      <c r="AT48" s="490">
        <v>48</v>
      </c>
      <c r="AU48" s="489">
        <v>49271</v>
      </c>
      <c r="AV48" s="489">
        <v>10089</v>
      </c>
      <c r="AW48" s="490">
        <v>45.970544254395769</v>
      </c>
      <c r="AX48" s="510">
        <v>46385</v>
      </c>
      <c r="AY48" s="489">
        <v>2086</v>
      </c>
      <c r="AZ48" s="490">
        <v>37.9</v>
      </c>
      <c r="BA48" s="489">
        <v>7898</v>
      </c>
      <c r="BB48" s="489">
        <v>2661</v>
      </c>
      <c r="BC48" s="490">
        <v>31.6</v>
      </c>
      <c r="BD48" s="489">
        <v>8417</v>
      </c>
      <c r="BE48" s="489">
        <v>1235</v>
      </c>
      <c r="BF48" s="490">
        <v>40.135948075965942</v>
      </c>
      <c r="BG48" s="510">
        <v>4957</v>
      </c>
      <c r="BH48" s="489">
        <v>4683</v>
      </c>
      <c r="BI48" s="490">
        <v>50.4</v>
      </c>
      <c r="BJ48" s="489">
        <v>23613</v>
      </c>
      <c r="BK48" s="489">
        <v>3176</v>
      </c>
      <c r="BL48" s="490">
        <v>33.5</v>
      </c>
      <c r="BM48" s="489">
        <v>10641</v>
      </c>
      <c r="BN48" s="489">
        <v>1671</v>
      </c>
      <c r="BO48" s="490">
        <v>46.481653802176822</v>
      </c>
      <c r="BP48" s="510">
        <v>7769</v>
      </c>
      <c r="BQ48" s="489">
        <v>1275</v>
      </c>
      <c r="BR48" s="490">
        <v>344</v>
      </c>
      <c r="BS48" s="489">
        <v>43856</v>
      </c>
      <c r="BT48" s="489">
        <v>1227</v>
      </c>
      <c r="BU48" s="490">
        <v>320.5</v>
      </c>
      <c r="BV48" s="489">
        <v>39331</v>
      </c>
      <c r="BW48" s="489">
        <v>1602</v>
      </c>
      <c r="BX48" s="490">
        <v>328.1</v>
      </c>
      <c r="BY48" s="510">
        <v>52564</v>
      </c>
      <c r="BZ48" s="489">
        <v>224</v>
      </c>
      <c r="CA48" s="490">
        <v>427.7</v>
      </c>
      <c r="CB48" s="489">
        <v>9580</v>
      </c>
      <c r="CC48" s="489">
        <v>275</v>
      </c>
      <c r="CD48" s="490">
        <v>368.5</v>
      </c>
      <c r="CE48" s="489">
        <v>10134</v>
      </c>
      <c r="CF48" s="489">
        <v>192</v>
      </c>
      <c r="CG48" s="490">
        <v>432.3</v>
      </c>
      <c r="CH48" s="510">
        <v>8301</v>
      </c>
    </row>
    <row r="49" spans="1:86" s="484" customFormat="1" ht="12.75" customHeight="1">
      <c r="A49" s="486" t="s">
        <v>56</v>
      </c>
      <c r="B49" s="487">
        <v>63406.616200000011</v>
      </c>
      <c r="C49" s="487">
        <v>3718892.2196999989</v>
      </c>
      <c r="D49" s="488">
        <v>58.651485327173134</v>
      </c>
      <c r="E49" s="485"/>
      <c r="F49" s="489">
        <v>557</v>
      </c>
      <c r="G49" s="490">
        <v>49.8</v>
      </c>
      <c r="H49" s="489">
        <v>2775</v>
      </c>
      <c r="I49" s="489">
        <v>351</v>
      </c>
      <c r="J49" s="490">
        <v>43.4</v>
      </c>
      <c r="K49" s="489">
        <v>1524</v>
      </c>
      <c r="L49" s="489">
        <v>334</v>
      </c>
      <c r="M49" s="490">
        <v>63.76563137252927</v>
      </c>
      <c r="N49" s="510">
        <v>2130</v>
      </c>
      <c r="O49" s="489">
        <v>55</v>
      </c>
      <c r="P49" s="490">
        <v>37.299999999999997</v>
      </c>
      <c r="Q49" s="489">
        <v>205</v>
      </c>
      <c r="R49" s="489">
        <v>38</v>
      </c>
      <c r="S49" s="490">
        <v>42.4</v>
      </c>
      <c r="T49" s="489">
        <v>161</v>
      </c>
      <c r="U49" s="489">
        <v>24</v>
      </c>
      <c r="V49" s="490">
        <v>53.804836381494525</v>
      </c>
      <c r="W49" s="510">
        <v>129</v>
      </c>
      <c r="X49" s="489">
        <v>80</v>
      </c>
      <c r="Y49" s="490">
        <v>31.3</v>
      </c>
      <c r="Z49" s="489">
        <v>250</v>
      </c>
      <c r="AA49" s="489">
        <v>27</v>
      </c>
      <c r="AB49" s="490">
        <v>34.1</v>
      </c>
      <c r="AC49" s="489">
        <v>92</v>
      </c>
      <c r="AD49" s="489">
        <v>21</v>
      </c>
      <c r="AE49" s="490" t="s">
        <v>435</v>
      </c>
      <c r="AF49" s="510">
        <v>66</v>
      </c>
      <c r="AG49" s="489">
        <v>10</v>
      </c>
      <c r="AH49" s="490" t="s">
        <v>435</v>
      </c>
      <c r="AI49" s="489">
        <v>41</v>
      </c>
      <c r="AJ49" s="489">
        <v>1</v>
      </c>
      <c r="AK49" s="490" t="s">
        <v>435</v>
      </c>
      <c r="AL49" s="489">
        <v>4</v>
      </c>
      <c r="AM49" s="489">
        <v>3</v>
      </c>
      <c r="AN49" s="490" t="s">
        <v>435</v>
      </c>
      <c r="AO49" s="510">
        <v>16</v>
      </c>
      <c r="AP49" s="489">
        <v>128</v>
      </c>
      <c r="AQ49" s="490">
        <v>44.1</v>
      </c>
      <c r="AR49" s="489">
        <v>565</v>
      </c>
      <c r="AS49" s="489">
        <v>143</v>
      </c>
      <c r="AT49" s="490">
        <v>41.3</v>
      </c>
      <c r="AU49" s="489">
        <v>591</v>
      </c>
      <c r="AV49" s="489">
        <v>106</v>
      </c>
      <c r="AW49" s="490">
        <v>52.26651009793256</v>
      </c>
      <c r="AX49" s="510">
        <v>554</v>
      </c>
      <c r="AY49" s="489">
        <v>278</v>
      </c>
      <c r="AZ49" s="490">
        <v>34.5</v>
      </c>
      <c r="BA49" s="489">
        <v>958</v>
      </c>
      <c r="BB49" s="489">
        <v>109</v>
      </c>
      <c r="BC49" s="490">
        <v>32.799999999999997</v>
      </c>
      <c r="BD49" s="489">
        <v>358</v>
      </c>
      <c r="BE49" s="489">
        <v>52</v>
      </c>
      <c r="BF49" s="490">
        <v>46.741864716898007</v>
      </c>
      <c r="BG49" s="510">
        <v>243</v>
      </c>
      <c r="BH49" s="489">
        <v>154</v>
      </c>
      <c r="BI49" s="490">
        <v>38.299999999999997</v>
      </c>
      <c r="BJ49" s="489">
        <v>590</v>
      </c>
      <c r="BK49" s="489">
        <v>61</v>
      </c>
      <c r="BL49" s="490">
        <v>29.8</v>
      </c>
      <c r="BM49" s="489">
        <v>182</v>
      </c>
      <c r="BN49" s="489">
        <v>66</v>
      </c>
      <c r="BO49" s="490">
        <v>42.083389786486983</v>
      </c>
      <c r="BP49" s="510">
        <v>278</v>
      </c>
      <c r="BQ49" s="489">
        <v>62</v>
      </c>
      <c r="BR49" s="490">
        <v>253.2</v>
      </c>
      <c r="BS49" s="489">
        <v>1570</v>
      </c>
      <c r="BT49" s="489">
        <v>25</v>
      </c>
      <c r="BU49" s="490">
        <v>247.6</v>
      </c>
      <c r="BV49" s="489">
        <v>619</v>
      </c>
      <c r="BW49" s="489">
        <v>11</v>
      </c>
      <c r="BX49" s="490">
        <v>246.4</v>
      </c>
      <c r="BY49" s="510">
        <v>271</v>
      </c>
      <c r="BZ49" s="489">
        <v>0</v>
      </c>
      <c r="CA49" s="490" t="s">
        <v>629</v>
      </c>
      <c r="CB49" s="489" t="s">
        <v>435</v>
      </c>
      <c r="CC49" s="489">
        <v>0</v>
      </c>
      <c r="CD49" s="490" t="s">
        <v>629</v>
      </c>
      <c r="CE49" s="489">
        <v>0</v>
      </c>
      <c r="CF49" s="489" t="s">
        <v>78</v>
      </c>
      <c r="CG49" s="490" t="s">
        <v>79</v>
      </c>
      <c r="CH49" s="510" t="s">
        <v>78</v>
      </c>
    </row>
    <row r="50" spans="1:86" s="484" customFormat="1" ht="12.75" customHeight="1">
      <c r="A50" s="486" t="s">
        <v>258</v>
      </c>
      <c r="B50" s="487">
        <v>51221.470900000008</v>
      </c>
      <c r="C50" s="487">
        <v>2251557.0752000003</v>
      </c>
      <c r="D50" s="488">
        <v>43.957290480699569</v>
      </c>
      <c r="E50" s="485"/>
      <c r="F50" s="489"/>
      <c r="G50" s="490">
        <v>53.4</v>
      </c>
      <c r="H50" s="491"/>
      <c r="I50" s="489">
        <v>3412</v>
      </c>
      <c r="J50" s="490">
        <v>58.8</v>
      </c>
      <c r="K50" s="489">
        <v>20068</v>
      </c>
      <c r="L50" s="489">
        <v>3523</v>
      </c>
      <c r="M50" s="490">
        <v>54.770479611514155</v>
      </c>
      <c r="N50" s="510">
        <v>19307</v>
      </c>
      <c r="O50" s="489"/>
      <c r="P50" s="490">
        <v>42.8</v>
      </c>
      <c r="Q50" s="491"/>
      <c r="R50" s="489">
        <v>62</v>
      </c>
      <c r="S50" s="490">
        <v>47.3</v>
      </c>
      <c r="T50" s="489">
        <v>293</v>
      </c>
      <c r="U50" s="489">
        <v>21</v>
      </c>
      <c r="V50" s="490">
        <v>46.20415317518674</v>
      </c>
      <c r="W50" s="510">
        <v>97</v>
      </c>
      <c r="X50" s="489"/>
      <c r="Y50" s="490">
        <v>31.5</v>
      </c>
      <c r="Z50" s="491"/>
      <c r="AA50" s="489">
        <v>610</v>
      </c>
      <c r="AB50" s="490">
        <v>34.9</v>
      </c>
      <c r="AC50" s="489">
        <v>2130</v>
      </c>
      <c r="AD50" s="489">
        <v>510</v>
      </c>
      <c r="AE50" s="490">
        <v>32.919615647097352</v>
      </c>
      <c r="AF50" s="510">
        <v>1680</v>
      </c>
      <c r="AG50" s="489"/>
      <c r="AH50" s="490">
        <v>35</v>
      </c>
      <c r="AI50" s="491"/>
      <c r="AJ50" s="489">
        <v>63</v>
      </c>
      <c r="AK50" s="490">
        <v>36.700000000000003</v>
      </c>
      <c r="AL50" s="489">
        <v>231</v>
      </c>
      <c r="AM50" s="489">
        <v>75</v>
      </c>
      <c r="AN50" s="490">
        <v>36.924269680340366</v>
      </c>
      <c r="AO50" s="510">
        <v>277</v>
      </c>
      <c r="AP50" s="489"/>
      <c r="AQ50" s="490">
        <v>40.9</v>
      </c>
      <c r="AR50" s="491"/>
      <c r="AS50" s="489">
        <v>1785</v>
      </c>
      <c r="AT50" s="490">
        <v>44.8</v>
      </c>
      <c r="AU50" s="489">
        <v>7996</v>
      </c>
      <c r="AV50" s="489">
        <v>1658</v>
      </c>
      <c r="AW50" s="490">
        <v>42.772593349742145</v>
      </c>
      <c r="AX50" s="510">
        <v>7092</v>
      </c>
      <c r="AY50" s="489"/>
      <c r="AZ50" s="490">
        <v>33.5</v>
      </c>
      <c r="BA50" s="491"/>
      <c r="BB50" s="489">
        <v>208</v>
      </c>
      <c r="BC50" s="490">
        <v>30.9</v>
      </c>
      <c r="BD50" s="489">
        <v>864</v>
      </c>
      <c r="BE50" s="489">
        <v>220</v>
      </c>
      <c r="BF50" s="490">
        <v>40.035858429891235</v>
      </c>
      <c r="BG50" s="510">
        <v>881</v>
      </c>
      <c r="BH50" s="489"/>
      <c r="BI50" s="490">
        <v>39.1</v>
      </c>
      <c r="BJ50" s="491"/>
      <c r="BK50" s="489">
        <v>2073</v>
      </c>
      <c r="BL50" s="490">
        <v>31.1</v>
      </c>
      <c r="BM50" s="489">
        <v>6456</v>
      </c>
      <c r="BN50" s="489">
        <v>1661</v>
      </c>
      <c r="BO50" s="490">
        <v>42.283310878109269</v>
      </c>
      <c r="BP50" s="510">
        <v>7022</v>
      </c>
      <c r="BQ50" s="489"/>
      <c r="BR50" s="490">
        <v>246.1</v>
      </c>
      <c r="BS50" s="491"/>
      <c r="BT50" s="489">
        <v>429</v>
      </c>
      <c r="BU50" s="490">
        <v>237</v>
      </c>
      <c r="BV50" s="489">
        <v>10169</v>
      </c>
      <c r="BW50" s="489">
        <v>426</v>
      </c>
      <c r="BX50" s="490">
        <v>275.8</v>
      </c>
      <c r="BY50" s="510">
        <v>11751</v>
      </c>
      <c r="BZ50" s="489"/>
      <c r="CA50" s="490" t="s">
        <v>629</v>
      </c>
      <c r="CB50" s="489"/>
      <c r="CC50" s="489">
        <v>1</v>
      </c>
      <c r="CD50" s="490" t="s">
        <v>629</v>
      </c>
      <c r="CE50" s="489">
        <v>38</v>
      </c>
      <c r="CF50" s="489">
        <v>2</v>
      </c>
      <c r="CG50" s="490" t="s">
        <v>629</v>
      </c>
      <c r="CH50" s="510">
        <v>89</v>
      </c>
    </row>
    <row r="51" spans="1:86" s="484" customFormat="1" ht="3" customHeight="1">
      <c r="A51" s="486"/>
      <c r="B51" s="487"/>
      <c r="C51" s="487"/>
      <c r="D51" s="488"/>
      <c r="E51" s="485"/>
      <c r="F51" s="489"/>
      <c r="G51" s="490"/>
      <c r="H51" s="491"/>
      <c r="I51" s="489"/>
      <c r="J51" s="490"/>
      <c r="K51" s="491"/>
      <c r="L51" s="489"/>
      <c r="M51" s="490"/>
      <c r="N51" s="511"/>
      <c r="O51" s="489"/>
      <c r="P51" s="490"/>
      <c r="Q51" s="491"/>
      <c r="R51" s="489"/>
      <c r="S51" s="490"/>
      <c r="T51" s="491"/>
      <c r="U51" s="489"/>
      <c r="V51" s="490"/>
      <c r="W51" s="511"/>
      <c r="X51" s="489"/>
      <c r="Y51" s="490"/>
      <c r="Z51" s="491"/>
      <c r="AA51" s="489"/>
      <c r="AB51" s="490"/>
      <c r="AC51" s="491"/>
      <c r="AD51" s="489"/>
      <c r="AE51" s="490"/>
      <c r="AF51" s="511"/>
      <c r="AG51" s="489"/>
      <c r="AH51" s="490"/>
      <c r="AI51" s="491"/>
      <c r="AJ51" s="489"/>
      <c r="AK51" s="490"/>
      <c r="AL51" s="491"/>
      <c r="AM51" s="489"/>
      <c r="AN51" s="490"/>
      <c r="AO51" s="511"/>
      <c r="AP51" s="489"/>
      <c r="AQ51" s="490"/>
      <c r="AR51" s="491"/>
      <c r="AS51" s="489"/>
      <c r="AT51" s="490"/>
      <c r="AU51" s="491"/>
      <c r="AV51" s="489"/>
      <c r="AW51" s="490"/>
      <c r="AX51" s="511"/>
      <c r="AY51" s="489"/>
      <c r="AZ51" s="490"/>
      <c r="BA51" s="491"/>
      <c r="BB51" s="489"/>
      <c r="BC51" s="490"/>
      <c r="BD51" s="491"/>
      <c r="BE51" s="489"/>
      <c r="BF51" s="490"/>
      <c r="BG51" s="511"/>
      <c r="BH51" s="489"/>
      <c r="BI51" s="490"/>
      <c r="BJ51" s="491"/>
      <c r="BK51" s="489"/>
      <c r="BL51" s="490"/>
      <c r="BM51" s="491"/>
      <c r="BN51" s="489"/>
      <c r="BO51" s="490"/>
      <c r="BP51" s="511"/>
      <c r="BQ51" s="489"/>
      <c r="BR51" s="490"/>
      <c r="BS51" s="491"/>
      <c r="BT51" s="489"/>
      <c r="BU51" s="490"/>
      <c r="BV51" s="491"/>
      <c r="BW51" s="489"/>
      <c r="BX51" s="490"/>
      <c r="BY51" s="511"/>
      <c r="BZ51" s="489"/>
      <c r="CA51" s="490"/>
      <c r="CB51" s="489"/>
      <c r="CC51" s="489"/>
      <c r="CD51" s="490"/>
      <c r="CE51" s="491"/>
      <c r="CF51" s="489"/>
      <c r="CG51" s="490"/>
      <c r="CH51" s="511"/>
    </row>
    <row r="52" spans="1:86" s="484" customFormat="1" ht="12.75" customHeight="1">
      <c r="A52" s="492" t="s">
        <v>306</v>
      </c>
      <c r="B52" s="487">
        <v>591392.95689999987</v>
      </c>
      <c r="C52" s="487">
        <v>27306755.832699999</v>
      </c>
      <c r="D52" s="488">
        <v>46.173623669511109</v>
      </c>
      <c r="E52" s="485"/>
      <c r="F52" s="489"/>
      <c r="G52" s="490" t="s">
        <v>325</v>
      </c>
      <c r="H52" s="491"/>
      <c r="I52" s="489"/>
      <c r="J52" s="490" t="s">
        <v>325</v>
      </c>
      <c r="K52" s="491"/>
      <c r="L52" s="489"/>
      <c r="M52" s="490">
        <v>63.469374239886825</v>
      </c>
      <c r="N52" s="511"/>
      <c r="O52" s="489"/>
      <c r="P52" s="490" t="s">
        <v>325</v>
      </c>
      <c r="Q52" s="491"/>
      <c r="R52" s="489"/>
      <c r="S52" s="490" t="s">
        <v>325</v>
      </c>
      <c r="T52" s="491"/>
      <c r="U52" s="489"/>
      <c r="V52" s="490" t="s">
        <v>325</v>
      </c>
      <c r="W52" s="511"/>
      <c r="X52" s="518"/>
      <c r="Y52" s="490" t="s">
        <v>325</v>
      </c>
      <c r="Z52" s="491"/>
      <c r="AA52" s="489"/>
      <c r="AB52" s="490" t="s">
        <v>325</v>
      </c>
      <c r="AC52" s="491"/>
      <c r="AD52" s="489"/>
      <c r="AE52" s="490">
        <v>32.156729675483277</v>
      </c>
      <c r="AF52" s="511"/>
      <c r="AG52" s="489"/>
      <c r="AH52" s="490" t="s">
        <v>325</v>
      </c>
      <c r="AI52" s="491"/>
      <c r="AJ52" s="489"/>
      <c r="AK52" s="490" t="s">
        <v>325</v>
      </c>
      <c r="AL52" s="491"/>
      <c r="AM52" s="489"/>
      <c r="AN52" s="490" t="s">
        <v>325</v>
      </c>
      <c r="AO52" s="511"/>
      <c r="AP52" s="489"/>
      <c r="AQ52" s="490" t="s">
        <v>325</v>
      </c>
      <c r="AR52" s="491"/>
      <c r="AS52" s="489"/>
      <c r="AT52" s="490" t="s">
        <v>325</v>
      </c>
      <c r="AU52" s="491"/>
      <c r="AV52" s="489"/>
      <c r="AW52" s="490">
        <v>44.906891874359715</v>
      </c>
      <c r="AX52" s="511"/>
      <c r="AY52" s="489"/>
      <c r="AZ52" s="490" t="s">
        <v>325</v>
      </c>
      <c r="BA52" s="491"/>
      <c r="BB52" s="489"/>
      <c r="BC52" s="490" t="s">
        <v>325</v>
      </c>
      <c r="BD52" s="491"/>
      <c r="BE52" s="489"/>
      <c r="BF52" s="490">
        <v>40.261397238244172</v>
      </c>
      <c r="BG52" s="511"/>
      <c r="BH52" s="489"/>
      <c r="BI52" s="490" t="s">
        <v>325</v>
      </c>
      <c r="BJ52" s="491"/>
      <c r="BK52" s="489"/>
      <c r="BL52" s="490" t="s">
        <v>325</v>
      </c>
      <c r="BM52" s="491"/>
      <c r="BN52" s="489"/>
      <c r="BO52" s="490">
        <v>43.043877110425683</v>
      </c>
      <c r="BP52" s="511"/>
      <c r="BQ52" s="489"/>
      <c r="BR52" s="490" t="s">
        <v>325</v>
      </c>
      <c r="BS52" s="491"/>
      <c r="BT52" s="489"/>
      <c r="BU52" s="490" t="s">
        <v>325</v>
      </c>
      <c r="BV52" s="491"/>
      <c r="BW52" s="489"/>
      <c r="BX52" s="490" t="s">
        <v>325</v>
      </c>
      <c r="BY52" s="511"/>
      <c r="BZ52" s="489"/>
      <c r="CA52" s="490" t="s">
        <v>325</v>
      </c>
      <c r="CB52" s="489"/>
      <c r="CC52" s="489"/>
      <c r="CD52" s="490" t="s">
        <v>325</v>
      </c>
      <c r="CE52" s="491"/>
      <c r="CF52" s="489"/>
      <c r="CG52" s="490" t="s">
        <v>325</v>
      </c>
      <c r="CH52" s="511"/>
    </row>
    <row r="53" spans="1:86" s="484" customFormat="1" ht="12.75" customHeight="1">
      <c r="A53" s="492" t="s">
        <v>307</v>
      </c>
      <c r="B53" s="487">
        <v>291855.19580000004</v>
      </c>
      <c r="C53" s="487">
        <v>9969226.8955999985</v>
      </c>
      <c r="D53" s="488">
        <v>34.158127177669378</v>
      </c>
      <c r="E53" s="485"/>
      <c r="F53" s="489"/>
      <c r="G53" s="490" t="s">
        <v>325</v>
      </c>
      <c r="H53" s="491"/>
      <c r="I53" s="489"/>
      <c r="J53" s="490" t="s">
        <v>325</v>
      </c>
      <c r="K53" s="491"/>
      <c r="L53" s="489"/>
      <c r="M53" s="490">
        <v>65.237882177680291</v>
      </c>
      <c r="N53" s="511"/>
      <c r="O53" s="489"/>
      <c r="P53" s="490" t="s">
        <v>325</v>
      </c>
      <c r="Q53" s="491"/>
      <c r="R53" s="489"/>
      <c r="S53" s="490" t="s">
        <v>325</v>
      </c>
      <c r="T53" s="491"/>
      <c r="U53" s="489"/>
      <c r="V53" s="490" t="s">
        <v>325</v>
      </c>
      <c r="W53" s="511"/>
      <c r="X53" s="489"/>
      <c r="Y53" s="490" t="s">
        <v>325</v>
      </c>
      <c r="Z53" s="491"/>
      <c r="AA53" s="489"/>
      <c r="AB53" s="490" t="s">
        <v>325</v>
      </c>
      <c r="AC53" s="491"/>
      <c r="AD53" s="489"/>
      <c r="AE53" s="490">
        <v>36.962417551204204</v>
      </c>
      <c r="AF53" s="511"/>
      <c r="AG53" s="489"/>
      <c r="AH53" s="490" t="s">
        <v>325</v>
      </c>
      <c r="AI53" s="491"/>
      <c r="AJ53" s="489"/>
      <c r="AK53" s="490" t="s">
        <v>325</v>
      </c>
      <c r="AL53" s="491"/>
      <c r="AM53" s="489"/>
      <c r="AN53" s="490" t="s">
        <v>325</v>
      </c>
      <c r="AO53" s="511"/>
      <c r="AP53" s="489"/>
      <c r="AQ53" s="490" t="s">
        <v>325</v>
      </c>
      <c r="AR53" s="491"/>
      <c r="AS53" s="489"/>
      <c r="AT53" s="490" t="s">
        <v>325</v>
      </c>
      <c r="AU53" s="491"/>
      <c r="AV53" s="489"/>
      <c r="AW53" s="490">
        <v>46.489191801323209</v>
      </c>
      <c r="AX53" s="511"/>
      <c r="AY53" s="489"/>
      <c r="AZ53" s="490" t="s">
        <v>325</v>
      </c>
      <c r="BA53" s="491"/>
      <c r="BB53" s="489"/>
      <c r="BC53" s="490" t="s">
        <v>325</v>
      </c>
      <c r="BD53" s="491"/>
      <c r="BE53" s="489"/>
      <c r="BF53" s="490">
        <v>42.051828870806752</v>
      </c>
      <c r="BG53" s="511"/>
      <c r="BH53" s="489"/>
      <c r="BI53" s="490" t="s">
        <v>325</v>
      </c>
      <c r="BJ53" s="491"/>
      <c r="BK53" s="489"/>
      <c r="BL53" s="490" t="s">
        <v>325</v>
      </c>
      <c r="BM53" s="491"/>
      <c r="BN53" s="489"/>
      <c r="BO53" s="490">
        <v>46.406320133928375</v>
      </c>
      <c r="BP53" s="511"/>
      <c r="BQ53" s="489"/>
      <c r="BR53" s="490" t="s">
        <v>325</v>
      </c>
      <c r="BS53" s="491"/>
      <c r="BT53" s="489"/>
      <c r="BU53" s="490" t="s">
        <v>325</v>
      </c>
      <c r="BV53" s="491"/>
      <c r="BW53" s="489"/>
      <c r="BX53" s="490" t="s">
        <v>325</v>
      </c>
      <c r="BY53" s="511"/>
      <c r="BZ53" s="489"/>
      <c r="CA53" s="490" t="s">
        <v>325</v>
      </c>
      <c r="CB53" s="489"/>
      <c r="CC53" s="489"/>
      <c r="CD53" s="490" t="s">
        <v>325</v>
      </c>
      <c r="CE53" s="491"/>
      <c r="CF53" s="489"/>
      <c r="CG53" s="490" t="s">
        <v>325</v>
      </c>
      <c r="CH53" s="511"/>
    </row>
    <row r="54" spans="1:86" s="484" customFormat="1" ht="12.75" customHeight="1">
      <c r="A54" s="492" t="s">
        <v>308</v>
      </c>
      <c r="B54" s="487">
        <v>310841.33529999998</v>
      </c>
      <c r="C54" s="487">
        <v>10717828.252</v>
      </c>
      <c r="D54" s="488">
        <v>34.480061159356374</v>
      </c>
      <c r="E54" s="485"/>
      <c r="F54" s="489"/>
      <c r="G54" s="490" t="s">
        <v>325</v>
      </c>
      <c r="H54" s="491"/>
      <c r="I54" s="489"/>
      <c r="J54" s="490" t="s">
        <v>325</v>
      </c>
      <c r="K54" s="491"/>
      <c r="L54" s="489"/>
      <c r="M54" s="490">
        <v>60.799266643814093</v>
      </c>
      <c r="N54" s="511"/>
      <c r="O54" s="489"/>
      <c r="P54" s="490" t="s">
        <v>325</v>
      </c>
      <c r="Q54" s="491"/>
      <c r="R54" s="489"/>
      <c r="S54" s="490" t="s">
        <v>325</v>
      </c>
      <c r="T54" s="491"/>
      <c r="U54" s="489"/>
      <c r="V54" s="490" t="s">
        <v>325</v>
      </c>
      <c r="W54" s="511"/>
      <c r="X54" s="489"/>
      <c r="Y54" s="490" t="s">
        <v>325</v>
      </c>
      <c r="Z54" s="491"/>
      <c r="AA54" s="489"/>
      <c r="AB54" s="490" t="s">
        <v>325</v>
      </c>
      <c r="AC54" s="491"/>
      <c r="AD54" s="489"/>
      <c r="AE54" s="490">
        <v>39.365618528861454</v>
      </c>
      <c r="AF54" s="511"/>
      <c r="AG54" s="489"/>
      <c r="AH54" s="490" t="s">
        <v>325</v>
      </c>
      <c r="AI54" s="491"/>
      <c r="AJ54" s="489"/>
      <c r="AK54" s="490" t="s">
        <v>325</v>
      </c>
      <c r="AL54" s="491"/>
      <c r="AM54" s="489"/>
      <c r="AN54" s="490" t="s">
        <v>325</v>
      </c>
      <c r="AO54" s="511"/>
      <c r="AP54" s="489"/>
      <c r="AQ54" s="490" t="s">
        <v>325</v>
      </c>
      <c r="AR54" s="491"/>
      <c r="AS54" s="489"/>
      <c r="AT54" s="490" t="s">
        <v>325</v>
      </c>
      <c r="AU54" s="491"/>
      <c r="AV54" s="489"/>
      <c r="AW54" s="490">
        <v>48.771170915425621</v>
      </c>
      <c r="AX54" s="511"/>
      <c r="AY54" s="489"/>
      <c r="AZ54" s="490" t="s">
        <v>325</v>
      </c>
      <c r="BA54" s="491"/>
      <c r="BB54" s="489"/>
      <c r="BC54" s="490" t="s">
        <v>325</v>
      </c>
      <c r="BD54" s="491"/>
      <c r="BE54" s="489"/>
      <c r="BF54" s="490">
        <v>45.184638188747549</v>
      </c>
      <c r="BG54" s="511"/>
      <c r="BH54" s="489"/>
      <c r="BI54" s="490" t="s">
        <v>325</v>
      </c>
      <c r="BJ54" s="491"/>
      <c r="BK54" s="489"/>
      <c r="BL54" s="490" t="s">
        <v>325</v>
      </c>
      <c r="BM54" s="491"/>
      <c r="BN54" s="489"/>
      <c r="BO54" s="490">
        <v>47.875479073702557</v>
      </c>
      <c r="BP54" s="511"/>
      <c r="BQ54" s="489"/>
      <c r="BR54" s="490" t="s">
        <v>325</v>
      </c>
      <c r="BS54" s="491"/>
      <c r="BT54" s="489"/>
      <c r="BU54" s="490" t="s">
        <v>325</v>
      </c>
      <c r="BV54" s="491"/>
      <c r="BW54" s="489"/>
      <c r="BX54" s="490" t="s">
        <v>325</v>
      </c>
      <c r="BY54" s="511"/>
      <c r="BZ54" s="489"/>
      <c r="CA54" s="490" t="s">
        <v>325</v>
      </c>
      <c r="CB54" s="489"/>
      <c r="CC54" s="489"/>
      <c r="CD54" s="490" t="s">
        <v>325</v>
      </c>
      <c r="CE54" s="491"/>
      <c r="CF54" s="489"/>
      <c r="CG54" s="490" t="s">
        <v>325</v>
      </c>
      <c r="CH54" s="511"/>
    </row>
    <row r="55" spans="1:86" s="484" customFormat="1" ht="12.75" customHeight="1">
      <c r="A55" s="492" t="s">
        <v>309</v>
      </c>
      <c r="B55" s="487">
        <v>246291.58949999997</v>
      </c>
      <c r="C55" s="487">
        <v>7089342.0598000027</v>
      </c>
      <c r="D55" s="488">
        <v>28.784344906751286</v>
      </c>
      <c r="E55" s="485"/>
      <c r="F55" s="489"/>
      <c r="G55" s="490" t="s">
        <v>325</v>
      </c>
      <c r="H55" s="491"/>
      <c r="I55" s="489"/>
      <c r="J55" s="490" t="s">
        <v>325</v>
      </c>
      <c r="K55" s="491"/>
      <c r="L55" s="489"/>
      <c r="M55" s="490">
        <v>51.3932228975764</v>
      </c>
      <c r="N55" s="511"/>
      <c r="O55" s="489"/>
      <c r="P55" s="490" t="s">
        <v>325</v>
      </c>
      <c r="Q55" s="491"/>
      <c r="R55" s="489"/>
      <c r="S55" s="490" t="s">
        <v>325</v>
      </c>
      <c r="T55" s="491"/>
      <c r="U55" s="489"/>
      <c r="V55" s="490" t="s">
        <v>325</v>
      </c>
      <c r="W55" s="511"/>
      <c r="X55" s="489"/>
      <c r="Y55" s="490" t="s">
        <v>325</v>
      </c>
      <c r="Z55" s="491"/>
      <c r="AA55" s="489"/>
      <c r="AB55" s="490" t="s">
        <v>325</v>
      </c>
      <c r="AC55" s="491"/>
      <c r="AD55" s="489"/>
      <c r="AE55" s="490">
        <v>35.784611503971192</v>
      </c>
      <c r="AF55" s="511"/>
      <c r="AG55" s="489"/>
      <c r="AH55" s="490" t="s">
        <v>325</v>
      </c>
      <c r="AI55" s="491"/>
      <c r="AJ55" s="489"/>
      <c r="AK55" s="490" t="s">
        <v>325</v>
      </c>
      <c r="AL55" s="491"/>
      <c r="AM55" s="489"/>
      <c r="AN55" s="490" t="s">
        <v>325</v>
      </c>
      <c r="AO55" s="511"/>
      <c r="AP55" s="489"/>
      <c r="AQ55" s="490" t="s">
        <v>325</v>
      </c>
      <c r="AR55" s="491"/>
      <c r="AS55" s="489"/>
      <c r="AT55" s="490" t="s">
        <v>325</v>
      </c>
      <c r="AU55" s="491"/>
      <c r="AV55" s="489"/>
      <c r="AW55" s="490">
        <v>42.894862594054992</v>
      </c>
      <c r="AX55" s="511"/>
      <c r="AY55" s="489"/>
      <c r="AZ55" s="490" t="s">
        <v>325</v>
      </c>
      <c r="BA55" s="491"/>
      <c r="BB55" s="489"/>
      <c r="BC55" s="490" t="s">
        <v>325</v>
      </c>
      <c r="BD55" s="491"/>
      <c r="BE55" s="489"/>
      <c r="BF55" s="490">
        <v>41.957428822716615</v>
      </c>
      <c r="BG55" s="511"/>
      <c r="BH55" s="489"/>
      <c r="BI55" s="490" t="s">
        <v>325</v>
      </c>
      <c r="BJ55" s="491"/>
      <c r="BK55" s="489"/>
      <c r="BL55" s="490" t="s">
        <v>325</v>
      </c>
      <c r="BM55" s="491"/>
      <c r="BN55" s="489"/>
      <c r="BO55" s="490">
        <v>44.295622397893048</v>
      </c>
      <c r="BP55" s="511"/>
      <c r="BQ55" s="489"/>
      <c r="BR55" s="490" t="s">
        <v>325</v>
      </c>
      <c r="BS55" s="491"/>
      <c r="BT55" s="489"/>
      <c r="BU55" s="490" t="s">
        <v>325</v>
      </c>
      <c r="BV55" s="491"/>
      <c r="BW55" s="489"/>
      <c r="BX55" s="490" t="s">
        <v>325</v>
      </c>
      <c r="BY55" s="511"/>
      <c r="BZ55" s="489"/>
      <c r="CA55" s="490" t="s">
        <v>325</v>
      </c>
      <c r="CB55" s="489"/>
      <c r="CC55" s="489"/>
      <c r="CD55" s="490" t="s">
        <v>325</v>
      </c>
      <c r="CE55" s="491"/>
      <c r="CF55" s="489"/>
      <c r="CG55" s="490" t="s">
        <v>325</v>
      </c>
      <c r="CH55" s="511"/>
    </row>
    <row r="56" spans="1:86" s="484" customFormat="1" ht="12.75" customHeight="1">
      <c r="A56" s="492" t="s">
        <v>310</v>
      </c>
      <c r="B56" s="487">
        <v>655380.50280000013</v>
      </c>
      <c r="C56" s="487">
        <v>23409676.493199985</v>
      </c>
      <c r="D56" s="488">
        <v>35.719214094997</v>
      </c>
      <c r="E56" s="485"/>
      <c r="F56" s="489"/>
      <c r="G56" s="490" t="s">
        <v>325</v>
      </c>
      <c r="H56" s="491"/>
      <c r="I56" s="489"/>
      <c r="J56" s="490" t="s">
        <v>325</v>
      </c>
      <c r="K56" s="491"/>
      <c r="L56" s="489"/>
      <c r="M56" s="490">
        <v>65.651109179154645</v>
      </c>
      <c r="N56" s="511"/>
      <c r="O56" s="489"/>
      <c r="P56" s="490" t="s">
        <v>325</v>
      </c>
      <c r="Q56" s="491"/>
      <c r="R56" s="489"/>
      <c r="S56" s="490" t="s">
        <v>325</v>
      </c>
      <c r="T56" s="491"/>
      <c r="U56" s="489"/>
      <c r="V56" s="490" t="s">
        <v>325</v>
      </c>
      <c r="W56" s="511"/>
      <c r="X56" s="489"/>
      <c r="Y56" s="490" t="s">
        <v>325</v>
      </c>
      <c r="Z56" s="491"/>
      <c r="AA56" s="489"/>
      <c r="AB56" s="490" t="s">
        <v>325</v>
      </c>
      <c r="AC56" s="491"/>
      <c r="AD56" s="489"/>
      <c r="AE56" s="490">
        <v>38.770815343008152</v>
      </c>
      <c r="AF56" s="511"/>
      <c r="AG56" s="489"/>
      <c r="AH56" s="490" t="s">
        <v>325</v>
      </c>
      <c r="AI56" s="491"/>
      <c r="AJ56" s="489"/>
      <c r="AK56" s="490" t="s">
        <v>325</v>
      </c>
      <c r="AL56" s="491"/>
      <c r="AM56" s="489"/>
      <c r="AN56" s="490" t="s">
        <v>325</v>
      </c>
      <c r="AO56" s="511"/>
      <c r="AP56" s="489"/>
      <c r="AQ56" s="490" t="s">
        <v>325</v>
      </c>
      <c r="AR56" s="491"/>
      <c r="AS56" s="489"/>
      <c r="AT56" s="490" t="s">
        <v>325</v>
      </c>
      <c r="AU56" s="491"/>
      <c r="AV56" s="489"/>
      <c r="AW56" s="490">
        <v>48.893737285079972</v>
      </c>
      <c r="AX56" s="511"/>
      <c r="AY56" s="489"/>
      <c r="AZ56" s="490" t="s">
        <v>325</v>
      </c>
      <c r="BA56" s="491"/>
      <c r="BB56" s="489"/>
      <c r="BC56" s="490" t="s">
        <v>325</v>
      </c>
      <c r="BD56" s="491"/>
      <c r="BE56" s="489"/>
      <c r="BF56" s="490">
        <v>42.948896173716918</v>
      </c>
      <c r="BG56" s="511"/>
      <c r="BH56" s="489"/>
      <c r="BI56" s="490" t="s">
        <v>325</v>
      </c>
      <c r="BJ56" s="491"/>
      <c r="BK56" s="489"/>
      <c r="BL56" s="490" t="s">
        <v>325</v>
      </c>
      <c r="BM56" s="491"/>
      <c r="BN56" s="489"/>
      <c r="BO56" s="490">
        <v>47.232678712170831</v>
      </c>
      <c r="BP56" s="511"/>
      <c r="BQ56" s="489"/>
      <c r="BR56" s="490" t="s">
        <v>325</v>
      </c>
      <c r="BS56" s="491"/>
      <c r="BT56" s="489"/>
      <c r="BU56" s="490" t="s">
        <v>325</v>
      </c>
      <c r="BV56" s="491"/>
      <c r="BW56" s="489"/>
      <c r="BX56" s="490" t="s">
        <v>325</v>
      </c>
      <c r="BY56" s="511"/>
      <c r="BZ56" s="489"/>
      <c r="CA56" s="490" t="s">
        <v>325</v>
      </c>
      <c r="CB56" s="489"/>
      <c r="CC56" s="489"/>
      <c r="CD56" s="490" t="s">
        <v>325</v>
      </c>
      <c r="CE56" s="491"/>
      <c r="CF56" s="489"/>
      <c r="CG56" s="490" t="s">
        <v>325</v>
      </c>
      <c r="CH56" s="511"/>
    </row>
    <row r="57" spans="1:86" s="484" customFormat="1" ht="12.75" customHeight="1">
      <c r="A57" s="492" t="s">
        <v>311</v>
      </c>
      <c r="B57" s="487">
        <v>253992.07280000002</v>
      </c>
      <c r="C57" s="487">
        <v>10052016.064600002</v>
      </c>
      <c r="D57" s="488">
        <v>39.576101544378595</v>
      </c>
      <c r="E57" s="485"/>
      <c r="F57" s="489"/>
      <c r="G57" s="490" t="s">
        <v>325</v>
      </c>
      <c r="H57" s="491"/>
      <c r="I57" s="489"/>
      <c r="J57" s="490" t="s">
        <v>325</v>
      </c>
      <c r="K57" s="491"/>
      <c r="L57" s="489"/>
      <c r="M57" s="490">
        <v>68.97308610214786</v>
      </c>
      <c r="N57" s="511"/>
      <c r="O57" s="489"/>
      <c r="P57" s="490" t="s">
        <v>325</v>
      </c>
      <c r="Q57" s="491"/>
      <c r="R57" s="489"/>
      <c r="S57" s="490" t="s">
        <v>325</v>
      </c>
      <c r="T57" s="491"/>
      <c r="U57" s="489"/>
      <c r="V57" s="490" t="s">
        <v>325</v>
      </c>
      <c r="W57" s="511"/>
      <c r="X57" s="489"/>
      <c r="Y57" s="490" t="s">
        <v>325</v>
      </c>
      <c r="Z57" s="491"/>
      <c r="AA57" s="489"/>
      <c r="AB57" s="490" t="s">
        <v>325</v>
      </c>
      <c r="AC57" s="491"/>
      <c r="AD57" s="489"/>
      <c r="AE57" s="490">
        <v>41.990313035082714</v>
      </c>
      <c r="AF57" s="511"/>
      <c r="AG57" s="489"/>
      <c r="AH57" s="490" t="s">
        <v>325</v>
      </c>
      <c r="AI57" s="491"/>
      <c r="AJ57" s="489"/>
      <c r="AK57" s="490" t="s">
        <v>325</v>
      </c>
      <c r="AL57" s="491"/>
      <c r="AM57" s="489"/>
      <c r="AN57" s="490" t="s">
        <v>325</v>
      </c>
      <c r="AO57" s="511"/>
      <c r="AP57" s="489"/>
      <c r="AQ57" s="490" t="s">
        <v>325</v>
      </c>
      <c r="AR57" s="491"/>
      <c r="AS57" s="489"/>
      <c r="AT57" s="490" t="s">
        <v>325</v>
      </c>
      <c r="AU57" s="491"/>
      <c r="AV57" s="489"/>
      <c r="AW57" s="490">
        <v>54.869629820550436</v>
      </c>
      <c r="AX57" s="511"/>
      <c r="AY57" s="489"/>
      <c r="AZ57" s="490" t="s">
        <v>325</v>
      </c>
      <c r="BA57" s="491"/>
      <c r="BB57" s="489"/>
      <c r="BC57" s="490" t="s">
        <v>325</v>
      </c>
      <c r="BD57" s="491"/>
      <c r="BE57" s="489"/>
      <c r="BF57" s="490">
        <v>47.59998083409274</v>
      </c>
      <c r="BG57" s="511"/>
      <c r="BH57" s="489"/>
      <c r="BI57" s="490" t="s">
        <v>325</v>
      </c>
      <c r="BJ57" s="491"/>
      <c r="BK57" s="489"/>
      <c r="BL57" s="490" t="s">
        <v>325</v>
      </c>
      <c r="BM57" s="491"/>
      <c r="BN57" s="489"/>
      <c r="BO57" s="490">
        <v>51.482776353219762</v>
      </c>
      <c r="BP57" s="511"/>
      <c r="BQ57" s="489"/>
      <c r="BR57" s="490" t="s">
        <v>325</v>
      </c>
      <c r="BS57" s="491"/>
      <c r="BT57" s="489"/>
      <c r="BU57" s="490" t="s">
        <v>325</v>
      </c>
      <c r="BV57" s="491"/>
      <c r="BW57" s="489"/>
      <c r="BX57" s="490" t="s">
        <v>325</v>
      </c>
      <c r="BY57" s="511"/>
      <c r="BZ57" s="489"/>
      <c r="CA57" s="490" t="s">
        <v>325</v>
      </c>
      <c r="CB57" s="489"/>
      <c r="CC57" s="489"/>
      <c r="CD57" s="490" t="s">
        <v>325</v>
      </c>
      <c r="CE57" s="491"/>
      <c r="CF57" s="489"/>
      <c r="CG57" s="490" t="s">
        <v>325</v>
      </c>
      <c r="CH57" s="511"/>
    </row>
    <row r="58" spans="1:86" s="484" customFormat="1" ht="12.75" customHeight="1">
      <c r="A58" s="492" t="s">
        <v>312</v>
      </c>
      <c r="B58" s="487">
        <v>269976.39630000002</v>
      </c>
      <c r="C58" s="487">
        <v>18955413.232899997</v>
      </c>
      <c r="D58" s="488">
        <v>70.211372152092082</v>
      </c>
      <c r="E58" s="485"/>
      <c r="F58" s="489"/>
      <c r="G58" s="490" t="s">
        <v>325</v>
      </c>
      <c r="H58" s="491"/>
      <c r="I58" s="489"/>
      <c r="J58" s="490" t="s">
        <v>325</v>
      </c>
      <c r="K58" s="491"/>
      <c r="L58" s="489"/>
      <c r="M58" s="490">
        <v>75.907955645839067</v>
      </c>
      <c r="N58" s="511"/>
      <c r="O58" s="489"/>
      <c r="P58" s="490" t="s">
        <v>325</v>
      </c>
      <c r="Q58" s="491"/>
      <c r="R58" s="489"/>
      <c r="S58" s="490" t="s">
        <v>325</v>
      </c>
      <c r="T58" s="491"/>
      <c r="U58" s="489"/>
      <c r="V58" s="490" t="s">
        <v>325</v>
      </c>
      <c r="W58" s="511"/>
      <c r="X58" s="489"/>
      <c r="Y58" s="490" t="s">
        <v>325</v>
      </c>
      <c r="Z58" s="491"/>
      <c r="AA58" s="489"/>
      <c r="AB58" s="490" t="s">
        <v>325</v>
      </c>
      <c r="AC58" s="491"/>
      <c r="AD58" s="489"/>
      <c r="AE58" s="490">
        <v>47.265049866866782</v>
      </c>
      <c r="AF58" s="511"/>
      <c r="AG58" s="489"/>
      <c r="AH58" s="490" t="s">
        <v>325</v>
      </c>
      <c r="AI58" s="491"/>
      <c r="AJ58" s="489"/>
      <c r="AK58" s="490" t="s">
        <v>325</v>
      </c>
      <c r="AL58" s="491"/>
      <c r="AM58" s="489"/>
      <c r="AN58" s="490" t="s">
        <v>325</v>
      </c>
      <c r="AO58" s="511"/>
      <c r="AP58" s="489"/>
      <c r="AQ58" s="490" t="s">
        <v>325</v>
      </c>
      <c r="AR58" s="491"/>
      <c r="AS58" s="489"/>
      <c r="AT58" s="490" t="s">
        <v>325</v>
      </c>
      <c r="AU58" s="491"/>
      <c r="AV58" s="489"/>
      <c r="AW58" s="490">
        <v>60.057829267847161</v>
      </c>
      <c r="AX58" s="511"/>
      <c r="AY58" s="489"/>
      <c r="AZ58" s="490" t="s">
        <v>325</v>
      </c>
      <c r="BA58" s="491"/>
      <c r="BB58" s="489"/>
      <c r="BC58" s="490" t="s">
        <v>325</v>
      </c>
      <c r="BD58" s="491"/>
      <c r="BE58" s="489"/>
      <c r="BF58" s="490">
        <v>44.404855342876992</v>
      </c>
      <c r="BG58" s="511"/>
      <c r="BH58" s="489"/>
      <c r="BI58" s="490" t="s">
        <v>325</v>
      </c>
      <c r="BJ58" s="491"/>
      <c r="BK58" s="489"/>
      <c r="BL58" s="490" t="s">
        <v>325</v>
      </c>
      <c r="BM58" s="491"/>
      <c r="BN58" s="489"/>
      <c r="BO58" s="490">
        <v>52.899995694762588</v>
      </c>
      <c r="BP58" s="511"/>
      <c r="BQ58" s="489"/>
      <c r="BR58" s="490" t="s">
        <v>325</v>
      </c>
      <c r="BS58" s="491"/>
      <c r="BT58" s="489"/>
      <c r="BU58" s="490" t="s">
        <v>325</v>
      </c>
      <c r="BV58" s="491"/>
      <c r="BW58" s="489"/>
      <c r="BX58" s="490" t="s">
        <v>325</v>
      </c>
      <c r="BY58" s="511"/>
      <c r="BZ58" s="489"/>
      <c r="CA58" s="490" t="s">
        <v>325</v>
      </c>
      <c r="CB58" s="489"/>
      <c r="CC58" s="489"/>
      <c r="CD58" s="490" t="s">
        <v>325</v>
      </c>
      <c r="CE58" s="491"/>
      <c r="CF58" s="489"/>
      <c r="CG58" s="490" t="s">
        <v>325</v>
      </c>
      <c r="CH58" s="511"/>
    </row>
    <row r="59" spans="1:86" s="484" customFormat="1" ht="12.75" customHeight="1">
      <c r="A59" s="492" t="s">
        <v>313</v>
      </c>
      <c r="B59" s="487">
        <v>236577.09360000014</v>
      </c>
      <c r="C59" s="487">
        <v>13799502.497799993</v>
      </c>
      <c r="D59" s="488">
        <v>58.329833576922361</v>
      </c>
      <c r="E59" s="485"/>
      <c r="F59" s="489"/>
      <c r="G59" s="490" t="s">
        <v>325</v>
      </c>
      <c r="H59" s="491"/>
      <c r="I59" s="489"/>
      <c r="J59" s="490" t="s">
        <v>325</v>
      </c>
      <c r="K59" s="491"/>
      <c r="L59" s="489"/>
      <c r="M59" s="490">
        <v>65.568857548873282</v>
      </c>
      <c r="N59" s="511"/>
      <c r="O59" s="489"/>
      <c r="P59" s="490" t="s">
        <v>325</v>
      </c>
      <c r="Q59" s="491"/>
      <c r="R59" s="489"/>
      <c r="S59" s="490" t="s">
        <v>325</v>
      </c>
      <c r="T59" s="491"/>
      <c r="U59" s="489"/>
      <c r="V59" s="490" t="s">
        <v>325</v>
      </c>
      <c r="W59" s="511"/>
      <c r="X59" s="489"/>
      <c r="Y59" s="490" t="s">
        <v>325</v>
      </c>
      <c r="Z59" s="491"/>
      <c r="AA59" s="489"/>
      <c r="AB59" s="490" t="s">
        <v>325</v>
      </c>
      <c r="AC59" s="491"/>
      <c r="AD59" s="489"/>
      <c r="AE59" s="490">
        <v>42.074536855386555</v>
      </c>
      <c r="AF59" s="511"/>
      <c r="AG59" s="489"/>
      <c r="AH59" s="490" t="s">
        <v>325</v>
      </c>
      <c r="AI59" s="491"/>
      <c r="AJ59" s="489"/>
      <c r="AK59" s="490" t="s">
        <v>325</v>
      </c>
      <c r="AL59" s="491"/>
      <c r="AM59" s="489"/>
      <c r="AN59" s="490" t="s">
        <v>325</v>
      </c>
      <c r="AO59" s="511"/>
      <c r="AP59" s="489"/>
      <c r="AQ59" s="490" t="s">
        <v>325</v>
      </c>
      <c r="AR59" s="491"/>
      <c r="AS59" s="489"/>
      <c r="AT59" s="490" t="s">
        <v>325</v>
      </c>
      <c r="AU59" s="491"/>
      <c r="AV59" s="489"/>
      <c r="AW59" s="490">
        <v>51.466565962078356</v>
      </c>
      <c r="AX59" s="511"/>
      <c r="AY59" s="489"/>
      <c r="AZ59" s="490" t="s">
        <v>325</v>
      </c>
      <c r="BA59" s="491"/>
      <c r="BB59" s="489"/>
      <c r="BC59" s="490" t="s">
        <v>325</v>
      </c>
      <c r="BD59" s="491"/>
      <c r="BE59" s="489"/>
      <c r="BF59" s="490">
        <v>43.123490081325556</v>
      </c>
      <c r="BG59" s="511"/>
      <c r="BH59" s="489"/>
      <c r="BI59" s="490" t="s">
        <v>325</v>
      </c>
      <c r="BJ59" s="491"/>
      <c r="BK59" s="489"/>
      <c r="BL59" s="490" t="s">
        <v>325</v>
      </c>
      <c r="BM59" s="491"/>
      <c r="BN59" s="489"/>
      <c r="BO59" s="490">
        <v>47.79801141519696</v>
      </c>
      <c r="BP59" s="511"/>
      <c r="BQ59" s="489"/>
      <c r="BR59" s="490" t="s">
        <v>325</v>
      </c>
      <c r="BS59" s="491"/>
      <c r="BT59" s="489"/>
      <c r="BU59" s="490" t="s">
        <v>325</v>
      </c>
      <c r="BV59" s="491"/>
      <c r="BW59" s="489"/>
      <c r="BX59" s="490" t="s">
        <v>325</v>
      </c>
      <c r="BY59" s="511"/>
      <c r="BZ59" s="489"/>
      <c r="CA59" s="490" t="s">
        <v>325</v>
      </c>
      <c r="CB59" s="489"/>
      <c r="CC59" s="489"/>
      <c r="CD59" s="490" t="s">
        <v>325</v>
      </c>
      <c r="CE59" s="491"/>
      <c r="CF59" s="489"/>
      <c r="CG59" s="490" t="s">
        <v>325</v>
      </c>
      <c r="CH59" s="511"/>
    </row>
    <row r="60" spans="1:86" s="484" customFormat="1" ht="2.25" customHeight="1">
      <c r="A60" s="492"/>
      <c r="B60" s="487"/>
      <c r="C60" s="487"/>
      <c r="D60" s="488"/>
      <c r="E60" s="485"/>
      <c r="F60" s="489"/>
      <c r="G60" s="490"/>
      <c r="H60" s="491"/>
      <c r="I60" s="489"/>
      <c r="J60" s="490"/>
      <c r="K60" s="491"/>
      <c r="L60" s="489"/>
      <c r="M60" s="490"/>
      <c r="N60" s="511"/>
      <c r="O60" s="489"/>
      <c r="P60" s="490"/>
      <c r="Q60" s="491"/>
      <c r="R60" s="489"/>
      <c r="S60" s="490"/>
      <c r="T60" s="491"/>
      <c r="U60" s="489"/>
      <c r="V60" s="490"/>
      <c r="W60" s="511"/>
      <c r="X60" s="489"/>
      <c r="Y60" s="490"/>
      <c r="Z60" s="491"/>
      <c r="AA60" s="489"/>
      <c r="AB60" s="490"/>
      <c r="AC60" s="491"/>
      <c r="AD60" s="489"/>
      <c r="AE60" s="490"/>
      <c r="AF60" s="511"/>
      <c r="AG60" s="489"/>
      <c r="AH60" s="490"/>
      <c r="AI60" s="491"/>
      <c r="AJ60" s="489"/>
      <c r="AK60" s="490"/>
      <c r="AL60" s="491"/>
      <c r="AM60" s="489"/>
      <c r="AN60" s="490"/>
      <c r="AO60" s="511"/>
      <c r="AP60" s="489"/>
      <c r="AQ60" s="490"/>
      <c r="AR60" s="491"/>
      <c r="AS60" s="489"/>
      <c r="AT60" s="490"/>
      <c r="AU60" s="491"/>
      <c r="AV60" s="489"/>
      <c r="AW60" s="490"/>
      <c r="AX60" s="511"/>
      <c r="AY60" s="489"/>
      <c r="AZ60" s="490"/>
      <c r="BA60" s="491"/>
      <c r="BB60" s="489"/>
      <c r="BC60" s="490"/>
      <c r="BD60" s="491"/>
      <c r="BE60" s="489"/>
      <c r="BF60" s="490"/>
      <c r="BG60" s="511"/>
      <c r="BH60" s="489"/>
      <c r="BI60" s="490"/>
      <c r="BJ60" s="491"/>
      <c r="BK60" s="489"/>
      <c r="BL60" s="490"/>
      <c r="BM60" s="491"/>
      <c r="BN60" s="489"/>
      <c r="BO60" s="490"/>
      <c r="BP60" s="511"/>
      <c r="BQ60" s="489"/>
      <c r="BR60" s="490"/>
      <c r="BS60" s="491"/>
      <c r="BT60" s="489"/>
      <c r="BU60" s="490"/>
      <c r="BV60" s="491"/>
      <c r="BW60" s="489"/>
      <c r="BX60" s="490"/>
      <c r="BY60" s="511"/>
      <c r="BZ60" s="489"/>
      <c r="CA60" s="490"/>
      <c r="CB60" s="489"/>
      <c r="CC60" s="489"/>
      <c r="CD60" s="490"/>
      <c r="CE60" s="491"/>
      <c r="CF60" s="489"/>
      <c r="CG60" s="490"/>
      <c r="CH60" s="511"/>
    </row>
    <row r="61" spans="1:86" s="484" customFormat="1" ht="12.75" customHeight="1">
      <c r="A61" s="492" t="s">
        <v>314</v>
      </c>
      <c r="B61" s="487">
        <v>170226.47469999999</v>
      </c>
      <c r="C61" s="487">
        <v>9877379.1127000004</v>
      </c>
      <c r="D61" s="488">
        <v>58.024929025332163</v>
      </c>
      <c r="E61" s="485"/>
      <c r="F61" s="489"/>
      <c r="G61" s="490" t="s">
        <v>325</v>
      </c>
      <c r="H61" s="491"/>
      <c r="I61" s="489"/>
      <c r="J61" s="490" t="s">
        <v>325</v>
      </c>
      <c r="K61" s="491"/>
      <c r="L61" s="489"/>
      <c r="M61" s="490">
        <v>65.016340473812377</v>
      </c>
      <c r="N61" s="511"/>
      <c r="O61" s="489"/>
      <c r="P61" s="490" t="s">
        <v>325</v>
      </c>
      <c r="Q61" s="491"/>
      <c r="R61" s="489"/>
      <c r="S61" s="490" t="s">
        <v>325</v>
      </c>
      <c r="T61" s="491"/>
      <c r="U61" s="489"/>
      <c r="V61" s="490" t="s">
        <v>325</v>
      </c>
      <c r="W61" s="511"/>
      <c r="X61" s="489"/>
      <c r="Y61" s="490" t="s">
        <v>325</v>
      </c>
      <c r="Z61" s="491"/>
      <c r="AA61" s="489"/>
      <c r="AB61" s="490" t="s">
        <v>325</v>
      </c>
      <c r="AC61" s="491"/>
      <c r="AD61" s="489"/>
      <c r="AE61" s="490">
        <v>41.89457620347406</v>
      </c>
      <c r="AF61" s="511"/>
      <c r="AG61" s="489"/>
      <c r="AH61" s="490" t="s">
        <v>325</v>
      </c>
      <c r="AI61" s="491"/>
      <c r="AJ61" s="489"/>
      <c r="AK61" s="490" t="s">
        <v>325</v>
      </c>
      <c r="AL61" s="491"/>
      <c r="AM61" s="489"/>
      <c r="AN61" s="490" t="s">
        <v>325</v>
      </c>
      <c r="AO61" s="511"/>
      <c r="AP61" s="489"/>
      <c r="AQ61" s="490" t="s">
        <v>325</v>
      </c>
      <c r="AR61" s="491"/>
      <c r="AS61" s="489"/>
      <c r="AT61" s="490" t="s">
        <v>325</v>
      </c>
      <c r="AU61" s="491"/>
      <c r="AV61" s="489"/>
      <c r="AW61" s="490">
        <v>50.921847431283837</v>
      </c>
      <c r="AX61" s="511"/>
      <c r="AY61" s="489"/>
      <c r="AZ61" s="490" t="s">
        <v>325</v>
      </c>
      <c r="BA61" s="491"/>
      <c r="BB61" s="489"/>
      <c r="BC61" s="490" t="s">
        <v>325</v>
      </c>
      <c r="BD61" s="491"/>
      <c r="BE61" s="489"/>
      <c r="BF61" s="490">
        <v>42.786739830182228</v>
      </c>
      <c r="BG61" s="511"/>
      <c r="BH61" s="489"/>
      <c r="BI61" s="490" t="s">
        <v>325</v>
      </c>
      <c r="BJ61" s="491"/>
      <c r="BK61" s="489"/>
      <c r="BL61" s="490" t="s">
        <v>325</v>
      </c>
      <c r="BM61" s="491"/>
      <c r="BN61" s="489"/>
      <c r="BO61" s="490">
        <v>47.606903948659308</v>
      </c>
      <c r="BP61" s="511"/>
      <c r="BQ61" s="489"/>
      <c r="BR61" s="490" t="s">
        <v>325</v>
      </c>
      <c r="BS61" s="491"/>
      <c r="BT61" s="489"/>
      <c r="BU61" s="490" t="s">
        <v>325</v>
      </c>
      <c r="BV61" s="491"/>
      <c r="BW61" s="489"/>
      <c r="BX61" s="490" t="s">
        <v>325</v>
      </c>
      <c r="BY61" s="511"/>
      <c r="BZ61" s="489"/>
      <c r="CA61" s="490" t="s">
        <v>325</v>
      </c>
      <c r="CB61" s="489"/>
      <c r="CC61" s="489"/>
      <c r="CD61" s="490" t="s">
        <v>325</v>
      </c>
      <c r="CE61" s="491"/>
      <c r="CF61" s="489"/>
      <c r="CG61" s="490" t="s">
        <v>325</v>
      </c>
      <c r="CH61" s="511"/>
    </row>
    <row r="62" spans="1:86" s="484" customFormat="1" ht="12.75" customHeight="1">
      <c r="A62" s="492" t="s">
        <v>315</v>
      </c>
      <c r="B62" s="487">
        <v>162475.82020000002</v>
      </c>
      <c r="C62" s="487">
        <v>11807094.797900001</v>
      </c>
      <c r="D62" s="488">
        <v>72.669858095598642</v>
      </c>
      <c r="E62" s="485"/>
      <c r="F62" s="489"/>
      <c r="G62" s="490" t="s">
        <v>325</v>
      </c>
      <c r="H62" s="491"/>
      <c r="I62" s="489"/>
      <c r="J62" s="490" t="s">
        <v>325</v>
      </c>
      <c r="K62" s="491"/>
      <c r="L62" s="489"/>
      <c r="M62" s="490">
        <v>76.65814343642063</v>
      </c>
      <c r="N62" s="511"/>
      <c r="O62" s="489"/>
      <c r="P62" s="490" t="s">
        <v>325</v>
      </c>
      <c r="Q62" s="491"/>
      <c r="R62" s="489"/>
      <c r="S62" s="490" t="s">
        <v>325</v>
      </c>
      <c r="T62" s="491"/>
      <c r="U62" s="489"/>
      <c r="V62" s="490" t="s">
        <v>325</v>
      </c>
      <c r="W62" s="511"/>
      <c r="X62" s="489"/>
      <c r="Y62" s="490" t="s">
        <v>325</v>
      </c>
      <c r="Z62" s="491"/>
      <c r="AA62" s="489"/>
      <c r="AB62" s="490" t="s">
        <v>325</v>
      </c>
      <c r="AC62" s="491"/>
      <c r="AD62" s="489"/>
      <c r="AE62" s="490">
        <v>48.692456360834797</v>
      </c>
      <c r="AF62" s="511"/>
      <c r="AG62" s="489"/>
      <c r="AH62" s="490" t="s">
        <v>325</v>
      </c>
      <c r="AI62" s="491"/>
      <c r="AJ62" s="489"/>
      <c r="AK62" s="490" t="s">
        <v>325</v>
      </c>
      <c r="AL62" s="491"/>
      <c r="AM62" s="489"/>
      <c r="AN62" s="490" t="s">
        <v>325</v>
      </c>
      <c r="AO62" s="511"/>
      <c r="AP62" s="489"/>
      <c r="AQ62" s="490" t="s">
        <v>325</v>
      </c>
      <c r="AR62" s="491"/>
      <c r="AS62" s="489"/>
      <c r="AT62" s="490" t="s">
        <v>325</v>
      </c>
      <c r="AU62" s="491"/>
      <c r="AV62" s="489"/>
      <c r="AW62" s="490">
        <v>60.776490822162572</v>
      </c>
      <c r="AX62" s="511"/>
      <c r="AY62" s="489"/>
      <c r="AZ62" s="490" t="s">
        <v>325</v>
      </c>
      <c r="BA62" s="491"/>
      <c r="BB62" s="489"/>
      <c r="BC62" s="490" t="s">
        <v>325</v>
      </c>
      <c r="BD62" s="491"/>
      <c r="BE62" s="489"/>
      <c r="BF62" s="490">
        <v>46.279450256753854</v>
      </c>
      <c r="BG62" s="511"/>
      <c r="BH62" s="489"/>
      <c r="BI62" s="490" t="s">
        <v>325</v>
      </c>
      <c r="BJ62" s="491"/>
      <c r="BK62" s="489"/>
      <c r="BL62" s="490" t="s">
        <v>325</v>
      </c>
      <c r="BM62" s="491"/>
      <c r="BN62" s="489"/>
      <c r="BO62" s="490">
        <v>55.687727945635842</v>
      </c>
      <c r="BP62" s="511"/>
      <c r="BQ62" s="489"/>
      <c r="BR62" s="490" t="s">
        <v>325</v>
      </c>
      <c r="BS62" s="491"/>
      <c r="BT62" s="489"/>
      <c r="BU62" s="490" t="s">
        <v>325</v>
      </c>
      <c r="BV62" s="491"/>
      <c r="BW62" s="489"/>
      <c r="BX62" s="490" t="s">
        <v>325</v>
      </c>
      <c r="BY62" s="511"/>
      <c r="BZ62" s="489"/>
      <c r="CA62" s="490" t="s">
        <v>325</v>
      </c>
      <c r="CB62" s="491"/>
      <c r="CC62" s="489"/>
      <c r="CD62" s="490" t="s">
        <v>325</v>
      </c>
      <c r="CE62" s="491"/>
      <c r="CF62" s="489"/>
      <c r="CG62" s="490" t="s">
        <v>325</v>
      </c>
      <c r="CH62" s="511"/>
    </row>
    <row r="63" spans="1:86" s="484" customFormat="1" ht="12.75" customHeight="1">
      <c r="A63" s="492" t="s">
        <v>316</v>
      </c>
      <c r="B63" s="487">
        <v>295627.87099999998</v>
      </c>
      <c r="C63" s="487">
        <v>16230276.708699998</v>
      </c>
      <c r="D63" s="488">
        <v>54.90103708354345</v>
      </c>
      <c r="E63" s="485"/>
      <c r="F63" s="489"/>
      <c r="G63" s="490" t="s">
        <v>325</v>
      </c>
      <c r="H63" s="491"/>
      <c r="I63" s="489"/>
      <c r="J63" s="490" t="s">
        <v>325</v>
      </c>
      <c r="K63" s="491"/>
      <c r="L63" s="489"/>
      <c r="M63" s="490">
        <v>71.802667364488912</v>
      </c>
      <c r="N63" s="511"/>
      <c r="O63" s="489"/>
      <c r="P63" s="490" t="s">
        <v>325</v>
      </c>
      <c r="Q63" s="491"/>
      <c r="R63" s="489"/>
      <c r="S63" s="490" t="s">
        <v>325</v>
      </c>
      <c r="T63" s="491"/>
      <c r="U63" s="489"/>
      <c r="V63" s="490" t="s">
        <v>325</v>
      </c>
      <c r="W63" s="511"/>
      <c r="X63" s="489"/>
      <c r="Y63" s="490" t="s">
        <v>325</v>
      </c>
      <c r="Z63" s="491"/>
      <c r="AA63" s="489"/>
      <c r="AB63" s="490" t="s">
        <v>325</v>
      </c>
      <c r="AC63" s="491"/>
      <c r="AD63" s="489"/>
      <c r="AE63" s="490">
        <v>42.847369561433482</v>
      </c>
      <c r="AF63" s="511"/>
      <c r="AG63" s="489"/>
      <c r="AH63" s="490" t="s">
        <v>325</v>
      </c>
      <c r="AI63" s="491"/>
      <c r="AJ63" s="489"/>
      <c r="AK63" s="490" t="s">
        <v>325</v>
      </c>
      <c r="AL63" s="491"/>
      <c r="AM63" s="489"/>
      <c r="AN63" s="490" t="s">
        <v>325</v>
      </c>
      <c r="AO63" s="511"/>
      <c r="AP63" s="489"/>
      <c r="AQ63" s="490" t="s">
        <v>325</v>
      </c>
      <c r="AR63" s="491"/>
      <c r="AS63" s="489"/>
      <c r="AT63" s="490" t="s">
        <v>325</v>
      </c>
      <c r="AU63" s="491"/>
      <c r="AV63" s="489"/>
      <c r="AW63" s="490">
        <v>56.069557041725183</v>
      </c>
      <c r="AX63" s="511"/>
      <c r="AY63" s="489"/>
      <c r="AZ63" s="490" t="s">
        <v>325</v>
      </c>
      <c r="BA63" s="491"/>
      <c r="BB63" s="489"/>
      <c r="BC63" s="490" t="s">
        <v>325</v>
      </c>
      <c r="BD63" s="491"/>
      <c r="BE63" s="489"/>
      <c r="BF63" s="490">
        <v>45.947112747628665</v>
      </c>
      <c r="BG63" s="511"/>
      <c r="BH63" s="489"/>
      <c r="BI63" s="490" t="s">
        <v>325</v>
      </c>
      <c r="BJ63" s="491"/>
      <c r="BK63" s="489"/>
      <c r="BL63" s="490" t="s">
        <v>325</v>
      </c>
      <c r="BM63" s="491"/>
      <c r="BN63" s="489"/>
      <c r="BO63" s="490">
        <v>48.74439359657314</v>
      </c>
      <c r="BP63" s="511"/>
      <c r="BQ63" s="489"/>
      <c r="BR63" s="490" t="s">
        <v>325</v>
      </c>
      <c r="BS63" s="491"/>
      <c r="BT63" s="489"/>
      <c r="BU63" s="490" t="s">
        <v>325</v>
      </c>
      <c r="BV63" s="491"/>
      <c r="BW63" s="489"/>
      <c r="BX63" s="490" t="s">
        <v>325</v>
      </c>
      <c r="BY63" s="511"/>
      <c r="BZ63" s="489"/>
      <c r="CA63" s="490" t="s">
        <v>325</v>
      </c>
      <c r="CB63" s="491"/>
      <c r="CC63" s="489"/>
      <c r="CD63" s="490" t="s">
        <v>325</v>
      </c>
      <c r="CE63" s="491"/>
      <c r="CF63" s="489"/>
      <c r="CG63" s="490" t="s">
        <v>325</v>
      </c>
      <c r="CH63" s="511"/>
    </row>
    <row r="64" spans="1:86" s="484" customFormat="1" ht="12.75" customHeight="1">
      <c r="A64" s="492" t="s">
        <v>317</v>
      </c>
      <c r="B64" s="487">
        <v>329956.93860000005</v>
      </c>
      <c r="C64" s="487">
        <v>11619468.919200001</v>
      </c>
      <c r="D64" s="488">
        <v>35.215107063670636</v>
      </c>
      <c r="E64" s="485"/>
      <c r="F64" s="489"/>
      <c r="G64" s="490" t="s">
        <v>325</v>
      </c>
      <c r="H64" s="491"/>
      <c r="I64" s="489"/>
      <c r="J64" s="490" t="s">
        <v>325</v>
      </c>
      <c r="K64" s="491"/>
      <c r="L64" s="489"/>
      <c r="M64" s="490">
        <v>62.196137111960617</v>
      </c>
      <c r="N64" s="511"/>
      <c r="O64" s="489"/>
      <c r="P64" s="490" t="s">
        <v>325</v>
      </c>
      <c r="Q64" s="491"/>
      <c r="R64" s="489"/>
      <c r="S64" s="490" t="s">
        <v>325</v>
      </c>
      <c r="T64" s="491"/>
      <c r="U64" s="489"/>
      <c r="V64" s="490" t="s">
        <v>325</v>
      </c>
      <c r="W64" s="511"/>
      <c r="X64" s="489"/>
      <c r="Y64" s="490" t="s">
        <v>325</v>
      </c>
      <c r="Z64" s="491"/>
      <c r="AA64" s="489"/>
      <c r="AB64" s="490" t="s">
        <v>325</v>
      </c>
      <c r="AC64" s="491"/>
      <c r="AD64" s="489"/>
      <c r="AE64" s="490">
        <v>39.97513345622346</v>
      </c>
      <c r="AF64" s="511"/>
      <c r="AG64" s="489"/>
      <c r="AH64" s="490" t="s">
        <v>325</v>
      </c>
      <c r="AI64" s="491"/>
      <c r="AJ64" s="489"/>
      <c r="AK64" s="490" t="s">
        <v>325</v>
      </c>
      <c r="AL64" s="491"/>
      <c r="AM64" s="489"/>
      <c r="AN64" s="490" t="s">
        <v>325</v>
      </c>
      <c r="AO64" s="511"/>
      <c r="AP64" s="489"/>
      <c r="AQ64" s="490" t="s">
        <v>325</v>
      </c>
      <c r="AR64" s="491"/>
      <c r="AS64" s="489"/>
      <c r="AT64" s="490" t="s">
        <v>325</v>
      </c>
      <c r="AU64" s="491"/>
      <c r="AV64" s="489"/>
      <c r="AW64" s="490">
        <v>49.933934872982007</v>
      </c>
      <c r="AX64" s="511"/>
      <c r="AY64" s="489"/>
      <c r="AZ64" s="490" t="s">
        <v>325</v>
      </c>
      <c r="BA64" s="491"/>
      <c r="BB64" s="489"/>
      <c r="BC64" s="490" t="s">
        <v>325</v>
      </c>
      <c r="BD64" s="491"/>
      <c r="BE64" s="489"/>
      <c r="BF64" s="490">
        <v>46.110366365979992</v>
      </c>
      <c r="BG64" s="511"/>
      <c r="BH64" s="489"/>
      <c r="BI64" s="490" t="s">
        <v>325</v>
      </c>
      <c r="BJ64" s="491"/>
      <c r="BK64" s="489"/>
      <c r="BL64" s="490" t="s">
        <v>325</v>
      </c>
      <c r="BM64" s="491"/>
      <c r="BN64" s="489"/>
      <c r="BO64" s="490">
        <v>48.694420318332611</v>
      </c>
      <c r="BP64" s="511"/>
      <c r="BQ64" s="489"/>
      <c r="BR64" s="490" t="s">
        <v>325</v>
      </c>
      <c r="BS64" s="491"/>
      <c r="BT64" s="489"/>
      <c r="BU64" s="490" t="s">
        <v>325</v>
      </c>
      <c r="BV64" s="491"/>
      <c r="BW64" s="489"/>
      <c r="BX64" s="490" t="s">
        <v>325</v>
      </c>
      <c r="BY64" s="511"/>
      <c r="BZ64" s="489"/>
      <c r="CA64" s="490" t="s">
        <v>325</v>
      </c>
      <c r="CB64" s="491"/>
      <c r="CC64" s="489"/>
      <c r="CD64" s="490" t="s">
        <v>325</v>
      </c>
      <c r="CE64" s="491"/>
      <c r="CF64" s="489"/>
      <c r="CG64" s="490" t="s">
        <v>325</v>
      </c>
      <c r="CH64" s="511"/>
    </row>
    <row r="65" spans="1:86" s="484" customFormat="1" ht="12.75" customHeight="1">
      <c r="A65" s="492" t="s">
        <v>318</v>
      </c>
      <c r="B65" s="487">
        <v>217341.56280000007</v>
      </c>
      <c r="C65" s="487">
        <v>6546846.4924000008</v>
      </c>
      <c r="D65" s="488">
        <v>30.122386201963938</v>
      </c>
      <c r="E65" s="485"/>
      <c r="F65" s="489"/>
      <c r="G65" s="490" t="s">
        <v>325</v>
      </c>
      <c r="H65" s="491"/>
      <c r="I65" s="489"/>
      <c r="J65" s="490" t="s">
        <v>325</v>
      </c>
      <c r="K65" s="491"/>
      <c r="L65" s="489"/>
      <c r="M65" s="490">
        <v>57.350230513283741</v>
      </c>
      <c r="N65" s="511"/>
      <c r="O65" s="489"/>
      <c r="P65" s="490" t="s">
        <v>325</v>
      </c>
      <c r="Q65" s="491"/>
      <c r="R65" s="489"/>
      <c r="S65" s="490" t="s">
        <v>325</v>
      </c>
      <c r="T65" s="491"/>
      <c r="U65" s="489"/>
      <c r="V65" s="490" t="s">
        <v>325</v>
      </c>
      <c r="W65" s="511"/>
      <c r="X65" s="489"/>
      <c r="Y65" s="490" t="s">
        <v>325</v>
      </c>
      <c r="Z65" s="491"/>
      <c r="AA65" s="489"/>
      <c r="AB65" s="490" t="s">
        <v>325</v>
      </c>
      <c r="AC65" s="491"/>
      <c r="AD65" s="489"/>
      <c r="AE65" s="490">
        <v>36.708340367478471</v>
      </c>
      <c r="AF65" s="511"/>
      <c r="AG65" s="489"/>
      <c r="AH65" s="490" t="s">
        <v>325</v>
      </c>
      <c r="AI65" s="491"/>
      <c r="AJ65" s="489"/>
      <c r="AK65" s="490" t="s">
        <v>325</v>
      </c>
      <c r="AL65" s="491"/>
      <c r="AM65" s="489"/>
      <c r="AN65" s="490" t="s">
        <v>325</v>
      </c>
      <c r="AO65" s="511"/>
      <c r="AP65" s="489"/>
      <c r="AQ65" s="490" t="s">
        <v>325</v>
      </c>
      <c r="AR65" s="491"/>
      <c r="AS65" s="489"/>
      <c r="AT65" s="490" t="s">
        <v>325</v>
      </c>
      <c r="AU65" s="491"/>
      <c r="AV65" s="489"/>
      <c r="AW65" s="490">
        <v>42.890169179887749</v>
      </c>
      <c r="AX65" s="511"/>
      <c r="AY65" s="489"/>
      <c r="AZ65" s="490" t="s">
        <v>325</v>
      </c>
      <c r="BA65" s="491"/>
      <c r="BB65" s="489"/>
      <c r="BC65" s="490" t="s">
        <v>325</v>
      </c>
      <c r="BD65" s="491"/>
      <c r="BE65" s="489"/>
      <c r="BF65" s="490">
        <v>41.732956924989097</v>
      </c>
      <c r="BG65" s="511"/>
      <c r="BH65" s="489"/>
      <c r="BI65" s="490" t="s">
        <v>325</v>
      </c>
      <c r="BJ65" s="491"/>
      <c r="BK65" s="489"/>
      <c r="BL65" s="490" t="s">
        <v>325</v>
      </c>
      <c r="BM65" s="491"/>
      <c r="BN65" s="489"/>
      <c r="BO65" s="490">
        <v>45.144453678282915</v>
      </c>
      <c r="BP65" s="511"/>
      <c r="BQ65" s="489"/>
      <c r="BR65" s="490" t="s">
        <v>325</v>
      </c>
      <c r="BS65" s="491"/>
      <c r="BT65" s="489"/>
      <c r="BU65" s="490" t="s">
        <v>325</v>
      </c>
      <c r="BV65" s="491"/>
      <c r="BW65" s="489"/>
      <c r="BX65" s="490" t="s">
        <v>325</v>
      </c>
      <c r="BY65" s="511"/>
      <c r="BZ65" s="489"/>
      <c r="CA65" s="490" t="s">
        <v>325</v>
      </c>
      <c r="CB65" s="491"/>
      <c r="CC65" s="489"/>
      <c r="CD65" s="490" t="s">
        <v>325</v>
      </c>
      <c r="CE65" s="491"/>
      <c r="CF65" s="489"/>
      <c r="CG65" s="490" t="s">
        <v>325</v>
      </c>
      <c r="CH65" s="511"/>
    </row>
    <row r="66" spans="1:86" s="484" customFormat="1" ht="12.75" customHeight="1">
      <c r="A66" s="492" t="s">
        <v>319</v>
      </c>
      <c r="B66" s="487">
        <v>438301.0601</v>
      </c>
      <c r="C66" s="487">
        <v>20872573.523199998</v>
      </c>
      <c r="D66" s="488">
        <v>47.621544694502546</v>
      </c>
      <c r="E66" s="485"/>
      <c r="F66" s="489"/>
      <c r="G66" s="490" t="s">
        <v>325</v>
      </c>
      <c r="H66" s="491"/>
      <c r="I66" s="489"/>
      <c r="J66" s="490" t="s">
        <v>325</v>
      </c>
      <c r="K66" s="491"/>
      <c r="L66" s="489"/>
      <c r="M66" s="490">
        <v>65.551920471105191</v>
      </c>
      <c r="N66" s="511"/>
      <c r="O66" s="489"/>
      <c r="P66" s="490" t="s">
        <v>325</v>
      </c>
      <c r="Q66" s="491"/>
      <c r="R66" s="489"/>
      <c r="S66" s="490" t="s">
        <v>325</v>
      </c>
      <c r="T66" s="491"/>
      <c r="U66" s="489"/>
      <c r="V66" s="490" t="s">
        <v>325</v>
      </c>
      <c r="W66" s="511"/>
      <c r="X66" s="489"/>
      <c r="Y66" s="490" t="s">
        <v>325</v>
      </c>
      <c r="Z66" s="491"/>
      <c r="AA66" s="489"/>
      <c r="AB66" s="490" t="s">
        <v>325</v>
      </c>
      <c r="AC66" s="491"/>
      <c r="AD66" s="489"/>
      <c r="AE66" s="490">
        <v>41.260270895497086</v>
      </c>
      <c r="AF66" s="511"/>
      <c r="AG66" s="489"/>
      <c r="AH66" s="490" t="s">
        <v>325</v>
      </c>
      <c r="AI66" s="491"/>
      <c r="AJ66" s="489"/>
      <c r="AK66" s="490" t="s">
        <v>325</v>
      </c>
      <c r="AL66" s="491"/>
      <c r="AM66" s="489"/>
      <c r="AN66" s="490" t="s">
        <v>325</v>
      </c>
      <c r="AO66" s="511"/>
      <c r="AP66" s="489"/>
      <c r="AQ66" s="490" t="s">
        <v>325</v>
      </c>
      <c r="AR66" s="491"/>
      <c r="AS66" s="489"/>
      <c r="AT66" s="490" t="s">
        <v>325</v>
      </c>
      <c r="AU66" s="491"/>
      <c r="AV66" s="489"/>
      <c r="AW66" s="490">
        <v>52.07788577097687</v>
      </c>
      <c r="AX66" s="511"/>
      <c r="AY66" s="489"/>
      <c r="AZ66" s="490" t="s">
        <v>325</v>
      </c>
      <c r="BA66" s="491"/>
      <c r="BB66" s="489"/>
      <c r="BC66" s="490" t="s">
        <v>325</v>
      </c>
      <c r="BD66" s="491"/>
      <c r="BE66" s="489"/>
      <c r="BF66" s="490">
        <v>47.54792099116267</v>
      </c>
      <c r="BG66" s="511"/>
      <c r="BH66" s="489"/>
      <c r="BI66" s="490" t="s">
        <v>325</v>
      </c>
      <c r="BJ66" s="491"/>
      <c r="BK66" s="489"/>
      <c r="BL66" s="490" t="s">
        <v>325</v>
      </c>
      <c r="BM66" s="491"/>
      <c r="BN66" s="489"/>
      <c r="BO66" s="490">
        <v>46.937554049234109</v>
      </c>
      <c r="BP66" s="511"/>
      <c r="BQ66" s="489"/>
      <c r="BR66" s="490" t="s">
        <v>325</v>
      </c>
      <c r="BS66" s="491"/>
      <c r="BT66" s="489"/>
      <c r="BU66" s="490" t="s">
        <v>325</v>
      </c>
      <c r="BV66" s="491"/>
      <c r="BW66" s="489"/>
      <c r="BX66" s="490" t="s">
        <v>325</v>
      </c>
      <c r="BY66" s="511"/>
      <c r="BZ66" s="489"/>
      <c r="CA66" s="490" t="s">
        <v>325</v>
      </c>
      <c r="CB66" s="491"/>
      <c r="CC66" s="489"/>
      <c r="CD66" s="490" t="s">
        <v>325</v>
      </c>
      <c r="CE66" s="491"/>
      <c r="CF66" s="489"/>
      <c r="CG66" s="490" t="s">
        <v>325</v>
      </c>
      <c r="CH66" s="511"/>
    </row>
    <row r="67" spans="1:86" s="484" customFormat="1" ht="12.75" customHeight="1">
      <c r="A67" s="492" t="s">
        <v>320</v>
      </c>
      <c r="B67" s="487">
        <v>504685.16379999986</v>
      </c>
      <c r="C67" s="487">
        <v>18460059.9778</v>
      </c>
      <c r="D67" s="488">
        <v>36.577377941538778</v>
      </c>
      <c r="E67" s="485"/>
      <c r="F67" s="489"/>
      <c r="G67" s="490" t="s">
        <v>325</v>
      </c>
      <c r="H67" s="491"/>
      <c r="I67" s="489"/>
      <c r="J67" s="490" t="s">
        <v>325</v>
      </c>
      <c r="K67" s="491"/>
      <c r="L67" s="489"/>
      <c r="M67" s="490">
        <v>61.056114139248344</v>
      </c>
      <c r="N67" s="511"/>
      <c r="O67" s="489"/>
      <c r="P67" s="490" t="s">
        <v>325</v>
      </c>
      <c r="Q67" s="491"/>
      <c r="R67" s="489"/>
      <c r="S67" s="490" t="s">
        <v>325</v>
      </c>
      <c r="T67" s="491"/>
      <c r="U67" s="489"/>
      <c r="V67" s="490" t="s">
        <v>325</v>
      </c>
      <c r="W67" s="511"/>
      <c r="X67" s="489"/>
      <c r="Y67" s="490" t="s">
        <v>325</v>
      </c>
      <c r="Z67" s="491"/>
      <c r="AA67" s="489"/>
      <c r="AB67" s="490" t="s">
        <v>325</v>
      </c>
      <c r="AC67" s="491"/>
      <c r="AD67" s="489"/>
      <c r="AE67" s="490">
        <v>36.53515188869617</v>
      </c>
      <c r="AF67" s="511"/>
      <c r="AG67" s="489"/>
      <c r="AH67" s="490" t="s">
        <v>325</v>
      </c>
      <c r="AI67" s="491"/>
      <c r="AJ67" s="489"/>
      <c r="AK67" s="490" t="s">
        <v>325</v>
      </c>
      <c r="AL67" s="491"/>
      <c r="AM67" s="489"/>
      <c r="AN67" s="490" t="s">
        <v>325</v>
      </c>
      <c r="AO67" s="511"/>
      <c r="AP67" s="489"/>
      <c r="AQ67" s="490" t="s">
        <v>325</v>
      </c>
      <c r="AR67" s="491"/>
      <c r="AS67" s="489"/>
      <c r="AT67" s="490" t="s">
        <v>325</v>
      </c>
      <c r="AU67" s="491"/>
      <c r="AV67" s="489"/>
      <c r="AW67" s="490">
        <v>44.599089019179367</v>
      </c>
      <c r="AX67" s="511"/>
      <c r="AY67" s="489"/>
      <c r="AZ67" s="490" t="s">
        <v>325</v>
      </c>
      <c r="BA67" s="491"/>
      <c r="BB67" s="489"/>
      <c r="BC67" s="490" t="s">
        <v>325</v>
      </c>
      <c r="BD67" s="491"/>
      <c r="BE67" s="489"/>
      <c r="BF67" s="490">
        <v>41.201251831113645</v>
      </c>
      <c r="BG67" s="511"/>
      <c r="BH67" s="489"/>
      <c r="BI67" s="490" t="s">
        <v>325</v>
      </c>
      <c r="BJ67" s="491"/>
      <c r="BK67" s="489"/>
      <c r="BL67" s="490" t="s">
        <v>325</v>
      </c>
      <c r="BM67" s="491"/>
      <c r="BN67" s="489"/>
      <c r="BO67" s="490">
        <v>45.570719945978325</v>
      </c>
      <c r="BP67" s="511"/>
      <c r="BQ67" s="489"/>
      <c r="BR67" s="490" t="s">
        <v>325</v>
      </c>
      <c r="BS67" s="491"/>
      <c r="BT67" s="489"/>
      <c r="BU67" s="490" t="s">
        <v>325</v>
      </c>
      <c r="BV67" s="491"/>
      <c r="BW67" s="489"/>
      <c r="BX67" s="490" t="s">
        <v>325</v>
      </c>
      <c r="BY67" s="511"/>
      <c r="BZ67" s="489"/>
      <c r="CA67" s="490" t="s">
        <v>325</v>
      </c>
      <c r="CB67" s="491"/>
      <c r="CC67" s="489"/>
      <c r="CD67" s="490" t="s">
        <v>325</v>
      </c>
      <c r="CE67" s="491"/>
      <c r="CF67" s="489"/>
      <c r="CG67" s="490" t="s">
        <v>325</v>
      </c>
      <c r="CH67" s="511"/>
    </row>
    <row r="68" spans="1:86" s="484" customFormat="1" ht="12.75" customHeight="1">
      <c r="A68" s="492" t="s">
        <v>321</v>
      </c>
      <c r="B68" s="487">
        <v>246291.58949999994</v>
      </c>
      <c r="C68" s="487">
        <v>7089342.0598000027</v>
      </c>
      <c r="D68" s="488">
        <v>28.78434490675129</v>
      </c>
      <c r="E68" s="485"/>
      <c r="F68" s="489"/>
      <c r="G68" s="490" t="s">
        <v>325</v>
      </c>
      <c r="H68" s="491"/>
      <c r="I68" s="489"/>
      <c r="J68" s="490" t="s">
        <v>325</v>
      </c>
      <c r="K68" s="491"/>
      <c r="L68" s="489"/>
      <c r="M68" s="490">
        <v>51.393222897576379</v>
      </c>
      <c r="N68" s="511"/>
      <c r="O68" s="489"/>
      <c r="P68" s="490" t="s">
        <v>325</v>
      </c>
      <c r="Q68" s="491"/>
      <c r="R68" s="489"/>
      <c r="S68" s="490" t="s">
        <v>325</v>
      </c>
      <c r="T68" s="491"/>
      <c r="U68" s="489"/>
      <c r="V68" s="490" t="s">
        <v>325</v>
      </c>
      <c r="W68" s="511"/>
      <c r="X68" s="489"/>
      <c r="Y68" s="490" t="s">
        <v>325</v>
      </c>
      <c r="Z68" s="491"/>
      <c r="AA68" s="489"/>
      <c r="AB68" s="490" t="s">
        <v>325</v>
      </c>
      <c r="AC68" s="491"/>
      <c r="AD68" s="489"/>
      <c r="AE68" s="490">
        <v>35.784611503971185</v>
      </c>
      <c r="AF68" s="511"/>
      <c r="AG68" s="489"/>
      <c r="AH68" s="490" t="s">
        <v>325</v>
      </c>
      <c r="AI68" s="491"/>
      <c r="AJ68" s="489"/>
      <c r="AK68" s="490" t="s">
        <v>325</v>
      </c>
      <c r="AL68" s="491"/>
      <c r="AM68" s="489"/>
      <c r="AN68" s="490" t="s">
        <v>325</v>
      </c>
      <c r="AO68" s="511"/>
      <c r="AP68" s="489"/>
      <c r="AQ68" s="490" t="s">
        <v>325</v>
      </c>
      <c r="AR68" s="491"/>
      <c r="AS68" s="489"/>
      <c r="AT68" s="490" t="s">
        <v>325</v>
      </c>
      <c r="AU68" s="491"/>
      <c r="AV68" s="489"/>
      <c r="AW68" s="490">
        <v>42.894862594054977</v>
      </c>
      <c r="AX68" s="511"/>
      <c r="AY68" s="489"/>
      <c r="AZ68" s="490" t="s">
        <v>325</v>
      </c>
      <c r="BA68" s="491"/>
      <c r="BB68" s="489"/>
      <c r="BC68" s="490" t="s">
        <v>325</v>
      </c>
      <c r="BD68" s="491"/>
      <c r="BE68" s="489"/>
      <c r="BF68" s="490">
        <v>41.957428822716651</v>
      </c>
      <c r="BG68" s="511"/>
      <c r="BH68" s="489"/>
      <c r="BI68" s="490" t="s">
        <v>325</v>
      </c>
      <c r="BJ68" s="491"/>
      <c r="BK68" s="489"/>
      <c r="BL68" s="490" t="s">
        <v>325</v>
      </c>
      <c r="BM68" s="491"/>
      <c r="BN68" s="489"/>
      <c r="BO68" s="490">
        <v>44.295622397893048</v>
      </c>
      <c r="BP68" s="511"/>
      <c r="BQ68" s="489"/>
      <c r="BR68" s="490" t="s">
        <v>325</v>
      </c>
      <c r="BS68" s="491"/>
      <c r="BT68" s="489"/>
      <c r="BU68" s="490" t="s">
        <v>325</v>
      </c>
      <c r="BV68" s="491"/>
      <c r="BW68" s="489"/>
      <c r="BX68" s="490" t="s">
        <v>325</v>
      </c>
      <c r="BY68" s="511"/>
      <c r="BZ68" s="489"/>
      <c r="CA68" s="490" t="s">
        <v>325</v>
      </c>
      <c r="CB68" s="491"/>
      <c r="CC68" s="489"/>
      <c r="CD68" s="490" t="s">
        <v>325</v>
      </c>
      <c r="CE68" s="491"/>
      <c r="CF68" s="489"/>
      <c r="CG68" s="490" t="s">
        <v>325</v>
      </c>
      <c r="CH68" s="511"/>
    </row>
    <row r="69" spans="1:86" s="484" customFormat="1" ht="12.75" customHeight="1">
      <c r="A69" s="492" t="s">
        <v>322</v>
      </c>
      <c r="B69" s="487">
        <v>491400.66229999991</v>
      </c>
      <c r="C69" s="487">
        <v>18796719.736900002</v>
      </c>
      <c r="D69" s="488">
        <v>38.251311361531322</v>
      </c>
      <c r="E69" s="485"/>
      <c r="F69" s="489"/>
      <c r="G69" s="490" t="s">
        <v>325</v>
      </c>
      <c r="H69" s="491"/>
      <c r="I69" s="489"/>
      <c r="J69" s="490" t="s">
        <v>325</v>
      </c>
      <c r="K69" s="491"/>
      <c r="L69" s="489"/>
      <c r="M69" s="490">
        <v>66.510650452681958</v>
      </c>
      <c r="N69" s="511"/>
      <c r="O69" s="489"/>
      <c r="P69" s="490" t="s">
        <v>325</v>
      </c>
      <c r="Q69" s="491"/>
      <c r="R69" s="489"/>
      <c r="S69" s="490" t="s">
        <v>325</v>
      </c>
      <c r="T69" s="491"/>
      <c r="U69" s="489"/>
      <c r="V69" s="490" t="s">
        <v>325</v>
      </c>
      <c r="W69" s="511"/>
      <c r="X69" s="489"/>
      <c r="Y69" s="490" t="s">
        <v>325</v>
      </c>
      <c r="Z69" s="491"/>
      <c r="AA69" s="489"/>
      <c r="AB69" s="490" t="s">
        <v>325</v>
      </c>
      <c r="AC69" s="491"/>
      <c r="AD69" s="489"/>
      <c r="AE69" s="490">
        <v>38.925602740315725</v>
      </c>
      <c r="AF69" s="511"/>
      <c r="AG69" s="489"/>
      <c r="AH69" s="490" t="s">
        <v>325</v>
      </c>
      <c r="AI69" s="491"/>
      <c r="AJ69" s="489"/>
      <c r="AK69" s="490" t="s">
        <v>325</v>
      </c>
      <c r="AL69" s="491"/>
      <c r="AM69" s="489"/>
      <c r="AN69" s="490" t="s">
        <v>325</v>
      </c>
      <c r="AO69" s="511"/>
      <c r="AP69" s="489"/>
      <c r="AQ69" s="490" t="s">
        <v>325</v>
      </c>
      <c r="AR69" s="491"/>
      <c r="AS69" s="489"/>
      <c r="AT69" s="490" t="s">
        <v>325</v>
      </c>
      <c r="AU69" s="491"/>
      <c r="AV69" s="489"/>
      <c r="AW69" s="490">
        <v>50.210345085838355</v>
      </c>
      <c r="AX69" s="511"/>
      <c r="AY69" s="489"/>
      <c r="AZ69" s="490" t="s">
        <v>325</v>
      </c>
      <c r="BA69" s="491"/>
      <c r="BB69" s="489"/>
      <c r="BC69" s="490" t="s">
        <v>325</v>
      </c>
      <c r="BD69" s="491"/>
      <c r="BE69" s="489"/>
      <c r="BF69" s="490">
        <v>43.551748523756871</v>
      </c>
      <c r="BG69" s="511"/>
      <c r="BH69" s="489"/>
      <c r="BI69" s="490" t="s">
        <v>325</v>
      </c>
      <c r="BJ69" s="491"/>
      <c r="BK69" s="489"/>
      <c r="BL69" s="490" t="s">
        <v>325</v>
      </c>
      <c r="BM69" s="491"/>
      <c r="BN69" s="489"/>
      <c r="BO69" s="490">
        <v>47.117882099052366</v>
      </c>
      <c r="BP69" s="511"/>
      <c r="BQ69" s="489"/>
      <c r="BR69" s="490" t="s">
        <v>325</v>
      </c>
      <c r="BS69" s="491"/>
      <c r="BT69" s="489"/>
      <c r="BU69" s="490" t="s">
        <v>325</v>
      </c>
      <c r="BV69" s="491"/>
      <c r="BW69" s="489"/>
      <c r="BX69" s="490" t="s">
        <v>325</v>
      </c>
      <c r="BY69" s="511"/>
      <c r="BZ69" s="489"/>
      <c r="CA69" s="490" t="s">
        <v>325</v>
      </c>
      <c r="CB69" s="491"/>
      <c r="CC69" s="489"/>
      <c r="CD69" s="490" t="s">
        <v>325</v>
      </c>
      <c r="CE69" s="491"/>
      <c r="CF69" s="489"/>
      <c r="CG69" s="490" t="s">
        <v>325</v>
      </c>
      <c r="CH69" s="511"/>
    </row>
    <row r="70" spans="1:86" s="484" customFormat="1" ht="2.25" customHeight="1">
      <c r="A70" s="492"/>
      <c r="B70" s="487"/>
      <c r="C70" s="487"/>
      <c r="D70" s="488"/>
      <c r="E70" s="485"/>
      <c r="F70" s="489"/>
      <c r="G70" s="490"/>
      <c r="H70" s="491"/>
      <c r="I70" s="489"/>
      <c r="J70" s="490"/>
      <c r="K70" s="491"/>
      <c r="L70" s="489"/>
      <c r="M70" s="490"/>
      <c r="N70" s="511"/>
      <c r="O70" s="489"/>
      <c r="P70" s="490"/>
      <c r="Q70" s="491"/>
      <c r="R70" s="489"/>
      <c r="S70" s="490"/>
      <c r="T70" s="491"/>
      <c r="U70" s="489"/>
      <c r="V70" s="490"/>
      <c r="W70" s="511"/>
      <c r="X70" s="489"/>
      <c r="Y70" s="490"/>
      <c r="Z70" s="491"/>
      <c r="AA70" s="489"/>
      <c r="AB70" s="490"/>
      <c r="AC70" s="491"/>
      <c r="AD70" s="489"/>
      <c r="AE70" s="490"/>
      <c r="AF70" s="511"/>
      <c r="AG70" s="489"/>
      <c r="AH70" s="490"/>
      <c r="AI70" s="491"/>
      <c r="AJ70" s="489"/>
      <c r="AK70" s="490"/>
      <c r="AL70" s="491"/>
      <c r="AM70" s="489"/>
      <c r="AN70" s="490"/>
      <c r="AO70" s="511"/>
      <c r="AP70" s="489"/>
      <c r="AQ70" s="490"/>
      <c r="AR70" s="491"/>
      <c r="AS70" s="489"/>
      <c r="AT70" s="490"/>
      <c r="AU70" s="491"/>
      <c r="AV70" s="489"/>
      <c r="AW70" s="490"/>
      <c r="AX70" s="511"/>
      <c r="AY70" s="489"/>
      <c r="AZ70" s="490"/>
      <c r="BA70" s="491"/>
      <c r="BB70" s="489"/>
      <c r="BC70" s="490"/>
      <c r="BD70" s="491"/>
      <c r="BE70" s="489"/>
      <c r="BF70" s="490"/>
      <c r="BG70" s="511"/>
      <c r="BH70" s="489"/>
      <c r="BI70" s="490"/>
      <c r="BJ70" s="491"/>
      <c r="BK70" s="489"/>
      <c r="BL70" s="490"/>
      <c r="BM70" s="491"/>
      <c r="BN70" s="489"/>
      <c r="BO70" s="490"/>
      <c r="BP70" s="511"/>
      <c r="BQ70" s="489"/>
      <c r="BR70" s="490"/>
      <c r="BS70" s="491"/>
      <c r="BT70" s="489"/>
      <c r="BU70" s="490"/>
      <c r="BV70" s="491"/>
      <c r="BW70" s="489"/>
      <c r="BX70" s="490"/>
      <c r="BY70" s="511"/>
      <c r="BZ70" s="489"/>
      <c r="CA70" s="490"/>
      <c r="CB70" s="491"/>
      <c r="CC70" s="489"/>
      <c r="CD70" s="490"/>
      <c r="CE70" s="491"/>
      <c r="CF70" s="489"/>
      <c r="CG70" s="490"/>
      <c r="CH70" s="511"/>
    </row>
    <row r="71" spans="1:86" s="484" customFormat="1" ht="12.75" customHeight="1">
      <c r="A71" s="486" t="s">
        <v>57</v>
      </c>
      <c r="B71" s="487">
        <v>406583.20549999987</v>
      </c>
      <c r="C71" s="487">
        <v>22609189.480300035</v>
      </c>
      <c r="D71" s="488">
        <v>55.607780091398887</v>
      </c>
      <c r="E71" s="485"/>
      <c r="F71" s="489">
        <v>92344</v>
      </c>
      <c r="G71" s="490">
        <v>54.5</v>
      </c>
      <c r="H71" s="489">
        <v>503230</v>
      </c>
      <c r="I71" s="489">
        <v>102869</v>
      </c>
      <c r="J71" s="490">
        <v>58.9</v>
      </c>
      <c r="K71" s="489">
        <v>606401</v>
      </c>
      <c r="L71" s="489">
        <v>111916</v>
      </c>
      <c r="M71" s="490">
        <v>70.931338594058573</v>
      </c>
      <c r="N71" s="510">
        <v>793829</v>
      </c>
      <c r="O71" s="489">
        <v>8821</v>
      </c>
      <c r="P71" s="490">
        <v>43.3</v>
      </c>
      <c r="Q71" s="489">
        <v>38169</v>
      </c>
      <c r="R71" s="489">
        <v>6733</v>
      </c>
      <c r="S71" s="490">
        <v>44.8</v>
      </c>
      <c r="T71" s="489">
        <v>30133</v>
      </c>
      <c r="U71" s="489">
        <v>3187</v>
      </c>
      <c r="V71" s="490">
        <v>58.4</v>
      </c>
      <c r="W71" s="510">
        <v>18597</v>
      </c>
      <c r="X71" s="489">
        <v>20254</v>
      </c>
      <c r="Y71" s="490">
        <v>36.1</v>
      </c>
      <c r="Z71" s="489">
        <v>73175</v>
      </c>
      <c r="AA71" s="489">
        <v>17283</v>
      </c>
      <c r="AB71" s="490">
        <v>35.4</v>
      </c>
      <c r="AC71" s="489">
        <v>61263</v>
      </c>
      <c r="AD71" s="489">
        <v>17958</v>
      </c>
      <c r="AE71" s="490">
        <v>42.102429804081986</v>
      </c>
      <c r="AF71" s="510">
        <v>75594</v>
      </c>
      <c r="AG71" s="489">
        <v>330</v>
      </c>
      <c r="AH71" s="490">
        <v>39.1</v>
      </c>
      <c r="AI71" s="489">
        <v>1290</v>
      </c>
      <c r="AJ71" s="489">
        <v>303</v>
      </c>
      <c r="AK71" s="490">
        <v>42</v>
      </c>
      <c r="AL71" s="489">
        <v>1273</v>
      </c>
      <c r="AM71" s="489">
        <v>143</v>
      </c>
      <c r="AN71" s="490">
        <v>43.6</v>
      </c>
      <c r="AO71" s="510">
        <v>624</v>
      </c>
      <c r="AP71" s="489">
        <v>68764</v>
      </c>
      <c r="AQ71" s="490">
        <v>43.4</v>
      </c>
      <c r="AR71" s="489">
        <v>298334</v>
      </c>
      <c r="AS71" s="489">
        <v>65642</v>
      </c>
      <c r="AT71" s="490">
        <v>56.4</v>
      </c>
      <c r="AU71" s="489">
        <v>370059</v>
      </c>
      <c r="AV71" s="489">
        <v>60415</v>
      </c>
      <c r="AW71" s="490">
        <v>54.580549807913563</v>
      </c>
      <c r="AX71" s="510">
        <v>329753</v>
      </c>
      <c r="AY71" s="489">
        <v>15993</v>
      </c>
      <c r="AZ71" s="490">
        <v>39</v>
      </c>
      <c r="BA71" s="489">
        <v>62295</v>
      </c>
      <c r="BB71" s="489">
        <v>17982</v>
      </c>
      <c r="BC71" s="490">
        <v>34.6</v>
      </c>
      <c r="BD71" s="489">
        <v>62268</v>
      </c>
      <c r="BE71" s="489">
        <v>15428</v>
      </c>
      <c r="BF71" s="490">
        <v>46.700953543365308</v>
      </c>
      <c r="BG71" s="510">
        <v>72069</v>
      </c>
      <c r="BH71" s="489">
        <v>26746</v>
      </c>
      <c r="BI71" s="490">
        <v>46.7</v>
      </c>
      <c r="BJ71" s="489">
        <v>124891</v>
      </c>
      <c r="BK71" s="489">
        <v>20317</v>
      </c>
      <c r="BL71" s="490">
        <v>36</v>
      </c>
      <c r="BM71" s="489">
        <v>73078</v>
      </c>
      <c r="BN71" s="489">
        <v>12063</v>
      </c>
      <c r="BO71" s="490">
        <v>49.305062354991577</v>
      </c>
      <c r="BP71" s="510">
        <v>59476</v>
      </c>
      <c r="BQ71" s="489">
        <v>8109</v>
      </c>
      <c r="BR71" s="490">
        <v>317.8</v>
      </c>
      <c r="BS71" s="489">
        <v>257671</v>
      </c>
      <c r="BT71" s="489">
        <v>6971</v>
      </c>
      <c r="BU71" s="490">
        <v>295</v>
      </c>
      <c r="BV71" s="489">
        <v>205643</v>
      </c>
      <c r="BW71" s="489">
        <v>6873</v>
      </c>
      <c r="BX71" s="490">
        <v>395.4</v>
      </c>
      <c r="BY71" s="510">
        <v>271776</v>
      </c>
      <c r="BZ71" s="489">
        <v>61608</v>
      </c>
      <c r="CA71" s="490">
        <v>407</v>
      </c>
      <c r="CB71" s="489">
        <v>2507634</v>
      </c>
      <c r="CC71" s="489">
        <v>62757</v>
      </c>
      <c r="CD71" s="490">
        <v>329</v>
      </c>
      <c r="CE71" s="489">
        <v>2064601</v>
      </c>
      <c r="CF71" s="489">
        <v>61230</v>
      </c>
      <c r="CG71" s="490">
        <v>454.3</v>
      </c>
      <c r="CH71" s="510">
        <v>2781699</v>
      </c>
    </row>
    <row r="72" spans="1:86" s="484" customFormat="1" ht="12.75" customHeight="1">
      <c r="A72" s="486" t="s">
        <v>58</v>
      </c>
      <c r="B72" s="487">
        <v>548391.94229999976</v>
      </c>
      <c r="C72" s="487">
        <v>27325519.886499971</v>
      </c>
      <c r="D72" s="488">
        <v>49.828448922671164</v>
      </c>
      <c r="E72" s="485"/>
      <c r="F72" s="489">
        <v>80061</v>
      </c>
      <c r="G72" s="490">
        <v>54.8</v>
      </c>
      <c r="H72" s="489">
        <v>438680</v>
      </c>
      <c r="I72" s="489">
        <v>88129</v>
      </c>
      <c r="J72" s="490">
        <v>58.9</v>
      </c>
      <c r="K72" s="489">
        <v>518641</v>
      </c>
      <c r="L72" s="489">
        <v>97175</v>
      </c>
      <c r="M72" s="490">
        <v>72.049421026008389</v>
      </c>
      <c r="N72" s="510">
        <v>700101</v>
      </c>
      <c r="O72" s="489">
        <v>10991</v>
      </c>
      <c r="P72" s="490">
        <v>44.3</v>
      </c>
      <c r="Q72" s="489">
        <v>48642</v>
      </c>
      <c r="R72" s="489">
        <v>6470</v>
      </c>
      <c r="S72" s="490">
        <v>45.5</v>
      </c>
      <c r="T72" s="489">
        <v>29451</v>
      </c>
      <c r="U72" s="489">
        <v>2875</v>
      </c>
      <c r="V72" s="490">
        <v>57.1</v>
      </c>
      <c r="W72" s="510">
        <v>16403</v>
      </c>
      <c r="X72" s="489">
        <v>48189</v>
      </c>
      <c r="Y72" s="490">
        <v>37.6</v>
      </c>
      <c r="Z72" s="489">
        <v>181176</v>
      </c>
      <c r="AA72" s="489">
        <v>44118</v>
      </c>
      <c r="AB72" s="490">
        <v>35.200000000000003</v>
      </c>
      <c r="AC72" s="489">
        <v>155087</v>
      </c>
      <c r="AD72" s="489">
        <v>39372</v>
      </c>
      <c r="AE72" s="490">
        <v>41.062854048060487</v>
      </c>
      <c r="AF72" s="510">
        <v>161660</v>
      </c>
      <c r="AG72" s="489">
        <v>400</v>
      </c>
      <c r="AH72" s="490">
        <v>39.5</v>
      </c>
      <c r="AI72" s="489">
        <v>1581</v>
      </c>
      <c r="AJ72" s="489">
        <v>285</v>
      </c>
      <c r="AK72" s="490">
        <v>41.8</v>
      </c>
      <c r="AL72" s="489">
        <v>1191</v>
      </c>
      <c r="AM72" s="489">
        <v>212</v>
      </c>
      <c r="AN72" s="490">
        <v>46.7</v>
      </c>
      <c r="AO72" s="510">
        <v>991</v>
      </c>
      <c r="AP72" s="489">
        <v>90401</v>
      </c>
      <c r="AQ72" s="490">
        <v>43.9</v>
      </c>
      <c r="AR72" s="489">
        <v>397075</v>
      </c>
      <c r="AS72" s="489">
        <v>91837</v>
      </c>
      <c r="AT72" s="490">
        <v>53.3</v>
      </c>
      <c r="AU72" s="489">
        <v>489171</v>
      </c>
      <c r="AV72" s="489">
        <v>88757</v>
      </c>
      <c r="AW72" s="490">
        <v>54.69032281160824</v>
      </c>
      <c r="AX72" s="510">
        <v>485449</v>
      </c>
      <c r="AY72" s="489">
        <v>21003</v>
      </c>
      <c r="AZ72" s="490">
        <v>38</v>
      </c>
      <c r="BA72" s="489">
        <v>79840</v>
      </c>
      <c r="BB72" s="489">
        <v>22618</v>
      </c>
      <c r="BC72" s="490">
        <v>31.5</v>
      </c>
      <c r="BD72" s="489">
        <v>71190</v>
      </c>
      <c r="BE72" s="489">
        <v>16223</v>
      </c>
      <c r="BF72" s="490">
        <v>44.540167977421056</v>
      </c>
      <c r="BG72" s="510">
        <v>72256</v>
      </c>
      <c r="BH72" s="489">
        <v>46440</v>
      </c>
      <c r="BI72" s="490">
        <v>45.2</v>
      </c>
      <c r="BJ72" s="489">
        <v>209987</v>
      </c>
      <c r="BK72" s="489">
        <v>37602</v>
      </c>
      <c r="BL72" s="490">
        <v>31.8</v>
      </c>
      <c r="BM72" s="489">
        <v>119457</v>
      </c>
      <c r="BN72" s="489">
        <v>23488</v>
      </c>
      <c r="BO72" s="490">
        <v>48.707002562824123</v>
      </c>
      <c r="BP72" s="510">
        <v>114431</v>
      </c>
      <c r="BQ72" s="489">
        <v>9050</v>
      </c>
      <c r="BR72" s="490">
        <v>312.39999999999998</v>
      </c>
      <c r="BS72" s="489">
        <v>282717</v>
      </c>
      <c r="BT72" s="489">
        <v>7792</v>
      </c>
      <c r="BU72" s="490">
        <v>272</v>
      </c>
      <c r="BV72" s="489">
        <v>211949</v>
      </c>
      <c r="BW72" s="489">
        <v>9200</v>
      </c>
      <c r="BX72" s="490">
        <v>398.6</v>
      </c>
      <c r="BY72" s="510">
        <v>366686</v>
      </c>
      <c r="BZ72" s="489">
        <v>48481</v>
      </c>
      <c r="CA72" s="490">
        <v>433</v>
      </c>
      <c r="CB72" s="489">
        <v>2099000</v>
      </c>
      <c r="CC72" s="489">
        <v>50997</v>
      </c>
      <c r="CD72" s="490">
        <v>366.7</v>
      </c>
      <c r="CE72" s="489">
        <v>1869986</v>
      </c>
      <c r="CF72" s="489">
        <v>46648</v>
      </c>
      <c r="CG72" s="490">
        <v>454.6</v>
      </c>
      <c r="CH72" s="510">
        <v>2120624</v>
      </c>
    </row>
    <row r="73" spans="1:86" s="484" customFormat="1" ht="12.75" customHeight="1">
      <c r="A73" s="486" t="s">
        <v>59</v>
      </c>
      <c r="B73" s="487">
        <v>876490.85569999903</v>
      </c>
      <c r="C73" s="487">
        <v>32567457.091599982</v>
      </c>
      <c r="D73" s="488">
        <v>37.156642171229919</v>
      </c>
      <c r="E73" s="485"/>
      <c r="F73" s="489">
        <v>43101</v>
      </c>
      <c r="G73" s="490">
        <v>49.3</v>
      </c>
      <c r="H73" s="489">
        <v>212655</v>
      </c>
      <c r="I73" s="489">
        <v>41282</v>
      </c>
      <c r="J73" s="490">
        <v>52.4</v>
      </c>
      <c r="K73" s="489">
        <v>216195</v>
      </c>
      <c r="L73" s="489">
        <v>41736</v>
      </c>
      <c r="M73" s="490">
        <v>65.030028906854241</v>
      </c>
      <c r="N73" s="510">
        <v>271454</v>
      </c>
      <c r="O73" s="489">
        <v>6441</v>
      </c>
      <c r="P73" s="490">
        <v>37.700000000000003</v>
      </c>
      <c r="Q73" s="489">
        <v>24305</v>
      </c>
      <c r="R73" s="489">
        <v>3847</v>
      </c>
      <c r="S73" s="490">
        <v>36.799999999999997</v>
      </c>
      <c r="T73" s="489">
        <v>14144</v>
      </c>
      <c r="U73" s="489">
        <v>1911</v>
      </c>
      <c r="V73" s="490">
        <v>49.3</v>
      </c>
      <c r="W73" s="510">
        <v>9428</v>
      </c>
      <c r="X73" s="489">
        <v>82236</v>
      </c>
      <c r="Y73" s="490">
        <v>33.700000000000003</v>
      </c>
      <c r="Z73" s="489">
        <v>277320</v>
      </c>
      <c r="AA73" s="489">
        <v>68332</v>
      </c>
      <c r="AB73" s="490">
        <v>34.1</v>
      </c>
      <c r="AC73" s="489">
        <v>233022</v>
      </c>
      <c r="AD73" s="489">
        <v>63701</v>
      </c>
      <c r="AE73" s="490">
        <v>38.693456008066292</v>
      </c>
      <c r="AF73" s="510">
        <v>246505</v>
      </c>
      <c r="AG73" s="489">
        <v>623</v>
      </c>
      <c r="AH73" s="490">
        <v>36.200000000000003</v>
      </c>
      <c r="AI73" s="489">
        <v>2253</v>
      </c>
      <c r="AJ73" s="489">
        <v>448</v>
      </c>
      <c r="AK73" s="490">
        <v>36</v>
      </c>
      <c r="AL73" s="489">
        <v>1614</v>
      </c>
      <c r="AM73" s="489">
        <v>417</v>
      </c>
      <c r="AN73" s="490">
        <v>40.1</v>
      </c>
      <c r="AO73" s="510">
        <v>1674</v>
      </c>
      <c r="AP73" s="489">
        <v>63145</v>
      </c>
      <c r="AQ73" s="490">
        <v>39.4</v>
      </c>
      <c r="AR73" s="489">
        <v>248936</v>
      </c>
      <c r="AS73" s="489">
        <v>71439</v>
      </c>
      <c r="AT73" s="490">
        <v>46.8</v>
      </c>
      <c r="AU73" s="489">
        <v>334570</v>
      </c>
      <c r="AV73" s="489">
        <v>63291</v>
      </c>
      <c r="AW73" s="490">
        <v>48.925912895839176</v>
      </c>
      <c r="AX73" s="510">
        <v>309617</v>
      </c>
      <c r="AY73" s="489">
        <v>72342</v>
      </c>
      <c r="AZ73" s="490">
        <v>36.9</v>
      </c>
      <c r="BA73" s="489">
        <v>266883</v>
      </c>
      <c r="BB73" s="489">
        <v>71210</v>
      </c>
      <c r="BC73" s="490">
        <v>30.8</v>
      </c>
      <c r="BD73" s="489">
        <v>219253</v>
      </c>
      <c r="BE73" s="489">
        <v>59382</v>
      </c>
      <c r="BF73" s="490">
        <v>44.206107820302506</v>
      </c>
      <c r="BG73" s="510">
        <v>262492</v>
      </c>
      <c r="BH73" s="489">
        <v>49458</v>
      </c>
      <c r="BI73" s="490">
        <v>42.4</v>
      </c>
      <c r="BJ73" s="489">
        <v>209616</v>
      </c>
      <c r="BK73" s="489">
        <v>42262</v>
      </c>
      <c r="BL73" s="490">
        <v>30.1</v>
      </c>
      <c r="BM73" s="489">
        <v>127388</v>
      </c>
      <c r="BN73" s="489">
        <v>28919</v>
      </c>
      <c r="BO73" s="490">
        <v>47.165283179604913</v>
      </c>
      <c r="BP73" s="510">
        <v>136369</v>
      </c>
      <c r="BQ73" s="489">
        <v>39222</v>
      </c>
      <c r="BR73" s="490">
        <v>337.5</v>
      </c>
      <c r="BS73" s="489">
        <v>323938</v>
      </c>
      <c r="BT73" s="489">
        <v>36447</v>
      </c>
      <c r="BU73" s="490">
        <v>261.5</v>
      </c>
      <c r="BV73" s="489">
        <v>953091</v>
      </c>
      <c r="BW73" s="489">
        <v>37952</v>
      </c>
      <c r="BX73" s="490">
        <v>393.3</v>
      </c>
      <c r="BY73" s="510">
        <v>1492752</v>
      </c>
      <c r="BZ73" s="489">
        <v>31723</v>
      </c>
      <c r="CA73" s="490">
        <v>402.8</v>
      </c>
      <c r="CB73" s="489">
        <v>1277807</v>
      </c>
      <c r="CC73" s="489">
        <v>34188</v>
      </c>
      <c r="CD73" s="490">
        <v>362.4</v>
      </c>
      <c r="CE73" s="489">
        <v>1239053</v>
      </c>
      <c r="CF73" s="489">
        <v>29331</v>
      </c>
      <c r="CG73" s="490">
        <v>437.4</v>
      </c>
      <c r="CH73" s="510">
        <v>1282832</v>
      </c>
    </row>
    <row r="74" spans="1:86" s="484" customFormat="1" ht="12.75" customHeight="1">
      <c r="A74" s="486" t="s">
        <v>60</v>
      </c>
      <c r="B74" s="487">
        <v>1024841.1395000005</v>
      </c>
      <c r="C74" s="487">
        <v>38797594.870199956</v>
      </c>
      <c r="D74" s="488">
        <v>37.857179395753498</v>
      </c>
      <c r="E74" s="485"/>
      <c r="F74" s="489">
        <v>35409</v>
      </c>
      <c r="G74" s="490">
        <v>53</v>
      </c>
      <c r="H74" s="489">
        <v>187830</v>
      </c>
      <c r="I74" s="489">
        <v>37583</v>
      </c>
      <c r="J74" s="490">
        <v>53.3</v>
      </c>
      <c r="K74" s="489">
        <v>200485</v>
      </c>
      <c r="L74" s="489">
        <v>40709</v>
      </c>
      <c r="M74" s="490">
        <v>61.412343388747622</v>
      </c>
      <c r="N74" s="510">
        <v>250004</v>
      </c>
      <c r="O74" s="489">
        <v>3490</v>
      </c>
      <c r="P74" s="490">
        <v>39.6</v>
      </c>
      <c r="Q74" s="489">
        <v>13805</v>
      </c>
      <c r="R74" s="489">
        <v>2909</v>
      </c>
      <c r="S74" s="490">
        <v>38.9</v>
      </c>
      <c r="T74" s="489">
        <v>11302</v>
      </c>
      <c r="U74" s="489">
        <v>1412</v>
      </c>
      <c r="V74" s="490">
        <v>46.6</v>
      </c>
      <c r="W74" s="510">
        <v>6576</v>
      </c>
      <c r="X74" s="489">
        <v>79576</v>
      </c>
      <c r="Y74" s="490">
        <v>35.9</v>
      </c>
      <c r="Z74" s="489">
        <v>285734</v>
      </c>
      <c r="AA74" s="489">
        <v>59541</v>
      </c>
      <c r="AB74" s="490">
        <v>32.700000000000003</v>
      </c>
      <c r="AC74" s="489">
        <v>194538</v>
      </c>
      <c r="AD74" s="489">
        <v>56475</v>
      </c>
      <c r="AE74" s="490">
        <v>36.54384278391904</v>
      </c>
      <c r="AF74" s="510">
        <v>206380</v>
      </c>
      <c r="AG74" s="489">
        <v>1594</v>
      </c>
      <c r="AH74" s="490">
        <v>40.299999999999997</v>
      </c>
      <c r="AI74" s="489">
        <v>6424</v>
      </c>
      <c r="AJ74" s="489">
        <v>1097</v>
      </c>
      <c r="AK74" s="490">
        <v>35.9</v>
      </c>
      <c r="AL74" s="489">
        <v>3943</v>
      </c>
      <c r="AM74" s="489">
        <v>1006</v>
      </c>
      <c r="AN74" s="490">
        <v>40.299999999999997</v>
      </c>
      <c r="AO74" s="510">
        <v>4054</v>
      </c>
      <c r="AP74" s="489">
        <v>99656</v>
      </c>
      <c r="AQ74" s="490">
        <v>42.2</v>
      </c>
      <c r="AR74" s="489">
        <v>420795</v>
      </c>
      <c r="AS74" s="489">
        <v>90541</v>
      </c>
      <c r="AT74" s="490">
        <v>44.2</v>
      </c>
      <c r="AU74" s="489">
        <v>399981</v>
      </c>
      <c r="AV74" s="489">
        <v>82131</v>
      </c>
      <c r="AW74" s="490">
        <v>45.617876620460734</v>
      </c>
      <c r="AX74" s="510">
        <v>374664</v>
      </c>
      <c r="AY74" s="489">
        <v>62721</v>
      </c>
      <c r="AZ74" s="490">
        <v>37.1</v>
      </c>
      <c r="BA74" s="489">
        <v>232758</v>
      </c>
      <c r="BB74" s="489">
        <v>61684</v>
      </c>
      <c r="BC74" s="490">
        <v>28.8</v>
      </c>
      <c r="BD74" s="489">
        <v>177834</v>
      </c>
      <c r="BE74" s="489">
        <v>39318</v>
      </c>
      <c r="BF74" s="490">
        <v>41.97444202403706</v>
      </c>
      <c r="BG74" s="510">
        <v>165037</v>
      </c>
      <c r="BH74" s="489">
        <v>60360</v>
      </c>
      <c r="BI74" s="490">
        <v>42.6</v>
      </c>
      <c r="BJ74" s="489">
        <v>257064</v>
      </c>
      <c r="BK74" s="489">
        <v>45839</v>
      </c>
      <c r="BL74" s="490">
        <v>30.6</v>
      </c>
      <c r="BM74" s="489">
        <v>140040</v>
      </c>
      <c r="BN74" s="489">
        <v>30676</v>
      </c>
      <c r="BO74" s="490">
        <v>44.755270743129664</v>
      </c>
      <c r="BP74" s="510">
        <v>137291</v>
      </c>
      <c r="BQ74" s="489">
        <v>19557</v>
      </c>
      <c r="BR74" s="490">
        <v>326.10000000000002</v>
      </c>
      <c r="BS74" s="489">
        <v>637722</v>
      </c>
      <c r="BT74" s="489">
        <v>19452</v>
      </c>
      <c r="BU74" s="490">
        <v>258.2</v>
      </c>
      <c r="BV74" s="489">
        <v>502225</v>
      </c>
      <c r="BW74" s="489">
        <v>28001</v>
      </c>
      <c r="BX74" s="490">
        <v>411.1</v>
      </c>
      <c r="BY74" s="510">
        <v>1151070</v>
      </c>
      <c r="BZ74" s="489">
        <v>2163</v>
      </c>
      <c r="CA74" s="490">
        <v>426.1</v>
      </c>
      <c r="CB74" s="489">
        <v>92167</v>
      </c>
      <c r="CC74" s="489">
        <v>2282</v>
      </c>
      <c r="CD74" s="490">
        <v>376.9</v>
      </c>
      <c r="CE74" s="489">
        <v>86015</v>
      </c>
      <c r="CF74" s="489">
        <v>1773</v>
      </c>
      <c r="CG74" s="490">
        <v>444</v>
      </c>
      <c r="CH74" s="510">
        <v>78719</v>
      </c>
    </row>
    <row r="75" spans="1:86" s="484" customFormat="1" ht="2.25" customHeight="1">
      <c r="A75" s="486"/>
      <c r="B75" s="487"/>
      <c r="C75" s="487"/>
      <c r="D75" s="488"/>
      <c r="E75" s="485"/>
      <c r="F75" s="489"/>
      <c r="G75" s="490"/>
      <c r="H75" s="489"/>
      <c r="I75" s="489"/>
      <c r="J75" s="490"/>
      <c r="K75" s="489"/>
      <c r="L75" s="489"/>
      <c r="M75" s="490"/>
      <c r="N75" s="510"/>
      <c r="O75" s="489"/>
      <c r="P75" s="490"/>
      <c r="Q75" s="489"/>
      <c r="R75" s="489"/>
      <c r="S75" s="490"/>
      <c r="T75" s="489"/>
      <c r="U75" s="489"/>
      <c r="V75" s="490"/>
      <c r="W75" s="510"/>
      <c r="X75" s="489"/>
      <c r="Y75" s="490"/>
      <c r="Z75" s="489"/>
      <c r="AA75" s="489"/>
      <c r="AB75" s="490"/>
      <c r="AC75" s="489"/>
      <c r="AD75" s="489"/>
      <c r="AE75" s="490"/>
      <c r="AF75" s="510"/>
      <c r="AG75" s="489"/>
      <c r="AH75" s="490"/>
      <c r="AI75" s="489"/>
      <c r="AJ75" s="489"/>
      <c r="AK75" s="490"/>
      <c r="AL75" s="489"/>
      <c r="AM75" s="489"/>
      <c r="AN75" s="490"/>
      <c r="AO75" s="510"/>
      <c r="AP75" s="489"/>
      <c r="AQ75" s="490"/>
      <c r="AR75" s="489"/>
      <c r="AS75" s="489"/>
      <c r="AT75" s="490"/>
      <c r="AU75" s="489"/>
      <c r="AV75" s="489"/>
      <c r="AW75" s="490"/>
      <c r="AX75" s="510"/>
      <c r="AY75" s="489"/>
      <c r="AZ75" s="490"/>
      <c r="BA75" s="489"/>
      <c r="BB75" s="489"/>
      <c r="BC75" s="490"/>
      <c r="BD75" s="489"/>
      <c r="BE75" s="489"/>
      <c r="BF75" s="490"/>
      <c r="BG75" s="510"/>
      <c r="BH75" s="489"/>
      <c r="BI75" s="490"/>
      <c r="BJ75" s="489"/>
      <c r="BK75" s="489"/>
      <c r="BL75" s="490"/>
      <c r="BM75" s="489"/>
      <c r="BN75" s="489"/>
      <c r="BO75" s="490"/>
      <c r="BP75" s="510"/>
      <c r="BQ75" s="489"/>
      <c r="BR75" s="490"/>
      <c r="BS75" s="489"/>
      <c r="BT75" s="489"/>
      <c r="BU75" s="490"/>
      <c r="BV75" s="489"/>
      <c r="BW75" s="489"/>
      <c r="BX75" s="490"/>
      <c r="BY75" s="510"/>
      <c r="BZ75" s="489"/>
      <c r="CA75" s="490"/>
      <c r="CB75" s="489"/>
      <c r="CC75" s="489"/>
      <c r="CD75" s="490"/>
      <c r="CE75" s="489"/>
      <c r="CF75" s="489"/>
      <c r="CG75" s="490"/>
      <c r="CH75" s="510"/>
    </row>
    <row r="76" spans="1:86" s="484" customFormat="1" ht="12.75" customHeight="1">
      <c r="A76" s="486" t="s">
        <v>61</v>
      </c>
      <c r="B76" s="487">
        <v>1831466.0034999987</v>
      </c>
      <c r="C76" s="487">
        <v>82502166.458399996</v>
      </c>
      <c r="D76" s="488">
        <v>45.04706410096356</v>
      </c>
      <c r="E76" s="485"/>
      <c r="F76" s="489">
        <v>215506</v>
      </c>
      <c r="G76" s="490">
        <v>53.6</v>
      </c>
      <c r="H76" s="489">
        <v>1154565</v>
      </c>
      <c r="I76" s="489">
        <v>232280</v>
      </c>
      <c r="J76" s="490">
        <v>57.7</v>
      </c>
      <c r="K76" s="489">
        <v>1341237</v>
      </c>
      <c r="L76" s="489">
        <v>250827</v>
      </c>
      <c r="M76" s="490">
        <v>70.38255702378359</v>
      </c>
      <c r="N76" s="510">
        <v>1765384</v>
      </c>
      <c r="O76" s="489">
        <v>26253</v>
      </c>
      <c r="P76" s="490">
        <v>42.3</v>
      </c>
      <c r="Q76" s="489">
        <v>111116</v>
      </c>
      <c r="R76" s="489">
        <v>17050</v>
      </c>
      <c r="S76" s="490">
        <v>43.2</v>
      </c>
      <c r="T76" s="489">
        <v>73728</v>
      </c>
      <c r="U76" s="489">
        <v>7974</v>
      </c>
      <c r="V76" s="490">
        <v>55.7</v>
      </c>
      <c r="W76" s="510">
        <v>44428</v>
      </c>
      <c r="X76" s="489">
        <v>150679</v>
      </c>
      <c r="Y76" s="490">
        <v>35.299999999999997</v>
      </c>
      <c r="Z76" s="489">
        <v>531671</v>
      </c>
      <c r="AA76" s="489">
        <v>129733</v>
      </c>
      <c r="AB76" s="490">
        <v>34.6</v>
      </c>
      <c r="AC76" s="489">
        <v>449372</v>
      </c>
      <c r="AD76" s="489">
        <v>121030</v>
      </c>
      <c r="AE76" s="490">
        <v>39.970027374931462</v>
      </c>
      <c r="AF76" s="510">
        <v>483759</v>
      </c>
      <c r="AG76" s="489">
        <v>1353</v>
      </c>
      <c r="AH76" s="490">
        <v>37.9</v>
      </c>
      <c r="AI76" s="489">
        <v>5124</v>
      </c>
      <c r="AJ76" s="489">
        <v>1036</v>
      </c>
      <c r="AK76" s="490">
        <v>39.4</v>
      </c>
      <c r="AL76" s="489">
        <v>4078</v>
      </c>
      <c r="AM76" s="489">
        <v>771</v>
      </c>
      <c r="AN76" s="490">
        <v>42.7</v>
      </c>
      <c r="AO76" s="510">
        <v>3289</v>
      </c>
      <c r="AP76" s="489">
        <v>222310</v>
      </c>
      <c r="AQ76" s="490">
        <v>42.5</v>
      </c>
      <c r="AR76" s="489">
        <v>944345</v>
      </c>
      <c r="AS76" s="489">
        <v>228918</v>
      </c>
      <c r="AT76" s="490">
        <v>52.1</v>
      </c>
      <c r="AU76" s="489">
        <v>1193800</v>
      </c>
      <c r="AV76" s="489">
        <v>212463</v>
      </c>
      <c r="AW76" s="490">
        <v>52.94193175858846</v>
      </c>
      <c r="AX76" s="510">
        <v>1124819</v>
      </c>
      <c r="AY76" s="489">
        <v>109338</v>
      </c>
      <c r="AZ76" s="490">
        <v>37.4</v>
      </c>
      <c r="BA76" s="489">
        <v>409018</v>
      </c>
      <c r="BB76" s="489">
        <v>111810</v>
      </c>
      <c r="BC76" s="490">
        <v>31.5</v>
      </c>
      <c r="BD76" s="489">
        <v>352711</v>
      </c>
      <c r="BE76" s="489">
        <v>91034</v>
      </c>
      <c r="BF76" s="490">
        <v>44.688468044906273</v>
      </c>
      <c r="BG76" s="510">
        <v>406817</v>
      </c>
      <c r="BH76" s="489">
        <v>122644</v>
      </c>
      <c r="BI76" s="490">
        <v>44.4</v>
      </c>
      <c r="BJ76" s="489">
        <v>544494</v>
      </c>
      <c r="BK76" s="489">
        <v>100181</v>
      </c>
      <c r="BL76" s="490">
        <v>31.9</v>
      </c>
      <c r="BM76" s="489">
        <v>319923</v>
      </c>
      <c r="BN76" s="489">
        <v>64470</v>
      </c>
      <c r="BO76" s="490">
        <v>48.127340243028485</v>
      </c>
      <c r="BP76" s="510">
        <v>310276</v>
      </c>
      <c r="BQ76" s="489">
        <v>56381</v>
      </c>
      <c r="BR76" s="490">
        <v>330.7</v>
      </c>
      <c r="BS76" s="489">
        <v>1864326</v>
      </c>
      <c r="BT76" s="489">
        <v>51210</v>
      </c>
      <c r="BU76" s="490">
        <v>267.7</v>
      </c>
      <c r="BV76" s="489">
        <v>1370683</v>
      </c>
      <c r="BW76" s="489">
        <v>54027</v>
      </c>
      <c r="BX76" s="490">
        <v>394.5</v>
      </c>
      <c r="BY76" s="510">
        <v>2131214</v>
      </c>
      <c r="BZ76" s="489">
        <v>141812</v>
      </c>
      <c r="CA76" s="490">
        <v>414.9</v>
      </c>
      <c r="CB76" s="489">
        <v>5884441</v>
      </c>
      <c r="CC76" s="489">
        <v>147942</v>
      </c>
      <c r="CD76" s="490">
        <v>349.7</v>
      </c>
      <c r="CE76" s="489">
        <v>5173640</v>
      </c>
      <c r="CF76" s="489">
        <v>137208</v>
      </c>
      <c r="CG76" s="490">
        <v>450.8</v>
      </c>
      <c r="CH76" s="510">
        <v>6185155</v>
      </c>
    </row>
    <row r="77" spans="1:86" s="484" customFormat="1" ht="12.75" customHeight="1">
      <c r="A77" s="486" t="s">
        <v>62</v>
      </c>
      <c r="B77" s="487">
        <v>1024841.1395000005</v>
      </c>
      <c r="C77" s="487">
        <v>38797594.870199956</v>
      </c>
      <c r="D77" s="488">
        <v>37.857179395753498</v>
      </c>
      <c r="E77" s="485"/>
      <c r="F77" s="489">
        <v>35409</v>
      </c>
      <c r="G77" s="490">
        <v>53</v>
      </c>
      <c r="H77" s="489">
        <v>187830</v>
      </c>
      <c r="I77" s="489">
        <v>37583</v>
      </c>
      <c r="J77" s="490">
        <v>53.3</v>
      </c>
      <c r="K77" s="489">
        <v>200485</v>
      </c>
      <c r="L77" s="489">
        <v>40709</v>
      </c>
      <c r="M77" s="490">
        <v>61.412343388747622</v>
      </c>
      <c r="N77" s="510">
        <v>250004</v>
      </c>
      <c r="O77" s="489">
        <v>3490</v>
      </c>
      <c r="P77" s="490">
        <v>39.6</v>
      </c>
      <c r="Q77" s="489">
        <v>13805</v>
      </c>
      <c r="R77" s="489">
        <v>2909</v>
      </c>
      <c r="S77" s="490">
        <v>38.9</v>
      </c>
      <c r="T77" s="489">
        <v>11302</v>
      </c>
      <c r="U77" s="489">
        <v>1412</v>
      </c>
      <c r="V77" s="490">
        <v>46.6</v>
      </c>
      <c r="W77" s="510">
        <v>6576</v>
      </c>
      <c r="X77" s="489">
        <v>79576</v>
      </c>
      <c r="Y77" s="490">
        <v>35.9</v>
      </c>
      <c r="Z77" s="489">
        <v>285734</v>
      </c>
      <c r="AA77" s="489">
        <v>59541</v>
      </c>
      <c r="AB77" s="490">
        <v>32.700000000000003</v>
      </c>
      <c r="AC77" s="489">
        <v>194538</v>
      </c>
      <c r="AD77" s="489">
        <v>56475</v>
      </c>
      <c r="AE77" s="490">
        <v>36.54384278391904</v>
      </c>
      <c r="AF77" s="510">
        <v>206380</v>
      </c>
      <c r="AG77" s="489">
        <v>1594</v>
      </c>
      <c r="AH77" s="490">
        <v>40.299999999999997</v>
      </c>
      <c r="AI77" s="489">
        <v>6424</v>
      </c>
      <c r="AJ77" s="489">
        <v>1097</v>
      </c>
      <c r="AK77" s="490">
        <v>35.9</v>
      </c>
      <c r="AL77" s="489">
        <v>3943</v>
      </c>
      <c r="AM77" s="489">
        <v>1006</v>
      </c>
      <c r="AN77" s="490">
        <v>40.299999999999997</v>
      </c>
      <c r="AO77" s="510">
        <v>4054</v>
      </c>
      <c r="AP77" s="489">
        <v>99656</v>
      </c>
      <c r="AQ77" s="490">
        <v>42.2</v>
      </c>
      <c r="AR77" s="489">
        <v>420795</v>
      </c>
      <c r="AS77" s="489">
        <v>90541</v>
      </c>
      <c r="AT77" s="490">
        <v>44.2</v>
      </c>
      <c r="AU77" s="489">
        <v>399981</v>
      </c>
      <c r="AV77" s="489">
        <v>82131</v>
      </c>
      <c r="AW77" s="490">
        <v>45.617876620460734</v>
      </c>
      <c r="AX77" s="510">
        <v>374664</v>
      </c>
      <c r="AY77" s="489">
        <v>62721</v>
      </c>
      <c r="AZ77" s="490">
        <v>37.1</v>
      </c>
      <c r="BA77" s="489">
        <v>232758</v>
      </c>
      <c r="BB77" s="489">
        <v>61684</v>
      </c>
      <c r="BC77" s="490">
        <v>28.8</v>
      </c>
      <c r="BD77" s="489">
        <v>177834</v>
      </c>
      <c r="BE77" s="489">
        <v>39318</v>
      </c>
      <c r="BF77" s="490">
        <v>41.97444202403706</v>
      </c>
      <c r="BG77" s="510">
        <v>165037</v>
      </c>
      <c r="BH77" s="489">
        <v>60360</v>
      </c>
      <c r="BI77" s="490">
        <v>42.6</v>
      </c>
      <c r="BJ77" s="489">
        <v>257064</v>
      </c>
      <c r="BK77" s="489">
        <v>45839</v>
      </c>
      <c r="BL77" s="490">
        <v>30.6</v>
      </c>
      <c r="BM77" s="489">
        <v>140040</v>
      </c>
      <c r="BN77" s="489">
        <v>30676</v>
      </c>
      <c r="BO77" s="490">
        <v>44.755270743129664</v>
      </c>
      <c r="BP77" s="510">
        <v>137291</v>
      </c>
      <c r="BQ77" s="489">
        <v>19557</v>
      </c>
      <c r="BR77" s="490">
        <v>326.10000000000002</v>
      </c>
      <c r="BS77" s="489">
        <v>637722</v>
      </c>
      <c r="BT77" s="489">
        <v>19452</v>
      </c>
      <c r="BU77" s="490">
        <v>258.2</v>
      </c>
      <c r="BV77" s="489">
        <v>502225</v>
      </c>
      <c r="BW77" s="489">
        <v>28001</v>
      </c>
      <c r="BX77" s="490">
        <v>411.1</v>
      </c>
      <c r="BY77" s="510">
        <v>1151070</v>
      </c>
      <c r="BZ77" s="489">
        <v>2163</v>
      </c>
      <c r="CA77" s="490">
        <v>426.1</v>
      </c>
      <c r="CB77" s="489">
        <v>92167</v>
      </c>
      <c r="CC77" s="489">
        <v>2282</v>
      </c>
      <c r="CD77" s="490">
        <v>376.9</v>
      </c>
      <c r="CE77" s="489">
        <v>86015</v>
      </c>
      <c r="CF77" s="489">
        <v>1773</v>
      </c>
      <c r="CG77" s="490">
        <v>444</v>
      </c>
      <c r="CH77" s="510">
        <v>78719</v>
      </c>
    </row>
    <row r="78" spans="1:86" s="484" customFormat="1" ht="3.75" customHeight="1">
      <c r="A78" s="486"/>
      <c r="B78" s="487"/>
      <c r="C78" s="487"/>
      <c r="D78" s="488"/>
      <c r="E78" s="485"/>
      <c r="F78" s="489"/>
      <c r="G78" s="490"/>
      <c r="H78" s="489"/>
      <c r="I78" s="489"/>
      <c r="J78" s="490"/>
      <c r="K78" s="489"/>
      <c r="L78" s="489"/>
      <c r="M78" s="490"/>
      <c r="N78" s="510"/>
      <c r="O78" s="489"/>
      <c r="P78" s="490"/>
      <c r="Q78" s="489"/>
      <c r="R78" s="489"/>
      <c r="S78" s="490"/>
      <c r="T78" s="489"/>
      <c r="U78" s="489"/>
      <c r="V78" s="490"/>
      <c r="W78" s="510"/>
      <c r="X78" s="489"/>
      <c r="Y78" s="490"/>
      <c r="Z78" s="489"/>
      <c r="AA78" s="489"/>
      <c r="AB78" s="490"/>
      <c r="AC78" s="489"/>
      <c r="AD78" s="489"/>
      <c r="AE78" s="490"/>
      <c r="AF78" s="510"/>
      <c r="AG78" s="489"/>
      <c r="AH78" s="490"/>
      <c r="AI78" s="489"/>
      <c r="AJ78" s="489"/>
      <c r="AK78" s="490"/>
      <c r="AL78" s="489"/>
      <c r="AM78" s="489"/>
      <c r="AN78" s="490"/>
      <c r="AO78" s="510"/>
      <c r="AP78" s="489"/>
      <c r="AQ78" s="490"/>
      <c r="AR78" s="489"/>
      <c r="AS78" s="489"/>
      <c r="AT78" s="490"/>
      <c r="AU78" s="489"/>
      <c r="AV78" s="489"/>
      <c r="AW78" s="490"/>
      <c r="AX78" s="510"/>
      <c r="AY78" s="489"/>
      <c r="AZ78" s="490"/>
      <c r="BA78" s="489"/>
      <c r="BB78" s="489"/>
      <c r="BC78" s="490"/>
      <c r="BD78" s="489"/>
      <c r="BE78" s="489"/>
      <c r="BF78" s="490"/>
      <c r="BG78" s="510"/>
      <c r="BH78" s="489"/>
      <c r="BI78" s="490"/>
      <c r="BJ78" s="489"/>
      <c r="BK78" s="489"/>
      <c r="BL78" s="490"/>
      <c r="BM78" s="489"/>
      <c r="BN78" s="489"/>
      <c r="BO78" s="490"/>
      <c r="BP78" s="510"/>
      <c r="BQ78" s="489"/>
      <c r="BR78" s="490"/>
      <c r="BS78" s="489"/>
      <c r="BT78" s="489"/>
      <c r="BU78" s="490"/>
      <c r="BV78" s="489"/>
      <c r="BW78" s="489"/>
      <c r="BX78" s="490"/>
      <c r="BY78" s="510"/>
      <c r="BZ78" s="489"/>
      <c r="CA78" s="490"/>
      <c r="CB78" s="489"/>
      <c r="CC78" s="489"/>
      <c r="CD78" s="490"/>
      <c r="CE78" s="489"/>
      <c r="CF78" s="489"/>
      <c r="CG78" s="490"/>
      <c r="CH78" s="510"/>
    </row>
    <row r="79" spans="1:86" s="499" customFormat="1" ht="12.75" customHeight="1">
      <c r="A79" s="493" t="s">
        <v>63</v>
      </c>
      <c r="B79" s="494">
        <v>2856307.1429999992</v>
      </c>
      <c r="C79" s="494">
        <v>121299761.32859996</v>
      </c>
      <c r="D79" s="495">
        <v>42.467338159298222</v>
      </c>
      <c r="E79" s="496"/>
      <c r="F79" s="497">
        <v>250915</v>
      </c>
      <c r="G79" s="498">
        <v>53.5</v>
      </c>
      <c r="H79" s="497">
        <v>1342395</v>
      </c>
      <c r="I79" s="497">
        <v>269862</v>
      </c>
      <c r="J79" s="498">
        <v>57.1</v>
      </c>
      <c r="K79" s="497">
        <v>1541722</v>
      </c>
      <c r="L79" s="497">
        <v>291536</v>
      </c>
      <c r="M79" s="498">
        <v>69.129987377202141</v>
      </c>
      <c r="N79" s="512">
        <v>2015388</v>
      </c>
      <c r="O79" s="497">
        <v>29743</v>
      </c>
      <c r="P79" s="498">
        <v>42</v>
      </c>
      <c r="Q79" s="497">
        <v>124921</v>
      </c>
      <c r="R79" s="497">
        <v>19960</v>
      </c>
      <c r="S79" s="498">
        <v>42.6</v>
      </c>
      <c r="T79" s="497">
        <v>85030</v>
      </c>
      <c r="U79" s="497">
        <v>9386</v>
      </c>
      <c r="V79" s="498">
        <v>54.3</v>
      </c>
      <c r="W79" s="512">
        <v>51004</v>
      </c>
      <c r="X79" s="497">
        <v>230255</v>
      </c>
      <c r="Y79" s="498">
        <v>35.5</v>
      </c>
      <c r="Z79" s="497">
        <v>817405</v>
      </c>
      <c r="AA79" s="497">
        <v>189274</v>
      </c>
      <c r="AB79" s="498">
        <v>34</v>
      </c>
      <c r="AC79" s="497">
        <v>643910</v>
      </c>
      <c r="AD79" s="497">
        <v>177505</v>
      </c>
      <c r="AE79" s="498">
        <v>38.879959879455825</v>
      </c>
      <c r="AF79" s="512">
        <v>690139</v>
      </c>
      <c r="AG79" s="497">
        <v>2946</v>
      </c>
      <c r="AH79" s="498">
        <v>39.200000000000003</v>
      </c>
      <c r="AI79" s="497">
        <v>11548</v>
      </c>
      <c r="AJ79" s="497">
        <v>2132</v>
      </c>
      <c r="AK79" s="498">
        <v>37.6</v>
      </c>
      <c r="AL79" s="497">
        <v>8021</v>
      </c>
      <c r="AM79" s="497">
        <v>1777</v>
      </c>
      <c r="AN79" s="498">
        <v>41.3</v>
      </c>
      <c r="AO79" s="512">
        <v>7343</v>
      </c>
      <c r="AP79" s="497">
        <v>321967</v>
      </c>
      <c r="AQ79" s="498">
        <v>42.4</v>
      </c>
      <c r="AR79" s="497">
        <v>1365140</v>
      </c>
      <c r="AS79" s="497">
        <v>319459</v>
      </c>
      <c r="AT79" s="498">
        <v>49.9</v>
      </c>
      <c r="AU79" s="497">
        <v>1593781</v>
      </c>
      <c r="AV79" s="497">
        <v>294594</v>
      </c>
      <c r="AW79" s="498">
        <v>50.900029308158373</v>
      </c>
      <c r="AX79" s="512">
        <v>1499483</v>
      </c>
      <c r="AY79" s="497">
        <v>172058</v>
      </c>
      <c r="AZ79" s="498">
        <v>37.299999999999997</v>
      </c>
      <c r="BA79" s="497">
        <v>641776</v>
      </c>
      <c r="BB79" s="497">
        <v>173494</v>
      </c>
      <c r="BC79" s="498">
        <v>30.6</v>
      </c>
      <c r="BD79" s="497">
        <v>530545</v>
      </c>
      <c r="BE79" s="497">
        <v>130352</v>
      </c>
      <c r="BF79" s="498">
        <v>43.86983136872378</v>
      </c>
      <c r="BG79" s="512">
        <v>571854</v>
      </c>
      <c r="BH79" s="497">
        <v>183004</v>
      </c>
      <c r="BI79" s="498">
        <v>43.8</v>
      </c>
      <c r="BJ79" s="497">
        <v>801558</v>
      </c>
      <c r="BK79" s="497">
        <v>146020</v>
      </c>
      <c r="BL79" s="498">
        <v>31.5</v>
      </c>
      <c r="BM79" s="497">
        <v>459963</v>
      </c>
      <c r="BN79" s="497">
        <v>95146</v>
      </c>
      <c r="BO79" s="498">
        <v>47.040151245867648</v>
      </c>
      <c r="BP79" s="512">
        <v>447567</v>
      </c>
      <c r="BQ79" s="497">
        <v>75938</v>
      </c>
      <c r="BR79" s="498">
        <v>329.5</v>
      </c>
      <c r="BS79" s="497">
        <v>2502048</v>
      </c>
      <c r="BT79" s="497">
        <v>70665</v>
      </c>
      <c r="BU79" s="498">
        <v>265</v>
      </c>
      <c r="BV79" s="497">
        <v>1872908</v>
      </c>
      <c r="BW79" s="497">
        <v>82028</v>
      </c>
      <c r="BX79" s="498">
        <v>400.1</v>
      </c>
      <c r="BY79" s="512">
        <v>3282284</v>
      </c>
      <c r="BZ79" s="497">
        <v>143975</v>
      </c>
      <c r="CA79" s="498">
        <v>415.1</v>
      </c>
      <c r="CB79" s="497">
        <v>5976608</v>
      </c>
      <c r="CC79" s="497">
        <v>150224</v>
      </c>
      <c r="CD79" s="498">
        <v>350.1</v>
      </c>
      <c r="CE79" s="497">
        <v>5259655</v>
      </c>
      <c r="CF79" s="497">
        <v>138981</v>
      </c>
      <c r="CG79" s="498">
        <v>450.7</v>
      </c>
      <c r="CH79" s="512">
        <v>6263874</v>
      </c>
    </row>
    <row r="80" spans="1:86" s="484" customFormat="1" ht="12.75" customHeight="1">
      <c r="A80" s="529"/>
      <c r="B80" s="530"/>
      <c r="C80" s="530"/>
      <c r="D80" s="529"/>
      <c r="E80" s="529"/>
      <c r="F80" s="530"/>
      <c r="G80" s="529"/>
      <c r="H80" s="530"/>
      <c r="I80" s="500"/>
      <c r="J80" s="485"/>
      <c r="K80" s="500"/>
      <c r="L80" s="500"/>
      <c r="M80" s="485"/>
      <c r="N80" s="514"/>
      <c r="O80" s="500"/>
      <c r="P80" s="485"/>
      <c r="Q80" s="500"/>
      <c r="R80" s="500"/>
      <c r="S80" s="485"/>
      <c r="T80" s="500"/>
      <c r="U80" s="500"/>
      <c r="V80" s="485"/>
      <c r="W80" s="514"/>
      <c r="X80" s="500"/>
      <c r="Y80" s="485"/>
      <c r="Z80" s="500"/>
      <c r="AA80" s="500"/>
      <c r="AB80" s="485"/>
      <c r="AC80" s="500"/>
      <c r="AD80" s="500"/>
      <c r="AE80" s="485"/>
      <c r="AF80" s="514"/>
      <c r="AG80" s="500"/>
      <c r="AH80" s="485"/>
      <c r="AI80" s="500"/>
      <c r="AJ80" s="500"/>
      <c r="AK80" s="485"/>
      <c r="AL80" s="500"/>
      <c r="AM80" s="500"/>
      <c r="AN80" s="485"/>
      <c r="AO80" s="514"/>
      <c r="AP80" s="500"/>
      <c r="AQ80" s="485"/>
      <c r="AR80" s="500"/>
      <c r="AS80" s="500"/>
      <c r="AT80" s="485"/>
      <c r="AU80" s="500"/>
      <c r="AV80" s="500"/>
      <c r="AW80" s="485"/>
      <c r="AX80" s="514"/>
      <c r="AY80" s="500"/>
      <c r="AZ80" s="485"/>
      <c r="BA80" s="500"/>
      <c r="BB80" s="500"/>
      <c r="BC80" s="485"/>
      <c r="BD80" s="500"/>
      <c r="BE80" s="500"/>
      <c r="BF80" s="485"/>
      <c r="BG80" s="514"/>
      <c r="BH80" s="500"/>
      <c r="BI80" s="485"/>
      <c r="BJ80" s="500"/>
      <c r="BK80" s="500"/>
      <c r="BL80" s="485"/>
      <c r="BM80" s="500"/>
      <c r="BN80" s="500"/>
      <c r="BO80" s="485"/>
      <c r="BP80" s="514"/>
      <c r="BQ80" s="500"/>
      <c r="BR80" s="485"/>
      <c r="BS80" s="500"/>
      <c r="BT80" s="500"/>
      <c r="BU80" s="485"/>
      <c r="BV80" s="500"/>
      <c r="BW80" s="500"/>
      <c r="BX80" s="485"/>
      <c r="BY80" s="514"/>
      <c r="BZ80" s="500"/>
      <c r="CA80" s="485"/>
      <c r="CB80" s="500"/>
      <c r="CC80" s="500"/>
      <c r="CD80" s="485"/>
      <c r="CE80" s="500"/>
      <c r="CF80" s="500"/>
      <c r="CG80" s="485"/>
      <c r="CH80" s="514"/>
    </row>
    <row r="81" spans="1:86" s="504" customFormat="1" ht="12.75" customHeight="1">
      <c r="A81" s="526" t="s">
        <v>181</v>
      </c>
      <c r="B81" s="915" t="s">
        <v>302</v>
      </c>
      <c r="C81" s="915"/>
      <c r="D81" s="916"/>
      <c r="E81" s="527"/>
      <c r="F81" s="528" t="s">
        <v>82</v>
      </c>
      <c r="G81" s="528" t="s">
        <v>82</v>
      </c>
      <c r="H81" s="528" t="s">
        <v>82</v>
      </c>
      <c r="I81" s="508" t="s">
        <v>82</v>
      </c>
      <c r="J81" s="508" t="s">
        <v>82</v>
      </c>
      <c r="K81" s="508" t="s">
        <v>82</v>
      </c>
      <c r="L81" s="508" t="s">
        <v>82</v>
      </c>
      <c r="M81" s="508" t="s">
        <v>82</v>
      </c>
      <c r="N81" s="516" t="s">
        <v>82</v>
      </c>
      <c r="O81" s="515" t="s">
        <v>628</v>
      </c>
      <c r="P81" s="508" t="s">
        <v>628</v>
      </c>
      <c r="Q81" s="508" t="s">
        <v>628</v>
      </c>
      <c r="R81" s="508" t="s">
        <v>628</v>
      </c>
      <c r="S81" s="508" t="s">
        <v>628</v>
      </c>
      <c r="T81" s="508" t="s">
        <v>628</v>
      </c>
      <c r="U81" s="508" t="s">
        <v>628</v>
      </c>
      <c r="V81" s="508" t="s">
        <v>628</v>
      </c>
      <c r="W81" s="516" t="s">
        <v>628</v>
      </c>
      <c r="X81" s="515" t="s">
        <v>5</v>
      </c>
      <c r="Y81" s="508" t="s">
        <v>5</v>
      </c>
      <c r="Z81" s="508" t="s">
        <v>5</v>
      </c>
      <c r="AA81" s="508" t="s">
        <v>5</v>
      </c>
      <c r="AB81" s="508" t="s">
        <v>5</v>
      </c>
      <c r="AC81" s="508" t="s">
        <v>5</v>
      </c>
      <c r="AD81" s="508" t="s">
        <v>5</v>
      </c>
      <c r="AE81" s="508" t="s">
        <v>5</v>
      </c>
      <c r="AF81" s="516" t="s">
        <v>5</v>
      </c>
      <c r="AG81" s="515" t="s">
        <v>6</v>
      </c>
      <c r="AH81" s="508" t="s">
        <v>6</v>
      </c>
      <c r="AI81" s="508" t="s">
        <v>6</v>
      </c>
      <c r="AJ81" s="508" t="s">
        <v>6</v>
      </c>
      <c r="AK81" s="508" t="s">
        <v>6</v>
      </c>
      <c r="AL81" s="508" t="s">
        <v>6</v>
      </c>
      <c r="AM81" s="508" t="s">
        <v>6</v>
      </c>
      <c r="AN81" s="508" t="s">
        <v>6</v>
      </c>
      <c r="AO81" s="516" t="s">
        <v>6</v>
      </c>
      <c r="AP81" s="515" t="s">
        <v>87</v>
      </c>
      <c r="AQ81" s="508" t="s">
        <v>87</v>
      </c>
      <c r="AR81" s="508" t="s">
        <v>87</v>
      </c>
      <c r="AS81" s="508" t="s">
        <v>87</v>
      </c>
      <c r="AT81" s="508" t="s">
        <v>87</v>
      </c>
      <c r="AU81" s="508" t="s">
        <v>87</v>
      </c>
      <c r="AV81" s="508" t="s">
        <v>87</v>
      </c>
      <c r="AW81" s="508" t="s">
        <v>87</v>
      </c>
      <c r="AX81" s="516" t="s">
        <v>87</v>
      </c>
      <c r="AY81" s="515" t="s">
        <v>10</v>
      </c>
      <c r="AZ81" s="508" t="s">
        <v>10</v>
      </c>
      <c r="BA81" s="508" t="s">
        <v>10</v>
      </c>
      <c r="BB81" s="508" t="s">
        <v>10</v>
      </c>
      <c r="BC81" s="508" t="s">
        <v>10</v>
      </c>
      <c r="BD81" s="508" t="s">
        <v>10</v>
      </c>
      <c r="BE81" s="508" t="s">
        <v>10</v>
      </c>
      <c r="BF81" s="508" t="s">
        <v>10</v>
      </c>
      <c r="BG81" s="516" t="s">
        <v>10</v>
      </c>
      <c r="BH81" s="515" t="s">
        <v>11</v>
      </c>
      <c r="BI81" s="508" t="s">
        <v>11</v>
      </c>
      <c r="BJ81" s="508" t="s">
        <v>11</v>
      </c>
      <c r="BK81" s="508" t="s">
        <v>11</v>
      </c>
      <c r="BL81" s="508" t="s">
        <v>11</v>
      </c>
      <c r="BM81" s="508" t="s">
        <v>11</v>
      </c>
      <c r="BN81" s="508" t="s">
        <v>11</v>
      </c>
      <c r="BO81" s="508" t="s">
        <v>11</v>
      </c>
      <c r="BP81" s="516" t="s">
        <v>11</v>
      </c>
      <c r="BQ81" s="515" t="s">
        <v>122</v>
      </c>
      <c r="BR81" s="508" t="s">
        <v>122</v>
      </c>
      <c r="BS81" s="508" t="s">
        <v>122</v>
      </c>
      <c r="BT81" s="508" t="s">
        <v>122</v>
      </c>
      <c r="BU81" s="508" t="s">
        <v>122</v>
      </c>
      <c r="BV81" s="508" t="s">
        <v>122</v>
      </c>
      <c r="BW81" s="508" t="s">
        <v>122</v>
      </c>
      <c r="BX81" s="508" t="s">
        <v>122</v>
      </c>
      <c r="BY81" s="516" t="s">
        <v>122</v>
      </c>
      <c r="BZ81" s="515" t="s">
        <v>89</v>
      </c>
      <c r="CA81" s="508" t="s">
        <v>89</v>
      </c>
      <c r="CB81" s="508" t="s">
        <v>89</v>
      </c>
      <c r="CC81" s="508" t="s">
        <v>89</v>
      </c>
      <c r="CD81" s="508" t="s">
        <v>89</v>
      </c>
      <c r="CE81" s="508" t="s">
        <v>89</v>
      </c>
      <c r="CF81" s="508" t="s">
        <v>89</v>
      </c>
      <c r="CG81" s="508" t="s">
        <v>89</v>
      </c>
      <c r="CH81" s="516" t="s">
        <v>89</v>
      </c>
    </row>
    <row r="82" spans="1:86" s="507" customFormat="1" ht="12.75" customHeight="1">
      <c r="A82" s="898" t="s">
        <v>603</v>
      </c>
      <c r="B82" s="868" t="s">
        <v>619</v>
      </c>
      <c r="C82" s="870" t="s">
        <v>620</v>
      </c>
      <c r="D82" s="872" t="s">
        <v>621</v>
      </c>
      <c r="E82" s="509"/>
      <c r="F82" s="922">
        <v>1979</v>
      </c>
      <c r="G82" s="922"/>
      <c r="H82" s="922"/>
      <c r="I82" s="923">
        <v>1983</v>
      </c>
      <c r="J82" s="923"/>
      <c r="K82" s="923"/>
      <c r="L82" s="922">
        <v>1987</v>
      </c>
      <c r="M82" s="922"/>
      <c r="N82" s="924"/>
      <c r="O82" s="921">
        <v>1979</v>
      </c>
      <c r="P82" s="922"/>
      <c r="Q82" s="922"/>
      <c r="R82" s="923">
        <v>1983</v>
      </c>
      <c r="S82" s="923"/>
      <c r="T82" s="923"/>
      <c r="U82" s="922">
        <v>1987</v>
      </c>
      <c r="V82" s="922"/>
      <c r="W82" s="924"/>
      <c r="X82" s="921">
        <v>1979</v>
      </c>
      <c r="Y82" s="922"/>
      <c r="Z82" s="922"/>
      <c r="AA82" s="923">
        <v>1983</v>
      </c>
      <c r="AB82" s="923"/>
      <c r="AC82" s="923"/>
      <c r="AD82" s="922">
        <v>1987</v>
      </c>
      <c r="AE82" s="922"/>
      <c r="AF82" s="924"/>
      <c r="AG82" s="921">
        <v>1979</v>
      </c>
      <c r="AH82" s="922"/>
      <c r="AI82" s="922"/>
      <c r="AJ82" s="923">
        <v>1983</v>
      </c>
      <c r="AK82" s="923"/>
      <c r="AL82" s="923"/>
      <c r="AM82" s="922">
        <v>1987</v>
      </c>
      <c r="AN82" s="922"/>
      <c r="AO82" s="924"/>
      <c r="AP82" s="921">
        <v>1979</v>
      </c>
      <c r="AQ82" s="922"/>
      <c r="AR82" s="922"/>
      <c r="AS82" s="923">
        <v>1983</v>
      </c>
      <c r="AT82" s="923"/>
      <c r="AU82" s="923"/>
      <c r="AV82" s="922">
        <v>1987</v>
      </c>
      <c r="AW82" s="922"/>
      <c r="AX82" s="924"/>
      <c r="AY82" s="921">
        <v>1979</v>
      </c>
      <c r="AZ82" s="922"/>
      <c r="BA82" s="922"/>
      <c r="BB82" s="923">
        <v>1983</v>
      </c>
      <c r="BC82" s="923"/>
      <c r="BD82" s="923"/>
      <c r="BE82" s="922">
        <v>1987</v>
      </c>
      <c r="BF82" s="922"/>
      <c r="BG82" s="924"/>
      <c r="BH82" s="921">
        <v>1979</v>
      </c>
      <c r="BI82" s="922"/>
      <c r="BJ82" s="922"/>
      <c r="BK82" s="923">
        <v>1983</v>
      </c>
      <c r="BL82" s="923"/>
      <c r="BM82" s="923"/>
      <c r="BN82" s="922">
        <v>1987</v>
      </c>
      <c r="BO82" s="922"/>
      <c r="BP82" s="924"/>
      <c r="BQ82" s="921">
        <v>1979</v>
      </c>
      <c r="BR82" s="922"/>
      <c r="BS82" s="922"/>
      <c r="BT82" s="923">
        <v>1983</v>
      </c>
      <c r="BU82" s="923"/>
      <c r="BV82" s="923"/>
      <c r="BW82" s="922">
        <v>1987</v>
      </c>
      <c r="BX82" s="922"/>
      <c r="BY82" s="924"/>
      <c r="BZ82" s="921">
        <v>1979</v>
      </c>
      <c r="CA82" s="922"/>
      <c r="CB82" s="922"/>
      <c r="CC82" s="923">
        <v>1983</v>
      </c>
      <c r="CD82" s="923"/>
      <c r="CE82" s="923"/>
      <c r="CF82" s="922">
        <v>1987</v>
      </c>
      <c r="CG82" s="922"/>
      <c r="CH82" s="924"/>
    </row>
    <row r="83" spans="1:86" s="506" customFormat="1" ht="24" customHeight="1" thickBot="1">
      <c r="A83" s="898"/>
      <c r="B83" s="869"/>
      <c r="C83" s="871"/>
      <c r="D83" s="873"/>
      <c r="E83" s="509"/>
      <c r="F83" s="450" t="s">
        <v>625</v>
      </c>
      <c r="G83" s="451" t="s">
        <v>120</v>
      </c>
      <c r="H83" s="450" t="s">
        <v>121</v>
      </c>
      <c r="I83" s="452" t="s">
        <v>625</v>
      </c>
      <c r="J83" s="453" t="s">
        <v>120</v>
      </c>
      <c r="K83" s="452" t="s">
        <v>121</v>
      </c>
      <c r="L83" s="450" t="s">
        <v>625</v>
      </c>
      <c r="M83" s="451" t="s">
        <v>120</v>
      </c>
      <c r="N83" s="462" t="s">
        <v>121</v>
      </c>
      <c r="O83" s="460" t="s">
        <v>625</v>
      </c>
      <c r="P83" s="451" t="s">
        <v>120</v>
      </c>
      <c r="Q83" s="450" t="s">
        <v>121</v>
      </c>
      <c r="R83" s="452" t="s">
        <v>625</v>
      </c>
      <c r="S83" s="453" t="s">
        <v>120</v>
      </c>
      <c r="T83" s="452" t="s">
        <v>121</v>
      </c>
      <c r="U83" s="450" t="s">
        <v>625</v>
      </c>
      <c r="V83" s="451" t="s">
        <v>120</v>
      </c>
      <c r="W83" s="462" t="s">
        <v>121</v>
      </c>
      <c r="X83" s="450" t="s">
        <v>625</v>
      </c>
      <c r="Y83" s="451" t="s">
        <v>120</v>
      </c>
      <c r="Z83" s="450" t="s">
        <v>121</v>
      </c>
      <c r="AA83" s="452" t="s">
        <v>625</v>
      </c>
      <c r="AB83" s="453" t="s">
        <v>120</v>
      </c>
      <c r="AC83" s="452" t="s">
        <v>121</v>
      </c>
      <c r="AD83" s="450" t="s">
        <v>625</v>
      </c>
      <c r="AE83" s="451" t="s">
        <v>120</v>
      </c>
      <c r="AF83" s="462" t="s">
        <v>121</v>
      </c>
      <c r="AG83" s="450" t="s">
        <v>625</v>
      </c>
      <c r="AH83" s="451" t="s">
        <v>120</v>
      </c>
      <c r="AI83" s="450" t="s">
        <v>121</v>
      </c>
      <c r="AJ83" s="452" t="s">
        <v>625</v>
      </c>
      <c r="AK83" s="453" t="s">
        <v>120</v>
      </c>
      <c r="AL83" s="452" t="s">
        <v>121</v>
      </c>
      <c r="AM83" s="450" t="s">
        <v>625</v>
      </c>
      <c r="AN83" s="451" t="s">
        <v>120</v>
      </c>
      <c r="AO83" s="462" t="s">
        <v>121</v>
      </c>
      <c r="AP83" s="450" t="s">
        <v>625</v>
      </c>
      <c r="AQ83" s="451" t="s">
        <v>120</v>
      </c>
      <c r="AR83" s="450" t="s">
        <v>121</v>
      </c>
      <c r="AS83" s="452" t="s">
        <v>625</v>
      </c>
      <c r="AT83" s="453" t="s">
        <v>120</v>
      </c>
      <c r="AU83" s="452" t="s">
        <v>121</v>
      </c>
      <c r="AV83" s="450" t="s">
        <v>625</v>
      </c>
      <c r="AW83" s="451" t="s">
        <v>120</v>
      </c>
      <c r="AX83" s="462" t="s">
        <v>121</v>
      </c>
      <c r="AY83" s="460" t="s">
        <v>625</v>
      </c>
      <c r="AZ83" s="451" t="s">
        <v>120</v>
      </c>
      <c r="BA83" s="450" t="s">
        <v>121</v>
      </c>
      <c r="BB83" s="452" t="s">
        <v>625</v>
      </c>
      <c r="BC83" s="453" t="s">
        <v>120</v>
      </c>
      <c r="BD83" s="452" t="s">
        <v>121</v>
      </c>
      <c r="BE83" s="450" t="s">
        <v>625</v>
      </c>
      <c r="BF83" s="451" t="s">
        <v>120</v>
      </c>
      <c r="BG83" s="462" t="s">
        <v>121</v>
      </c>
      <c r="BH83" s="450" t="s">
        <v>625</v>
      </c>
      <c r="BI83" s="451" t="s">
        <v>120</v>
      </c>
      <c r="BJ83" s="450" t="s">
        <v>121</v>
      </c>
      <c r="BK83" s="452" t="s">
        <v>625</v>
      </c>
      <c r="BL83" s="453" t="s">
        <v>120</v>
      </c>
      <c r="BM83" s="452" t="s">
        <v>121</v>
      </c>
      <c r="BN83" s="450" t="s">
        <v>625</v>
      </c>
      <c r="BO83" s="451" t="s">
        <v>120</v>
      </c>
      <c r="BP83" s="462" t="s">
        <v>121</v>
      </c>
      <c r="BQ83" s="450" t="s">
        <v>625</v>
      </c>
      <c r="BR83" s="451" t="s">
        <v>120</v>
      </c>
      <c r="BS83" s="450" t="s">
        <v>121</v>
      </c>
      <c r="BT83" s="452" t="s">
        <v>625</v>
      </c>
      <c r="BU83" s="453" t="s">
        <v>120</v>
      </c>
      <c r="BV83" s="452" t="s">
        <v>121</v>
      </c>
      <c r="BW83" s="450" t="s">
        <v>625</v>
      </c>
      <c r="BX83" s="451" t="s">
        <v>120</v>
      </c>
      <c r="BY83" s="462" t="s">
        <v>121</v>
      </c>
      <c r="BZ83" s="450" t="s">
        <v>625</v>
      </c>
      <c r="CA83" s="451" t="s">
        <v>120</v>
      </c>
      <c r="CB83" s="450" t="s">
        <v>121</v>
      </c>
      <c r="CC83" s="452" t="s">
        <v>625</v>
      </c>
      <c r="CD83" s="453" t="s">
        <v>120</v>
      </c>
      <c r="CE83" s="452" t="s">
        <v>121</v>
      </c>
      <c r="CF83" s="450" t="s">
        <v>625</v>
      </c>
      <c r="CG83" s="451" t="s">
        <v>120</v>
      </c>
      <c r="CH83" s="462" t="s">
        <v>121</v>
      </c>
    </row>
    <row r="84" spans="1:86" s="484" customFormat="1" ht="12.75" customHeight="1" thickTop="1">
      <c r="A84" s="486" t="s">
        <v>14</v>
      </c>
      <c r="B84" s="487">
        <v>8645.6082000000006</v>
      </c>
      <c r="C84" s="487">
        <v>459091.47689999995</v>
      </c>
      <c r="D84" s="488">
        <v>53.101119814797983</v>
      </c>
      <c r="E84" s="485"/>
      <c r="F84" s="489">
        <v>13</v>
      </c>
      <c r="G84" s="490">
        <v>44.6</v>
      </c>
      <c r="H84" s="489">
        <v>58</v>
      </c>
      <c r="I84" s="489">
        <v>15</v>
      </c>
      <c r="J84" s="490">
        <v>30.7</v>
      </c>
      <c r="K84" s="489">
        <v>46</v>
      </c>
      <c r="L84" s="489">
        <v>22</v>
      </c>
      <c r="M84" s="490">
        <v>45.027804288933268</v>
      </c>
      <c r="N84" s="510">
        <v>99</v>
      </c>
      <c r="O84" s="489">
        <v>1</v>
      </c>
      <c r="P84" s="490" t="s">
        <v>84</v>
      </c>
      <c r="Q84" s="491"/>
      <c r="R84" s="489">
        <v>6</v>
      </c>
      <c r="S84" s="490" t="s">
        <v>84</v>
      </c>
      <c r="T84" s="491"/>
      <c r="U84" s="489">
        <v>3</v>
      </c>
      <c r="V84" s="490" t="s">
        <v>435</v>
      </c>
      <c r="W84" s="510">
        <v>19</v>
      </c>
      <c r="X84" s="489">
        <v>93</v>
      </c>
      <c r="Y84" s="490" t="s">
        <v>629</v>
      </c>
      <c r="Z84" s="489">
        <v>242</v>
      </c>
      <c r="AA84" s="489">
        <v>9</v>
      </c>
      <c r="AB84" s="490" t="s">
        <v>629</v>
      </c>
      <c r="AC84" s="489">
        <v>24</v>
      </c>
      <c r="AD84" s="489">
        <v>54</v>
      </c>
      <c r="AE84" s="490">
        <v>30.912437769273545</v>
      </c>
      <c r="AF84" s="510">
        <v>167</v>
      </c>
      <c r="AG84" s="927" t="s">
        <v>623</v>
      </c>
      <c r="AH84" s="928"/>
      <c r="AI84" s="928"/>
      <c r="AJ84" s="928"/>
      <c r="AK84" s="928"/>
      <c r="AL84" s="928"/>
      <c r="AM84" s="928"/>
      <c r="AN84" s="928"/>
      <c r="AO84" s="929"/>
      <c r="AP84" s="489">
        <v>1</v>
      </c>
      <c r="AQ84" s="490">
        <v>250</v>
      </c>
      <c r="AR84" s="489">
        <v>25</v>
      </c>
      <c r="AS84" s="489">
        <v>6</v>
      </c>
      <c r="AT84" s="490" t="s">
        <v>629</v>
      </c>
      <c r="AU84" s="489">
        <v>162</v>
      </c>
      <c r="AV84" s="489">
        <v>8</v>
      </c>
      <c r="AW84" s="490">
        <v>251.3</v>
      </c>
      <c r="AX84" s="510">
        <v>201</v>
      </c>
      <c r="AY84" s="927" t="s">
        <v>618</v>
      </c>
      <c r="AZ84" s="928"/>
      <c r="BA84" s="928"/>
      <c r="BB84" s="928"/>
      <c r="BC84" s="928"/>
      <c r="BD84" s="928"/>
      <c r="BE84" s="928"/>
      <c r="BF84" s="928"/>
      <c r="BG84" s="929"/>
      <c r="BH84" s="927" t="s">
        <v>618</v>
      </c>
      <c r="BI84" s="928"/>
      <c r="BJ84" s="928"/>
      <c r="BK84" s="928"/>
      <c r="BL84" s="928"/>
      <c r="BM84" s="928"/>
      <c r="BN84" s="928"/>
      <c r="BO84" s="928"/>
      <c r="BP84" s="929"/>
      <c r="BQ84" s="489">
        <v>51</v>
      </c>
      <c r="BR84" s="490">
        <v>277.8</v>
      </c>
      <c r="BS84" s="489">
        <v>1417</v>
      </c>
      <c r="BT84" s="489">
        <v>35</v>
      </c>
      <c r="BU84" s="490">
        <v>241.4</v>
      </c>
      <c r="BV84" s="489">
        <v>845</v>
      </c>
      <c r="BW84" s="489">
        <v>22</v>
      </c>
      <c r="BX84" s="490">
        <v>433.2</v>
      </c>
      <c r="BY84" s="510">
        <v>953</v>
      </c>
      <c r="BZ84" s="489">
        <v>43</v>
      </c>
      <c r="CA84" s="490" t="s">
        <v>629</v>
      </c>
      <c r="CB84" s="489">
        <v>3010</v>
      </c>
      <c r="CC84" s="489">
        <v>34</v>
      </c>
      <c r="CD84" s="490" t="s">
        <v>629</v>
      </c>
      <c r="CE84" s="489">
        <v>1428</v>
      </c>
      <c r="CF84" s="489">
        <v>36</v>
      </c>
      <c r="CG84" s="490" t="s">
        <v>629</v>
      </c>
      <c r="CH84" s="510">
        <v>1809</v>
      </c>
    </row>
    <row r="85" spans="1:86" s="484" customFormat="1" ht="12.75" customHeight="1">
      <c r="A85" s="486" t="s">
        <v>17</v>
      </c>
      <c r="B85" s="487">
        <v>12131.006700000002</v>
      </c>
      <c r="C85" s="487">
        <v>971646.52209999971</v>
      </c>
      <c r="D85" s="488">
        <v>80.096116186301302</v>
      </c>
      <c r="E85" s="485"/>
      <c r="F85" s="489">
        <v>4</v>
      </c>
      <c r="G85" s="490" t="s">
        <v>435</v>
      </c>
      <c r="H85" s="489">
        <v>20</v>
      </c>
      <c r="I85" s="489">
        <v>3</v>
      </c>
      <c r="J85" s="490" t="s">
        <v>435</v>
      </c>
      <c r="K85" s="489">
        <v>8</v>
      </c>
      <c r="L85" s="489">
        <v>9</v>
      </c>
      <c r="M85" s="490" t="s">
        <v>435</v>
      </c>
      <c r="N85" s="510">
        <v>56</v>
      </c>
      <c r="O85" s="489" t="s">
        <v>78</v>
      </c>
      <c r="P85" s="490" t="s">
        <v>85</v>
      </c>
      <c r="Q85" s="491"/>
      <c r="R85" s="489" t="s">
        <v>78</v>
      </c>
      <c r="S85" s="490" t="s">
        <v>85</v>
      </c>
      <c r="T85" s="491"/>
      <c r="U85" s="489" t="s">
        <v>78</v>
      </c>
      <c r="V85" s="490" t="s">
        <v>79</v>
      </c>
      <c r="W85" s="510" t="s">
        <v>78</v>
      </c>
      <c r="X85" s="489">
        <v>54</v>
      </c>
      <c r="Y85" s="490">
        <v>22.7</v>
      </c>
      <c r="Z85" s="489">
        <v>123</v>
      </c>
      <c r="AA85" s="489">
        <v>90</v>
      </c>
      <c r="AB85" s="490" t="s">
        <v>629</v>
      </c>
      <c r="AC85" s="489">
        <v>189</v>
      </c>
      <c r="AD85" s="489">
        <v>129</v>
      </c>
      <c r="AE85" s="490" t="s">
        <v>435</v>
      </c>
      <c r="AF85" s="510">
        <v>358</v>
      </c>
      <c r="AG85" s="930"/>
      <c r="AH85" s="931"/>
      <c r="AI85" s="931"/>
      <c r="AJ85" s="931"/>
      <c r="AK85" s="931"/>
      <c r="AL85" s="931"/>
      <c r="AM85" s="931"/>
      <c r="AN85" s="931"/>
      <c r="AO85" s="932"/>
      <c r="AP85" s="489">
        <v>0</v>
      </c>
      <c r="AQ85" s="490" t="s">
        <v>435</v>
      </c>
      <c r="AR85" s="491" t="s">
        <v>435</v>
      </c>
      <c r="AS85" s="489">
        <v>0</v>
      </c>
      <c r="AT85" s="490" t="s">
        <v>629</v>
      </c>
      <c r="AU85" s="489">
        <v>0</v>
      </c>
      <c r="AV85" s="489">
        <v>0</v>
      </c>
      <c r="AW85" s="490" t="s">
        <v>629</v>
      </c>
      <c r="AX85" s="510" t="s">
        <v>435</v>
      </c>
      <c r="AY85" s="930"/>
      <c r="AZ85" s="931"/>
      <c r="BA85" s="931"/>
      <c r="BB85" s="931"/>
      <c r="BC85" s="931"/>
      <c r="BD85" s="931"/>
      <c r="BE85" s="931"/>
      <c r="BF85" s="931"/>
      <c r="BG85" s="932"/>
      <c r="BH85" s="930"/>
      <c r="BI85" s="931"/>
      <c r="BJ85" s="931"/>
      <c r="BK85" s="931"/>
      <c r="BL85" s="931"/>
      <c r="BM85" s="931"/>
      <c r="BN85" s="931"/>
      <c r="BO85" s="931"/>
      <c r="BP85" s="932"/>
      <c r="BQ85" s="489">
        <v>31</v>
      </c>
      <c r="BR85" s="490">
        <v>291.60000000000002</v>
      </c>
      <c r="BS85" s="489">
        <v>904</v>
      </c>
      <c r="BT85" s="489">
        <v>11</v>
      </c>
      <c r="BU85" s="490">
        <v>274.5</v>
      </c>
      <c r="BV85" s="489">
        <v>302</v>
      </c>
      <c r="BW85" s="489">
        <v>21</v>
      </c>
      <c r="BX85" s="490">
        <v>438.6</v>
      </c>
      <c r="BY85" s="510">
        <v>921</v>
      </c>
      <c r="BZ85" s="489" t="s">
        <v>78</v>
      </c>
      <c r="CA85" s="490" t="s">
        <v>79</v>
      </c>
      <c r="CB85" s="489" t="s">
        <v>78</v>
      </c>
      <c r="CC85" s="489" t="s">
        <v>78</v>
      </c>
      <c r="CD85" s="490" t="s">
        <v>79</v>
      </c>
      <c r="CE85" s="489" t="s">
        <v>78</v>
      </c>
      <c r="CF85" s="489" t="s">
        <v>78</v>
      </c>
      <c r="CG85" s="490" t="s">
        <v>79</v>
      </c>
      <c r="CH85" s="510" t="s">
        <v>78</v>
      </c>
    </row>
    <row r="86" spans="1:86" s="484" customFormat="1" ht="12.75" customHeight="1">
      <c r="A86" s="486" t="s">
        <v>18</v>
      </c>
      <c r="B86" s="487">
        <v>9146.5371000000014</v>
      </c>
      <c r="C86" s="487">
        <v>354318.96</v>
      </c>
      <c r="D86" s="488">
        <v>38.738044368726172</v>
      </c>
      <c r="E86" s="485"/>
      <c r="F86" s="489">
        <v>94</v>
      </c>
      <c r="G86" s="490" t="s">
        <v>435</v>
      </c>
      <c r="H86" s="489">
        <v>370</v>
      </c>
      <c r="I86" s="489">
        <v>40</v>
      </c>
      <c r="J86" s="490" t="s">
        <v>435</v>
      </c>
      <c r="K86" s="489">
        <v>133</v>
      </c>
      <c r="L86" s="489">
        <v>53</v>
      </c>
      <c r="M86" s="490" t="s">
        <v>435</v>
      </c>
      <c r="N86" s="510">
        <v>244</v>
      </c>
      <c r="O86" s="489" t="s">
        <v>78</v>
      </c>
      <c r="P86" s="490" t="s">
        <v>325</v>
      </c>
      <c r="Q86" s="491"/>
      <c r="R86" s="489">
        <v>5</v>
      </c>
      <c r="S86" s="490" t="s">
        <v>325</v>
      </c>
      <c r="T86" s="491"/>
      <c r="U86" s="489">
        <v>7</v>
      </c>
      <c r="V86" s="490" t="s">
        <v>435</v>
      </c>
      <c r="W86" s="510">
        <v>44</v>
      </c>
      <c r="X86" s="489">
        <v>21</v>
      </c>
      <c r="Y86" s="490" t="s">
        <v>629</v>
      </c>
      <c r="Z86" s="489">
        <v>47</v>
      </c>
      <c r="AA86" s="489">
        <v>38</v>
      </c>
      <c r="AB86" s="490">
        <v>20</v>
      </c>
      <c r="AC86" s="489">
        <v>76</v>
      </c>
      <c r="AD86" s="489">
        <v>108</v>
      </c>
      <c r="AE86" s="490" t="s">
        <v>435</v>
      </c>
      <c r="AF86" s="510">
        <v>321</v>
      </c>
      <c r="AG86" s="930"/>
      <c r="AH86" s="931"/>
      <c r="AI86" s="931"/>
      <c r="AJ86" s="931"/>
      <c r="AK86" s="931"/>
      <c r="AL86" s="931"/>
      <c r="AM86" s="931"/>
      <c r="AN86" s="931"/>
      <c r="AO86" s="932"/>
      <c r="AP86" s="489">
        <v>1</v>
      </c>
      <c r="AQ86" s="490" t="s">
        <v>435</v>
      </c>
      <c r="AR86" s="489">
        <v>31</v>
      </c>
      <c r="AS86" s="489">
        <v>2</v>
      </c>
      <c r="AT86" s="490">
        <v>205</v>
      </c>
      <c r="AU86" s="489">
        <v>41</v>
      </c>
      <c r="AV86" s="489">
        <v>6</v>
      </c>
      <c r="AW86" s="490" t="s">
        <v>629</v>
      </c>
      <c r="AX86" s="510">
        <v>82</v>
      </c>
      <c r="AY86" s="930"/>
      <c r="AZ86" s="931"/>
      <c r="BA86" s="931"/>
      <c r="BB86" s="931"/>
      <c r="BC86" s="931"/>
      <c r="BD86" s="931"/>
      <c r="BE86" s="931"/>
      <c r="BF86" s="931"/>
      <c r="BG86" s="932"/>
      <c r="BH86" s="930"/>
      <c r="BI86" s="931"/>
      <c r="BJ86" s="931"/>
      <c r="BK86" s="931"/>
      <c r="BL86" s="931"/>
      <c r="BM86" s="931"/>
      <c r="BN86" s="931"/>
      <c r="BO86" s="931"/>
      <c r="BP86" s="932"/>
      <c r="BQ86" s="489">
        <v>64</v>
      </c>
      <c r="BR86" s="490">
        <v>225.8</v>
      </c>
      <c r="BS86" s="489">
        <v>1445</v>
      </c>
      <c r="BT86" s="489">
        <v>42</v>
      </c>
      <c r="BU86" s="490">
        <v>212.6</v>
      </c>
      <c r="BV86" s="489">
        <v>893</v>
      </c>
      <c r="BW86" s="489">
        <v>31</v>
      </c>
      <c r="BX86" s="490">
        <v>341</v>
      </c>
      <c r="BY86" s="510">
        <v>1057</v>
      </c>
      <c r="BZ86" s="489">
        <v>30</v>
      </c>
      <c r="CA86" s="490">
        <v>322</v>
      </c>
      <c r="CB86" s="489">
        <v>966</v>
      </c>
      <c r="CC86" s="489">
        <v>42</v>
      </c>
      <c r="CD86" s="490">
        <v>486</v>
      </c>
      <c r="CE86" s="489">
        <v>2041</v>
      </c>
      <c r="CF86" s="489">
        <v>65</v>
      </c>
      <c r="CG86" s="490" t="s">
        <v>629</v>
      </c>
      <c r="CH86" s="510">
        <v>3919</v>
      </c>
    </row>
    <row r="87" spans="1:86" s="484" customFormat="1" ht="12.75" customHeight="1">
      <c r="A87" s="486" t="s">
        <v>19</v>
      </c>
      <c r="B87" s="487">
        <v>79902.579300000041</v>
      </c>
      <c r="C87" s="487">
        <v>2758739.0173000004</v>
      </c>
      <c r="D87" s="488">
        <v>34.526282398746034</v>
      </c>
      <c r="E87" s="485"/>
      <c r="F87" s="489">
        <v>722</v>
      </c>
      <c r="G87" s="490">
        <v>38.700000000000003</v>
      </c>
      <c r="H87" s="489">
        <v>2796</v>
      </c>
      <c r="I87" s="489">
        <v>444</v>
      </c>
      <c r="J87" s="490">
        <v>31.8</v>
      </c>
      <c r="K87" s="489">
        <v>1414</v>
      </c>
      <c r="L87" s="489">
        <v>428</v>
      </c>
      <c r="M87" s="490">
        <v>43.326753904684665</v>
      </c>
      <c r="N87" s="510">
        <v>1854</v>
      </c>
      <c r="O87" s="489">
        <v>98</v>
      </c>
      <c r="P87" s="490" t="s">
        <v>325</v>
      </c>
      <c r="Q87" s="491"/>
      <c r="R87" s="489">
        <v>325</v>
      </c>
      <c r="S87" s="490" t="s">
        <v>325</v>
      </c>
      <c r="T87" s="491"/>
      <c r="U87" s="489">
        <v>150</v>
      </c>
      <c r="V87" s="490" t="s">
        <v>435</v>
      </c>
      <c r="W87" s="510">
        <v>1087</v>
      </c>
      <c r="X87" s="489">
        <v>54</v>
      </c>
      <c r="Y87" s="490">
        <v>22.6</v>
      </c>
      <c r="Z87" s="489">
        <v>122</v>
      </c>
      <c r="AA87" s="489">
        <v>52</v>
      </c>
      <c r="AB87" s="490">
        <v>22.3</v>
      </c>
      <c r="AC87" s="489">
        <v>116</v>
      </c>
      <c r="AD87" s="489">
        <v>255</v>
      </c>
      <c r="AE87" s="490">
        <v>30.612317014232055</v>
      </c>
      <c r="AF87" s="510">
        <v>780</v>
      </c>
      <c r="AG87" s="930"/>
      <c r="AH87" s="931"/>
      <c r="AI87" s="931"/>
      <c r="AJ87" s="931"/>
      <c r="AK87" s="931"/>
      <c r="AL87" s="931"/>
      <c r="AM87" s="931"/>
      <c r="AN87" s="931"/>
      <c r="AO87" s="932"/>
      <c r="AP87" s="489">
        <v>421</v>
      </c>
      <c r="AQ87" s="490">
        <v>279.2</v>
      </c>
      <c r="AR87" s="489">
        <v>11753</v>
      </c>
      <c r="AS87" s="489">
        <v>519</v>
      </c>
      <c r="AT87" s="490">
        <v>273.7</v>
      </c>
      <c r="AU87" s="489">
        <v>14206</v>
      </c>
      <c r="AV87" s="489">
        <v>562</v>
      </c>
      <c r="AW87" s="490">
        <v>358.7</v>
      </c>
      <c r="AX87" s="510">
        <v>20157</v>
      </c>
      <c r="AY87" s="930"/>
      <c r="AZ87" s="931"/>
      <c r="BA87" s="931"/>
      <c r="BB87" s="931"/>
      <c r="BC87" s="931"/>
      <c r="BD87" s="931"/>
      <c r="BE87" s="931"/>
      <c r="BF87" s="931"/>
      <c r="BG87" s="932"/>
      <c r="BH87" s="930"/>
      <c r="BI87" s="931"/>
      <c r="BJ87" s="931"/>
      <c r="BK87" s="931"/>
      <c r="BL87" s="931"/>
      <c r="BM87" s="931"/>
      <c r="BN87" s="931"/>
      <c r="BO87" s="931"/>
      <c r="BP87" s="932"/>
      <c r="BQ87" s="489">
        <v>4972</v>
      </c>
      <c r="BR87" s="490">
        <v>335.3</v>
      </c>
      <c r="BS87" s="489">
        <v>166692</v>
      </c>
      <c r="BT87" s="489">
        <v>4438</v>
      </c>
      <c r="BU87" s="490">
        <v>301.10000000000002</v>
      </c>
      <c r="BV87" s="489">
        <v>133614</v>
      </c>
      <c r="BW87" s="489">
        <v>4545</v>
      </c>
      <c r="BX87" s="490">
        <v>422.4</v>
      </c>
      <c r="BY87" s="510">
        <v>191959</v>
      </c>
      <c r="BZ87" s="489">
        <v>1571</v>
      </c>
      <c r="CA87" s="490">
        <v>396.9</v>
      </c>
      <c r="CB87" s="489">
        <v>62353</v>
      </c>
      <c r="CC87" s="489">
        <v>2378</v>
      </c>
      <c r="CD87" s="490">
        <v>347.1</v>
      </c>
      <c r="CE87" s="489">
        <v>82540</v>
      </c>
      <c r="CF87" s="489">
        <v>2990</v>
      </c>
      <c r="CG87" s="490">
        <v>428</v>
      </c>
      <c r="CH87" s="510">
        <v>127980</v>
      </c>
    </row>
    <row r="88" spans="1:86" s="484" customFormat="1" ht="12.75" customHeight="1">
      <c r="A88" s="486" t="s">
        <v>20</v>
      </c>
      <c r="B88" s="487">
        <v>58387.756900000008</v>
      </c>
      <c r="C88" s="487">
        <v>3339154.9439999997</v>
      </c>
      <c r="D88" s="488">
        <v>57.189299971206793</v>
      </c>
      <c r="E88" s="485"/>
      <c r="F88" s="489">
        <v>313</v>
      </c>
      <c r="G88" s="490">
        <v>38.1</v>
      </c>
      <c r="H88" s="489">
        <v>1193</v>
      </c>
      <c r="I88" s="489">
        <v>190</v>
      </c>
      <c r="J88" s="490">
        <v>37.5</v>
      </c>
      <c r="K88" s="489">
        <v>712</v>
      </c>
      <c r="L88" s="489">
        <v>117</v>
      </c>
      <c r="M88" s="490">
        <v>47.929596120886742</v>
      </c>
      <c r="N88" s="510">
        <v>561</v>
      </c>
      <c r="O88" s="489">
        <v>35</v>
      </c>
      <c r="P88" s="490" t="s">
        <v>325</v>
      </c>
      <c r="Q88" s="491"/>
      <c r="R88" s="489">
        <v>63</v>
      </c>
      <c r="S88" s="490" t="s">
        <v>325</v>
      </c>
      <c r="T88" s="500"/>
      <c r="U88" s="489">
        <v>32</v>
      </c>
      <c r="V88" s="490" t="s">
        <v>435</v>
      </c>
      <c r="W88" s="510">
        <v>90</v>
      </c>
      <c r="X88" s="489">
        <v>1314</v>
      </c>
      <c r="Y88" s="490">
        <v>21.9</v>
      </c>
      <c r="Z88" s="489">
        <v>2878</v>
      </c>
      <c r="AA88" s="489">
        <v>2409</v>
      </c>
      <c r="AB88" s="490">
        <v>26.7</v>
      </c>
      <c r="AC88" s="489">
        <v>6432</v>
      </c>
      <c r="AD88" s="489">
        <v>4517</v>
      </c>
      <c r="AE88" s="490">
        <v>28.611511980622122</v>
      </c>
      <c r="AF88" s="510">
        <v>12927</v>
      </c>
      <c r="AG88" s="930"/>
      <c r="AH88" s="931"/>
      <c r="AI88" s="931"/>
      <c r="AJ88" s="931"/>
      <c r="AK88" s="931"/>
      <c r="AL88" s="931"/>
      <c r="AM88" s="931"/>
      <c r="AN88" s="931"/>
      <c r="AO88" s="932"/>
      <c r="AP88" s="489">
        <v>17</v>
      </c>
      <c r="AQ88" s="490">
        <v>157.6</v>
      </c>
      <c r="AR88" s="489">
        <v>268</v>
      </c>
      <c r="AS88" s="489">
        <v>17</v>
      </c>
      <c r="AT88" s="490">
        <v>192.4</v>
      </c>
      <c r="AU88" s="489">
        <v>327</v>
      </c>
      <c r="AV88" s="489">
        <v>22</v>
      </c>
      <c r="AW88" s="490">
        <v>169.5</v>
      </c>
      <c r="AX88" s="510">
        <v>373</v>
      </c>
      <c r="AY88" s="930"/>
      <c r="AZ88" s="931"/>
      <c r="BA88" s="931"/>
      <c r="BB88" s="931"/>
      <c r="BC88" s="931"/>
      <c r="BD88" s="931"/>
      <c r="BE88" s="931"/>
      <c r="BF88" s="931"/>
      <c r="BG88" s="932"/>
      <c r="BH88" s="930"/>
      <c r="BI88" s="931"/>
      <c r="BJ88" s="931"/>
      <c r="BK88" s="931"/>
      <c r="BL88" s="931"/>
      <c r="BM88" s="931"/>
      <c r="BN88" s="931"/>
      <c r="BO88" s="931"/>
      <c r="BP88" s="932"/>
      <c r="BQ88" s="489">
        <v>495</v>
      </c>
      <c r="BR88" s="490">
        <v>255.1</v>
      </c>
      <c r="BS88" s="489">
        <v>12626</v>
      </c>
      <c r="BT88" s="489">
        <v>346</v>
      </c>
      <c r="BU88" s="490">
        <v>218.7</v>
      </c>
      <c r="BV88" s="489">
        <v>7568</v>
      </c>
      <c r="BW88" s="489">
        <v>296</v>
      </c>
      <c r="BX88" s="490">
        <v>246.9</v>
      </c>
      <c r="BY88" s="510">
        <v>7307</v>
      </c>
      <c r="BZ88" s="489">
        <v>651</v>
      </c>
      <c r="CA88" s="490">
        <v>449.9</v>
      </c>
      <c r="CB88" s="489">
        <v>29288</v>
      </c>
      <c r="CC88" s="489">
        <v>1145</v>
      </c>
      <c r="CD88" s="490">
        <v>405.8</v>
      </c>
      <c r="CE88" s="489">
        <v>46464</v>
      </c>
      <c r="CF88" s="489">
        <v>1421</v>
      </c>
      <c r="CG88" s="490">
        <v>523</v>
      </c>
      <c r="CH88" s="510">
        <v>74318</v>
      </c>
    </row>
    <row r="89" spans="1:86" s="484" customFormat="1" ht="12.75" customHeight="1">
      <c r="A89" s="486" t="s">
        <v>21</v>
      </c>
      <c r="B89" s="487">
        <v>27535.400699999998</v>
      </c>
      <c r="C89" s="487">
        <v>1642723.7226999998</v>
      </c>
      <c r="D89" s="488">
        <v>59.658609678412994</v>
      </c>
      <c r="E89" s="485"/>
      <c r="F89" s="489">
        <v>83</v>
      </c>
      <c r="G89" s="490">
        <v>44.3</v>
      </c>
      <c r="H89" s="489">
        <v>368</v>
      </c>
      <c r="I89" s="489">
        <v>23</v>
      </c>
      <c r="J89" s="490">
        <v>44.8</v>
      </c>
      <c r="K89" s="489">
        <v>103</v>
      </c>
      <c r="L89" s="489">
        <v>9</v>
      </c>
      <c r="M89" s="490" t="s">
        <v>435</v>
      </c>
      <c r="N89" s="510">
        <v>49</v>
      </c>
      <c r="O89" s="489" t="s">
        <v>78</v>
      </c>
      <c r="P89" s="490" t="s">
        <v>325</v>
      </c>
      <c r="Q89" s="491"/>
      <c r="R89" s="489">
        <v>22</v>
      </c>
      <c r="S89" s="490" t="s">
        <v>325</v>
      </c>
      <c r="T89" s="491"/>
      <c r="U89" s="489">
        <v>5</v>
      </c>
      <c r="V89" s="490" t="s">
        <v>435</v>
      </c>
      <c r="W89" s="510">
        <v>32</v>
      </c>
      <c r="X89" s="489">
        <v>682</v>
      </c>
      <c r="Y89" s="490">
        <v>23.2</v>
      </c>
      <c r="Z89" s="489">
        <v>1582</v>
      </c>
      <c r="AA89" s="489">
        <v>832</v>
      </c>
      <c r="AB89" s="490">
        <v>24</v>
      </c>
      <c r="AC89" s="489">
        <v>1997</v>
      </c>
      <c r="AD89" s="489">
        <v>1252</v>
      </c>
      <c r="AE89" s="490">
        <v>28.211350973900128</v>
      </c>
      <c r="AF89" s="510">
        <v>3534</v>
      </c>
      <c r="AG89" s="930"/>
      <c r="AH89" s="931"/>
      <c r="AI89" s="931"/>
      <c r="AJ89" s="931"/>
      <c r="AK89" s="931"/>
      <c r="AL89" s="931"/>
      <c r="AM89" s="931"/>
      <c r="AN89" s="931"/>
      <c r="AO89" s="932"/>
      <c r="AP89" s="489">
        <v>1</v>
      </c>
      <c r="AQ89" s="490" t="s">
        <v>435</v>
      </c>
      <c r="AR89" s="489">
        <v>17</v>
      </c>
      <c r="AS89" s="489">
        <v>5</v>
      </c>
      <c r="AT89" s="490">
        <v>180</v>
      </c>
      <c r="AU89" s="489">
        <v>90</v>
      </c>
      <c r="AV89" s="489">
        <v>0</v>
      </c>
      <c r="AW89" s="490" t="s">
        <v>629</v>
      </c>
      <c r="AX89" s="510" t="s">
        <v>435</v>
      </c>
      <c r="AY89" s="930"/>
      <c r="AZ89" s="931"/>
      <c r="BA89" s="931"/>
      <c r="BB89" s="931"/>
      <c r="BC89" s="931"/>
      <c r="BD89" s="931"/>
      <c r="BE89" s="931"/>
      <c r="BF89" s="931"/>
      <c r="BG89" s="932"/>
      <c r="BH89" s="930"/>
      <c r="BI89" s="931"/>
      <c r="BJ89" s="931"/>
      <c r="BK89" s="931"/>
      <c r="BL89" s="931"/>
      <c r="BM89" s="931"/>
      <c r="BN89" s="931"/>
      <c r="BO89" s="931"/>
      <c r="BP89" s="932"/>
      <c r="BQ89" s="489">
        <v>48</v>
      </c>
      <c r="BR89" s="490">
        <v>253.5</v>
      </c>
      <c r="BS89" s="489">
        <v>1217</v>
      </c>
      <c r="BT89" s="489">
        <v>19</v>
      </c>
      <c r="BU89" s="490">
        <v>185.8</v>
      </c>
      <c r="BV89" s="489">
        <v>353</v>
      </c>
      <c r="BW89" s="489">
        <v>13</v>
      </c>
      <c r="BX89" s="490">
        <v>241.5</v>
      </c>
      <c r="BY89" s="510">
        <v>314</v>
      </c>
      <c r="BZ89" s="489">
        <v>47</v>
      </c>
      <c r="CA89" s="490" t="s">
        <v>629</v>
      </c>
      <c r="CB89" s="489">
        <v>705</v>
      </c>
      <c r="CC89" s="489">
        <v>70</v>
      </c>
      <c r="CD89" s="490" t="s">
        <v>629</v>
      </c>
      <c r="CE89" s="489">
        <v>3220</v>
      </c>
      <c r="CF89" s="489">
        <v>221</v>
      </c>
      <c r="CG89" s="490">
        <v>408.7</v>
      </c>
      <c r="CH89" s="510">
        <v>9033</v>
      </c>
    </row>
    <row r="90" spans="1:86" s="484" customFormat="1" ht="12.75" customHeight="1">
      <c r="A90" s="486" t="s">
        <v>22</v>
      </c>
      <c r="B90" s="487">
        <v>40113.613800000006</v>
      </c>
      <c r="C90" s="487">
        <v>2306565.3564999998</v>
      </c>
      <c r="D90" s="488">
        <v>57.500811769295126</v>
      </c>
      <c r="E90" s="485"/>
      <c r="F90" s="489">
        <v>130</v>
      </c>
      <c r="G90" s="490">
        <v>41.9</v>
      </c>
      <c r="H90" s="489">
        <v>545</v>
      </c>
      <c r="I90" s="489">
        <v>115</v>
      </c>
      <c r="J90" s="490">
        <v>26.6</v>
      </c>
      <c r="K90" s="489">
        <v>306</v>
      </c>
      <c r="L90" s="489">
        <v>49</v>
      </c>
      <c r="M90" s="490">
        <v>46.728854673181871</v>
      </c>
      <c r="N90" s="510">
        <v>229</v>
      </c>
      <c r="O90" s="489">
        <v>67</v>
      </c>
      <c r="P90" s="490" t="s">
        <v>325</v>
      </c>
      <c r="Q90" s="491"/>
      <c r="R90" s="489">
        <v>140</v>
      </c>
      <c r="S90" s="490" t="s">
        <v>325</v>
      </c>
      <c r="T90" s="491"/>
      <c r="U90" s="489">
        <v>106</v>
      </c>
      <c r="V90" s="490" t="s">
        <v>435</v>
      </c>
      <c r="W90" s="510">
        <v>715</v>
      </c>
      <c r="X90" s="489">
        <v>258</v>
      </c>
      <c r="Y90" s="490">
        <v>23.8</v>
      </c>
      <c r="Z90" s="489">
        <v>614</v>
      </c>
      <c r="AA90" s="489">
        <v>364</v>
      </c>
      <c r="AB90" s="490">
        <v>24.4</v>
      </c>
      <c r="AC90" s="489">
        <v>888</v>
      </c>
      <c r="AD90" s="489">
        <v>806</v>
      </c>
      <c r="AE90" s="490">
        <v>31.712759782717512</v>
      </c>
      <c r="AF90" s="510">
        <v>2554</v>
      </c>
      <c r="AG90" s="489"/>
      <c r="AH90" s="490" t="s">
        <v>325</v>
      </c>
      <c r="AI90" s="491"/>
      <c r="AJ90" s="489"/>
      <c r="AK90" s="490" t="s">
        <v>325</v>
      </c>
      <c r="AL90" s="491"/>
      <c r="AM90" s="489"/>
      <c r="AN90" s="490" t="s">
        <v>325</v>
      </c>
      <c r="AO90" s="511"/>
      <c r="AP90" s="489">
        <v>5</v>
      </c>
      <c r="AQ90" s="490">
        <v>206</v>
      </c>
      <c r="AR90" s="489">
        <v>103</v>
      </c>
      <c r="AS90" s="489">
        <v>7</v>
      </c>
      <c r="AT90" s="490">
        <v>115.7</v>
      </c>
      <c r="AU90" s="489">
        <v>81</v>
      </c>
      <c r="AV90" s="489">
        <v>7</v>
      </c>
      <c r="AW90" s="490">
        <v>237.1</v>
      </c>
      <c r="AX90" s="510">
        <v>166</v>
      </c>
      <c r="AY90" s="489"/>
      <c r="AZ90" s="490" t="s">
        <v>325</v>
      </c>
      <c r="BA90" s="491"/>
      <c r="BB90" s="489"/>
      <c r="BC90" s="490" t="s">
        <v>325</v>
      </c>
      <c r="BD90" s="491"/>
      <c r="BE90" s="489"/>
      <c r="BF90" s="490" t="s">
        <v>325</v>
      </c>
      <c r="BG90" s="511"/>
      <c r="BH90" s="489"/>
      <c r="BI90" s="490" t="s">
        <v>325</v>
      </c>
      <c r="BJ90" s="491"/>
      <c r="BK90" s="489"/>
      <c r="BL90" s="490" t="s">
        <v>325</v>
      </c>
      <c r="BM90" s="491"/>
      <c r="BN90" s="489"/>
      <c r="BO90" s="490" t="s">
        <v>325</v>
      </c>
      <c r="BP90" s="511"/>
      <c r="BQ90" s="489">
        <v>112</v>
      </c>
      <c r="BR90" s="490">
        <v>240.3</v>
      </c>
      <c r="BS90" s="489">
        <v>2691</v>
      </c>
      <c r="BT90" s="489">
        <v>91</v>
      </c>
      <c r="BU90" s="490">
        <v>181</v>
      </c>
      <c r="BV90" s="489">
        <v>1647</v>
      </c>
      <c r="BW90" s="489">
        <v>79</v>
      </c>
      <c r="BX90" s="490">
        <v>271.5</v>
      </c>
      <c r="BY90" s="510">
        <v>2145</v>
      </c>
      <c r="BZ90" s="489">
        <v>114</v>
      </c>
      <c r="CA90" s="490">
        <v>418.3</v>
      </c>
      <c r="CB90" s="489">
        <v>4769</v>
      </c>
      <c r="CC90" s="489">
        <v>234</v>
      </c>
      <c r="CD90" s="490">
        <v>268.3</v>
      </c>
      <c r="CE90" s="489">
        <v>6278</v>
      </c>
      <c r="CF90" s="489">
        <v>315</v>
      </c>
      <c r="CG90" s="490">
        <v>355.8</v>
      </c>
      <c r="CH90" s="510">
        <v>11207</v>
      </c>
    </row>
    <row r="91" spans="1:86" s="484" customFormat="1" ht="12.75" customHeight="1">
      <c r="A91" s="486" t="s">
        <v>23</v>
      </c>
      <c r="B91" s="487">
        <v>62547.284900000006</v>
      </c>
      <c r="C91" s="487">
        <v>3862087.0574000007</v>
      </c>
      <c r="D91" s="488">
        <v>61.746677950524443</v>
      </c>
      <c r="E91" s="485"/>
      <c r="F91" s="489">
        <v>695</v>
      </c>
      <c r="G91" s="490">
        <v>45.3</v>
      </c>
      <c r="H91" s="489">
        <v>3149</v>
      </c>
      <c r="I91" s="489">
        <v>325</v>
      </c>
      <c r="J91" s="490">
        <v>34.4</v>
      </c>
      <c r="K91" s="489">
        <v>1118</v>
      </c>
      <c r="L91" s="489">
        <v>234</v>
      </c>
      <c r="M91" s="490">
        <v>42.926506755449694</v>
      </c>
      <c r="N91" s="510">
        <v>1004</v>
      </c>
      <c r="O91" s="489">
        <v>28</v>
      </c>
      <c r="P91" s="490" t="s">
        <v>325</v>
      </c>
      <c r="Q91" s="491"/>
      <c r="R91" s="489">
        <v>72</v>
      </c>
      <c r="S91" s="490" t="s">
        <v>325</v>
      </c>
      <c r="T91" s="491"/>
      <c r="U91" s="489">
        <v>41</v>
      </c>
      <c r="V91" s="490" t="s">
        <v>435</v>
      </c>
      <c r="W91" s="510">
        <v>205</v>
      </c>
      <c r="X91" s="489">
        <v>562</v>
      </c>
      <c r="Y91" s="490">
        <v>24.8</v>
      </c>
      <c r="Z91" s="489">
        <v>1394</v>
      </c>
      <c r="AA91" s="489">
        <v>1294</v>
      </c>
      <c r="AB91" s="490">
        <v>26.8</v>
      </c>
      <c r="AC91" s="489">
        <v>3468</v>
      </c>
      <c r="AD91" s="489">
        <v>3143</v>
      </c>
      <c r="AE91" s="490">
        <v>27.411028960456154</v>
      </c>
      <c r="AF91" s="510">
        <v>8622</v>
      </c>
      <c r="AG91" s="489"/>
      <c r="AH91" s="490" t="s">
        <v>325</v>
      </c>
      <c r="AI91" s="491"/>
      <c r="AJ91" s="489"/>
      <c r="AK91" s="490" t="s">
        <v>325</v>
      </c>
      <c r="AL91" s="491"/>
      <c r="AM91" s="489"/>
      <c r="AN91" s="490" t="s">
        <v>325</v>
      </c>
      <c r="AO91" s="511"/>
      <c r="AP91" s="489">
        <v>18</v>
      </c>
      <c r="AQ91" s="490">
        <v>203.9</v>
      </c>
      <c r="AR91" s="489">
        <v>367</v>
      </c>
      <c r="AS91" s="489">
        <v>19</v>
      </c>
      <c r="AT91" s="490">
        <v>174.7</v>
      </c>
      <c r="AU91" s="489">
        <v>332</v>
      </c>
      <c r="AV91" s="489">
        <v>22</v>
      </c>
      <c r="AW91" s="490">
        <v>180.9</v>
      </c>
      <c r="AX91" s="510">
        <v>398</v>
      </c>
      <c r="AY91" s="489"/>
      <c r="AZ91" s="490" t="s">
        <v>325</v>
      </c>
      <c r="BA91" s="491"/>
      <c r="BB91" s="489"/>
      <c r="BC91" s="490" t="s">
        <v>325</v>
      </c>
      <c r="BD91" s="491"/>
      <c r="BE91" s="489"/>
      <c r="BF91" s="490" t="s">
        <v>325</v>
      </c>
      <c r="BG91" s="511"/>
      <c r="BH91" s="489"/>
      <c r="BI91" s="490" t="s">
        <v>325</v>
      </c>
      <c r="BJ91" s="491"/>
      <c r="BK91" s="489"/>
      <c r="BL91" s="490" t="s">
        <v>325</v>
      </c>
      <c r="BM91" s="491"/>
      <c r="BN91" s="489"/>
      <c r="BO91" s="490" t="s">
        <v>325</v>
      </c>
      <c r="BP91" s="511"/>
      <c r="BQ91" s="489">
        <v>362</v>
      </c>
      <c r="BR91" s="490">
        <v>255</v>
      </c>
      <c r="BS91" s="489">
        <v>9230</v>
      </c>
      <c r="BT91" s="489">
        <v>258</v>
      </c>
      <c r="BU91" s="490">
        <v>214.2</v>
      </c>
      <c r="BV91" s="489">
        <v>5527</v>
      </c>
      <c r="BW91" s="489">
        <v>147</v>
      </c>
      <c r="BX91" s="490">
        <v>228.3</v>
      </c>
      <c r="BY91" s="510">
        <v>3356</v>
      </c>
      <c r="BZ91" s="489">
        <v>297</v>
      </c>
      <c r="CA91" s="490">
        <v>444.7</v>
      </c>
      <c r="CB91" s="489">
        <v>13208</v>
      </c>
      <c r="CC91" s="489">
        <v>656</v>
      </c>
      <c r="CD91" s="490">
        <v>404.6</v>
      </c>
      <c r="CE91" s="489">
        <v>26542</v>
      </c>
      <c r="CF91" s="489">
        <v>1421</v>
      </c>
      <c r="CG91" s="490">
        <v>457.1</v>
      </c>
      <c r="CH91" s="510">
        <v>64950</v>
      </c>
    </row>
    <row r="92" spans="1:86" s="484" customFormat="1" ht="12.75" customHeight="1">
      <c r="A92" s="486" t="s">
        <v>24</v>
      </c>
      <c r="B92" s="487">
        <v>19767.240599999997</v>
      </c>
      <c r="C92" s="487">
        <v>1014457.3052000001</v>
      </c>
      <c r="D92" s="488">
        <v>51.320127362642623</v>
      </c>
      <c r="E92" s="485"/>
      <c r="F92" s="489">
        <v>411</v>
      </c>
      <c r="G92" s="490">
        <v>38.299999999999997</v>
      </c>
      <c r="H92" s="489">
        <v>1575</v>
      </c>
      <c r="I92" s="489">
        <v>269</v>
      </c>
      <c r="J92" s="490">
        <v>33.200000000000003</v>
      </c>
      <c r="K92" s="489">
        <v>893</v>
      </c>
      <c r="L92" s="489">
        <v>149</v>
      </c>
      <c r="M92" s="490">
        <v>35.82211985652912</v>
      </c>
      <c r="N92" s="510">
        <v>534</v>
      </c>
      <c r="O92" s="489">
        <v>8</v>
      </c>
      <c r="P92" s="490" t="s">
        <v>325</v>
      </c>
      <c r="Q92" s="491"/>
      <c r="R92" s="489">
        <v>40</v>
      </c>
      <c r="S92" s="490" t="s">
        <v>325</v>
      </c>
      <c r="T92" s="491"/>
      <c r="U92" s="489">
        <v>15</v>
      </c>
      <c r="V92" s="490" t="s">
        <v>435</v>
      </c>
      <c r="W92" s="510">
        <v>95</v>
      </c>
      <c r="X92" s="489">
        <v>156</v>
      </c>
      <c r="Y92" s="490">
        <v>16.100000000000001</v>
      </c>
      <c r="Z92" s="489">
        <v>251</v>
      </c>
      <c r="AA92" s="489">
        <v>345</v>
      </c>
      <c r="AB92" s="490">
        <v>28.6</v>
      </c>
      <c r="AC92" s="489">
        <v>987</v>
      </c>
      <c r="AD92" s="489">
        <v>1166</v>
      </c>
      <c r="AE92" s="490">
        <v>30.112115755829556</v>
      </c>
      <c r="AF92" s="510">
        <v>3511</v>
      </c>
      <c r="AG92" s="489"/>
      <c r="AH92" s="490" t="s">
        <v>325</v>
      </c>
      <c r="AI92" s="491"/>
      <c r="AJ92" s="489"/>
      <c r="AK92" s="490" t="s">
        <v>325</v>
      </c>
      <c r="AL92" s="491"/>
      <c r="AM92" s="489"/>
      <c r="AN92" s="490" t="s">
        <v>325</v>
      </c>
      <c r="AO92" s="511"/>
      <c r="AP92" s="489">
        <v>4</v>
      </c>
      <c r="AQ92" s="490">
        <v>155</v>
      </c>
      <c r="AR92" s="489">
        <v>62</v>
      </c>
      <c r="AS92" s="489">
        <v>7</v>
      </c>
      <c r="AT92" s="490">
        <v>160</v>
      </c>
      <c r="AU92" s="489">
        <v>112</v>
      </c>
      <c r="AV92" s="489">
        <v>7</v>
      </c>
      <c r="AW92" s="490">
        <v>177.1</v>
      </c>
      <c r="AX92" s="510">
        <v>124</v>
      </c>
      <c r="AY92" s="489"/>
      <c r="AZ92" s="490" t="s">
        <v>325</v>
      </c>
      <c r="BA92" s="491"/>
      <c r="BB92" s="489"/>
      <c r="BC92" s="490" t="s">
        <v>325</v>
      </c>
      <c r="BD92" s="491"/>
      <c r="BE92" s="489"/>
      <c r="BF92" s="490" t="s">
        <v>325</v>
      </c>
      <c r="BG92" s="511"/>
      <c r="BH92" s="489"/>
      <c r="BI92" s="490" t="s">
        <v>325</v>
      </c>
      <c r="BJ92" s="491"/>
      <c r="BK92" s="489"/>
      <c r="BL92" s="490" t="s">
        <v>325</v>
      </c>
      <c r="BM92" s="491"/>
      <c r="BN92" s="489"/>
      <c r="BO92" s="490" t="s">
        <v>325</v>
      </c>
      <c r="BP92" s="511"/>
      <c r="BQ92" s="489">
        <v>168</v>
      </c>
      <c r="BR92" s="490">
        <v>196.1</v>
      </c>
      <c r="BS92" s="489">
        <v>3295</v>
      </c>
      <c r="BT92" s="489">
        <v>112</v>
      </c>
      <c r="BU92" s="490">
        <v>199.9</v>
      </c>
      <c r="BV92" s="489">
        <v>2239</v>
      </c>
      <c r="BW92" s="489">
        <v>64</v>
      </c>
      <c r="BX92" s="490">
        <v>185.5</v>
      </c>
      <c r="BY92" s="510">
        <v>1187</v>
      </c>
      <c r="BZ92" s="489">
        <v>98</v>
      </c>
      <c r="CA92" s="490" t="s">
        <v>629</v>
      </c>
      <c r="CB92" s="489">
        <v>4704</v>
      </c>
      <c r="CC92" s="489">
        <v>298</v>
      </c>
      <c r="CD92" s="490">
        <v>368.3</v>
      </c>
      <c r="CE92" s="489">
        <v>10975</v>
      </c>
      <c r="CF92" s="489">
        <v>489</v>
      </c>
      <c r="CG92" s="490">
        <v>364.7</v>
      </c>
      <c r="CH92" s="510">
        <v>17835</v>
      </c>
    </row>
    <row r="93" spans="1:86" s="484" customFormat="1" ht="12.75" customHeight="1">
      <c r="A93" s="486" t="s">
        <v>25</v>
      </c>
      <c r="B93" s="487">
        <v>38349.093999999997</v>
      </c>
      <c r="C93" s="487">
        <v>2211682.7620999995</v>
      </c>
      <c r="D93" s="488">
        <v>57.672360189265476</v>
      </c>
      <c r="E93" s="485"/>
      <c r="F93" s="489">
        <v>59</v>
      </c>
      <c r="G93" s="490">
        <v>45.9</v>
      </c>
      <c r="H93" s="489">
        <v>271</v>
      </c>
      <c r="I93" s="489">
        <v>33</v>
      </c>
      <c r="J93" s="490">
        <v>35.799999999999997</v>
      </c>
      <c r="K93" s="489">
        <v>118</v>
      </c>
      <c r="L93" s="489">
        <v>41</v>
      </c>
      <c r="M93" s="490">
        <v>54.43361229595488</v>
      </c>
      <c r="N93" s="510">
        <v>223</v>
      </c>
      <c r="O93" s="489">
        <v>2</v>
      </c>
      <c r="P93" s="490" t="s">
        <v>325</v>
      </c>
      <c r="Q93" s="491"/>
      <c r="R93" s="489">
        <v>22</v>
      </c>
      <c r="S93" s="490" t="s">
        <v>325</v>
      </c>
      <c r="T93" s="491"/>
      <c r="U93" s="489">
        <v>6</v>
      </c>
      <c r="V93" s="490" t="s">
        <v>435</v>
      </c>
      <c r="W93" s="510">
        <v>38</v>
      </c>
      <c r="X93" s="489">
        <v>57</v>
      </c>
      <c r="Y93" s="490">
        <v>22.3</v>
      </c>
      <c r="Z93" s="489">
        <v>127</v>
      </c>
      <c r="AA93" s="489">
        <v>55</v>
      </c>
      <c r="AB93" s="490" t="s">
        <v>629</v>
      </c>
      <c r="AC93" s="489">
        <v>124</v>
      </c>
      <c r="AD93" s="489">
        <v>200</v>
      </c>
      <c r="AE93" s="490">
        <v>26.110505688609688</v>
      </c>
      <c r="AF93" s="510">
        <v>521</v>
      </c>
      <c r="AG93" s="489"/>
      <c r="AH93" s="490" t="s">
        <v>325</v>
      </c>
      <c r="AI93" s="491"/>
      <c r="AJ93" s="489"/>
      <c r="AK93" s="490" t="s">
        <v>325</v>
      </c>
      <c r="AL93" s="491"/>
      <c r="AM93" s="489"/>
      <c r="AN93" s="490" t="s">
        <v>325</v>
      </c>
      <c r="AO93" s="511"/>
      <c r="AP93" s="489">
        <v>395</v>
      </c>
      <c r="AQ93" s="490">
        <v>359.1</v>
      </c>
      <c r="AR93" s="489">
        <v>14185</v>
      </c>
      <c r="AS93" s="489">
        <v>276</v>
      </c>
      <c r="AT93" s="490">
        <v>371.7</v>
      </c>
      <c r="AU93" s="489">
        <v>10259</v>
      </c>
      <c r="AV93" s="489">
        <v>286</v>
      </c>
      <c r="AW93" s="490">
        <v>363.7</v>
      </c>
      <c r="AX93" s="510">
        <v>10402</v>
      </c>
      <c r="AY93" s="489"/>
      <c r="AZ93" s="490" t="s">
        <v>325</v>
      </c>
      <c r="BA93" s="491"/>
      <c r="BB93" s="489"/>
      <c r="BC93" s="490" t="s">
        <v>325</v>
      </c>
      <c r="BD93" s="491"/>
      <c r="BE93" s="489"/>
      <c r="BF93" s="490" t="s">
        <v>325</v>
      </c>
      <c r="BG93" s="511"/>
      <c r="BH93" s="489"/>
      <c r="BI93" s="490" t="s">
        <v>325</v>
      </c>
      <c r="BJ93" s="491"/>
      <c r="BK93" s="489"/>
      <c r="BL93" s="490" t="s">
        <v>325</v>
      </c>
      <c r="BM93" s="491"/>
      <c r="BN93" s="489"/>
      <c r="BO93" s="490" t="s">
        <v>325</v>
      </c>
      <c r="BP93" s="511"/>
      <c r="BQ93" s="489">
        <v>850</v>
      </c>
      <c r="BR93" s="490">
        <v>344.6</v>
      </c>
      <c r="BS93" s="489">
        <v>29288</v>
      </c>
      <c r="BT93" s="489">
        <v>687</v>
      </c>
      <c r="BU93" s="490">
        <v>373.9</v>
      </c>
      <c r="BV93" s="489">
        <v>25689</v>
      </c>
      <c r="BW93" s="489">
        <v>707</v>
      </c>
      <c r="BX93" s="490">
        <v>424.2</v>
      </c>
      <c r="BY93" s="510">
        <v>29993</v>
      </c>
      <c r="BZ93" s="489">
        <v>42</v>
      </c>
      <c r="CA93" s="490" t="s">
        <v>629</v>
      </c>
      <c r="CB93" s="489">
        <v>2100</v>
      </c>
      <c r="CC93" s="489">
        <v>86</v>
      </c>
      <c r="CD93" s="490">
        <v>466.7</v>
      </c>
      <c r="CE93" s="489">
        <v>4014</v>
      </c>
      <c r="CF93" s="489">
        <v>185</v>
      </c>
      <c r="CG93" s="490">
        <v>587.20000000000005</v>
      </c>
      <c r="CH93" s="510">
        <v>10864</v>
      </c>
    </row>
    <row r="94" spans="1:86" s="484" customFormat="1" ht="12.75" customHeight="1">
      <c r="A94" s="486" t="s">
        <v>26</v>
      </c>
      <c r="B94" s="487">
        <v>50057.083300000006</v>
      </c>
      <c r="C94" s="487">
        <v>3688722.3561</v>
      </c>
      <c r="D94" s="488">
        <v>73.69031739210422</v>
      </c>
      <c r="E94" s="485"/>
      <c r="F94" s="489">
        <v>31</v>
      </c>
      <c r="G94" s="490">
        <v>46.5</v>
      </c>
      <c r="H94" s="489">
        <v>144</v>
      </c>
      <c r="I94" s="489">
        <v>19</v>
      </c>
      <c r="J94" s="490" t="s">
        <v>435</v>
      </c>
      <c r="K94" s="489">
        <v>68</v>
      </c>
      <c r="L94" s="489">
        <v>6</v>
      </c>
      <c r="M94" s="490" t="s">
        <v>435</v>
      </c>
      <c r="N94" s="510">
        <v>31</v>
      </c>
      <c r="O94" s="489">
        <v>27</v>
      </c>
      <c r="P94" s="490" t="s">
        <v>325</v>
      </c>
      <c r="Q94" s="491"/>
      <c r="R94" s="489">
        <v>17</v>
      </c>
      <c r="S94" s="490" t="s">
        <v>325</v>
      </c>
      <c r="T94" s="491"/>
      <c r="U94" s="489">
        <v>26</v>
      </c>
      <c r="V94" s="490" t="s">
        <v>435</v>
      </c>
      <c r="W94" s="510">
        <v>127</v>
      </c>
      <c r="X94" s="489">
        <v>227</v>
      </c>
      <c r="Y94" s="490">
        <v>21.4</v>
      </c>
      <c r="Z94" s="489">
        <v>486</v>
      </c>
      <c r="AA94" s="489">
        <v>374</v>
      </c>
      <c r="AB94" s="490">
        <v>27.1</v>
      </c>
      <c r="AC94" s="489">
        <v>1014</v>
      </c>
      <c r="AD94" s="489">
        <v>758</v>
      </c>
      <c r="AE94" s="490">
        <v>30.512276762551544</v>
      </c>
      <c r="AF94" s="510">
        <v>2312</v>
      </c>
      <c r="AG94" s="489"/>
      <c r="AH94" s="490" t="s">
        <v>325</v>
      </c>
      <c r="AI94" s="491"/>
      <c r="AJ94" s="489"/>
      <c r="AK94" s="490" t="s">
        <v>325</v>
      </c>
      <c r="AL94" s="491"/>
      <c r="AM94" s="489"/>
      <c r="AN94" s="490" t="s">
        <v>325</v>
      </c>
      <c r="AO94" s="511"/>
      <c r="AP94" s="489">
        <v>16</v>
      </c>
      <c r="AQ94" s="490">
        <v>190.6</v>
      </c>
      <c r="AR94" s="489">
        <v>305</v>
      </c>
      <c r="AS94" s="489">
        <v>12</v>
      </c>
      <c r="AT94" s="490">
        <v>200</v>
      </c>
      <c r="AU94" s="489">
        <v>240</v>
      </c>
      <c r="AV94" s="489">
        <v>2</v>
      </c>
      <c r="AW94" s="490">
        <v>210</v>
      </c>
      <c r="AX94" s="510">
        <v>42</v>
      </c>
      <c r="AY94" s="489"/>
      <c r="AZ94" s="490" t="s">
        <v>325</v>
      </c>
      <c r="BA94" s="491"/>
      <c r="BB94" s="489"/>
      <c r="BC94" s="490" t="s">
        <v>325</v>
      </c>
      <c r="BD94" s="491"/>
      <c r="BE94" s="489"/>
      <c r="BF94" s="490" t="s">
        <v>325</v>
      </c>
      <c r="BG94" s="511"/>
      <c r="BH94" s="489"/>
      <c r="BI94" s="490" t="s">
        <v>325</v>
      </c>
      <c r="BJ94" s="491"/>
      <c r="BK94" s="489"/>
      <c r="BL94" s="490" t="s">
        <v>325</v>
      </c>
      <c r="BM94" s="491"/>
      <c r="BN94" s="489"/>
      <c r="BO94" s="490" t="s">
        <v>325</v>
      </c>
      <c r="BP94" s="511"/>
      <c r="BQ94" s="489">
        <v>75</v>
      </c>
      <c r="BR94" s="490">
        <v>233.3</v>
      </c>
      <c r="BS94" s="489">
        <v>1750</v>
      </c>
      <c r="BT94" s="489">
        <v>62</v>
      </c>
      <c r="BU94" s="490">
        <v>180</v>
      </c>
      <c r="BV94" s="489">
        <v>1116</v>
      </c>
      <c r="BW94" s="489">
        <v>25</v>
      </c>
      <c r="BX94" s="490">
        <v>255.6</v>
      </c>
      <c r="BY94" s="510">
        <v>639</v>
      </c>
      <c r="BZ94" s="489">
        <v>23</v>
      </c>
      <c r="CA94" s="490" t="s">
        <v>629</v>
      </c>
      <c r="CB94" s="489">
        <v>963</v>
      </c>
      <c r="CC94" s="489">
        <v>50</v>
      </c>
      <c r="CD94" s="490" t="s">
        <v>629</v>
      </c>
      <c r="CE94" s="489">
        <v>1856</v>
      </c>
      <c r="CF94" s="489">
        <v>74</v>
      </c>
      <c r="CG94" s="490" t="s">
        <v>629</v>
      </c>
      <c r="CH94" s="510">
        <v>3364</v>
      </c>
    </row>
    <row r="95" spans="1:86" s="484" customFormat="1" ht="12.75" customHeight="1">
      <c r="A95" s="486" t="s">
        <v>303</v>
      </c>
      <c r="B95" s="487">
        <v>4826.2456000000002</v>
      </c>
      <c r="C95" s="487">
        <v>246983.1605</v>
      </c>
      <c r="D95" s="488">
        <v>51.175008685840602</v>
      </c>
      <c r="E95" s="485"/>
      <c r="F95" s="489" t="s">
        <v>78</v>
      </c>
      <c r="G95" s="490" t="s">
        <v>79</v>
      </c>
      <c r="H95" s="489" t="s">
        <v>78</v>
      </c>
      <c r="I95" s="489">
        <v>1</v>
      </c>
      <c r="J95" s="490" t="s">
        <v>435</v>
      </c>
      <c r="K95" s="489">
        <v>3</v>
      </c>
      <c r="L95" s="489">
        <v>2</v>
      </c>
      <c r="M95" s="490" t="s">
        <v>435</v>
      </c>
      <c r="N95" s="510">
        <v>9</v>
      </c>
      <c r="O95" s="489" t="s">
        <v>78</v>
      </c>
      <c r="P95" s="490" t="s">
        <v>325</v>
      </c>
      <c r="Q95" s="491"/>
      <c r="R95" s="489" t="s">
        <v>78</v>
      </c>
      <c r="S95" s="490" t="s">
        <v>325</v>
      </c>
      <c r="T95" s="491"/>
      <c r="U95" s="489" t="s">
        <v>78</v>
      </c>
      <c r="V95" s="490" t="s">
        <v>79</v>
      </c>
      <c r="W95" s="510" t="s">
        <v>78</v>
      </c>
      <c r="X95" s="489">
        <v>31</v>
      </c>
      <c r="Y95" s="490" t="s">
        <v>629</v>
      </c>
      <c r="Z95" s="489">
        <v>68</v>
      </c>
      <c r="AA95" s="489">
        <v>62</v>
      </c>
      <c r="AB95" s="490" t="s">
        <v>629</v>
      </c>
      <c r="AC95" s="489">
        <v>177</v>
      </c>
      <c r="AD95" s="489">
        <v>98</v>
      </c>
      <c r="AE95" s="490">
        <v>27.01086795373417</v>
      </c>
      <c r="AF95" s="510">
        <v>265</v>
      </c>
      <c r="AG95" s="489"/>
      <c r="AH95" s="490" t="s">
        <v>325</v>
      </c>
      <c r="AI95" s="491"/>
      <c r="AJ95" s="489"/>
      <c r="AK95" s="490" t="s">
        <v>325</v>
      </c>
      <c r="AL95" s="491"/>
      <c r="AM95" s="489"/>
      <c r="AN95" s="490" t="s">
        <v>325</v>
      </c>
      <c r="AO95" s="511"/>
      <c r="AP95" s="489">
        <v>1</v>
      </c>
      <c r="AQ95" s="490" t="s">
        <v>435</v>
      </c>
      <c r="AR95" s="489">
        <v>27</v>
      </c>
      <c r="AS95" s="489">
        <v>1</v>
      </c>
      <c r="AT95" s="490" t="s">
        <v>629</v>
      </c>
      <c r="AU95" s="489">
        <v>22</v>
      </c>
      <c r="AV95" s="489">
        <v>0</v>
      </c>
      <c r="AW95" s="490" t="s">
        <v>629</v>
      </c>
      <c r="AX95" s="510" t="s">
        <v>435</v>
      </c>
      <c r="AY95" s="489"/>
      <c r="AZ95" s="490" t="s">
        <v>325</v>
      </c>
      <c r="BA95" s="491"/>
      <c r="BB95" s="489"/>
      <c r="BC95" s="490" t="s">
        <v>325</v>
      </c>
      <c r="BD95" s="491"/>
      <c r="BE95" s="489"/>
      <c r="BF95" s="490" t="s">
        <v>325</v>
      </c>
      <c r="BG95" s="511"/>
      <c r="BH95" s="489"/>
      <c r="BI95" s="490" t="s">
        <v>325</v>
      </c>
      <c r="BJ95" s="491"/>
      <c r="BK95" s="489"/>
      <c r="BL95" s="490" t="s">
        <v>325</v>
      </c>
      <c r="BM95" s="491"/>
      <c r="BN95" s="489"/>
      <c r="BO95" s="490" t="s">
        <v>325</v>
      </c>
      <c r="BP95" s="511"/>
      <c r="BQ95" s="489">
        <v>9</v>
      </c>
      <c r="BR95" s="490" t="s">
        <v>629</v>
      </c>
      <c r="BS95" s="489">
        <v>263</v>
      </c>
      <c r="BT95" s="489">
        <v>5</v>
      </c>
      <c r="BU95" s="490" t="s">
        <v>629</v>
      </c>
      <c r="BV95" s="489">
        <v>101</v>
      </c>
      <c r="BW95" s="489">
        <v>4</v>
      </c>
      <c r="BX95" s="490" t="s">
        <v>629</v>
      </c>
      <c r="BY95" s="510">
        <v>125</v>
      </c>
      <c r="BZ95" s="489">
        <v>3</v>
      </c>
      <c r="CA95" s="490" t="s">
        <v>79</v>
      </c>
      <c r="CB95" s="489" t="s">
        <v>78</v>
      </c>
      <c r="CC95" s="489">
        <v>12</v>
      </c>
      <c r="CD95" s="490" t="s">
        <v>629</v>
      </c>
      <c r="CE95" s="489">
        <v>493</v>
      </c>
      <c r="CF95" s="489">
        <v>7</v>
      </c>
      <c r="CG95" s="490" t="s">
        <v>629</v>
      </c>
      <c r="CH95" s="510">
        <v>314</v>
      </c>
    </row>
    <row r="96" spans="1:86" s="484" customFormat="1" ht="12.75" customHeight="1">
      <c r="A96" s="486" t="s">
        <v>27</v>
      </c>
      <c r="B96" s="487">
        <v>144728.06209999998</v>
      </c>
      <c r="C96" s="487">
        <v>5322593.3215999985</v>
      </c>
      <c r="D96" s="488">
        <v>36.776512062479966</v>
      </c>
      <c r="E96" s="485"/>
      <c r="F96" s="489">
        <v>690</v>
      </c>
      <c r="G96" s="490">
        <v>39.200000000000003</v>
      </c>
      <c r="H96" s="489">
        <v>2708</v>
      </c>
      <c r="I96" s="489">
        <v>516</v>
      </c>
      <c r="J96" s="490">
        <v>32.1</v>
      </c>
      <c r="K96" s="489">
        <v>1654</v>
      </c>
      <c r="L96" s="489">
        <v>329</v>
      </c>
      <c r="M96" s="490">
        <v>42.326136031597251</v>
      </c>
      <c r="N96" s="510">
        <v>1393</v>
      </c>
      <c r="O96" s="489">
        <v>116</v>
      </c>
      <c r="P96" s="490" t="s">
        <v>325</v>
      </c>
      <c r="Q96" s="491"/>
      <c r="R96" s="489">
        <v>1321</v>
      </c>
      <c r="S96" s="490" t="s">
        <v>325</v>
      </c>
      <c r="T96" s="491"/>
      <c r="U96" s="489">
        <v>2748</v>
      </c>
      <c r="V96" s="490">
        <v>47.933642876895547</v>
      </c>
      <c r="W96" s="510">
        <v>13153</v>
      </c>
      <c r="X96" s="489">
        <v>99</v>
      </c>
      <c r="Y96" s="490">
        <v>21.6</v>
      </c>
      <c r="Z96" s="489">
        <v>214</v>
      </c>
      <c r="AA96" s="489">
        <v>361</v>
      </c>
      <c r="AB96" s="490">
        <v>29.4</v>
      </c>
      <c r="AC96" s="489">
        <v>1061</v>
      </c>
      <c r="AD96" s="489">
        <v>2417</v>
      </c>
      <c r="AE96" s="490">
        <v>31.912840286078506</v>
      </c>
      <c r="AF96" s="510">
        <v>7708</v>
      </c>
      <c r="AG96" s="489"/>
      <c r="AH96" s="490" t="s">
        <v>325</v>
      </c>
      <c r="AI96" s="491"/>
      <c r="AJ96" s="489"/>
      <c r="AK96" s="490" t="s">
        <v>325</v>
      </c>
      <c r="AL96" s="491"/>
      <c r="AM96" s="489"/>
      <c r="AN96" s="490" t="s">
        <v>325</v>
      </c>
      <c r="AO96" s="511"/>
      <c r="AP96" s="489">
        <v>132</v>
      </c>
      <c r="AQ96" s="490">
        <v>249.8</v>
      </c>
      <c r="AR96" s="489">
        <v>3297</v>
      </c>
      <c r="AS96" s="489">
        <v>175</v>
      </c>
      <c r="AT96" s="490">
        <v>213.3</v>
      </c>
      <c r="AU96" s="489">
        <v>3732</v>
      </c>
      <c r="AV96" s="489">
        <v>306</v>
      </c>
      <c r="AW96" s="490">
        <v>337.1</v>
      </c>
      <c r="AX96" s="510">
        <v>10314</v>
      </c>
      <c r="AY96" s="489"/>
      <c r="AZ96" s="490" t="s">
        <v>325</v>
      </c>
      <c r="BA96" s="491"/>
      <c r="BB96" s="489"/>
      <c r="BC96" s="490" t="s">
        <v>325</v>
      </c>
      <c r="BD96" s="491"/>
      <c r="BE96" s="489"/>
      <c r="BF96" s="490" t="s">
        <v>325</v>
      </c>
      <c r="BG96" s="511"/>
      <c r="BH96" s="489"/>
      <c r="BI96" s="490" t="s">
        <v>325</v>
      </c>
      <c r="BJ96" s="491"/>
      <c r="BK96" s="489"/>
      <c r="BL96" s="490" t="s">
        <v>325</v>
      </c>
      <c r="BM96" s="491"/>
      <c r="BN96" s="489"/>
      <c r="BO96" s="490" t="s">
        <v>325</v>
      </c>
      <c r="BP96" s="511"/>
      <c r="BQ96" s="489">
        <v>2596</v>
      </c>
      <c r="BR96" s="490">
        <v>329.8</v>
      </c>
      <c r="BS96" s="489">
        <v>85623</v>
      </c>
      <c r="BT96" s="489">
        <v>2411</v>
      </c>
      <c r="BU96" s="490">
        <v>261.10000000000002</v>
      </c>
      <c r="BV96" s="489">
        <v>62954</v>
      </c>
      <c r="BW96" s="489">
        <v>3360</v>
      </c>
      <c r="BX96" s="490">
        <v>421.8</v>
      </c>
      <c r="BY96" s="510">
        <v>141711</v>
      </c>
      <c r="BZ96" s="489">
        <v>4907</v>
      </c>
      <c r="CA96" s="490">
        <v>447.8</v>
      </c>
      <c r="CB96" s="489">
        <v>219735</v>
      </c>
      <c r="CC96" s="489">
        <v>7389</v>
      </c>
      <c r="CD96" s="490">
        <v>409.1</v>
      </c>
      <c r="CE96" s="489">
        <v>302284</v>
      </c>
      <c r="CF96" s="489">
        <v>12533</v>
      </c>
      <c r="CG96" s="490">
        <v>443.3</v>
      </c>
      <c r="CH96" s="510">
        <v>555590</v>
      </c>
    </row>
    <row r="97" spans="1:86" s="484" customFormat="1" ht="12.75" customHeight="1">
      <c r="A97" s="486" t="s">
        <v>28</v>
      </c>
      <c r="B97" s="487">
        <v>43021.593699999998</v>
      </c>
      <c r="C97" s="487">
        <v>2704694.1977999993</v>
      </c>
      <c r="D97" s="488">
        <v>62.868293923755765</v>
      </c>
      <c r="E97" s="485"/>
      <c r="F97" s="489">
        <v>348</v>
      </c>
      <c r="G97" s="490">
        <v>44.4</v>
      </c>
      <c r="H97" s="489">
        <v>1545</v>
      </c>
      <c r="I97" s="489">
        <v>220</v>
      </c>
      <c r="J97" s="490">
        <v>31.7</v>
      </c>
      <c r="K97" s="489">
        <v>698</v>
      </c>
      <c r="L97" s="489">
        <v>185</v>
      </c>
      <c r="M97" s="490">
        <v>40.12477671080498</v>
      </c>
      <c r="N97" s="510">
        <v>741</v>
      </c>
      <c r="O97" s="489">
        <v>11</v>
      </c>
      <c r="P97" s="490" t="s">
        <v>325</v>
      </c>
      <c r="Q97" s="491"/>
      <c r="R97" s="489">
        <v>33</v>
      </c>
      <c r="S97" s="490" t="s">
        <v>325</v>
      </c>
      <c r="T97" s="491"/>
      <c r="U97" s="489">
        <v>37</v>
      </c>
      <c r="V97" s="490" t="s">
        <v>435</v>
      </c>
      <c r="W97" s="510">
        <v>202</v>
      </c>
      <c r="X97" s="489">
        <v>642</v>
      </c>
      <c r="Y97" s="490">
        <v>27.1</v>
      </c>
      <c r="Z97" s="489">
        <v>1740</v>
      </c>
      <c r="AA97" s="489">
        <v>1579</v>
      </c>
      <c r="AB97" s="490">
        <v>27.3</v>
      </c>
      <c r="AC97" s="489">
        <v>4311</v>
      </c>
      <c r="AD97" s="489">
        <v>3172</v>
      </c>
      <c r="AE97" s="490">
        <v>30.412236510871054</v>
      </c>
      <c r="AF97" s="510">
        <v>9644</v>
      </c>
      <c r="AG97" s="489"/>
      <c r="AH97" s="490" t="s">
        <v>325</v>
      </c>
      <c r="AI97" s="491"/>
      <c r="AJ97" s="489"/>
      <c r="AK97" s="490" t="s">
        <v>325</v>
      </c>
      <c r="AL97" s="491"/>
      <c r="AM97" s="489"/>
      <c r="AN97" s="490" t="s">
        <v>325</v>
      </c>
      <c r="AO97" s="511"/>
      <c r="AP97" s="489">
        <v>8</v>
      </c>
      <c r="AQ97" s="490">
        <v>200</v>
      </c>
      <c r="AR97" s="489">
        <v>160</v>
      </c>
      <c r="AS97" s="489">
        <v>4</v>
      </c>
      <c r="AT97" s="490">
        <v>185</v>
      </c>
      <c r="AU97" s="489">
        <v>74</v>
      </c>
      <c r="AV97" s="489">
        <v>4</v>
      </c>
      <c r="AW97" s="490" t="s">
        <v>629</v>
      </c>
      <c r="AX97" s="510">
        <v>78</v>
      </c>
      <c r="AY97" s="489"/>
      <c r="AZ97" s="490" t="s">
        <v>325</v>
      </c>
      <c r="BA97" s="491"/>
      <c r="BB97" s="489"/>
      <c r="BC97" s="490" t="s">
        <v>325</v>
      </c>
      <c r="BD97" s="491"/>
      <c r="BE97" s="489"/>
      <c r="BF97" s="490" t="s">
        <v>325</v>
      </c>
      <c r="BG97" s="511"/>
      <c r="BH97" s="489"/>
      <c r="BI97" s="490" t="s">
        <v>325</v>
      </c>
      <c r="BJ97" s="491"/>
      <c r="BK97" s="489"/>
      <c r="BL97" s="490" t="s">
        <v>325</v>
      </c>
      <c r="BM97" s="491"/>
      <c r="BN97" s="489"/>
      <c r="BO97" s="490" t="s">
        <v>325</v>
      </c>
      <c r="BP97" s="511"/>
      <c r="BQ97" s="489">
        <v>104</v>
      </c>
      <c r="BR97" s="490">
        <v>239.7</v>
      </c>
      <c r="BS97" s="489">
        <v>2493</v>
      </c>
      <c r="BT97" s="489">
        <v>83</v>
      </c>
      <c r="BU97" s="490">
        <v>213.3</v>
      </c>
      <c r="BV97" s="489">
        <v>1770</v>
      </c>
      <c r="BW97" s="489">
        <v>56</v>
      </c>
      <c r="BX97" s="490">
        <v>302.5</v>
      </c>
      <c r="BY97" s="510">
        <v>1694</v>
      </c>
      <c r="BZ97" s="489">
        <v>127</v>
      </c>
      <c r="CA97" s="490">
        <v>459.3</v>
      </c>
      <c r="CB97" s="489">
        <v>5833</v>
      </c>
      <c r="CC97" s="489">
        <v>309</v>
      </c>
      <c r="CD97" s="490">
        <v>365</v>
      </c>
      <c r="CE97" s="489">
        <v>11279</v>
      </c>
      <c r="CF97" s="489">
        <v>638</v>
      </c>
      <c r="CG97" s="490">
        <v>409.2</v>
      </c>
      <c r="CH97" s="510">
        <v>26109</v>
      </c>
    </row>
    <row r="98" spans="1:86" s="484" customFormat="1" ht="12.75" customHeight="1">
      <c r="A98" s="486" t="s">
        <v>304</v>
      </c>
      <c r="B98" s="487">
        <v>121832.35009999998</v>
      </c>
      <c r="C98" s="487">
        <v>5872695.3767999988</v>
      </c>
      <c r="D98" s="488">
        <v>48.2030870452691</v>
      </c>
      <c r="E98" s="485"/>
      <c r="F98" s="489">
        <v>657</v>
      </c>
      <c r="G98" s="490">
        <v>40.6</v>
      </c>
      <c r="H98" s="489">
        <v>2667</v>
      </c>
      <c r="I98" s="489">
        <v>569</v>
      </c>
      <c r="J98" s="490">
        <v>28.3</v>
      </c>
      <c r="K98" s="489">
        <v>1613</v>
      </c>
      <c r="L98" s="489">
        <v>820</v>
      </c>
      <c r="M98" s="490">
        <v>42.126012456979787</v>
      </c>
      <c r="N98" s="510">
        <v>3454</v>
      </c>
      <c r="O98" s="489">
        <v>80</v>
      </c>
      <c r="P98" s="490" t="s">
        <v>325</v>
      </c>
      <c r="Q98" s="491"/>
      <c r="R98" s="489">
        <v>347</v>
      </c>
      <c r="S98" s="490" t="s">
        <v>325</v>
      </c>
      <c r="T98" s="491"/>
      <c r="U98" s="489">
        <v>503</v>
      </c>
      <c r="V98" s="490" t="s">
        <v>435</v>
      </c>
      <c r="W98" s="510">
        <v>2941</v>
      </c>
      <c r="X98" s="489">
        <v>413</v>
      </c>
      <c r="Y98" s="490">
        <v>24.5</v>
      </c>
      <c r="Z98" s="489">
        <v>1012</v>
      </c>
      <c r="AA98" s="489">
        <v>686</v>
      </c>
      <c r="AB98" s="490">
        <v>25.3</v>
      </c>
      <c r="AC98" s="489">
        <v>1736</v>
      </c>
      <c r="AD98" s="489">
        <v>2308</v>
      </c>
      <c r="AE98" s="490">
        <v>29.3117937423856</v>
      </c>
      <c r="AF98" s="510">
        <v>6766</v>
      </c>
      <c r="AG98" s="489"/>
      <c r="AH98" s="490" t="s">
        <v>325</v>
      </c>
      <c r="AI98" s="491"/>
      <c r="AJ98" s="489"/>
      <c r="AK98" s="490" t="s">
        <v>325</v>
      </c>
      <c r="AL98" s="491"/>
      <c r="AM98" s="489"/>
      <c r="AN98" s="490" t="s">
        <v>325</v>
      </c>
      <c r="AO98" s="511"/>
      <c r="AP98" s="489">
        <v>910</v>
      </c>
      <c r="AQ98" s="490">
        <v>303.2</v>
      </c>
      <c r="AR98" s="489">
        <v>27590</v>
      </c>
      <c r="AS98" s="489">
        <v>785</v>
      </c>
      <c r="AT98" s="490">
        <v>324.5</v>
      </c>
      <c r="AU98" s="489">
        <v>25470</v>
      </c>
      <c r="AV98" s="489">
        <v>998</v>
      </c>
      <c r="AW98" s="490">
        <v>377.9</v>
      </c>
      <c r="AX98" s="510">
        <v>37712</v>
      </c>
      <c r="AY98" s="489"/>
      <c r="AZ98" s="490" t="s">
        <v>325</v>
      </c>
      <c r="BA98" s="491"/>
      <c r="BB98" s="489"/>
      <c r="BC98" s="490" t="s">
        <v>325</v>
      </c>
      <c r="BD98" s="491"/>
      <c r="BE98" s="489"/>
      <c r="BF98" s="490" t="s">
        <v>325</v>
      </c>
      <c r="BG98" s="511"/>
      <c r="BH98" s="489"/>
      <c r="BI98" s="490" t="s">
        <v>325</v>
      </c>
      <c r="BJ98" s="491"/>
      <c r="BK98" s="489"/>
      <c r="BL98" s="490" t="s">
        <v>325</v>
      </c>
      <c r="BM98" s="491"/>
      <c r="BN98" s="489"/>
      <c r="BO98" s="490" t="s">
        <v>325</v>
      </c>
      <c r="BP98" s="511"/>
      <c r="BQ98" s="489">
        <v>3331</v>
      </c>
      <c r="BR98" s="490">
        <v>310.8</v>
      </c>
      <c r="BS98" s="489">
        <v>103527</v>
      </c>
      <c r="BT98" s="489">
        <v>2968</v>
      </c>
      <c r="BU98" s="490">
        <v>295.2</v>
      </c>
      <c r="BV98" s="489">
        <v>87626</v>
      </c>
      <c r="BW98" s="489">
        <v>2948</v>
      </c>
      <c r="BX98" s="490">
        <v>397.4</v>
      </c>
      <c r="BY98" s="510">
        <v>117156</v>
      </c>
      <c r="BZ98" s="489">
        <v>2148</v>
      </c>
      <c r="CA98" s="490">
        <v>465.1</v>
      </c>
      <c r="CB98" s="489">
        <v>99903</v>
      </c>
      <c r="CC98" s="489">
        <v>2807</v>
      </c>
      <c r="CD98" s="490">
        <v>400.4</v>
      </c>
      <c r="CE98" s="489">
        <v>112392</v>
      </c>
      <c r="CF98" s="489">
        <v>3926</v>
      </c>
      <c r="CG98" s="490">
        <v>427.6</v>
      </c>
      <c r="CH98" s="510">
        <v>167885</v>
      </c>
    </row>
    <row r="99" spans="1:86" s="484" customFormat="1" ht="12.75" customHeight="1">
      <c r="A99" s="486" t="s">
        <v>29</v>
      </c>
      <c r="B99" s="487">
        <v>72752.329500000022</v>
      </c>
      <c r="C99" s="487">
        <v>5504002.1970000006</v>
      </c>
      <c r="D99" s="488">
        <v>75.653965100870053</v>
      </c>
      <c r="E99" s="485"/>
      <c r="F99" s="489">
        <v>266</v>
      </c>
      <c r="G99" s="490">
        <v>47.1</v>
      </c>
      <c r="H99" s="489">
        <v>1252</v>
      </c>
      <c r="I99" s="489">
        <v>169</v>
      </c>
      <c r="J99" s="490">
        <v>33</v>
      </c>
      <c r="K99" s="489">
        <v>558</v>
      </c>
      <c r="L99" s="489">
        <v>76</v>
      </c>
      <c r="M99" s="490">
        <v>53.032747273632488</v>
      </c>
      <c r="N99" s="510">
        <v>403</v>
      </c>
      <c r="O99" s="489">
        <v>0</v>
      </c>
      <c r="P99" s="490" t="s">
        <v>325</v>
      </c>
      <c r="Q99" s="491"/>
      <c r="R99" s="489">
        <v>2</v>
      </c>
      <c r="S99" s="490" t="s">
        <v>325</v>
      </c>
      <c r="T99" s="491"/>
      <c r="U99" s="489">
        <v>4</v>
      </c>
      <c r="V99" s="490" t="s">
        <v>435</v>
      </c>
      <c r="W99" s="510">
        <v>22</v>
      </c>
      <c r="X99" s="489">
        <v>342</v>
      </c>
      <c r="Y99" s="490">
        <v>22.9</v>
      </c>
      <c r="Z99" s="489">
        <v>783</v>
      </c>
      <c r="AA99" s="489">
        <v>905</v>
      </c>
      <c r="AB99" s="490">
        <v>26.8</v>
      </c>
      <c r="AC99" s="489">
        <v>2425</v>
      </c>
      <c r="AD99" s="489">
        <v>1943</v>
      </c>
      <c r="AE99" s="490">
        <v>28.211350973900135</v>
      </c>
      <c r="AF99" s="510">
        <v>5485</v>
      </c>
      <c r="AG99" s="489"/>
      <c r="AH99" s="490" t="s">
        <v>325</v>
      </c>
      <c r="AI99" s="491"/>
      <c r="AJ99" s="489"/>
      <c r="AK99" s="490" t="s">
        <v>325</v>
      </c>
      <c r="AL99" s="491"/>
      <c r="AM99" s="489"/>
      <c r="AN99" s="490" t="s">
        <v>325</v>
      </c>
      <c r="AO99" s="511"/>
      <c r="AP99" s="489">
        <v>6</v>
      </c>
      <c r="AQ99" s="490">
        <v>196.7</v>
      </c>
      <c r="AR99" s="489">
        <v>118</v>
      </c>
      <c r="AS99" s="489">
        <v>3</v>
      </c>
      <c r="AT99" s="490">
        <v>200</v>
      </c>
      <c r="AU99" s="489">
        <v>60</v>
      </c>
      <c r="AV99" s="489">
        <v>3</v>
      </c>
      <c r="AW99" s="490">
        <v>223.3</v>
      </c>
      <c r="AX99" s="510">
        <v>67</v>
      </c>
      <c r="AY99" s="489"/>
      <c r="AZ99" s="490" t="s">
        <v>325</v>
      </c>
      <c r="BA99" s="491"/>
      <c r="BB99" s="489"/>
      <c r="BC99" s="490" t="s">
        <v>325</v>
      </c>
      <c r="BD99" s="491"/>
      <c r="BE99" s="489"/>
      <c r="BF99" s="490" t="s">
        <v>325</v>
      </c>
      <c r="BG99" s="511"/>
      <c r="BH99" s="489"/>
      <c r="BI99" s="490" t="s">
        <v>325</v>
      </c>
      <c r="BJ99" s="491"/>
      <c r="BK99" s="489"/>
      <c r="BL99" s="490" t="s">
        <v>325</v>
      </c>
      <c r="BM99" s="491"/>
      <c r="BN99" s="489"/>
      <c r="BO99" s="490" t="s">
        <v>325</v>
      </c>
      <c r="BP99" s="511"/>
      <c r="BQ99" s="489">
        <v>86</v>
      </c>
      <c r="BR99" s="490">
        <v>250.6</v>
      </c>
      <c r="BS99" s="489">
        <v>2155</v>
      </c>
      <c r="BT99" s="489">
        <v>99</v>
      </c>
      <c r="BU99" s="490">
        <v>205.5</v>
      </c>
      <c r="BV99" s="489">
        <v>2034</v>
      </c>
      <c r="BW99" s="489">
        <v>379</v>
      </c>
      <c r="BX99" s="490">
        <v>387.6</v>
      </c>
      <c r="BY99" s="510">
        <v>14691</v>
      </c>
      <c r="BZ99" s="489">
        <v>23</v>
      </c>
      <c r="CA99" s="490" t="s">
        <v>629</v>
      </c>
      <c r="CB99" s="489">
        <v>805</v>
      </c>
      <c r="CC99" s="489">
        <v>68</v>
      </c>
      <c r="CD99" s="490">
        <v>440</v>
      </c>
      <c r="CE99" s="489">
        <v>2992</v>
      </c>
      <c r="CF99" s="489">
        <v>225</v>
      </c>
      <c r="CG99" s="490">
        <v>409.9</v>
      </c>
      <c r="CH99" s="510">
        <v>9222</v>
      </c>
    </row>
    <row r="100" spans="1:86" s="484" customFormat="1" ht="12.75" customHeight="1">
      <c r="A100" s="486" t="s">
        <v>30</v>
      </c>
      <c r="B100" s="487">
        <v>29524.192299999995</v>
      </c>
      <c r="C100" s="487">
        <v>1661679.8061000002</v>
      </c>
      <c r="D100" s="488">
        <v>56.281973414053411</v>
      </c>
      <c r="E100" s="485"/>
      <c r="F100" s="489">
        <v>503</v>
      </c>
      <c r="G100" s="490">
        <v>39.299999999999997</v>
      </c>
      <c r="H100" s="489">
        <v>1979</v>
      </c>
      <c r="I100" s="489">
        <v>288</v>
      </c>
      <c r="J100" s="490">
        <v>30.3</v>
      </c>
      <c r="K100" s="489">
        <v>873</v>
      </c>
      <c r="L100" s="489">
        <v>184</v>
      </c>
      <c r="M100" s="490">
        <v>46.328607523946893</v>
      </c>
      <c r="N100" s="510">
        <v>851</v>
      </c>
      <c r="O100" s="489" t="s">
        <v>78</v>
      </c>
      <c r="P100" s="490" t="s">
        <v>325</v>
      </c>
      <c r="Q100" s="491"/>
      <c r="R100" s="489">
        <v>61</v>
      </c>
      <c r="S100" s="490" t="s">
        <v>325</v>
      </c>
      <c r="T100" s="491"/>
      <c r="U100" s="489">
        <v>26</v>
      </c>
      <c r="V100" s="490" t="s">
        <v>435</v>
      </c>
      <c r="W100" s="510">
        <v>142</v>
      </c>
      <c r="X100" s="489">
        <v>331</v>
      </c>
      <c r="Y100" s="490">
        <v>22.1</v>
      </c>
      <c r="Z100" s="489">
        <v>732</v>
      </c>
      <c r="AA100" s="489">
        <v>670</v>
      </c>
      <c r="AB100" s="490">
        <v>27.7</v>
      </c>
      <c r="AC100" s="489">
        <v>1856</v>
      </c>
      <c r="AD100" s="489">
        <v>1781</v>
      </c>
      <c r="AE100" s="490">
        <v>28.611511980622122</v>
      </c>
      <c r="AF100" s="510">
        <v>5097</v>
      </c>
      <c r="AG100" s="489"/>
      <c r="AH100" s="490" t="s">
        <v>325</v>
      </c>
      <c r="AI100" s="491"/>
      <c r="AJ100" s="489"/>
      <c r="AK100" s="490" t="s">
        <v>325</v>
      </c>
      <c r="AL100" s="491"/>
      <c r="AM100" s="489"/>
      <c r="AN100" s="490" t="s">
        <v>325</v>
      </c>
      <c r="AO100" s="511"/>
      <c r="AP100" s="489">
        <v>4</v>
      </c>
      <c r="AQ100" s="490">
        <v>187.5</v>
      </c>
      <c r="AR100" s="489">
        <v>75</v>
      </c>
      <c r="AS100" s="489">
        <v>6</v>
      </c>
      <c r="AT100" s="490">
        <v>155</v>
      </c>
      <c r="AU100" s="489">
        <v>93</v>
      </c>
      <c r="AV100" s="489">
        <v>6</v>
      </c>
      <c r="AW100" s="490" t="s">
        <v>629</v>
      </c>
      <c r="AX100" s="510">
        <v>137</v>
      </c>
      <c r="AY100" s="489"/>
      <c r="AZ100" s="490" t="s">
        <v>325</v>
      </c>
      <c r="BA100" s="491"/>
      <c r="BB100" s="489"/>
      <c r="BC100" s="490" t="s">
        <v>325</v>
      </c>
      <c r="BD100" s="491"/>
      <c r="BE100" s="489"/>
      <c r="BF100" s="490" t="s">
        <v>325</v>
      </c>
      <c r="BG100" s="511"/>
      <c r="BH100" s="489"/>
      <c r="BI100" s="490" t="s">
        <v>325</v>
      </c>
      <c r="BJ100" s="491"/>
      <c r="BK100" s="489"/>
      <c r="BL100" s="490" t="s">
        <v>325</v>
      </c>
      <c r="BM100" s="491"/>
      <c r="BN100" s="489"/>
      <c r="BO100" s="490" t="s">
        <v>325</v>
      </c>
      <c r="BP100" s="511"/>
      <c r="BQ100" s="489">
        <v>135</v>
      </c>
      <c r="BR100" s="490">
        <v>232.4</v>
      </c>
      <c r="BS100" s="489">
        <v>3137</v>
      </c>
      <c r="BT100" s="489">
        <v>77</v>
      </c>
      <c r="BU100" s="490">
        <v>187.9</v>
      </c>
      <c r="BV100" s="489">
        <v>1447</v>
      </c>
      <c r="BW100" s="489">
        <v>43</v>
      </c>
      <c r="BX100" s="490">
        <v>205.6</v>
      </c>
      <c r="BY100" s="510">
        <v>884</v>
      </c>
      <c r="BZ100" s="489">
        <v>164</v>
      </c>
      <c r="CA100" s="490">
        <v>397.5</v>
      </c>
      <c r="CB100" s="489">
        <v>6519</v>
      </c>
      <c r="CC100" s="489">
        <v>277</v>
      </c>
      <c r="CD100" s="490">
        <v>384.4</v>
      </c>
      <c r="CE100" s="489">
        <v>10648</v>
      </c>
      <c r="CF100" s="489">
        <v>685</v>
      </c>
      <c r="CG100" s="490">
        <v>417.8</v>
      </c>
      <c r="CH100" s="510">
        <v>28617</v>
      </c>
    </row>
    <row r="101" spans="1:86" s="484" customFormat="1" ht="12.75" customHeight="1">
      <c r="A101" s="486" t="s">
        <v>31</v>
      </c>
      <c r="B101" s="487">
        <v>92867.803400000004</v>
      </c>
      <c r="C101" s="487">
        <v>3584307.4486000007</v>
      </c>
      <c r="D101" s="488">
        <v>38.595803038020392</v>
      </c>
      <c r="E101" s="485"/>
      <c r="F101" s="489">
        <v>1143</v>
      </c>
      <c r="G101" s="490">
        <v>37.200000000000003</v>
      </c>
      <c r="H101" s="489">
        <v>4249</v>
      </c>
      <c r="I101" s="489">
        <v>938</v>
      </c>
      <c r="J101" s="490">
        <v>29.5</v>
      </c>
      <c r="K101" s="489">
        <v>2770</v>
      </c>
      <c r="L101" s="489">
        <v>692</v>
      </c>
      <c r="M101" s="490">
        <v>41.825827095053548</v>
      </c>
      <c r="N101" s="510">
        <v>2894</v>
      </c>
      <c r="O101" s="489">
        <v>76</v>
      </c>
      <c r="P101" s="490" t="s">
        <v>325</v>
      </c>
      <c r="Q101" s="491"/>
      <c r="R101" s="489">
        <v>805</v>
      </c>
      <c r="S101" s="490" t="s">
        <v>325</v>
      </c>
      <c r="T101" s="491"/>
      <c r="U101" s="489">
        <v>1255</v>
      </c>
      <c r="V101" s="490">
        <v>61.343054454148145</v>
      </c>
      <c r="W101" s="510">
        <v>7687</v>
      </c>
      <c r="X101" s="489">
        <v>474</v>
      </c>
      <c r="Y101" s="490">
        <v>26.9</v>
      </c>
      <c r="Z101" s="489">
        <v>1275</v>
      </c>
      <c r="AA101" s="489">
        <v>1144</v>
      </c>
      <c r="AB101" s="490">
        <v>25.7</v>
      </c>
      <c r="AC101" s="489">
        <v>2940</v>
      </c>
      <c r="AD101" s="489">
        <v>3515</v>
      </c>
      <c r="AE101" s="490">
        <v>30.61231701423204</v>
      </c>
      <c r="AF101" s="510">
        <v>10756</v>
      </c>
      <c r="AG101" s="489"/>
      <c r="AH101" s="490" t="s">
        <v>325</v>
      </c>
      <c r="AI101" s="491"/>
      <c r="AJ101" s="489"/>
      <c r="AK101" s="490" t="s">
        <v>325</v>
      </c>
      <c r="AL101" s="491"/>
      <c r="AM101" s="489"/>
      <c r="AN101" s="490" t="s">
        <v>325</v>
      </c>
      <c r="AO101" s="511"/>
      <c r="AP101" s="489">
        <v>56</v>
      </c>
      <c r="AQ101" s="490">
        <v>207.7</v>
      </c>
      <c r="AR101" s="489">
        <v>1163</v>
      </c>
      <c r="AS101" s="489">
        <v>38</v>
      </c>
      <c r="AT101" s="490">
        <v>190.3</v>
      </c>
      <c r="AU101" s="489">
        <v>723</v>
      </c>
      <c r="AV101" s="489">
        <v>97</v>
      </c>
      <c r="AW101" s="490">
        <v>292</v>
      </c>
      <c r="AX101" s="510">
        <v>2832</v>
      </c>
      <c r="AY101" s="489"/>
      <c r="AZ101" s="490" t="s">
        <v>325</v>
      </c>
      <c r="BA101" s="491"/>
      <c r="BB101" s="489"/>
      <c r="BC101" s="490" t="s">
        <v>325</v>
      </c>
      <c r="BD101" s="491"/>
      <c r="BE101" s="489"/>
      <c r="BF101" s="490" t="s">
        <v>325</v>
      </c>
      <c r="BG101" s="511"/>
      <c r="BH101" s="489"/>
      <c r="BI101" s="490" t="s">
        <v>325</v>
      </c>
      <c r="BJ101" s="491"/>
      <c r="BK101" s="489"/>
      <c r="BL101" s="490" t="s">
        <v>325</v>
      </c>
      <c r="BM101" s="491"/>
      <c r="BN101" s="489"/>
      <c r="BO101" s="490" t="s">
        <v>325</v>
      </c>
      <c r="BP101" s="511"/>
      <c r="BQ101" s="489">
        <v>1599</v>
      </c>
      <c r="BR101" s="490">
        <v>321</v>
      </c>
      <c r="BS101" s="489">
        <v>51335</v>
      </c>
      <c r="BT101" s="489">
        <v>1082</v>
      </c>
      <c r="BU101" s="490">
        <v>228.1</v>
      </c>
      <c r="BV101" s="489">
        <v>24679</v>
      </c>
      <c r="BW101" s="489">
        <v>952</v>
      </c>
      <c r="BX101" s="490">
        <v>394.4</v>
      </c>
      <c r="BY101" s="510">
        <v>37551</v>
      </c>
      <c r="BZ101" s="489">
        <v>3552</v>
      </c>
      <c r="CA101" s="490">
        <v>457.7</v>
      </c>
      <c r="CB101" s="489">
        <v>162575</v>
      </c>
      <c r="CC101" s="489">
        <v>5331</v>
      </c>
      <c r="CD101" s="490">
        <v>409.5</v>
      </c>
      <c r="CE101" s="489">
        <v>218304</v>
      </c>
      <c r="CF101" s="489">
        <v>7185</v>
      </c>
      <c r="CG101" s="490">
        <v>468.2</v>
      </c>
      <c r="CH101" s="510">
        <v>336420</v>
      </c>
    </row>
    <row r="102" spans="1:86" s="484" customFormat="1" ht="12.75" customHeight="1">
      <c r="A102" s="486" t="s">
        <v>32</v>
      </c>
      <c r="B102" s="487">
        <v>38839.365600000005</v>
      </c>
      <c r="C102" s="487">
        <v>2428564.3780999999</v>
      </c>
      <c r="D102" s="488">
        <v>62.528425492614112</v>
      </c>
      <c r="E102" s="485"/>
      <c r="F102" s="489">
        <v>396</v>
      </c>
      <c r="G102" s="490">
        <v>42.9</v>
      </c>
      <c r="H102" s="489">
        <v>1700</v>
      </c>
      <c r="I102" s="489">
        <v>337</v>
      </c>
      <c r="J102" s="490">
        <v>29.5</v>
      </c>
      <c r="K102" s="489">
        <v>995</v>
      </c>
      <c r="L102" s="489">
        <v>152</v>
      </c>
      <c r="M102" s="490">
        <v>50.931449740148935</v>
      </c>
      <c r="N102" s="510">
        <v>773</v>
      </c>
      <c r="O102" s="489">
        <v>34</v>
      </c>
      <c r="P102" s="490" t="s">
        <v>325</v>
      </c>
      <c r="Q102" s="491"/>
      <c r="R102" s="489">
        <v>340</v>
      </c>
      <c r="S102" s="490" t="s">
        <v>325</v>
      </c>
      <c r="T102" s="491"/>
      <c r="U102" s="489">
        <v>506</v>
      </c>
      <c r="V102" s="490">
        <v>62.043546103706113</v>
      </c>
      <c r="W102" s="510">
        <v>3135</v>
      </c>
      <c r="X102" s="489">
        <v>648</v>
      </c>
      <c r="Y102" s="490">
        <v>24</v>
      </c>
      <c r="Z102" s="489">
        <v>1555</v>
      </c>
      <c r="AA102" s="489">
        <v>1253</v>
      </c>
      <c r="AB102" s="490">
        <v>26.1</v>
      </c>
      <c r="AC102" s="489">
        <v>3270</v>
      </c>
      <c r="AD102" s="489">
        <v>3139</v>
      </c>
      <c r="AE102" s="490">
        <v>29.611914497427072</v>
      </c>
      <c r="AF102" s="510">
        <v>9295</v>
      </c>
      <c r="AG102" s="489"/>
      <c r="AH102" s="490" t="s">
        <v>325</v>
      </c>
      <c r="AI102" s="491"/>
      <c r="AJ102" s="489"/>
      <c r="AK102" s="490" t="s">
        <v>325</v>
      </c>
      <c r="AL102" s="491"/>
      <c r="AM102" s="489"/>
      <c r="AN102" s="490" t="s">
        <v>325</v>
      </c>
      <c r="AO102" s="511"/>
      <c r="AP102" s="489">
        <v>6</v>
      </c>
      <c r="AQ102" s="490">
        <v>211.7</v>
      </c>
      <c r="AR102" s="489">
        <v>127</v>
      </c>
      <c r="AS102" s="489">
        <v>3</v>
      </c>
      <c r="AT102" s="490">
        <v>156.69999999999999</v>
      </c>
      <c r="AU102" s="489">
        <v>47</v>
      </c>
      <c r="AV102" s="489">
        <v>1</v>
      </c>
      <c r="AW102" s="490">
        <v>220</v>
      </c>
      <c r="AX102" s="510">
        <v>22</v>
      </c>
      <c r="AY102" s="489"/>
      <c r="AZ102" s="490" t="s">
        <v>325</v>
      </c>
      <c r="BA102" s="491"/>
      <c r="BB102" s="489"/>
      <c r="BC102" s="490" t="s">
        <v>325</v>
      </c>
      <c r="BD102" s="491"/>
      <c r="BE102" s="489"/>
      <c r="BF102" s="490" t="s">
        <v>325</v>
      </c>
      <c r="BG102" s="511"/>
      <c r="BH102" s="489"/>
      <c r="BI102" s="490" t="s">
        <v>325</v>
      </c>
      <c r="BJ102" s="491"/>
      <c r="BK102" s="489"/>
      <c r="BL102" s="490" t="s">
        <v>325</v>
      </c>
      <c r="BM102" s="491"/>
      <c r="BN102" s="489"/>
      <c r="BO102" s="490" t="s">
        <v>325</v>
      </c>
      <c r="BP102" s="511"/>
      <c r="BQ102" s="489">
        <v>67</v>
      </c>
      <c r="BR102" s="490">
        <v>242.8</v>
      </c>
      <c r="BS102" s="489">
        <v>1627</v>
      </c>
      <c r="BT102" s="489">
        <v>52</v>
      </c>
      <c r="BU102" s="490">
        <v>214.8</v>
      </c>
      <c r="BV102" s="489">
        <v>1117</v>
      </c>
      <c r="BW102" s="489">
        <v>44</v>
      </c>
      <c r="BX102" s="490">
        <v>389.1</v>
      </c>
      <c r="BY102" s="510">
        <v>1712</v>
      </c>
      <c r="BZ102" s="489">
        <v>750</v>
      </c>
      <c r="CA102" s="490">
        <v>494.8</v>
      </c>
      <c r="CB102" s="489">
        <v>37110</v>
      </c>
      <c r="CC102" s="489">
        <v>1071</v>
      </c>
      <c r="CD102" s="490">
        <v>472.6</v>
      </c>
      <c r="CE102" s="489">
        <v>50615</v>
      </c>
      <c r="CF102" s="489">
        <v>1422</v>
      </c>
      <c r="CG102" s="490">
        <v>446.2</v>
      </c>
      <c r="CH102" s="510">
        <v>63452</v>
      </c>
    </row>
    <row r="103" spans="1:86" s="484" customFormat="1" ht="12.75" customHeight="1">
      <c r="A103" s="486" t="s">
        <v>33</v>
      </c>
      <c r="B103" s="487">
        <v>56175.582100000021</v>
      </c>
      <c r="C103" s="487">
        <v>1876968.6096999997</v>
      </c>
      <c r="D103" s="488">
        <v>33.412535118171903</v>
      </c>
      <c r="E103" s="485"/>
      <c r="F103" s="489">
        <v>662</v>
      </c>
      <c r="G103" s="490">
        <v>39.1</v>
      </c>
      <c r="H103" s="489">
        <v>2591</v>
      </c>
      <c r="I103" s="489">
        <v>527</v>
      </c>
      <c r="J103" s="490">
        <v>28.7</v>
      </c>
      <c r="K103" s="489">
        <v>1515</v>
      </c>
      <c r="L103" s="489">
        <v>337</v>
      </c>
      <c r="M103" s="490">
        <v>48.3298432701217</v>
      </c>
      <c r="N103" s="510">
        <v>1627</v>
      </c>
      <c r="O103" s="489">
        <v>68</v>
      </c>
      <c r="P103" s="490" t="s">
        <v>325</v>
      </c>
      <c r="Q103" s="491"/>
      <c r="R103" s="489">
        <v>184</v>
      </c>
      <c r="S103" s="490" t="s">
        <v>325</v>
      </c>
      <c r="T103" s="491"/>
      <c r="U103" s="489">
        <v>160</v>
      </c>
      <c r="V103" s="490" t="s">
        <v>435</v>
      </c>
      <c r="W103" s="510">
        <v>1039</v>
      </c>
      <c r="X103" s="489">
        <v>81</v>
      </c>
      <c r="Y103" s="490">
        <v>17.5</v>
      </c>
      <c r="Z103" s="489">
        <v>142</v>
      </c>
      <c r="AA103" s="489">
        <v>128</v>
      </c>
      <c r="AB103" s="490">
        <v>23</v>
      </c>
      <c r="AC103" s="489">
        <v>294</v>
      </c>
      <c r="AD103" s="489">
        <v>392</v>
      </c>
      <c r="AE103" s="490">
        <v>28.011270470539131</v>
      </c>
      <c r="AF103" s="510">
        <v>1098</v>
      </c>
      <c r="AG103" s="489"/>
      <c r="AH103" s="490" t="s">
        <v>325</v>
      </c>
      <c r="AI103" s="491"/>
      <c r="AJ103" s="489"/>
      <c r="AK103" s="490" t="s">
        <v>325</v>
      </c>
      <c r="AL103" s="491"/>
      <c r="AM103" s="489"/>
      <c r="AN103" s="490" t="s">
        <v>325</v>
      </c>
      <c r="AO103" s="511"/>
      <c r="AP103" s="489">
        <v>232</v>
      </c>
      <c r="AQ103" s="490">
        <v>280.8</v>
      </c>
      <c r="AR103" s="489">
        <v>6515</v>
      </c>
      <c r="AS103" s="489">
        <v>197</v>
      </c>
      <c r="AT103" s="490">
        <v>258.8</v>
      </c>
      <c r="AU103" s="489">
        <v>5099</v>
      </c>
      <c r="AV103" s="489">
        <v>201</v>
      </c>
      <c r="AW103" s="490">
        <v>317.2</v>
      </c>
      <c r="AX103" s="510">
        <v>6376</v>
      </c>
      <c r="AY103" s="489"/>
      <c r="AZ103" s="490" t="s">
        <v>325</v>
      </c>
      <c r="BA103" s="491"/>
      <c r="BB103" s="489"/>
      <c r="BC103" s="490" t="s">
        <v>325</v>
      </c>
      <c r="BD103" s="491"/>
      <c r="BE103" s="489"/>
      <c r="BF103" s="490" t="s">
        <v>325</v>
      </c>
      <c r="BG103" s="511"/>
      <c r="BH103" s="489"/>
      <c r="BI103" s="490" t="s">
        <v>325</v>
      </c>
      <c r="BJ103" s="491"/>
      <c r="BK103" s="489"/>
      <c r="BL103" s="490" t="s">
        <v>325</v>
      </c>
      <c r="BM103" s="491"/>
      <c r="BN103" s="489"/>
      <c r="BO103" s="490" t="s">
        <v>325</v>
      </c>
      <c r="BP103" s="511"/>
      <c r="BQ103" s="489">
        <v>3440</v>
      </c>
      <c r="BR103" s="490">
        <v>354.3</v>
      </c>
      <c r="BS103" s="489">
        <v>121875</v>
      </c>
      <c r="BT103" s="489">
        <v>3359</v>
      </c>
      <c r="BU103" s="490">
        <v>297.2</v>
      </c>
      <c r="BV103" s="489">
        <v>99835</v>
      </c>
      <c r="BW103" s="489">
        <v>3763</v>
      </c>
      <c r="BX103" s="490">
        <v>420.9</v>
      </c>
      <c r="BY103" s="510">
        <v>158373</v>
      </c>
      <c r="BZ103" s="489">
        <v>1445</v>
      </c>
      <c r="CA103" s="490">
        <v>420.5</v>
      </c>
      <c r="CB103" s="489">
        <v>60762</v>
      </c>
      <c r="CC103" s="489">
        <v>1942</v>
      </c>
      <c r="CD103" s="490">
        <v>396.5</v>
      </c>
      <c r="CE103" s="489">
        <v>77000</v>
      </c>
      <c r="CF103" s="489">
        <v>2487</v>
      </c>
      <c r="CG103" s="490">
        <v>465.6</v>
      </c>
      <c r="CH103" s="510">
        <v>115798</v>
      </c>
    </row>
    <row r="104" spans="1:86" s="484" customFormat="1" ht="12.75" customHeight="1">
      <c r="A104" s="486" t="s">
        <v>34</v>
      </c>
      <c r="B104" s="487">
        <v>150250.98029999994</v>
      </c>
      <c r="C104" s="487">
        <v>6572501.9765999997</v>
      </c>
      <c r="D104" s="488">
        <v>43.743488152136884</v>
      </c>
      <c r="E104" s="485"/>
      <c r="F104" s="489">
        <v>2628</v>
      </c>
      <c r="G104" s="490">
        <v>40.299999999999997</v>
      </c>
      <c r="H104" s="489">
        <v>10582</v>
      </c>
      <c r="I104" s="489">
        <v>1655</v>
      </c>
      <c r="J104" s="490">
        <v>32.4</v>
      </c>
      <c r="K104" s="489">
        <v>5369</v>
      </c>
      <c r="L104" s="489">
        <v>1153</v>
      </c>
      <c r="M104" s="490">
        <v>41.225456371201098</v>
      </c>
      <c r="N104" s="510">
        <v>4753</v>
      </c>
      <c r="O104" s="489">
        <v>58</v>
      </c>
      <c r="P104" s="490" t="s">
        <v>325</v>
      </c>
      <c r="Q104" s="491"/>
      <c r="R104" s="489">
        <v>567</v>
      </c>
      <c r="S104" s="490" t="s">
        <v>325</v>
      </c>
      <c r="T104" s="491"/>
      <c r="U104" s="489">
        <v>171</v>
      </c>
      <c r="V104" s="490" t="s">
        <v>435</v>
      </c>
      <c r="W104" s="510">
        <v>1111</v>
      </c>
      <c r="X104" s="489">
        <v>777</v>
      </c>
      <c r="Y104" s="490">
        <v>24.1</v>
      </c>
      <c r="Z104" s="489">
        <v>1873</v>
      </c>
      <c r="AA104" s="489">
        <v>1360</v>
      </c>
      <c r="AB104" s="490">
        <v>28.1</v>
      </c>
      <c r="AC104" s="489">
        <v>3822</v>
      </c>
      <c r="AD104" s="489">
        <v>1920</v>
      </c>
      <c r="AE104" s="490">
        <v>27.110908205414663</v>
      </c>
      <c r="AF104" s="510">
        <v>5210</v>
      </c>
      <c r="AG104" s="489"/>
      <c r="AH104" s="490" t="s">
        <v>325</v>
      </c>
      <c r="AI104" s="491"/>
      <c r="AJ104" s="489"/>
      <c r="AK104" s="490" t="s">
        <v>325</v>
      </c>
      <c r="AL104" s="491"/>
      <c r="AM104" s="489"/>
      <c r="AN104" s="490" t="s">
        <v>325</v>
      </c>
      <c r="AO104" s="511"/>
      <c r="AP104" s="489">
        <v>52</v>
      </c>
      <c r="AQ104" s="490">
        <v>221.3</v>
      </c>
      <c r="AR104" s="489">
        <v>1151</v>
      </c>
      <c r="AS104" s="489">
        <v>47</v>
      </c>
      <c r="AT104" s="490">
        <v>200.9</v>
      </c>
      <c r="AU104" s="489">
        <v>944</v>
      </c>
      <c r="AV104" s="489">
        <v>57</v>
      </c>
      <c r="AW104" s="490">
        <v>261.60000000000002</v>
      </c>
      <c r="AX104" s="510">
        <v>1491</v>
      </c>
      <c r="AY104" s="489"/>
      <c r="AZ104" s="490" t="s">
        <v>325</v>
      </c>
      <c r="BA104" s="491"/>
      <c r="BB104" s="489"/>
      <c r="BC104" s="490" t="s">
        <v>325</v>
      </c>
      <c r="BD104" s="491"/>
      <c r="BE104" s="489"/>
      <c r="BF104" s="490" t="s">
        <v>325</v>
      </c>
      <c r="BG104" s="511"/>
      <c r="BH104" s="489"/>
      <c r="BI104" s="490" t="s">
        <v>325</v>
      </c>
      <c r="BJ104" s="491"/>
      <c r="BK104" s="489"/>
      <c r="BL104" s="490" t="s">
        <v>325</v>
      </c>
      <c r="BM104" s="491"/>
      <c r="BN104" s="489"/>
      <c r="BO104" s="490" t="s">
        <v>325</v>
      </c>
      <c r="BP104" s="511"/>
      <c r="BQ104" s="489">
        <v>981</v>
      </c>
      <c r="BR104" s="490">
        <v>295</v>
      </c>
      <c r="BS104" s="489">
        <v>28941</v>
      </c>
      <c r="BT104" s="489">
        <v>660</v>
      </c>
      <c r="BU104" s="490">
        <v>176.9</v>
      </c>
      <c r="BV104" s="489">
        <v>11675</v>
      </c>
      <c r="BW104" s="489">
        <v>459</v>
      </c>
      <c r="BX104" s="490">
        <v>293.10000000000002</v>
      </c>
      <c r="BY104" s="510">
        <v>13453</v>
      </c>
      <c r="BZ104" s="489">
        <v>6848</v>
      </c>
      <c r="CA104" s="490">
        <v>426.7</v>
      </c>
      <c r="CB104" s="489">
        <v>292204</v>
      </c>
      <c r="CC104" s="489">
        <v>8780</v>
      </c>
      <c r="CD104" s="490">
        <v>354.6</v>
      </c>
      <c r="CE104" s="489">
        <v>311339</v>
      </c>
      <c r="CF104" s="489">
        <v>12261</v>
      </c>
      <c r="CG104" s="490">
        <v>401.9</v>
      </c>
      <c r="CH104" s="510">
        <v>492764</v>
      </c>
    </row>
    <row r="105" spans="1:86" s="484" customFormat="1" ht="12.75" customHeight="1">
      <c r="A105" s="486" t="s">
        <v>35</v>
      </c>
      <c r="B105" s="487">
        <v>67061.596900000004</v>
      </c>
      <c r="C105" s="487">
        <v>2480082.0526000005</v>
      </c>
      <c r="D105" s="488">
        <v>36.982150250585526</v>
      </c>
      <c r="E105" s="485"/>
      <c r="F105" s="489">
        <v>484</v>
      </c>
      <c r="G105" s="490">
        <v>37.700000000000003</v>
      </c>
      <c r="H105" s="489">
        <v>1824</v>
      </c>
      <c r="I105" s="489">
        <v>289</v>
      </c>
      <c r="J105" s="490">
        <v>23.8</v>
      </c>
      <c r="K105" s="489">
        <v>687</v>
      </c>
      <c r="L105" s="489">
        <v>217</v>
      </c>
      <c r="M105" s="490">
        <v>36.822737729616534</v>
      </c>
      <c r="N105" s="510">
        <v>798</v>
      </c>
      <c r="O105" s="489">
        <v>38</v>
      </c>
      <c r="P105" s="490" t="s">
        <v>325</v>
      </c>
      <c r="Q105" s="491"/>
      <c r="R105" s="489">
        <v>302</v>
      </c>
      <c r="S105" s="490" t="s">
        <v>325</v>
      </c>
      <c r="T105" s="491"/>
      <c r="U105" s="489">
        <v>375</v>
      </c>
      <c r="V105" s="490" t="s">
        <v>435</v>
      </c>
      <c r="W105" s="510">
        <v>2039</v>
      </c>
      <c r="X105" s="489">
        <v>328</v>
      </c>
      <c r="Y105" s="490">
        <v>28.2</v>
      </c>
      <c r="Z105" s="489">
        <v>925</v>
      </c>
      <c r="AA105" s="489">
        <v>745</v>
      </c>
      <c r="AB105" s="490">
        <v>26.5</v>
      </c>
      <c r="AC105" s="489">
        <v>1974</v>
      </c>
      <c r="AD105" s="489">
        <v>3910</v>
      </c>
      <c r="AE105" s="490">
        <v>29.611914497427083</v>
      </c>
      <c r="AF105" s="510">
        <v>11578</v>
      </c>
      <c r="AG105" s="489"/>
      <c r="AH105" s="490" t="s">
        <v>325</v>
      </c>
      <c r="AI105" s="491"/>
      <c r="AJ105" s="489"/>
      <c r="AK105" s="490" t="s">
        <v>325</v>
      </c>
      <c r="AL105" s="491"/>
      <c r="AM105" s="489"/>
      <c r="AN105" s="490" t="s">
        <v>325</v>
      </c>
      <c r="AO105" s="511"/>
      <c r="AP105" s="489">
        <v>96</v>
      </c>
      <c r="AQ105" s="490">
        <v>245.1</v>
      </c>
      <c r="AR105" s="489">
        <v>2353</v>
      </c>
      <c r="AS105" s="489">
        <v>163</v>
      </c>
      <c r="AT105" s="490">
        <v>167.5</v>
      </c>
      <c r="AU105" s="489">
        <v>2730</v>
      </c>
      <c r="AV105" s="489">
        <v>109</v>
      </c>
      <c r="AW105" s="490">
        <v>262.60000000000002</v>
      </c>
      <c r="AX105" s="510">
        <v>2862</v>
      </c>
      <c r="AY105" s="489"/>
      <c r="AZ105" s="490" t="s">
        <v>325</v>
      </c>
      <c r="BA105" s="491"/>
      <c r="BB105" s="489"/>
      <c r="BC105" s="490" t="s">
        <v>325</v>
      </c>
      <c r="BD105" s="491"/>
      <c r="BE105" s="489"/>
      <c r="BF105" s="490" t="s">
        <v>325</v>
      </c>
      <c r="BG105" s="511"/>
      <c r="BH105" s="489"/>
      <c r="BI105" s="490" t="s">
        <v>325</v>
      </c>
      <c r="BJ105" s="491"/>
      <c r="BK105" s="489"/>
      <c r="BL105" s="490" t="s">
        <v>325</v>
      </c>
      <c r="BM105" s="491"/>
      <c r="BN105" s="489"/>
      <c r="BO105" s="490" t="s">
        <v>325</v>
      </c>
      <c r="BP105" s="511"/>
      <c r="BQ105" s="489">
        <v>1844</v>
      </c>
      <c r="BR105" s="490">
        <v>307.60000000000002</v>
      </c>
      <c r="BS105" s="489">
        <v>56713</v>
      </c>
      <c r="BT105" s="489">
        <v>1611</v>
      </c>
      <c r="BU105" s="490">
        <v>187.9</v>
      </c>
      <c r="BV105" s="489">
        <v>30272</v>
      </c>
      <c r="BW105" s="489">
        <v>1373</v>
      </c>
      <c r="BX105" s="490">
        <v>382.5</v>
      </c>
      <c r="BY105" s="510">
        <v>52512</v>
      </c>
      <c r="BZ105" s="489">
        <v>2308</v>
      </c>
      <c r="CA105" s="490">
        <v>467.9</v>
      </c>
      <c r="CB105" s="489">
        <v>107991</v>
      </c>
      <c r="CC105" s="489">
        <v>3287</v>
      </c>
      <c r="CD105" s="490">
        <v>336.5</v>
      </c>
      <c r="CE105" s="489">
        <v>110608</v>
      </c>
      <c r="CF105" s="489">
        <v>4111</v>
      </c>
      <c r="CG105" s="490">
        <v>403.9</v>
      </c>
      <c r="CH105" s="510">
        <v>166046</v>
      </c>
    </row>
    <row r="106" spans="1:86" s="484" customFormat="1" ht="12.75" customHeight="1">
      <c r="A106" s="486" t="s">
        <v>612</v>
      </c>
      <c r="B106" s="487">
        <v>63756.631700000005</v>
      </c>
      <c r="C106" s="487">
        <v>2239094.0372000001</v>
      </c>
      <c r="D106" s="488">
        <v>35.119390367668998</v>
      </c>
      <c r="E106" s="485"/>
      <c r="F106" s="489">
        <v>650</v>
      </c>
      <c r="G106" s="490">
        <v>34.299999999999997</v>
      </c>
      <c r="H106" s="489">
        <v>2230</v>
      </c>
      <c r="I106" s="489">
        <v>410</v>
      </c>
      <c r="J106" s="490">
        <v>29</v>
      </c>
      <c r="K106" s="489">
        <v>1191</v>
      </c>
      <c r="L106" s="489">
        <v>507</v>
      </c>
      <c r="M106" s="490">
        <v>42.726383180832237</v>
      </c>
      <c r="N106" s="510">
        <v>2165</v>
      </c>
      <c r="O106" s="489">
        <v>64</v>
      </c>
      <c r="P106" s="490" t="s">
        <v>325</v>
      </c>
      <c r="Q106" s="491"/>
      <c r="R106" s="489">
        <v>357</v>
      </c>
      <c r="S106" s="490" t="s">
        <v>325</v>
      </c>
      <c r="T106" s="491"/>
      <c r="U106" s="489">
        <v>499</v>
      </c>
      <c r="V106" s="490">
        <v>49.034415469058054</v>
      </c>
      <c r="W106" s="510">
        <v>2443</v>
      </c>
      <c r="X106" s="489">
        <v>156</v>
      </c>
      <c r="Y106" s="490">
        <v>21.7</v>
      </c>
      <c r="Z106" s="489">
        <v>339</v>
      </c>
      <c r="AA106" s="489">
        <v>367</v>
      </c>
      <c r="AB106" s="490">
        <v>24.8</v>
      </c>
      <c r="AC106" s="489">
        <v>910</v>
      </c>
      <c r="AD106" s="489">
        <v>2270</v>
      </c>
      <c r="AE106" s="490">
        <v>31.312598775995532</v>
      </c>
      <c r="AF106" s="510">
        <v>7104</v>
      </c>
      <c r="AG106" s="489"/>
      <c r="AH106" s="490" t="s">
        <v>325</v>
      </c>
      <c r="AI106" s="491"/>
      <c r="AJ106" s="489"/>
      <c r="AK106" s="490" t="s">
        <v>325</v>
      </c>
      <c r="AL106" s="491"/>
      <c r="AM106" s="489"/>
      <c r="AN106" s="490" t="s">
        <v>325</v>
      </c>
      <c r="AO106" s="511"/>
      <c r="AP106" s="489">
        <v>119</v>
      </c>
      <c r="AQ106" s="490">
        <v>254.9</v>
      </c>
      <c r="AR106" s="489">
        <v>3033</v>
      </c>
      <c r="AS106" s="489">
        <v>236</v>
      </c>
      <c r="AT106" s="490">
        <v>223.6</v>
      </c>
      <c r="AU106" s="489">
        <v>5276</v>
      </c>
      <c r="AV106" s="489">
        <v>299</v>
      </c>
      <c r="AW106" s="490">
        <v>313</v>
      </c>
      <c r="AX106" s="510">
        <v>9358</v>
      </c>
      <c r="AY106" s="489"/>
      <c r="AZ106" s="490" t="s">
        <v>325</v>
      </c>
      <c r="BA106" s="491"/>
      <c r="BB106" s="489"/>
      <c r="BC106" s="490" t="s">
        <v>325</v>
      </c>
      <c r="BD106" s="491"/>
      <c r="BE106" s="489"/>
      <c r="BF106" s="490" t="s">
        <v>325</v>
      </c>
      <c r="BG106" s="511"/>
      <c r="BH106" s="489"/>
      <c r="BI106" s="490" t="s">
        <v>325</v>
      </c>
      <c r="BJ106" s="491"/>
      <c r="BK106" s="489"/>
      <c r="BL106" s="490" t="s">
        <v>325</v>
      </c>
      <c r="BM106" s="491"/>
      <c r="BN106" s="489"/>
      <c r="BO106" s="490" t="s">
        <v>325</v>
      </c>
      <c r="BP106" s="511"/>
      <c r="BQ106" s="489">
        <v>2609</v>
      </c>
      <c r="BR106" s="490">
        <v>329.1</v>
      </c>
      <c r="BS106" s="489">
        <v>85860</v>
      </c>
      <c r="BT106" s="489">
        <v>2531</v>
      </c>
      <c r="BU106" s="490">
        <v>290.5</v>
      </c>
      <c r="BV106" s="489">
        <v>73526</v>
      </c>
      <c r="BW106" s="489">
        <v>4257</v>
      </c>
      <c r="BX106" s="490">
        <v>401.1</v>
      </c>
      <c r="BY106" s="510">
        <v>170737</v>
      </c>
      <c r="BZ106" s="489">
        <v>1299</v>
      </c>
      <c r="CA106" s="490">
        <v>416.3</v>
      </c>
      <c r="CB106" s="489">
        <v>54077</v>
      </c>
      <c r="CC106" s="489">
        <v>1849</v>
      </c>
      <c r="CD106" s="490">
        <v>330</v>
      </c>
      <c r="CE106" s="489">
        <v>61017</v>
      </c>
      <c r="CF106" s="489">
        <v>2597</v>
      </c>
      <c r="CG106" s="490">
        <v>410.6</v>
      </c>
      <c r="CH106" s="510">
        <v>106643</v>
      </c>
    </row>
    <row r="107" spans="1:86" s="484" customFormat="1" ht="12.75" customHeight="1">
      <c r="A107" s="486" t="s">
        <v>36</v>
      </c>
      <c r="B107" s="487">
        <v>53914.011499999986</v>
      </c>
      <c r="C107" s="487">
        <v>1910266.2423999994</v>
      </c>
      <c r="D107" s="488">
        <v>35.431721536803096</v>
      </c>
      <c r="E107" s="485"/>
      <c r="F107" s="489">
        <v>685</v>
      </c>
      <c r="G107" s="490">
        <v>36.700000000000003</v>
      </c>
      <c r="H107" s="489">
        <v>2512</v>
      </c>
      <c r="I107" s="489">
        <v>473</v>
      </c>
      <c r="J107" s="490">
        <v>22.2</v>
      </c>
      <c r="K107" s="489">
        <v>1052</v>
      </c>
      <c r="L107" s="489">
        <v>382</v>
      </c>
      <c r="M107" s="490">
        <v>43.226692117375933</v>
      </c>
      <c r="N107" s="510">
        <v>1651</v>
      </c>
      <c r="O107" s="489">
        <v>24</v>
      </c>
      <c r="P107" s="490" t="s">
        <v>325</v>
      </c>
      <c r="Q107" s="491"/>
      <c r="R107" s="489">
        <v>185</v>
      </c>
      <c r="S107" s="490" t="s">
        <v>325</v>
      </c>
      <c r="T107" s="491"/>
      <c r="U107" s="489">
        <v>143</v>
      </c>
      <c r="V107" s="490" t="s">
        <v>435</v>
      </c>
      <c r="W107" s="510">
        <v>771</v>
      </c>
      <c r="X107" s="489">
        <v>458</v>
      </c>
      <c r="Y107" s="490">
        <v>22.4</v>
      </c>
      <c r="Z107" s="489">
        <v>1026</v>
      </c>
      <c r="AA107" s="489">
        <v>814</v>
      </c>
      <c r="AB107" s="490">
        <v>24.5</v>
      </c>
      <c r="AC107" s="489">
        <v>1994</v>
      </c>
      <c r="AD107" s="489">
        <v>3084</v>
      </c>
      <c r="AE107" s="490">
        <v>27.210948457095149</v>
      </c>
      <c r="AF107" s="510">
        <v>8399</v>
      </c>
      <c r="AG107" s="489"/>
      <c r="AH107" s="490" t="s">
        <v>325</v>
      </c>
      <c r="AI107" s="491"/>
      <c r="AJ107" s="489"/>
      <c r="AK107" s="490" t="s">
        <v>325</v>
      </c>
      <c r="AL107" s="491"/>
      <c r="AM107" s="489"/>
      <c r="AN107" s="490" t="s">
        <v>325</v>
      </c>
      <c r="AO107" s="511"/>
      <c r="AP107" s="489">
        <v>195</v>
      </c>
      <c r="AQ107" s="490">
        <v>257.2</v>
      </c>
      <c r="AR107" s="489">
        <v>5016</v>
      </c>
      <c r="AS107" s="489">
        <v>436</v>
      </c>
      <c r="AT107" s="490">
        <v>225</v>
      </c>
      <c r="AU107" s="489">
        <v>9811</v>
      </c>
      <c r="AV107" s="489">
        <v>491</v>
      </c>
      <c r="AW107" s="490">
        <v>319.39999999999998</v>
      </c>
      <c r="AX107" s="510">
        <v>15683</v>
      </c>
      <c r="AY107" s="489"/>
      <c r="AZ107" s="490" t="s">
        <v>325</v>
      </c>
      <c r="BA107" s="491"/>
      <c r="BB107" s="489"/>
      <c r="BC107" s="490" t="s">
        <v>325</v>
      </c>
      <c r="BD107" s="491"/>
      <c r="BE107" s="489"/>
      <c r="BF107" s="490" t="s">
        <v>325</v>
      </c>
      <c r="BG107" s="511"/>
      <c r="BH107" s="489"/>
      <c r="BI107" s="490" t="s">
        <v>325</v>
      </c>
      <c r="BJ107" s="491"/>
      <c r="BK107" s="489"/>
      <c r="BL107" s="490" t="s">
        <v>325</v>
      </c>
      <c r="BM107" s="491"/>
      <c r="BN107" s="489"/>
      <c r="BO107" s="490" t="s">
        <v>325</v>
      </c>
      <c r="BP107" s="511"/>
      <c r="BQ107" s="489">
        <v>3199</v>
      </c>
      <c r="BR107" s="490">
        <v>353.8</v>
      </c>
      <c r="BS107" s="489">
        <v>113169</v>
      </c>
      <c r="BT107" s="489">
        <v>3501</v>
      </c>
      <c r="BU107" s="490">
        <v>283.89999999999998</v>
      </c>
      <c r="BV107" s="489">
        <v>99392</v>
      </c>
      <c r="BW107" s="489">
        <v>4054</v>
      </c>
      <c r="BX107" s="490">
        <v>411.8</v>
      </c>
      <c r="BY107" s="510">
        <v>166928</v>
      </c>
      <c r="BZ107" s="489">
        <v>1249</v>
      </c>
      <c r="CA107" s="490">
        <v>446.1</v>
      </c>
      <c r="CB107" s="489">
        <v>55718</v>
      </c>
      <c r="CC107" s="489">
        <v>1823</v>
      </c>
      <c r="CD107" s="490">
        <v>322.89999999999998</v>
      </c>
      <c r="CE107" s="489">
        <v>58865</v>
      </c>
      <c r="CF107" s="489">
        <v>2081</v>
      </c>
      <c r="CG107" s="490">
        <v>443.6</v>
      </c>
      <c r="CH107" s="510">
        <v>92313</v>
      </c>
    </row>
    <row r="108" spans="1:86" s="484" customFormat="1" ht="12.75" customHeight="1">
      <c r="A108" s="486" t="s">
        <v>37</v>
      </c>
      <c r="B108" s="487">
        <v>43458.570800000009</v>
      </c>
      <c r="C108" s="487">
        <v>1552847.0949000004</v>
      </c>
      <c r="D108" s="488">
        <v>35.731665039016882</v>
      </c>
      <c r="E108" s="485"/>
      <c r="F108" s="489">
        <v>973</v>
      </c>
      <c r="G108" s="490">
        <v>32.1</v>
      </c>
      <c r="H108" s="489">
        <v>3127</v>
      </c>
      <c r="I108" s="489">
        <v>584</v>
      </c>
      <c r="J108" s="490">
        <v>31.6</v>
      </c>
      <c r="K108" s="489">
        <v>1843</v>
      </c>
      <c r="L108" s="489">
        <v>351</v>
      </c>
      <c r="M108" s="490">
        <v>37.222984878851484</v>
      </c>
      <c r="N108" s="510">
        <v>1304</v>
      </c>
      <c r="O108" s="489">
        <v>1</v>
      </c>
      <c r="P108" s="490" t="s">
        <v>325</v>
      </c>
      <c r="Q108" s="491"/>
      <c r="R108" s="489">
        <v>107</v>
      </c>
      <c r="S108" s="490" t="s">
        <v>325</v>
      </c>
      <c r="T108" s="491"/>
      <c r="U108" s="489">
        <v>77</v>
      </c>
      <c r="V108" s="490" t="s">
        <v>435</v>
      </c>
      <c r="W108" s="510">
        <v>419</v>
      </c>
      <c r="X108" s="489">
        <v>34</v>
      </c>
      <c r="Y108" s="490" t="s">
        <v>629</v>
      </c>
      <c r="Z108" s="489">
        <v>102</v>
      </c>
      <c r="AA108" s="489">
        <v>89</v>
      </c>
      <c r="AB108" s="490" t="s">
        <v>629</v>
      </c>
      <c r="AC108" s="489">
        <v>249</v>
      </c>
      <c r="AD108" s="489">
        <v>216</v>
      </c>
      <c r="AE108" s="490">
        <v>28.711552232302601</v>
      </c>
      <c r="AF108" s="510">
        <v>620</v>
      </c>
      <c r="AG108" s="489"/>
      <c r="AH108" s="490" t="s">
        <v>325</v>
      </c>
      <c r="AI108" s="491"/>
      <c r="AJ108" s="489"/>
      <c r="AK108" s="490" t="s">
        <v>325</v>
      </c>
      <c r="AL108" s="491"/>
      <c r="AM108" s="489"/>
      <c r="AN108" s="490" t="s">
        <v>325</v>
      </c>
      <c r="AO108" s="511"/>
      <c r="AP108" s="489">
        <v>7</v>
      </c>
      <c r="AQ108" s="490">
        <v>167.1</v>
      </c>
      <c r="AR108" s="489">
        <v>117</v>
      </c>
      <c r="AS108" s="489">
        <v>9</v>
      </c>
      <c r="AT108" s="490">
        <v>197.8</v>
      </c>
      <c r="AU108" s="489">
        <v>178</v>
      </c>
      <c r="AV108" s="489">
        <v>4</v>
      </c>
      <c r="AW108" s="490">
        <v>285</v>
      </c>
      <c r="AX108" s="510">
        <v>114</v>
      </c>
      <c r="AY108" s="489"/>
      <c r="AZ108" s="490" t="s">
        <v>325</v>
      </c>
      <c r="BA108" s="491"/>
      <c r="BB108" s="489"/>
      <c r="BC108" s="490" t="s">
        <v>325</v>
      </c>
      <c r="BD108" s="491"/>
      <c r="BE108" s="489"/>
      <c r="BF108" s="490" t="s">
        <v>325</v>
      </c>
      <c r="BG108" s="511"/>
      <c r="BH108" s="489"/>
      <c r="BI108" s="490" t="s">
        <v>325</v>
      </c>
      <c r="BJ108" s="491"/>
      <c r="BK108" s="489"/>
      <c r="BL108" s="490" t="s">
        <v>325</v>
      </c>
      <c r="BM108" s="491"/>
      <c r="BN108" s="489"/>
      <c r="BO108" s="490" t="s">
        <v>325</v>
      </c>
      <c r="BP108" s="511"/>
      <c r="BQ108" s="489">
        <v>408</v>
      </c>
      <c r="BR108" s="490">
        <v>224.2</v>
      </c>
      <c r="BS108" s="489">
        <v>9149</v>
      </c>
      <c r="BT108" s="489">
        <v>250</v>
      </c>
      <c r="BU108" s="490">
        <v>182.6</v>
      </c>
      <c r="BV108" s="489">
        <v>4566</v>
      </c>
      <c r="BW108" s="489">
        <v>171</v>
      </c>
      <c r="BX108" s="490">
        <v>284</v>
      </c>
      <c r="BY108" s="510">
        <v>4856</v>
      </c>
      <c r="BZ108" s="489">
        <v>1511</v>
      </c>
      <c r="CA108" s="490">
        <v>429.7</v>
      </c>
      <c r="CB108" s="489">
        <v>64928</v>
      </c>
      <c r="CC108" s="489">
        <v>2339</v>
      </c>
      <c r="CD108" s="490">
        <v>335.9</v>
      </c>
      <c r="CE108" s="489">
        <v>78567</v>
      </c>
      <c r="CF108" s="489">
        <v>3496</v>
      </c>
      <c r="CG108" s="490">
        <v>447.6</v>
      </c>
      <c r="CH108" s="510">
        <v>156489</v>
      </c>
    </row>
    <row r="109" spans="1:86" s="484" customFormat="1" ht="12.75" customHeight="1">
      <c r="A109" s="486" t="s">
        <v>38</v>
      </c>
      <c r="B109" s="487">
        <v>141492.54280000005</v>
      </c>
      <c r="C109" s="487">
        <v>4200623.1889000004</v>
      </c>
      <c r="D109" s="488">
        <v>29.687947546731056</v>
      </c>
      <c r="E109" s="485"/>
      <c r="F109" s="489">
        <v>1574</v>
      </c>
      <c r="G109" s="490">
        <v>36.799999999999997</v>
      </c>
      <c r="H109" s="489">
        <v>5787</v>
      </c>
      <c r="I109" s="489">
        <v>975</v>
      </c>
      <c r="J109" s="490">
        <v>30.4</v>
      </c>
      <c r="K109" s="489">
        <v>2964</v>
      </c>
      <c r="L109" s="489">
        <v>772</v>
      </c>
      <c r="M109" s="490">
        <v>41.825827095053612</v>
      </c>
      <c r="N109" s="510">
        <v>3228</v>
      </c>
      <c r="O109" s="489">
        <v>73</v>
      </c>
      <c r="P109" s="490" t="s">
        <v>325</v>
      </c>
      <c r="Q109" s="491"/>
      <c r="R109" s="489">
        <v>791</v>
      </c>
      <c r="S109" s="490" t="s">
        <v>325</v>
      </c>
      <c r="T109" s="491"/>
      <c r="U109" s="489">
        <v>1797</v>
      </c>
      <c r="V109" s="490">
        <v>55.038629608126378</v>
      </c>
      <c r="W109" s="510">
        <v>9877</v>
      </c>
      <c r="X109" s="489">
        <v>21</v>
      </c>
      <c r="Y109" s="490">
        <v>19</v>
      </c>
      <c r="Z109" s="489">
        <v>40</v>
      </c>
      <c r="AA109" s="489">
        <v>19</v>
      </c>
      <c r="AB109" s="490">
        <v>20.7</v>
      </c>
      <c r="AC109" s="489">
        <v>39</v>
      </c>
      <c r="AD109" s="489">
        <v>490</v>
      </c>
      <c r="AE109" s="490">
        <v>26.810787450373176</v>
      </c>
      <c r="AF109" s="510">
        <v>1315</v>
      </c>
      <c r="AG109" s="489"/>
      <c r="AH109" s="490" t="s">
        <v>325</v>
      </c>
      <c r="AI109" s="491"/>
      <c r="AJ109" s="489"/>
      <c r="AK109" s="490" t="s">
        <v>325</v>
      </c>
      <c r="AL109" s="491"/>
      <c r="AM109" s="489"/>
      <c r="AN109" s="490" t="s">
        <v>325</v>
      </c>
      <c r="AO109" s="511"/>
      <c r="AP109" s="489">
        <v>285</v>
      </c>
      <c r="AQ109" s="490">
        <v>239.9</v>
      </c>
      <c r="AR109" s="489">
        <v>6836</v>
      </c>
      <c r="AS109" s="489">
        <v>280</v>
      </c>
      <c r="AT109" s="490">
        <v>211.8</v>
      </c>
      <c r="AU109" s="489">
        <v>5930</v>
      </c>
      <c r="AV109" s="489">
        <v>304</v>
      </c>
      <c r="AW109" s="490">
        <v>279</v>
      </c>
      <c r="AX109" s="510">
        <v>8482</v>
      </c>
      <c r="AY109" s="489"/>
      <c r="AZ109" s="490" t="s">
        <v>325</v>
      </c>
      <c r="BA109" s="491"/>
      <c r="BB109" s="489"/>
      <c r="BC109" s="490" t="s">
        <v>325</v>
      </c>
      <c r="BD109" s="491"/>
      <c r="BE109" s="489"/>
      <c r="BF109" s="490" t="s">
        <v>325</v>
      </c>
      <c r="BG109" s="511"/>
      <c r="BH109" s="489"/>
      <c r="BI109" s="490" t="s">
        <v>325</v>
      </c>
      <c r="BJ109" s="491"/>
      <c r="BK109" s="489"/>
      <c r="BL109" s="490" t="s">
        <v>325</v>
      </c>
      <c r="BM109" s="491"/>
      <c r="BN109" s="489"/>
      <c r="BO109" s="490" t="s">
        <v>325</v>
      </c>
      <c r="BP109" s="511"/>
      <c r="BQ109" s="489">
        <v>7406</v>
      </c>
      <c r="BR109" s="490">
        <v>326.60000000000002</v>
      </c>
      <c r="BS109" s="489">
        <v>241868</v>
      </c>
      <c r="BT109" s="489">
        <v>6075</v>
      </c>
      <c r="BU109" s="490">
        <v>205.2</v>
      </c>
      <c r="BV109" s="489">
        <v>124652</v>
      </c>
      <c r="BW109" s="489">
        <v>5208</v>
      </c>
      <c r="BX109" s="490">
        <v>380.2</v>
      </c>
      <c r="BY109" s="510">
        <v>198001</v>
      </c>
      <c r="BZ109" s="489">
        <v>4439</v>
      </c>
      <c r="CA109" s="490">
        <v>521.6</v>
      </c>
      <c r="CB109" s="489">
        <v>231538</v>
      </c>
      <c r="CC109" s="489">
        <v>9101</v>
      </c>
      <c r="CD109" s="490">
        <v>344.2</v>
      </c>
      <c r="CE109" s="489">
        <v>313256</v>
      </c>
      <c r="CF109" s="489">
        <v>13984</v>
      </c>
      <c r="CG109" s="490">
        <v>422.2</v>
      </c>
      <c r="CH109" s="510">
        <v>590400</v>
      </c>
    </row>
    <row r="110" spans="1:86" s="484" customFormat="1" ht="12.75" customHeight="1">
      <c r="A110" s="486" t="s">
        <v>305</v>
      </c>
      <c r="B110" s="487">
        <v>75849.02</v>
      </c>
      <c r="C110" s="487">
        <v>2346223.3035000004</v>
      </c>
      <c r="D110" s="488">
        <v>30.93280972516191</v>
      </c>
      <c r="E110" s="485"/>
      <c r="F110" s="489">
        <v>1225</v>
      </c>
      <c r="G110" s="490">
        <v>37.299999999999997</v>
      </c>
      <c r="H110" s="489">
        <v>4568</v>
      </c>
      <c r="I110" s="489">
        <v>974</v>
      </c>
      <c r="J110" s="490">
        <v>30.7</v>
      </c>
      <c r="K110" s="489">
        <v>2989</v>
      </c>
      <c r="L110" s="489">
        <v>853</v>
      </c>
      <c r="M110" s="490">
        <v>41.525641733127337</v>
      </c>
      <c r="N110" s="510">
        <v>3542</v>
      </c>
      <c r="O110" s="489">
        <v>17</v>
      </c>
      <c r="P110" s="490" t="s">
        <v>325</v>
      </c>
      <c r="Q110" s="491"/>
      <c r="R110" s="489">
        <v>406</v>
      </c>
      <c r="S110" s="490" t="s">
        <v>325</v>
      </c>
      <c r="T110" s="491"/>
      <c r="U110" s="489">
        <v>460</v>
      </c>
      <c r="V110" s="490">
        <v>40.82865614566466</v>
      </c>
      <c r="W110" s="510">
        <v>1876</v>
      </c>
      <c r="X110" s="489">
        <v>106</v>
      </c>
      <c r="Y110" s="490">
        <v>21.4</v>
      </c>
      <c r="Z110" s="489">
        <v>227</v>
      </c>
      <c r="AA110" s="489">
        <v>196</v>
      </c>
      <c r="AB110" s="490">
        <v>25.5</v>
      </c>
      <c r="AC110" s="489">
        <v>500</v>
      </c>
      <c r="AD110" s="489">
        <v>1180</v>
      </c>
      <c r="AE110" s="490">
        <v>29.211753490705082</v>
      </c>
      <c r="AF110" s="510">
        <v>3447</v>
      </c>
      <c r="AG110" s="489"/>
      <c r="AH110" s="490" t="s">
        <v>325</v>
      </c>
      <c r="AI110" s="491"/>
      <c r="AJ110" s="489"/>
      <c r="AK110" s="490" t="s">
        <v>325</v>
      </c>
      <c r="AL110" s="491"/>
      <c r="AM110" s="489"/>
      <c r="AN110" s="490" t="s">
        <v>325</v>
      </c>
      <c r="AO110" s="511"/>
      <c r="AP110" s="489">
        <v>86</v>
      </c>
      <c r="AQ110" s="490">
        <v>244.7</v>
      </c>
      <c r="AR110" s="489">
        <v>2104</v>
      </c>
      <c r="AS110" s="489">
        <v>127</v>
      </c>
      <c r="AT110" s="490">
        <v>179.1</v>
      </c>
      <c r="AU110" s="489">
        <v>2274</v>
      </c>
      <c r="AV110" s="489">
        <v>175</v>
      </c>
      <c r="AW110" s="490">
        <v>322.39999999999998</v>
      </c>
      <c r="AX110" s="510">
        <v>5642</v>
      </c>
      <c r="AY110" s="489"/>
      <c r="AZ110" s="490" t="s">
        <v>325</v>
      </c>
      <c r="BA110" s="491"/>
      <c r="BB110" s="489"/>
      <c r="BC110" s="490" t="s">
        <v>325</v>
      </c>
      <c r="BD110" s="491"/>
      <c r="BE110" s="489"/>
      <c r="BF110" s="490" t="s">
        <v>325</v>
      </c>
      <c r="BG110" s="511"/>
      <c r="BH110" s="489"/>
      <c r="BI110" s="490" t="s">
        <v>325</v>
      </c>
      <c r="BJ110" s="491"/>
      <c r="BK110" s="489"/>
      <c r="BL110" s="490" t="s">
        <v>325</v>
      </c>
      <c r="BM110" s="491"/>
      <c r="BN110" s="489"/>
      <c r="BO110" s="490" t="s">
        <v>325</v>
      </c>
      <c r="BP110" s="511"/>
      <c r="BQ110" s="489">
        <v>5219</v>
      </c>
      <c r="BR110" s="490">
        <v>305.60000000000002</v>
      </c>
      <c r="BS110" s="489">
        <v>159478</v>
      </c>
      <c r="BT110" s="489">
        <v>4372</v>
      </c>
      <c r="BU110" s="490">
        <v>218.3</v>
      </c>
      <c r="BV110" s="489">
        <v>95436</v>
      </c>
      <c r="BW110" s="489">
        <v>3994</v>
      </c>
      <c r="BX110" s="490">
        <v>365.2</v>
      </c>
      <c r="BY110" s="510">
        <v>145877</v>
      </c>
      <c r="BZ110" s="489">
        <v>2078</v>
      </c>
      <c r="CA110" s="490">
        <v>444.6</v>
      </c>
      <c r="CB110" s="489">
        <v>92388</v>
      </c>
      <c r="CC110" s="489">
        <v>3249</v>
      </c>
      <c r="CD110" s="490">
        <v>369.6</v>
      </c>
      <c r="CE110" s="489">
        <v>120083</v>
      </c>
      <c r="CF110" s="489">
        <v>4103</v>
      </c>
      <c r="CG110" s="490">
        <v>437.4</v>
      </c>
      <c r="CH110" s="510">
        <v>179454</v>
      </c>
    </row>
    <row r="111" spans="1:86" s="484" customFormat="1" ht="12.75" customHeight="1">
      <c r="A111" s="486" t="s">
        <v>39</v>
      </c>
      <c r="B111" s="487">
        <v>91861.171099999992</v>
      </c>
      <c r="C111" s="487">
        <v>4263391.4909000015</v>
      </c>
      <c r="D111" s="488">
        <v>46.411246883178499</v>
      </c>
      <c r="E111" s="485"/>
      <c r="F111" s="489">
        <v>414</v>
      </c>
      <c r="G111" s="490">
        <v>37.200000000000003</v>
      </c>
      <c r="H111" s="489">
        <v>1540</v>
      </c>
      <c r="I111" s="489">
        <v>202</v>
      </c>
      <c r="J111" s="490">
        <v>34.9</v>
      </c>
      <c r="K111" s="489">
        <v>704</v>
      </c>
      <c r="L111" s="489">
        <v>137</v>
      </c>
      <c r="M111" s="490" t="s">
        <v>435</v>
      </c>
      <c r="N111" s="510">
        <v>645</v>
      </c>
      <c r="O111" s="489">
        <v>19</v>
      </c>
      <c r="P111" s="490" t="s">
        <v>325</v>
      </c>
      <c r="Q111" s="491"/>
      <c r="R111" s="489">
        <v>167</v>
      </c>
      <c r="S111" s="490" t="s">
        <v>325</v>
      </c>
      <c r="T111" s="491"/>
      <c r="U111" s="489">
        <v>121</v>
      </c>
      <c r="V111" s="490" t="s">
        <v>435</v>
      </c>
      <c r="W111" s="510">
        <v>658</v>
      </c>
      <c r="X111" s="489">
        <v>1004</v>
      </c>
      <c r="Y111" s="490">
        <v>21.9</v>
      </c>
      <c r="Z111" s="489">
        <v>2199</v>
      </c>
      <c r="AA111" s="489">
        <v>1971</v>
      </c>
      <c r="AB111" s="490">
        <v>28.2</v>
      </c>
      <c r="AC111" s="489">
        <v>5558</v>
      </c>
      <c r="AD111" s="489">
        <v>4532</v>
      </c>
      <c r="AE111" s="490">
        <v>26.510666695331672</v>
      </c>
      <c r="AF111" s="510">
        <v>12029</v>
      </c>
      <c r="AG111" s="489"/>
      <c r="AH111" s="490" t="s">
        <v>325</v>
      </c>
      <c r="AI111" s="491"/>
      <c r="AJ111" s="489"/>
      <c r="AK111" s="490" t="s">
        <v>325</v>
      </c>
      <c r="AL111" s="491"/>
      <c r="AM111" s="489"/>
      <c r="AN111" s="490" t="s">
        <v>325</v>
      </c>
      <c r="AO111" s="511"/>
      <c r="AP111" s="489">
        <v>192</v>
      </c>
      <c r="AQ111" s="490">
        <v>279</v>
      </c>
      <c r="AR111" s="489">
        <v>5356</v>
      </c>
      <c r="AS111" s="489">
        <v>180</v>
      </c>
      <c r="AT111" s="490">
        <v>239.6</v>
      </c>
      <c r="AU111" s="489">
        <v>4313</v>
      </c>
      <c r="AV111" s="489">
        <v>207</v>
      </c>
      <c r="AW111" s="490">
        <v>314.3</v>
      </c>
      <c r="AX111" s="510">
        <v>6506</v>
      </c>
      <c r="AY111" s="489"/>
      <c r="AZ111" s="490" t="s">
        <v>325</v>
      </c>
      <c r="BA111" s="491"/>
      <c r="BB111" s="489"/>
      <c r="BC111" s="490" t="s">
        <v>325</v>
      </c>
      <c r="BD111" s="491"/>
      <c r="BE111" s="489"/>
      <c r="BF111" s="490" t="s">
        <v>325</v>
      </c>
      <c r="BG111" s="511"/>
      <c r="BH111" s="489"/>
      <c r="BI111" s="490" t="s">
        <v>325</v>
      </c>
      <c r="BJ111" s="491"/>
      <c r="BK111" s="489"/>
      <c r="BL111" s="490" t="s">
        <v>325</v>
      </c>
      <c r="BM111" s="491"/>
      <c r="BN111" s="489"/>
      <c r="BO111" s="490" t="s">
        <v>325</v>
      </c>
      <c r="BP111" s="511"/>
      <c r="BQ111" s="489">
        <v>3426</v>
      </c>
      <c r="BR111" s="490">
        <v>395.2</v>
      </c>
      <c r="BS111" s="489">
        <v>135383</v>
      </c>
      <c r="BT111" s="489">
        <v>2865</v>
      </c>
      <c r="BU111" s="490">
        <v>259.89999999999998</v>
      </c>
      <c r="BV111" s="489">
        <v>74462</v>
      </c>
      <c r="BW111" s="489">
        <v>2282</v>
      </c>
      <c r="BX111" s="490">
        <v>418.4</v>
      </c>
      <c r="BY111" s="510">
        <v>95477</v>
      </c>
      <c r="BZ111" s="489">
        <v>1926</v>
      </c>
      <c r="CA111" s="490">
        <v>485.5</v>
      </c>
      <c r="CB111" s="489">
        <v>93507</v>
      </c>
      <c r="CC111" s="489">
        <v>2876</v>
      </c>
      <c r="CD111" s="490">
        <v>332.2</v>
      </c>
      <c r="CE111" s="489">
        <v>95541</v>
      </c>
      <c r="CF111" s="489">
        <v>4565</v>
      </c>
      <c r="CG111" s="490">
        <v>430.6</v>
      </c>
      <c r="CH111" s="510">
        <v>196586</v>
      </c>
    </row>
    <row r="112" spans="1:86" s="484" customFormat="1" ht="12.75" customHeight="1">
      <c r="A112" s="486" t="s">
        <v>40</v>
      </c>
      <c r="B112" s="487">
        <v>77803.920800000007</v>
      </c>
      <c r="C112" s="487">
        <v>2988102.2933999998</v>
      </c>
      <c r="D112" s="488">
        <v>38.405549009298767</v>
      </c>
      <c r="E112" s="485"/>
      <c r="F112" s="489">
        <v>707</v>
      </c>
      <c r="G112" s="490">
        <v>40.5</v>
      </c>
      <c r="H112" s="489">
        <v>2862</v>
      </c>
      <c r="I112" s="489">
        <v>396</v>
      </c>
      <c r="J112" s="490">
        <v>33.4</v>
      </c>
      <c r="K112" s="489">
        <v>1323</v>
      </c>
      <c r="L112" s="489">
        <v>1281</v>
      </c>
      <c r="M112" s="490">
        <v>48.630028632047939</v>
      </c>
      <c r="N112" s="510">
        <v>6222</v>
      </c>
      <c r="O112" s="489">
        <v>34</v>
      </c>
      <c r="P112" s="490" t="s">
        <v>325</v>
      </c>
      <c r="Q112" s="491"/>
      <c r="R112" s="489">
        <v>289</v>
      </c>
      <c r="S112" s="490" t="s">
        <v>325</v>
      </c>
      <c r="T112" s="491"/>
      <c r="U112" s="489">
        <v>227</v>
      </c>
      <c r="V112" s="490" t="s">
        <v>435</v>
      </c>
      <c r="W112" s="510">
        <v>907</v>
      </c>
      <c r="X112" s="489">
        <v>264</v>
      </c>
      <c r="Y112" s="490">
        <v>23.7</v>
      </c>
      <c r="Z112" s="489">
        <v>626</v>
      </c>
      <c r="AA112" s="489">
        <v>277</v>
      </c>
      <c r="AB112" s="490">
        <v>25.2</v>
      </c>
      <c r="AC112" s="489">
        <v>698</v>
      </c>
      <c r="AD112" s="489">
        <v>1037</v>
      </c>
      <c r="AE112" s="490">
        <v>29.011672987344081</v>
      </c>
      <c r="AF112" s="510">
        <v>3009</v>
      </c>
      <c r="AG112" s="489"/>
      <c r="AH112" s="490" t="s">
        <v>325</v>
      </c>
      <c r="AI112" s="491"/>
      <c r="AJ112" s="489"/>
      <c r="AK112" s="490" t="s">
        <v>325</v>
      </c>
      <c r="AL112" s="491"/>
      <c r="AM112" s="489"/>
      <c r="AN112" s="490" t="s">
        <v>325</v>
      </c>
      <c r="AO112" s="511"/>
      <c r="AP112" s="489">
        <v>739</v>
      </c>
      <c r="AQ112" s="490">
        <v>277.5</v>
      </c>
      <c r="AR112" s="489">
        <v>20508</v>
      </c>
      <c r="AS112" s="489">
        <v>898</v>
      </c>
      <c r="AT112" s="490">
        <v>278.3</v>
      </c>
      <c r="AU112" s="489">
        <v>24994</v>
      </c>
      <c r="AV112" s="489">
        <v>609</v>
      </c>
      <c r="AW112" s="490">
        <v>352.2</v>
      </c>
      <c r="AX112" s="510">
        <v>21446</v>
      </c>
      <c r="AY112" s="489"/>
      <c r="AZ112" s="490" t="s">
        <v>325</v>
      </c>
      <c r="BA112" s="491"/>
      <c r="BB112" s="489"/>
      <c r="BC112" s="490" t="s">
        <v>325</v>
      </c>
      <c r="BD112" s="491"/>
      <c r="BE112" s="489"/>
      <c r="BF112" s="490" t="s">
        <v>325</v>
      </c>
      <c r="BG112" s="511"/>
      <c r="BH112" s="489"/>
      <c r="BI112" s="490" t="s">
        <v>325</v>
      </c>
      <c r="BJ112" s="491"/>
      <c r="BK112" s="489"/>
      <c r="BL112" s="490" t="s">
        <v>325</v>
      </c>
      <c r="BM112" s="491"/>
      <c r="BN112" s="489"/>
      <c r="BO112" s="490" t="s">
        <v>325</v>
      </c>
      <c r="BP112" s="511"/>
      <c r="BQ112" s="489">
        <v>7780</v>
      </c>
      <c r="BR112" s="490">
        <v>371</v>
      </c>
      <c r="BS112" s="489">
        <v>288649</v>
      </c>
      <c r="BT112" s="489">
        <v>7838</v>
      </c>
      <c r="BU112" s="490">
        <v>333.8</v>
      </c>
      <c r="BV112" s="489">
        <v>261603</v>
      </c>
      <c r="BW112" s="489">
        <v>9169</v>
      </c>
      <c r="BX112" s="490">
        <v>417</v>
      </c>
      <c r="BY112" s="510">
        <v>382354</v>
      </c>
      <c r="BZ112" s="489">
        <v>622</v>
      </c>
      <c r="CA112" s="490">
        <v>443.6</v>
      </c>
      <c r="CB112" s="489">
        <v>27592</v>
      </c>
      <c r="CC112" s="489">
        <v>837</v>
      </c>
      <c r="CD112" s="490">
        <v>410.7</v>
      </c>
      <c r="CE112" s="489">
        <v>34376</v>
      </c>
      <c r="CF112" s="489">
        <v>1859</v>
      </c>
      <c r="CG112" s="490">
        <v>480.2</v>
      </c>
      <c r="CH112" s="510">
        <v>89266</v>
      </c>
    </row>
    <row r="113" spans="1:86" s="484" customFormat="1" ht="12.75" customHeight="1">
      <c r="A113" s="486" t="s">
        <v>41</v>
      </c>
      <c r="B113" s="487">
        <v>54866.827700000009</v>
      </c>
      <c r="C113" s="487">
        <v>2137356.8015000001</v>
      </c>
      <c r="D113" s="488">
        <v>38.955355924468726</v>
      </c>
      <c r="E113" s="485"/>
      <c r="F113" s="489">
        <v>633</v>
      </c>
      <c r="G113" s="490">
        <v>36.799999999999997</v>
      </c>
      <c r="H113" s="489">
        <v>2327</v>
      </c>
      <c r="I113" s="489">
        <v>412</v>
      </c>
      <c r="J113" s="490">
        <v>27.8</v>
      </c>
      <c r="K113" s="489">
        <v>1144</v>
      </c>
      <c r="L113" s="489">
        <v>331</v>
      </c>
      <c r="M113" s="490">
        <v>43.226692117375933</v>
      </c>
      <c r="N113" s="510">
        <v>1430</v>
      </c>
      <c r="O113" s="489">
        <v>19</v>
      </c>
      <c r="P113" s="490" t="s">
        <v>325</v>
      </c>
      <c r="Q113" s="491"/>
      <c r="R113" s="489">
        <v>461</v>
      </c>
      <c r="S113" s="490" t="s">
        <v>325</v>
      </c>
      <c r="T113" s="491"/>
      <c r="U113" s="489">
        <v>997</v>
      </c>
      <c r="V113" s="490">
        <v>61.242984218497014</v>
      </c>
      <c r="W113" s="510">
        <v>6098</v>
      </c>
      <c r="X113" s="489">
        <v>529</v>
      </c>
      <c r="Y113" s="490">
        <v>20.9</v>
      </c>
      <c r="Z113" s="489">
        <v>1106</v>
      </c>
      <c r="AA113" s="489">
        <v>979</v>
      </c>
      <c r="AB113" s="490">
        <v>25.6</v>
      </c>
      <c r="AC113" s="489">
        <v>2506</v>
      </c>
      <c r="AD113" s="489">
        <v>1915</v>
      </c>
      <c r="AE113" s="490">
        <v>31.512679279356544</v>
      </c>
      <c r="AF113" s="510">
        <v>6031</v>
      </c>
      <c r="AG113" s="489"/>
      <c r="AH113" s="490" t="s">
        <v>325</v>
      </c>
      <c r="AI113" s="491"/>
      <c r="AJ113" s="489"/>
      <c r="AK113" s="490" t="s">
        <v>325</v>
      </c>
      <c r="AL113" s="491"/>
      <c r="AM113" s="489"/>
      <c r="AN113" s="490" t="s">
        <v>325</v>
      </c>
      <c r="AO113" s="511"/>
      <c r="AP113" s="489">
        <v>35</v>
      </c>
      <c r="AQ113" s="490">
        <v>201.7</v>
      </c>
      <c r="AR113" s="489">
        <v>706</v>
      </c>
      <c r="AS113" s="489">
        <v>56</v>
      </c>
      <c r="AT113" s="490">
        <v>172.3</v>
      </c>
      <c r="AU113" s="489">
        <v>965</v>
      </c>
      <c r="AV113" s="489">
        <v>37</v>
      </c>
      <c r="AW113" s="490">
        <v>276.2</v>
      </c>
      <c r="AX113" s="510">
        <v>1022</v>
      </c>
      <c r="AY113" s="489"/>
      <c r="AZ113" s="490" t="s">
        <v>325</v>
      </c>
      <c r="BA113" s="491"/>
      <c r="BB113" s="489"/>
      <c r="BC113" s="490" t="s">
        <v>325</v>
      </c>
      <c r="BD113" s="491"/>
      <c r="BE113" s="489"/>
      <c r="BF113" s="490" t="s">
        <v>325</v>
      </c>
      <c r="BG113" s="511"/>
      <c r="BH113" s="489"/>
      <c r="BI113" s="490" t="s">
        <v>325</v>
      </c>
      <c r="BJ113" s="491"/>
      <c r="BK113" s="489"/>
      <c r="BL113" s="490" t="s">
        <v>325</v>
      </c>
      <c r="BM113" s="491"/>
      <c r="BN113" s="489"/>
      <c r="BO113" s="490" t="s">
        <v>325</v>
      </c>
      <c r="BP113" s="511"/>
      <c r="BQ113" s="489">
        <v>873</v>
      </c>
      <c r="BR113" s="490">
        <v>334</v>
      </c>
      <c r="BS113" s="489">
        <v>29158</v>
      </c>
      <c r="BT113" s="489">
        <v>757</v>
      </c>
      <c r="BU113" s="490">
        <v>200.2</v>
      </c>
      <c r="BV113" s="489">
        <v>15158</v>
      </c>
      <c r="BW113" s="489">
        <v>731</v>
      </c>
      <c r="BX113" s="490">
        <v>344.8</v>
      </c>
      <c r="BY113" s="510">
        <v>25202</v>
      </c>
      <c r="BZ113" s="489">
        <v>1655</v>
      </c>
      <c r="CA113" s="490">
        <v>456</v>
      </c>
      <c r="CB113" s="489">
        <v>75468</v>
      </c>
      <c r="CC113" s="489">
        <v>2826</v>
      </c>
      <c r="CD113" s="490">
        <v>323.10000000000002</v>
      </c>
      <c r="CE113" s="489">
        <v>91308</v>
      </c>
      <c r="CF113" s="489">
        <v>3600</v>
      </c>
      <c r="CG113" s="490">
        <v>427.9</v>
      </c>
      <c r="CH113" s="510">
        <v>154053</v>
      </c>
    </row>
    <row r="114" spans="1:86" s="484" customFormat="1" ht="12.75" customHeight="1">
      <c r="A114" s="486" t="s">
        <v>42</v>
      </c>
      <c r="B114" s="487">
        <v>3005.2275</v>
      </c>
      <c r="C114" s="487">
        <v>105312.51139999999</v>
      </c>
      <c r="D114" s="488">
        <v>35.043107851235888</v>
      </c>
      <c r="E114" s="485"/>
      <c r="F114" s="489">
        <v>51</v>
      </c>
      <c r="G114" s="490">
        <v>36.700000000000003</v>
      </c>
      <c r="H114" s="489">
        <v>187</v>
      </c>
      <c r="I114" s="489">
        <v>28</v>
      </c>
      <c r="J114" s="490">
        <v>30.4</v>
      </c>
      <c r="K114" s="489">
        <v>85</v>
      </c>
      <c r="L114" s="489">
        <v>14</v>
      </c>
      <c r="M114" s="490">
        <v>43.605365932727004</v>
      </c>
      <c r="N114" s="510">
        <v>61</v>
      </c>
      <c r="O114" s="489">
        <v>2</v>
      </c>
      <c r="P114" s="490" t="s">
        <v>325</v>
      </c>
      <c r="Q114" s="491"/>
      <c r="R114" s="489">
        <v>5</v>
      </c>
      <c r="S114" s="490" t="s">
        <v>325</v>
      </c>
      <c r="T114" s="491"/>
      <c r="U114" s="489">
        <v>6</v>
      </c>
      <c r="V114" s="490">
        <v>48.263892991488255</v>
      </c>
      <c r="W114" s="510">
        <v>29</v>
      </c>
      <c r="X114" s="489" t="s">
        <v>78</v>
      </c>
      <c r="Y114" s="490" t="s">
        <v>79</v>
      </c>
      <c r="Z114" s="489" t="s">
        <v>78</v>
      </c>
      <c r="AA114" s="489" t="s">
        <v>78</v>
      </c>
      <c r="AB114" s="490" t="s">
        <v>79</v>
      </c>
      <c r="AC114" s="489" t="s">
        <v>78</v>
      </c>
      <c r="AD114" s="489" t="s">
        <v>78</v>
      </c>
      <c r="AE114" s="490" t="s">
        <v>79</v>
      </c>
      <c r="AF114" s="510" t="s">
        <v>78</v>
      </c>
      <c r="AG114" s="489"/>
      <c r="AH114" s="490" t="s">
        <v>325</v>
      </c>
      <c r="AI114" s="491"/>
      <c r="AJ114" s="489"/>
      <c r="AK114" s="490" t="s">
        <v>325</v>
      </c>
      <c r="AL114" s="491"/>
      <c r="AM114" s="489"/>
      <c r="AN114" s="490" t="s">
        <v>325</v>
      </c>
      <c r="AO114" s="511"/>
      <c r="AP114" s="489">
        <v>1</v>
      </c>
      <c r="AQ114" s="490">
        <v>350</v>
      </c>
      <c r="AR114" s="489">
        <v>35</v>
      </c>
      <c r="AS114" s="489">
        <v>0</v>
      </c>
      <c r="AT114" s="490" t="s">
        <v>629</v>
      </c>
      <c r="AU114" s="489">
        <v>0</v>
      </c>
      <c r="AV114" s="489">
        <v>0</v>
      </c>
      <c r="AW114" s="490" t="s">
        <v>629</v>
      </c>
      <c r="AX114" s="510" t="s">
        <v>435</v>
      </c>
      <c r="AY114" s="489"/>
      <c r="AZ114" s="490" t="s">
        <v>325</v>
      </c>
      <c r="BA114" s="491"/>
      <c r="BB114" s="489"/>
      <c r="BC114" s="490" t="s">
        <v>325</v>
      </c>
      <c r="BD114" s="491"/>
      <c r="BE114" s="489"/>
      <c r="BF114" s="490" t="s">
        <v>325</v>
      </c>
      <c r="BG114" s="511"/>
      <c r="BH114" s="489"/>
      <c r="BI114" s="490" t="s">
        <v>325</v>
      </c>
      <c r="BJ114" s="491"/>
      <c r="BK114" s="489"/>
      <c r="BL114" s="490" t="s">
        <v>325</v>
      </c>
      <c r="BM114" s="491"/>
      <c r="BN114" s="489"/>
      <c r="BO114" s="490" t="s">
        <v>325</v>
      </c>
      <c r="BP114" s="511"/>
      <c r="BQ114" s="489">
        <v>25</v>
      </c>
      <c r="BR114" s="490">
        <v>403.2</v>
      </c>
      <c r="BS114" s="489">
        <v>1008</v>
      </c>
      <c r="BT114" s="489">
        <v>14</v>
      </c>
      <c r="BU114" s="490">
        <v>258.60000000000002</v>
      </c>
      <c r="BV114" s="489">
        <v>362</v>
      </c>
      <c r="BW114" s="489">
        <v>9</v>
      </c>
      <c r="BX114" s="490">
        <v>426.7</v>
      </c>
      <c r="BY114" s="510">
        <v>384</v>
      </c>
      <c r="BZ114" s="489">
        <v>144</v>
      </c>
      <c r="CA114" s="490">
        <v>510.5</v>
      </c>
      <c r="CB114" s="489">
        <v>7351</v>
      </c>
      <c r="CC114" s="489">
        <v>240</v>
      </c>
      <c r="CD114" s="490">
        <v>415.5</v>
      </c>
      <c r="CE114" s="489">
        <v>9972</v>
      </c>
      <c r="CF114" s="489">
        <v>354</v>
      </c>
      <c r="CG114" s="490">
        <v>393.6</v>
      </c>
      <c r="CH114" s="510">
        <v>13932</v>
      </c>
    </row>
    <row r="115" spans="1:86" s="484" customFormat="1" ht="12.75" customHeight="1">
      <c r="A115" s="486" t="s">
        <v>43</v>
      </c>
      <c r="B115" s="487">
        <v>6747.8680999999997</v>
      </c>
      <c r="C115" s="487">
        <v>368663.84820000001</v>
      </c>
      <c r="D115" s="488">
        <v>54.634121879175446</v>
      </c>
      <c r="E115" s="485"/>
      <c r="F115" s="489">
        <v>14</v>
      </c>
      <c r="G115" s="490" t="s">
        <v>435</v>
      </c>
      <c r="H115" s="489">
        <v>50</v>
      </c>
      <c r="I115" s="489">
        <v>11</v>
      </c>
      <c r="J115" s="490" t="s">
        <v>435</v>
      </c>
      <c r="K115" s="489">
        <v>32</v>
      </c>
      <c r="L115" s="489">
        <v>1</v>
      </c>
      <c r="M115" s="490" t="s">
        <v>435</v>
      </c>
      <c r="N115" s="510">
        <v>4</v>
      </c>
      <c r="O115" s="489" t="s">
        <v>78</v>
      </c>
      <c r="P115" s="490" t="s">
        <v>325</v>
      </c>
      <c r="Q115" s="491"/>
      <c r="R115" s="489">
        <v>2</v>
      </c>
      <c r="S115" s="490" t="s">
        <v>325</v>
      </c>
      <c r="T115" s="491"/>
      <c r="U115" s="489" t="s">
        <v>78</v>
      </c>
      <c r="V115" s="490" t="s">
        <v>79</v>
      </c>
      <c r="W115" s="510" t="s">
        <v>78</v>
      </c>
      <c r="X115" s="489" t="s">
        <v>78</v>
      </c>
      <c r="Y115" s="490" t="s">
        <v>79</v>
      </c>
      <c r="Z115" s="489" t="s">
        <v>78</v>
      </c>
      <c r="AA115" s="489">
        <v>131</v>
      </c>
      <c r="AB115" s="490" t="s">
        <v>629</v>
      </c>
      <c r="AC115" s="489">
        <v>362</v>
      </c>
      <c r="AD115" s="489">
        <v>157</v>
      </c>
      <c r="AE115" s="490" t="s">
        <v>435</v>
      </c>
      <c r="AF115" s="510">
        <v>440</v>
      </c>
      <c r="AG115" s="489"/>
      <c r="AH115" s="490" t="s">
        <v>325</v>
      </c>
      <c r="AI115" s="491"/>
      <c r="AJ115" s="489"/>
      <c r="AK115" s="490" t="s">
        <v>325</v>
      </c>
      <c r="AL115" s="491"/>
      <c r="AM115" s="489"/>
      <c r="AN115" s="490" t="s">
        <v>325</v>
      </c>
      <c r="AO115" s="511"/>
      <c r="AP115" s="489">
        <v>5</v>
      </c>
      <c r="AQ115" s="490" t="s">
        <v>435</v>
      </c>
      <c r="AR115" s="489">
        <v>101</v>
      </c>
      <c r="AS115" s="489">
        <v>5</v>
      </c>
      <c r="AT115" s="490" t="s">
        <v>629</v>
      </c>
      <c r="AU115" s="489">
        <v>54</v>
      </c>
      <c r="AV115" s="489">
        <v>6</v>
      </c>
      <c r="AW115" s="490" t="s">
        <v>629</v>
      </c>
      <c r="AX115" s="510">
        <v>181</v>
      </c>
      <c r="AY115" s="489"/>
      <c r="AZ115" s="490" t="s">
        <v>325</v>
      </c>
      <c r="BA115" s="491"/>
      <c r="BB115" s="489"/>
      <c r="BC115" s="490" t="s">
        <v>325</v>
      </c>
      <c r="BD115" s="491"/>
      <c r="BE115" s="489"/>
      <c r="BF115" s="490" t="s">
        <v>325</v>
      </c>
      <c r="BG115" s="511"/>
      <c r="BH115" s="489"/>
      <c r="BI115" s="490" t="s">
        <v>325</v>
      </c>
      <c r="BJ115" s="491"/>
      <c r="BK115" s="489"/>
      <c r="BL115" s="490" t="s">
        <v>325</v>
      </c>
      <c r="BM115" s="491"/>
      <c r="BN115" s="489"/>
      <c r="BO115" s="490" t="s">
        <v>325</v>
      </c>
      <c r="BP115" s="511"/>
      <c r="BQ115" s="489">
        <v>50</v>
      </c>
      <c r="BR115" s="490">
        <v>215</v>
      </c>
      <c r="BS115" s="489">
        <v>1075</v>
      </c>
      <c r="BT115" s="489">
        <v>44</v>
      </c>
      <c r="BU115" s="490" t="s">
        <v>629</v>
      </c>
      <c r="BV115" s="489">
        <v>553</v>
      </c>
      <c r="BW115" s="489">
        <v>46</v>
      </c>
      <c r="BX115" s="490">
        <v>268.5</v>
      </c>
      <c r="BY115" s="510">
        <v>1235</v>
      </c>
      <c r="BZ115" s="489">
        <v>5</v>
      </c>
      <c r="CA115" s="490" t="s">
        <v>629</v>
      </c>
      <c r="CB115" s="489">
        <v>223</v>
      </c>
      <c r="CC115" s="489">
        <v>5</v>
      </c>
      <c r="CD115" s="490" t="s">
        <v>629</v>
      </c>
      <c r="CE115" s="489">
        <v>177</v>
      </c>
      <c r="CF115" s="489">
        <v>17</v>
      </c>
      <c r="CG115" s="490">
        <v>347.1</v>
      </c>
      <c r="CH115" s="510">
        <v>590</v>
      </c>
    </row>
    <row r="116" spans="1:86" s="484" customFormat="1" ht="12.75" customHeight="1">
      <c r="A116" s="486" t="s">
        <v>44</v>
      </c>
      <c r="B116" s="487">
        <v>3543.6670999999997</v>
      </c>
      <c r="C116" s="487">
        <v>118964.0588</v>
      </c>
      <c r="D116" s="488">
        <v>33.570890109852591</v>
      </c>
      <c r="E116" s="485"/>
      <c r="F116" s="489">
        <v>20</v>
      </c>
      <c r="G116" s="490">
        <v>36.5</v>
      </c>
      <c r="H116" s="489">
        <v>73</v>
      </c>
      <c r="I116" s="489">
        <v>12</v>
      </c>
      <c r="J116" s="490">
        <v>30.8</v>
      </c>
      <c r="K116" s="489">
        <v>37</v>
      </c>
      <c r="L116" s="489">
        <v>10</v>
      </c>
      <c r="M116" s="490">
        <v>44.005415161467631</v>
      </c>
      <c r="N116" s="510">
        <v>44</v>
      </c>
      <c r="O116" s="489">
        <v>3</v>
      </c>
      <c r="P116" s="490" t="s">
        <v>325</v>
      </c>
      <c r="Q116" s="491"/>
      <c r="R116" s="489">
        <v>24</v>
      </c>
      <c r="S116" s="490" t="s">
        <v>325</v>
      </c>
      <c r="T116" s="491"/>
      <c r="U116" s="489">
        <v>21</v>
      </c>
      <c r="V116" s="490">
        <v>48.963369701509826</v>
      </c>
      <c r="W116" s="510">
        <v>103</v>
      </c>
      <c r="X116" s="489" t="s">
        <v>78</v>
      </c>
      <c r="Y116" s="490" t="s">
        <v>79</v>
      </c>
      <c r="Z116" s="489" t="s">
        <v>78</v>
      </c>
      <c r="AA116" s="489" t="s">
        <v>78</v>
      </c>
      <c r="AB116" s="490" t="s">
        <v>77</v>
      </c>
      <c r="AC116" s="489" t="s">
        <v>78</v>
      </c>
      <c r="AD116" s="489" t="s">
        <v>78</v>
      </c>
      <c r="AE116" s="490" t="s">
        <v>79</v>
      </c>
      <c r="AF116" s="510" t="s">
        <v>78</v>
      </c>
      <c r="AG116" s="489"/>
      <c r="AH116" s="490" t="s">
        <v>325</v>
      </c>
      <c r="AI116" s="491"/>
      <c r="AJ116" s="489"/>
      <c r="AK116" s="490" t="s">
        <v>325</v>
      </c>
      <c r="AL116" s="491"/>
      <c r="AM116" s="489"/>
      <c r="AN116" s="490" t="s">
        <v>325</v>
      </c>
      <c r="AO116" s="511"/>
      <c r="AP116" s="489">
        <v>2</v>
      </c>
      <c r="AQ116" s="490">
        <v>360</v>
      </c>
      <c r="AR116" s="489">
        <v>72</v>
      </c>
      <c r="AS116" s="489">
        <v>1</v>
      </c>
      <c r="AT116" s="490">
        <v>260</v>
      </c>
      <c r="AU116" s="489">
        <v>26</v>
      </c>
      <c r="AV116" s="489">
        <v>2</v>
      </c>
      <c r="AW116" s="490">
        <v>310</v>
      </c>
      <c r="AX116" s="510">
        <v>62</v>
      </c>
      <c r="AY116" s="489"/>
      <c r="AZ116" s="490" t="s">
        <v>325</v>
      </c>
      <c r="BA116" s="491"/>
      <c r="BB116" s="489"/>
      <c r="BC116" s="490" t="s">
        <v>325</v>
      </c>
      <c r="BD116" s="491"/>
      <c r="BE116" s="489"/>
      <c r="BF116" s="490" t="s">
        <v>325</v>
      </c>
      <c r="BG116" s="511"/>
      <c r="BH116" s="489"/>
      <c r="BI116" s="490" t="s">
        <v>325</v>
      </c>
      <c r="BJ116" s="491"/>
      <c r="BK116" s="489"/>
      <c r="BL116" s="490" t="s">
        <v>325</v>
      </c>
      <c r="BM116" s="491"/>
      <c r="BN116" s="489"/>
      <c r="BO116" s="490" t="s">
        <v>325</v>
      </c>
      <c r="BP116" s="511"/>
      <c r="BQ116" s="489">
        <v>32</v>
      </c>
      <c r="BR116" s="490">
        <v>402.8</v>
      </c>
      <c r="BS116" s="489">
        <v>1289</v>
      </c>
      <c r="BT116" s="489">
        <v>12</v>
      </c>
      <c r="BU116" s="490">
        <v>258.3</v>
      </c>
      <c r="BV116" s="489">
        <v>310</v>
      </c>
      <c r="BW116" s="489">
        <v>7</v>
      </c>
      <c r="BX116" s="490">
        <v>427.1</v>
      </c>
      <c r="BY116" s="510">
        <v>299</v>
      </c>
      <c r="BZ116" s="489">
        <v>134</v>
      </c>
      <c r="CA116" s="490">
        <v>510.5</v>
      </c>
      <c r="CB116" s="489">
        <v>6841</v>
      </c>
      <c r="CC116" s="489">
        <v>241</v>
      </c>
      <c r="CD116" s="490">
        <v>415.5</v>
      </c>
      <c r="CE116" s="489">
        <v>10014</v>
      </c>
      <c r="CF116" s="489">
        <v>353</v>
      </c>
      <c r="CG116" s="490">
        <v>393.5</v>
      </c>
      <c r="CH116" s="510">
        <v>13892</v>
      </c>
    </row>
    <row r="117" spans="1:86" s="484" customFormat="1" ht="12.75" customHeight="1">
      <c r="A117" s="486" t="s">
        <v>45</v>
      </c>
      <c r="B117" s="487">
        <v>4191.223</v>
      </c>
      <c r="C117" s="487">
        <v>185002.06660000002</v>
      </c>
      <c r="D117" s="488">
        <v>44.140353925333969</v>
      </c>
      <c r="E117" s="485"/>
      <c r="F117" s="489">
        <v>20</v>
      </c>
      <c r="G117" s="490" t="s">
        <v>325</v>
      </c>
      <c r="H117" s="489">
        <v>83</v>
      </c>
      <c r="I117" s="489">
        <v>4</v>
      </c>
      <c r="J117" s="490" t="s">
        <v>435</v>
      </c>
      <c r="K117" s="489">
        <v>14</v>
      </c>
      <c r="L117" s="489">
        <v>24</v>
      </c>
      <c r="M117" s="490" t="s">
        <v>435</v>
      </c>
      <c r="N117" s="510">
        <v>103</v>
      </c>
      <c r="O117" s="489">
        <v>37</v>
      </c>
      <c r="P117" s="490" t="s">
        <v>325</v>
      </c>
      <c r="Q117" s="491"/>
      <c r="R117" s="489">
        <v>172</v>
      </c>
      <c r="S117" s="490" t="s">
        <v>325</v>
      </c>
      <c r="T117" s="491"/>
      <c r="U117" s="489">
        <v>146</v>
      </c>
      <c r="V117" s="490" t="s">
        <v>435</v>
      </c>
      <c r="W117" s="510">
        <v>875</v>
      </c>
      <c r="X117" s="489">
        <v>14</v>
      </c>
      <c r="Y117" s="490" t="s">
        <v>629</v>
      </c>
      <c r="Z117" s="489">
        <v>34</v>
      </c>
      <c r="AA117" s="489">
        <v>52</v>
      </c>
      <c r="AB117" s="490" t="s">
        <v>629</v>
      </c>
      <c r="AC117" s="489">
        <v>151</v>
      </c>
      <c r="AD117" s="489">
        <v>49</v>
      </c>
      <c r="AE117" s="490">
        <v>30.392607902422515</v>
      </c>
      <c r="AF117" s="510">
        <v>149</v>
      </c>
      <c r="AG117" s="489"/>
      <c r="AH117" s="490" t="s">
        <v>325</v>
      </c>
      <c r="AI117" s="491"/>
      <c r="AJ117" s="489"/>
      <c r="AK117" s="490" t="s">
        <v>325</v>
      </c>
      <c r="AL117" s="491"/>
      <c r="AM117" s="489"/>
      <c r="AN117" s="490" t="s">
        <v>325</v>
      </c>
      <c r="AO117" s="511"/>
      <c r="AP117" s="489">
        <v>1</v>
      </c>
      <c r="AQ117" s="490" t="s">
        <v>435</v>
      </c>
      <c r="AR117" s="489">
        <v>20</v>
      </c>
      <c r="AS117" s="489" t="s">
        <v>78</v>
      </c>
      <c r="AT117" s="490" t="s">
        <v>79</v>
      </c>
      <c r="AU117" s="489" t="s">
        <v>78</v>
      </c>
      <c r="AV117" s="489">
        <v>1</v>
      </c>
      <c r="AW117" s="490" t="s">
        <v>629</v>
      </c>
      <c r="AX117" s="510">
        <v>32</v>
      </c>
      <c r="AY117" s="489"/>
      <c r="AZ117" s="490" t="s">
        <v>325</v>
      </c>
      <c r="BA117" s="491"/>
      <c r="BB117" s="489"/>
      <c r="BC117" s="490" t="s">
        <v>325</v>
      </c>
      <c r="BD117" s="491"/>
      <c r="BE117" s="489"/>
      <c r="BF117" s="490" t="s">
        <v>325</v>
      </c>
      <c r="BG117" s="511"/>
      <c r="BH117" s="489"/>
      <c r="BI117" s="490" t="s">
        <v>325</v>
      </c>
      <c r="BJ117" s="491"/>
      <c r="BK117" s="489"/>
      <c r="BL117" s="490" t="s">
        <v>325</v>
      </c>
      <c r="BM117" s="491"/>
      <c r="BN117" s="489"/>
      <c r="BO117" s="490" t="s">
        <v>325</v>
      </c>
      <c r="BP117" s="511"/>
      <c r="BQ117" s="489">
        <v>19</v>
      </c>
      <c r="BR117" s="490" t="s">
        <v>629</v>
      </c>
      <c r="BS117" s="489">
        <v>397</v>
      </c>
      <c r="BT117" s="489">
        <v>12</v>
      </c>
      <c r="BU117" s="490">
        <v>248.3</v>
      </c>
      <c r="BV117" s="489">
        <v>298</v>
      </c>
      <c r="BW117" s="489">
        <v>5</v>
      </c>
      <c r="BX117" s="490">
        <v>404</v>
      </c>
      <c r="BY117" s="510">
        <v>202</v>
      </c>
      <c r="BZ117" s="489">
        <v>217</v>
      </c>
      <c r="CA117" s="490">
        <v>332.5</v>
      </c>
      <c r="CB117" s="489">
        <v>7215</v>
      </c>
      <c r="CC117" s="489">
        <v>305</v>
      </c>
      <c r="CD117" s="490">
        <v>367.7</v>
      </c>
      <c r="CE117" s="489">
        <v>11215</v>
      </c>
      <c r="CF117" s="489">
        <v>467</v>
      </c>
      <c r="CG117" s="490">
        <v>434.8</v>
      </c>
      <c r="CH117" s="510">
        <v>20303</v>
      </c>
    </row>
    <row r="118" spans="1:86" s="484" customFormat="1" ht="12.75" customHeight="1">
      <c r="A118" s="486" t="s">
        <v>46</v>
      </c>
      <c r="B118" s="487">
        <v>4083.7136</v>
      </c>
      <c r="C118" s="487">
        <v>274828.05310000002</v>
      </c>
      <c r="D118" s="488">
        <v>67.298562049013427</v>
      </c>
      <c r="E118" s="485"/>
      <c r="F118" s="489">
        <v>17</v>
      </c>
      <c r="G118" s="490">
        <v>35.299999999999997</v>
      </c>
      <c r="H118" s="489">
        <v>60</v>
      </c>
      <c r="I118" s="489" t="s">
        <v>78</v>
      </c>
      <c r="J118" s="490" t="s">
        <v>79</v>
      </c>
      <c r="K118" s="489" t="s">
        <v>78</v>
      </c>
      <c r="L118" s="489" t="s">
        <v>78</v>
      </c>
      <c r="M118" s="490" t="s">
        <v>79</v>
      </c>
      <c r="N118" s="510" t="s">
        <v>78</v>
      </c>
      <c r="O118" s="489" t="s">
        <v>78</v>
      </c>
      <c r="P118" s="490" t="s">
        <v>325</v>
      </c>
      <c r="Q118" s="491"/>
      <c r="R118" s="489" t="s">
        <v>78</v>
      </c>
      <c r="S118" s="490" t="s">
        <v>325</v>
      </c>
      <c r="T118" s="491"/>
      <c r="U118" s="489" t="s">
        <v>78</v>
      </c>
      <c r="V118" s="490" t="s">
        <v>79</v>
      </c>
      <c r="W118" s="510" t="s">
        <v>78</v>
      </c>
      <c r="X118" s="489">
        <v>20</v>
      </c>
      <c r="Y118" s="490">
        <v>20.5</v>
      </c>
      <c r="Z118" s="489">
        <v>41</v>
      </c>
      <c r="AA118" s="489">
        <v>42</v>
      </c>
      <c r="AB118" s="490">
        <v>28.2</v>
      </c>
      <c r="AC118" s="489">
        <v>118</v>
      </c>
      <c r="AD118" s="489">
        <v>46</v>
      </c>
      <c r="AE118" s="490">
        <v>27.793240121294268</v>
      </c>
      <c r="AF118" s="510">
        <v>128</v>
      </c>
      <c r="AG118" s="489"/>
      <c r="AH118" s="490" t="s">
        <v>325</v>
      </c>
      <c r="AI118" s="491"/>
      <c r="AJ118" s="489"/>
      <c r="AK118" s="490" t="s">
        <v>325</v>
      </c>
      <c r="AL118" s="491"/>
      <c r="AM118" s="489"/>
      <c r="AN118" s="490" t="s">
        <v>325</v>
      </c>
      <c r="AO118" s="511"/>
      <c r="AP118" s="489" t="s">
        <v>78</v>
      </c>
      <c r="AQ118" s="490" t="s">
        <v>79</v>
      </c>
      <c r="AR118" s="501" t="s">
        <v>79</v>
      </c>
      <c r="AS118" s="489" t="s">
        <v>78</v>
      </c>
      <c r="AT118" s="490" t="s">
        <v>79</v>
      </c>
      <c r="AU118" s="489" t="s">
        <v>78</v>
      </c>
      <c r="AV118" s="489" t="s">
        <v>78</v>
      </c>
      <c r="AW118" s="490" t="s">
        <v>79</v>
      </c>
      <c r="AX118" s="510" t="s">
        <v>78</v>
      </c>
      <c r="AY118" s="489"/>
      <c r="AZ118" s="490" t="s">
        <v>325</v>
      </c>
      <c r="BA118" s="491"/>
      <c r="BB118" s="489"/>
      <c r="BC118" s="490" t="s">
        <v>325</v>
      </c>
      <c r="BD118" s="491"/>
      <c r="BE118" s="489"/>
      <c r="BF118" s="490" t="s">
        <v>325</v>
      </c>
      <c r="BG118" s="511"/>
      <c r="BH118" s="489"/>
      <c r="BI118" s="490" t="s">
        <v>325</v>
      </c>
      <c r="BJ118" s="491"/>
      <c r="BK118" s="489"/>
      <c r="BL118" s="490" t="s">
        <v>325</v>
      </c>
      <c r="BM118" s="491"/>
      <c r="BN118" s="489"/>
      <c r="BO118" s="490" t="s">
        <v>325</v>
      </c>
      <c r="BP118" s="511"/>
      <c r="BQ118" s="489" t="s">
        <v>78</v>
      </c>
      <c r="BR118" s="490" t="s">
        <v>79</v>
      </c>
      <c r="BS118" s="489" t="s">
        <v>78</v>
      </c>
      <c r="BT118" s="489" t="s">
        <v>78</v>
      </c>
      <c r="BU118" s="490" t="s">
        <v>79</v>
      </c>
      <c r="BV118" s="489" t="s">
        <v>78</v>
      </c>
      <c r="BW118" s="489" t="s">
        <v>78</v>
      </c>
      <c r="BX118" s="490" t="s">
        <v>79</v>
      </c>
      <c r="BY118" s="510" t="s">
        <v>78</v>
      </c>
      <c r="BZ118" s="489">
        <v>8</v>
      </c>
      <c r="CA118" s="490">
        <v>417.7</v>
      </c>
      <c r="CB118" s="489">
        <v>334</v>
      </c>
      <c r="CC118" s="489" t="s">
        <v>78</v>
      </c>
      <c r="CD118" s="490" t="s">
        <v>79</v>
      </c>
      <c r="CE118" s="489" t="s">
        <v>78</v>
      </c>
      <c r="CF118" s="489">
        <v>2</v>
      </c>
      <c r="CG118" s="490" t="s">
        <v>629</v>
      </c>
      <c r="CH118" s="510">
        <v>58</v>
      </c>
    </row>
    <row r="119" spans="1:86" s="484" customFormat="1" ht="12.75" customHeight="1">
      <c r="A119" s="486" t="s">
        <v>47</v>
      </c>
      <c r="B119" s="487">
        <v>52983.665900000007</v>
      </c>
      <c r="C119" s="487">
        <v>1685186.0321999991</v>
      </c>
      <c r="D119" s="488">
        <v>31.805765108450128</v>
      </c>
      <c r="E119" s="485"/>
      <c r="F119" s="489">
        <v>1250</v>
      </c>
      <c r="G119" s="490">
        <v>36.799999999999997</v>
      </c>
      <c r="H119" s="489">
        <v>4597</v>
      </c>
      <c r="I119" s="489">
        <v>425</v>
      </c>
      <c r="J119" s="490" t="s">
        <v>435</v>
      </c>
      <c r="K119" s="489">
        <v>1362</v>
      </c>
      <c r="L119" s="489">
        <v>282</v>
      </c>
      <c r="M119" s="490">
        <v>45.905648997985537</v>
      </c>
      <c r="N119" s="510">
        <v>1294</v>
      </c>
      <c r="O119" s="489">
        <v>29</v>
      </c>
      <c r="P119" s="490" t="s">
        <v>325</v>
      </c>
      <c r="Q119" s="491"/>
      <c r="R119" s="489">
        <v>346</v>
      </c>
      <c r="S119" s="490" t="s">
        <v>325</v>
      </c>
      <c r="T119" s="491"/>
      <c r="U119" s="489">
        <v>94</v>
      </c>
      <c r="V119" s="490" t="s">
        <v>435</v>
      </c>
      <c r="W119" s="510">
        <v>507</v>
      </c>
      <c r="X119" s="489">
        <v>29</v>
      </c>
      <c r="Y119" s="490" t="s">
        <v>629</v>
      </c>
      <c r="Z119" s="489">
        <v>71</v>
      </c>
      <c r="AA119" s="489">
        <v>24</v>
      </c>
      <c r="AB119" s="490" t="s">
        <v>629</v>
      </c>
      <c r="AC119" s="489">
        <v>66</v>
      </c>
      <c r="AD119" s="489">
        <v>98</v>
      </c>
      <c r="AE119" s="490" t="s">
        <v>435</v>
      </c>
      <c r="AF119" s="510">
        <v>291</v>
      </c>
      <c r="AG119" s="489"/>
      <c r="AH119" s="490" t="s">
        <v>325</v>
      </c>
      <c r="AI119" s="491"/>
      <c r="AJ119" s="489"/>
      <c r="AK119" s="490" t="s">
        <v>325</v>
      </c>
      <c r="AL119" s="491"/>
      <c r="AM119" s="489"/>
      <c r="AN119" s="490" t="s">
        <v>325</v>
      </c>
      <c r="AO119" s="511"/>
      <c r="AP119" s="489">
        <v>15</v>
      </c>
      <c r="AQ119" s="490">
        <v>198</v>
      </c>
      <c r="AR119" s="489">
        <v>297</v>
      </c>
      <c r="AS119" s="489">
        <v>13</v>
      </c>
      <c r="AT119" s="490" t="s">
        <v>629</v>
      </c>
      <c r="AU119" s="489">
        <v>230</v>
      </c>
      <c r="AV119" s="489">
        <v>11</v>
      </c>
      <c r="AW119" s="490" t="s">
        <v>629</v>
      </c>
      <c r="AX119" s="510">
        <v>307</v>
      </c>
      <c r="AY119" s="489"/>
      <c r="AZ119" s="490" t="s">
        <v>325</v>
      </c>
      <c r="BA119" s="491"/>
      <c r="BB119" s="489"/>
      <c r="BC119" s="490" t="s">
        <v>325</v>
      </c>
      <c r="BD119" s="491"/>
      <c r="BE119" s="489"/>
      <c r="BF119" s="490" t="s">
        <v>325</v>
      </c>
      <c r="BG119" s="511"/>
      <c r="BH119" s="489"/>
      <c r="BI119" s="490" t="s">
        <v>325</v>
      </c>
      <c r="BJ119" s="491"/>
      <c r="BK119" s="489"/>
      <c r="BL119" s="490" t="s">
        <v>325</v>
      </c>
      <c r="BM119" s="491"/>
      <c r="BN119" s="489"/>
      <c r="BO119" s="490" t="s">
        <v>325</v>
      </c>
      <c r="BP119" s="511"/>
      <c r="BQ119" s="489">
        <v>414</v>
      </c>
      <c r="BR119" s="490">
        <v>239</v>
      </c>
      <c r="BS119" s="489">
        <v>9894</v>
      </c>
      <c r="BT119" s="489">
        <v>202</v>
      </c>
      <c r="BU119" s="490">
        <v>264.89999999999998</v>
      </c>
      <c r="BV119" s="489">
        <v>5350</v>
      </c>
      <c r="BW119" s="489">
        <v>115</v>
      </c>
      <c r="BX119" s="490">
        <v>334</v>
      </c>
      <c r="BY119" s="510">
        <v>3841</v>
      </c>
      <c r="BZ119" s="489">
        <v>4036</v>
      </c>
      <c r="CA119" s="490">
        <v>364.5</v>
      </c>
      <c r="CB119" s="489">
        <v>147112</v>
      </c>
      <c r="CC119" s="489">
        <v>4320</v>
      </c>
      <c r="CD119" s="490">
        <v>330</v>
      </c>
      <c r="CE119" s="489">
        <v>142560</v>
      </c>
      <c r="CF119" s="489">
        <v>6611</v>
      </c>
      <c r="CG119" s="490">
        <v>397</v>
      </c>
      <c r="CH119" s="510">
        <v>262438</v>
      </c>
    </row>
    <row r="120" spans="1:86" s="484" customFormat="1" ht="12.75" customHeight="1">
      <c r="A120" s="486" t="s">
        <v>48</v>
      </c>
      <c r="B120" s="487">
        <v>97677.260500000019</v>
      </c>
      <c r="C120" s="487">
        <v>4482321.9431999996</v>
      </c>
      <c r="D120" s="488">
        <v>45.889103771496529</v>
      </c>
      <c r="E120" s="485"/>
      <c r="F120" s="489">
        <v>1752</v>
      </c>
      <c r="G120" s="490">
        <v>33</v>
      </c>
      <c r="H120" s="489">
        <v>5774</v>
      </c>
      <c r="I120" s="489">
        <v>1436</v>
      </c>
      <c r="J120" s="490">
        <v>26.9</v>
      </c>
      <c r="K120" s="489">
        <v>3863</v>
      </c>
      <c r="L120" s="489">
        <v>1151</v>
      </c>
      <c r="M120" s="490">
        <v>34.304221364507725</v>
      </c>
      <c r="N120" s="510">
        <v>3944</v>
      </c>
      <c r="O120" s="489">
        <v>96</v>
      </c>
      <c r="P120" s="490" t="s">
        <v>325</v>
      </c>
      <c r="Q120" s="491"/>
      <c r="R120" s="489">
        <v>258</v>
      </c>
      <c r="S120" s="490" t="s">
        <v>325</v>
      </c>
      <c r="T120" s="491"/>
      <c r="U120" s="489">
        <v>203</v>
      </c>
      <c r="V120" s="490" t="s">
        <v>435</v>
      </c>
      <c r="W120" s="510">
        <v>953</v>
      </c>
      <c r="X120" s="489">
        <v>421</v>
      </c>
      <c r="Y120" s="490">
        <v>24.7</v>
      </c>
      <c r="Z120" s="489">
        <v>1040</v>
      </c>
      <c r="AA120" s="489">
        <v>2619</v>
      </c>
      <c r="AB120" s="490">
        <v>28.8</v>
      </c>
      <c r="AC120" s="489">
        <v>7543</v>
      </c>
      <c r="AD120" s="489">
        <v>2768</v>
      </c>
      <c r="AE120" s="490">
        <v>28.193142856852461</v>
      </c>
      <c r="AF120" s="510">
        <v>7813</v>
      </c>
      <c r="AG120" s="489"/>
      <c r="AH120" s="490" t="s">
        <v>325</v>
      </c>
      <c r="AI120" s="491"/>
      <c r="AJ120" s="489"/>
      <c r="AK120" s="490" t="s">
        <v>325</v>
      </c>
      <c r="AL120" s="491"/>
      <c r="AM120" s="489"/>
      <c r="AN120" s="490" t="s">
        <v>325</v>
      </c>
      <c r="AO120" s="511"/>
      <c r="AP120" s="489">
        <v>37</v>
      </c>
      <c r="AQ120" s="490">
        <v>202.7</v>
      </c>
      <c r="AR120" s="489">
        <v>750</v>
      </c>
      <c r="AS120" s="489">
        <v>48</v>
      </c>
      <c r="AT120" s="490">
        <v>178.3</v>
      </c>
      <c r="AU120" s="489">
        <v>856</v>
      </c>
      <c r="AV120" s="489">
        <v>33</v>
      </c>
      <c r="AW120" s="490">
        <v>194.5</v>
      </c>
      <c r="AX120" s="510">
        <v>642</v>
      </c>
      <c r="AY120" s="489"/>
      <c r="AZ120" s="490" t="s">
        <v>325</v>
      </c>
      <c r="BA120" s="491"/>
      <c r="BB120" s="489"/>
      <c r="BC120" s="490" t="s">
        <v>325</v>
      </c>
      <c r="BD120" s="491"/>
      <c r="BE120" s="489"/>
      <c r="BF120" s="490" t="s">
        <v>325</v>
      </c>
      <c r="BG120" s="511"/>
      <c r="BH120" s="489"/>
      <c r="BI120" s="490" t="s">
        <v>325</v>
      </c>
      <c r="BJ120" s="491"/>
      <c r="BK120" s="489"/>
      <c r="BL120" s="490" t="s">
        <v>325</v>
      </c>
      <c r="BM120" s="491"/>
      <c r="BN120" s="489"/>
      <c r="BO120" s="490" t="s">
        <v>325</v>
      </c>
      <c r="BP120" s="511"/>
      <c r="BQ120" s="489">
        <v>571</v>
      </c>
      <c r="BR120" s="490">
        <v>244.6</v>
      </c>
      <c r="BS120" s="489">
        <v>13968</v>
      </c>
      <c r="BT120" s="489">
        <v>374</v>
      </c>
      <c r="BU120" s="490">
        <v>242.7</v>
      </c>
      <c r="BV120" s="489">
        <v>9078</v>
      </c>
      <c r="BW120" s="489">
        <v>183</v>
      </c>
      <c r="BX120" s="490">
        <v>252.9</v>
      </c>
      <c r="BY120" s="510">
        <v>4628</v>
      </c>
      <c r="BZ120" s="489">
        <v>1019</v>
      </c>
      <c r="CA120" s="490">
        <v>379.3</v>
      </c>
      <c r="CB120" s="489">
        <v>38651</v>
      </c>
      <c r="CC120" s="489">
        <v>1379</v>
      </c>
      <c r="CD120" s="490">
        <v>374</v>
      </c>
      <c r="CE120" s="489">
        <v>51575</v>
      </c>
      <c r="CF120" s="489">
        <v>2643</v>
      </c>
      <c r="CG120" s="490">
        <v>308.10000000000002</v>
      </c>
      <c r="CH120" s="510">
        <v>81438</v>
      </c>
    </row>
    <row r="121" spans="1:86" s="484" customFormat="1" ht="12.75" customHeight="1">
      <c r="A121" s="486" t="s">
        <v>49</v>
      </c>
      <c r="B121" s="487">
        <v>99109.433699999994</v>
      </c>
      <c r="C121" s="487">
        <v>2977306.2519</v>
      </c>
      <c r="D121" s="488">
        <v>30.040593924814246</v>
      </c>
      <c r="E121" s="485"/>
      <c r="F121" s="489">
        <v>2466</v>
      </c>
      <c r="G121" s="490">
        <v>36.6</v>
      </c>
      <c r="H121" s="489">
        <v>9016</v>
      </c>
      <c r="I121" s="489">
        <v>1579</v>
      </c>
      <c r="J121" s="490">
        <v>24.7</v>
      </c>
      <c r="K121" s="489">
        <v>3895</v>
      </c>
      <c r="L121" s="489">
        <v>739</v>
      </c>
      <c r="M121" s="490">
        <v>38.804775187839624</v>
      </c>
      <c r="N121" s="510">
        <v>2870</v>
      </c>
      <c r="O121" s="489">
        <v>371</v>
      </c>
      <c r="P121" s="490" t="s">
        <v>325</v>
      </c>
      <c r="Q121" s="491"/>
      <c r="R121" s="489">
        <v>6080</v>
      </c>
      <c r="S121" s="490" t="s">
        <v>325</v>
      </c>
      <c r="T121" s="491"/>
      <c r="U121" s="489">
        <v>4938</v>
      </c>
      <c r="V121" s="490">
        <v>50.861949342996908</v>
      </c>
      <c r="W121" s="510">
        <v>25116</v>
      </c>
      <c r="X121" s="489">
        <v>5</v>
      </c>
      <c r="Y121" s="490" t="s">
        <v>629</v>
      </c>
      <c r="Z121" s="489">
        <v>12</v>
      </c>
      <c r="AA121" s="489">
        <v>7</v>
      </c>
      <c r="AB121" s="490" t="s">
        <v>629</v>
      </c>
      <c r="AC121" s="489">
        <v>19</v>
      </c>
      <c r="AD121" s="489">
        <v>126</v>
      </c>
      <c r="AE121" s="490">
        <v>29.392851063527022</v>
      </c>
      <c r="AF121" s="510">
        <v>371</v>
      </c>
      <c r="AG121" s="489"/>
      <c r="AH121" s="490" t="s">
        <v>325</v>
      </c>
      <c r="AI121" s="491"/>
      <c r="AJ121" s="489"/>
      <c r="AK121" s="490" t="s">
        <v>325</v>
      </c>
      <c r="AL121" s="491"/>
      <c r="AM121" s="489"/>
      <c r="AN121" s="490" t="s">
        <v>325</v>
      </c>
      <c r="AO121" s="511"/>
      <c r="AP121" s="489">
        <v>84</v>
      </c>
      <c r="AQ121" s="490">
        <v>199.3</v>
      </c>
      <c r="AR121" s="489">
        <v>1674</v>
      </c>
      <c r="AS121" s="489">
        <v>71</v>
      </c>
      <c r="AT121" s="490">
        <v>361.7</v>
      </c>
      <c r="AU121" s="489">
        <v>2568</v>
      </c>
      <c r="AV121" s="489">
        <v>88</v>
      </c>
      <c r="AW121" s="490">
        <v>316.89999999999998</v>
      </c>
      <c r="AX121" s="510">
        <v>2789</v>
      </c>
      <c r="AY121" s="489"/>
      <c r="AZ121" s="490" t="s">
        <v>325</v>
      </c>
      <c r="BA121" s="491"/>
      <c r="BB121" s="489"/>
      <c r="BC121" s="490" t="s">
        <v>325</v>
      </c>
      <c r="BD121" s="491"/>
      <c r="BE121" s="489"/>
      <c r="BF121" s="490" t="s">
        <v>325</v>
      </c>
      <c r="BG121" s="511"/>
      <c r="BH121" s="489"/>
      <c r="BI121" s="490" t="s">
        <v>325</v>
      </c>
      <c r="BJ121" s="491"/>
      <c r="BK121" s="489"/>
      <c r="BL121" s="490" t="s">
        <v>325</v>
      </c>
      <c r="BM121" s="491"/>
      <c r="BN121" s="489"/>
      <c r="BO121" s="490" t="s">
        <v>325</v>
      </c>
      <c r="BP121" s="511"/>
      <c r="BQ121" s="489">
        <v>574</v>
      </c>
      <c r="BR121" s="490">
        <v>337.8</v>
      </c>
      <c r="BS121" s="489">
        <v>19388</v>
      </c>
      <c r="BT121" s="489">
        <v>414</v>
      </c>
      <c r="BU121" s="490">
        <v>299.89999999999998</v>
      </c>
      <c r="BV121" s="489">
        <v>12414</v>
      </c>
      <c r="BW121" s="489">
        <v>978</v>
      </c>
      <c r="BX121" s="490">
        <v>375</v>
      </c>
      <c r="BY121" s="510">
        <v>36678</v>
      </c>
      <c r="BZ121" s="489">
        <v>7648</v>
      </c>
      <c r="CA121" s="490">
        <v>424.6</v>
      </c>
      <c r="CB121" s="489">
        <v>324734</v>
      </c>
      <c r="CC121" s="489">
        <v>12659</v>
      </c>
      <c r="CD121" s="490">
        <v>332.1</v>
      </c>
      <c r="CE121" s="489">
        <v>420405</v>
      </c>
      <c r="CF121" s="489">
        <v>23367</v>
      </c>
      <c r="CG121" s="490">
        <v>368.8</v>
      </c>
      <c r="CH121" s="510">
        <v>861849</v>
      </c>
    </row>
    <row r="122" spans="1:86" s="484" customFormat="1" ht="12.75" customHeight="1">
      <c r="A122" s="486" t="s">
        <v>50</v>
      </c>
      <c r="B122" s="487">
        <v>180363.24559999997</v>
      </c>
      <c r="C122" s="487">
        <v>5157046.8878000025</v>
      </c>
      <c r="D122" s="488">
        <v>28.592559812529807</v>
      </c>
      <c r="E122" s="485"/>
      <c r="F122" s="489">
        <v>13789</v>
      </c>
      <c r="G122" s="490">
        <v>38.5</v>
      </c>
      <c r="H122" s="489">
        <v>53114</v>
      </c>
      <c r="I122" s="489">
        <v>10913</v>
      </c>
      <c r="J122" s="490">
        <v>30.3</v>
      </c>
      <c r="K122" s="489">
        <v>33067</v>
      </c>
      <c r="L122" s="489">
        <v>7209</v>
      </c>
      <c r="M122" s="490">
        <v>41.605119789023945</v>
      </c>
      <c r="N122" s="510">
        <v>30004</v>
      </c>
      <c r="O122" s="489">
        <v>249</v>
      </c>
      <c r="P122" s="490" t="s">
        <v>325</v>
      </c>
      <c r="Q122" s="491"/>
      <c r="R122" s="489">
        <v>6064</v>
      </c>
      <c r="S122" s="490" t="s">
        <v>325</v>
      </c>
      <c r="T122" s="491"/>
      <c r="U122" s="489">
        <v>7157</v>
      </c>
      <c r="V122" s="490">
        <v>54.259407648816001</v>
      </c>
      <c r="W122" s="510">
        <v>38834</v>
      </c>
      <c r="X122" s="489">
        <v>99</v>
      </c>
      <c r="Y122" s="490" t="s">
        <v>629</v>
      </c>
      <c r="Z122" s="489">
        <v>231</v>
      </c>
      <c r="AA122" s="489">
        <v>201</v>
      </c>
      <c r="AB122" s="490" t="s">
        <v>629</v>
      </c>
      <c r="AC122" s="489">
        <v>241</v>
      </c>
      <c r="AD122" s="489">
        <v>14</v>
      </c>
      <c r="AE122" s="490">
        <v>23.59426139793327</v>
      </c>
      <c r="AF122" s="510">
        <v>33</v>
      </c>
      <c r="AG122" s="489"/>
      <c r="AH122" s="490" t="s">
        <v>325</v>
      </c>
      <c r="AI122" s="491"/>
      <c r="AJ122" s="489"/>
      <c r="AK122" s="490" t="s">
        <v>325</v>
      </c>
      <c r="AL122" s="491"/>
      <c r="AM122" s="489"/>
      <c r="AN122" s="490" t="s">
        <v>325</v>
      </c>
      <c r="AO122" s="511"/>
      <c r="AP122" s="489">
        <v>365</v>
      </c>
      <c r="AQ122" s="490">
        <v>268.7</v>
      </c>
      <c r="AR122" s="489">
        <v>9807</v>
      </c>
      <c r="AS122" s="489">
        <v>417</v>
      </c>
      <c r="AT122" s="490">
        <v>248.8</v>
      </c>
      <c r="AU122" s="489">
        <v>10376</v>
      </c>
      <c r="AV122" s="489">
        <v>568</v>
      </c>
      <c r="AW122" s="490">
        <v>304</v>
      </c>
      <c r="AX122" s="510">
        <v>17269</v>
      </c>
      <c r="AY122" s="489"/>
      <c r="AZ122" s="490" t="s">
        <v>325</v>
      </c>
      <c r="BA122" s="491"/>
      <c r="BB122" s="489"/>
      <c r="BC122" s="490" t="s">
        <v>325</v>
      </c>
      <c r="BD122" s="491"/>
      <c r="BE122" s="489"/>
      <c r="BF122" s="490" t="s">
        <v>325</v>
      </c>
      <c r="BG122" s="511"/>
      <c r="BH122" s="489"/>
      <c r="BI122" s="490" t="s">
        <v>325</v>
      </c>
      <c r="BJ122" s="491"/>
      <c r="BK122" s="489"/>
      <c r="BL122" s="490" t="s">
        <v>325</v>
      </c>
      <c r="BM122" s="491"/>
      <c r="BN122" s="489"/>
      <c r="BO122" s="490" t="s">
        <v>325</v>
      </c>
      <c r="BP122" s="511"/>
      <c r="BQ122" s="489">
        <v>8869</v>
      </c>
      <c r="BR122" s="490">
        <v>332.9</v>
      </c>
      <c r="BS122" s="489">
        <v>295211</v>
      </c>
      <c r="BT122" s="489">
        <v>9083</v>
      </c>
      <c r="BU122" s="490">
        <v>260</v>
      </c>
      <c r="BV122" s="489">
        <v>236165</v>
      </c>
      <c r="BW122" s="489">
        <v>15336</v>
      </c>
      <c r="BX122" s="490">
        <v>424.9</v>
      </c>
      <c r="BY122" s="510">
        <v>651662</v>
      </c>
      <c r="BZ122" s="489">
        <v>10071</v>
      </c>
      <c r="CA122" s="490">
        <v>481.8</v>
      </c>
      <c r="CB122" s="489">
        <v>485221</v>
      </c>
      <c r="CC122" s="489">
        <v>16190</v>
      </c>
      <c r="CD122" s="490">
        <v>346.2</v>
      </c>
      <c r="CE122" s="489">
        <v>560498</v>
      </c>
      <c r="CF122" s="489">
        <v>28870</v>
      </c>
      <c r="CG122" s="490">
        <v>395.6</v>
      </c>
      <c r="CH122" s="510">
        <v>1141996</v>
      </c>
    </row>
    <row r="123" spans="1:86" s="484" customFormat="1" ht="12.75" customHeight="1">
      <c r="A123" s="486" t="s">
        <v>257</v>
      </c>
      <c r="B123" s="487">
        <v>45499.038900000007</v>
      </c>
      <c r="C123" s="487">
        <v>2524816.5994999995</v>
      </c>
      <c r="D123" s="488">
        <v>55.491646868611092</v>
      </c>
      <c r="E123" s="485"/>
      <c r="F123" s="489">
        <v>2073</v>
      </c>
      <c r="G123" s="490">
        <v>35.4</v>
      </c>
      <c r="H123" s="489">
        <v>7344</v>
      </c>
      <c r="I123" s="489">
        <v>242</v>
      </c>
      <c r="J123" s="490">
        <v>28.4</v>
      </c>
      <c r="K123" s="489">
        <v>687</v>
      </c>
      <c r="L123" s="489">
        <v>130</v>
      </c>
      <c r="M123" s="490">
        <v>38.804775187839624</v>
      </c>
      <c r="N123" s="510">
        <v>504</v>
      </c>
      <c r="O123" s="489">
        <v>39</v>
      </c>
      <c r="P123" s="490" t="s">
        <v>325</v>
      </c>
      <c r="Q123" s="491"/>
      <c r="R123" s="489">
        <v>93</v>
      </c>
      <c r="S123" s="490" t="s">
        <v>325</v>
      </c>
      <c r="T123" s="491"/>
      <c r="U123" s="489">
        <v>17</v>
      </c>
      <c r="V123" s="490" t="s">
        <v>435</v>
      </c>
      <c r="W123" s="510">
        <v>92</v>
      </c>
      <c r="X123" s="489">
        <v>389</v>
      </c>
      <c r="Y123" s="490">
        <v>20.5</v>
      </c>
      <c r="Z123" s="489">
        <v>797</v>
      </c>
      <c r="AA123" s="489">
        <v>497</v>
      </c>
      <c r="AB123" s="490">
        <v>28.2</v>
      </c>
      <c r="AC123" s="489">
        <v>1402</v>
      </c>
      <c r="AD123" s="489">
        <v>685</v>
      </c>
      <c r="AE123" s="490">
        <v>27.693264437404721</v>
      </c>
      <c r="AF123" s="510">
        <v>1899</v>
      </c>
      <c r="AG123" s="489"/>
      <c r="AH123" s="490" t="s">
        <v>325</v>
      </c>
      <c r="AI123" s="491"/>
      <c r="AJ123" s="489"/>
      <c r="AK123" s="490" t="s">
        <v>325</v>
      </c>
      <c r="AL123" s="491"/>
      <c r="AM123" s="489"/>
      <c r="AN123" s="490" t="s">
        <v>325</v>
      </c>
      <c r="AO123" s="511"/>
      <c r="AP123" s="489">
        <v>129</v>
      </c>
      <c r="AQ123" s="490">
        <v>220.9</v>
      </c>
      <c r="AR123" s="489">
        <v>2850</v>
      </c>
      <c r="AS123" s="489">
        <v>6</v>
      </c>
      <c r="AT123" s="490">
        <v>213.3</v>
      </c>
      <c r="AU123" s="489">
        <v>128</v>
      </c>
      <c r="AV123" s="489">
        <v>10</v>
      </c>
      <c r="AW123" s="490">
        <v>287</v>
      </c>
      <c r="AX123" s="510">
        <v>287</v>
      </c>
      <c r="AY123" s="489"/>
      <c r="AZ123" s="490" t="s">
        <v>325</v>
      </c>
      <c r="BA123" s="491"/>
      <c r="BB123" s="489"/>
      <c r="BC123" s="490" t="s">
        <v>325</v>
      </c>
      <c r="BD123" s="491"/>
      <c r="BE123" s="489"/>
      <c r="BF123" s="490" t="s">
        <v>325</v>
      </c>
      <c r="BG123" s="511"/>
      <c r="BH123" s="489"/>
      <c r="BI123" s="490" t="s">
        <v>325</v>
      </c>
      <c r="BJ123" s="491"/>
      <c r="BK123" s="489"/>
      <c r="BL123" s="490" t="s">
        <v>325</v>
      </c>
      <c r="BM123" s="491"/>
      <c r="BN123" s="489"/>
      <c r="BO123" s="490" t="s">
        <v>325</v>
      </c>
      <c r="BP123" s="511"/>
      <c r="BQ123" s="489">
        <v>410</v>
      </c>
      <c r="BR123" s="490">
        <v>254</v>
      </c>
      <c r="BS123" s="489">
        <v>10415</v>
      </c>
      <c r="BT123" s="489">
        <v>105</v>
      </c>
      <c r="BU123" s="490">
        <v>273.8</v>
      </c>
      <c r="BV123" s="489">
        <v>2875</v>
      </c>
      <c r="BW123" s="489">
        <v>69</v>
      </c>
      <c r="BX123" s="490">
        <v>311.2</v>
      </c>
      <c r="BY123" s="510">
        <v>2147</v>
      </c>
      <c r="BZ123" s="489">
        <v>1285</v>
      </c>
      <c r="CA123" s="490">
        <v>417.7</v>
      </c>
      <c r="CB123" s="489">
        <v>53674</v>
      </c>
      <c r="CC123" s="489">
        <v>1862</v>
      </c>
      <c r="CD123" s="490">
        <v>289.8</v>
      </c>
      <c r="CE123" s="489">
        <v>53961</v>
      </c>
      <c r="CF123" s="489">
        <v>2538</v>
      </c>
      <c r="CG123" s="490">
        <v>289.5</v>
      </c>
      <c r="CH123" s="510">
        <v>73485</v>
      </c>
    </row>
    <row r="124" spans="1:86" s="484" customFormat="1" ht="12.75" customHeight="1">
      <c r="A124" s="486" t="s">
        <v>51</v>
      </c>
      <c r="B124" s="487">
        <v>65928.343899999993</v>
      </c>
      <c r="C124" s="487">
        <v>1932295.1719999998</v>
      </c>
      <c r="D124" s="488">
        <v>29.309020334727382</v>
      </c>
      <c r="E124" s="485"/>
      <c r="F124" s="489">
        <v>1779</v>
      </c>
      <c r="G124" s="490">
        <v>41.3</v>
      </c>
      <c r="H124" s="489">
        <v>7348</v>
      </c>
      <c r="I124" s="489">
        <v>1616</v>
      </c>
      <c r="J124" s="490">
        <v>30.7</v>
      </c>
      <c r="K124" s="489">
        <v>4960</v>
      </c>
      <c r="L124" s="489">
        <v>1767</v>
      </c>
      <c r="M124" s="490">
        <v>44.20543977583791</v>
      </c>
      <c r="N124" s="510">
        <v>7810</v>
      </c>
      <c r="O124" s="489">
        <v>32</v>
      </c>
      <c r="P124" s="490" t="s">
        <v>325</v>
      </c>
      <c r="Q124" s="491"/>
      <c r="R124" s="489">
        <v>712</v>
      </c>
      <c r="S124" s="490" t="s">
        <v>325</v>
      </c>
      <c r="T124" s="491"/>
      <c r="U124" s="489">
        <v>1096</v>
      </c>
      <c r="V124" s="490">
        <v>71.2</v>
      </c>
      <c r="W124" s="510">
        <v>7808</v>
      </c>
      <c r="X124" s="489">
        <v>22</v>
      </c>
      <c r="Y124" s="490" t="s">
        <v>629</v>
      </c>
      <c r="Z124" s="489">
        <v>51</v>
      </c>
      <c r="AA124" s="489">
        <v>49</v>
      </c>
      <c r="AB124" s="490" t="s">
        <v>629</v>
      </c>
      <c r="AC124" s="489">
        <v>135</v>
      </c>
      <c r="AD124" s="489">
        <v>98</v>
      </c>
      <c r="AE124" s="490" t="s">
        <v>435</v>
      </c>
      <c r="AF124" s="510">
        <v>231</v>
      </c>
      <c r="AG124" s="489"/>
      <c r="AH124" s="490" t="s">
        <v>325</v>
      </c>
      <c r="AI124" s="491"/>
      <c r="AJ124" s="489"/>
      <c r="AK124" s="490" t="s">
        <v>325</v>
      </c>
      <c r="AL124" s="491"/>
      <c r="AM124" s="489"/>
      <c r="AN124" s="490" t="s">
        <v>325</v>
      </c>
      <c r="AO124" s="511"/>
      <c r="AP124" s="489">
        <v>52</v>
      </c>
      <c r="AQ124" s="490">
        <v>240.2</v>
      </c>
      <c r="AR124" s="489">
        <v>1249</v>
      </c>
      <c r="AS124" s="489">
        <v>72</v>
      </c>
      <c r="AT124" s="490">
        <v>202.6</v>
      </c>
      <c r="AU124" s="489">
        <v>1459</v>
      </c>
      <c r="AV124" s="489">
        <v>65</v>
      </c>
      <c r="AW124" s="490">
        <v>328.3</v>
      </c>
      <c r="AX124" s="510">
        <v>2134</v>
      </c>
      <c r="AY124" s="489"/>
      <c r="AZ124" s="490" t="s">
        <v>325</v>
      </c>
      <c r="BA124" s="491"/>
      <c r="BB124" s="489"/>
      <c r="BC124" s="490" t="s">
        <v>325</v>
      </c>
      <c r="BD124" s="491"/>
      <c r="BE124" s="489"/>
      <c r="BF124" s="490" t="s">
        <v>325</v>
      </c>
      <c r="BG124" s="511"/>
      <c r="BH124" s="489"/>
      <c r="BI124" s="490" t="s">
        <v>325</v>
      </c>
      <c r="BJ124" s="491"/>
      <c r="BK124" s="489"/>
      <c r="BL124" s="490" t="s">
        <v>325</v>
      </c>
      <c r="BM124" s="491"/>
      <c r="BN124" s="489"/>
      <c r="BO124" s="490" t="s">
        <v>325</v>
      </c>
      <c r="BP124" s="511"/>
      <c r="BQ124" s="489">
        <v>3376</v>
      </c>
      <c r="BR124" s="490">
        <v>334</v>
      </c>
      <c r="BS124" s="489">
        <v>112760</v>
      </c>
      <c r="BT124" s="489">
        <v>3946</v>
      </c>
      <c r="BU124" s="490">
        <v>238.7</v>
      </c>
      <c r="BV124" s="489">
        <v>94172</v>
      </c>
      <c r="BW124" s="489">
        <v>4593</v>
      </c>
      <c r="BX124" s="490">
        <v>449.6</v>
      </c>
      <c r="BY124" s="510">
        <v>206488</v>
      </c>
      <c r="BZ124" s="489">
        <v>5499</v>
      </c>
      <c r="CA124" s="490">
        <v>468</v>
      </c>
      <c r="CB124" s="489">
        <v>257353</v>
      </c>
      <c r="CC124" s="489">
        <v>9359</v>
      </c>
      <c r="CD124" s="490">
        <v>376.3</v>
      </c>
      <c r="CE124" s="489">
        <v>352179</v>
      </c>
      <c r="CF124" s="489">
        <v>12838</v>
      </c>
      <c r="CG124" s="490">
        <v>458.9</v>
      </c>
      <c r="CH124" s="510">
        <v>589109</v>
      </c>
    </row>
    <row r="125" spans="1:86" s="484" customFormat="1" ht="12.75" customHeight="1">
      <c r="A125" s="486" t="s">
        <v>52</v>
      </c>
      <c r="B125" s="487">
        <v>81261.039599999975</v>
      </c>
      <c r="C125" s="487">
        <v>3217371.0741000003</v>
      </c>
      <c r="D125" s="488">
        <v>39.593033635026266</v>
      </c>
      <c r="E125" s="485"/>
      <c r="F125" s="489">
        <v>995</v>
      </c>
      <c r="G125" s="490">
        <v>36.200000000000003</v>
      </c>
      <c r="H125" s="489">
        <v>3597</v>
      </c>
      <c r="I125" s="489">
        <v>716</v>
      </c>
      <c r="J125" s="490">
        <v>30.1</v>
      </c>
      <c r="K125" s="489">
        <v>2156</v>
      </c>
      <c r="L125" s="489">
        <v>379</v>
      </c>
      <c r="M125" s="490">
        <v>39.404849030950579</v>
      </c>
      <c r="N125" s="510">
        <v>1495</v>
      </c>
      <c r="O125" s="489">
        <v>31</v>
      </c>
      <c r="P125" s="490" t="s">
        <v>325</v>
      </c>
      <c r="Q125" s="491"/>
      <c r="R125" s="489">
        <v>171</v>
      </c>
      <c r="S125" s="490" t="s">
        <v>325</v>
      </c>
      <c r="T125" s="491"/>
      <c r="U125" s="489">
        <v>29</v>
      </c>
      <c r="V125" s="490" t="s">
        <v>435</v>
      </c>
      <c r="W125" s="510">
        <v>156</v>
      </c>
      <c r="X125" s="489">
        <v>11</v>
      </c>
      <c r="Y125" s="490" t="s">
        <v>629</v>
      </c>
      <c r="Z125" s="489">
        <v>23</v>
      </c>
      <c r="AA125" s="489">
        <v>419</v>
      </c>
      <c r="AB125" s="490">
        <v>28</v>
      </c>
      <c r="AC125" s="489">
        <v>1173</v>
      </c>
      <c r="AD125" s="489">
        <v>251</v>
      </c>
      <c r="AE125" s="490">
        <v>25.793726443503314</v>
      </c>
      <c r="AF125" s="510">
        <v>647</v>
      </c>
      <c r="AG125" s="489"/>
      <c r="AH125" s="490" t="s">
        <v>325</v>
      </c>
      <c r="AI125" s="491"/>
      <c r="AJ125" s="489"/>
      <c r="AK125" s="490" t="s">
        <v>325</v>
      </c>
      <c r="AL125" s="491"/>
      <c r="AM125" s="489"/>
      <c r="AN125" s="490" t="s">
        <v>325</v>
      </c>
      <c r="AO125" s="511"/>
      <c r="AP125" s="489">
        <v>18</v>
      </c>
      <c r="AQ125" s="490">
        <v>197.2</v>
      </c>
      <c r="AR125" s="489">
        <v>355</v>
      </c>
      <c r="AS125" s="489">
        <v>44</v>
      </c>
      <c r="AT125" s="490">
        <v>215</v>
      </c>
      <c r="AU125" s="489">
        <v>946</v>
      </c>
      <c r="AV125" s="489">
        <v>22</v>
      </c>
      <c r="AW125" s="490">
        <v>222.3</v>
      </c>
      <c r="AX125" s="510">
        <v>489</v>
      </c>
      <c r="AY125" s="489"/>
      <c r="AZ125" s="490" t="s">
        <v>325</v>
      </c>
      <c r="BA125" s="491"/>
      <c r="BB125" s="489"/>
      <c r="BC125" s="490" t="s">
        <v>325</v>
      </c>
      <c r="BD125" s="491"/>
      <c r="BE125" s="489"/>
      <c r="BF125" s="490" t="s">
        <v>325</v>
      </c>
      <c r="BG125" s="511"/>
      <c r="BH125" s="489"/>
      <c r="BI125" s="490" t="s">
        <v>325</v>
      </c>
      <c r="BJ125" s="491"/>
      <c r="BK125" s="489"/>
      <c r="BL125" s="490" t="s">
        <v>325</v>
      </c>
      <c r="BM125" s="491"/>
      <c r="BN125" s="489"/>
      <c r="BO125" s="490" t="s">
        <v>325</v>
      </c>
      <c r="BP125" s="511"/>
      <c r="BQ125" s="489">
        <v>487</v>
      </c>
      <c r="BR125" s="490">
        <v>240.3</v>
      </c>
      <c r="BS125" s="489">
        <v>11704</v>
      </c>
      <c r="BT125" s="489">
        <v>283</v>
      </c>
      <c r="BU125" s="490">
        <v>228.1</v>
      </c>
      <c r="BV125" s="489">
        <v>6455</v>
      </c>
      <c r="BW125" s="489">
        <v>154</v>
      </c>
      <c r="BX125" s="490">
        <v>284.3</v>
      </c>
      <c r="BY125" s="510">
        <v>4378</v>
      </c>
      <c r="BZ125" s="489">
        <v>1420</v>
      </c>
      <c r="CA125" s="490">
        <v>354.4</v>
      </c>
      <c r="CB125" s="489">
        <v>50325</v>
      </c>
      <c r="CC125" s="489">
        <v>1929</v>
      </c>
      <c r="CD125" s="490">
        <v>394.4</v>
      </c>
      <c r="CE125" s="489">
        <v>76080</v>
      </c>
      <c r="CF125" s="489">
        <v>3399</v>
      </c>
      <c r="CG125" s="490">
        <v>386.1</v>
      </c>
      <c r="CH125" s="510">
        <v>131242</v>
      </c>
    </row>
    <row r="126" spans="1:86" s="484" customFormat="1" ht="12.75" customHeight="1">
      <c r="A126" s="486" t="s">
        <v>53</v>
      </c>
      <c r="B126" s="487">
        <v>71072.578899999979</v>
      </c>
      <c r="C126" s="487">
        <v>2230570.9778999998</v>
      </c>
      <c r="D126" s="488">
        <v>31.384410308769596</v>
      </c>
      <c r="E126" s="485"/>
      <c r="F126" s="489">
        <v>569</v>
      </c>
      <c r="G126" s="490">
        <v>36.799999999999997</v>
      </c>
      <c r="H126" s="489">
        <v>2092</v>
      </c>
      <c r="I126" s="489">
        <v>199</v>
      </c>
      <c r="J126" s="490">
        <v>30.6</v>
      </c>
      <c r="K126" s="489">
        <v>609</v>
      </c>
      <c r="L126" s="489">
        <v>249</v>
      </c>
      <c r="M126" s="490">
        <v>43.405341318356697</v>
      </c>
      <c r="N126" s="510">
        <v>1081</v>
      </c>
      <c r="O126" s="489">
        <v>410</v>
      </c>
      <c r="P126" s="490" t="s">
        <v>325</v>
      </c>
      <c r="Q126" s="491"/>
      <c r="R126" s="489">
        <v>2196</v>
      </c>
      <c r="S126" s="490" t="s">
        <v>325</v>
      </c>
      <c r="T126" s="491"/>
      <c r="U126" s="489">
        <v>2091</v>
      </c>
      <c r="V126" s="490">
        <v>48.963369701509833</v>
      </c>
      <c r="W126" s="510">
        <v>10238</v>
      </c>
      <c r="X126" s="489">
        <v>30</v>
      </c>
      <c r="Y126" s="490">
        <v>20</v>
      </c>
      <c r="Z126" s="489">
        <v>60</v>
      </c>
      <c r="AA126" s="489">
        <v>77</v>
      </c>
      <c r="AB126" s="490">
        <v>21.8</v>
      </c>
      <c r="AC126" s="489">
        <v>168</v>
      </c>
      <c r="AD126" s="489">
        <v>522</v>
      </c>
      <c r="AE126" s="490">
        <v>36.291173251905832</v>
      </c>
      <c r="AF126" s="510">
        <v>1897</v>
      </c>
      <c r="AG126" s="489"/>
      <c r="AH126" s="490" t="s">
        <v>325</v>
      </c>
      <c r="AI126" s="491"/>
      <c r="AJ126" s="489"/>
      <c r="AK126" s="490" t="s">
        <v>325</v>
      </c>
      <c r="AL126" s="491"/>
      <c r="AM126" s="489"/>
      <c r="AN126" s="490" t="s">
        <v>325</v>
      </c>
      <c r="AO126" s="511"/>
      <c r="AP126" s="489">
        <v>158</v>
      </c>
      <c r="AQ126" s="490">
        <v>358.5</v>
      </c>
      <c r="AR126" s="489">
        <v>5665</v>
      </c>
      <c r="AS126" s="489">
        <v>341</v>
      </c>
      <c r="AT126" s="490">
        <v>262.3</v>
      </c>
      <c r="AU126" s="489">
        <v>8944</v>
      </c>
      <c r="AV126" s="489">
        <v>361</v>
      </c>
      <c r="AW126" s="490">
        <v>310.7</v>
      </c>
      <c r="AX126" s="510">
        <v>11215</v>
      </c>
      <c r="AY126" s="489"/>
      <c r="AZ126" s="490" t="s">
        <v>325</v>
      </c>
      <c r="BA126" s="491"/>
      <c r="BB126" s="489"/>
      <c r="BC126" s="490" t="s">
        <v>325</v>
      </c>
      <c r="BD126" s="491"/>
      <c r="BE126" s="489"/>
      <c r="BF126" s="490" t="s">
        <v>325</v>
      </c>
      <c r="BG126" s="511"/>
      <c r="BH126" s="489"/>
      <c r="BI126" s="490" t="s">
        <v>325</v>
      </c>
      <c r="BJ126" s="491"/>
      <c r="BK126" s="489"/>
      <c r="BL126" s="490" t="s">
        <v>325</v>
      </c>
      <c r="BM126" s="491"/>
      <c r="BN126" s="489"/>
      <c r="BO126" s="490" t="s">
        <v>325</v>
      </c>
      <c r="BP126" s="511"/>
      <c r="BQ126" s="489">
        <v>1537</v>
      </c>
      <c r="BR126" s="490">
        <v>402.9</v>
      </c>
      <c r="BS126" s="489">
        <v>61925</v>
      </c>
      <c r="BT126" s="489">
        <v>1330</v>
      </c>
      <c r="BU126" s="490">
        <v>259</v>
      </c>
      <c r="BV126" s="489">
        <v>34450</v>
      </c>
      <c r="BW126" s="489">
        <v>1629</v>
      </c>
      <c r="BX126" s="490">
        <v>427.2</v>
      </c>
      <c r="BY126" s="510">
        <v>69592</v>
      </c>
      <c r="BZ126" s="489">
        <v>2990</v>
      </c>
      <c r="CA126" s="490">
        <v>510.5</v>
      </c>
      <c r="CB126" s="489">
        <v>152640</v>
      </c>
      <c r="CC126" s="489">
        <v>5479</v>
      </c>
      <c r="CD126" s="490">
        <v>415.5</v>
      </c>
      <c r="CE126" s="489">
        <v>227652</v>
      </c>
      <c r="CF126" s="489">
        <v>9671</v>
      </c>
      <c r="CG126" s="490">
        <v>393.6</v>
      </c>
      <c r="CH126" s="510">
        <v>380606</v>
      </c>
    </row>
    <row r="127" spans="1:86" s="484" customFormat="1" ht="12.75" customHeight="1">
      <c r="A127" s="486" t="s">
        <v>54</v>
      </c>
      <c r="B127" s="487">
        <v>137915.36939999997</v>
      </c>
      <c r="C127" s="487">
        <v>5577716.8592000017</v>
      </c>
      <c r="D127" s="488">
        <v>40.443040420120163</v>
      </c>
      <c r="E127" s="485"/>
      <c r="F127" s="489">
        <v>768</v>
      </c>
      <c r="G127" s="490">
        <v>38.9</v>
      </c>
      <c r="H127" s="489">
        <v>2990</v>
      </c>
      <c r="I127" s="489">
        <v>576</v>
      </c>
      <c r="J127" s="490">
        <v>31.6</v>
      </c>
      <c r="K127" s="489">
        <v>1818</v>
      </c>
      <c r="L127" s="489">
        <v>1033</v>
      </c>
      <c r="M127" s="490">
        <v>42.905279782430938</v>
      </c>
      <c r="N127" s="510">
        <v>4433</v>
      </c>
      <c r="O127" s="489">
        <v>1036</v>
      </c>
      <c r="P127" s="490" t="s">
        <v>325</v>
      </c>
      <c r="Q127" s="491"/>
      <c r="R127" s="489">
        <v>5516</v>
      </c>
      <c r="S127" s="490" t="s">
        <v>325</v>
      </c>
      <c r="T127" s="491"/>
      <c r="U127" s="489">
        <v>6172</v>
      </c>
      <c r="V127" s="490">
        <v>56.757538756035892</v>
      </c>
      <c r="W127" s="510">
        <v>35031</v>
      </c>
      <c r="X127" s="489">
        <v>244</v>
      </c>
      <c r="Y127" s="490">
        <v>25.7</v>
      </c>
      <c r="Z127" s="489">
        <v>627</v>
      </c>
      <c r="AA127" s="489">
        <v>486</v>
      </c>
      <c r="AB127" s="490">
        <v>25.7</v>
      </c>
      <c r="AC127" s="489">
        <v>1249</v>
      </c>
      <c r="AD127" s="489">
        <v>1552</v>
      </c>
      <c r="AE127" s="490">
        <v>30.892486321870223</v>
      </c>
      <c r="AF127" s="510">
        <v>4795</v>
      </c>
      <c r="AG127" s="489"/>
      <c r="AH127" s="490" t="s">
        <v>325</v>
      </c>
      <c r="AI127" s="491"/>
      <c r="AJ127" s="489"/>
      <c r="AK127" s="490" t="s">
        <v>325</v>
      </c>
      <c r="AL127" s="491"/>
      <c r="AM127" s="489"/>
      <c r="AN127" s="490" t="s">
        <v>325</v>
      </c>
      <c r="AO127" s="511"/>
      <c r="AP127" s="489">
        <v>43</v>
      </c>
      <c r="AQ127" s="490">
        <v>235.8</v>
      </c>
      <c r="AR127" s="489">
        <v>1014</v>
      </c>
      <c r="AS127" s="489">
        <v>138</v>
      </c>
      <c r="AT127" s="490">
        <v>237</v>
      </c>
      <c r="AU127" s="489">
        <v>3270</v>
      </c>
      <c r="AV127" s="489">
        <v>157</v>
      </c>
      <c r="AW127" s="490">
        <v>320.5</v>
      </c>
      <c r="AX127" s="510">
        <v>5032</v>
      </c>
      <c r="AY127" s="489"/>
      <c r="AZ127" s="490" t="s">
        <v>325</v>
      </c>
      <c r="BA127" s="491"/>
      <c r="BB127" s="489"/>
      <c r="BC127" s="490" t="s">
        <v>325</v>
      </c>
      <c r="BD127" s="491"/>
      <c r="BE127" s="489"/>
      <c r="BF127" s="490" t="s">
        <v>325</v>
      </c>
      <c r="BG127" s="511"/>
      <c r="BH127" s="489"/>
      <c r="BI127" s="490" t="s">
        <v>325</v>
      </c>
      <c r="BJ127" s="491"/>
      <c r="BK127" s="489"/>
      <c r="BL127" s="490" t="s">
        <v>325</v>
      </c>
      <c r="BM127" s="491"/>
      <c r="BN127" s="489"/>
      <c r="BO127" s="490" t="s">
        <v>325</v>
      </c>
      <c r="BP127" s="511"/>
      <c r="BQ127" s="489">
        <v>947</v>
      </c>
      <c r="BR127" s="490">
        <v>310.2</v>
      </c>
      <c r="BS127" s="489">
        <v>29373</v>
      </c>
      <c r="BT127" s="489">
        <v>796</v>
      </c>
      <c r="BU127" s="490">
        <v>260.89999999999998</v>
      </c>
      <c r="BV127" s="489">
        <v>20767</v>
      </c>
      <c r="BW127" s="489">
        <v>1515</v>
      </c>
      <c r="BX127" s="490">
        <v>425.8</v>
      </c>
      <c r="BY127" s="510">
        <v>64511</v>
      </c>
      <c r="BZ127" s="489">
        <v>7979</v>
      </c>
      <c r="CA127" s="490">
        <v>457.9</v>
      </c>
      <c r="CB127" s="489">
        <v>365358</v>
      </c>
      <c r="CC127" s="489">
        <v>12071</v>
      </c>
      <c r="CD127" s="490">
        <v>375.8</v>
      </c>
      <c r="CE127" s="489">
        <v>453628</v>
      </c>
      <c r="CF127" s="489">
        <v>17611</v>
      </c>
      <c r="CG127" s="490">
        <v>394.8</v>
      </c>
      <c r="CH127" s="510">
        <v>695213</v>
      </c>
    </row>
    <row r="128" spans="1:86" s="484" customFormat="1" ht="12.75" customHeight="1">
      <c r="A128" s="486" t="s">
        <v>55</v>
      </c>
      <c r="B128" s="487">
        <v>56831.376699999986</v>
      </c>
      <c r="C128" s="487">
        <v>1989743.2393999996</v>
      </c>
      <c r="D128" s="488">
        <v>35.011350330353693</v>
      </c>
      <c r="E128" s="485"/>
      <c r="F128" s="489">
        <v>208</v>
      </c>
      <c r="G128" s="490">
        <v>39.9</v>
      </c>
      <c r="H128" s="489">
        <v>829</v>
      </c>
      <c r="I128" s="489">
        <v>68</v>
      </c>
      <c r="J128" s="490">
        <v>36</v>
      </c>
      <c r="K128" s="489">
        <v>245</v>
      </c>
      <c r="L128" s="489">
        <v>117</v>
      </c>
      <c r="M128" s="490">
        <v>41.605119789023931</v>
      </c>
      <c r="N128" s="510">
        <v>487</v>
      </c>
      <c r="O128" s="489">
        <v>3383</v>
      </c>
      <c r="P128" s="490" t="s">
        <v>325</v>
      </c>
      <c r="Q128" s="491"/>
      <c r="R128" s="489">
        <v>9745</v>
      </c>
      <c r="S128" s="490" t="s">
        <v>325</v>
      </c>
      <c r="T128" s="491"/>
      <c r="U128" s="489">
        <v>9594</v>
      </c>
      <c r="V128" s="490">
        <v>53.859706671660803</v>
      </c>
      <c r="W128" s="510">
        <v>51674</v>
      </c>
      <c r="X128" s="489">
        <v>9</v>
      </c>
      <c r="Y128" s="490">
        <v>29.5</v>
      </c>
      <c r="Z128" s="489">
        <v>27</v>
      </c>
      <c r="AA128" s="489">
        <v>68</v>
      </c>
      <c r="AB128" s="490" t="s">
        <v>629</v>
      </c>
      <c r="AC128" s="489">
        <v>201</v>
      </c>
      <c r="AD128" s="489">
        <v>539</v>
      </c>
      <c r="AE128" s="490">
        <v>28.992948327968858</v>
      </c>
      <c r="AF128" s="510">
        <v>1564</v>
      </c>
      <c r="AG128" s="489"/>
      <c r="AH128" s="490" t="s">
        <v>325</v>
      </c>
      <c r="AI128" s="491"/>
      <c r="AJ128" s="489"/>
      <c r="AK128" s="490" t="s">
        <v>325</v>
      </c>
      <c r="AL128" s="491"/>
      <c r="AM128" s="489"/>
      <c r="AN128" s="490" t="s">
        <v>325</v>
      </c>
      <c r="AO128" s="511"/>
      <c r="AP128" s="489">
        <v>103</v>
      </c>
      <c r="AQ128" s="490">
        <v>290.8</v>
      </c>
      <c r="AR128" s="489">
        <v>2995</v>
      </c>
      <c r="AS128" s="489">
        <v>206</v>
      </c>
      <c r="AT128" s="490">
        <v>248.5</v>
      </c>
      <c r="AU128" s="489">
        <v>5119</v>
      </c>
      <c r="AV128" s="489">
        <v>160</v>
      </c>
      <c r="AW128" s="490">
        <v>305.8</v>
      </c>
      <c r="AX128" s="510">
        <v>4892</v>
      </c>
      <c r="AY128" s="489"/>
      <c r="AZ128" s="490" t="s">
        <v>325</v>
      </c>
      <c r="BA128" s="491"/>
      <c r="BB128" s="489"/>
      <c r="BC128" s="490" t="s">
        <v>325</v>
      </c>
      <c r="BD128" s="491"/>
      <c r="BE128" s="489"/>
      <c r="BF128" s="490" t="s">
        <v>325</v>
      </c>
      <c r="BG128" s="511"/>
      <c r="BH128" s="489"/>
      <c r="BI128" s="490" t="s">
        <v>325</v>
      </c>
      <c r="BJ128" s="491"/>
      <c r="BK128" s="489"/>
      <c r="BL128" s="490" t="s">
        <v>325</v>
      </c>
      <c r="BM128" s="491"/>
      <c r="BN128" s="489"/>
      <c r="BO128" s="490" t="s">
        <v>325</v>
      </c>
      <c r="BP128" s="511"/>
      <c r="BQ128" s="489">
        <v>1172</v>
      </c>
      <c r="BR128" s="490">
        <v>348.6</v>
      </c>
      <c r="BS128" s="489">
        <v>40861</v>
      </c>
      <c r="BT128" s="489">
        <v>1021</v>
      </c>
      <c r="BU128" s="490">
        <v>335.1</v>
      </c>
      <c r="BV128" s="489">
        <v>34212</v>
      </c>
      <c r="BW128" s="489">
        <v>1442</v>
      </c>
      <c r="BX128" s="490">
        <v>330.6</v>
      </c>
      <c r="BY128" s="510">
        <v>47672</v>
      </c>
      <c r="BZ128" s="489">
        <v>7347</v>
      </c>
      <c r="CA128" s="490">
        <v>447.5</v>
      </c>
      <c r="CB128" s="489">
        <v>328778</v>
      </c>
      <c r="CC128" s="489">
        <v>8937</v>
      </c>
      <c r="CD128" s="490">
        <v>314.10000000000002</v>
      </c>
      <c r="CE128" s="489">
        <v>280711</v>
      </c>
      <c r="CF128" s="489">
        <v>12383</v>
      </c>
      <c r="CG128" s="490">
        <v>364.1</v>
      </c>
      <c r="CH128" s="510">
        <v>450875</v>
      </c>
    </row>
    <row r="129" spans="1:86" s="484" customFormat="1" ht="12.75" customHeight="1">
      <c r="A129" s="486" t="s">
        <v>56</v>
      </c>
      <c r="B129" s="487">
        <v>63406.616200000011</v>
      </c>
      <c r="C129" s="487">
        <v>3718892.2196999989</v>
      </c>
      <c r="D129" s="488">
        <v>58.651485327173134</v>
      </c>
      <c r="E129" s="485"/>
      <c r="F129" s="489">
        <v>46</v>
      </c>
      <c r="G129" s="490">
        <v>38</v>
      </c>
      <c r="H129" s="489">
        <v>175</v>
      </c>
      <c r="I129" s="489">
        <v>13</v>
      </c>
      <c r="J129" s="490">
        <v>33.799999999999997</v>
      </c>
      <c r="K129" s="489">
        <v>44</v>
      </c>
      <c r="L129" s="489">
        <v>91</v>
      </c>
      <c r="M129" s="490" t="s">
        <v>435</v>
      </c>
      <c r="N129" s="510">
        <v>363</v>
      </c>
      <c r="O129" s="489">
        <v>5</v>
      </c>
      <c r="P129" s="490" t="s">
        <v>325</v>
      </c>
      <c r="Q129" s="491"/>
      <c r="R129" s="489">
        <v>79</v>
      </c>
      <c r="S129" s="490" t="s">
        <v>325</v>
      </c>
      <c r="T129" s="491"/>
      <c r="U129" s="489">
        <v>11</v>
      </c>
      <c r="V129" s="490" t="s">
        <v>435</v>
      </c>
      <c r="W129" s="510">
        <v>59</v>
      </c>
      <c r="X129" s="489">
        <v>19</v>
      </c>
      <c r="Y129" s="490" t="s">
        <v>629</v>
      </c>
      <c r="Z129" s="489">
        <v>49</v>
      </c>
      <c r="AA129" s="489" t="s">
        <v>78</v>
      </c>
      <c r="AB129" s="490" t="s">
        <v>79</v>
      </c>
      <c r="AC129" s="489" t="s">
        <v>78</v>
      </c>
      <c r="AD129" s="489">
        <v>19</v>
      </c>
      <c r="AE129" s="490" t="s">
        <v>435</v>
      </c>
      <c r="AF129" s="510">
        <v>62</v>
      </c>
      <c r="AG129" s="489"/>
      <c r="AH129" s="490" t="s">
        <v>325</v>
      </c>
      <c r="AI129" s="491"/>
      <c r="AJ129" s="489"/>
      <c r="AK129" s="490" t="s">
        <v>325</v>
      </c>
      <c r="AL129" s="491"/>
      <c r="AM129" s="489"/>
      <c r="AN129" s="490" t="s">
        <v>325</v>
      </c>
      <c r="AO129" s="511"/>
      <c r="AP129" s="489">
        <v>11</v>
      </c>
      <c r="AQ129" s="490" t="s">
        <v>435</v>
      </c>
      <c r="AR129" s="489">
        <v>274</v>
      </c>
      <c r="AS129" s="489">
        <v>1</v>
      </c>
      <c r="AT129" s="490" t="s">
        <v>629</v>
      </c>
      <c r="AU129" s="489">
        <v>21</v>
      </c>
      <c r="AV129" s="489">
        <v>1</v>
      </c>
      <c r="AW129" s="490" t="s">
        <v>629</v>
      </c>
      <c r="AX129" s="510">
        <v>23</v>
      </c>
      <c r="AY129" s="489"/>
      <c r="AZ129" s="490" t="s">
        <v>325</v>
      </c>
      <c r="BA129" s="491"/>
      <c r="BB129" s="489"/>
      <c r="BC129" s="490" t="s">
        <v>325</v>
      </c>
      <c r="BD129" s="491"/>
      <c r="BE129" s="489"/>
      <c r="BF129" s="490" t="s">
        <v>325</v>
      </c>
      <c r="BG129" s="511"/>
      <c r="BH129" s="489"/>
      <c r="BI129" s="490" t="s">
        <v>325</v>
      </c>
      <c r="BJ129" s="491"/>
      <c r="BK129" s="489"/>
      <c r="BL129" s="490" t="s">
        <v>325</v>
      </c>
      <c r="BM129" s="491"/>
      <c r="BN129" s="489"/>
      <c r="BO129" s="490" t="s">
        <v>325</v>
      </c>
      <c r="BP129" s="511"/>
      <c r="BQ129" s="489">
        <v>51</v>
      </c>
      <c r="BR129" s="490">
        <v>254.1</v>
      </c>
      <c r="BS129" s="489">
        <v>1296</v>
      </c>
      <c r="BT129" s="489">
        <v>24</v>
      </c>
      <c r="BU129" s="490">
        <v>249.2</v>
      </c>
      <c r="BV129" s="489">
        <v>598</v>
      </c>
      <c r="BW129" s="489">
        <v>10</v>
      </c>
      <c r="BX129" s="490" t="s">
        <v>629</v>
      </c>
      <c r="BY129" s="510">
        <v>248</v>
      </c>
      <c r="BZ129" s="489">
        <v>270</v>
      </c>
      <c r="CA129" s="490">
        <v>365</v>
      </c>
      <c r="CB129" s="489">
        <v>9855</v>
      </c>
      <c r="CC129" s="489">
        <v>301</v>
      </c>
      <c r="CD129" s="490" t="s">
        <v>629</v>
      </c>
      <c r="CE129" s="489">
        <v>10234</v>
      </c>
      <c r="CF129" s="489">
        <v>872</v>
      </c>
      <c r="CG129" s="490">
        <v>348.6</v>
      </c>
      <c r="CH129" s="510">
        <v>30401</v>
      </c>
    </row>
    <row r="130" spans="1:86" s="484" customFormat="1" ht="12.75" customHeight="1">
      <c r="A130" s="486" t="s">
        <v>258</v>
      </c>
      <c r="B130" s="487">
        <v>51221.470900000008</v>
      </c>
      <c r="C130" s="487">
        <v>2251557.0752000003</v>
      </c>
      <c r="D130" s="488">
        <v>43.957290480699569</v>
      </c>
      <c r="E130" s="485"/>
      <c r="F130" s="489"/>
      <c r="G130" s="490" t="s">
        <v>325</v>
      </c>
      <c r="H130" s="491"/>
      <c r="I130" s="489">
        <v>1582</v>
      </c>
      <c r="J130" s="490">
        <v>31.4</v>
      </c>
      <c r="K130" s="489">
        <v>4962</v>
      </c>
      <c r="L130" s="489">
        <v>956</v>
      </c>
      <c r="M130" s="490">
        <v>39.704885952506018</v>
      </c>
      <c r="N130" s="510">
        <v>3798</v>
      </c>
      <c r="O130" s="489"/>
      <c r="P130" s="490" t="s">
        <v>325</v>
      </c>
      <c r="Q130" s="491"/>
      <c r="R130" s="489">
        <v>124</v>
      </c>
      <c r="S130" s="490" t="s">
        <v>325</v>
      </c>
      <c r="T130" s="491"/>
      <c r="U130" s="489">
        <v>24</v>
      </c>
      <c r="V130" s="490" t="s">
        <v>435</v>
      </c>
      <c r="W130" s="510">
        <v>129</v>
      </c>
      <c r="X130" s="489"/>
      <c r="Y130" s="490">
        <v>20.5</v>
      </c>
      <c r="Z130" s="489"/>
      <c r="AA130" s="489">
        <v>452</v>
      </c>
      <c r="AB130" s="490">
        <v>29.3</v>
      </c>
      <c r="AC130" s="489">
        <v>1324</v>
      </c>
      <c r="AD130" s="489">
        <v>656</v>
      </c>
      <c r="AE130" s="490">
        <v>26.593531914619707</v>
      </c>
      <c r="AF130" s="510">
        <v>1748</v>
      </c>
      <c r="AG130" s="489"/>
      <c r="AH130" s="490" t="s">
        <v>325</v>
      </c>
      <c r="AI130" s="491"/>
      <c r="AJ130" s="489"/>
      <c r="AK130" s="490" t="s">
        <v>325</v>
      </c>
      <c r="AL130" s="491"/>
      <c r="AM130" s="489"/>
      <c r="AN130" s="490" t="s">
        <v>325</v>
      </c>
      <c r="AO130" s="511"/>
      <c r="AP130" s="489"/>
      <c r="AQ130" s="490" t="s">
        <v>90</v>
      </c>
      <c r="AR130" s="491"/>
      <c r="AS130" s="489">
        <v>41</v>
      </c>
      <c r="AT130" s="490">
        <v>186.3</v>
      </c>
      <c r="AU130" s="489">
        <v>764</v>
      </c>
      <c r="AV130" s="489">
        <v>61</v>
      </c>
      <c r="AW130" s="490">
        <v>261.5</v>
      </c>
      <c r="AX130" s="510">
        <v>1595</v>
      </c>
      <c r="AY130" s="489"/>
      <c r="AZ130" s="490" t="s">
        <v>325</v>
      </c>
      <c r="BA130" s="491"/>
      <c r="BB130" s="489"/>
      <c r="BC130" s="490" t="s">
        <v>325</v>
      </c>
      <c r="BD130" s="491"/>
      <c r="BE130" s="489"/>
      <c r="BF130" s="490" t="s">
        <v>325</v>
      </c>
      <c r="BG130" s="511"/>
      <c r="BH130" s="489"/>
      <c r="BI130" s="490" t="s">
        <v>325</v>
      </c>
      <c r="BJ130" s="491"/>
      <c r="BK130" s="489"/>
      <c r="BL130" s="490" t="s">
        <v>325</v>
      </c>
      <c r="BM130" s="491"/>
      <c r="BN130" s="489"/>
      <c r="BO130" s="490" t="s">
        <v>325</v>
      </c>
      <c r="BP130" s="511"/>
      <c r="BQ130" s="489"/>
      <c r="BR130" s="490" t="s">
        <v>325</v>
      </c>
      <c r="BS130" s="491"/>
      <c r="BT130" s="489">
        <v>388</v>
      </c>
      <c r="BU130" s="490">
        <v>242.4</v>
      </c>
      <c r="BV130" s="489">
        <v>9405</v>
      </c>
      <c r="BW130" s="489">
        <v>365</v>
      </c>
      <c r="BX130" s="490">
        <v>278.2</v>
      </c>
      <c r="BY130" s="510">
        <v>10156</v>
      </c>
      <c r="BZ130" s="489"/>
      <c r="CA130" s="490" t="s">
        <v>325</v>
      </c>
      <c r="CB130" s="491"/>
      <c r="CC130" s="489">
        <v>1232</v>
      </c>
      <c r="CD130" s="490">
        <v>398</v>
      </c>
      <c r="CE130" s="489">
        <v>49034</v>
      </c>
      <c r="CF130" s="489">
        <v>2142</v>
      </c>
      <c r="CG130" s="490">
        <v>334.7</v>
      </c>
      <c r="CH130" s="510">
        <v>71685</v>
      </c>
    </row>
    <row r="131" spans="1:86" s="484" customFormat="1" ht="3.75" customHeight="1">
      <c r="A131" s="486"/>
      <c r="B131" s="487"/>
      <c r="C131" s="487"/>
      <c r="D131" s="488"/>
      <c r="E131" s="485"/>
      <c r="F131" s="489"/>
      <c r="G131" s="490"/>
      <c r="H131" s="491"/>
      <c r="I131" s="489"/>
      <c r="J131" s="490"/>
      <c r="K131" s="491"/>
      <c r="L131" s="489"/>
      <c r="M131" s="490"/>
      <c r="N131" s="511"/>
      <c r="O131" s="489"/>
      <c r="P131" s="490"/>
      <c r="Q131" s="491"/>
      <c r="R131" s="489"/>
      <c r="S131" s="490"/>
      <c r="T131" s="491"/>
      <c r="U131" s="489"/>
      <c r="V131" s="490"/>
      <c r="W131" s="511"/>
      <c r="X131" s="489"/>
      <c r="Y131" s="490"/>
      <c r="Z131" s="491"/>
      <c r="AA131" s="489"/>
      <c r="AB131" s="490"/>
      <c r="AC131" s="489"/>
      <c r="AD131" s="489"/>
      <c r="AE131" s="490"/>
      <c r="AF131" s="511"/>
      <c r="AG131" s="489"/>
      <c r="AH131" s="490"/>
      <c r="AI131" s="491"/>
      <c r="AJ131" s="489"/>
      <c r="AK131" s="490"/>
      <c r="AL131" s="491"/>
      <c r="AM131" s="489"/>
      <c r="AN131" s="490"/>
      <c r="AO131" s="511"/>
      <c r="AP131" s="489"/>
      <c r="AQ131" s="490"/>
      <c r="AR131" s="491"/>
      <c r="AS131" s="489"/>
      <c r="AT131" s="490"/>
      <c r="AU131" s="491"/>
      <c r="AV131" s="489"/>
      <c r="AW131" s="490"/>
      <c r="AX131" s="511"/>
      <c r="AY131" s="489"/>
      <c r="AZ131" s="490"/>
      <c r="BA131" s="491"/>
      <c r="BB131" s="489"/>
      <c r="BC131" s="490"/>
      <c r="BD131" s="491"/>
      <c r="BE131" s="489"/>
      <c r="BF131" s="490"/>
      <c r="BG131" s="511"/>
      <c r="BH131" s="489"/>
      <c r="BI131" s="490"/>
      <c r="BJ131" s="491"/>
      <c r="BK131" s="489"/>
      <c r="BL131" s="490"/>
      <c r="BM131" s="491"/>
      <c r="BN131" s="489"/>
      <c r="BO131" s="490"/>
      <c r="BP131" s="511"/>
      <c r="BQ131" s="489"/>
      <c r="BR131" s="490"/>
      <c r="BS131" s="491"/>
      <c r="BT131" s="489"/>
      <c r="BU131" s="490"/>
      <c r="BV131" s="491"/>
      <c r="BW131" s="489"/>
      <c r="BX131" s="490"/>
      <c r="BY131" s="511"/>
      <c r="BZ131" s="489"/>
      <c r="CA131" s="490"/>
      <c r="CB131" s="491"/>
      <c r="CC131" s="489"/>
      <c r="CD131" s="490"/>
      <c r="CE131" s="491"/>
      <c r="CF131" s="489"/>
      <c r="CG131" s="490"/>
      <c r="CH131" s="511"/>
    </row>
    <row r="132" spans="1:86" s="484" customFormat="1" ht="12.75" customHeight="1">
      <c r="A132" s="492" t="s">
        <v>306</v>
      </c>
      <c r="B132" s="487">
        <v>591392.95689999987</v>
      </c>
      <c r="C132" s="487">
        <v>27306755.832699999</v>
      </c>
      <c r="D132" s="488">
        <v>46.173623669511109</v>
      </c>
      <c r="E132" s="485"/>
      <c r="F132" s="489"/>
      <c r="G132" s="490" t="s">
        <v>325</v>
      </c>
      <c r="H132" s="491"/>
      <c r="I132" s="489"/>
      <c r="J132" s="490" t="s">
        <v>325</v>
      </c>
      <c r="K132" s="491"/>
      <c r="L132" s="489"/>
      <c r="M132" s="490">
        <v>38.66339825548161</v>
      </c>
      <c r="N132" s="511"/>
      <c r="O132" s="489"/>
      <c r="P132" s="490" t="s">
        <v>325</v>
      </c>
      <c r="Q132" s="491"/>
      <c r="R132" s="489"/>
      <c r="S132" s="490" t="s">
        <v>325</v>
      </c>
      <c r="T132" s="491"/>
      <c r="U132" s="489"/>
      <c r="V132" s="490">
        <v>53.964436856950421</v>
      </c>
      <c r="W132" s="511"/>
      <c r="X132" s="489"/>
      <c r="Y132" s="490" t="s">
        <v>325</v>
      </c>
      <c r="Z132" s="491"/>
      <c r="AA132" s="489"/>
      <c r="AB132" s="490" t="s">
        <v>325</v>
      </c>
      <c r="AC132" s="489"/>
      <c r="AD132" s="489"/>
      <c r="AE132" s="490">
        <v>27.516246029398992</v>
      </c>
      <c r="AF132" s="511"/>
      <c r="AG132" s="489"/>
      <c r="AH132" s="490" t="s">
        <v>325</v>
      </c>
      <c r="AI132" s="491"/>
      <c r="AJ132" s="489"/>
      <c r="AK132" s="490" t="s">
        <v>325</v>
      </c>
      <c r="AL132" s="491"/>
      <c r="AM132" s="489"/>
      <c r="AN132" s="490" t="s">
        <v>325</v>
      </c>
      <c r="AO132" s="511"/>
      <c r="AP132" s="489"/>
      <c r="AQ132" s="490" t="s">
        <v>325</v>
      </c>
      <c r="AR132" s="491"/>
      <c r="AS132" s="489"/>
      <c r="AT132" s="490" t="s">
        <v>325</v>
      </c>
      <c r="AU132" s="491"/>
      <c r="AV132" s="489"/>
      <c r="AW132" s="490" t="s">
        <v>325</v>
      </c>
      <c r="AX132" s="511"/>
      <c r="AY132" s="489"/>
      <c r="AZ132" s="490" t="s">
        <v>325</v>
      </c>
      <c r="BA132" s="491"/>
      <c r="BB132" s="489"/>
      <c r="BC132" s="490" t="s">
        <v>325</v>
      </c>
      <c r="BD132" s="491"/>
      <c r="BE132" s="489"/>
      <c r="BF132" s="490" t="s">
        <v>325</v>
      </c>
      <c r="BG132" s="511"/>
      <c r="BH132" s="489"/>
      <c r="BI132" s="490" t="s">
        <v>325</v>
      </c>
      <c r="BJ132" s="491"/>
      <c r="BK132" s="489"/>
      <c r="BL132" s="490" t="s">
        <v>325</v>
      </c>
      <c r="BM132" s="491"/>
      <c r="BN132" s="489"/>
      <c r="BO132" s="490" t="s">
        <v>325</v>
      </c>
      <c r="BP132" s="511"/>
      <c r="BQ132" s="489"/>
      <c r="BR132" s="490" t="s">
        <v>325</v>
      </c>
      <c r="BS132" s="491"/>
      <c r="BT132" s="489"/>
      <c r="BU132" s="490" t="s">
        <v>325</v>
      </c>
      <c r="BV132" s="491"/>
      <c r="BW132" s="489"/>
      <c r="BX132" s="490" t="s">
        <v>325</v>
      </c>
      <c r="BY132" s="511"/>
      <c r="BZ132" s="489"/>
      <c r="CA132" s="490" t="s">
        <v>325</v>
      </c>
      <c r="CB132" s="491"/>
      <c r="CC132" s="489"/>
      <c r="CD132" s="490" t="s">
        <v>325</v>
      </c>
      <c r="CE132" s="491"/>
      <c r="CF132" s="489"/>
      <c r="CG132" s="490" t="s">
        <v>325</v>
      </c>
      <c r="CH132" s="511"/>
    </row>
    <row r="133" spans="1:86" s="484" customFormat="1" ht="12.75" customHeight="1">
      <c r="A133" s="492" t="s">
        <v>307</v>
      </c>
      <c r="B133" s="487">
        <v>291855.19580000004</v>
      </c>
      <c r="C133" s="487">
        <v>9969226.8955999985</v>
      </c>
      <c r="D133" s="488">
        <v>34.158127177669378</v>
      </c>
      <c r="E133" s="485"/>
      <c r="F133" s="489"/>
      <c r="G133" s="490" t="s">
        <v>325</v>
      </c>
      <c r="H133" s="491"/>
      <c r="I133" s="489"/>
      <c r="J133" s="490" t="s">
        <v>325</v>
      </c>
      <c r="K133" s="491"/>
      <c r="L133" s="489"/>
      <c r="M133" s="490">
        <v>41.239189007129056</v>
      </c>
      <c r="N133" s="511"/>
      <c r="O133" s="489"/>
      <c r="P133" s="490" t="s">
        <v>325</v>
      </c>
      <c r="Q133" s="491"/>
      <c r="R133" s="489"/>
      <c r="S133" s="490" t="s">
        <v>325</v>
      </c>
      <c r="T133" s="491"/>
      <c r="U133" s="489"/>
      <c r="V133" s="490">
        <v>56.02234037741286</v>
      </c>
      <c r="W133" s="511"/>
      <c r="X133" s="489"/>
      <c r="Y133" s="490" t="s">
        <v>325</v>
      </c>
      <c r="Z133" s="491"/>
      <c r="AA133" s="489"/>
      <c r="AB133" s="490" t="s">
        <v>325</v>
      </c>
      <c r="AC133" s="489"/>
      <c r="AD133" s="489"/>
      <c r="AE133" s="490">
        <v>28.620222363131752</v>
      </c>
      <c r="AF133" s="511"/>
      <c r="AG133" s="489"/>
      <c r="AH133" s="490" t="s">
        <v>325</v>
      </c>
      <c r="AI133" s="491"/>
      <c r="AJ133" s="489"/>
      <c r="AK133" s="490" t="s">
        <v>325</v>
      </c>
      <c r="AL133" s="491"/>
      <c r="AM133" s="489"/>
      <c r="AN133" s="490" t="s">
        <v>325</v>
      </c>
      <c r="AO133" s="511"/>
      <c r="AP133" s="489"/>
      <c r="AQ133" s="490" t="s">
        <v>325</v>
      </c>
      <c r="AR133" s="491"/>
      <c r="AS133" s="489"/>
      <c r="AT133" s="490" t="s">
        <v>325</v>
      </c>
      <c r="AU133" s="491"/>
      <c r="AV133" s="489"/>
      <c r="AW133" s="490" t="s">
        <v>325</v>
      </c>
      <c r="AX133" s="511"/>
      <c r="AY133" s="489"/>
      <c r="AZ133" s="490" t="s">
        <v>325</v>
      </c>
      <c r="BA133" s="491"/>
      <c r="BB133" s="489"/>
      <c r="BC133" s="490" t="s">
        <v>325</v>
      </c>
      <c r="BD133" s="491"/>
      <c r="BE133" s="489"/>
      <c r="BF133" s="490" t="s">
        <v>325</v>
      </c>
      <c r="BG133" s="511"/>
      <c r="BH133" s="489"/>
      <c r="BI133" s="490" t="s">
        <v>325</v>
      </c>
      <c r="BJ133" s="491"/>
      <c r="BK133" s="489"/>
      <c r="BL133" s="490" t="s">
        <v>325</v>
      </c>
      <c r="BM133" s="491"/>
      <c r="BN133" s="489"/>
      <c r="BO133" s="490" t="s">
        <v>325</v>
      </c>
      <c r="BP133" s="511"/>
      <c r="BQ133" s="489"/>
      <c r="BR133" s="490" t="s">
        <v>325</v>
      </c>
      <c r="BS133" s="491"/>
      <c r="BT133" s="489"/>
      <c r="BU133" s="490" t="s">
        <v>325</v>
      </c>
      <c r="BV133" s="491"/>
      <c r="BW133" s="489"/>
      <c r="BX133" s="490" t="s">
        <v>325</v>
      </c>
      <c r="BY133" s="511"/>
      <c r="BZ133" s="489"/>
      <c r="CA133" s="490" t="s">
        <v>325</v>
      </c>
      <c r="CB133" s="491"/>
      <c r="CC133" s="489"/>
      <c r="CD133" s="490" t="s">
        <v>325</v>
      </c>
      <c r="CE133" s="491"/>
      <c r="CF133" s="489"/>
      <c r="CG133" s="490" t="s">
        <v>325</v>
      </c>
      <c r="CH133" s="511"/>
    </row>
    <row r="134" spans="1:86" s="484" customFormat="1" ht="12.75" customHeight="1">
      <c r="A134" s="492" t="s">
        <v>308</v>
      </c>
      <c r="B134" s="487">
        <v>310841.33529999998</v>
      </c>
      <c r="C134" s="487">
        <v>10717828.252</v>
      </c>
      <c r="D134" s="488">
        <v>34.480061159356374</v>
      </c>
      <c r="E134" s="485"/>
      <c r="F134" s="489"/>
      <c r="G134" s="490" t="s">
        <v>325</v>
      </c>
      <c r="H134" s="491"/>
      <c r="I134" s="489"/>
      <c r="J134" s="490" t="s">
        <v>325</v>
      </c>
      <c r="K134" s="491"/>
      <c r="L134" s="489"/>
      <c r="M134" s="490">
        <v>43.246999566532772</v>
      </c>
      <c r="N134" s="511"/>
      <c r="O134" s="489"/>
      <c r="P134" s="490" t="s">
        <v>325</v>
      </c>
      <c r="Q134" s="491"/>
      <c r="R134" s="489"/>
      <c r="S134" s="490" t="s">
        <v>325</v>
      </c>
      <c r="T134" s="491"/>
      <c r="U134" s="489"/>
      <c r="V134" s="490">
        <v>51.007081311243553</v>
      </c>
      <c r="W134" s="511"/>
      <c r="X134" s="489"/>
      <c r="Y134" s="490" t="s">
        <v>325</v>
      </c>
      <c r="Z134" s="491"/>
      <c r="AA134" s="489"/>
      <c r="AB134" s="490" t="s">
        <v>325</v>
      </c>
      <c r="AC134" s="489"/>
      <c r="AD134" s="489"/>
      <c r="AE134" s="490">
        <v>29.117104502469552</v>
      </c>
      <c r="AF134" s="511"/>
      <c r="AG134" s="489"/>
      <c r="AH134" s="490" t="s">
        <v>325</v>
      </c>
      <c r="AI134" s="491"/>
      <c r="AJ134" s="489"/>
      <c r="AK134" s="490" t="s">
        <v>325</v>
      </c>
      <c r="AL134" s="491"/>
      <c r="AM134" s="489"/>
      <c r="AN134" s="490" t="s">
        <v>325</v>
      </c>
      <c r="AO134" s="511"/>
      <c r="AP134" s="489"/>
      <c r="AQ134" s="490" t="s">
        <v>325</v>
      </c>
      <c r="AR134" s="491"/>
      <c r="AS134" s="489"/>
      <c r="AT134" s="490" t="s">
        <v>325</v>
      </c>
      <c r="AU134" s="491"/>
      <c r="AV134" s="489"/>
      <c r="AW134" s="490" t="s">
        <v>325</v>
      </c>
      <c r="AX134" s="511"/>
      <c r="AY134" s="489"/>
      <c r="AZ134" s="490" t="s">
        <v>325</v>
      </c>
      <c r="BA134" s="491"/>
      <c r="BB134" s="489"/>
      <c r="BC134" s="490" t="s">
        <v>325</v>
      </c>
      <c r="BD134" s="491"/>
      <c r="BE134" s="489"/>
      <c r="BF134" s="490" t="s">
        <v>325</v>
      </c>
      <c r="BG134" s="511"/>
      <c r="BH134" s="489"/>
      <c r="BI134" s="490" t="s">
        <v>325</v>
      </c>
      <c r="BJ134" s="491"/>
      <c r="BK134" s="489"/>
      <c r="BL134" s="490" t="s">
        <v>325</v>
      </c>
      <c r="BM134" s="491"/>
      <c r="BN134" s="489"/>
      <c r="BO134" s="490" t="s">
        <v>325</v>
      </c>
      <c r="BP134" s="511"/>
      <c r="BQ134" s="489"/>
      <c r="BR134" s="490" t="s">
        <v>325</v>
      </c>
      <c r="BS134" s="491"/>
      <c r="BT134" s="489"/>
      <c r="BU134" s="490" t="s">
        <v>325</v>
      </c>
      <c r="BV134" s="491"/>
      <c r="BW134" s="489"/>
      <c r="BX134" s="490" t="s">
        <v>325</v>
      </c>
      <c r="BY134" s="511"/>
      <c r="BZ134" s="489"/>
      <c r="CA134" s="490" t="s">
        <v>325</v>
      </c>
      <c r="CB134" s="491"/>
      <c r="CC134" s="489"/>
      <c r="CD134" s="490" t="s">
        <v>325</v>
      </c>
      <c r="CE134" s="491"/>
      <c r="CF134" s="489"/>
      <c r="CG134" s="490" t="s">
        <v>325</v>
      </c>
      <c r="CH134" s="511"/>
    </row>
    <row r="135" spans="1:86" s="484" customFormat="1" ht="12.75" customHeight="1">
      <c r="A135" s="492" t="s">
        <v>309</v>
      </c>
      <c r="B135" s="487">
        <v>246291.58949999997</v>
      </c>
      <c r="C135" s="487">
        <v>7089342.0598000027</v>
      </c>
      <c r="D135" s="488">
        <v>28.784344906751286</v>
      </c>
      <c r="E135" s="485"/>
      <c r="F135" s="489"/>
      <c r="G135" s="490" t="s">
        <v>325</v>
      </c>
      <c r="H135" s="491"/>
      <c r="I135" s="489"/>
      <c r="J135" s="490" t="s">
        <v>325</v>
      </c>
      <c r="K135" s="491"/>
      <c r="L135" s="489"/>
      <c r="M135" s="490">
        <v>42.116997520338366</v>
      </c>
      <c r="N135" s="511"/>
      <c r="O135" s="489"/>
      <c r="P135" s="490" t="s">
        <v>325</v>
      </c>
      <c r="Q135" s="491"/>
      <c r="R135" s="489"/>
      <c r="S135" s="490" t="s">
        <v>325</v>
      </c>
      <c r="T135" s="491"/>
      <c r="U135" s="489"/>
      <c r="V135" s="490">
        <v>56.500620943758513</v>
      </c>
      <c r="W135" s="511"/>
      <c r="X135" s="489"/>
      <c r="Y135" s="490" t="s">
        <v>325</v>
      </c>
      <c r="Z135" s="491"/>
      <c r="AA135" s="489"/>
      <c r="AB135" s="490" t="s">
        <v>325</v>
      </c>
      <c r="AC135" s="489"/>
      <c r="AD135" s="489"/>
      <c r="AE135" s="490">
        <v>27.176465160738999</v>
      </c>
      <c r="AF135" s="511"/>
      <c r="AG135" s="489"/>
      <c r="AH135" s="490" t="s">
        <v>325</v>
      </c>
      <c r="AI135" s="491"/>
      <c r="AJ135" s="489"/>
      <c r="AK135" s="490" t="s">
        <v>325</v>
      </c>
      <c r="AL135" s="491"/>
      <c r="AM135" s="489"/>
      <c r="AN135" s="490" t="s">
        <v>325</v>
      </c>
      <c r="AO135" s="511"/>
      <c r="AP135" s="489"/>
      <c r="AQ135" s="490" t="s">
        <v>325</v>
      </c>
      <c r="AR135" s="491"/>
      <c r="AS135" s="489"/>
      <c r="AT135" s="490" t="s">
        <v>325</v>
      </c>
      <c r="AU135" s="491"/>
      <c r="AV135" s="489"/>
      <c r="AW135" s="490" t="s">
        <v>325</v>
      </c>
      <c r="AX135" s="511"/>
      <c r="AY135" s="489"/>
      <c r="AZ135" s="490" t="s">
        <v>325</v>
      </c>
      <c r="BA135" s="491"/>
      <c r="BB135" s="489"/>
      <c r="BC135" s="490" t="s">
        <v>325</v>
      </c>
      <c r="BD135" s="491"/>
      <c r="BE135" s="489"/>
      <c r="BF135" s="490" t="s">
        <v>325</v>
      </c>
      <c r="BG135" s="511"/>
      <c r="BH135" s="489"/>
      <c r="BI135" s="490" t="s">
        <v>325</v>
      </c>
      <c r="BJ135" s="491"/>
      <c r="BK135" s="489"/>
      <c r="BL135" s="490" t="s">
        <v>325</v>
      </c>
      <c r="BM135" s="491"/>
      <c r="BN135" s="489"/>
      <c r="BO135" s="490" t="s">
        <v>325</v>
      </c>
      <c r="BP135" s="511"/>
      <c r="BQ135" s="489"/>
      <c r="BR135" s="490" t="s">
        <v>325</v>
      </c>
      <c r="BS135" s="491"/>
      <c r="BT135" s="489"/>
      <c r="BU135" s="490" t="s">
        <v>325</v>
      </c>
      <c r="BV135" s="491"/>
      <c r="BW135" s="489"/>
      <c r="BX135" s="490" t="s">
        <v>325</v>
      </c>
      <c r="BY135" s="511"/>
      <c r="BZ135" s="489"/>
      <c r="CA135" s="490" t="s">
        <v>325</v>
      </c>
      <c r="CB135" s="491"/>
      <c r="CC135" s="489"/>
      <c r="CD135" s="490" t="s">
        <v>325</v>
      </c>
      <c r="CE135" s="491"/>
      <c r="CF135" s="489"/>
      <c r="CG135" s="490" t="s">
        <v>325</v>
      </c>
      <c r="CH135" s="511"/>
    </row>
    <row r="136" spans="1:86" s="484" customFormat="1" ht="12.75" customHeight="1">
      <c r="A136" s="492" t="s">
        <v>310</v>
      </c>
      <c r="B136" s="487">
        <v>655380.50280000013</v>
      </c>
      <c r="C136" s="487">
        <v>23409676.493199985</v>
      </c>
      <c r="D136" s="488">
        <v>35.719214094997</v>
      </c>
      <c r="E136" s="485"/>
      <c r="F136" s="489"/>
      <c r="G136" s="490" t="s">
        <v>325</v>
      </c>
      <c r="H136" s="491"/>
      <c r="I136" s="489"/>
      <c r="J136" s="490" t="s">
        <v>325</v>
      </c>
      <c r="K136" s="491"/>
      <c r="L136" s="489"/>
      <c r="M136" s="490">
        <v>42.09417849904893</v>
      </c>
      <c r="N136" s="511"/>
      <c r="O136" s="489"/>
      <c r="P136" s="490" t="s">
        <v>325</v>
      </c>
      <c r="Q136" s="491"/>
      <c r="R136" s="489"/>
      <c r="S136" s="490" t="s">
        <v>325</v>
      </c>
      <c r="T136" s="491"/>
      <c r="U136" s="489"/>
      <c r="V136" s="490">
        <v>53.345289899525966</v>
      </c>
      <c r="W136" s="511"/>
      <c r="X136" s="489"/>
      <c r="Y136" s="490" t="s">
        <v>325</v>
      </c>
      <c r="Z136" s="491"/>
      <c r="AA136" s="489"/>
      <c r="AB136" s="490" t="s">
        <v>325</v>
      </c>
      <c r="AC136" s="489"/>
      <c r="AD136" s="489"/>
      <c r="AE136" s="490">
        <v>31.323128381584361</v>
      </c>
      <c r="AF136" s="511"/>
      <c r="AG136" s="489"/>
      <c r="AH136" s="490" t="s">
        <v>325</v>
      </c>
      <c r="AI136" s="491"/>
      <c r="AJ136" s="489"/>
      <c r="AK136" s="490" t="s">
        <v>325</v>
      </c>
      <c r="AL136" s="491"/>
      <c r="AM136" s="489"/>
      <c r="AN136" s="490" t="s">
        <v>325</v>
      </c>
      <c r="AO136" s="511"/>
      <c r="AP136" s="489"/>
      <c r="AQ136" s="490" t="s">
        <v>325</v>
      </c>
      <c r="AR136" s="491"/>
      <c r="AS136" s="489"/>
      <c r="AT136" s="490" t="s">
        <v>325</v>
      </c>
      <c r="AU136" s="491"/>
      <c r="AV136" s="489"/>
      <c r="AW136" s="490" t="s">
        <v>325</v>
      </c>
      <c r="AX136" s="511"/>
      <c r="AY136" s="489"/>
      <c r="AZ136" s="490" t="s">
        <v>325</v>
      </c>
      <c r="BA136" s="491"/>
      <c r="BB136" s="489"/>
      <c r="BC136" s="490" t="s">
        <v>325</v>
      </c>
      <c r="BD136" s="491"/>
      <c r="BE136" s="489"/>
      <c r="BF136" s="490" t="s">
        <v>325</v>
      </c>
      <c r="BG136" s="511"/>
      <c r="BH136" s="489"/>
      <c r="BI136" s="490" t="s">
        <v>325</v>
      </c>
      <c r="BJ136" s="491"/>
      <c r="BK136" s="489"/>
      <c r="BL136" s="490" t="s">
        <v>325</v>
      </c>
      <c r="BM136" s="491"/>
      <c r="BN136" s="489"/>
      <c r="BO136" s="490" t="s">
        <v>325</v>
      </c>
      <c r="BP136" s="511"/>
      <c r="BQ136" s="489"/>
      <c r="BR136" s="490" t="s">
        <v>325</v>
      </c>
      <c r="BS136" s="491"/>
      <c r="BT136" s="489"/>
      <c r="BU136" s="490" t="s">
        <v>325</v>
      </c>
      <c r="BV136" s="491"/>
      <c r="BW136" s="489"/>
      <c r="BX136" s="490" t="s">
        <v>325</v>
      </c>
      <c r="BY136" s="511"/>
      <c r="BZ136" s="489"/>
      <c r="CA136" s="490" t="s">
        <v>325</v>
      </c>
      <c r="CB136" s="491"/>
      <c r="CC136" s="489"/>
      <c r="CD136" s="490" t="s">
        <v>325</v>
      </c>
      <c r="CE136" s="491"/>
      <c r="CF136" s="489"/>
      <c r="CG136" s="490" t="s">
        <v>325</v>
      </c>
      <c r="CH136" s="511"/>
    </row>
    <row r="137" spans="1:86" s="484" customFormat="1" ht="12.75" customHeight="1">
      <c r="A137" s="492" t="s">
        <v>311</v>
      </c>
      <c r="B137" s="487">
        <v>253992.07280000002</v>
      </c>
      <c r="C137" s="487">
        <v>10052016.064600002</v>
      </c>
      <c r="D137" s="488">
        <v>39.576101544378595</v>
      </c>
      <c r="E137" s="485"/>
      <c r="F137" s="489"/>
      <c r="G137" s="490" t="s">
        <v>325</v>
      </c>
      <c r="H137" s="491"/>
      <c r="I137" s="489"/>
      <c r="J137" s="490" t="s">
        <v>325</v>
      </c>
      <c r="K137" s="491"/>
      <c r="L137" s="489"/>
      <c r="M137" s="490">
        <v>46.893986216928774</v>
      </c>
      <c r="N137" s="511"/>
      <c r="O137" s="489"/>
      <c r="P137" s="490" t="s">
        <v>325</v>
      </c>
      <c r="Q137" s="491"/>
      <c r="R137" s="489"/>
      <c r="S137" s="490" t="s">
        <v>325</v>
      </c>
      <c r="T137" s="491"/>
      <c r="U137" s="489"/>
      <c r="V137" s="490">
        <v>60.193230417918663</v>
      </c>
      <c r="W137" s="511"/>
      <c r="X137" s="489"/>
      <c r="Y137" s="490" t="s">
        <v>325</v>
      </c>
      <c r="Z137" s="491"/>
      <c r="AA137" s="489"/>
      <c r="AB137" s="490" t="s">
        <v>325</v>
      </c>
      <c r="AC137" s="489"/>
      <c r="AD137" s="489"/>
      <c r="AE137" s="490">
        <v>29.137846103383946</v>
      </c>
      <c r="AF137" s="511"/>
      <c r="AG137" s="489"/>
      <c r="AH137" s="490" t="s">
        <v>325</v>
      </c>
      <c r="AI137" s="491"/>
      <c r="AJ137" s="489"/>
      <c r="AK137" s="490" t="s">
        <v>325</v>
      </c>
      <c r="AL137" s="491"/>
      <c r="AM137" s="489"/>
      <c r="AN137" s="490" t="s">
        <v>325</v>
      </c>
      <c r="AO137" s="511"/>
      <c r="AP137" s="489"/>
      <c r="AQ137" s="490" t="s">
        <v>325</v>
      </c>
      <c r="AR137" s="491"/>
      <c r="AS137" s="489"/>
      <c r="AT137" s="490" t="s">
        <v>325</v>
      </c>
      <c r="AU137" s="491"/>
      <c r="AV137" s="489"/>
      <c r="AW137" s="490" t="s">
        <v>325</v>
      </c>
      <c r="AX137" s="511"/>
      <c r="AY137" s="489"/>
      <c r="AZ137" s="490" t="s">
        <v>325</v>
      </c>
      <c r="BA137" s="491"/>
      <c r="BB137" s="489"/>
      <c r="BC137" s="490" t="s">
        <v>325</v>
      </c>
      <c r="BD137" s="491"/>
      <c r="BE137" s="489"/>
      <c r="BF137" s="490" t="s">
        <v>325</v>
      </c>
      <c r="BG137" s="511"/>
      <c r="BH137" s="489"/>
      <c r="BI137" s="490" t="s">
        <v>325</v>
      </c>
      <c r="BJ137" s="491"/>
      <c r="BK137" s="489"/>
      <c r="BL137" s="490" t="s">
        <v>325</v>
      </c>
      <c r="BM137" s="491"/>
      <c r="BN137" s="489"/>
      <c r="BO137" s="490" t="s">
        <v>325</v>
      </c>
      <c r="BP137" s="511"/>
      <c r="BQ137" s="489"/>
      <c r="BR137" s="490" t="s">
        <v>325</v>
      </c>
      <c r="BS137" s="491"/>
      <c r="BT137" s="489"/>
      <c r="BU137" s="490" t="s">
        <v>325</v>
      </c>
      <c r="BV137" s="491"/>
      <c r="BW137" s="489"/>
      <c r="BX137" s="490" t="s">
        <v>325</v>
      </c>
      <c r="BY137" s="511"/>
      <c r="BZ137" s="489"/>
      <c r="CA137" s="490" t="s">
        <v>325</v>
      </c>
      <c r="CB137" s="491"/>
      <c r="CC137" s="489"/>
      <c r="CD137" s="490" t="s">
        <v>325</v>
      </c>
      <c r="CE137" s="491"/>
      <c r="CF137" s="489"/>
      <c r="CG137" s="490" t="s">
        <v>325</v>
      </c>
      <c r="CH137" s="511"/>
    </row>
    <row r="138" spans="1:86" s="484" customFormat="1" ht="12.75" customHeight="1">
      <c r="A138" s="492" t="s">
        <v>312</v>
      </c>
      <c r="B138" s="487">
        <v>269976.39630000002</v>
      </c>
      <c r="C138" s="487">
        <v>18955413.232899997</v>
      </c>
      <c r="D138" s="488">
        <v>70.211372152092082</v>
      </c>
      <c r="E138" s="485"/>
      <c r="F138" s="489"/>
      <c r="G138" s="490" t="s">
        <v>325</v>
      </c>
      <c r="H138" s="491"/>
      <c r="I138" s="489"/>
      <c r="J138" s="490" t="s">
        <v>325</v>
      </c>
      <c r="K138" s="491"/>
      <c r="L138" s="489"/>
      <c r="M138" s="490">
        <v>46.127176470790573</v>
      </c>
      <c r="N138" s="511"/>
      <c r="O138" s="489"/>
      <c r="P138" s="490" t="s">
        <v>325</v>
      </c>
      <c r="Q138" s="491"/>
      <c r="R138" s="489"/>
      <c r="S138" s="490" t="s">
        <v>325</v>
      </c>
      <c r="T138" s="491"/>
      <c r="U138" s="489"/>
      <c r="V138" s="490">
        <v>58.74891984017389</v>
      </c>
      <c r="W138" s="511"/>
      <c r="X138" s="489"/>
      <c r="Y138" s="490" t="s">
        <v>325</v>
      </c>
      <c r="Z138" s="491"/>
      <c r="AA138" s="489"/>
      <c r="AB138" s="490" t="s">
        <v>325</v>
      </c>
      <c r="AC138" s="489"/>
      <c r="AD138" s="489"/>
      <c r="AE138" s="490">
        <v>29.509143927786042</v>
      </c>
      <c r="AF138" s="511"/>
      <c r="AG138" s="489"/>
      <c r="AH138" s="490" t="s">
        <v>325</v>
      </c>
      <c r="AI138" s="491"/>
      <c r="AJ138" s="489"/>
      <c r="AK138" s="490" t="s">
        <v>325</v>
      </c>
      <c r="AL138" s="491"/>
      <c r="AM138" s="489"/>
      <c r="AN138" s="490" t="s">
        <v>325</v>
      </c>
      <c r="AO138" s="511"/>
      <c r="AP138" s="489"/>
      <c r="AQ138" s="490" t="s">
        <v>325</v>
      </c>
      <c r="AR138" s="491"/>
      <c r="AS138" s="489"/>
      <c r="AT138" s="490" t="s">
        <v>325</v>
      </c>
      <c r="AU138" s="491"/>
      <c r="AV138" s="489"/>
      <c r="AW138" s="490" t="s">
        <v>325</v>
      </c>
      <c r="AX138" s="511"/>
      <c r="AY138" s="489"/>
      <c r="AZ138" s="490" t="s">
        <v>325</v>
      </c>
      <c r="BA138" s="491"/>
      <c r="BB138" s="489"/>
      <c r="BC138" s="490" t="s">
        <v>325</v>
      </c>
      <c r="BD138" s="491"/>
      <c r="BE138" s="489"/>
      <c r="BF138" s="490" t="s">
        <v>325</v>
      </c>
      <c r="BG138" s="511"/>
      <c r="BH138" s="489"/>
      <c r="BI138" s="490" t="s">
        <v>325</v>
      </c>
      <c r="BJ138" s="491"/>
      <c r="BK138" s="489"/>
      <c r="BL138" s="490" t="s">
        <v>325</v>
      </c>
      <c r="BM138" s="491"/>
      <c r="BN138" s="489"/>
      <c r="BO138" s="490" t="s">
        <v>325</v>
      </c>
      <c r="BP138" s="511"/>
      <c r="BQ138" s="489"/>
      <c r="BR138" s="490" t="s">
        <v>325</v>
      </c>
      <c r="BS138" s="491"/>
      <c r="BT138" s="489"/>
      <c r="BU138" s="490" t="s">
        <v>325</v>
      </c>
      <c r="BV138" s="491"/>
      <c r="BW138" s="489"/>
      <c r="BX138" s="490" t="s">
        <v>325</v>
      </c>
      <c r="BY138" s="511"/>
      <c r="BZ138" s="489"/>
      <c r="CA138" s="490" t="s">
        <v>325</v>
      </c>
      <c r="CB138" s="491"/>
      <c r="CC138" s="489"/>
      <c r="CD138" s="490" t="s">
        <v>325</v>
      </c>
      <c r="CE138" s="491"/>
      <c r="CF138" s="489"/>
      <c r="CG138" s="490" t="s">
        <v>325</v>
      </c>
      <c r="CH138" s="511"/>
    </row>
    <row r="139" spans="1:86" s="484" customFormat="1" ht="12.75" customHeight="1">
      <c r="A139" s="492" t="s">
        <v>313</v>
      </c>
      <c r="B139" s="487">
        <v>236577.09360000014</v>
      </c>
      <c r="C139" s="487">
        <v>13799502.497799993</v>
      </c>
      <c r="D139" s="488">
        <v>58.329833576922361</v>
      </c>
      <c r="E139" s="485"/>
      <c r="F139" s="489"/>
      <c r="G139" s="490" t="s">
        <v>325</v>
      </c>
      <c r="H139" s="491"/>
      <c r="I139" s="489"/>
      <c r="J139" s="490" t="s">
        <v>325</v>
      </c>
      <c r="K139" s="491"/>
      <c r="L139" s="489"/>
      <c r="M139" s="490">
        <v>43.763708217138969</v>
      </c>
      <c r="N139" s="511"/>
      <c r="O139" s="489"/>
      <c r="P139" s="490" t="s">
        <v>325</v>
      </c>
      <c r="Q139" s="491"/>
      <c r="R139" s="489"/>
      <c r="S139" s="490" t="s">
        <v>325</v>
      </c>
      <c r="T139" s="491"/>
      <c r="U139" s="489"/>
      <c r="V139" s="490">
        <v>62.591395624396945</v>
      </c>
      <c r="W139" s="511"/>
      <c r="X139" s="489"/>
      <c r="Y139" s="490" t="s">
        <v>325</v>
      </c>
      <c r="Z139" s="491"/>
      <c r="AA139" s="489"/>
      <c r="AB139" s="490" t="s">
        <v>325</v>
      </c>
      <c r="AC139" s="489"/>
      <c r="AD139" s="489"/>
      <c r="AE139" s="490">
        <v>28.760749600747612</v>
      </c>
      <c r="AF139" s="511"/>
      <c r="AG139" s="489"/>
      <c r="AH139" s="490" t="s">
        <v>325</v>
      </c>
      <c r="AI139" s="491"/>
      <c r="AJ139" s="489"/>
      <c r="AK139" s="490" t="s">
        <v>325</v>
      </c>
      <c r="AL139" s="491"/>
      <c r="AM139" s="489"/>
      <c r="AN139" s="490" t="s">
        <v>325</v>
      </c>
      <c r="AO139" s="511"/>
      <c r="AP139" s="489"/>
      <c r="AQ139" s="490" t="s">
        <v>325</v>
      </c>
      <c r="AR139" s="491"/>
      <c r="AS139" s="489"/>
      <c r="AT139" s="490" t="s">
        <v>325</v>
      </c>
      <c r="AU139" s="491"/>
      <c r="AV139" s="489"/>
      <c r="AW139" s="490" t="s">
        <v>325</v>
      </c>
      <c r="AX139" s="511"/>
      <c r="AY139" s="489"/>
      <c r="AZ139" s="490" t="s">
        <v>325</v>
      </c>
      <c r="BA139" s="491"/>
      <c r="BB139" s="489"/>
      <c r="BC139" s="490" t="s">
        <v>325</v>
      </c>
      <c r="BD139" s="491"/>
      <c r="BE139" s="489"/>
      <c r="BF139" s="490" t="s">
        <v>325</v>
      </c>
      <c r="BG139" s="511"/>
      <c r="BH139" s="489"/>
      <c r="BI139" s="490" t="s">
        <v>325</v>
      </c>
      <c r="BJ139" s="491"/>
      <c r="BK139" s="489"/>
      <c r="BL139" s="490" t="s">
        <v>325</v>
      </c>
      <c r="BM139" s="491"/>
      <c r="BN139" s="489"/>
      <c r="BO139" s="490" t="s">
        <v>325</v>
      </c>
      <c r="BP139" s="511"/>
      <c r="BQ139" s="489"/>
      <c r="BR139" s="490" t="s">
        <v>325</v>
      </c>
      <c r="BS139" s="491"/>
      <c r="BT139" s="489"/>
      <c r="BU139" s="490" t="s">
        <v>325</v>
      </c>
      <c r="BV139" s="491"/>
      <c r="BW139" s="489"/>
      <c r="BX139" s="490" t="s">
        <v>325</v>
      </c>
      <c r="BY139" s="511"/>
      <c r="BZ139" s="489"/>
      <c r="CA139" s="490" t="s">
        <v>325</v>
      </c>
      <c r="CB139" s="491"/>
      <c r="CC139" s="489"/>
      <c r="CD139" s="490" t="s">
        <v>325</v>
      </c>
      <c r="CE139" s="491"/>
      <c r="CF139" s="489"/>
      <c r="CG139" s="490" t="s">
        <v>325</v>
      </c>
      <c r="CH139" s="511"/>
    </row>
    <row r="140" spans="1:86" s="484" customFormat="1" ht="3" customHeight="1">
      <c r="A140" s="492"/>
      <c r="B140" s="487"/>
      <c r="C140" s="487"/>
      <c r="D140" s="488"/>
      <c r="E140" s="485"/>
      <c r="F140" s="489"/>
      <c r="G140" s="490"/>
      <c r="H140" s="491"/>
      <c r="I140" s="489"/>
      <c r="J140" s="490"/>
      <c r="K140" s="491"/>
      <c r="L140" s="489"/>
      <c r="M140" s="490"/>
      <c r="N140" s="511"/>
      <c r="O140" s="489"/>
      <c r="P140" s="490"/>
      <c r="Q140" s="491"/>
      <c r="R140" s="489"/>
      <c r="S140" s="490"/>
      <c r="T140" s="491"/>
      <c r="U140" s="489"/>
      <c r="V140" s="490"/>
      <c r="W140" s="511"/>
      <c r="X140" s="489"/>
      <c r="Y140" s="490"/>
      <c r="Z140" s="491"/>
      <c r="AA140" s="489"/>
      <c r="AB140" s="490"/>
      <c r="AC140" s="489"/>
      <c r="AD140" s="489"/>
      <c r="AE140" s="490"/>
      <c r="AF140" s="511"/>
      <c r="AG140" s="489"/>
      <c r="AH140" s="490"/>
      <c r="AI140" s="491"/>
      <c r="AJ140" s="489"/>
      <c r="AK140" s="490"/>
      <c r="AL140" s="491"/>
      <c r="AM140" s="489"/>
      <c r="AN140" s="490"/>
      <c r="AO140" s="511"/>
      <c r="AP140" s="489"/>
      <c r="AQ140" s="490"/>
      <c r="AR140" s="491"/>
      <c r="AS140" s="489"/>
      <c r="AT140" s="490"/>
      <c r="AU140" s="491"/>
      <c r="AV140" s="489"/>
      <c r="AW140" s="490"/>
      <c r="AX140" s="511"/>
      <c r="AY140" s="489"/>
      <c r="AZ140" s="490"/>
      <c r="BA140" s="491"/>
      <c r="BB140" s="489"/>
      <c r="BC140" s="490"/>
      <c r="BD140" s="491"/>
      <c r="BE140" s="489"/>
      <c r="BF140" s="490"/>
      <c r="BG140" s="511"/>
      <c r="BH140" s="489"/>
      <c r="BI140" s="490"/>
      <c r="BJ140" s="491"/>
      <c r="BK140" s="489"/>
      <c r="BL140" s="490"/>
      <c r="BM140" s="491"/>
      <c r="BN140" s="489"/>
      <c r="BO140" s="490"/>
      <c r="BP140" s="511"/>
      <c r="BQ140" s="489"/>
      <c r="BR140" s="490"/>
      <c r="BS140" s="491"/>
      <c r="BT140" s="489"/>
      <c r="BU140" s="490"/>
      <c r="BV140" s="491"/>
      <c r="BW140" s="489"/>
      <c r="BX140" s="490"/>
      <c r="BY140" s="511"/>
      <c r="BZ140" s="489"/>
      <c r="CA140" s="490"/>
      <c r="CB140" s="491"/>
      <c r="CC140" s="489"/>
      <c r="CD140" s="490"/>
      <c r="CE140" s="491"/>
      <c r="CF140" s="489"/>
      <c r="CG140" s="490"/>
      <c r="CH140" s="511"/>
    </row>
    <row r="141" spans="1:86" s="484" customFormat="1" ht="12.75" customHeight="1">
      <c r="A141" s="492" t="s">
        <v>314</v>
      </c>
      <c r="B141" s="487">
        <v>170226.47469999999</v>
      </c>
      <c r="C141" s="487">
        <v>9877379.1127000004</v>
      </c>
      <c r="D141" s="488">
        <v>58.024929025332163</v>
      </c>
      <c r="E141" s="485"/>
      <c r="F141" s="489"/>
      <c r="G141" s="490" t="s">
        <v>325</v>
      </c>
      <c r="H141" s="491"/>
      <c r="I141" s="489"/>
      <c r="J141" s="490" t="s">
        <v>325</v>
      </c>
      <c r="K141" s="491"/>
      <c r="L141" s="489"/>
      <c r="M141" s="490">
        <v>43.150745882850011</v>
      </c>
      <c r="N141" s="511"/>
      <c r="O141" s="489"/>
      <c r="P141" s="490" t="s">
        <v>325</v>
      </c>
      <c r="Q141" s="491"/>
      <c r="R141" s="489"/>
      <c r="S141" s="490" t="s">
        <v>325</v>
      </c>
      <c r="T141" s="491"/>
      <c r="U141" s="489"/>
      <c r="V141" s="490">
        <v>61.504012905869999</v>
      </c>
      <c r="W141" s="511"/>
      <c r="X141" s="489"/>
      <c r="Y141" s="490" t="s">
        <v>325</v>
      </c>
      <c r="Z141" s="491"/>
      <c r="AA141" s="489"/>
      <c r="AB141" s="490" t="s">
        <v>325</v>
      </c>
      <c r="AC141" s="489"/>
      <c r="AD141" s="489"/>
      <c r="AE141" s="490">
        <v>28.420732895242182</v>
      </c>
      <c r="AF141" s="511"/>
      <c r="AG141" s="489"/>
      <c r="AH141" s="490" t="s">
        <v>325</v>
      </c>
      <c r="AI141" s="491"/>
      <c r="AJ141" s="489"/>
      <c r="AK141" s="490" t="s">
        <v>325</v>
      </c>
      <c r="AL141" s="491"/>
      <c r="AM141" s="489"/>
      <c r="AN141" s="490" t="s">
        <v>325</v>
      </c>
      <c r="AO141" s="511"/>
      <c r="AP141" s="489"/>
      <c r="AQ141" s="490" t="s">
        <v>325</v>
      </c>
      <c r="AR141" s="491"/>
      <c r="AS141" s="489"/>
      <c r="AT141" s="490" t="s">
        <v>325</v>
      </c>
      <c r="AU141" s="491"/>
      <c r="AV141" s="489"/>
      <c r="AW141" s="490" t="s">
        <v>325</v>
      </c>
      <c r="AX141" s="511"/>
      <c r="AY141" s="489"/>
      <c r="AZ141" s="490" t="s">
        <v>325</v>
      </c>
      <c r="BA141" s="491"/>
      <c r="BB141" s="489"/>
      <c r="BC141" s="490" t="s">
        <v>325</v>
      </c>
      <c r="BD141" s="491"/>
      <c r="BE141" s="489"/>
      <c r="BF141" s="490" t="s">
        <v>325</v>
      </c>
      <c r="BG141" s="511"/>
      <c r="BH141" s="489"/>
      <c r="BI141" s="490" t="s">
        <v>325</v>
      </c>
      <c r="BJ141" s="491"/>
      <c r="BK141" s="489"/>
      <c r="BL141" s="490" t="s">
        <v>325</v>
      </c>
      <c r="BM141" s="491"/>
      <c r="BN141" s="489"/>
      <c r="BO141" s="490" t="s">
        <v>325</v>
      </c>
      <c r="BP141" s="511"/>
      <c r="BQ141" s="489"/>
      <c r="BR141" s="490" t="s">
        <v>325</v>
      </c>
      <c r="BS141" s="491"/>
      <c r="BT141" s="489"/>
      <c r="BU141" s="490" t="s">
        <v>325</v>
      </c>
      <c r="BV141" s="491"/>
      <c r="BW141" s="489"/>
      <c r="BX141" s="490" t="s">
        <v>325</v>
      </c>
      <c r="BY141" s="511"/>
      <c r="BZ141" s="489"/>
      <c r="CA141" s="490" t="s">
        <v>325</v>
      </c>
      <c r="CB141" s="491"/>
      <c r="CC141" s="489"/>
      <c r="CD141" s="490" t="s">
        <v>325</v>
      </c>
      <c r="CE141" s="491"/>
      <c r="CF141" s="489"/>
      <c r="CG141" s="490" t="s">
        <v>325</v>
      </c>
      <c r="CH141" s="511"/>
    </row>
    <row r="142" spans="1:86" s="484" customFormat="1" ht="12.75" customHeight="1">
      <c r="A142" s="492" t="s">
        <v>315</v>
      </c>
      <c r="B142" s="487">
        <v>162475.82020000002</v>
      </c>
      <c r="C142" s="487">
        <v>11807094.797900001</v>
      </c>
      <c r="D142" s="488">
        <v>72.669858095598642</v>
      </c>
      <c r="E142" s="485"/>
      <c r="F142" s="489"/>
      <c r="G142" s="490" t="s">
        <v>325</v>
      </c>
      <c r="H142" s="491"/>
      <c r="I142" s="489"/>
      <c r="J142" s="490" t="s">
        <v>325</v>
      </c>
      <c r="K142" s="491"/>
      <c r="L142" s="489"/>
      <c r="M142" s="490">
        <v>54.332999742661237</v>
      </c>
      <c r="N142" s="511"/>
      <c r="O142" s="489"/>
      <c r="P142" s="490" t="s">
        <v>325</v>
      </c>
      <c r="Q142" s="491"/>
      <c r="R142" s="489"/>
      <c r="S142" s="490" t="s">
        <v>325</v>
      </c>
      <c r="T142" s="491"/>
      <c r="U142" s="489"/>
      <c r="V142" s="490">
        <v>48.820204060055296</v>
      </c>
      <c r="W142" s="511"/>
      <c r="X142" s="489"/>
      <c r="Y142" s="490" t="s">
        <v>325</v>
      </c>
      <c r="Z142" s="491"/>
      <c r="AA142" s="489"/>
      <c r="AB142" s="490" t="s">
        <v>325</v>
      </c>
      <c r="AC142" s="489"/>
      <c r="AD142" s="489"/>
      <c r="AE142" s="490">
        <v>28.663812854859511</v>
      </c>
      <c r="AF142" s="511"/>
      <c r="AG142" s="489"/>
      <c r="AH142" s="490" t="s">
        <v>325</v>
      </c>
      <c r="AI142" s="491"/>
      <c r="AJ142" s="489"/>
      <c r="AK142" s="490" t="s">
        <v>325</v>
      </c>
      <c r="AL142" s="491"/>
      <c r="AM142" s="489"/>
      <c r="AN142" s="490" t="s">
        <v>325</v>
      </c>
      <c r="AO142" s="511"/>
      <c r="AP142" s="489"/>
      <c r="AQ142" s="490" t="s">
        <v>325</v>
      </c>
      <c r="AR142" s="491"/>
      <c r="AS142" s="489"/>
      <c r="AT142" s="490" t="s">
        <v>325</v>
      </c>
      <c r="AU142" s="491"/>
      <c r="AV142" s="489"/>
      <c r="AW142" s="490" t="s">
        <v>325</v>
      </c>
      <c r="AX142" s="511"/>
      <c r="AY142" s="489"/>
      <c r="AZ142" s="490" t="s">
        <v>325</v>
      </c>
      <c r="BA142" s="491"/>
      <c r="BB142" s="489"/>
      <c r="BC142" s="490" t="s">
        <v>325</v>
      </c>
      <c r="BD142" s="491"/>
      <c r="BE142" s="489"/>
      <c r="BF142" s="490" t="s">
        <v>325</v>
      </c>
      <c r="BG142" s="511"/>
      <c r="BH142" s="489"/>
      <c r="BI142" s="490" t="s">
        <v>325</v>
      </c>
      <c r="BJ142" s="491"/>
      <c r="BK142" s="489"/>
      <c r="BL142" s="490" t="s">
        <v>325</v>
      </c>
      <c r="BM142" s="491"/>
      <c r="BN142" s="489"/>
      <c r="BO142" s="490" t="s">
        <v>325</v>
      </c>
      <c r="BP142" s="511"/>
      <c r="BQ142" s="489"/>
      <c r="BR142" s="490" t="s">
        <v>325</v>
      </c>
      <c r="BS142" s="491"/>
      <c r="BT142" s="489"/>
      <c r="BU142" s="490" t="s">
        <v>325</v>
      </c>
      <c r="BV142" s="491"/>
      <c r="BW142" s="489"/>
      <c r="BX142" s="490" t="s">
        <v>325</v>
      </c>
      <c r="BY142" s="511"/>
      <c r="BZ142" s="489"/>
      <c r="CA142" s="490" t="s">
        <v>325</v>
      </c>
      <c r="CB142" s="491"/>
      <c r="CC142" s="489"/>
      <c r="CD142" s="490" t="s">
        <v>325</v>
      </c>
      <c r="CE142" s="491"/>
      <c r="CF142" s="489"/>
      <c r="CG142" s="490" t="s">
        <v>325</v>
      </c>
      <c r="CH142" s="511"/>
    </row>
    <row r="143" spans="1:86" s="484" customFormat="1" ht="12.75" customHeight="1">
      <c r="A143" s="492" t="s">
        <v>316</v>
      </c>
      <c r="B143" s="487">
        <v>295627.87099999998</v>
      </c>
      <c r="C143" s="487">
        <v>16230276.708699998</v>
      </c>
      <c r="D143" s="488">
        <v>54.90103708354345</v>
      </c>
      <c r="E143" s="485"/>
      <c r="F143" s="489"/>
      <c r="G143" s="490" t="s">
        <v>325</v>
      </c>
      <c r="H143" s="491"/>
      <c r="I143" s="489"/>
      <c r="J143" s="490" t="s">
        <v>325</v>
      </c>
      <c r="K143" s="491"/>
      <c r="L143" s="489"/>
      <c r="M143" s="490">
        <v>43.517282305926358</v>
      </c>
      <c r="N143" s="511"/>
      <c r="O143" s="489"/>
      <c r="P143" s="490" t="s">
        <v>325</v>
      </c>
      <c r="Q143" s="491"/>
      <c r="R143" s="489"/>
      <c r="S143" s="490" t="s">
        <v>325</v>
      </c>
      <c r="T143" s="491"/>
      <c r="U143" s="489"/>
      <c r="V143" s="490">
        <v>61.274776162692966</v>
      </c>
      <c r="W143" s="511"/>
      <c r="X143" s="489"/>
      <c r="Y143" s="490" t="s">
        <v>325</v>
      </c>
      <c r="Z143" s="491"/>
      <c r="AA143" s="489"/>
      <c r="AB143" s="490" t="s">
        <v>325</v>
      </c>
      <c r="AC143" s="489"/>
      <c r="AD143" s="489"/>
      <c r="AE143" s="490">
        <v>29.883268763295352</v>
      </c>
      <c r="AF143" s="511"/>
      <c r="AG143" s="489"/>
      <c r="AH143" s="490" t="s">
        <v>325</v>
      </c>
      <c r="AI143" s="491"/>
      <c r="AJ143" s="489"/>
      <c r="AK143" s="490" t="s">
        <v>325</v>
      </c>
      <c r="AL143" s="491"/>
      <c r="AM143" s="489"/>
      <c r="AN143" s="490" t="s">
        <v>325</v>
      </c>
      <c r="AO143" s="511"/>
      <c r="AP143" s="489"/>
      <c r="AQ143" s="490" t="s">
        <v>325</v>
      </c>
      <c r="AR143" s="491"/>
      <c r="AS143" s="489"/>
      <c r="AT143" s="490" t="s">
        <v>325</v>
      </c>
      <c r="AU143" s="491"/>
      <c r="AV143" s="489"/>
      <c r="AW143" s="490" t="s">
        <v>325</v>
      </c>
      <c r="AX143" s="511"/>
      <c r="AY143" s="489"/>
      <c r="AZ143" s="490" t="s">
        <v>325</v>
      </c>
      <c r="BA143" s="491"/>
      <c r="BB143" s="489"/>
      <c r="BC143" s="490" t="s">
        <v>325</v>
      </c>
      <c r="BD143" s="491"/>
      <c r="BE143" s="489"/>
      <c r="BF143" s="490" t="s">
        <v>325</v>
      </c>
      <c r="BG143" s="511"/>
      <c r="BH143" s="489"/>
      <c r="BI143" s="490" t="s">
        <v>325</v>
      </c>
      <c r="BJ143" s="491"/>
      <c r="BK143" s="489"/>
      <c r="BL143" s="490" t="s">
        <v>325</v>
      </c>
      <c r="BM143" s="491"/>
      <c r="BN143" s="489"/>
      <c r="BO143" s="490" t="s">
        <v>325</v>
      </c>
      <c r="BP143" s="511"/>
      <c r="BQ143" s="489"/>
      <c r="BR143" s="490" t="s">
        <v>325</v>
      </c>
      <c r="BS143" s="491"/>
      <c r="BT143" s="489"/>
      <c r="BU143" s="490" t="s">
        <v>325</v>
      </c>
      <c r="BV143" s="491"/>
      <c r="BW143" s="489"/>
      <c r="BX143" s="490" t="s">
        <v>325</v>
      </c>
      <c r="BY143" s="511"/>
      <c r="BZ143" s="489"/>
      <c r="CA143" s="490" t="s">
        <v>325</v>
      </c>
      <c r="CB143" s="491"/>
      <c r="CC143" s="489"/>
      <c r="CD143" s="490" t="s">
        <v>325</v>
      </c>
      <c r="CE143" s="491"/>
      <c r="CF143" s="489"/>
      <c r="CG143" s="490" t="s">
        <v>325</v>
      </c>
      <c r="CH143" s="511"/>
    </row>
    <row r="144" spans="1:86" s="484" customFormat="1" ht="12.75" customHeight="1">
      <c r="A144" s="492" t="s">
        <v>317</v>
      </c>
      <c r="B144" s="487">
        <v>329956.93860000005</v>
      </c>
      <c r="C144" s="487">
        <v>11619468.919200001</v>
      </c>
      <c r="D144" s="488">
        <v>35.215107063670636</v>
      </c>
      <c r="E144" s="485"/>
      <c r="F144" s="489"/>
      <c r="G144" s="490" t="s">
        <v>325</v>
      </c>
      <c r="H144" s="491"/>
      <c r="I144" s="489"/>
      <c r="J144" s="490" t="s">
        <v>325</v>
      </c>
      <c r="K144" s="491"/>
      <c r="L144" s="489"/>
      <c r="M144" s="490">
        <v>43.390239782012365</v>
      </c>
      <c r="N144" s="511"/>
      <c r="O144" s="489"/>
      <c r="P144" s="490" t="s">
        <v>325</v>
      </c>
      <c r="Q144" s="491"/>
      <c r="R144" s="489"/>
      <c r="S144" s="490" t="s">
        <v>325</v>
      </c>
      <c r="T144" s="491"/>
      <c r="U144" s="489"/>
      <c r="V144" s="490">
        <v>53.279860732662954</v>
      </c>
      <c r="W144" s="511"/>
      <c r="X144" s="489"/>
      <c r="Y144" s="490" t="s">
        <v>325</v>
      </c>
      <c r="Z144" s="491"/>
      <c r="AA144" s="489"/>
      <c r="AB144" s="490" t="s">
        <v>325</v>
      </c>
      <c r="AC144" s="489"/>
      <c r="AD144" s="489"/>
      <c r="AE144" s="490">
        <v>29.221643298406327</v>
      </c>
      <c r="AF144" s="511"/>
      <c r="AG144" s="489"/>
      <c r="AH144" s="490" t="s">
        <v>325</v>
      </c>
      <c r="AI144" s="491"/>
      <c r="AJ144" s="489"/>
      <c r="AK144" s="490" t="s">
        <v>325</v>
      </c>
      <c r="AL144" s="491"/>
      <c r="AM144" s="489"/>
      <c r="AN144" s="490" t="s">
        <v>325</v>
      </c>
      <c r="AO144" s="511"/>
      <c r="AP144" s="489"/>
      <c r="AQ144" s="490" t="s">
        <v>325</v>
      </c>
      <c r="AR144" s="491"/>
      <c r="AS144" s="489"/>
      <c r="AT144" s="490" t="s">
        <v>325</v>
      </c>
      <c r="AU144" s="491"/>
      <c r="AV144" s="489"/>
      <c r="AW144" s="490" t="s">
        <v>325</v>
      </c>
      <c r="AX144" s="511"/>
      <c r="AY144" s="489"/>
      <c r="AZ144" s="490" t="s">
        <v>325</v>
      </c>
      <c r="BA144" s="491"/>
      <c r="BB144" s="489"/>
      <c r="BC144" s="490" t="s">
        <v>325</v>
      </c>
      <c r="BD144" s="491"/>
      <c r="BE144" s="489"/>
      <c r="BF144" s="490" t="s">
        <v>325</v>
      </c>
      <c r="BG144" s="511"/>
      <c r="BH144" s="489"/>
      <c r="BI144" s="490" t="s">
        <v>325</v>
      </c>
      <c r="BJ144" s="491"/>
      <c r="BK144" s="489"/>
      <c r="BL144" s="490" t="s">
        <v>325</v>
      </c>
      <c r="BM144" s="491"/>
      <c r="BN144" s="489"/>
      <c r="BO144" s="490" t="s">
        <v>325</v>
      </c>
      <c r="BP144" s="511"/>
      <c r="BQ144" s="489"/>
      <c r="BR144" s="490" t="s">
        <v>325</v>
      </c>
      <c r="BS144" s="491"/>
      <c r="BT144" s="489"/>
      <c r="BU144" s="490" t="s">
        <v>325</v>
      </c>
      <c r="BV144" s="491"/>
      <c r="BW144" s="489"/>
      <c r="BX144" s="490" t="s">
        <v>325</v>
      </c>
      <c r="BY144" s="511"/>
      <c r="BZ144" s="489"/>
      <c r="CA144" s="490" t="s">
        <v>325</v>
      </c>
      <c r="CB144" s="491"/>
      <c r="CC144" s="489"/>
      <c r="CD144" s="490" t="s">
        <v>325</v>
      </c>
      <c r="CE144" s="491"/>
      <c r="CF144" s="489"/>
      <c r="CG144" s="490" t="s">
        <v>325</v>
      </c>
      <c r="CH144" s="511"/>
    </row>
    <row r="145" spans="1:86" s="484" customFormat="1" ht="12.75" customHeight="1">
      <c r="A145" s="492" t="s">
        <v>318</v>
      </c>
      <c r="B145" s="487">
        <v>217341.56280000007</v>
      </c>
      <c r="C145" s="487">
        <v>6546846.4924000008</v>
      </c>
      <c r="D145" s="488">
        <v>30.122386201963938</v>
      </c>
      <c r="E145" s="485"/>
      <c r="F145" s="489"/>
      <c r="G145" s="490" t="s">
        <v>325</v>
      </c>
      <c r="H145" s="491"/>
      <c r="I145" s="489"/>
      <c r="J145" s="490" t="s">
        <v>325</v>
      </c>
      <c r="K145" s="491"/>
      <c r="L145" s="489"/>
      <c r="M145" s="490">
        <v>41.668188504693561</v>
      </c>
      <c r="N145" s="511"/>
      <c r="O145" s="489"/>
      <c r="P145" s="490" t="s">
        <v>325</v>
      </c>
      <c r="Q145" s="491"/>
      <c r="R145" s="489"/>
      <c r="S145" s="490" t="s">
        <v>325</v>
      </c>
      <c r="T145" s="491"/>
      <c r="U145" s="489"/>
      <c r="V145" s="490">
        <v>52.141955991292356</v>
      </c>
      <c r="W145" s="511"/>
      <c r="X145" s="489"/>
      <c r="Y145" s="490" t="s">
        <v>325</v>
      </c>
      <c r="Z145" s="491"/>
      <c r="AA145" s="489"/>
      <c r="AB145" s="490" t="s">
        <v>325</v>
      </c>
      <c r="AC145" s="489"/>
      <c r="AD145" s="489"/>
      <c r="AE145" s="490">
        <v>28.507275928307045</v>
      </c>
      <c r="AF145" s="511"/>
      <c r="AG145" s="489"/>
      <c r="AH145" s="490" t="s">
        <v>325</v>
      </c>
      <c r="AI145" s="491"/>
      <c r="AJ145" s="489"/>
      <c r="AK145" s="490" t="s">
        <v>325</v>
      </c>
      <c r="AL145" s="491"/>
      <c r="AM145" s="489"/>
      <c r="AN145" s="490" t="s">
        <v>325</v>
      </c>
      <c r="AO145" s="511"/>
      <c r="AP145" s="489"/>
      <c r="AQ145" s="490" t="s">
        <v>325</v>
      </c>
      <c r="AR145" s="491"/>
      <c r="AS145" s="489"/>
      <c r="AT145" s="490" t="s">
        <v>325</v>
      </c>
      <c r="AU145" s="491"/>
      <c r="AV145" s="489"/>
      <c r="AW145" s="490" t="s">
        <v>325</v>
      </c>
      <c r="AX145" s="511"/>
      <c r="AY145" s="489"/>
      <c r="AZ145" s="490" t="s">
        <v>325</v>
      </c>
      <c r="BA145" s="491"/>
      <c r="BB145" s="489"/>
      <c r="BC145" s="490" t="s">
        <v>325</v>
      </c>
      <c r="BD145" s="491"/>
      <c r="BE145" s="489"/>
      <c r="BF145" s="490" t="s">
        <v>325</v>
      </c>
      <c r="BG145" s="511"/>
      <c r="BH145" s="489"/>
      <c r="BI145" s="490" t="s">
        <v>325</v>
      </c>
      <c r="BJ145" s="491"/>
      <c r="BK145" s="489"/>
      <c r="BL145" s="490" t="s">
        <v>325</v>
      </c>
      <c r="BM145" s="491"/>
      <c r="BN145" s="489"/>
      <c r="BO145" s="490" t="s">
        <v>325</v>
      </c>
      <c r="BP145" s="511"/>
      <c r="BQ145" s="489"/>
      <c r="BR145" s="490" t="s">
        <v>325</v>
      </c>
      <c r="BS145" s="491"/>
      <c r="BT145" s="489"/>
      <c r="BU145" s="490" t="s">
        <v>325</v>
      </c>
      <c r="BV145" s="491"/>
      <c r="BW145" s="489"/>
      <c r="BX145" s="490" t="s">
        <v>325</v>
      </c>
      <c r="BY145" s="511"/>
      <c r="BZ145" s="489"/>
      <c r="CA145" s="490" t="s">
        <v>325</v>
      </c>
      <c r="CB145" s="491"/>
      <c r="CC145" s="489"/>
      <c r="CD145" s="490" t="s">
        <v>325</v>
      </c>
      <c r="CE145" s="491"/>
      <c r="CF145" s="489"/>
      <c r="CG145" s="490" t="s">
        <v>325</v>
      </c>
      <c r="CH145" s="511"/>
    </row>
    <row r="146" spans="1:86" s="484" customFormat="1" ht="12.75" customHeight="1">
      <c r="A146" s="492" t="s">
        <v>319</v>
      </c>
      <c r="B146" s="487">
        <v>438301.0601</v>
      </c>
      <c r="C146" s="487">
        <v>20872573.523199998</v>
      </c>
      <c r="D146" s="488">
        <v>47.621544694502546</v>
      </c>
      <c r="E146" s="485"/>
      <c r="F146" s="489"/>
      <c r="G146" s="490" t="s">
        <v>325</v>
      </c>
      <c r="H146" s="491"/>
      <c r="I146" s="489"/>
      <c r="J146" s="490" t="s">
        <v>325</v>
      </c>
      <c r="K146" s="491"/>
      <c r="L146" s="489"/>
      <c r="M146" s="490">
        <v>41.328350195892014</v>
      </c>
      <c r="N146" s="511"/>
      <c r="O146" s="489"/>
      <c r="P146" s="490" t="s">
        <v>325</v>
      </c>
      <c r="Q146" s="491"/>
      <c r="R146" s="489"/>
      <c r="S146" s="490" t="s">
        <v>325</v>
      </c>
      <c r="T146" s="491"/>
      <c r="U146" s="489"/>
      <c r="V146" s="490">
        <v>51.091752006970623</v>
      </c>
      <c r="W146" s="511"/>
      <c r="X146" s="489"/>
      <c r="Y146" s="490" t="s">
        <v>325</v>
      </c>
      <c r="Z146" s="491"/>
      <c r="AA146" s="489"/>
      <c r="AB146" s="490" t="s">
        <v>325</v>
      </c>
      <c r="AC146" s="491"/>
      <c r="AD146" s="489"/>
      <c r="AE146" s="490">
        <v>27.370808659817442</v>
      </c>
      <c r="AF146" s="511"/>
      <c r="AG146" s="489"/>
      <c r="AH146" s="490" t="s">
        <v>325</v>
      </c>
      <c r="AI146" s="491"/>
      <c r="AJ146" s="489"/>
      <c r="AK146" s="490" t="s">
        <v>325</v>
      </c>
      <c r="AL146" s="491"/>
      <c r="AM146" s="489"/>
      <c r="AN146" s="490" t="s">
        <v>325</v>
      </c>
      <c r="AO146" s="511"/>
      <c r="AP146" s="489"/>
      <c r="AQ146" s="490" t="s">
        <v>325</v>
      </c>
      <c r="AR146" s="491"/>
      <c r="AS146" s="489"/>
      <c r="AT146" s="490" t="s">
        <v>325</v>
      </c>
      <c r="AU146" s="491"/>
      <c r="AV146" s="489"/>
      <c r="AW146" s="490" t="s">
        <v>325</v>
      </c>
      <c r="AX146" s="511"/>
      <c r="AY146" s="489"/>
      <c r="AZ146" s="490" t="s">
        <v>325</v>
      </c>
      <c r="BA146" s="491"/>
      <c r="BB146" s="489"/>
      <c r="BC146" s="490" t="s">
        <v>325</v>
      </c>
      <c r="BD146" s="491"/>
      <c r="BE146" s="489"/>
      <c r="BF146" s="490" t="s">
        <v>325</v>
      </c>
      <c r="BG146" s="511"/>
      <c r="BH146" s="489"/>
      <c r="BI146" s="490" t="s">
        <v>325</v>
      </c>
      <c r="BJ146" s="491"/>
      <c r="BK146" s="489"/>
      <c r="BL146" s="490" t="s">
        <v>325</v>
      </c>
      <c r="BM146" s="491"/>
      <c r="BN146" s="489"/>
      <c r="BO146" s="490" t="s">
        <v>325</v>
      </c>
      <c r="BP146" s="511"/>
      <c r="BQ146" s="489"/>
      <c r="BR146" s="490" t="s">
        <v>325</v>
      </c>
      <c r="BS146" s="491"/>
      <c r="BT146" s="489"/>
      <c r="BU146" s="490" t="s">
        <v>325</v>
      </c>
      <c r="BV146" s="491"/>
      <c r="BW146" s="489"/>
      <c r="BX146" s="490" t="s">
        <v>325</v>
      </c>
      <c r="BY146" s="511"/>
      <c r="BZ146" s="489"/>
      <c r="CA146" s="490" t="s">
        <v>325</v>
      </c>
      <c r="CB146" s="491"/>
      <c r="CC146" s="489"/>
      <c r="CD146" s="490" t="s">
        <v>325</v>
      </c>
      <c r="CE146" s="491"/>
      <c r="CF146" s="489"/>
      <c r="CG146" s="490" t="s">
        <v>325</v>
      </c>
      <c r="CH146" s="511"/>
    </row>
    <row r="147" spans="1:86" s="484" customFormat="1" ht="12.75" customHeight="1">
      <c r="A147" s="492" t="s">
        <v>320</v>
      </c>
      <c r="B147" s="487">
        <v>504685.16379999986</v>
      </c>
      <c r="C147" s="487">
        <v>18460059.9778</v>
      </c>
      <c r="D147" s="488">
        <v>36.577377941538778</v>
      </c>
      <c r="E147" s="485"/>
      <c r="F147" s="489"/>
      <c r="G147" s="490" t="s">
        <v>325</v>
      </c>
      <c r="H147" s="491"/>
      <c r="I147" s="489"/>
      <c r="J147" s="490" t="s">
        <v>325</v>
      </c>
      <c r="K147" s="491"/>
      <c r="L147" s="489"/>
      <c r="M147" s="490">
        <v>40.609870604725756</v>
      </c>
      <c r="N147" s="511"/>
      <c r="O147" s="489"/>
      <c r="P147" s="490" t="s">
        <v>325</v>
      </c>
      <c r="Q147" s="491"/>
      <c r="R147" s="489"/>
      <c r="S147" s="490" t="s">
        <v>325</v>
      </c>
      <c r="T147" s="491"/>
      <c r="U147" s="489"/>
      <c r="V147" s="490">
        <v>50.471056510033257</v>
      </c>
      <c r="W147" s="511"/>
      <c r="X147" s="489"/>
      <c r="Y147" s="490" t="s">
        <v>325</v>
      </c>
      <c r="Z147" s="491"/>
      <c r="AA147" s="489"/>
      <c r="AB147" s="490" t="s">
        <v>325</v>
      </c>
      <c r="AC147" s="491"/>
      <c r="AD147" s="489"/>
      <c r="AE147" s="490">
        <v>28.751523993062857</v>
      </c>
      <c r="AF147" s="511"/>
      <c r="AG147" s="489"/>
      <c r="AH147" s="490" t="s">
        <v>325</v>
      </c>
      <c r="AI147" s="491"/>
      <c r="AJ147" s="489"/>
      <c r="AK147" s="490" t="s">
        <v>325</v>
      </c>
      <c r="AL147" s="491"/>
      <c r="AM147" s="489"/>
      <c r="AN147" s="490" t="s">
        <v>325</v>
      </c>
      <c r="AO147" s="511"/>
      <c r="AP147" s="489"/>
      <c r="AQ147" s="490" t="s">
        <v>325</v>
      </c>
      <c r="AR147" s="491"/>
      <c r="AS147" s="489"/>
      <c r="AT147" s="490" t="s">
        <v>325</v>
      </c>
      <c r="AU147" s="491"/>
      <c r="AV147" s="489"/>
      <c r="AW147" s="490" t="s">
        <v>325</v>
      </c>
      <c r="AX147" s="511"/>
      <c r="AY147" s="489"/>
      <c r="AZ147" s="490" t="s">
        <v>325</v>
      </c>
      <c r="BA147" s="491"/>
      <c r="BB147" s="489"/>
      <c r="BC147" s="490" t="s">
        <v>325</v>
      </c>
      <c r="BD147" s="491"/>
      <c r="BE147" s="489"/>
      <c r="BF147" s="490" t="s">
        <v>325</v>
      </c>
      <c r="BG147" s="511"/>
      <c r="BH147" s="489"/>
      <c r="BI147" s="490" t="s">
        <v>325</v>
      </c>
      <c r="BJ147" s="491"/>
      <c r="BK147" s="489"/>
      <c r="BL147" s="490" t="s">
        <v>325</v>
      </c>
      <c r="BM147" s="491"/>
      <c r="BN147" s="489"/>
      <c r="BO147" s="490" t="s">
        <v>325</v>
      </c>
      <c r="BP147" s="511"/>
      <c r="BQ147" s="489"/>
      <c r="BR147" s="490" t="s">
        <v>325</v>
      </c>
      <c r="BS147" s="491"/>
      <c r="BT147" s="489"/>
      <c r="BU147" s="490" t="s">
        <v>325</v>
      </c>
      <c r="BV147" s="491"/>
      <c r="BW147" s="489"/>
      <c r="BX147" s="490" t="s">
        <v>325</v>
      </c>
      <c r="BY147" s="511"/>
      <c r="BZ147" s="489"/>
      <c r="CA147" s="490" t="s">
        <v>325</v>
      </c>
      <c r="CB147" s="491"/>
      <c r="CC147" s="489"/>
      <c r="CD147" s="490" t="s">
        <v>325</v>
      </c>
      <c r="CE147" s="491"/>
      <c r="CF147" s="489"/>
      <c r="CG147" s="490" t="s">
        <v>325</v>
      </c>
      <c r="CH147" s="511"/>
    </row>
    <row r="148" spans="1:86" s="484" customFormat="1" ht="12.75" customHeight="1">
      <c r="A148" s="492" t="s">
        <v>321</v>
      </c>
      <c r="B148" s="487">
        <v>246291.58949999994</v>
      </c>
      <c r="C148" s="487">
        <v>7089342.0598000027</v>
      </c>
      <c r="D148" s="488">
        <v>28.78434490675129</v>
      </c>
      <c r="E148" s="485"/>
      <c r="F148" s="489"/>
      <c r="G148" s="490" t="s">
        <v>325</v>
      </c>
      <c r="H148" s="491"/>
      <c r="I148" s="489"/>
      <c r="J148" s="490" t="s">
        <v>325</v>
      </c>
      <c r="K148" s="491"/>
      <c r="L148" s="489"/>
      <c r="M148" s="490">
        <v>42.116997520338373</v>
      </c>
      <c r="N148" s="511"/>
      <c r="O148" s="489"/>
      <c r="P148" s="490" t="s">
        <v>325</v>
      </c>
      <c r="Q148" s="491"/>
      <c r="R148" s="489"/>
      <c r="S148" s="490" t="s">
        <v>325</v>
      </c>
      <c r="T148" s="491"/>
      <c r="U148" s="489"/>
      <c r="V148" s="490">
        <v>56.500620943758506</v>
      </c>
      <c r="W148" s="511"/>
      <c r="X148" s="489"/>
      <c r="Y148" s="490" t="s">
        <v>325</v>
      </c>
      <c r="Z148" s="491"/>
      <c r="AA148" s="489"/>
      <c r="AB148" s="490" t="s">
        <v>325</v>
      </c>
      <c r="AC148" s="491"/>
      <c r="AD148" s="489"/>
      <c r="AE148" s="490">
        <v>27.176465160738999</v>
      </c>
      <c r="AF148" s="511"/>
      <c r="AG148" s="489"/>
      <c r="AH148" s="490" t="s">
        <v>325</v>
      </c>
      <c r="AI148" s="491"/>
      <c r="AJ148" s="489"/>
      <c r="AK148" s="490" t="s">
        <v>325</v>
      </c>
      <c r="AL148" s="491"/>
      <c r="AM148" s="489"/>
      <c r="AN148" s="490" t="s">
        <v>325</v>
      </c>
      <c r="AO148" s="511"/>
      <c r="AP148" s="489"/>
      <c r="AQ148" s="490" t="s">
        <v>325</v>
      </c>
      <c r="AR148" s="491"/>
      <c r="AS148" s="489"/>
      <c r="AT148" s="490" t="s">
        <v>325</v>
      </c>
      <c r="AU148" s="491"/>
      <c r="AV148" s="489"/>
      <c r="AW148" s="490" t="s">
        <v>325</v>
      </c>
      <c r="AX148" s="511"/>
      <c r="AY148" s="489"/>
      <c r="AZ148" s="490" t="s">
        <v>325</v>
      </c>
      <c r="BA148" s="491"/>
      <c r="BB148" s="489"/>
      <c r="BC148" s="490" t="s">
        <v>325</v>
      </c>
      <c r="BD148" s="491"/>
      <c r="BE148" s="489"/>
      <c r="BF148" s="490" t="s">
        <v>325</v>
      </c>
      <c r="BG148" s="511"/>
      <c r="BH148" s="489"/>
      <c r="BI148" s="490" t="s">
        <v>325</v>
      </c>
      <c r="BJ148" s="491"/>
      <c r="BK148" s="489"/>
      <c r="BL148" s="490" t="s">
        <v>325</v>
      </c>
      <c r="BM148" s="491"/>
      <c r="BN148" s="489"/>
      <c r="BO148" s="490" t="s">
        <v>325</v>
      </c>
      <c r="BP148" s="511"/>
      <c r="BQ148" s="489"/>
      <c r="BR148" s="490" t="s">
        <v>325</v>
      </c>
      <c r="BS148" s="491"/>
      <c r="BT148" s="489"/>
      <c r="BU148" s="490" t="s">
        <v>325</v>
      </c>
      <c r="BV148" s="491"/>
      <c r="BW148" s="489"/>
      <c r="BX148" s="490" t="s">
        <v>325</v>
      </c>
      <c r="BY148" s="511"/>
      <c r="BZ148" s="489"/>
      <c r="CA148" s="490" t="s">
        <v>325</v>
      </c>
      <c r="CB148" s="491"/>
      <c r="CC148" s="489"/>
      <c r="CD148" s="490" t="s">
        <v>325</v>
      </c>
      <c r="CE148" s="491"/>
      <c r="CF148" s="489"/>
      <c r="CG148" s="490" t="s">
        <v>325</v>
      </c>
      <c r="CH148" s="511"/>
    </row>
    <row r="149" spans="1:86" s="484" customFormat="1" ht="12.75" customHeight="1">
      <c r="A149" s="492" t="s">
        <v>322</v>
      </c>
      <c r="B149" s="487">
        <v>491400.66229999991</v>
      </c>
      <c r="C149" s="487">
        <v>18796719.736900002</v>
      </c>
      <c r="D149" s="488">
        <v>38.251311361531322</v>
      </c>
      <c r="E149" s="485"/>
      <c r="F149" s="489"/>
      <c r="G149" s="490" t="s">
        <v>325</v>
      </c>
      <c r="H149" s="491"/>
      <c r="I149" s="489"/>
      <c r="J149" s="490" t="s">
        <v>325</v>
      </c>
      <c r="K149" s="491"/>
      <c r="L149" s="489"/>
      <c r="M149" s="490">
        <v>42.493498015226137</v>
      </c>
      <c r="N149" s="511"/>
      <c r="O149" s="489"/>
      <c r="P149" s="490" t="s">
        <v>325</v>
      </c>
      <c r="Q149" s="491"/>
      <c r="R149" s="489"/>
      <c r="S149" s="490" t="s">
        <v>325</v>
      </c>
      <c r="T149" s="491"/>
      <c r="U149" s="489"/>
      <c r="V149" s="490">
        <v>54.764383511499119</v>
      </c>
      <c r="W149" s="511"/>
      <c r="X149" s="489"/>
      <c r="Y149" s="490" t="s">
        <v>325</v>
      </c>
      <c r="Z149" s="491"/>
      <c r="AA149" s="489"/>
      <c r="AB149" s="490" t="s">
        <v>325</v>
      </c>
      <c r="AC149" s="491"/>
      <c r="AD149" s="489"/>
      <c r="AE149" s="490">
        <v>31.054807062790086</v>
      </c>
      <c r="AF149" s="511"/>
      <c r="AG149" s="489"/>
      <c r="AH149" s="490" t="s">
        <v>325</v>
      </c>
      <c r="AI149" s="491"/>
      <c r="AJ149" s="489"/>
      <c r="AK149" s="490" t="s">
        <v>325</v>
      </c>
      <c r="AL149" s="491"/>
      <c r="AM149" s="489"/>
      <c r="AN149" s="490" t="s">
        <v>325</v>
      </c>
      <c r="AO149" s="511"/>
      <c r="AP149" s="489"/>
      <c r="AQ149" s="490" t="s">
        <v>325</v>
      </c>
      <c r="AR149" s="491"/>
      <c r="AS149" s="489"/>
      <c r="AT149" s="490" t="s">
        <v>325</v>
      </c>
      <c r="AU149" s="491"/>
      <c r="AV149" s="489"/>
      <c r="AW149" s="490" t="s">
        <v>325</v>
      </c>
      <c r="AX149" s="511"/>
      <c r="AY149" s="489"/>
      <c r="AZ149" s="490" t="s">
        <v>325</v>
      </c>
      <c r="BA149" s="491"/>
      <c r="BB149" s="489"/>
      <c r="BC149" s="490" t="s">
        <v>325</v>
      </c>
      <c r="BD149" s="491"/>
      <c r="BE149" s="489"/>
      <c r="BF149" s="490" t="s">
        <v>325</v>
      </c>
      <c r="BG149" s="511"/>
      <c r="BH149" s="489"/>
      <c r="BI149" s="490" t="s">
        <v>325</v>
      </c>
      <c r="BJ149" s="491"/>
      <c r="BK149" s="489"/>
      <c r="BL149" s="490" t="s">
        <v>325</v>
      </c>
      <c r="BM149" s="491"/>
      <c r="BN149" s="489"/>
      <c r="BO149" s="490" t="s">
        <v>325</v>
      </c>
      <c r="BP149" s="511"/>
      <c r="BQ149" s="489"/>
      <c r="BR149" s="490" t="s">
        <v>325</v>
      </c>
      <c r="BS149" s="491"/>
      <c r="BT149" s="489"/>
      <c r="BU149" s="490" t="s">
        <v>325</v>
      </c>
      <c r="BV149" s="491"/>
      <c r="BW149" s="489"/>
      <c r="BX149" s="490" t="s">
        <v>325</v>
      </c>
      <c r="BY149" s="511"/>
      <c r="BZ149" s="489"/>
      <c r="CA149" s="490" t="s">
        <v>325</v>
      </c>
      <c r="CB149" s="491"/>
      <c r="CC149" s="489"/>
      <c r="CD149" s="490" t="s">
        <v>325</v>
      </c>
      <c r="CE149" s="491"/>
      <c r="CF149" s="489"/>
      <c r="CG149" s="490" t="s">
        <v>325</v>
      </c>
      <c r="CH149" s="511"/>
    </row>
    <row r="150" spans="1:86" s="484" customFormat="1" ht="2.25" customHeight="1">
      <c r="A150" s="492"/>
      <c r="B150" s="487"/>
      <c r="C150" s="487"/>
      <c r="D150" s="488"/>
      <c r="E150" s="485"/>
      <c r="F150" s="489"/>
      <c r="G150" s="490"/>
      <c r="H150" s="491"/>
      <c r="I150" s="489"/>
      <c r="J150" s="490"/>
      <c r="K150" s="491"/>
      <c r="L150" s="489"/>
      <c r="M150" s="490"/>
      <c r="N150" s="511"/>
      <c r="O150" s="489"/>
      <c r="P150" s="490"/>
      <c r="Q150" s="491"/>
      <c r="R150" s="489"/>
      <c r="S150" s="490"/>
      <c r="T150" s="491"/>
      <c r="U150" s="489"/>
      <c r="V150" s="490"/>
      <c r="W150" s="511"/>
      <c r="X150" s="489"/>
      <c r="Y150" s="490"/>
      <c r="Z150" s="491"/>
      <c r="AA150" s="489"/>
      <c r="AB150" s="490"/>
      <c r="AC150" s="491"/>
      <c r="AD150" s="489"/>
      <c r="AE150" s="490"/>
      <c r="AF150" s="511"/>
      <c r="AG150" s="489"/>
      <c r="AH150" s="490"/>
      <c r="AI150" s="491"/>
      <c r="AJ150" s="489"/>
      <c r="AK150" s="490"/>
      <c r="AL150" s="491"/>
      <c r="AM150" s="489"/>
      <c r="AN150" s="490"/>
      <c r="AO150" s="511"/>
      <c r="AP150" s="489"/>
      <c r="AQ150" s="490"/>
      <c r="AR150" s="491"/>
      <c r="AS150" s="489"/>
      <c r="AT150" s="490"/>
      <c r="AU150" s="491"/>
      <c r="AV150" s="489"/>
      <c r="AW150" s="490"/>
      <c r="AX150" s="511"/>
      <c r="AY150" s="489"/>
      <c r="AZ150" s="490"/>
      <c r="BA150" s="491"/>
      <c r="BB150" s="489"/>
      <c r="BC150" s="490"/>
      <c r="BD150" s="491"/>
      <c r="BE150" s="489"/>
      <c r="BF150" s="490"/>
      <c r="BG150" s="511"/>
      <c r="BH150" s="489"/>
      <c r="BI150" s="490"/>
      <c r="BJ150" s="491"/>
      <c r="BK150" s="489"/>
      <c r="BL150" s="490"/>
      <c r="BM150" s="491"/>
      <c r="BN150" s="489"/>
      <c r="BO150" s="490"/>
      <c r="BP150" s="511"/>
      <c r="BQ150" s="489"/>
      <c r="BR150" s="490"/>
      <c r="BS150" s="491"/>
      <c r="BT150" s="489"/>
      <c r="BU150" s="490"/>
      <c r="BV150" s="491"/>
      <c r="BW150" s="489"/>
      <c r="BX150" s="490"/>
      <c r="BY150" s="511"/>
      <c r="BZ150" s="489"/>
      <c r="CA150" s="490"/>
      <c r="CB150" s="491"/>
      <c r="CC150" s="489"/>
      <c r="CD150" s="490"/>
      <c r="CE150" s="491"/>
      <c r="CF150" s="489"/>
      <c r="CG150" s="490"/>
      <c r="CH150" s="511"/>
    </row>
    <row r="151" spans="1:86" s="484" customFormat="1" ht="12.75" customHeight="1">
      <c r="A151" s="486" t="s">
        <v>57</v>
      </c>
      <c r="B151" s="487">
        <v>406583.20549999987</v>
      </c>
      <c r="C151" s="487">
        <v>22609189.480300035</v>
      </c>
      <c r="D151" s="488">
        <v>55.607780091398887</v>
      </c>
      <c r="E151" s="485"/>
      <c r="F151" s="489">
        <v>2555</v>
      </c>
      <c r="G151" s="490">
        <v>41.1</v>
      </c>
      <c r="H151" s="489">
        <v>10489</v>
      </c>
      <c r="I151" s="489">
        <v>1477</v>
      </c>
      <c r="J151" s="490">
        <v>33.299999999999997</v>
      </c>
      <c r="K151" s="489">
        <v>4919</v>
      </c>
      <c r="L151" s="489">
        <v>1115</v>
      </c>
      <c r="M151" s="490">
        <v>43.800592446973518</v>
      </c>
      <c r="N151" s="510">
        <v>4884</v>
      </c>
      <c r="O151" s="489">
        <v>267</v>
      </c>
      <c r="P151" s="490" t="s">
        <v>325</v>
      </c>
      <c r="Q151" s="491"/>
      <c r="R151" s="489">
        <v>712</v>
      </c>
      <c r="S151" s="490" t="s">
        <v>325</v>
      </c>
      <c r="T151" s="491"/>
      <c r="U151" s="489">
        <v>390</v>
      </c>
      <c r="V151" s="490">
        <v>62.9</v>
      </c>
      <c r="W151" s="510">
        <v>2452</v>
      </c>
      <c r="X151" s="489">
        <v>3478</v>
      </c>
      <c r="Y151" s="490">
        <v>22.6</v>
      </c>
      <c r="Z151" s="489">
        <v>7866</v>
      </c>
      <c r="AA151" s="489">
        <v>5862</v>
      </c>
      <c r="AB151" s="490">
        <v>26.1</v>
      </c>
      <c r="AC151" s="489">
        <v>15315</v>
      </c>
      <c r="AD151" s="489">
        <v>12387</v>
      </c>
      <c r="AE151" s="490">
        <v>28.749871916753168</v>
      </c>
      <c r="AF151" s="510">
        <v>35607</v>
      </c>
      <c r="AG151" s="489"/>
      <c r="AH151" s="490" t="s">
        <v>325</v>
      </c>
      <c r="AI151" s="491"/>
      <c r="AJ151" s="489"/>
      <c r="AK151" s="490" t="s">
        <v>325</v>
      </c>
      <c r="AL151" s="491"/>
      <c r="AM151" s="489"/>
      <c r="AN151" s="490" t="s">
        <v>325</v>
      </c>
      <c r="AO151" s="511"/>
      <c r="AP151" s="489">
        <v>880</v>
      </c>
      <c r="AQ151" s="490">
        <v>308.10000000000002</v>
      </c>
      <c r="AR151" s="489">
        <v>27116</v>
      </c>
      <c r="AS151" s="489">
        <v>871</v>
      </c>
      <c r="AT151" s="490">
        <v>296.8</v>
      </c>
      <c r="AU151" s="489">
        <v>25850</v>
      </c>
      <c r="AV151" s="489">
        <v>923</v>
      </c>
      <c r="AW151" s="490">
        <v>346.1</v>
      </c>
      <c r="AX151" s="510">
        <v>31945</v>
      </c>
      <c r="AY151" s="489"/>
      <c r="AZ151" s="490" t="s">
        <v>325</v>
      </c>
      <c r="BA151" s="491"/>
      <c r="BB151" s="489"/>
      <c r="BC151" s="490" t="s">
        <v>325</v>
      </c>
      <c r="BD151" s="491"/>
      <c r="BE151" s="489"/>
      <c r="BF151" s="490" t="s">
        <v>325</v>
      </c>
      <c r="BG151" s="511"/>
      <c r="BH151" s="489"/>
      <c r="BI151" s="490" t="s">
        <v>325</v>
      </c>
      <c r="BJ151" s="491"/>
      <c r="BK151" s="489"/>
      <c r="BL151" s="490" t="s">
        <v>325</v>
      </c>
      <c r="BM151" s="491"/>
      <c r="BN151" s="489"/>
      <c r="BO151" s="490" t="s">
        <v>325</v>
      </c>
      <c r="BP151" s="511"/>
      <c r="BQ151" s="489">
        <v>7229</v>
      </c>
      <c r="BR151" s="490">
        <v>318.89999999999998</v>
      </c>
      <c r="BS151" s="489">
        <v>230555</v>
      </c>
      <c r="BT151" s="489">
        <v>6100</v>
      </c>
      <c r="BU151" s="490">
        <v>294.7</v>
      </c>
      <c r="BV151" s="489">
        <v>179793</v>
      </c>
      <c r="BW151" s="489">
        <v>5950</v>
      </c>
      <c r="BX151" s="490">
        <v>403.1</v>
      </c>
      <c r="BY151" s="510">
        <v>239831</v>
      </c>
      <c r="BZ151" s="489">
        <v>2916</v>
      </c>
      <c r="CA151" s="490">
        <v>418.6</v>
      </c>
      <c r="CB151" s="489">
        <v>122066</v>
      </c>
      <c r="CC151" s="489">
        <v>4994</v>
      </c>
      <c r="CD151" s="490">
        <v>371.2</v>
      </c>
      <c r="CE151" s="489">
        <v>185358</v>
      </c>
      <c r="CF151" s="489">
        <v>7217</v>
      </c>
      <c r="CG151" s="490">
        <v>450.7</v>
      </c>
      <c r="CH151" s="510">
        <v>325279</v>
      </c>
    </row>
    <row r="152" spans="1:86" s="484" customFormat="1" ht="12.75" customHeight="1">
      <c r="A152" s="486" t="s">
        <v>58</v>
      </c>
      <c r="B152" s="487">
        <v>548391.94229999976</v>
      </c>
      <c r="C152" s="487">
        <v>27325519.886499971</v>
      </c>
      <c r="D152" s="488">
        <v>49.828448922671164</v>
      </c>
      <c r="E152" s="485"/>
      <c r="F152" s="489">
        <v>4002</v>
      </c>
      <c r="G152" s="490">
        <v>40.200000000000003</v>
      </c>
      <c r="H152" s="489">
        <v>16100</v>
      </c>
      <c r="I152" s="489">
        <v>3037</v>
      </c>
      <c r="J152" s="490">
        <v>30.2</v>
      </c>
      <c r="K152" s="489">
        <v>9164</v>
      </c>
      <c r="L152" s="489">
        <v>2440</v>
      </c>
      <c r="M152" s="490">
        <v>43.125134855760678</v>
      </c>
      <c r="N152" s="510">
        <v>10518</v>
      </c>
      <c r="O152" s="489">
        <v>317</v>
      </c>
      <c r="P152" s="490" t="s">
        <v>325</v>
      </c>
      <c r="Q152" s="491"/>
      <c r="R152" s="489">
        <v>2909</v>
      </c>
      <c r="S152" s="490" t="s">
        <v>325</v>
      </c>
      <c r="T152" s="491"/>
      <c r="U152" s="489">
        <v>5080</v>
      </c>
      <c r="V152" s="490">
        <v>53.7</v>
      </c>
      <c r="W152" s="510">
        <v>27282</v>
      </c>
      <c r="X152" s="489">
        <v>2981</v>
      </c>
      <c r="Y152" s="490">
        <v>24.8</v>
      </c>
      <c r="Z152" s="489">
        <v>7379</v>
      </c>
      <c r="AA152" s="489">
        <v>6661</v>
      </c>
      <c r="AB152" s="490">
        <v>26.7</v>
      </c>
      <c r="AC152" s="489">
        <v>17776</v>
      </c>
      <c r="AD152" s="489">
        <v>18375</v>
      </c>
      <c r="AE152" s="490">
        <v>29.947459566686714</v>
      </c>
      <c r="AF152" s="510">
        <v>55016</v>
      </c>
      <c r="AG152" s="489"/>
      <c r="AH152" s="490" t="s">
        <v>325</v>
      </c>
      <c r="AI152" s="491"/>
      <c r="AJ152" s="489"/>
      <c r="AK152" s="490" t="s">
        <v>325</v>
      </c>
      <c r="AL152" s="491"/>
      <c r="AM152" s="489"/>
      <c r="AN152" s="490" t="s">
        <v>325</v>
      </c>
      <c r="AO152" s="511"/>
      <c r="AP152" s="489">
        <v>1122</v>
      </c>
      <c r="AQ152" s="490">
        <v>290.2</v>
      </c>
      <c r="AR152" s="489">
        <v>32557</v>
      </c>
      <c r="AS152" s="489">
        <v>1015</v>
      </c>
      <c r="AT152" s="490">
        <v>297.7</v>
      </c>
      <c r="AU152" s="489">
        <v>30221</v>
      </c>
      <c r="AV152" s="489">
        <v>1416</v>
      </c>
      <c r="AW152" s="490">
        <v>361.3</v>
      </c>
      <c r="AX152" s="510">
        <v>51162</v>
      </c>
      <c r="AY152" s="489"/>
      <c r="AZ152" s="490" t="s">
        <v>325</v>
      </c>
      <c r="BA152" s="491"/>
      <c r="BB152" s="489"/>
      <c r="BC152" s="490" t="s">
        <v>325</v>
      </c>
      <c r="BD152" s="491"/>
      <c r="BE152" s="489"/>
      <c r="BF152" s="490" t="s">
        <v>325</v>
      </c>
      <c r="BG152" s="511"/>
      <c r="BH152" s="489"/>
      <c r="BI152" s="490" t="s">
        <v>325</v>
      </c>
      <c r="BJ152" s="491"/>
      <c r="BK152" s="489"/>
      <c r="BL152" s="490" t="s">
        <v>325</v>
      </c>
      <c r="BM152" s="491"/>
      <c r="BN152" s="489"/>
      <c r="BO152" s="490" t="s">
        <v>325</v>
      </c>
      <c r="BP152" s="511"/>
      <c r="BQ152" s="489">
        <v>7928</v>
      </c>
      <c r="BR152" s="490">
        <v>315.5</v>
      </c>
      <c r="BS152" s="489">
        <v>250160</v>
      </c>
      <c r="BT152" s="489">
        <v>6777</v>
      </c>
      <c r="BU152" s="490">
        <v>268.2</v>
      </c>
      <c r="BV152" s="489">
        <v>181728</v>
      </c>
      <c r="BW152" s="489">
        <v>7784</v>
      </c>
      <c r="BX152" s="490">
        <v>405.3</v>
      </c>
      <c r="BY152" s="510">
        <v>315524</v>
      </c>
      <c r="BZ152" s="489">
        <v>11674</v>
      </c>
      <c r="CA152" s="490">
        <v>456.1</v>
      </c>
      <c r="CB152" s="489">
        <v>532480</v>
      </c>
      <c r="CC152" s="489">
        <v>17264</v>
      </c>
      <c r="CD152" s="490">
        <v>410.7</v>
      </c>
      <c r="CE152" s="489">
        <v>709007</v>
      </c>
      <c r="CF152" s="489">
        <v>26621</v>
      </c>
      <c r="CG152" s="490">
        <v>446.1</v>
      </c>
      <c r="CH152" s="510">
        <v>1187609</v>
      </c>
    </row>
    <row r="153" spans="1:86" s="484" customFormat="1" ht="12.75" customHeight="1">
      <c r="A153" s="486" t="s">
        <v>59</v>
      </c>
      <c r="B153" s="487">
        <v>876490.85569999903</v>
      </c>
      <c r="C153" s="487">
        <v>32567457.091599982</v>
      </c>
      <c r="D153" s="488">
        <v>37.156642171229919</v>
      </c>
      <c r="E153" s="485"/>
      <c r="F153" s="489">
        <v>10635</v>
      </c>
      <c r="G153" s="490">
        <v>37.6</v>
      </c>
      <c r="H153" s="489">
        <v>39950</v>
      </c>
      <c r="I153" s="489">
        <v>6896</v>
      </c>
      <c r="J153" s="490">
        <v>30.1</v>
      </c>
      <c r="K153" s="489">
        <v>20781</v>
      </c>
      <c r="L153" s="489">
        <v>6319</v>
      </c>
      <c r="M153" s="490">
        <v>43.293820918607842</v>
      </c>
      <c r="N153" s="510">
        <v>27365</v>
      </c>
      <c r="O153" s="489">
        <v>415</v>
      </c>
      <c r="P153" s="490" t="s">
        <v>325</v>
      </c>
      <c r="Q153" s="491"/>
      <c r="R153" s="489">
        <v>3816</v>
      </c>
      <c r="S153" s="490" t="s">
        <v>325</v>
      </c>
      <c r="T153" s="491"/>
      <c r="U153" s="489">
        <v>5028</v>
      </c>
      <c r="V153" s="490">
        <v>54.2</v>
      </c>
      <c r="W153" s="510">
        <v>27238</v>
      </c>
      <c r="X153" s="489">
        <v>3757</v>
      </c>
      <c r="Y153" s="490">
        <v>22.9</v>
      </c>
      <c r="Z153" s="489">
        <v>8605</v>
      </c>
      <c r="AA153" s="489">
        <v>6944</v>
      </c>
      <c r="AB153" s="490">
        <v>26.7</v>
      </c>
      <c r="AC153" s="489">
        <v>18544</v>
      </c>
      <c r="AD153" s="489">
        <v>20947</v>
      </c>
      <c r="AE153" s="490">
        <v>28.559241416084902</v>
      </c>
      <c r="AF153" s="510">
        <v>59840</v>
      </c>
      <c r="AG153" s="489"/>
      <c r="AH153" s="490" t="s">
        <v>325</v>
      </c>
      <c r="AI153" s="491"/>
      <c r="AJ153" s="489"/>
      <c r="AK153" s="490" t="s">
        <v>325</v>
      </c>
      <c r="AL153" s="491"/>
      <c r="AM153" s="489"/>
      <c r="AN153" s="490" t="s">
        <v>325</v>
      </c>
      <c r="AO153" s="511"/>
      <c r="AP153" s="489">
        <v>2037</v>
      </c>
      <c r="AQ153" s="490">
        <v>263.60000000000002</v>
      </c>
      <c r="AR153" s="489">
        <v>53695</v>
      </c>
      <c r="AS153" s="489">
        <v>2629</v>
      </c>
      <c r="AT153" s="490">
        <v>237.8</v>
      </c>
      <c r="AU153" s="489">
        <v>62514</v>
      </c>
      <c r="AV153" s="489">
        <v>2492</v>
      </c>
      <c r="AW153" s="490">
        <v>316.89999999999998</v>
      </c>
      <c r="AX153" s="510">
        <v>78982</v>
      </c>
      <c r="AY153" s="489"/>
      <c r="AZ153" s="490" t="s">
        <v>325</v>
      </c>
      <c r="BA153" s="491"/>
      <c r="BB153" s="489"/>
      <c r="BC153" s="490" t="s">
        <v>325</v>
      </c>
      <c r="BD153" s="491"/>
      <c r="BE153" s="489"/>
      <c r="BF153" s="490" t="s">
        <v>325</v>
      </c>
      <c r="BG153" s="511"/>
      <c r="BH153" s="489"/>
      <c r="BI153" s="490" t="s">
        <v>325</v>
      </c>
      <c r="BJ153" s="491"/>
      <c r="BK153" s="489"/>
      <c r="BL153" s="490" t="s">
        <v>325</v>
      </c>
      <c r="BM153" s="491"/>
      <c r="BN153" s="489"/>
      <c r="BO153" s="490" t="s">
        <v>325</v>
      </c>
      <c r="BP153" s="511"/>
      <c r="BQ153" s="489">
        <v>37185</v>
      </c>
      <c r="BR153" s="490">
        <v>341.6</v>
      </c>
      <c r="BS153" s="489">
        <v>1270243</v>
      </c>
      <c r="BT153" s="489">
        <v>33818</v>
      </c>
      <c r="BU153" s="490">
        <v>263.3</v>
      </c>
      <c r="BV153" s="489">
        <v>890577</v>
      </c>
      <c r="BW153" s="489">
        <v>35460</v>
      </c>
      <c r="BX153" s="490">
        <v>398.7</v>
      </c>
      <c r="BY153" s="510">
        <v>1413770</v>
      </c>
      <c r="BZ153" s="489">
        <v>25378</v>
      </c>
      <c r="CA153" s="490">
        <v>455.6</v>
      </c>
      <c r="CB153" s="489">
        <v>1156173</v>
      </c>
      <c r="CC153" s="489">
        <v>38909</v>
      </c>
      <c r="CD153" s="490">
        <v>347.5</v>
      </c>
      <c r="CE153" s="489">
        <v>351960</v>
      </c>
      <c r="CF153" s="489">
        <v>55143</v>
      </c>
      <c r="CG153" s="490">
        <v>424.3</v>
      </c>
      <c r="CH153" s="510">
        <v>2339812</v>
      </c>
    </row>
    <row r="154" spans="1:86" s="484" customFormat="1" ht="12.75" customHeight="1">
      <c r="A154" s="486" t="s">
        <v>60</v>
      </c>
      <c r="B154" s="487">
        <v>1024841.1395000005</v>
      </c>
      <c r="C154" s="487">
        <v>38797594.870199956</v>
      </c>
      <c r="D154" s="488">
        <v>37.857179395753498</v>
      </c>
      <c r="E154" s="485"/>
      <c r="F154" s="489">
        <v>25818</v>
      </c>
      <c r="G154" s="490">
        <v>37.700000000000003</v>
      </c>
      <c r="H154" s="489">
        <v>97329</v>
      </c>
      <c r="I154" s="489">
        <v>19418</v>
      </c>
      <c r="J154" s="490">
        <v>29.8</v>
      </c>
      <c r="K154" s="489">
        <v>57836</v>
      </c>
      <c r="L154" s="489">
        <v>14154</v>
      </c>
      <c r="M154" s="490">
        <v>41.188245011237612</v>
      </c>
      <c r="N154" s="510">
        <v>58295</v>
      </c>
      <c r="O154" s="489">
        <v>5721</v>
      </c>
      <c r="P154" s="490" t="s">
        <v>325</v>
      </c>
      <c r="Q154" s="491"/>
      <c r="R154" s="489">
        <v>31584</v>
      </c>
      <c r="S154" s="490" t="s">
        <v>325</v>
      </c>
      <c r="T154" s="491"/>
      <c r="U154" s="489">
        <v>31596</v>
      </c>
      <c r="V154" s="490">
        <v>54.312660188545344</v>
      </c>
      <c r="W154" s="510">
        <v>171604</v>
      </c>
      <c r="X154" s="489">
        <v>1310</v>
      </c>
      <c r="Y154" s="490">
        <v>23.4</v>
      </c>
      <c r="Z154" s="489">
        <v>3063</v>
      </c>
      <c r="AA154" s="489">
        <v>5123</v>
      </c>
      <c r="AB154" s="490">
        <v>27.6</v>
      </c>
      <c r="AC154" s="489">
        <v>14152</v>
      </c>
      <c r="AD154" s="489">
        <v>7580</v>
      </c>
      <c r="AE154" s="490">
        <v>29.111728195555681</v>
      </c>
      <c r="AF154" s="510">
        <v>22068</v>
      </c>
      <c r="AG154" s="489"/>
      <c r="AH154" s="490" t="s">
        <v>325</v>
      </c>
      <c r="AI154" s="491"/>
      <c r="AJ154" s="489"/>
      <c r="AK154" s="490" t="s">
        <v>325</v>
      </c>
      <c r="AL154" s="491"/>
      <c r="AM154" s="489"/>
      <c r="AN154" s="490" t="s">
        <v>325</v>
      </c>
      <c r="AO154" s="511"/>
      <c r="AP154" s="489">
        <v>1025</v>
      </c>
      <c r="AQ154" s="490">
        <v>265</v>
      </c>
      <c r="AR154" s="489">
        <v>27158</v>
      </c>
      <c r="AS154" s="489">
        <v>1404</v>
      </c>
      <c r="AT154" s="490">
        <v>247.6</v>
      </c>
      <c r="AU154" s="489">
        <v>34761</v>
      </c>
      <c r="AV154" s="489">
        <v>1545</v>
      </c>
      <c r="AW154" s="490">
        <v>303.89999999999998</v>
      </c>
      <c r="AX154" s="510">
        <v>46949</v>
      </c>
      <c r="AY154" s="489"/>
      <c r="AZ154" s="490" t="s">
        <v>325</v>
      </c>
      <c r="BA154" s="491"/>
      <c r="BB154" s="489"/>
      <c r="BC154" s="490" t="s">
        <v>325</v>
      </c>
      <c r="BD154" s="491"/>
      <c r="BE154" s="489"/>
      <c r="BF154" s="490" t="s">
        <v>325</v>
      </c>
      <c r="BG154" s="511"/>
      <c r="BH154" s="489"/>
      <c r="BI154" s="490" t="s">
        <v>325</v>
      </c>
      <c r="BJ154" s="491"/>
      <c r="BK154" s="489"/>
      <c r="BL154" s="490" t="s">
        <v>325</v>
      </c>
      <c r="BM154" s="491"/>
      <c r="BN154" s="489"/>
      <c r="BO154" s="490" t="s">
        <v>325</v>
      </c>
      <c r="BP154" s="511"/>
      <c r="BQ154" s="489">
        <v>18532</v>
      </c>
      <c r="BR154" s="490">
        <v>329.5</v>
      </c>
      <c r="BS154" s="489">
        <v>610564</v>
      </c>
      <c r="BT154" s="489">
        <v>18048</v>
      </c>
      <c r="BU154" s="490">
        <v>259</v>
      </c>
      <c r="BV154" s="489">
        <v>467464</v>
      </c>
      <c r="BW154" s="489">
        <v>26456</v>
      </c>
      <c r="BX154" s="490">
        <v>417.3</v>
      </c>
      <c r="BY154" s="510">
        <v>1104121</v>
      </c>
      <c r="BZ154" s="489">
        <v>50072</v>
      </c>
      <c r="CA154" s="490">
        <v>446.5</v>
      </c>
      <c r="CB154" s="489">
        <v>2235665</v>
      </c>
      <c r="CC154" s="489">
        <v>76508</v>
      </c>
      <c r="CD154" s="490">
        <v>354.2</v>
      </c>
      <c r="CE154" s="489">
        <v>2709895</v>
      </c>
      <c r="CF154" s="489">
        <v>124138</v>
      </c>
      <c r="CG154" s="490">
        <v>388.2</v>
      </c>
      <c r="CH154" s="510">
        <v>4819112</v>
      </c>
    </row>
    <row r="155" spans="1:86" s="484" customFormat="1" ht="2.25" customHeight="1">
      <c r="A155" s="486"/>
      <c r="B155" s="487"/>
      <c r="C155" s="487"/>
      <c r="D155" s="488"/>
      <c r="E155" s="485"/>
      <c r="F155" s="489"/>
      <c r="G155" s="490"/>
      <c r="H155" s="489"/>
      <c r="I155" s="489"/>
      <c r="J155" s="490"/>
      <c r="K155" s="489"/>
      <c r="L155" s="489"/>
      <c r="M155" s="490"/>
      <c r="N155" s="510"/>
      <c r="O155" s="489"/>
      <c r="P155" s="490"/>
      <c r="Q155" s="491"/>
      <c r="R155" s="489"/>
      <c r="S155" s="490"/>
      <c r="T155" s="491"/>
      <c r="U155" s="489"/>
      <c r="V155" s="490"/>
      <c r="W155" s="510"/>
      <c r="X155" s="489"/>
      <c r="Y155" s="490"/>
      <c r="Z155" s="489"/>
      <c r="AA155" s="489"/>
      <c r="AB155" s="490"/>
      <c r="AC155" s="489"/>
      <c r="AD155" s="489"/>
      <c r="AE155" s="490"/>
      <c r="AF155" s="510"/>
      <c r="AG155" s="489"/>
      <c r="AH155" s="490"/>
      <c r="AI155" s="491"/>
      <c r="AJ155" s="489"/>
      <c r="AK155" s="490"/>
      <c r="AL155" s="491"/>
      <c r="AM155" s="489"/>
      <c r="AN155" s="490"/>
      <c r="AO155" s="511"/>
      <c r="AP155" s="489"/>
      <c r="AQ155" s="490"/>
      <c r="AR155" s="489"/>
      <c r="AS155" s="489"/>
      <c r="AT155" s="490"/>
      <c r="AU155" s="489"/>
      <c r="AV155" s="489">
        <v>4832</v>
      </c>
      <c r="AW155" s="490"/>
      <c r="AX155" s="510"/>
      <c r="AY155" s="489"/>
      <c r="AZ155" s="490"/>
      <c r="BA155" s="491"/>
      <c r="BB155" s="489"/>
      <c r="BC155" s="490"/>
      <c r="BD155" s="491"/>
      <c r="BE155" s="489"/>
      <c r="BF155" s="490"/>
      <c r="BG155" s="511"/>
      <c r="BH155" s="489"/>
      <c r="BI155" s="490"/>
      <c r="BJ155" s="491"/>
      <c r="BK155" s="489"/>
      <c r="BL155" s="490"/>
      <c r="BM155" s="491"/>
      <c r="BN155" s="489"/>
      <c r="BO155" s="490"/>
      <c r="BP155" s="511"/>
      <c r="BQ155" s="489"/>
      <c r="BR155" s="490"/>
      <c r="BS155" s="489"/>
      <c r="BT155" s="489"/>
      <c r="BU155" s="490"/>
      <c r="BV155" s="489"/>
      <c r="BW155" s="489"/>
      <c r="BX155" s="490"/>
      <c r="BY155" s="510"/>
      <c r="BZ155" s="489"/>
      <c r="CA155" s="490"/>
      <c r="CB155" s="489"/>
      <c r="CC155" s="489"/>
      <c r="CD155" s="490"/>
      <c r="CE155" s="489"/>
      <c r="CF155" s="489"/>
      <c r="CG155" s="490"/>
      <c r="CH155" s="510"/>
    </row>
    <row r="156" spans="1:86" s="484" customFormat="1" ht="12.75" customHeight="1">
      <c r="A156" s="486" t="s">
        <v>61</v>
      </c>
      <c r="B156" s="487">
        <v>1831466.0034999987</v>
      </c>
      <c r="C156" s="487">
        <v>82502166.458399996</v>
      </c>
      <c r="D156" s="488">
        <v>45.04706410096356</v>
      </c>
      <c r="E156" s="485"/>
      <c r="F156" s="489">
        <v>17192</v>
      </c>
      <c r="G156" s="490">
        <v>38.700000000000003</v>
      </c>
      <c r="H156" s="489">
        <v>66539</v>
      </c>
      <c r="I156" s="489">
        <v>11410</v>
      </c>
      <c r="J156" s="490">
        <v>30.6</v>
      </c>
      <c r="K156" s="489">
        <v>34864</v>
      </c>
      <c r="L156" s="489">
        <v>9874</v>
      </c>
      <c r="M156" s="490">
        <v>43.309407013436264</v>
      </c>
      <c r="N156" s="510">
        <v>42767</v>
      </c>
      <c r="O156" s="489">
        <v>999</v>
      </c>
      <c r="P156" s="490">
        <v>53</v>
      </c>
      <c r="Q156" s="491"/>
      <c r="R156" s="489">
        <v>7437</v>
      </c>
      <c r="S156" s="490">
        <v>53.9</v>
      </c>
      <c r="T156" s="491"/>
      <c r="U156" s="489">
        <v>10499</v>
      </c>
      <c r="V156" s="490">
        <v>54.264008899861317</v>
      </c>
      <c r="W156" s="510">
        <v>56972</v>
      </c>
      <c r="X156" s="489">
        <v>10216</v>
      </c>
      <c r="Y156" s="490">
        <v>23.3</v>
      </c>
      <c r="Z156" s="489">
        <v>23850</v>
      </c>
      <c r="AA156" s="489">
        <v>19467</v>
      </c>
      <c r="AB156" s="490">
        <v>26.5</v>
      </c>
      <c r="AC156" s="489">
        <v>51635</v>
      </c>
      <c r="AD156" s="489">
        <v>51709</v>
      </c>
      <c r="AE156" s="490">
        <v>29.098209430215565</v>
      </c>
      <c r="AF156" s="510">
        <v>150463</v>
      </c>
      <c r="AG156" s="489"/>
      <c r="AH156" s="490">
        <v>18</v>
      </c>
      <c r="AI156" s="491"/>
      <c r="AJ156" s="489"/>
      <c r="AK156" s="490">
        <v>17.2</v>
      </c>
      <c r="AL156" s="491"/>
      <c r="AM156" s="489"/>
      <c r="AN156" s="490">
        <v>22.3</v>
      </c>
      <c r="AO156" s="511"/>
      <c r="AP156" s="489">
        <v>4039</v>
      </c>
      <c r="AQ156" s="490">
        <v>280.7</v>
      </c>
      <c r="AR156" s="489">
        <v>113368</v>
      </c>
      <c r="AS156" s="489">
        <v>4515</v>
      </c>
      <c r="AT156" s="490">
        <v>262.60000000000002</v>
      </c>
      <c r="AU156" s="489">
        <v>118585</v>
      </c>
      <c r="AV156" s="489">
        <v>4832</v>
      </c>
      <c r="AW156" s="490">
        <v>335.4</v>
      </c>
      <c r="AX156" s="510">
        <v>162089</v>
      </c>
      <c r="AY156" s="489"/>
      <c r="AZ156" s="490" t="s">
        <v>325</v>
      </c>
      <c r="BA156" s="491"/>
      <c r="BB156" s="489"/>
      <c r="BC156" s="490" t="s">
        <v>325</v>
      </c>
      <c r="BD156" s="491"/>
      <c r="BE156" s="489"/>
      <c r="BF156" s="490" t="s">
        <v>325</v>
      </c>
      <c r="BG156" s="511"/>
      <c r="BH156" s="489"/>
      <c r="BI156" s="490" t="s">
        <v>325</v>
      </c>
      <c r="BJ156" s="491"/>
      <c r="BK156" s="489"/>
      <c r="BL156" s="490" t="s">
        <v>325</v>
      </c>
      <c r="BM156" s="491"/>
      <c r="BN156" s="489"/>
      <c r="BO156" s="490" t="s">
        <v>325</v>
      </c>
      <c r="BP156" s="511"/>
      <c r="BQ156" s="489">
        <v>52342</v>
      </c>
      <c r="BR156" s="490">
        <v>334.5</v>
      </c>
      <c r="BS156" s="489">
        <v>1750958</v>
      </c>
      <c r="BT156" s="489">
        <v>46695</v>
      </c>
      <c r="BU156" s="490">
        <v>268.10000000000002</v>
      </c>
      <c r="BV156" s="489">
        <v>1252098</v>
      </c>
      <c r="BW156" s="489">
        <v>49195</v>
      </c>
      <c r="BX156" s="490">
        <v>400.3</v>
      </c>
      <c r="BY156" s="510">
        <v>1969125</v>
      </c>
      <c r="BZ156" s="489">
        <v>39968</v>
      </c>
      <c r="CA156" s="490">
        <v>453</v>
      </c>
      <c r="CB156" s="489">
        <v>1810719</v>
      </c>
      <c r="CC156" s="489">
        <v>61167</v>
      </c>
      <c r="CD156" s="490">
        <v>367.2</v>
      </c>
      <c r="CE156" s="489">
        <v>2246325</v>
      </c>
      <c r="CF156" s="489">
        <v>88981</v>
      </c>
      <c r="CG156" s="490">
        <v>433</v>
      </c>
      <c r="CH156" s="510">
        <v>3852700</v>
      </c>
    </row>
    <row r="157" spans="1:86" s="484" customFormat="1" ht="12.75" customHeight="1">
      <c r="A157" s="486" t="s">
        <v>62</v>
      </c>
      <c r="B157" s="487">
        <v>1024841.1395000005</v>
      </c>
      <c r="C157" s="487">
        <v>38797594.870199956</v>
      </c>
      <c r="D157" s="488">
        <v>37.857179395753498</v>
      </c>
      <c r="E157" s="485"/>
      <c r="F157" s="489">
        <v>25818</v>
      </c>
      <c r="G157" s="490">
        <v>37.700000000000003</v>
      </c>
      <c r="H157" s="489">
        <v>97329</v>
      </c>
      <c r="I157" s="489">
        <v>19418</v>
      </c>
      <c r="J157" s="490">
        <v>29.8</v>
      </c>
      <c r="K157" s="489">
        <v>57836</v>
      </c>
      <c r="L157" s="489">
        <v>14154</v>
      </c>
      <c r="M157" s="490">
        <v>41.188245011237612</v>
      </c>
      <c r="N157" s="510">
        <v>58295</v>
      </c>
      <c r="O157" s="489">
        <v>5721</v>
      </c>
      <c r="P157" s="490">
        <v>59</v>
      </c>
      <c r="Q157" s="491"/>
      <c r="R157" s="489">
        <v>31584</v>
      </c>
      <c r="S157" s="490">
        <v>52.7</v>
      </c>
      <c r="T157" s="491"/>
      <c r="U157" s="489">
        <v>31596</v>
      </c>
      <c r="V157" s="490">
        <v>54.312660188545344</v>
      </c>
      <c r="W157" s="510">
        <v>171604</v>
      </c>
      <c r="X157" s="489">
        <v>1310</v>
      </c>
      <c r="Y157" s="490">
        <v>23.4</v>
      </c>
      <c r="Z157" s="489">
        <v>3063</v>
      </c>
      <c r="AA157" s="489">
        <v>5123</v>
      </c>
      <c r="AB157" s="490">
        <v>27.6</v>
      </c>
      <c r="AC157" s="489">
        <v>14152</v>
      </c>
      <c r="AD157" s="489">
        <v>7580</v>
      </c>
      <c r="AE157" s="490">
        <v>29.111728195555681</v>
      </c>
      <c r="AF157" s="510">
        <v>22068</v>
      </c>
      <c r="AG157" s="489"/>
      <c r="AH157" s="490">
        <v>18.899999999999999</v>
      </c>
      <c r="AI157" s="491"/>
      <c r="AJ157" s="489"/>
      <c r="AK157" s="490">
        <v>16.5</v>
      </c>
      <c r="AL157" s="491"/>
      <c r="AM157" s="489"/>
      <c r="AN157" s="490">
        <v>22.2</v>
      </c>
      <c r="AO157" s="511"/>
      <c r="AP157" s="489">
        <v>1025</v>
      </c>
      <c r="AQ157" s="490">
        <v>265</v>
      </c>
      <c r="AR157" s="489">
        <v>27158</v>
      </c>
      <c r="AS157" s="489">
        <v>1404</v>
      </c>
      <c r="AT157" s="490">
        <v>247.6</v>
      </c>
      <c r="AU157" s="489">
        <v>34761</v>
      </c>
      <c r="AV157" s="489">
        <v>1545</v>
      </c>
      <c r="AW157" s="490">
        <v>303.89999999999998</v>
      </c>
      <c r="AX157" s="510">
        <v>46949</v>
      </c>
      <c r="AY157" s="489"/>
      <c r="AZ157" s="490" t="s">
        <v>325</v>
      </c>
      <c r="BA157" s="491"/>
      <c r="BB157" s="489"/>
      <c r="BC157" s="490" t="s">
        <v>325</v>
      </c>
      <c r="BD157" s="491"/>
      <c r="BE157" s="489"/>
      <c r="BF157" s="490" t="s">
        <v>325</v>
      </c>
      <c r="BG157" s="511"/>
      <c r="BH157" s="489"/>
      <c r="BI157" s="490" t="s">
        <v>325</v>
      </c>
      <c r="BJ157" s="491"/>
      <c r="BK157" s="489"/>
      <c r="BL157" s="490" t="s">
        <v>325</v>
      </c>
      <c r="BM157" s="491"/>
      <c r="BN157" s="489"/>
      <c r="BO157" s="490" t="s">
        <v>325</v>
      </c>
      <c r="BP157" s="511"/>
      <c r="BQ157" s="489">
        <v>18532</v>
      </c>
      <c r="BR157" s="490">
        <v>329.5</v>
      </c>
      <c r="BS157" s="489">
        <v>610564</v>
      </c>
      <c r="BT157" s="489">
        <v>18048</v>
      </c>
      <c r="BU157" s="490">
        <v>259</v>
      </c>
      <c r="BV157" s="489">
        <v>467464</v>
      </c>
      <c r="BW157" s="489">
        <v>26456</v>
      </c>
      <c r="BX157" s="490">
        <v>417.3</v>
      </c>
      <c r="BY157" s="510">
        <v>1104121</v>
      </c>
      <c r="BZ157" s="489">
        <v>50072</v>
      </c>
      <c r="CA157" s="490">
        <v>446.5</v>
      </c>
      <c r="CB157" s="489">
        <v>2235665</v>
      </c>
      <c r="CC157" s="489">
        <v>76508</v>
      </c>
      <c r="CD157" s="490">
        <v>354.2</v>
      </c>
      <c r="CE157" s="489">
        <v>2709895</v>
      </c>
      <c r="CF157" s="489">
        <v>124138</v>
      </c>
      <c r="CG157" s="490">
        <v>388.2</v>
      </c>
      <c r="CH157" s="510">
        <v>4819112</v>
      </c>
    </row>
    <row r="158" spans="1:86" s="484" customFormat="1" ht="2.25" customHeight="1">
      <c r="A158" s="486"/>
      <c r="B158" s="487"/>
      <c r="C158" s="487"/>
      <c r="D158" s="488"/>
      <c r="E158" s="485"/>
      <c r="F158" s="489"/>
      <c r="G158" s="490"/>
      <c r="H158" s="489"/>
      <c r="I158" s="489"/>
      <c r="J158" s="490"/>
      <c r="K158" s="489"/>
      <c r="L158" s="489"/>
      <c r="M158" s="490"/>
      <c r="N158" s="510"/>
      <c r="O158" s="489"/>
      <c r="P158" s="490"/>
      <c r="Q158" s="491"/>
      <c r="R158" s="489"/>
      <c r="S158" s="490"/>
      <c r="T158" s="491"/>
      <c r="U158" s="489"/>
      <c r="V158" s="490"/>
      <c r="W158" s="510"/>
      <c r="X158" s="489"/>
      <c r="Y158" s="490"/>
      <c r="Z158" s="489"/>
      <c r="AA158" s="489"/>
      <c r="AB158" s="490"/>
      <c r="AC158" s="489"/>
      <c r="AD158" s="489">
        <v>59289</v>
      </c>
      <c r="AE158" s="490"/>
      <c r="AF158" s="510"/>
      <c r="AG158" s="489"/>
      <c r="AH158" s="490"/>
      <c r="AI158" s="491"/>
      <c r="AJ158" s="489"/>
      <c r="AK158" s="490"/>
      <c r="AL158" s="491"/>
      <c r="AM158" s="489"/>
      <c r="AN158" s="490"/>
      <c r="AO158" s="511"/>
      <c r="AP158" s="489"/>
      <c r="AQ158" s="490"/>
      <c r="AR158" s="489"/>
      <c r="AS158" s="489"/>
      <c r="AT158" s="490"/>
      <c r="AU158" s="489"/>
      <c r="AV158" s="489"/>
      <c r="AW158" s="490"/>
      <c r="AX158" s="510"/>
      <c r="AY158" s="489"/>
      <c r="AZ158" s="490"/>
      <c r="BA158" s="491"/>
      <c r="BB158" s="489"/>
      <c r="BC158" s="490"/>
      <c r="BD158" s="491"/>
      <c r="BE158" s="489"/>
      <c r="BF158" s="490"/>
      <c r="BG158" s="511"/>
      <c r="BH158" s="489"/>
      <c r="BI158" s="490"/>
      <c r="BJ158" s="491"/>
      <c r="BK158" s="489"/>
      <c r="BL158" s="490"/>
      <c r="BM158" s="491"/>
      <c r="BN158" s="489"/>
      <c r="BO158" s="490"/>
      <c r="BP158" s="511"/>
      <c r="BQ158" s="489"/>
      <c r="BR158" s="490"/>
      <c r="BS158" s="489"/>
      <c r="BT158" s="489"/>
      <c r="BU158" s="490"/>
      <c r="BV158" s="489"/>
      <c r="BW158" s="489"/>
      <c r="BX158" s="490"/>
      <c r="BY158" s="510"/>
      <c r="BZ158" s="489">
        <v>90040</v>
      </c>
      <c r="CA158" s="490"/>
      <c r="CB158" s="489"/>
      <c r="CC158" s="489"/>
      <c r="CD158" s="490"/>
      <c r="CE158" s="489"/>
      <c r="CF158" s="489"/>
      <c r="CG158" s="490"/>
      <c r="CH158" s="510"/>
    </row>
    <row r="159" spans="1:86" s="496" customFormat="1" ht="12.75" customHeight="1">
      <c r="A159" s="493" t="s">
        <v>63</v>
      </c>
      <c r="B159" s="494">
        <v>2856307.1429999992</v>
      </c>
      <c r="C159" s="494">
        <v>121299761.32859996</v>
      </c>
      <c r="D159" s="495">
        <v>42.467338159298222</v>
      </c>
      <c r="F159" s="497">
        <v>43010</v>
      </c>
      <c r="G159" s="498">
        <v>38.1</v>
      </c>
      <c r="H159" s="497">
        <v>163868</v>
      </c>
      <c r="I159" s="497">
        <v>30828</v>
      </c>
      <c r="J159" s="498">
        <v>30.1</v>
      </c>
      <c r="K159" s="497">
        <v>92700</v>
      </c>
      <c r="L159" s="497">
        <v>24028</v>
      </c>
      <c r="M159" s="498">
        <v>42.059974022050021</v>
      </c>
      <c r="N159" s="512">
        <v>101062</v>
      </c>
      <c r="O159" s="497">
        <v>6721</v>
      </c>
      <c r="P159" s="498">
        <v>58.1</v>
      </c>
      <c r="Q159" s="502"/>
      <c r="R159" s="497">
        <v>39021</v>
      </c>
      <c r="S159" s="498">
        <v>52.9</v>
      </c>
      <c r="T159" s="502"/>
      <c r="U159" s="497">
        <v>42095</v>
      </c>
      <c r="V159" s="498">
        <v>54.300525815412975</v>
      </c>
      <c r="W159" s="512">
        <v>228576</v>
      </c>
      <c r="X159" s="497">
        <v>11527</v>
      </c>
      <c r="Y159" s="498">
        <v>23.3</v>
      </c>
      <c r="Z159" s="497">
        <v>26913</v>
      </c>
      <c r="AA159" s="497">
        <v>24589</v>
      </c>
      <c r="AB159" s="498">
        <v>26.8</v>
      </c>
      <c r="AC159" s="497">
        <v>65787</v>
      </c>
      <c r="AD159" s="497">
        <v>59289</v>
      </c>
      <c r="AE159" s="498">
        <v>29.099937880687389</v>
      </c>
      <c r="AF159" s="512">
        <v>172531</v>
      </c>
      <c r="AG159" s="497"/>
      <c r="AH159" s="498">
        <v>18.399999999999999</v>
      </c>
      <c r="AI159" s="502"/>
      <c r="AJ159" s="497"/>
      <c r="AK159" s="498">
        <v>17</v>
      </c>
      <c r="AL159" s="502"/>
      <c r="AM159" s="497"/>
      <c r="AN159" s="498">
        <v>22.3</v>
      </c>
      <c r="AO159" s="519"/>
      <c r="AP159" s="497">
        <v>5064</v>
      </c>
      <c r="AQ159" s="498">
        <v>277.5</v>
      </c>
      <c r="AR159" s="497">
        <v>140526</v>
      </c>
      <c r="AS159" s="497">
        <v>5920</v>
      </c>
      <c r="AT159" s="498">
        <v>259</v>
      </c>
      <c r="AU159" s="497">
        <v>153346</v>
      </c>
      <c r="AV159" s="497">
        <v>6377</v>
      </c>
      <c r="AW159" s="498">
        <v>327.8</v>
      </c>
      <c r="AX159" s="512">
        <v>209038</v>
      </c>
      <c r="AY159" s="497"/>
      <c r="AZ159" s="498" t="s">
        <v>325</v>
      </c>
      <c r="BA159" s="502"/>
      <c r="BB159" s="497"/>
      <c r="BC159" s="498" t="s">
        <v>325</v>
      </c>
      <c r="BD159" s="502"/>
      <c r="BE159" s="497"/>
      <c r="BF159" s="498" t="s">
        <v>325</v>
      </c>
      <c r="BG159" s="519"/>
      <c r="BH159" s="497"/>
      <c r="BI159" s="498" t="s">
        <v>325</v>
      </c>
      <c r="BJ159" s="502"/>
      <c r="BK159" s="497"/>
      <c r="BL159" s="498" t="s">
        <v>325</v>
      </c>
      <c r="BM159" s="502"/>
      <c r="BN159" s="497"/>
      <c r="BO159" s="498" t="s">
        <v>325</v>
      </c>
      <c r="BP159" s="519"/>
      <c r="BQ159" s="497">
        <v>70874</v>
      </c>
      <c r="BR159" s="498">
        <v>333.2</v>
      </c>
      <c r="BS159" s="497">
        <v>2361522</v>
      </c>
      <c r="BT159" s="497">
        <v>64745</v>
      </c>
      <c r="BU159" s="498">
        <v>265.60000000000002</v>
      </c>
      <c r="BV159" s="497">
        <v>1719562</v>
      </c>
      <c r="BW159" s="497">
        <v>75651</v>
      </c>
      <c r="BX159" s="498">
        <v>406.2</v>
      </c>
      <c r="BY159" s="512">
        <v>3073246</v>
      </c>
      <c r="BZ159" s="497">
        <v>90040</v>
      </c>
      <c r="CA159" s="498">
        <v>449.4</v>
      </c>
      <c r="CB159" s="497">
        <v>4046384</v>
      </c>
      <c r="CC159" s="497">
        <v>137674</v>
      </c>
      <c r="CD159" s="498">
        <v>360</v>
      </c>
      <c r="CE159" s="497">
        <v>4956220</v>
      </c>
      <c r="CF159" s="497">
        <v>213119</v>
      </c>
      <c r="CG159" s="498">
        <v>406.9</v>
      </c>
      <c r="CH159" s="512">
        <v>8671812</v>
      </c>
    </row>
    <row r="160" spans="1:86" ht="12.75" customHeight="1">
      <c r="K160" s="483"/>
      <c r="N160" s="513"/>
      <c r="W160" s="513"/>
      <c r="AF160" s="513"/>
      <c r="AO160" s="513"/>
      <c r="AX160" s="513"/>
      <c r="BG160" s="513"/>
      <c r="BP160" s="513"/>
      <c r="BY160" s="513"/>
      <c r="CH160" s="513"/>
    </row>
    <row r="161" spans="1:95" s="504" customFormat="1" ht="12.75" customHeight="1">
      <c r="A161" s="442" t="s">
        <v>181</v>
      </c>
      <c r="B161" s="912" t="s">
        <v>302</v>
      </c>
      <c r="C161" s="912"/>
      <c r="D161" s="912"/>
      <c r="E161" s="520"/>
      <c r="F161" s="508" t="s">
        <v>3</v>
      </c>
      <c r="G161" s="508" t="s">
        <v>3</v>
      </c>
      <c r="H161" s="508" t="s">
        <v>3</v>
      </c>
      <c r="I161" s="508" t="s">
        <v>3</v>
      </c>
      <c r="J161" s="508" t="s">
        <v>3</v>
      </c>
      <c r="K161" s="508" t="s">
        <v>3</v>
      </c>
      <c r="L161" s="508" t="s">
        <v>3</v>
      </c>
      <c r="M161" s="508" t="s">
        <v>3</v>
      </c>
      <c r="N161" s="516" t="s">
        <v>3</v>
      </c>
      <c r="O161" s="515" t="s">
        <v>4</v>
      </c>
      <c r="P161" s="508" t="s">
        <v>4</v>
      </c>
      <c r="Q161" s="508" t="s">
        <v>4</v>
      </c>
      <c r="R161" s="508" t="s">
        <v>4</v>
      </c>
      <c r="S161" s="508" t="s">
        <v>4</v>
      </c>
      <c r="T161" s="508" t="s">
        <v>4</v>
      </c>
      <c r="U161" s="508" t="s">
        <v>4</v>
      </c>
      <c r="V161" s="508" t="s">
        <v>4</v>
      </c>
      <c r="W161" s="516" t="s">
        <v>4</v>
      </c>
      <c r="X161" s="515" t="s">
        <v>83</v>
      </c>
      <c r="Y161" s="508" t="s">
        <v>83</v>
      </c>
      <c r="Z161" s="508" t="s">
        <v>83</v>
      </c>
      <c r="AA161" s="508" t="s">
        <v>83</v>
      </c>
      <c r="AB161" s="508" t="s">
        <v>83</v>
      </c>
      <c r="AC161" s="508" t="s">
        <v>83</v>
      </c>
      <c r="AD161" s="508" t="s">
        <v>83</v>
      </c>
      <c r="AE161" s="508" t="s">
        <v>83</v>
      </c>
      <c r="AF161" s="516" t="s">
        <v>83</v>
      </c>
      <c r="AG161" s="515" t="s">
        <v>631</v>
      </c>
      <c r="AH161" s="508" t="s">
        <v>631</v>
      </c>
      <c r="AI161" s="508" t="s">
        <v>631</v>
      </c>
      <c r="AJ161" s="508" t="s">
        <v>631</v>
      </c>
      <c r="AK161" s="508" t="s">
        <v>631</v>
      </c>
      <c r="AL161" s="508" t="s">
        <v>631</v>
      </c>
      <c r="AM161" s="508" t="s">
        <v>631</v>
      </c>
      <c r="AN161" s="508" t="s">
        <v>631</v>
      </c>
      <c r="AO161" s="516" t="s">
        <v>631</v>
      </c>
      <c r="AP161" s="515" t="s">
        <v>632</v>
      </c>
      <c r="AQ161" s="508" t="s">
        <v>632</v>
      </c>
      <c r="AR161" s="508" t="s">
        <v>632</v>
      </c>
      <c r="AS161" s="508" t="s">
        <v>632</v>
      </c>
      <c r="AT161" s="508" t="s">
        <v>632</v>
      </c>
      <c r="AU161" s="508" t="s">
        <v>632</v>
      </c>
      <c r="AV161" s="508" t="s">
        <v>632</v>
      </c>
      <c r="AW161" s="508" t="s">
        <v>632</v>
      </c>
      <c r="AX161" s="516" t="s">
        <v>632</v>
      </c>
      <c r="AY161" s="515" t="s">
        <v>323</v>
      </c>
      <c r="AZ161" s="508" t="s">
        <v>323</v>
      </c>
      <c r="BA161" s="508" t="s">
        <v>323</v>
      </c>
      <c r="BB161" s="508" t="s">
        <v>323</v>
      </c>
      <c r="BC161" s="508" t="s">
        <v>323</v>
      </c>
      <c r="BD161" s="508" t="s">
        <v>323</v>
      </c>
      <c r="BE161" s="508" t="s">
        <v>323</v>
      </c>
      <c r="BF161" s="508" t="s">
        <v>323</v>
      </c>
      <c r="BG161" s="516" t="s">
        <v>323</v>
      </c>
      <c r="BH161" s="515" t="s">
        <v>177</v>
      </c>
      <c r="BI161" s="508" t="s">
        <v>177</v>
      </c>
      <c r="BJ161" s="508" t="s">
        <v>177</v>
      </c>
      <c r="BK161" s="508" t="s">
        <v>177</v>
      </c>
      <c r="BL161" s="508" t="s">
        <v>177</v>
      </c>
      <c r="BM161" s="508" t="s">
        <v>177</v>
      </c>
      <c r="BN161" s="508" t="s">
        <v>177</v>
      </c>
      <c r="BO161" s="508" t="s">
        <v>177</v>
      </c>
      <c r="BP161" s="516" t="s">
        <v>177</v>
      </c>
      <c r="BQ161" s="515" t="s">
        <v>324</v>
      </c>
      <c r="BR161" s="508" t="s">
        <v>324</v>
      </c>
      <c r="BS161" s="508" t="s">
        <v>324</v>
      </c>
      <c r="BT161" s="508" t="s">
        <v>324</v>
      </c>
      <c r="BU161" s="508" t="s">
        <v>324</v>
      </c>
      <c r="BV161" s="508" t="s">
        <v>324</v>
      </c>
      <c r="BW161" s="508" t="s">
        <v>324</v>
      </c>
      <c r="BX161" s="508" t="s">
        <v>324</v>
      </c>
      <c r="BY161" s="516" t="s">
        <v>324</v>
      </c>
      <c r="BZ161" s="515" t="s">
        <v>294</v>
      </c>
      <c r="CA161" s="508" t="s">
        <v>294</v>
      </c>
      <c r="CB161" s="508" t="s">
        <v>294</v>
      </c>
      <c r="CC161" s="508" t="s">
        <v>294</v>
      </c>
      <c r="CD161" s="508" t="s">
        <v>294</v>
      </c>
      <c r="CE161" s="508" t="s">
        <v>294</v>
      </c>
      <c r="CF161" s="508" t="s">
        <v>294</v>
      </c>
      <c r="CG161" s="508" t="s">
        <v>294</v>
      </c>
      <c r="CH161" s="516" t="s">
        <v>294</v>
      </c>
      <c r="CI161" s="515" t="s">
        <v>295</v>
      </c>
      <c r="CJ161" s="508" t="s">
        <v>295</v>
      </c>
      <c r="CK161" s="508" t="s">
        <v>295</v>
      </c>
      <c r="CL161" s="508" t="s">
        <v>295</v>
      </c>
      <c r="CM161" s="508" t="s">
        <v>295</v>
      </c>
      <c r="CN161" s="508" t="s">
        <v>295</v>
      </c>
      <c r="CO161" s="508" t="s">
        <v>295</v>
      </c>
      <c r="CP161" s="508" t="s">
        <v>295</v>
      </c>
      <c r="CQ161" s="516" t="s">
        <v>295</v>
      </c>
    </row>
    <row r="162" spans="1:95" s="505" customFormat="1" ht="12.75" customHeight="1">
      <c r="A162" s="898" t="s">
        <v>603</v>
      </c>
      <c r="B162" s="913" t="s">
        <v>619</v>
      </c>
      <c r="C162" s="913" t="s">
        <v>620</v>
      </c>
      <c r="D162" s="914" t="s">
        <v>621</v>
      </c>
      <c r="E162" s="509"/>
      <c r="F162" s="922">
        <v>1979</v>
      </c>
      <c r="G162" s="922"/>
      <c r="H162" s="922"/>
      <c r="I162" s="923">
        <v>1983</v>
      </c>
      <c r="J162" s="923"/>
      <c r="K162" s="923"/>
      <c r="L162" s="922">
        <v>1987</v>
      </c>
      <c r="M162" s="922"/>
      <c r="N162" s="924"/>
      <c r="O162" s="921">
        <v>1979</v>
      </c>
      <c r="P162" s="922"/>
      <c r="Q162" s="922"/>
      <c r="R162" s="923">
        <v>1983</v>
      </c>
      <c r="S162" s="923"/>
      <c r="T162" s="923"/>
      <c r="U162" s="922">
        <v>1987</v>
      </c>
      <c r="V162" s="922"/>
      <c r="W162" s="924"/>
      <c r="X162" s="921">
        <v>1979</v>
      </c>
      <c r="Y162" s="922"/>
      <c r="Z162" s="922"/>
      <c r="AA162" s="923">
        <v>1983</v>
      </c>
      <c r="AB162" s="923"/>
      <c r="AC162" s="923"/>
      <c r="AD162" s="922">
        <v>1987</v>
      </c>
      <c r="AE162" s="922"/>
      <c r="AF162" s="924"/>
      <c r="AG162" s="921">
        <v>1979</v>
      </c>
      <c r="AH162" s="922"/>
      <c r="AI162" s="922"/>
      <c r="AJ162" s="923">
        <v>1983</v>
      </c>
      <c r="AK162" s="923"/>
      <c r="AL162" s="923"/>
      <c r="AM162" s="922">
        <v>1987</v>
      </c>
      <c r="AN162" s="922"/>
      <c r="AO162" s="924"/>
      <c r="AP162" s="921">
        <v>1979</v>
      </c>
      <c r="AQ162" s="922"/>
      <c r="AR162" s="922"/>
      <c r="AS162" s="923">
        <v>1983</v>
      </c>
      <c r="AT162" s="923"/>
      <c r="AU162" s="923"/>
      <c r="AV162" s="922">
        <v>1987</v>
      </c>
      <c r="AW162" s="922"/>
      <c r="AX162" s="924"/>
      <c r="AY162" s="921">
        <v>1979</v>
      </c>
      <c r="AZ162" s="922"/>
      <c r="BA162" s="922"/>
      <c r="BB162" s="923">
        <v>1983</v>
      </c>
      <c r="BC162" s="923"/>
      <c r="BD162" s="923"/>
      <c r="BE162" s="922">
        <v>1987</v>
      </c>
      <c r="BF162" s="922"/>
      <c r="BG162" s="924"/>
      <c r="BH162" s="921">
        <v>1979</v>
      </c>
      <c r="BI162" s="922"/>
      <c r="BJ162" s="922"/>
      <c r="BK162" s="923">
        <v>1983</v>
      </c>
      <c r="BL162" s="923"/>
      <c r="BM162" s="923"/>
      <c r="BN162" s="922">
        <v>1987</v>
      </c>
      <c r="BO162" s="922"/>
      <c r="BP162" s="924"/>
      <c r="BQ162" s="921">
        <v>1979</v>
      </c>
      <c r="BR162" s="922"/>
      <c r="BS162" s="922"/>
      <c r="BT162" s="923">
        <v>1983</v>
      </c>
      <c r="BU162" s="923"/>
      <c r="BV162" s="923"/>
      <c r="BW162" s="922">
        <v>1987</v>
      </c>
      <c r="BX162" s="922"/>
      <c r="BY162" s="924"/>
      <c r="BZ162" s="921">
        <v>1979</v>
      </c>
      <c r="CA162" s="922"/>
      <c r="CB162" s="922"/>
      <c r="CC162" s="923">
        <v>1983</v>
      </c>
      <c r="CD162" s="923"/>
      <c r="CE162" s="923"/>
      <c r="CF162" s="922">
        <v>1987</v>
      </c>
      <c r="CG162" s="922"/>
      <c r="CH162" s="924"/>
      <c r="CI162" s="921">
        <v>1979</v>
      </c>
      <c r="CJ162" s="922"/>
      <c r="CK162" s="922"/>
      <c r="CL162" s="923">
        <v>1983</v>
      </c>
      <c r="CM162" s="923"/>
      <c r="CN162" s="923"/>
      <c r="CO162" s="922">
        <v>1987</v>
      </c>
      <c r="CP162" s="922"/>
      <c r="CQ162" s="924"/>
    </row>
    <row r="163" spans="1:95" s="506" customFormat="1" ht="20.25" customHeight="1">
      <c r="A163" s="898"/>
      <c r="B163" s="913"/>
      <c r="C163" s="913"/>
      <c r="D163" s="914"/>
      <c r="E163" s="509"/>
      <c r="F163" s="450" t="s">
        <v>625</v>
      </c>
      <c r="G163" s="451" t="s">
        <v>120</v>
      </c>
      <c r="H163" s="450" t="s">
        <v>121</v>
      </c>
      <c r="I163" s="452" t="s">
        <v>625</v>
      </c>
      <c r="J163" s="453" t="s">
        <v>120</v>
      </c>
      <c r="K163" s="452" t="s">
        <v>121</v>
      </c>
      <c r="L163" s="450" t="s">
        <v>625</v>
      </c>
      <c r="M163" s="451" t="s">
        <v>120</v>
      </c>
      <c r="N163" s="462" t="s">
        <v>121</v>
      </c>
      <c r="O163" s="460" t="s">
        <v>625</v>
      </c>
      <c r="P163" s="451" t="s">
        <v>120</v>
      </c>
      <c r="Q163" s="450" t="s">
        <v>121</v>
      </c>
      <c r="R163" s="452" t="s">
        <v>625</v>
      </c>
      <c r="S163" s="453" t="s">
        <v>120</v>
      </c>
      <c r="T163" s="452" t="s">
        <v>121</v>
      </c>
      <c r="U163" s="450" t="s">
        <v>625</v>
      </c>
      <c r="V163" s="451" t="s">
        <v>120</v>
      </c>
      <c r="W163" s="462" t="s">
        <v>121</v>
      </c>
      <c r="X163" s="450" t="s">
        <v>625</v>
      </c>
      <c r="Y163" s="451" t="s">
        <v>120</v>
      </c>
      <c r="Z163" s="450" t="s">
        <v>121</v>
      </c>
      <c r="AA163" s="452" t="s">
        <v>625</v>
      </c>
      <c r="AB163" s="453" t="s">
        <v>120</v>
      </c>
      <c r="AC163" s="452" t="s">
        <v>121</v>
      </c>
      <c r="AD163" s="450" t="s">
        <v>625</v>
      </c>
      <c r="AE163" s="451" t="s">
        <v>120</v>
      </c>
      <c r="AF163" s="462" t="s">
        <v>121</v>
      </c>
      <c r="AG163" s="450" t="s">
        <v>625</v>
      </c>
      <c r="AH163" s="451" t="s">
        <v>120</v>
      </c>
      <c r="AI163" s="450" t="s">
        <v>121</v>
      </c>
      <c r="AJ163" s="452" t="s">
        <v>625</v>
      </c>
      <c r="AK163" s="453" t="s">
        <v>120</v>
      </c>
      <c r="AL163" s="452" t="s">
        <v>121</v>
      </c>
      <c r="AM163" s="450" t="s">
        <v>625</v>
      </c>
      <c r="AN163" s="451" t="s">
        <v>120</v>
      </c>
      <c r="AO163" s="462" t="s">
        <v>121</v>
      </c>
      <c r="AP163" s="450" t="s">
        <v>625</v>
      </c>
      <c r="AQ163" s="451" t="s">
        <v>120</v>
      </c>
      <c r="AR163" s="450" t="s">
        <v>121</v>
      </c>
      <c r="AS163" s="452" t="s">
        <v>625</v>
      </c>
      <c r="AT163" s="453" t="s">
        <v>120</v>
      </c>
      <c r="AU163" s="452" t="s">
        <v>121</v>
      </c>
      <c r="AV163" s="450" t="s">
        <v>625</v>
      </c>
      <c r="AW163" s="451" t="s">
        <v>120</v>
      </c>
      <c r="AX163" s="462" t="s">
        <v>121</v>
      </c>
      <c r="AY163" s="450" t="s">
        <v>625</v>
      </c>
      <c r="AZ163" s="451" t="s">
        <v>120</v>
      </c>
      <c r="BA163" s="450" t="s">
        <v>121</v>
      </c>
      <c r="BB163" s="452" t="s">
        <v>625</v>
      </c>
      <c r="BC163" s="453" t="s">
        <v>120</v>
      </c>
      <c r="BD163" s="452" t="s">
        <v>121</v>
      </c>
      <c r="BE163" s="450" t="s">
        <v>625</v>
      </c>
      <c r="BF163" s="451" t="s">
        <v>120</v>
      </c>
      <c r="BG163" s="462" t="s">
        <v>121</v>
      </c>
      <c r="BH163" s="450" t="s">
        <v>625</v>
      </c>
      <c r="BI163" s="451" t="s">
        <v>120</v>
      </c>
      <c r="BJ163" s="450" t="s">
        <v>121</v>
      </c>
      <c r="BK163" s="452" t="s">
        <v>625</v>
      </c>
      <c r="BL163" s="453" t="s">
        <v>120</v>
      </c>
      <c r="BM163" s="452" t="s">
        <v>121</v>
      </c>
      <c r="BN163" s="450" t="s">
        <v>625</v>
      </c>
      <c r="BO163" s="451" t="s">
        <v>120</v>
      </c>
      <c r="BP163" s="462" t="s">
        <v>121</v>
      </c>
      <c r="BQ163" s="450" t="s">
        <v>625</v>
      </c>
      <c r="BR163" s="451" t="s">
        <v>120</v>
      </c>
      <c r="BS163" s="450" t="s">
        <v>121</v>
      </c>
      <c r="BT163" s="452" t="s">
        <v>625</v>
      </c>
      <c r="BU163" s="453" t="s">
        <v>120</v>
      </c>
      <c r="BV163" s="452" t="s">
        <v>121</v>
      </c>
      <c r="BW163" s="450" t="s">
        <v>625</v>
      </c>
      <c r="BX163" s="451" t="s">
        <v>120</v>
      </c>
      <c r="BY163" s="462" t="s">
        <v>121</v>
      </c>
      <c r="BZ163" s="450" t="s">
        <v>625</v>
      </c>
      <c r="CA163" s="451" t="s">
        <v>120</v>
      </c>
      <c r="CB163" s="450" t="s">
        <v>121</v>
      </c>
      <c r="CC163" s="452" t="s">
        <v>625</v>
      </c>
      <c r="CD163" s="453" t="s">
        <v>120</v>
      </c>
      <c r="CE163" s="452" t="s">
        <v>121</v>
      </c>
      <c r="CF163" s="450" t="s">
        <v>625</v>
      </c>
      <c r="CG163" s="451" t="s">
        <v>120</v>
      </c>
      <c r="CH163" s="462" t="s">
        <v>121</v>
      </c>
      <c r="CI163" s="460" t="s">
        <v>625</v>
      </c>
      <c r="CJ163" s="451" t="s">
        <v>120</v>
      </c>
      <c r="CK163" s="450" t="s">
        <v>121</v>
      </c>
      <c r="CL163" s="452" t="s">
        <v>625</v>
      </c>
      <c r="CM163" s="453" t="s">
        <v>120</v>
      </c>
      <c r="CN163" s="452" t="s">
        <v>121</v>
      </c>
      <c r="CO163" s="450" t="s">
        <v>625</v>
      </c>
      <c r="CP163" s="451" t="s">
        <v>120</v>
      </c>
      <c r="CQ163" s="462" t="s">
        <v>121</v>
      </c>
    </row>
    <row r="164" spans="1:95" s="484" customFormat="1" ht="12.75" customHeight="1">
      <c r="A164" s="486" t="s">
        <v>14</v>
      </c>
      <c r="B164" s="487">
        <v>8645.6082000000006</v>
      </c>
      <c r="C164" s="487">
        <v>459091.47689999995</v>
      </c>
      <c r="D164" s="488">
        <v>53.101119814797983</v>
      </c>
      <c r="E164" s="485"/>
      <c r="F164" s="928" t="s">
        <v>633</v>
      </c>
      <c r="G164" s="928"/>
      <c r="H164" s="928"/>
      <c r="I164" s="928"/>
      <c r="J164" s="928"/>
      <c r="K164" s="928"/>
      <c r="L164" s="489">
        <v>34</v>
      </c>
      <c r="M164" s="490" t="s">
        <v>435</v>
      </c>
      <c r="N164" s="510">
        <v>100</v>
      </c>
      <c r="O164" s="489">
        <v>29</v>
      </c>
      <c r="P164" s="490" t="s">
        <v>435</v>
      </c>
      <c r="Q164" s="489">
        <v>110</v>
      </c>
      <c r="R164" s="489">
        <v>8</v>
      </c>
      <c r="S164" s="490" t="s">
        <v>435</v>
      </c>
      <c r="T164" s="489">
        <v>23</v>
      </c>
      <c r="U164" s="489">
        <v>40</v>
      </c>
      <c r="V164" s="490" t="s">
        <v>326</v>
      </c>
      <c r="W164" s="510">
        <v>174</v>
      </c>
      <c r="X164" s="489">
        <v>5125</v>
      </c>
      <c r="Y164" s="490">
        <v>50</v>
      </c>
      <c r="Z164" s="489">
        <v>25648</v>
      </c>
      <c r="AA164" s="489">
        <v>5238</v>
      </c>
      <c r="AB164" s="490">
        <v>52</v>
      </c>
      <c r="AC164" s="489">
        <v>27220</v>
      </c>
      <c r="AD164" s="489">
        <v>4848</v>
      </c>
      <c r="AE164" s="490">
        <v>57.9</v>
      </c>
      <c r="AF164" s="510">
        <v>28069</v>
      </c>
      <c r="AG164" s="489">
        <v>2065</v>
      </c>
      <c r="AH164" s="490">
        <v>46.6</v>
      </c>
      <c r="AI164" s="489">
        <v>9630</v>
      </c>
      <c r="AJ164" s="489">
        <v>1802</v>
      </c>
      <c r="AK164" s="490">
        <v>49.1</v>
      </c>
      <c r="AL164" s="489">
        <v>8842</v>
      </c>
      <c r="AM164" s="489">
        <v>4851</v>
      </c>
      <c r="AN164" s="490">
        <v>57.9</v>
      </c>
      <c r="AO164" s="510">
        <v>28088</v>
      </c>
      <c r="AP164" s="489">
        <v>13</v>
      </c>
      <c r="AQ164" s="490">
        <v>44.6</v>
      </c>
      <c r="AR164" s="489">
        <v>58</v>
      </c>
      <c r="AS164" s="489">
        <v>15</v>
      </c>
      <c r="AT164" s="490">
        <v>30.7</v>
      </c>
      <c r="AU164" s="489">
        <v>46</v>
      </c>
      <c r="AV164" s="489">
        <v>22</v>
      </c>
      <c r="AW164" s="490">
        <v>45.027804288933268</v>
      </c>
      <c r="AX164" s="510">
        <v>99</v>
      </c>
      <c r="AY164" s="489">
        <v>50</v>
      </c>
      <c r="AZ164" s="490" t="s">
        <v>435</v>
      </c>
      <c r="BA164" s="489">
        <v>550</v>
      </c>
      <c r="BB164" s="489">
        <v>39</v>
      </c>
      <c r="BC164" s="490" t="s">
        <v>435</v>
      </c>
      <c r="BD164" s="489">
        <v>291</v>
      </c>
      <c r="BE164" s="933" t="s">
        <v>97</v>
      </c>
      <c r="BF164" s="933"/>
      <c r="BG164" s="934"/>
      <c r="BH164" s="935" t="s">
        <v>97</v>
      </c>
      <c r="BI164" s="933"/>
      <c r="BJ164" s="933"/>
      <c r="BK164" s="933" t="s">
        <v>97</v>
      </c>
      <c r="BL164" s="933"/>
      <c r="BM164" s="933"/>
      <c r="BN164" s="933" t="s">
        <v>97</v>
      </c>
      <c r="BO164" s="933"/>
      <c r="BP164" s="934"/>
      <c r="BQ164" s="489">
        <v>5</v>
      </c>
      <c r="BR164" s="490" t="s">
        <v>76</v>
      </c>
      <c r="BS164" s="489">
        <v>38</v>
      </c>
      <c r="BT164" s="489">
        <v>13</v>
      </c>
      <c r="BU164" s="490" t="s">
        <v>76</v>
      </c>
      <c r="BV164" s="489">
        <v>94</v>
      </c>
      <c r="BW164" s="933" t="s">
        <v>97</v>
      </c>
      <c r="BX164" s="933"/>
      <c r="BY164" s="934"/>
      <c r="BZ164" s="489">
        <v>312</v>
      </c>
      <c r="CA164" s="490">
        <v>74.599999999999994</v>
      </c>
      <c r="CB164" s="489">
        <v>2328</v>
      </c>
      <c r="CC164" s="489">
        <v>281</v>
      </c>
      <c r="CD164" s="490">
        <v>53.9</v>
      </c>
      <c r="CE164" s="489">
        <v>1515</v>
      </c>
      <c r="CF164" s="489">
        <v>338</v>
      </c>
      <c r="CG164" s="490">
        <v>67.099999999999994</v>
      </c>
      <c r="CH164" s="510">
        <v>2269</v>
      </c>
      <c r="CI164" s="489">
        <v>192</v>
      </c>
      <c r="CJ164" s="490">
        <v>87.7</v>
      </c>
      <c r="CK164" s="489">
        <v>1684</v>
      </c>
      <c r="CL164" s="489">
        <v>191</v>
      </c>
      <c r="CM164" s="490">
        <v>60.3</v>
      </c>
      <c r="CN164" s="489">
        <v>1152</v>
      </c>
      <c r="CO164" s="489">
        <v>92</v>
      </c>
      <c r="CP164" s="490">
        <v>76</v>
      </c>
      <c r="CQ164" s="510">
        <v>699</v>
      </c>
    </row>
    <row r="165" spans="1:95" s="484" customFormat="1" ht="12.75" customHeight="1">
      <c r="A165" s="486" t="s">
        <v>17</v>
      </c>
      <c r="B165" s="487">
        <v>12131.006700000002</v>
      </c>
      <c r="C165" s="487">
        <v>971646.52209999971</v>
      </c>
      <c r="D165" s="488">
        <v>80.096116186301302</v>
      </c>
      <c r="E165" s="485"/>
      <c r="F165" s="931"/>
      <c r="G165" s="931"/>
      <c r="H165" s="931"/>
      <c r="I165" s="931"/>
      <c r="J165" s="931"/>
      <c r="K165" s="931"/>
      <c r="L165" s="489">
        <v>17</v>
      </c>
      <c r="M165" s="490" t="s">
        <v>629</v>
      </c>
      <c r="N165" s="510">
        <v>47</v>
      </c>
      <c r="O165" s="489">
        <v>2</v>
      </c>
      <c r="P165" s="490" t="s">
        <v>629</v>
      </c>
      <c r="Q165" s="489">
        <v>11</v>
      </c>
      <c r="R165" s="489">
        <v>19</v>
      </c>
      <c r="S165" s="490" t="s">
        <v>629</v>
      </c>
      <c r="T165" s="489">
        <v>80</v>
      </c>
      <c r="U165" s="489">
        <v>56</v>
      </c>
      <c r="V165" s="490" t="s">
        <v>629</v>
      </c>
      <c r="W165" s="510">
        <v>218</v>
      </c>
      <c r="X165" s="489">
        <v>7311</v>
      </c>
      <c r="Y165" s="490">
        <v>59</v>
      </c>
      <c r="Z165" s="489">
        <v>43109</v>
      </c>
      <c r="AA165" s="489">
        <v>7340</v>
      </c>
      <c r="AB165" s="490">
        <v>64.8</v>
      </c>
      <c r="AC165" s="489">
        <v>47585</v>
      </c>
      <c r="AD165" s="489">
        <v>7264</v>
      </c>
      <c r="AE165" s="490">
        <v>74.900000000000006</v>
      </c>
      <c r="AF165" s="510">
        <v>54421</v>
      </c>
      <c r="AG165" s="489">
        <v>2571</v>
      </c>
      <c r="AH165" s="490">
        <v>53.5</v>
      </c>
      <c r="AI165" s="489">
        <v>13749</v>
      </c>
      <c r="AJ165" s="489">
        <v>2154</v>
      </c>
      <c r="AK165" s="490">
        <v>63.4</v>
      </c>
      <c r="AL165" s="489">
        <v>13664</v>
      </c>
      <c r="AM165" s="489">
        <v>7264</v>
      </c>
      <c r="AN165" s="490">
        <v>74.8</v>
      </c>
      <c r="AO165" s="510">
        <v>54421</v>
      </c>
      <c r="AP165" s="489">
        <v>4</v>
      </c>
      <c r="AQ165" s="490" t="s">
        <v>435</v>
      </c>
      <c r="AR165" s="489">
        <v>20</v>
      </c>
      <c r="AS165" s="489">
        <v>3</v>
      </c>
      <c r="AT165" s="490" t="s">
        <v>435</v>
      </c>
      <c r="AU165" s="489">
        <v>8</v>
      </c>
      <c r="AV165" s="489">
        <v>9</v>
      </c>
      <c r="AW165" s="490" t="s">
        <v>435</v>
      </c>
      <c r="AX165" s="510">
        <v>56</v>
      </c>
      <c r="AY165" s="489">
        <v>0</v>
      </c>
      <c r="AZ165" s="490" t="s">
        <v>435</v>
      </c>
      <c r="BA165" s="489" t="s">
        <v>435</v>
      </c>
      <c r="BB165" s="489">
        <v>0</v>
      </c>
      <c r="BC165" s="490" t="s">
        <v>435</v>
      </c>
      <c r="BD165" s="489">
        <v>0</v>
      </c>
      <c r="BE165" s="925" t="s">
        <v>97</v>
      </c>
      <c r="BF165" s="925"/>
      <c r="BG165" s="926"/>
      <c r="BH165" s="936" t="s">
        <v>97</v>
      </c>
      <c r="BI165" s="937"/>
      <c r="BJ165" s="937"/>
      <c r="BK165" s="925" t="s">
        <v>97</v>
      </c>
      <c r="BL165" s="925"/>
      <c r="BM165" s="925"/>
      <c r="BN165" s="925" t="s">
        <v>97</v>
      </c>
      <c r="BO165" s="925"/>
      <c r="BP165" s="926"/>
      <c r="BQ165" s="489">
        <v>8</v>
      </c>
      <c r="BR165" s="490" t="s">
        <v>435</v>
      </c>
      <c r="BS165" s="489">
        <v>51</v>
      </c>
      <c r="BT165" s="489">
        <v>0</v>
      </c>
      <c r="BU165" s="490" t="s">
        <v>435</v>
      </c>
      <c r="BV165" s="489">
        <v>0</v>
      </c>
      <c r="BW165" s="925" t="s">
        <v>97</v>
      </c>
      <c r="BX165" s="925"/>
      <c r="BY165" s="926"/>
      <c r="BZ165" s="489">
        <v>79</v>
      </c>
      <c r="CA165" s="490">
        <v>81.3</v>
      </c>
      <c r="CB165" s="489">
        <v>642</v>
      </c>
      <c r="CC165" s="489">
        <v>81</v>
      </c>
      <c r="CD165" s="490">
        <v>68.7</v>
      </c>
      <c r="CE165" s="489">
        <v>556</v>
      </c>
      <c r="CF165" s="489">
        <v>79</v>
      </c>
      <c r="CG165" s="490" t="s">
        <v>435</v>
      </c>
      <c r="CH165" s="510">
        <v>399</v>
      </c>
      <c r="CI165" s="489">
        <v>126</v>
      </c>
      <c r="CJ165" s="490">
        <v>72.900000000000006</v>
      </c>
      <c r="CK165" s="489">
        <v>919</v>
      </c>
      <c r="CL165" s="489">
        <v>84</v>
      </c>
      <c r="CM165" s="490">
        <v>74.400000000000006</v>
      </c>
      <c r="CN165" s="489">
        <v>625</v>
      </c>
      <c r="CO165" s="489">
        <v>28</v>
      </c>
      <c r="CP165" s="490" t="s">
        <v>435</v>
      </c>
      <c r="CQ165" s="510">
        <v>147</v>
      </c>
    </row>
    <row r="166" spans="1:95" s="484" customFormat="1" ht="12.75" customHeight="1">
      <c r="A166" s="486" t="s">
        <v>18</v>
      </c>
      <c r="B166" s="487">
        <v>9146.5371000000014</v>
      </c>
      <c r="C166" s="487">
        <v>354318.96</v>
      </c>
      <c r="D166" s="488">
        <v>38.738044368726172</v>
      </c>
      <c r="E166" s="485"/>
      <c r="F166" s="931"/>
      <c r="G166" s="931"/>
      <c r="H166" s="931"/>
      <c r="I166" s="931"/>
      <c r="J166" s="931"/>
      <c r="K166" s="931"/>
      <c r="L166" s="489">
        <v>35</v>
      </c>
      <c r="M166" s="490" t="s">
        <v>629</v>
      </c>
      <c r="N166" s="510">
        <v>118</v>
      </c>
      <c r="O166" s="489">
        <v>2</v>
      </c>
      <c r="P166" s="490">
        <v>29.5</v>
      </c>
      <c r="Q166" s="489">
        <v>6</v>
      </c>
      <c r="R166" s="489">
        <v>13</v>
      </c>
      <c r="S166" s="490">
        <v>22.5</v>
      </c>
      <c r="T166" s="489">
        <v>29</v>
      </c>
      <c r="U166" s="489">
        <v>39</v>
      </c>
      <c r="V166" s="490" t="s">
        <v>629</v>
      </c>
      <c r="W166" s="510">
        <v>151</v>
      </c>
      <c r="X166" s="489">
        <v>5270</v>
      </c>
      <c r="Y166" s="490" t="s">
        <v>629</v>
      </c>
      <c r="Z166" s="489">
        <v>21190</v>
      </c>
      <c r="AA166" s="489">
        <v>5342</v>
      </c>
      <c r="AB166" s="490">
        <v>39.1</v>
      </c>
      <c r="AC166" s="489">
        <v>20875</v>
      </c>
      <c r="AD166" s="489">
        <v>5076</v>
      </c>
      <c r="AE166" s="490">
        <v>55.4</v>
      </c>
      <c r="AF166" s="510">
        <v>28128</v>
      </c>
      <c r="AG166" s="489">
        <v>2190</v>
      </c>
      <c r="AH166" s="490" t="s">
        <v>435</v>
      </c>
      <c r="AI166" s="489">
        <v>8037</v>
      </c>
      <c r="AJ166" s="489">
        <v>2068</v>
      </c>
      <c r="AK166" s="490">
        <v>45.7</v>
      </c>
      <c r="AL166" s="489">
        <v>9444</v>
      </c>
      <c r="AM166" s="489">
        <v>5083</v>
      </c>
      <c r="AN166" s="490">
        <v>55.4</v>
      </c>
      <c r="AO166" s="510">
        <v>28172</v>
      </c>
      <c r="AP166" s="489">
        <v>94</v>
      </c>
      <c r="AQ166" s="490" t="s">
        <v>435</v>
      </c>
      <c r="AR166" s="489">
        <v>370</v>
      </c>
      <c r="AS166" s="489">
        <v>40</v>
      </c>
      <c r="AT166" s="490" t="s">
        <v>435</v>
      </c>
      <c r="AU166" s="489">
        <v>133</v>
      </c>
      <c r="AV166" s="489">
        <v>53</v>
      </c>
      <c r="AW166" s="490" t="s">
        <v>435</v>
      </c>
      <c r="AX166" s="510">
        <v>244</v>
      </c>
      <c r="AY166" s="489">
        <v>1</v>
      </c>
      <c r="AZ166" s="490">
        <v>52</v>
      </c>
      <c r="BA166" s="489">
        <v>5</v>
      </c>
      <c r="BB166" s="489">
        <v>3</v>
      </c>
      <c r="BC166" s="490">
        <v>105</v>
      </c>
      <c r="BD166" s="489">
        <v>32</v>
      </c>
      <c r="BE166" s="925" t="s">
        <v>97</v>
      </c>
      <c r="BF166" s="925"/>
      <c r="BG166" s="926"/>
      <c r="BH166" s="936" t="s">
        <v>97</v>
      </c>
      <c r="BI166" s="937"/>
      <c r="BJ166" s="937"/>
      <c r="BK166" s="925" t="s">
        <v>97</v>
      </c>
      <c r="BL166" s="925"/>
      <c r="BM166" s="925"/>
      <c r="BN166" s="925" t="s">
        <v>97</v>
      </c>
      <c r="BO166" s="925"/>
      <c r="BP166" s="926"/>
      <c r="BQ166" s="489" t="s">
        <v>78</v>
      </c>
      <c r="BR166" s="490" t="s">
        <v>78</v>
      </c>
      <c r="BS166" s="489" t="s">
        <v>78</v>
      </c>
      <c r="BT166" s="489">
        <v>5</v>
      </c>
      <c r="BU166" s="490">
        <v>108.8</v>
      </c>
      <c r="BV166" s="489">
        <v>54</v>
      </c>
      <c r="BW166" s="925" t="s">
        <v>97</v>
      </c>
      <c r="BX166" s="925"/>
      <c r="BY166" s="926"/>
      <c r="BZ166" s="489">
        <v>366</v>
      </c>
      <c r="CA166" s="490">
        <v>57.5</v>
      </c>
      <c r="CB166" s="489">
        <v>2105</v>
      </c>
      <c r="CC166" s="489">
        <v>331</v>
      </c>
      <c r="CD166" s="490">
        <v>119.9</v>
      </c>
      <c r="CE166" s="489">
        <v>3969</v>
      </c>
      <c r="CF166" s="489">
        <v>570</v>
      </c>
      <c r="CG166" s="490">
        <v>79.2</v>
      </c>
      <c r="CH166" s="510">
        <v>4512</v>
      </c>
      <c r="CI166" s="489">
        <v>974</v>
      </c>
      <c r="CJ166" s="490">
        <v>54.8</v>
      </c>
      <c r="CK166" s="489">
        <v>5338</v>
      </c>
      <c r="CL166" s="489">
        <v>889</v>
      </c>
      <c r="CM166" s="490">
        <v>157.30000000000001</v>
      </c>
      <c r="CN166" s="489">
        <v>13984</v>
      </c>
      <c r="CO166" s="489">
        <v>592</v>
      </c>
      <c r="CP166" s="490">
        <v>85.7</v>
      </c>
      <c r="CQ166" s="510">
        <v>5071</v>
      </c>
    </row>
    <row r="167" spans="1:95" s="484" customFormat="1" ht="12.75" customHeight="1">
      <c r="A167" s="486" t="s">
        <v>19</v>
      </c>
      <c r="B167" s="487">
        <v>79902.579300000041</v>
      </c>
      <c r="C167" s="487">
        <v>2758739.0173000004</v>
      </c>
      <c r="D167" s="488">
        <v>34.526282398746034</v>
      </c>
      <c r="E167" s="485"/>
      <c r="F167" s="931"/>
      <c r="G167" s="931"/>
      <c r="H167" s="931"/>
      <c r="I167" s="931"/>
      <c r="J167" s="931"/>
      <c r="K167" s="931"/>
      <c r="L167" s="489">
        <v>728</v>
      </c>
      <c r="M167" s="490">
        <v>29.8</v>
      </c>
      <c r="N167" s="510">
        <v>2168</v>
      </c>
      <c r="O167" s="489">
        <v>14</v>
      </c>
      <c r="P167" s="490" t="s">
        <v>629</v>
      </c>
      <c r="Q167" s="489">
        <v>36</v>
      </c>
      <c r="R167" s="489">
        <v>36</v>
      </c>
      <c r="S167" s="490" t="s">
        <v>629</v>
      </c>
      <c r="T167" s="489">
        <v>68</v>
      </c>
      <c r="U167" s="489">
        <v>511</v>
      </c>
      <c r="V167" s="490">
        <v>37.9</v>
      </c>
      <c r="W167" s="510">
        <v>1939</v>
      </c>
      <c r="X167" s="489">
        <v>39920</v>
      </c>
      <c r="Y167" s="490">
        <v>39.799999999999997</v>
      </c>
      <c r="Z167" s="489">
        <v>158986</v>
      </c>
      <c r="AA167" s="489">
        <v>39205</v>
      </c>
      <c r="AB167" s="490">
        <v>39.9</v>
      </c>
      <c r="AC167" s="489">
        <v>156556</v>
      </c>
      <c r="AD167" s="489">
        <v>37154</v>
      </c>
      <c r="AE167" s="490">
        <v>49.5</v>
      </c>
      <c r="AF167" s="510">
        <v>184052</v>
      </c>
      <c r="AG167" s="489">
        <v>22007</v>
      </c>
      <c r="AH167" s="490">
        <v>40.4</v>
      </c>
      <c r="AI167" s="489">
        <v>88926</v>
      </c>
      <c r="AJ167" s="489">
        <v>23070</v>
      </c>
      <c r="AK167" s="490">
        <v>39.200000000000003</v>
      </c>
      <c r="AL167" s="489">
        <v>90526</v>
      </c>
      <c r="AM167" s="489">
        <v>37304</v>
      </c>
      <c r="AN167" s="490">
        <v>49.6</v>
      </c>
      <c r="AO167" s="510">
        <v>185139</v>
      </c>
      <c r="AP167" s="489">
        <v>722</v>
      </c>
      <c r="AQ167" s="490">
        <v>38.700000000000003</v>
      </c>
      <c r="AR167" s="489">
        <v>2796</v>
      </c>
      <c r="AS167" s="489">
        <v>444</v>
      </c>
      <c r="AT167" s="490">
        <v>31.8</v>
      </c>
      <c r="AU167" s="489">
        <v>1414</v>
      </c>
      <c r="AV167" s="489">
        <v>428</v>
      </c>
      <c r="AW167" s="490">
        <v>43.326753904684665</v>
      </c>
      <c r="AX167" s="510">
        <v>1854</v>
      </c>
      <c r="AY167" s="489">
        <v>17</v>
      </c>
      <c r="AZ167" s="490">
        <v>54.3</v>
      </c>
      <c r="BA167" s="489">
        <v>92</v>
      </c>
      <c r="BB167" s="489">
        <v>3</v>
      </c>
      <c r="BC167" s="490">
        <v>56.5</v>
      </c>
      <c r="BD167" s="489">
        <v>17</v>
      </c>
      <c r="BE167" s="925" t="s">
        <v>97</v>
      </c>
      <c r="BF167" s="925"/>
      <c r="BG167" s="926"/>
      <c r="BH167" s="936" t="s">
        <v>97</v>
      </c>
      <c r="BI167" s="937"/>
      <c r="BJ167" s="937"/>
      <c r="BK167" s="925" t="s">
        <v>97</v>
      </c>
      <c r="BL167" s="925"/>
      <c r="BM167" s="925"/>
      <c r="BN167" s="925" t="s">
        <v>97</v>
      </c>
      <c r="BO167" s="925"/>
      <c r="BP167" s="926"/>
      <c r="BQ167" s="489">
        <v>128</v>
      </c>
      <c r="BR167" s="490">
        <v>75.5</v>
      </c>
      <c r="BS167" s="489">
        <v>966</v>
      </c>
      <c r="BT167" s="489">
        <v>144</v>
      </c>
      <c r="BU167" s="490">
        <v>70.5</v>
      </c>
      <c r="BV167" s="489">
        <v>1015</v>
      </c>
      <c r="BW167" s="925" t="s">
        <v>97</v>
      </c>
      <c r="BX167" s="925"/>
      <c r="BY167" s="926"/>
      <c r="BZ167" s="489">
        <v>8364</v>
      </c>
      <c r="CA167" s="490">
        <v>67.900000000000006</v>
      </c>
      <c r="CB167" s="489">
        <v>56792</v>
      </c>
      <c r="CC167" s="489">
        <v>7965</v>
      </c>
      <c r="CD167" s="490">
        <v>68.3</v>
      </c>
      <c r="CE167" s="489">
        <v>54401</v>
      </c>
      <c r="CF167" s="489">
        <v>6515</v>
      </c>
      <c r="CG167" s="490">
        <v>77.599999999999994</v>
      </c>
      <c r="CH167" s="510">
        <v>50578</v>
      </c>
      <c r="CI167" s="489">
        <v>5769</v>
      </c>
      <c r="CJ167" s="490">
        <v>69.099999999999994</v>
      </c>
      <c r="CK167" s="489">
        <v>39864</v>
      </c>
      <c r="CL167" s="489">
        <v>5459</v>
      </c>
      <c r="CM167" s="490">
        <v>70.5</v>
      </c>
      <c r="CN167" s="489">
        <v>38486</v>
      </c>
      <c r="CO167" s="489">
        <v>6153</v>
      </c>
      <c r="CP167" s="490">
        <v>71.3</v>
      </c>
      <c r="CQ167" s="510">
        <v>43851</v>
      </c>
    </row>
    <row r="168" spans="1:95" s="484" customFormat="1" ht="12.75" customHeight="1">
      <c r="A168" s="486" t="s">
        <v>20</v>
      </c>
      <c r="B168" s="487">
        <v>58387.756900000008</v>
      </c>
      <c r="C168" s="487">
        <v>3339154.9439999997</v>
      </c>
      <c r="D168" s="488">
        <v>57.189299971206793</v>
      </c>
      <c r="E168" s="485"/>
      <c r="F168" s="931"/>
      <c r="G168" s="931"/>
      <c r="H168" s="931"/>
      <c r="I168" s="931"/>
      <c r="J168" s="931"/>
      <c r="K168" s="931"/>
      <c r="L168" s="489">
        <v>79</v>
      </c>
      <c r="M168" s="490">
        <v>37.299999999999997</v>
      </c>
      <c r="N168" s="510">
        <v>295</v>
      </c>
      <c r="O168" s="489">
        <v>70</v>
      </c>
      <c r="P168" s="490">
        <v>28.7</v>
      </c>
      <c r="Q168" s="489">
        <v>201</v>
      </c>
      <c r="R168" s="489">
        <v>50</v>
      </c>
      <c r="S168" s="490">
        <v>29</v>
      </c>
      <c r="T168" s="489">
        <v>145</v>
      </c>
      <c r="U168" s="489">
        <v>226</v>
      </c>
      <c r="V168" s="490">
        <v>38.799999999999997</v>
      </c>
      <c r="W168" s="510">
        <v>876</v>
      </c>
      <c r="X168" s="489">
        <v>34957</v>
      </c>
      <c r="Y168" s="490">
        <v>44.3</v>
      </c>
      <c r="Z168" s="489">
        <v>155022</v>
      </c>
      <c r="AA168" s="489">
        <v>34105</v>
      </c>
      <c r="AB168" s="490">
        <v>50.7</v>
      </c>
      <c r="AC168" s="489">
        <v>172998</v>
      </c>
      <c r="AD168" s="489">
        <v>31892</v>
      </c>
      <c r="AE168" s="490">
        <v>57.7</v>
      </c>
      <c r="AF168" s="510">
        <v>183891</v>
      </c>
      <c r="AG168" s="489">
        <v>19444</v>
      </c>
      <c r="AH168" s="490">
        <v>41.5</v>
      </c>
      <c r="AI168" s="489">
        <v>80744</v>
      </c>
      <c r="AJ168" s="489">
        <v>17634</v>
      </c>
      <c r="AK168" s="490">
        <v>47.9</v>
      </c>
      <c r="AL168" s="489">
        <v>84446</v>
      </c>
      <c r="AM168" s="489">
        <v>31924</v>
      </c>
      <c r="AN168" s="490">
        <v>57.6</v>
      </c>
      <c r="AO168" s="510">
        <v>183981</v>
      </c>
      <c r="AP168" s="489">
        <v>313</v>
      </c>
      <c r="AQ168" s="490">
        <v>38.1</v>
      </c>
      <c r="AR168" s="489">
        <v>1193</v>
      </c>
      <c r="AS168" s="489">
        <v>190</v>
      </c>
      <c r="AT168" s="490">
        <v>37.5</v>
      </c>
      <c r="AU168" s="489">
        <v>712</v>
      </c>
      <c r="AV168" s="489">
        <v>117</v>
      </c>
      <c r="AW168" s="490">
        <v>47.929596120886742</v>
      </c>
      <c r="AX168" s="510">
        <v>561</v>
      </c>
      <c r="AY168" s="489">
        <v>153</v>
      </c>
      <c r="AZ168" s="490">
        <v>66.099999999999994</v>
      </c>
      <c r="BA168" s="489">
        <v>1011</v>
      </c>
      <c r="BB168" s="489">
        <v>131</v>
      </c>
      <c r="BC168" s="490">
        <v>68.599999999999994</v>
      </c>
      <c r="BD168" s="489">
        <v>899</v>
      </c>
      <c r="BE168" s="925" t="s">
        <v>97</v>
      </c>
      <c r="BF168" s="925"/>
      <c r="BG168" s="926"/>
      <c r="BH168" s="936" t="s">
        <v>97</v>
      </c>
      <c r="BI168" s="937"/>
      <c r="BJ168" s="937"/>
      <c r="BK168" s="925" t="s">
        <v>97</v>
      </c>
      <c r="BL168" s="925"/>
      <c r="BM168" s="925"/>
      <c r="BN168" s="925" t="s">
        <v>97</v>
      </c>
      <c r="BO168" s="925"/>
      <c r="BP168" s="926"/>
      <c r="BQ168" s="489">
        <v>280</v>
      </c>
      <c r="BR168" s="490">
        <v>75.7</v>
      </c>
      <c r="BS168" s="489">
        <v>2120</v>
      </c>
      <c r="BT168" s="489">
        <v>311</v>
      </c>
      <c r="BU168" s="490">
        <v>77.5</v>
      </c>
      <c r="BV168" s="489">
        <v>2410</v>
      </c>
      <c r="BW168" s="925" t="s">
        <v>97</v>
      </c>
      <c r="BX168" s="925"/>
      <c r="BY168" s="926"/>
      <c r="BZ168" s="489">
        <v>3761</v>
      </c>
      <c r="CA168" s="490">
        <v>79.5</v>
      </c>
      <c r="CB168" s="489">
        <v>29900</v>
      </c>
      <c r="CC168" s="489">
        <v>3539</v>
      </c>
      <c r="CD168" s="490">
        <v>64.900000000000006</v>
      </c>
      <c r="CE168" s="489">
        <v>22968</v>
      </c>
      <c r="CF168" s="489">
        <v>3204</v>
      </c>
      <c r="CG168" s="490">
        <v>90.5</v>
      </c>
      <c r="CH168" s="510">
        <v>28982</v>
      </c>
      <c r="CI168" s="489">
        <v>4235</v>
      </c>
      <c r="CJ168" s="490">
        <v>80.3</v>
      </c>
      <c r="CK168" s="489">
        <v>34007</v>
      </c>
      <c r="CL168" s="489">
        <v>3842</v>
      </c>
      <c r="CM168" s="490">
        <v>75.400000000000006</v>
      </c>
      <c r="CN168" s="489">
        <v>28969</v>
      </c>
      <c r="CO168" s="489">
        <v>3598</v>
      </c>
      <c r="CP168" s="490">
        <v>94.1</v>
      </c>
      <c r="CQ168" s="510">
        <v>33856</v>
      </c>
    </row>
    <row r="169" spans="1:95" s="484" customFormat="1" ht="12.75" customHeight="1">
      <c r="A169" s="486" t="s">
        <v>21</v>
      </c>
      <c r="B169" s="487">
        <v>27535.400699999998</v>
      </c>
      <c r="C169" s="487">
        <v>1642723.7226999998</v>
      </c>
      <c r="D169" s="488">
        <v>59.658609678412994</v>
      </c>
      <c r="E169" s="485"/>
      <c r="F169" s="931"/>
      <c r="G169" s="931"/>
      <c r="H169" s="931"/>
      <c r="I169" s="931"/>
      <c r="J169" s="931"/>
      <c r="K169" s="931"/>
      <c r="L169" s="489">
        <v>25</v>
      </c>
      <c r="M169" s="490">
        <v>38.799999999999997</v>
      </c>
      <c r="N169" s="510">
        <v>97</v>
      </c>
      <c r="O169" s="489">
        <v>33</v>
      </c>
      <c r="P169" s="490" t="s">
        <v>629</v>
      </c>
      <c r="Q169" s="489">
        <v>162</v>
      </c>
      <c r="R169" s="489">
        <v>51</v>
      </c>
      <c r="S169" s="490" t="s">
        <v>629</v>
      </c>
      <c r="T169" s="489">
        <v>171</v>
      </c>
      <c r="U169" s="489">
        <v>72</v>
      </c>
      <c r="V169" s="490">
        <v>43.2</v>
      </c>
      <c r="W169" s="510">
        <v>311</v>
      </c>
      <c r="X169" s="489">
        <v>15240</v>
      </c>
      <c r="Y169" s="490">
        <v>49.3</v>
      </c>
      <c r="Z169" s="489">
        <v>75173</v>
      </c>
      <c r="AA169" s="489">
        <v>15157</v>
      </c>
      <c r="AB169" s="490">
        <v>60.6</v>
      </c>
      <c r="AC169" s="489">
        <v>91904</v>
      </c>
      <c r="AD169" s="489">
        <v>14679</v>
      </c>
      <c r="AE169" s="490">
        <v>70.3</v>
      </c>
      <c r="AF169" s="510">
        <v>103166</v>
      </c>
      <c r="AG169" s="489">
        <v>6801</v>
      </c>
      <c r="AH169" s="490">
        <v>46.3</v>
      </c>
      <c r="AI169" s="489">
        <v>31463</v>
      </c>
      <c r="AJ169" s="489">
        <v>5842</v>
      </c>
      <c r="AK169" s="490">
        <v>57.8</v>
      </c>
      <c r="AL169" s="489">
        <v>33772</v>
      </c>
      <c r="AM169" s="489">
        <v>14684</v>
      </c>
      <c r="AN169" s="490">
        <v>70.3</v>
      </c>
      <c r="AO169" s="510">
        <v>103198</v>
      </c>
      <c r="AP169" s="489">
        <v>83</v>
      </c>
      <c r="AQ169" s="490">
        <v>44.3</v>
      </c>
      <c r="AR169" s="489">
        <v>368</v>
      </c>
      <c r="AS169" s="489">
        <v>23</v>
      </c>
      <c r="AT169" s="490">
        <v>44.8</v>
      </c>
      <c r="AU169" s="489">
        <v>103</v>
      </c>
      <c r="AV169" s="489">
        <v>9</v>
      </c>
      <c r="AW169" s="490" t="s">
        <v>435</v>
      </c>
      <c r="AX169" s="510">
        <v>49</v>
      </c>
      <c r="AY169" s="489">
        <v>26</v>
      </c>
      <c r="AZ169" s="490">
        <v>68</v>
      </c>
      <c r="BA169" s="489">
        <v>177</v>
      </c>
      <c r="BB169" s="489">
        <v>26</v>
      </c>
      <c r="BC169" s="490">
        <v>47.5</v>
      </c>
      <c r="BD169" s="489">
        <v>124</v>
      </c>
      <c r="BE169" s="925" t="s">
        <v>97</v>
      </c>
      <c r="BF169" s="925"/>
      <c r="BG169" s="926"/>
      <c r="BH169" s="936" t="s">
        <v>97</v>
      </c>
      <c r="BI169" s="937"/>
      <c r="BJ169" s="937"/>
      <c r="BK169" s="925" t="s">
        <v>97</v>
      </c>
      <c r="BL169" s="925"/>
      <c r="BM169" s="925"/>
      <c r="BN169" s="925" t="s">
        <v>97</v>
      </c>
      <c r="BO169" s="925"/>
      <c r="BP169" s="926"/>
      <c r="BQ169" s="489">
        <v>47</v>
      </c>
      <c r="BR169" s="490">
        <v>61.3</v>
      </c>
      <c r="BS169" s="489">
        <v>288</v>
      </c>
      <c r="BT169" s="489">
        <v>58</v>
      </c>
      <c r="BU169" s="490">
        <v>67.099999999999994</v>
      </c>
      <c r="BV169" s="489">
        <v>389</v>
      </c>
      <c r="BW169" s="925" t="s">
        <v>97</v>
      </c>
      <c r="BX169" s="925"/>
      <c r="BY169" s="926"/>
      <c r="BZ169" s="489">
        <v>1865</v>
      </c>
      <c r="CA169" s="490">
        <v>64.3</v>
      </c>
      <c r="CB169" s="489">
        <v>11992</v>
      </c>
      <c r="CC169" s="489">
        <v>1746</v>
      </c>
      <c r="CD169" s="490">
        <v>70.2</v>
      </c>
      <c r="CE169" s="489">
        <v>12257</v>
      </c>
      <c r="CF169" s="489">
        <v>1391</v>
      </c>
      <c r="CG169" s="490">
        <v>74.8</v>
      </c>
      <c r="CH169" s="510">
        <v>10405</v>
      </c>
      <c r="CI169" s="489">
        <v>1708</v>
      </c>
      <c r="CJ169" s="490">
        <v>64.5</v>
      </c>
      <c r="CK169" s="489">
        <v>11017</v>
      </c>
      <c r="CL169" s="489">
        <v>1620</v>
      </c>
      <c r="CM169" s="490">
        <v>78.7</v>
      </c>
      <c r="CN169" s="489">
        <v>12749</v>
      </c>
      <c r="CO169" s="489">
        <v>1560</v>
      </c>
      <c r="CP169" s="490">
        <v>82.2</v>
      </c>
      <c r="CQ169" s="510">
        <v>12821</v>
      </c>
    </row>
    <row r="170" spans="1:95" s="484" customFormat="1" ht="12.75" customHeight="1">
      <c r="A170" s="486" t="s">
        <v>22</v>
      </c>
      <c r="B170" s="487">
        <v>40113.613800000006</v>
      </c>
      <c r="C170" s="487">
        <v>2306565.3564999998</v>
      </c>
      <c r="D170" s="488">
        <v>57.500811769295126</v>
      </c>
      <c r="E170" s="485"/>
      <c r="F170" s="931"/>
      <c r="G170" s="931"/>
      <c r="H170" s="931"/>
      <c r="I170" s="931"/>
      <c r="J170" s="931"/>
      <c r="K170" s="931"/>
      <c r="L170" s="489">
        <v>75</v>
      </c>
      <c r="M170" s="490" t="s">
        <v>629</v>
      </c>
      <c r="N170" s="510">
        <v>147</v>
      </c>
      <c r="O170" s="489">
        <v>23</v>
      </c>
      <c r="P170" s="490" t="s">
        <v>629</v>
      </c>
      <c r="Q170" s="489">
        <v>129</v>
      </c>
      <c r="R170" s="489">
        <v>56</v>
      </c>
      <c r="S170" s="490" t="s">
        <v>629</v>
      </c>
      <c r="T170" s="489">
        <v>207</v>
      </c>
      <c r="U170" s="489">
        <v>189</v>
      </c>
      <c r="V170" s="490">
        <v>40.299999999999997</v>
      </c>
      <c r="W170" s="510">
        <v>762</v>
      </c>
      <c r="X170" s="489">
        <v>25703</v>
      </c>
      <c r="Y170" s="490">
        <v>49.4</v>
      </c>
      <c r="Z170" s="489">
        <v>126964</v>
      </c>
      <c r="AA170" s="489">
        <v>25565</v>
      </c>
      <c r="AB170" s="490">
        <v>53.9</v>
      </c>
      <c r="AC170" s="489">
        <v>137811</v>
      </c>
      <c r="AD170" s="489">
        <v>24954</v>
      </c>
      <c r="AE170" s="490">
        <v>65.400000000000006</v>
      </c>
      <c r="AF170" s="510">
        <v>163110</v>
      </c>
      <c r="AG170" s="489">
        <v>10509</v>
      </c>
      <c r="AH170" s="490">
        <v>44</v>
      </c>
      <c r="AI170" s="489">
        <v>46238</v>
      </c>
      <c r="AJ170" s="489">
        <v>8964</v>
      </c>
      <c r="AK170" s="490">
        <v>53</v>
      </c>
      <c r="AL170" s="489">
        <v>47511</v>
      </c>
      <c r="AM170" s="489">
        <v>25060</v>
      </c>
      <c r="AN170" s="490">
        <v>65.400000000000006</v>
      </c>
      <c r="AO170" s="510">
        <v>163825</v>
      </c>
      <c r="AP170" s="489">
        <v>130</v>
      </c>
      <c r="AQ170" s="490">
        <v>41.9</v>
      </c>
      <c r="AR170" s="489">
        <v>545</v>
      </c>
      <c r="AS170" s="489">
        <v>115</v>
      </c>
      <c r="AT170" s="490">
        <v>26.6</v>
      </c>
      <c r="AU170" s="489">
        <v>306</v>
      </c>
      <c r="AV170" s="489">
        <v>49</v>
      </c>
      <c r="AW170" s="490">
        <v>46.728854673181871</v>
      </c>
      <c r="AX170" s="510">
        <v>229</v>
      </c>
      <c r="AY170" s="489">
        <v>7</v>
      </c>
      <c r="AZ170" s="490">
        <v>55</v>
      </c>
      <c r="BA170" s="489">
        <v>39</v>
      </c>
      <c r="BB170" s="489">
        <v>2</v>
      </c>
      <c r="BC170" s="490" t="s">
        <v>435</v>
      </c>
      <c r="BD170" s="489">
        <v>11</v>
      </c>
      <c r="BE170" s="925" t="s">
        <v>97</v>
      </c>
      <c r="BF170" s="925"/>
      <c r="BG170" s="926"/>
      <c r="BH170" s="936" t="s">
        <v>97</v>
      </c>
      <c r="BI170" s="937"/>
      <c r="BJ170" s="937"/>
      <c r="BK170" s="925" t="s">
        <v>97</v>
      </c>
      <c r="BL170" s="925"/>
      <c r="BM170" s="925"/>
      <c r="BN170" s="925" t="s">
        <v>97</v>
      </c>
      <c r="BO170" s="925"/>
      <c r="BP170" s="926"/>
      <c r="BQ170" s="489">
        <v>30</v>
      </c>
      <c r="BR170" s="490" t="s">
        <v>435</v>
      </c>
      <c r="BS170" s="489">
        <v>150</v>
      </c>
      <c r="BT170" s="489">
        <v>26</v>
      </c>
      <c r="BU170" s="490" t="s">
        <v>435</v>
      </c>
      <c r="BV170" s="489">
        <v>260</v>
      </c>
      <c r="BW170" s="925" t="s">
        <v>97</v>
      </c>
      <c r="BX170" s="925"/>
      <c r="BY170" s="926"/>
      <c r="BZ170" s="489">
        <v>1477</v>
      </c>
      <c r="CA170" s="490">
        <v>51.6</v>
      </c>
      <c r="CB170" s="489">
        <v>7621</v>
      </c>
      <c r="CC170" s="489">
        <v>1397</v>
      </c>
      <c r="CD170" s="490">
        <v>61.1</v>
      </c>
      <c r="CE170" s="489">
        <v>8536</v>
      </c>
      <c r="CF170" s="489">
        <v>1522</v>
      </c>
      <c r="CG170" s="490">
        <v>61.2</v>
      </c>
      <c r="CH170" s="510">
        <v>9311</v>
      </c>
      <c r="CI170" s="489">
        <v>2128</v>
      </c>
      <c r="CJ170" s="490">
        <v>60.8</v>
      </c>
      <c r="CK170" s="489">
        <v>12938</v>
      </c>
      <c r="CL170" s="489">
        <v>1956</v>
      </c>
      <c r="CM170" s="490">
        <v>73.3</v>
      </c>
      <c r="CN170" s="489">
        <v>14337</v>
      </c>
      <c r="CO170" s="489">
        <v>1426</v>
      </c>
      <c r="CP170" s="490">
        <v>69.7</v>
      </c>
      <c r="CQ170" s="510">
        <v>9937</v>
      </c>
    </row>
    <row r="171" spans="1:95" s="484" customFormat="1" ht="12.75" customHeight="1">
      <c r="A171" s="486" t="s">
        <v>23</v>
      </c>
      <c r="B171" s="487">
        <v>62547.284900000006</v>
      </c>
      <c r="C171" s="487">
        <v>3862087.0574000007</v>
      </c>
      <c r="D171" s="488">
        <v>61.746677950524443</v>
      </c>
      <c r="E171" s="485"/>
      <c r="F171" s="489"/>
      <c r="G171" s="490" t="s">
        <v>325</v>
      </c>
      <c r="H171" s="491"/>
      <c r="I171" s="489"/>
      <c r="J171" s="490" t="s">
        <v>325</v>
      </c>
      <c r="K171" s="491"/>
      <c r="L171" s="489">
        <v>43</v>
      </c>
      <c r="M171" s="490">
        <v>29.5</v>
      </c>
      <c r="N171" s="510">
        <v>127</v>
      </c>
      <c r="O171" s="489">
        <v>49</v>
      </c>
      <c r="P171" s="490">
        <v>39</v>
      </c>
      <c r="Q171" s="489">
        <v>191</v>
      </c>
      <c r="R171" s="489">
        <v>54</v>
      </c>
      <c r="S171" s="490">
        <v>24</v>
      </c>
      <c r="T171" s="489">
        <v>130</v>
      </c>
      <c r="U171" s="489">
        <v>372</v>
      </c>
      <c r="V171" s="490">
        <v>35.6</v>
      </c>
      <c r="W171" s="510">
        <v>1323</v>
      </c>
      <c r="X171" s="489">
        <v>37727</v>
      </c>
      <c r="Y171" s="490">
        <v>47.5</v>
      </c>
      <c r="Z171" s="489">
        <v>179184</v>
      </c>
      <c r="AA171" s="489">
        <v>36771</v>
      </c>
      <c r="AB171" s="490">
        <v>51.5</v>
      </c>
      <c r="AC171" s="489">
        <v>189476</v>
      </c>
      <c r="AD171" s="489">
        <v>34098</v>
      </c>
      <c r="AE171" s="490">
        <v>58.2</v>
      </c>
      <c r="AF171" s="510">
        <v>198546</v>
      </c>
      <c r="AG171" s="489">
        <v>20564</v>
      </c>
      <c r="AH171" s="490">
        <v>44.8</v>
      </c>
      <c r="AI171" s="489">
        <v>92052</v>
      </c>
      <c r="AJ171" s="489">
        <v>18870</v>
      </c>
      <c r="AK171" s="490">
        <v>48.6</v>
      </c>
      <c r="AL171" s="489">
        <v>91676</v>
      </c>
      <c r="AM171" s="489">
        <v>34139</v>
      </c>
      <c r="AN171" s="490">
        <v>58.2</v>
      </c>
      <c r="AO171" s="510">
        <v>198751</v>
      </c>
      <c r="AP171" s="489">
        <v>695</v>
      </c>
      <c r="AQ171" s="490">
        <v>45.3</v>
      </c>
      <c r="AR171" s="489">
        <v>3149</v>
      </c>
      <c r="AS171" s="489">
        <v>325</v>
      </c>
      <c r="AT171" s="490">
        <v>34.4</v>
      </c>
      <c r="AU171" s="489">
        <v>1118</v>
      </c>
      <c r="AV171" s="489">
        <v>234</v>
      </c>
      <c r="AW171" s="490">
        <v>42.926506755449694</v>
      </c>
      <c r="AX171" s="510">
        <v>1004</v>
      </c>
      <c r="AY171" s="489">
        <v>134</v>
      </c>
      <c r="AZ171" s="490">
        <v>99.1</v>
      </c>
      <c r="BA171" s="489">
        <v>1328</v>
      </c>
      <c r="BB171" s="489">
        <v>92</v>
      </c>
      <c r="BC171" s="490">
        <v>93.5</v>
      </c>
      <c r="BD171" s="489">
        <v>860</v>
      </c>
      <c r="BE171" s="925" t="s">
        <v>97</v>
      </c>
      <c r="BF171" s="925"/>
      <c r="BG171" s="926"/>
      <c r="BH171" s="936" t="s">
        <v>97</v>
      </c>
      <c r="BI171" s="937"/>
      <c r="BJ171" s="937"/>
      <c r="BK171" s="925" t="s">
        <v>97</v>
      </c>
      <c r="BL171" s="925"/>
      <c r="BM171" s="925"/>
      <c r="BN171" s="925" t="s">
        <v>97</v>
      </c>
      <c r="BO171" s="925"/>
      <c r="BP171" s="926"/>
      <c r="BQ171" s="489">
        <v>139</v>
      </c>
      <c r="BR171" s="490">
        <v>83.3</v>
      </c>
      <c r="BS171" s="489">
        <v>1158</v>
      </c>
      <c r="BT171" s="489">
        <v>218</v>
      </c>
      <c r="BU171" s="490">
        <v>68.3</v>
      </c>
      <c r="BV171" s="489">
        <v>1489</v>
      </c>
      <c r="BW171" s="925" t="s">
        <v>97</v>
      </c>
      <c r="BX171" s="925"/>
      <c r="BY171" s="926"/>
      <c r="BZ171" s="489">
        <v>5142</v>
      </c>
      <c r="CA171" s="490">
        <v>83.8</v>
      </c>
      <c r="CB171" s="489">
        <v>43090</v>
      </c>
      <c r="CC171" s="489">
        <v>4838</v>
      </c>
      <c r="CD171" s="490">
        <v>72</v>
      </c>
      <c r="CE171" s="489">
        <v>34834</v>
      </c>
      <c r="CF171" s="489">
        <v>3996</v>
      </c>
      <c r="CG171" s="490">
        <v>86.2</v>
      </c>
      <c r="CH171" s="510">
        <v>34451</v>
      </c>
      <c r="CI171" s="489">
        <v>5693</v>
      </c>
      <c r="CJ171" s="490">
        <v>78.8</v>
      </c>
      <c r="CK171" s="489">
        <v>44861</v>
      </c>
      <c r="CL171" s="489">
        <v>5320</v>
      </c>
      <c r="CM171" s="490">
        <v>67.7</v>
      </c>
      <c r="CN171" s="489">
        <v>36016</v>
      </c>
      <c r="CO171" s="489">
        <v>5059</v>
      </c>
      <c r="CP171" s="490">
        <v>85.8</v>
      </c>
      <c r="CQ171" s="510">
        <v>43385</v>
      </c>
    </row>
    <row r="172" spans="1:95" s="484" customFormat="1" ht="12.75" customHeight="1">
      <c r="A172" s="486" t="s">
        <v>24</v>
      </c>
      <c r="B172" s="487">
        <v>19767.240599999997</v>
      </c>
      <c r="C172" s="487">
        <v>1014457.3052000001</v>
      </c>
      <c r="D172" s="488">
        <v>51.320127362642623</v>
      </c>
      <c r="E172" s="485"/>
      <c r="F172" s="489"/>
      <c r="G172" s="490" t="s">
        <v>325</v>
      </c>
      <c r="H172" s="491"/>
      <c r="I172" s="489"/>
      <c r="J172" s="490" t="s">
        <v>325</v>
      </c>
      <c r="K172" s="491"/>
      <c r="L172" s="489">
        <v>19</v>
      </c>
      <c r="M172" s="490" t="s">
        <v>629</v>
      </c>
      <c r="N172" s="510">
        <v>58</v>
      </c>
      <c r="O172" s="489">
        <v>3</v>
      </c>
      <c r="P172" s="490">
        <v>52.3</v>
      </c>
      <c r="Q172" s="489">
        <v>16</v>
      </c>
      <c r="R172" s="489">
        <v>3</v>
      </c>
      <c r="S172" s="490" t="s">
        <v>629</v>
      </c>
      <c r="T172" s="489">
        <v>10</v>
      </c>
      <c r="U172" s="489">
        <v>35</v>
      </c>
      <c r="V172" s="490">
        <v>39.4</v>
      </c>
      <c r="W172" s="510">
        <v>138</v>
      </c>
      <c r="X172" s="489">
        <v>9971</v>
      </c>
      <c r="Y172" s="490">
        <v>38.200000000000003</v>
      </c>
      <c r="Z172" s="489">
        <v>38122</v>
      </c>
      <c r="AA172" s="489">
        <v>9562</v>
      </c>
      <c r="AB172" s="490">
        <v>44.1</v>
      </c>
      <c r="AC172" s="489">
        <v>42145</v>
      </c>
      <c r="AD172" s="489">
        <v>8400</v>
      </c>
      <c r="AE172" s="490">
        <v>50.4</v>
      </c>
      <c r="AF172" s="510">
        <v>42304</v>
      </c>
      <c r="AG172" s="489">
        <v>6386</v>
      </c>
      <c r="AH172" s="490">
        <v>36.6</v>
      </c>
      <c r="AI172" s="489">
        <v>23377</v>
      </c>
      <c r="AJ172" s="489">
        <v>5936</v>
      </c>
      <c r="AK172" s="490">
        <v>41.6</v>
      </c>
      <c r="AL172" s="489">
        <v>24686</v>
      </c>
      <c r="AM172" s="489">
        <v>8414</v>
      </c>
      <c r="AN172" s="490">
        <v>50.4</v>
      </c>
      <c r="AO172" s="510">
        <v>42399</v>
      </c>
      <c r="AP172" s="489">
        <v>411</v>
      </c>
      <c r="AQ172" s="490">
        <v>38.299999999999997</v>
      </c>
      <c r="AR172" s="489">
        <v>1575</v>
      </c>
      <c r="AS172" s="489">
        <v>269</v>
      </c>
      <c r="AT172" s="490">
        <v>33.200000000000003</v>
      </c>
      <c r="AU172" s="489">
        <v>893</v>
      </c>
      <c r="AV172" s="489">
        <v>149</v>
      </c>
      <c r="AW172" s="490">
        <v>35.82211985652912</v>
      </c>
      <c r="AX172" s="510">
        <v>534</v>
      </c>
      <c r="AY172" s="489">
        <v>48</v>
      </c>
      <c r="AZ172" s="490">
        <v>77.099999999999994</v>
      </c>
      <c r="BA172" s="489">
        <v>370</v>
      </c>
      <c r="BB172" s="489">
        <v>35</v>
      </c>
      <c r="BC172" s="490">
        <v>69.900000000000006</v>
      </c>
      <c r="BD172" s="489">
        <v>245</v>
      </c>
      <c r="BE172" s="925" t="s">
        <v>97</v>
      </c>
      <c r="BF172" s="925"/>
      <c r="BG172" s="926"/>
      <c r="BH172" s="936" t="s">
        <v>97</v>
      </c>
      <c r="BI172" s="937"/>
      <c r="BJ172" s="937"/>
      <c r="BK172" s="925" t="s">
        <v>97</v>
      </c>
      <c r="BL172" s="925"/>
      <c r="BM172" s="925"/>
      <c r="BN172" s="925" t="s">
        <v>97</v>
      </c>
      <c r="BO172" s="925"/>
      <c r="BP172" s="926"/>
      <c r="BQ172" s="489">
        <v>106</v>
      </c>
      <c r="BR172" s="490">
        <v>90</v>
      </c>
      <c r="BS172" s="489">
        <v>954</v>
      </c>
      <c r="BT172" s="489">
        <v>87</v>
      </c>
      <c r="BU172" s="490">
        <v>64.3</v>
      </c>
      <c r="BV172" s="489">
        <v>559</v>
      </c>
      <c r="BW172" s="925" t="s">
        <v>97</v>
      </c>
      <c r="BX172" s="925"/>
      <c r="BY172" s="926"/>
      <c r="BZ172" s="489">
        <v>2540</v>
      </c>
      <c r="CA172" s="490">
        <v>94.4</v>
      </c>
      <c r="CB172" s="489">
        <v>23978</v>
      </c>
      <c r="CC172" s="489">
        <v>2390</v>
      </c>
      <c r="CD172" s="490">
        <v>60.5</v>
      </c>
      <c r="CE172" s="489">
        <v>14460</v>
      </c>
      <c r="CF172" s="489">
        <v>2515</v>
      </c>
      <c r="CG172" s="490">
        <v>76.8</v>
      </c>
      <c r="CH172" s="510">
        <v>19321</v>
      </c>
      <c r="CI172" s="489">
        <v>1484</v>
      </c>
      <c r="CJ172" s="490">
        <v>111.9</v>
      </c>
      <c r="CK172" s="489">
        <v>16606</v>
      </c>
      <c r="CL172" s="489">
        <v>1510</v>
      </c>
      <c r="CM172" s="490">
        <v>71.599999999999994</v>
      </c>
      <c r="CN172" s="489">
        <v>10812</v>
      </c>
      <c r="CO172" s="489">
        <v>1456</v>
      </c>
      <c r="CP172" s="490">
        <v>94.3</v>
      </c>
      <c r="CQ172" s="510">
        <v>13729</v>
      </c>
    </row>
    <row r="173" spans="1:95" s="484" customFormat="1" ht="12.75" customHeight="1">
      <c r="A173" s="486" t="s">
        <v>25</v>
      </c>
      <c r="B173" s="487">
        <v>38349.093999999997</v>
      </c>
      <c r="C173" s="487">
        <v>2211682.7620999995</v>
      </c>
      <c r="D173" s="488">
        <v>57.672360189265476</v>
      </c>
      <c r="E173" s="485"/>
      <c r="F173" s="489"/>
      <c r="G173" s="490" t="s">
        <v>325</v>
      </c>
      <c r="H173" s="491"/>
      <c r="I173" s="489"/>
      <c r="J173" s="490" t="s">
        <v>325</v>
      </c>
      <c r="K173" s="491"/>
      <c r="L173" s="489">
        <v>146</v>
      </c>
      <c r="M173" s="490" t="s">
        <v>629</v>
      </c>
      <c r="N173" s="510">
        <v>459</v>
      </c>
      <c r="O173" s="489">
        <v>4</v>
      </c>
      <c r="P173" s="490" t="s">
        <v>629</v>
      </c>
      <c r="Q173" s="489">
        <v>15</v>
      </c>
      <c r="R173" s="489">
        <v>7</v>
      </c>
      <c r="S173" s="490" t="s">
        <v>629</v>
      </c>
      <c r="T173" s="489">
        <v>20</v>
      </c>
      <c r="U173" s="489">
        <v>172</v>
      </c>
      <c r="V173" s="490">
        <v>42.2</v>
      </c>
      <c r="W173" s="510">
        <v>726</v>
      </c>
      <c r="X173" s="489">
        <v>21749</v>
      </c>
      <c r="Y173" s="490">
        <v>49.6</v>
      </c>
      <c r="Z173" s="489">
        <v>107907</v>
      </c>
      <c r="AA173" s="489">
        <v>21685</v>
      </c>
      <c r="AB173" s="490">
        <v>55.2</v>
      </c>
      <c r="AC173" s="489">
        <v>119594</v>
      </c>
      <c r="AD173" s="489">
        <v>21432</v>
      </c>
      <c r="AE173" s="490">
        <v>62.8</v>
      </c>
      <c r="AF173" s="510">
        <v>134630</v>
      </c>
      <c r="AG173" s="489">
        <v>10591</v>
      </c>
      <c r="AH173" s="490">
        <v>46.9</v>
      </c>
      <c r="AI173" s="489">
        <v>49716</v>
      </c>
      <c r="AJ173" s="489">
        <v>10262</v>
      </c>
      <c r="AK173" s="490">
        <v>51.4</v>
      </c>
      <c r="AL173" s="489">
        <v>52786</v>
      </c>
      <c r="AM173" s="489">
        <v>21438</v>
      </c>
      <c r="AN173" s="490">
        <v>62.8</v>
      </c>
      <c r="AO173" s="510">
        <v>134668</v>
      </c>
      <c r="AP173" s="489">
        <v>59</v>
      </c>
      <c r="AQ173" s="490">
        <v>45.9</v>
      </c>
      <c r="AR173" s="489">
        <v>271</v>
      </c>
      <c r="AS173" s="489">
        <v>33</v>
      </c>
      <c r="AT173" s="490">
        <v>35.799999999999997</v>
      </c>
      <c r="AU173" s="489">
        <v>118</v>
      </c>
      <c r="AV173" s="489">
        <v>41</v>
      </c>
      <c r="AW173" s="490">
        <v>54.43361229595488</v>
      </c>
      <c r="AX173" s="510">
        <v>223</v>
      </c>
      <c r="AY173" s="489">
        <v>17</v>
      </c>
      <c r="AZ173" s="490">
        <v>68.8</v>
      </c>
      <c r="BA173" s="489">
        <v>117</v>
      </c>
      <c r="BB173" s="489">
        <v>7</v>
      </c>
      <c r="BC173" s="490">
        <v>65.3</v>
      </c>
      <c r="BD173" s="489">
        <v>46</v>
      </c>
      <c r="BE173" s="925" t="s">
        <v>97</v>
      </c>
      <c r="BF173" s="925"/>
      <c r="BG173" s="926"/>
      <c r="BH173" s="936" t="s">
        <v>97</v>
      </c>
      <c r="BI173" s="937"/>
      <c r="BJ173" s="937"/>
      <c r="BK173" s="925" t="s">
        <v>97</v>
      </c>
      <c r="BL173" s="925"/>
      <c r="BM173" s="925"/>
      <c r="BN173" s="925" t="s">
        <v>97</v>
      </c>
      <c r="BO173" s="925"/>
      <c r="BP173" s="926"/>
      <c r="BQ173" s="489">
        <v>30</v>
      </c>
      <c r="BR173" s="490">
        <v>74.900000000000006</v>
      </c>
      <c r="BS173" s="489">
        <v>225</v>
      </c>
      <c r="BT173" s="489">
        <v>35</v>
      </c>
      <c r="BU173" s="490">
        <v>52.7</v>
      </c>
      <c r="BV173" s="489">
        <v>184</v>
      </c>
      <c r="BW173" s="925" t="s">
        <v>97</v>
      </c>
      <c r="BX173" s="925"/>
      <c r="BY173" s="926"/>
      <c r="BZ173" s="489">
        <v>2623</v>
      </c>
      <c r="CA173" s="490">
        <v>75.599999999999994</v>
      </c>
      <c r="CB173" s="489">
        <v>19830</v>
      </c>
      <c r="CC173" s="489">
        <v>2348</v>
      </c>
      <c r="CD173" s="490">
        <v>65.5</v>
      </c>
      <c r="CE173" s="489">
        <v>15379</v>
      </c>
      <c r="CF173" s="489">
        <v>2061</v>
      </c>
      <c r="CG173" s="490">
        <v>64.400000000000006</v>
      </c>
      <c r="CH173" s="510">
        <v>13274</v>
      </c>
      <c r="CI173" s="489">
        <v>746</v>
      </c>
      <c r="CJ173" s="490">
        <v>82</v>
      </c>
      <c r="CK173" s="489">
        <v>6117</v>
      </c>
      <c r="CL173" s="489">
        <v>621</v>
      </c>
      <c r="CM173" s="490">
        <v>69.7</v>
      </c>
      <c r="CN173" s="489">
        <v>4328</v>
      </c>
      <c r="CO173" s="489">
        <v>572</v>
      </c>
      <c r="CP173" s="490">
        <v>62.3</v>
      </c>
      <c r="CQ173" s="510">
        <v>3565</v>
      </c>
    </row>
    <row r="174" spans="1:95" s="484" customFormat="1" ht="12.75" customHeight="1">
      <c r="A174" s="486" t="s">
        <v>26</v>
      </c>
      <c r="B174" s="487">
        <v>50057.083300000006</v>
      </c>
      <c r="C174" s="487">
        <v>3688722.3561</v>
      </c>
      <c r="D174" s="488">
        <v>73.69031739210422</v>
      </c>
      <c r="E174" s="485"/>
      <c r="F174" s="489"/>
      <c r="G174" s="490" t="s">
        <v>325</v>
      </c>
      <c r="H174" s="491"/>
      <c r="I174" s="489"/>
      <c r="J174" s="490" t="s">
        <v>325</v>
      </c>
      <c r="K174" s="491"/>
      <c r="L174" s="489">
        <v>29</v>
      </c>
      <c r="M174" s="490" t="s">
        <v>629</v>
      </c>
      <c r="N174" s="510">
        <v>80</v>
      </c>
      <c r="O174" s="489">
        <v>66</v>
      </c>
      <c r="P174" s="490">
        <v>36.799999999999997</v>
      </c>
      <c r="Q174" s="489">
        <v>243</v>
      </c>
      <c r="R174" s="489">
        <v>56</v>
      </c>
      <c r="S174" s="490">
        <v>23.6</v>
      </c>
      <c r="T174" s="489">
        <v>132</v>
      </c>
      <c r="U174" s="489">
        <v>243</v>
      </c>
      <c r="V174" s="490">
        <v>36</v>
      </c>
      <c r="W174" s="510">
        <v>874</v>
      </c>
      <c r="X174" s="489">
        <v>32832</v>
      </c>
      <c r="Y174" s="490">
        <v>55</v>
      </c>
      <c r="Z174" s="489">
        <v>180568</v>
      </c>
      <c r="AA174" s="489">
        <v>32637</v>
      </c>
      <c r="AB174" s="490">
        <v>62.3</v>
      </c>
      <c r="AC174" s="489">
        <v>203230</v>
      </c>
      <c r="AD174" s="489">
        <v>32427</v>
      </c>
      <c r="AE174" s="490">
        <v>72.3</v>
      </c>
      <c r="AF174" s="510">
        <v>234509</v>
      </c>
      <c r="AG174" s="489">
        <v>10930</v>
      </c>
      <c r="AH174" s="490">
        <v>47.6</v>
      </c>
      <c r="AI174" s="489">
        <v>52077</v>
      </c>
      <c r="AJ174" s="489">
        <v>8817</v>
      </c>
      <c r="AK174" s="490">
        <v>60.1</v>
      </c>
      <c r="AL174" s="489">
        <v>52971</v>
      </c>
      <c r="AM174" s="489">
        <v>32453</v>
      </c>
      <c r="AN174" s="490">
        <v>72.3</v>
      </c>
      <c r="AO174" s="510">
        <v>234636</v>
      </c>
      <c r="AP174" s="489">
        <v>31</v>
      </c>
      <c r="AQ174" s="490">
        <v>46.5</v>
      </c>
      <c r="AR174" s="489">
        <v>144</v>
      </c>
      <c r="AS174" s="489">
        <v>19</v>
      </c>
      <c r="AT174" s="490" t="s">
        <v>435</v>
      </c>
      <c r="AU174" s="489">
        <v>68</v>
      </c>
      <c r="AV174" s="489">
        <v>6</v>
      </c>
      <c r="AW174" s="490" t="s">
        <v>435</v>
      </c>
      <c r="AX174" s="510">
        <v>31</v>
      </c>
      <c r="AY174" s="489">
        <v>20</v>
      </c>
      <c r="AZ174" s="490">
        <v>87</v>
      </c>
      <c r="BA174" s="489">
        <v>174</v>
      </c>
      <c r="BB174" s="489">
        <v>125</v>
      </c>
      <c r="BC174" s="490">
        <v>72</v>
      </c>
      <c r="BD174" s="489">
        <v>108</v>
      </c>
      <c r="BE174" s="925" t="s">
        <v>97</v>
      </c>
      <c r="BF174" s="925"/>
      <c r="BG174" s="926"/>
      <c r="BH174" s="936" t="s">
        <v>97</v>
      </c>
      <c r="BI174" s="937"/>
      <c r="BJ174" s="937"/>
      <c r="BK174" s="925" t="s">
        <v>97</v>
      </c>
      <c r="BL174" s="925"/>
      <c r="BM174" s="925"/>
      <c r="BN174" s="925" t="s">
        <v>97</v>
      </c>
      <c r="BO174" s="925"/>
      <c r="BP174" s="926"/>
      <c r="BQ174" s="489">
        <v>52</v>
      </c>
      <c r="BR174" s="490">
        <v>50.7</v>
      </c>
      <c r="BS174" s="489">
        <v>264</v>
      </c>
      <c r="BT174" s="489">
        <v>54</v>
      </c>
      <c r="BU174" s="490">
        <v>74.3</v>
      </c>
      <c r="BV174" s="489">
        <v>401</v>
      </c>
      <c r="BW174" s="925" t="s">
        <v>97</v>
      </c>
      <c r="BX174" s="925"/>
      <c r="BY174" s="926"/>
      <c r="BZ174" s="489">
        <v>714</v>
      </c>
      <c r="CA174" s="490">
        <v>63.1</v>
      </c>
      <c r="CB174" s="489">
        <v>4505</v>
      </c>
      <c r="CC174" s="489">
        <v>620</v>
      </c>
      <c r="CD174" s="490">
        <v>56.7</v>
      </c>
      <c r="CE174" s="489">
        <v>3515</v>
      </c>
      <c r="CF174" s="489">
        <v>537</v>
      </c>
      <c r="CG174" s="490">
        <v>64.5</v>
      </c>
      <c r="CH174" s="510">
        <v>3464</v>
      </c>
      <c r="CI174" s="489">
        <v>636</v>
      </c>
      <c r="CJ174" s="490">
        <v>70</v>
      </c>
      <c r="CK174" s="489">
        <v>4452</v>
      </c>
      <c r="CL174" s="489">
        <v>636</v>
      </c>
      <c r="CM174" s="490">
        <v>38.200000000000003</v>
      </c>
      <c r="CN174" s="489">
        <v>2430</v>
      </c>
      <c r="CO174" s="489">
        <v>521</v>
      </c>
      <c r="CP174" s="490">
        <v>61.3</v>
      </c>
      <c r="CQ174" s="510">
        <v>3196</v>
      </c>
    </row>
    <row r="175" spans="1:95" s="484" customFormat="1" ht="12.75" customHeight="1">
      <c r="A175" s="486" t="s">
        <v>303</v>
      </c>
      <c r="B175" s="487">
        <v>4826.2456000000002</v>
      </c>
      <c r="C175" s="487">
        <v>246983.1605</v>
      </c>
      <c r="D175" s="488">
        <v>51.175008685840602</v>
      </c>
      <c r="E175" s="485"/>
      <c r="F175" s="489"/>
      <c r="G175" s="490" t="s">
        <v>325</v>
      </c>
      <c r="H175" s="491"/>
      <c r="I175" s="489"/>
      <c r="J175" s="490" t="s">
        <v>325</v>
      </c>
      <c r="K175" s="491"/>
      <c r="L175" s="489">
        <v>3</v>
      </c>
      <c r="M175" s="490" t="s">
        <v>629</v>
      </c>
      <c r="N175" s="510">
        <v>10</v>
      </c>
      <c r="O175" s="489">
        <v>3</v>
      </c>
      <c r="P175" s="490" t="s">
        <v>629</v>
      </c>
      <c r="Q175" s="489">
        <v>8</v>
      </c>
      <c r="R175" s="489">
        <v>10</v>
      </c>
      <c r="S175" s="490" t="s">
        <v>629</v>
      </c>
      <c r="T175" s="489">
        <v>32</v>
      </c>
      <c r="U175" s="489">
        <v>49</v>
      </c>
      <c r="V175" s="490" t="s">
        <v>629</v>
      </c>
      <c r="W175" s="510">
        <v>243</v>
      </c>
      <c r="X175" s="489">
        <v>1794</v>
      </c>
      <c r="Y175" s="490">
        <v>44.7</v>
      </c>
      <c r="Z175" s="489">
        <v>8014</v>
      </c>
      <c r="AA175" s="489">
        <v>1738</v>
      </c>
      <c r="AB175" s="490">
        <v>52.5</v>
      </c>
      <c r="AC175" s="489">
        <v>9117</v>
      </c>
      <c r="AD175" s="489">
        <v>1559</v>
      </c>
      <c r="AE175" s="490">
        <v>64.2</v>
      </c>
      <c r="AF175" s="510">
        <v>10014</v>
      </c>
      <c r="AG175" s="489">
        <v>625</v>
      </c>
      <c r="AH175" s="490">
        <v>39.700000000000003</v>
      </c>
      <c r="AI175" s="489">
        <v>2484</v>
      </c>
      <c r="AJ175" s="489">
        <v>564</v>
      </c>
      <c r="AK175" s="490">
        <v>52.9</v>
      </c>
      <c r="AL175" s="489">
        <v>2986</v>
      </c>
      <c r="AM175" s="489">
        <v>1559</v>
      </c>
      <c r="AN175" s="490">
        <v>64.2</v>
      </c>
      <c r="AO175" s="510">
        <v>10014</v>
      </c>
      <c r="AP175" s="489" t="s">
        <v>78</v>
      </c>
      <c r="AQ175" s="490" t="s">
        <v>79</v>
      </c>
      <c r="AR175" s="489" t="s">
        <v>78</v>
      </c>
      <c r="AS175" s="489">
        <v>1</v>
      </c>
      <c r="AT175" s="490" t="s">
        <v>435</v>
      </c>
      <c r="AU175" s="489">
        <v>3</v>
      </c>
      <c r="AV175" s="489">
        <v>2</v>
      </c>
      <c r="AW175" s="490" t="s">
        <v>435</v>
      </c>
      <c r="AX175" s="510">
        <v>9</v>
      </c>
      <c r="AY175" s="489">
        <v>1</v>
      </c>
      <c r="AZ175" s="490" t="s">
        <v>435</v>
      </c>
      <c r="BA175" s="489">
        <v>7</v>
      </c>
      <c r="BB175" s="489" t="s">
        <v>78</v>
      </c>
      <c r="BC175" s="490" t="s">
        <v>78</v>
      </c>
      <c r="BD175" s="489" t="s">
        <v>78</v>
      </c>
      <c r="BE175" s="925" t="s">
        <v>97</v>
      </c>
      <c r="BF175" s="925"/>
      <c r="BG175" s="926"/>
      <c r="BH175" s="936" t="s">
        <v>97</v>
      </c>
      <c r="BI175" s="937"/>
      <c r="BJ175" s="937"/>
      <c r="BK175" s="925" t="s">
        <v>97</v>
      </c>
      <c r="BL175" s="925"/>
      <c r="BM175" s="925"/>
      <c r="BN175" s="925" t="s">
        <v>97</v>
      </c>
      <c r="BO175" s="925"/>
      <c r="BP175" s="926"/>
      <c r="BQ175" s="489" t="s">
        <v>78</v>
      </c>
      <c r="BR175" s="490" t="s">
        <v>78</v>
      </c>
      <c r="BS175" s="489" t="s">
        <v>78</v>
      </c>
      <c r="BT175" s="489">
        <v>5</v>
      </c>
      <c r="BU175" s="490" t="s">
        <v>435</v>
      </c>
      <c r="BV175" s="489">
        <v>40</v>
      </c>
      <c r="BW175" s="925" t="s">
        <v>97</v>
      </c>
      <c r="BX175" s="925"/>
      <c r="BY175" s="926"/>
      <c r="BZ175" s="489">
        <v>154</v>
      </c>
      <c r="CA175" s="490">
        <v>79.099999999999994</v>
      </c>
      <c r="CB175" s="489">
        <v>1218</v>
      </c>
      <c r="CC175" s="489">
        <v>101</v>
      </c>
      <c r="CD175" s="490">
        <v>46.8</v>
      </c>
      <c r="CE175" s="489">
        <v>473</v>
      </c>
      <c r="CF175" s="489">
        <v>39</v>
      </c>
      <c r="CG175" s="490">
        <v>65.900000000000006</v>
      </c>
      <c r="CH175" s="510">
        <v>257</v>
      </c>
      <c r="CI175" s="489">
        <v>70</v>
      </c>
      <c r="CJ175" s="490" t="s">
        <v>435</v>
      </c>
      <c r="CK175" s="489">
        <v>539</v>
      </c>
      <c r="CL175" s="489">
        <v>58</v>
      </c>
      <c r="CM175" s="490">
        <v>46.1</v>
      </c>
      <c r="CN175" s="489">
        <v>267</v>
      </c>
      <c r="CO175" s="489">
        <v>64</v>
      </c>
      <c r="CP175" s="490">
        <v>64.5</v>
      </c>
      <c r="CQ175" s="510">
        <v>413</v>
      </c>
    </row>
    <row r="176" spans="1:95" s="484" customFormat="1" ht="12.75" customHeight="1">
      <c r="A176" s="486" t="s">
        <v>27</v>
      </c>
      <c r="B176" s="487">
        <v>144728.06209999998</v>
      </c>
      <c r="C176" s="487">
        <v>5322593.3215999985</v>
      </c>
      <c r="D176" s="488">
        <v>36.776512062479966</v>
      </c>
      <c r="E176" s="485"/>
      <c r="F176" s="489"/>
      <c r="G176" s="490" t="s">
        <v>325</v>
      </c>
      <c r="H176" s="491"/>
      <c r="I176" s="489"/>
      <c r="J176" s="490" t="s">
        <v>325</v>
      </c>
      <c r="K176" s="491"/>
      <c r="L176" s="489">
        <v>449</v>
      </c>
      <c r="M176" s="490">
        <v>29.4</v>
      </c>
      <c r="N176" s="510">
        <v>1320</v>
      </c>
      <c r="O176" s="489">
        <v>5</v>
      </c>
      <c r="P176" s="490" t="s">
        <v>629</v>
      </c>
      <c r="Q176" s="489">
        <v>19</v>
      </c>
      <c r="R176" s="489">
        <v>19</v>
      </c>
      <c r="S176" s="490" t="s">
        <v>629</v>
      </c>
      <c r="T176" s="489">
        <v>53</v>
      </c>
      <c r="U176" s="489">
        <v>2675</v>
      </c>
      <c r="V176" s="490">
        <v>36</v>
      </c>
      <c r="W176" s="510">
        <v>9621</v>
      </c>
      <c r="X176" s="489">
        <v>70160</v>
      </c>
      <c r="Y176" s="490">
        <v>42.8</v>
      </c>
      <c r="Z176" s="489">
        <v>300353</v>
      </c>
      <c r="AA176" s="489">
        <v>68825</v>
      </c>
      <c r="AB176" s="490">
        <v>42</v>
      </c>
      <c r="AC176" s="489">
        <v>289274</v>
      </c>
      <c r="AD176" s="489">
        <v>60578</v>
      </c>
      <c r="AE176" s="490">
        <v>51.2</v>
      </c>
      <c r="AF176" s="510">
        <v>310144</v>
      </c>
      <c r="AG176" s="489">
        <v>41546</v>
      </c>
      <c r="AH176" s="490">
        <v>43.8</v>
      </c>
      <c r="AI176" s="489">
        <v>181950</v>
      </c>
      <c r="AJ176" s="489">
        <v>41588</v>
      </c>
      <c r="AK176" s="490">
        <v>42.5</v>
      </c>
      <c r="AL176" s="489">
        <v>176710</v>
      </c>
      <c r="AM176" s="489">
        <v>63326</v>
      </c>
      <c r="AN176" s="490">
        <v>51.1</v>
      </c>
      <c r="AO176" s="510">
        <v>323297</v>
      </c>
      <c r="AP176" s="489">
        <v>690</v>
      </c>
      <c r="AQ176" s="490">
        <v>39.200000000000003</v>
      </c>
      <c r="AR176" s="489">
        <v>2708</v>
      </c>
      <c r="AS176" s="489">
        <v>516</v>
      </c>
      <c r="AT176" s="490">
        <v>32.1</v>
      </c>
      <c r="AU176" s="489">
        <v>1654</v>
      </c>
      <c r="AV176" s="489">
        <v>329</v>
      </c>
      <c r="AW176" s="490">
        <v>42.326136031597251</v>
      </c>
      <c r="AX176" s="510">
        <v>1393</v>
      </c>
      <c r="AY176" s="489">
        <v>40</v>
      </c>
      <c r="AZ176" s="490">
        <v>59</v>
      </c>
      <c r="BA176" s="489">
        <v>236</v>
      </c>
      <c r="BB176" s="489">
        <v>23</v>
      </c>
      <c r="BC176" s="490" t="s">
        <v>435</v>
      </c>
      <c r="BD176" s="489">
        <v>165</v>
      </c>
      <c r="BE176" s="925" t="s">
        <v>97</v>
      </c>
      <c r="BF176" s="925"/>
      <c r="BG176" s="926"/>
      <c r="BH176" s="936" t="s">
        <v>97</v>
      </c>
      <c r="BI176" s="937"/>
      <c r="BJ176" s="937"/>
      <c r="BK176" s="925" t="s">
        <v>97</v>
      </c>
      <c r="BL176" s="925"/>
      <c r="BM176" s="925"/>
      <c r="BN176" s="925" t="s">
        <v>97</v>
      </c>
      <c r="BO176" s="925"/>
      <c r="BP176" s="926"/>
      <c r="BQ176" s="489">
        <v>208</v>
      </c>
      <c r="BR176" s="490">
        <v>69.7</v>
      </c>
      <c r="BS176" s="489">
        <v>1450</v>
      </c>
      <c r="BT176" s="489">
        <v>382</v>
      </c>
      <c r="BU176" s="490">
        <v>82.4</v>
      </c>
      <c r="BV176" s="489">
        <v>3148</v>
      </c>
      <c r="BW176" s="925" t="s">
        <v>97</v>
      </c>
      <c r="BX176" s="925"/>
      <c r="BY176" s="926"/>
      <c r="BZ176" s="489">
        <v>14483</v>
      </c>
      <c r="CA176" s="490">
        <v>68.599999999999994</v>
      </c>
      <c r="CB176" s="489">
        <v>99353</v>
      </c>
      <c r="CC176" s="489">
        <v>13153</v>
      </c>
      <c r="CD176" s="490">
        <v>76.900000000000006</v>
      </c>
      <c r="CE176" s="489">
        <v>101147</v>
      </c>
      <c r="CF176" s="489">
        <v>7732</v>
      </c>
      <c r="CG176" s="490">
        <v>96.6</v>
      </c>
      <c r="CH176" s="510">
        <v>74700</v>
      </c>
      <c r="CI176" s="489">
        <v>23135</v>
      </c>
      <c r="CJ176" s="490">
        <v>80.599999999999994</v>
      </c>
      <c r="CK176" s="489">
        <v>186468</v>
      </c>
      <c r="CL176" s="489">
        <v>21771</v>
      </c>
      <c r="CM176" s="490">
        <v>80.7</v>
      </c>
      <c r="CN176" s="489">
        <v>175692</v>
      </c>
      <c r="CO176" s="489">
        <v>19499</v>
      </c>
      <c r="CP176" s="490">
        <v>105.8</v>
      </c>
      <c r="CQ176" s="510">
        <v>206315</v>
      </c>
    </row>
    <row r="177" spans="1:95" s="484" customFormat="1" ht="12.75" customHeight="1">
      <c r="A177" s="486" t="s">
        <v>28</v>
      </c>
      <c r="B177" s="487">
        <v>43021.593699999998</v>
      </c>
      <c r="C177" s="487">
        <v>2704694.1977999993</v>
      </c>
      <c r="D177" s="488">
        <v>62.868293923755765</v>
      </c>
      <c r="E177" s="485"/>
      <c r="F177" s="489"/>
      <c r="G177" s="490" t="s">
        <v>325</v>
      </c>
      <c r="H177" s="491"/>
      <c r="I177" s="489"/>
      <c r="J177" s="490" t="s">
        <v>325</v>
      </c>
      <c r="K177" s="491"/>
      <c r="L177" s="489">
        <v>56</v>
      </c>
      <c r="M177" s="490">
        <v>30.7</v>
      </c>
      <c r="N177" s="510">
        <v>172</v>
      </c>
      <c r="O177" s="489">
        <v>19</v>
      </c>
      <c r="P177" s="490" t="s">
        <v>629</v>
      </c>
      <c r="Q177" s="489">
        <v>78</v>
      </c>
      <c r="R177" s="489">
        <v>40</v>
      </c>
      <c r="S177" s="490">
        <v>26.5</v>
      </c>
      <c r="T177" s="489">
        <v>106</v>
      </c>
      <c r="U177" s="489">
        <v>699</v>
      </c>
      <c r="V177" s="490">
        <v>37.200000000000003</v>
      </c>
      <c r="W177" s="510">
        <v>2597</v>
      </c>
      <c r="X177" s="489">
        <v>27233</v>
      </c>
      <c r="Y177" s="490">
        <v>47.9</v>
      </c>
      <c r="Z177" s="489">
        <v>130387</v>
      </c>
      <c r="AA177" s="489">
        <v>26373</v>
      </c>
      <c r="AB177" s="490">
        <v>51</v>
      </c>
      <c r="AC177" s="489">
        <v>134422</v>
      </c>
      <c r="AD177" s="489">
        <v>24630</v>
      </c>
      <c r="AE177" s="490">
        <v>59.9</v>
      </c>
      <c r="AF177" s="510">
        <v>147475</v>
      </c>
      <c r="AG177" s="489">
        <v>14515</v>
      </c>
      <c r="AH177" s="490">
        <v>44.8</v>
      </c>
      <c r="AI177" s="489">
        <v>64980</v>
      </c>
      <c r="AJ177" s="489">
        <v>13235</v>
      </c>
      <c r="AK177" s="490">
        <v>47</v>
      </c>
      <c r="AL177" s="489">
        <v>62154</v>
      </c>
      <c r="AM177" s="489">
        <v>24667</v>
      </c>
      <c r="AN177" s="490">
        <v>59.9</v>
      </c>
      <c r="AO177" s="510">
        <v>147677</v>
      </c>
      <c r="AP177" s="489">
        <v>348</v>
      </c>
      <c r="AQ177" s="490">
        <v>44.4</v>
      </c>
      <c r="AR177" s="489">
        <v>1545</v>
      </c>
      <c r="AS177" s="489">
        <v>220</v>
      </c>
      <c r="AT177" s="490">
        <v>31.7</v>
      </c>
      <c r="AU177" s="489">
        <v>698</v>
      </c>
      <c r="AV177" s="489">
        <v>185</v>
      </c>
      <c r="AW177" s="490">
        <v>40.12477671080498</v>
      </c>
      <c r="AX177" s="510">
        <v>741</v>
      </c>
      <c r="AY177" s="489">
        <v>64</v>
      </c>
      <c r="AZ177" s="490">
        <v>73.599999999999994</v>
      </c>
      <c r="BA177" s="489">
        <v>471</v>
      </c>
      <c r="BB177" s="489">
        <v>34</v>
      </c>
      <c r="BC177" s="490">
        <v>72.2</v>
      </c>
      <c r="BD177" s="489">
        <v>245</v>
      </c>
      <c r="BE177" s="925" t="s">
        <v>97</v>
      </c>
      <c r="BF177" s="925"/>
      <c r="BG177" s="926"/>
      <c r="BH177" s="936" t="s">
        <v>97</v>
      </c>
      <c r="BI177" s="937"/>
      <c r="BJ177" s="937"/>
      <c r="BK177" s="925" t="s">
        <v>97</v>
      </c>
      <c r="BL177" s="925"/>
      <c r="BM177" s="925"/>
      <c r="BN177" s="925" t="s">
        <v>97</v>
      </c>
      <c r="BO177" s="925"/>
      <c r="BP177" s="926"/>
      <c r="BQ177" s="489">
        <v>95</v>
      </c>
      <c r="BR177" s="490">
        <v>67</v>
      </c>
      <c r="BS177" s="489">
        <v>637</v>
      </c>
      <c r="BT177" s="489">
        <v>139</v>
      </c>
      <c r="BU177" s="490">
        <v>74</v>
      </c>
      <c r="BV177" s="489">
        <v>1029</v>
      </c>
      <c r="BW177" s="925" t="s">
        <v>97</v>
      </c>
      <c r="BX177" s="925"/>
      <c r="BY177" s="926"/>
      <c r="BZ177" s="489">
        <v>1679</v>
      </c>
      <c r="CA177" s="490">
        <v>84.4</v>
      </c>
      <c r="CB177" s="489">
        <v>14171</v>
      </c>
      <c r="CC177" s="489">
        <v>1672</v>
      </c>
      <c r="CD177" s="490">
        <v>66.900000000000006</v>
      </c>
      <c r="CE177" s="489">
        <v>11186</v>
      </c>
      <c r="CF177" s="489">
        <v>1297</v>
      </c>
      <c r="CG177" s="490">
        <v>92.7</v>
      </c>
      <c r="CH177" s="510">
        <v>12019</v>
      </c>
      <c r="CI177" s="489">
        <v>2652</v>
      </c>
      <c r="CJ177" s="490">
        <v>86.6</v>
      </c>
      <c r="CK177" s="489">
        <v>22966</v>
      </c>
      <c r="CL177" s="489">
        <v>2415</v>
      </c>
      <c r="CM177" s="490">
        <v>75.900000000000006</v>
      </c>
      <c r="CN177" s="489">
        <v>18330</v>
      </c>
      <c r="CO177" s="489">
        <v>2289</v>
      </c>
      <c r="CP177" s="490">
        <v>90.8</v>
      </c>
      <c r="CQ177" s="510">
        <v>20788</v>
      </c>
    </row>
    <row r="178" spans="1:95" s="484" customFormat="1" ht="12.75" customHeight="1">
      <c r="A178" s="486" t="s">
        <v>304</v>
      </c>
      <c r="B178" s="487">
        <v>121832.35009999998</v>
      </c>
      <c r="C178" s="487">
        <v>5872695.3767999988</v>
      </c>
      <c r="D178" s="488">
        <v>48.2030870452691</v>
      </c>
      <c r="E178" s="485"/>
      <c r="F178" s="489"/>
      <c r="G178" s="490" t="s">
        <v>325</v>
      </c>
      <c r="H178" s="491"/>
      <c r="I178" s="489"/>
      <c r="J178" s="490" t="s">
        <v>325</v>
      </c>
      <c r="K178" s="491"/>
      <c r="L178" s="489">
        <v>975</v>
      </c>
      <c r="M178" s="490">
        <v>34</v>
      </c>
      <c r="N178" s="510">
        <v>3316</v>
      </c>
      <c r="O178" s="489">
        <v>57</v>
      </c>
      <c r="P178" s="490" t="s">
        <v>629</v>
      </c>
      <c r="Q178" s="489">
        <v>234</v>
      </c>
      <c r="R178" s="489">
        <v>143</v>
      </c>
      <c r="S178" s="490">
        <v>32.4</v>
      </c>
      <c r="T178" s="489">
        <v>463</v>
      </c>
      <c r="U178" s="489">
        <v>1837</v>
      </c>
      <c r="V178" s="490">
        <v>40.6</v>
      </c>
      <c r="W178" s="510">
        <v>7463</v>
      </c>
      <c r="X178" s="489">
        <v>65556</v>
      </c>
      <c r="Y178" s="490">
        <v>46</v>
      </c>
      <c r="Z178" s="489">
        <v>301650</v>
      </c>
      <c r="AA178" s="489">
        <v>64809</v>
      </c>
      <c r="AB178" s="490">
        <v>48.3</v>
      </c>
      <c r="AC178" s="489">
        <v>312944</v>
      </c>
      <c r="AD178" s="489">
        <v>60925</v>
      </c>
      <c r="AE178" s="490">
        <v>59.4</v>
      </c>
      <c r="AF178" s="510">
        <v>362130</v>
      </c>
      <c r="AG178" s="489">
        <v>32068</v>
      </c>
      <c r="AH178" s="490">
        <v>43.2</v>
      </c>
      <c r="AI178" s="489">
        <v>138483</v>
      </c>
      <c r="AJ178" s="489">
        <v>30845</v>
      </c>
      <c r="AK178" s="490">
        <v>44.4</v>
      </c>
      <c r="AL178" s="489">
        <v>137059</v>
      </c>
      <c r="AM178" s="489">
        <v>61428</v>
      </c>
      <c r="AN178" s="490">
        <v>59.4</v>
      </c>
      <c r="AO178" s="510">
        <v>365071</v>
      </c>
      <c r="AP178" s="489">
        <v>657</v>
      </c>
      <c r="AQ178" s="490">
        <v>40.6</v>
      </c>
      <c r="AR178" s="489">
        <v>2667</v>
      </c>
      <c r="AS178" s="489">
        <v>569</v>
      </c>
      <c r="AT178" s="490">
        <v>28.3</v>
      </c>
      <c r="AU178" s="489">
        <v>1613</v>
      </c>
      <c r="AV178" s="489">
        <v>820</v>
      </c>
      <c r="AW178" s="490">
        <v>42.126012456979787</v>
      </c>
      <c r="AX178" s="510">
        <v>3454</v>
      </c>
      <c r="AY178" s="489">
        <v>52</v>
      </c>
      <c r="AZ178" s="490">
        <v>79.599999999999994</v>
      </c>
      <c r="BA178" s="489">
        <v>414</v>
      </c>
      <c r="BB178" s="489">
        <v>45</v>
      </c>
      <c r="BC178" s="490">
        <v>83.3</v>
      </c>
      <c r="BD178" s="489">
        <v>375</v>
      </c>
      <c r="BE178" s="925" t="s">
        <v>97</v>
      </c>
      <c r="BF178" s="925"/>
      <c r="BG178" s="926"/>
      <c r="BH178" s="936" t="s">
        <v>97</v>
      </c>
      <c r="BI178" s="937"/>
      <c r="BJ178" s="937"/>
      <c r="BK178" s="925" t="s">
        <v>97</v>
      </c>
      <c r="BL178" s="925"/>
      <c r="BM178" s="925"/>
      <c r="BN178" s="925" t="s">
        <v>97</v>
      </c>
      <c r="BO178" s="925"/>
      <c r="BP178" s="926"/>
      <c r="BQ178" s="489">
        <v>260</v>
      </c>
      <c r="BR178" s="490">
        <v>74.7</v>
      </c>
      <c r="BS178" s="489">
        <v>1942</v>
      </c>
      <c r="BT178" s="489">
        <v>281</v>
      </c>
      <c r="BU178" s="490">
        <v>75.7</v>
      </c>
      <c r="BV178" s="489">
        <v>2127</v>
      </c>
      <c r="BW178" s="925" t="s">
        <v>97</v>
      </c>
      <c r="BX178" s="925"/>
      <c r="BY178" s="926"/>
      <c r="BZ178" s="489">
        <v>8077</v>
      </c>
      <c r="CA178" s="490">
        <v>77.8</v>
      </c>
      <c r="CB178" s="489">
        <v>62839</v>
      </c>
      <c r="CC178" s="489">
        <v>7388</v>
      </c>
      <c r="CD178" s="490">
        <v>63.3</v>
      </c>
      <c r="CE178" s="489">
        <v>46766</v>
      </c>
      <c r="CF178" s="489">
        <v>5917</v>
      </c>
      <c r="CG178" s="490">
        <v>96.7</v>
      </c>
      <c r="CH178" s="510">
        <v>57225</v>
      </c>
      <c r="CI178" s="489">
        <v>10822</v>
      </c>
      <c r="CJ178" s="490">
        <v>74.3</v>
      </c>
      <c r="CK178" s="489">
        <v>80407</v>
      </c>
      <c r="CL178" s="489">
        <v>10087</v>
      </c>
      <c r="CM178" s="490">
        <v>64</v>
      </c>
      <c r="CN178" s="489">
        <v>64557</v>
      </c>
      <c r="CO178" s="489">
        <v>8994</v>
      </c>
      <c r="CP178" s="490">
        <v>85</v>
      </c>
      <c r="CQ178" s="510">
        <v>76417</v>
      </c>
    </row>
    <row r="179" spans="1:95" s="484" customFormat="1" ht="12.75" customHeight="1">
      <c r="A179" s="486" t="s">
        <v>29</v>
      </c>
      <c r="B179" s="487">
        <v>72752.329500000022</v>
      </c>
      <c r="C179" s="487">
        <v>5504002.1970000006</v>
      </c>
      <c r="D179" s="488">
        <v>75.653965100870053</v>
      </c>
      <c r="E179" s="485"/>
      <c r="F179" s="489"/>
      <c r="G179" s="490" t="s">
        <v>325</v>
      </c>
      <c r="H179" s="491"/>
      <c r="I179" s="489"/>
      <c r="J179" s="490" t="s">
        <v>325</v>
      </c>
      <c r="K179" s="491"/>
      <c r="L179" s="489">
        <v>94</v>
      </c>
      <c r="M179" s="490">
        <v>33.1</v>
      </c>
      <c r="N179" s="510">
        <v>311</v>
      </c>
      <c r="O179" s="489">
        <v>15</v>
      </c>
      <c r="P179" s="490">
        <v>33.799999999999997</v>
      </c>
      <c r="Q179" s="489">
        <v>51</v>
      </c>
      <c r="R179" s="489">
        <v>33</v>
      </c>
      <c r="S179" s="490">
        <v>28</v>
      </c>
      <c r="T179" s="489">
        <v>92</v>
      </c>
      <c r="U179" s="489">
        <v>210</v>
      </c>
      <c r="V179" s="490">
        <v>39.1</v>
      </c>
      <c r="W179" s="510">
        <v>822</v>
      </c>
      <c r="X179" s="489">
        <v>44516</v>
      </c>
      <c r="Y179" s="490">
        <v>53.4</v>
      </c>
      <c r="Z179" s="489">
        <v>237512</v>
      </c>
      <c r="AA179" s="489">
        <v>45432</v>
      </c>
      <c r="AB179" s="490">
        <v>60</v>
      </c>
      <c r="AC179" s="489">
        <v>272370</v>
      </c>
      <c r="AD179" s="489">
        <v>43525</v>
      </c>
      <c r="AE179" s="490">
        <v>70.2</v>
      </c>
      <c r="AF179" s="510">
        <v>305709</v>
      </c>
      <c r="AG179" s="489">
        <v>17725</v>
      </c>
      <c r="AH179" s="490">
        <v>47.6</v>
      </c>
      <c r="AI179" s="489">
        <v>84450</v>
      </c>
      <c r="AJ179" s="489">
        <v>17217</v>
      </c>
      <c r="AK179" s="490">
        <v>56.7</v>
      </c>
      <c r="AL179" s="489">
        <v>97681</v>
      </c>
      <c r="AM179" s="489">
        <v>43529</v>
      </c>
      <c r="AN179" s="490">
        <v>70.2</v>
      </c>
      <c r="AO179" s="510">
        <v>305731</v>
      </c>
      <c r="AP179" s="489">
        <v>266</v>
      </c>
      <c r="AQ179" s="490">
        <v>47.1</v>
      </c>
      <c r="AR179" s="489">
        <v>1252</v>
      </c>
      <c r="AS179" s="489">
        <v>169</v>
      </c>
      <c r="AT179" s="490">
        <v>33</v>
      </c>
      <c r="AU179" s="489">
        <v>558</v>
      </c>
      <c r="AV179" s="489">
        <v>76</v>
      </c>
      <c r="AW179" s="490">
        <v>53.032747273632488</v>
      </c>
      <c r="AX179" s="510">
        <v>403</v>
      </c>
      <c r="AY179" s="489">
        <v>84</v>
      </c>
      <c r="AZ179" s="490">
        <v>76.099999999999994</v>
      </c>
      <c r="BA179" s="489">
        <v>639</v>
      </c>
      <c r="BB179" s="489">
        <v>47</v>
      </c>
      <c r="BC179" s="490">
        <v>71.3</v>
      </c>
      <c r="BD179" s="489">
        <v>335</v>
      </c>
      <c r="BE179" s="925" t="s">
        <v>97</v>
      </c>
      <c r="BF179" s="925"/>
      <c r="BG179" s="926"/>
      <c r="BH179" s="936" t="s">
        <v>97</v>
      </c>
      <c r="BI179" s="937"/>
      <c r="BJ179" s="937"/>
      <c r="BK179" s="925" t="s">
        <v>97</v>
      </c>
      <c r="BL179" s="925"/>
      <c r="BM179" s="925"/>
      <c r="BN179" s="925" t="s">
        <v>97</v>
      </c>
      <c r="BO179" s="925"/>
      <c r="BP179" s="926"/>
      <c r="BQ179" s="489">
        <v>96</v>
      </c>
      <c r="BR179" s="490">
        <v>63.4</v>
      </c>
      <c r="BS179" s="489">
        <v>609</v>
      </c>
      <c r="BT179" s="489">
        <v>141</v>
      </c>
      <c r="BU179" s="490">
        <v>93.7</v>
      </c>
      <c r="BV179" s="489">
        <v>1321</v>
      </c>
      <c r="BW179" s="925" t="s">
        <v>97</v>
      </c>
      <c r="BX179" s="925"/>
      <c r="BY179" s="926"/>
      <c r="BZ179" s="489">
        <v>1592</v>
      </c>
      <c r="CA179" s="490">
        <v>69.400000000000006</v>
      </c>
      <c r="CB179" s="489">
        <v>11048</v>
      </c>
      <c r="CC179" s="489">
        <v>1688</v>
      </c>
      <c r="CD179" s="490">
        <v>76.599999999999994</v>
      </c>
      <c r="CE179" s="489">
        <v>12930</v>
      </c>
      <c r="CF179" s="489">
        <v>1379</v>
      </c>
      <c r="CG179" s="490">
        <v>64.8</v>
      </c>
      <c r="CH179" s="510">
        <v>8937</v>
      </c>
      <c r="CI179" s="489">
        <v>1738</v>
      </c>
      <c r="CJ179" s="490">
        <v>74</v>
      </c>
      <c r="CK179" s="489">
        <v>12861</v>
      </c>
      <c r="CL179" s="489">
        <v>1740</v>
      </c>
      <c r="CM179" s="490">
        <v>69.900000000000006</v>
      </c>
      <c r="CN179" s="489">
        <v>12163</v>
      </c>
      <c r="CO179" s="489">
        <v>1559</v>
      </c>
      <c r="CP179" s="490">
        <v>69.099999999999994</v>
      </c>
      <c r="CQ179" s="510">
        <v>10770</v>
      </c>
    </row>
    <row r="180" spans="1:95" s="484" customFormat="1" ht="12.75" customHeight="1">
      <c r="A180" s="486" t="s">
        <v>30</v>
      </c>
      <c r="B180" s="487">
        <v>29524.192299999995</v>
      </c>
      <c r="C180" s="487">
        <v>1661679.8061000002</v>
      </c>
      <c r="D180" s="488">
        <v>56.281973414053411</v>
      </c>
      <c r="E180" s="485"/>
      <c r="F180" s="489"/>
      <c r="G180" s="490" t="s">
        <v>325</v>
      </c>
      <c r="H180" s="491"/>
      <c r="I180" s="489"/>
      <c r="J180" s="490" t="s">
        <v>325</v>
      </c>
      <c r="K180" s="491"/>
      <c r="L180" s="489">
        <v>11</v>
      </c>
      <c r="M180" s="490" t="s">
        <v>629</v>
      </c>
      <c r="N180" s="510">
        <v>37</v>
      </c>
      <c r="O180" s="489">
        <v>51</v>
      </c>
      <c r="P180" s="490">
        <v>35</v>
      </c>
      <c r="Q180" s="489">
        <v>179</v>
      </c>
      <c r="R180" s="489">
        <v>42</v>
      </c>
      <c r="S180" s="490">
        <v>33</v>
      </c>
      <c r="T180" s="489">
        <v>139</v>
      </c>
      <c r="U180" s="489">
        <v>73</v>
      </c>
      <c r="V180" s="490">
        <v>32.299999999999997</v>
      </c>
      <c r="W180" s="510">
        <v>236</v>
      </c>
      <c r="X180" s="489">
        <v>17192</v>
      </c>
      <c r="Y180" s="490">
        <v>44.6</v>
      </c>
      <c r="Z180" s="489">
        <v>76713</v>
      </c>
      <c r="AA180" s="489">
        <v>15005</v>
      </c>
      <c r="AB180" s="490">
        <v>45.3</v>
      </c>
      <c r="AC180" s="489">
        <v>67948</v>
      </c>
      <c r="AD180" s="489">
        <v>13811</v>
      </c>
      <c r="AE180" s="490">
        <v>55.4</v>
      </c>
      <c r="AF180" s="510">
        <v>76542</v>
      </c>
      <c r="AG180" s="489">
        <v>9939</v>
      </c>
      <c r="AH180" s="490">
        <v>41.7</v>
      </c>
      <c r="AI180" s="489">
        <v>41477</v>
      </c>
      <c r="AJ180" s="489">
        <v>8710</v>
      </c>
      <c r="AK180" s="490">
        <v>41.7</v>
      </c>
      <c r="AL180" s="489">
        <v>36336</v>
      </c>
      <c r="AM180" s="489">
        <v>13837</v>
      </c>
      <c r="AN180" s="490">
        <v>55.4</v>
      </c>
      <c r="AO180" s="510">
        <v>76684</v>
      </c>
      <c r="AP180" s="489">
        <v>503</v>
      </c>
      <c r="AQ180" s="490">
        <v>39.299999999999997</v>
      </c>
      <c r="AR180" s="489">
        <v>1979</v>
      </c>
      <c r="AS180" s="489">
        <v>288</v>
      </c>
      <c r="AT180" s="490">
        <v>30.3</v>
      </c>
      <c r="AU180" s="489">
        <v>873</v>
      </c>
      <c r="AV180" s="489">
        <v>184</v>
      </c>
      <c r="AW180" s="490">
        <v>46.328607523946893</v>
      </c>
      <c r="AX180" s="510">
        <v>851</v>
      </c>
      <c r="AY180" s="489">
        <v>44</v>
      </c>
      <c r="AZ180" s="490">
        <v>68.599999999999994</v>
      </c>
      <c r="BA180" s="489">
        <v>302</v>
      </c>
      <c r="BB180" s="489">
        <v>39</v>
      </c>
      <c r="BC180" s="490">
        <v>57.1</v>
      </c>
      <c r="BD180" s="489">
        <v>223</v>
      </c>
      <c r="BE180" s="925" t="s">
        <v>97</v>
      </c>
      <c r="BF180" s="925"/>
      <c r="BG180" s="926"/>
      <c r="BH180" s="936" t="s">
        <v>97</v>
      </c>
      <c r="BI180" s="937"/>
      <c r="BJ180" s="937"/>
      <c r="BK180" s="925" t="s">
        <v>97</v>
      </c>
      <c r="BL180" s="925"/>
      <c r="BM180" s="925"/>
      <c r="BN180" s="925" t="s">
        <v>97</v>
      </c>
      <c r="BO180" s="925"/>
      <c r="BP180" s="926"/>
      <c r="BQ180" s="489">
        <v>44</v>
      </c>
      <c r="BR180" s="490">
        <v>67</v>
      </c>
      <c r="BS180" s="489">
        <v>295</v>
      </c>
      <c r="BT180" s="489">
        <v>56</v>
      </c>
      <c r="BU180" s="490">
        <v>59.7</v>
      </c>
      <c r="BV180" s="489">
        <v>334</v>
      </c>
      <c r="BW180" s="925" t="s">
        <v>97</v>
      </c>
      <c r="BX180" s="925"/>
      <c r="BY180" s="926"/>
      <c r="BZ180" s="489">
        <v>2439</v>
      </c>
      <c r="CA180" s="490">
        <v>73.599999999999994</v>
      </c>
      <c r="CB180" s="489">
        <v>17951</v>
      </c>
      <c r="CC180" s="489">
        <v>2242</v>
      </c>
      <c r="CD180" s="490">
        <v>61.4</v>
      </c>
      <c r="CE180" s="489">
        <v>13766</v>
      </c>
      <c r="CF180" s="489">
        <v>1856</v>
      </c>
      <c r="CG180" s="490">
        <v>67.8</v>
      </c>
      <c r="CH180" s="510">
        <v>12575</v>
      </c>
      <c r="CI180" s="489">
        <v>3893</v>
      </c>
      <c r="CJ180" s="490">
        <v>69.400000000000006</v>
      </c>
      <c r="CK180" s="489">
        <v>27017</v>
      </c>
      <c r="CL180" s="489">
        <v>3575</v>
      </c>
      <c r="CM180" s="490">
        <v>67.2</v>
      </c>
      <c r="CN180" s="489">
        <v>24024</v>
      </c>
      <c r="CO180" s="489">
        <v>3360</v>
      </c>
      <c r="CP180" s="490">
        <v>73</v>
      </c>
      <c r="CQ180" s="510">
        <v>24513</v>
      </c>
    </row>
    <row r="181" spans="1:95" s="484" customFormat="1" ht="12.75" customHeight="1">
      <c r="A181" s="486" t="s">
        <v>31</v>
      </c>
      <c r="B181" s="487">
        <v>92867.803400000004</v>
      </c>
      <c r="C181" s="487">
        <v>3584307.4486000007</v>
      </c>
      <c r="D181" s="488">
        <v>38.595803038020392</v>
      </c>
      <c r="E181" s="485"/>
      <c r="F181" s="489"/>
      <c r="G181" s="490" t="s">
        <v>325</v>
      </c>
      <c r="H181" s="491"/>
      <c r="I181" s="489"/>
      <c r="J181" s="490" t="s">
        <v>325</v>
      </c>
      <c r="K181" s="491"/>
      <c r="L181" s="489">
        <v>487</v>
      </c>
      <c r="M181" s="490">
        <v>33.5</v>
      </c>
      <c r="N181" s="510">
        <v>1633</v>
      </c>
      <c r="O181" s="489">
        <v>4</v>
      </c>
      <c r="P181" s="490" t="s">
        <v>629</v>
      </c>
      <c r="Q181" s="489">
        <v>15</v>
      </c>
      <c r="R181" s="489">
        <v>18</v>
      </c>
      <c r="S181" s="490" t="s">
        <v>629</v>
      </c>
      <c r="T181" s="489">
        <v>57</v>
      </c>
      <c r="U181" s="489">
        <v>1089</v>
      </c>
      <c r="V181" s="490">
        <v>41.7</v>
      </c>
      <c r="W181" s="510">
        <v>4543</v>
      </c>
      <c r="X181" s="489">
        <v>50348</v>
      </c>
      <c r="Y181" s="490">
        <v>41.1</v>
      </c>
      <c r="Z181" s="489">
        <v>206962</v>
      </c>
      <c r="AA181" s="489">
        <v>48669</v>
      </c>
      <c r="AB181" s="490">
        <v>40.299999999999997</v>
      </c>
      <c r="AC181" s="489">
        <v>196312</v>
      </c>
      <c r="AD181" s="489">
        <v>44397</v>
      </c>
      <c r="AE181" s="490">
        <v>50.1</v>
      </c>
      <c r="AF181" s="510">
        <v>222513</v>
      </c>
      <c r="AG181" s="489">
        <v>30762</v>
      </c>
      <c r="AH181" s="490">
        <v>41</v>
      </c>
      <c r="AI181" s="489">
        <v>126210</v>
      </c>
      <c r="AJ181" s="489">
        <v>29979</v>
      </c>
      <c r="AK181" s="490">
        <v>39.9</v>
      </c>
      <c r="AL181" s="489">
        <v>119683</v>
      </c>
      <c r="AM181" s="489">
        <v>45652</v>
      </c>
      <c r="AN181" s="490">
        <v>50.4</v>
      </c>
      <c r="AO181" s="510">
        <v>230200</v>
      </c>
      <c r="AP181" s="489">
        <v>1143</v>
      </c>
      <c r="AQ181" s="490">
        <v>37.200000000000003</v>
      </c>
      <c r="AR181" s="489">
        <v>4249</v>
      </c>
      <c r="AS181" s="489">
        <v>938</v>
      </c>
      <c r="AT181" s="490">
        <v>29.5</v>
      </c>
      <c r="AU181" s="489">
        <v>2770</v>
      </c>
      <c r="AV181" s="489">
        <v>692</v>
      </c>
      <c r="AW181" s="490">
        <v>41.825827095053548</v>
      </c>
      <c r="AX181" s="510">
        <v>2894</v>
      </c>
      <c r="AY181" s="489">
        <v>54</v>
      </c>
      <c r="AZ181" s="490">
        <v>74.7</v>
      </c>
      <c r="BA181" s="489">
        <v>403</v>
      </c>
      <c r="BB181" s="489">
        <v>14</v>
      </c>
      <c r="BC181" s="490">
        <v>74.2</v>
      </c>
      <c r="BD181" s="489">
        <v>104</v>
      </c>
      <c r="BE181" s="925" t="s">
        <v>97</v>
      </c>
      <c r="BF181" s="925"/>
      <c r="BG181" s="926"/>
      <c r="BH181" s="936" t="s">
        <v>97</v>
      </c>
      <c r="BI181" s="937"/>
      <c r="BJ181" s="937"/>
      <c r="BK181" s="925" t="s">
        <v>97</v>
      </c>
      <c r="BL181" s="925"/>
      <c r="BM181" s="925"/>
      <c r="BN181" s="925" t="s">
        <v>97</v>
      </c>
      <c r="BO181" s="925"/>
      <c r="BP181" s="926"/>
      <c r="BQ181" s="489">
        <v>97</v>
      </c>
      <c r="BR181" s="490">
        <v>80.7</v>
      </c>
      <c r="BS181" s="489">
        <v>783</v>
      </c>
      <c r="BT181" s="489">
        <v>182</v>
      </c>
      <c r="BU181" s="490">
        <v>74.7</v>
      </c>
      <c r="BV181" s="489">
        <v>1360</v>
      </c>
      <c r="BW181" s="925" t="s">
        <v>97</v>
      </c>
      <c r="BX181" s="925"/>
      <c r="BY181" s="926"/>
      <c r="BZ181" s="489">
        <v>8245</v>
      </c>
      <c r="CA181" s="490">
        <v>75.7</v>
      </c>
      <c r="CB181" s="489">
        <v>62415</v>
      </c>
      <c r="CC181" s="489">
        <v>8109</v>
      </c>
      <c r="CD181" s="490">
        <v>73.2</v>
      </c>
      <c r="CE181" s="489">
        <v>59358</v>
      </c>
      <c r="CF181" s="489">
        <v>6688</v>
      </c>
      <c r="CG181" s="490">
        <v>68.7</v>
      </c>
      <c r="CH181" s="510">
        <v>45979</v>
      </c>
      <c r="CI181" s="489">
        <v>14768</v>
      </c>
      <c r="CJ181" s="490">
        <v>77.8</v>
      </c>
      <c r="CK181" s="489">
        <v>114895</v>
      </c>
      <c r="CL181" s="489">
        <v>13793</v>
      </c>
      <c r="CM181" s="490">
        <v>85</v>
      </c>
      <c r="CN181" s="489">
        <v>117241</v>
      </c>
      <c r="CO181" s="489">
        <v>12278</v>
      </c>
      <c r="CP181" s="490">
        <v>80</v>
      </c>
      <c r="CQ181" s="510">
        <v>98226</v>
      </c>
    </row>
    <row r="182" spans="1:95" s="484" customFormat="1" ht="12.75" customHeight="1">
      <c r="A182" s="486" t="s">
        <v>32</v>
      </c>
      <c r="B182" s="487">
        <v>38839.365600000005</v>
      </c>
      <c r="C182" s="487">
        <v>2428564.3780999999</v>
      </c>
      <c r="D182" s="488">
        <v>62.528425492614112</v>
      </c>
      <c r="E182" s="485"/>
      <c r="F182" s="489"/>
      <c r="G182" s="490" t="s">
        <v>325</v>
      </c>
      <c r="H182" s="491"/>
      <c r="I182" s="489"/>
      <c r="J182" s="490" t="s">
        <v>325</v>
      </c>
      <c r="K182" s="491"/>
      <c r="L182" s="489">
        <v>87</v>
      </c>
      <c r="M182" s="490">
        <v>35.200000000000003</v>
      </c>
      <c r="N182" s="510">
        <v>306</v>
      </c>
      <c r="O182" s="489">
        <v>16</v>
      </c>
      <c r="P182" s="490">
        <v>37.700000000000003</v>
      </c>
      <c r="Q182" s="489">
        <v>60</v>
      </c>
      <c r="R182" s="489">
        <v>42</v>
      </c>
      <c r="S182" s="490">
        <v>38.200000000000003</v>
      </c>
      <c r="T182" s="489">
        <v>160</v>
      </c>
      <c r="U182" s="489">
        <v>787</v>
      </c>
      <c r="V182" s="490">
        <v>37.4</v>
      </c>
      <c r="W182" s="510">
        <v>2940</v>
      </c>
      <c r="X182" s="489">
        <v>24690</v>
      </c>
      <c r="Y182" s="490">
        <v>45.2</v>
      </c>
      <c r="Z182" s="489">
        <v>111490</v>
      </c>
      <c r="AA182" s="489">
        <v>23252</v>
      </c>
      <c r="AB182" s="490">
        <v>47.7</v>
      </c>
      <c r="AC182" s="489">
        <v>110965</v>
      </c>
      <c r="AD182" s="489">
        <v>21113</v>
      </c>
      <c r="AE182" s="490">
        <v>60.3</v>
      </c>
      <c r="AF182" s="510">
        <v>127282</v>
      </c>
      <c r="AG182" s="489">
        <v>14668</v>
      </c>
      <c r="AH182" s="490">
        <v>42.9</v>
      </c>
      <c r="AI182" s="489">
        <v>62968</v>
      </c>
      <c r="AJ182" s="489">
        <v>12960</v>
      </c>
      <c r="AK182" s="490">
        <v>43.5</v>
      </c>
      <c r="AL182" s="489">
        <v>56373</v>
      </c>
      <c r="AM182" s="489">
        <v>21619</v>
      </c>
      <c r="AN182" s="490">
        <v>60.3</v>
      </c>
      <c r="AO182" s="510">
        <v>130417</v>
      </c>
      <c r="AP182" s="489">
        <v>396</v>
      </c>
      <c r="AQ182" s="490">
        <v>42.9</v>
      </c>
      <c r="AR182" s="489">
        <v>1700</v>
      </c>
      <c r="AS182" s="489">
        <v>337</v>
      </c>
      <c r="AT182" s="490">
        <v>29.5</v>
      </c>
      <c r="AU182" s="489">
        <v>995</v>
      </c>
      <c r="AV182" s="489">
        <v>152</v>
      </c>
      <c r="AW182" s="490">
        <v>50.931449740148935</v>
      </c>
      <c r="AX182" s="510">
        <v>773</v>
      </c>
      <c r="AY182" s="489">
        <v>33</v>
      </c>
      <c r="AZ182" s="490">
        <v>63.2</v>
      </c>
      <c r="BA182" s="489">
        <v>209</v>
      </c>
      <c r="BB182" s="489">
        <v>18</v>
      </c>
      <c r="BC182" s="490">
        <v>74</v>
      </c>
      <c r="BD182" s="489">
        <v>133</v>
      </c>
      <c r="BE182" s="925" t="s">
        <v>97</v>
      </c>
      <c r="BF182" s="925"/>
      <c r="BG182" s="926"/>
      <c r="BH182" s="936" t="s">
        <v>97</v>
      </c>
      <c r="BI182" s="937"/>
      <c r="BJ182" s="937"/>
      <c r="BK182" s="925" t="s">
        <v>97</v>
      </c>
      <c r="BL182" s="925"/>
      <c r="BM182" s="925"/>
      <c r="BN182" s="925" t="s">
        <v>97</v>
      </c>
      <c r="BO182" s="925"/>
      <c r="BP182" s="926"/>
      <c r="BQ182" s="489">
        <v>85</v>
      </c>
      <c r="BR182" s="490">
        <v>61.8</v>
      </c>
      <c r="BS182" s="489">
        <v>525</v>
      </c>
      <c r="BT182" s="489">
        <v>85</v>
      </c>
      <c r="BU182" s="490">
        <v>94.7</v>
      </c>
      <c r="BV182" s="489">
        <v>805</v>
      </c>
      <c r="BW182" s="925" t="s">
        <v>97</v>
      </c>
      <c r="BX182" s="925"/>
      <c r="BY182" s="926"/>
      <c r="BZ182" s="489">
        <v>2366</v>
      </c>
      <c r="CA182" s="490">
        <v>71.8</v>
      </c>
      <c r="CB182" s="489">
        <v>16988</v>
      </c>
      <c r="CC182" s="489">
        <v>2296</v>
      </c>
      <c r="CD182" s="490">
        <v>65.2</v>
      </c>
      <c r="CE182" s="489">
        <v>14970</v>
      </c>
      <c r="CF182" s="489">
        <v>2056</v>
      </c>
      <c r="CG182" s="490">
        <v>79.5</v>
      </c>
      <c r="CH182" s="510">
        <v>16355</v>
      </c>
      <c r="CI182" s="489">
        <v>3276</v>
      </c>
      <c r="CJ182" s="490">
        <v>72</v>
      </c>
      <c r="CK182" s="489">
        <v>23587</v>
      </c>
      <c r="CL182" s="489">
        <v>3082</v>
      </c>
      <c r="CM182" s="490">
        <v>70</v>
      </c>
      <c r="CN182" s="489">
        <v>21574</v>
      </c>
      <c r="CO182" s="489">
        <v>2564</v>
      </c>
      <c r="CP182" s="490">
        <v>80.3</v>
      </c>
      <c r="CQ182" s="510">
        <v>20589</v>
      </c>
    </row>
    <row r="183" spans="1:95" s="484" customFormat="1" ht="12.75" customHeight="1">
      <c r="A183" s="486" t="s">
        <v>33</v>
      </c>
      <c r="B183" s="487">
        <v>56175.582100000021</v>
      </c>
      <c r="C183" s="487">
        <v>1876968.6096999997</v>
      </c>
      <c r="D183" s="488">
        <v>33.412535118171903</v>
      </c>
      <c r="E183" s="485"/>
      <c r="F183" s="489"/>
      <c r="G183" s="490" t="s">
        <v>325</v>
      </c>
      <c r="H183" s="491"/>
      <c r="I183" s="489"/>
      <c r="J183" s="490" t="s">
        <v>325</v>
      </c>
      <c r="K183" s="491"/>
      <c r="L183" s="489">
        <v>693</v>
      </c>
      <c r="M183" s="490">
        <v>29.5</v>
      </c>
      <c r="N183" s="510">
        <v>2043</v>
      </c>
      <c r="O183" s="489">
        <v>1</v>
      </c>
      <c r="P183" s="490" t="s">
        <v>629</v>
      </c>
      <c r="Q183" s="489">
        <v>3</v>
      </c>
      <c r="R183" s="489">
        <v>8</v>
      </c>
      <c r="S183" s="490" t="s">
        <v>629</v>
      </c>
      <c r="T183" s="489">
        <v>14</v>
      </c>
      <c r="U183" s="489">
        <v>127</v>
      </c>
      <c r="V183" s="490">
        <v>37.4</v>
      </c>
      <c r="W183" s="510">
        <v>475</v>
      </c>
      <c r="X183" s="489">
        <v>26861</v>
      </c>
      <c r="Y183" s="490">
        <v>38.200000000000003</v>
      </c>
      <c r="Z183" s="489">
        <v>102555</v>
      </c>
      <c r="AA183" s="489">
        <v>26347</v>
      </c>
      <c r="AB183" s="490">
        <v>33.5</v>
      </c>
      <c r="AC183" s="489">
        <v>88293</v>
      </c>
      <c r="AD183" s="489">
        <v>24640</v>
      </c>
      <c r="AE183" s="490">
        <v>47.3</v>
      </c>
      <c r="AF183" s="510">
        <v>116526</v>
      </c>
      <c r="AG183" s="489">
        <v>16128</v>
      </c>
      <c r="AH183" s="490">
        <v>39.200000000000003</v>
      </c>
      <c r="AI183" s="489">
        <v>63272</v>
      </c>
      <c r="AJ183" s="489">
        <v>18174</v>
      </c>
      <c r="AK183" s="490">
        <v>32.799999999999997</v>
      </c>
      <c r="AL183" s="489">
        <v>59558</v>
      </c>
      <c r="AM183" s="489">
        <v>24800</v>
      </c>
      <c r="AN183" s="490">
        <v>47.4</v>
      </c>
      <c r="AO183" s="510">
        <v>117565</v>
      </c>
      <c r="AP183" s="489">
        <v>662</v>
      </c>
      <c r="AQ183" s="490">
        <v>39.1</v>
      </c>
      <c r="AR183" s="489">
        <v>2591</v>
      </c>
      <c r="AS183" s="489">
        <v>527</v>
      </c>
      <c r="AT183" s="490">
        <v>28.7</v>
      </c>
      <c r="AU183" s="489">
        <v>1515</v>
      </c>
      <c r="AV183" s="489">
        <v>337</v>
      </c>
      <c r="AW183" s="490">
        <v>48.3298432701217</v>
      </c>
      <c r="AX183" s="510">
        <v>627</v>
      </c>
      <c r="AY183" s="489">
        <v>17</v>
      </c>
      <c r="AZ183" s="490" t="s">
        <v>435</v>
      </c>
      <c r="BA183" s="489">
        <v>131</v>
      </c>
      <c r="BB183" s="489" t="s">
        <v>78</v>
      </c>
      <c r="BC183" s="490" t="s">
        <v>78</v>
      </c>
      <c r="BD183" s="489" t="s">
        <v>78</v>
      </c>
      <c r="BE183" s="925" t="s">
        <v>97</v>
      </c>
      <c r="BF183" s="925"/>
      <c r="BG183" s="926"/>
      <c r="BH183" s="936" t="s">
        <v>97</v>
      </c>
      <c r="BI183" s="937"/>
      <c r="BJ183" s="937"/>
      <c r="BK183" s="925" t="s">
        <v>97</v>
      </c>
      <c r="BL183" s="925"/>
      <c r="BM183" s="925"/>
      <c r="BN183" s="925" t="s">
        <v>97</v>
      </c>
      <c r="BO183" s="925"/>
      <c r="BP183" s="926"/>
      <c r="BQ183" s="489">
        <v>162</v>
      </c>
      <c r="BR183" s="490">
        <v>62.1</v>
      </c>
      <c r="BS183" s="489">
        <v>1006</v>
      </c>
      <c r="BT183" s="489">
        <v>151</v>
      </c>
      <c r="BU183" s="490">
        <v>78.400000000000006</v>
      </c>
      <c r="BV183" s="489">
        <v>1184</v>
      </c>
      <c r="BW183" s="925" t="s">
        <v>97</v>
      </c>
      <c r="BX183" s="925"/>
      <c r="BY183" s="926"/>
      <c r="BZ183" s="489">
        <v>6353</v>
      </c>
      <c r="CA183" s="490">
        <v>68.2</v>
      </c>
      <c r="CB183" s="489">
        <v>43327</v>
      </c>
      <c r="CC183" s="489">
        <v>6041</v>
      </c>
      <c r="CD183" s="490">
        <v>76.900000000000006</v>
      </c>
      <c r="CE183" s="489">
        <v>46455</v>
      </c>
      <c r="CF183" s="489">
        <v>4527</v>
      </c>
      <c r="CG183" s="490">
        <v>68.400000000000006</v>
      </c>
      <c r="CH183" s="510">
        <v>30986</v>
      </c>
      <c r="CI183" s="489">
        <v>6499</v>
      </c>
      <c r="CJ183" s="490">
        <v>79.400000000000006</v>
      </c>
      <c r="CK183" s="489">
        <v>51602</v>
      </c>
      <c r="CL183" s="489">
        <v>6158</v>
      </c>
      <c r="CM183" s="490">
        <v>95.2</v>
      </c>
      <c r="CN183" s="489">
        <v>58624</v>
      </c>
      <c r="CO183" s="489">
        <v>6396</v>
      </c>
      <c r="CP183" s="490">
        <v>71.8</v>
      </c>
      <c r="CQ183" s="510">
        <v>45899</v>
      </c>
    </row>
    <row r="184" spans="1:95" s="484" customFormat="1" ht="12.75" customHeight="1">
      <c r="A184" s="486" t="s">
        <v>34</v>
      </c>
      <c r="B184" s="487">
        <v>150250.98029999994</v>
      </c>
      <c r="C184" s="487">
        <v>6572501.9765999997</v>
      </c>
      <c r="D184" s="488">
        <v>43.743488152136884</v>
      </c>
      <c r="E184" s="485"/>
      <c r="F184" s="489"/>
      <c r="G184" s="490" t="s">
        <v>325</v>
      </c>
      <c r="H184" s="491"/>
      <c r="I184" s="489"/>
      <c r="J184" s="490" t="s">
        <v>325</v>
      </c>
      <c r="K184" s="491"/>
      <c r="L184" s="489">
        <v>93</v>
      </c>
      <c r="M184" s="490">
        <v>28.2</v>
      </c>
      <c r="N184" s="510">
        <v>262</v>
      </c>
      <c r="O184" s="489">
        <v>41</v>
      </c>
      <c r="P184" s="490">
        <v>29.9</v>
      </c>
      <c r="Q184" s="489">
        <v>123</v>
      </c>
      <c r="R184" s="489">
        <v>13</v>
      </c>
      <c r="S184" s="490">
        <v>27.8</v>
      </c>
      <c r="T184" s="489">
        <v>36</v>
      </c>
      <c r="U184" s="489">
        <v>146</v>
      </c>
      <c r="V184" s="490">
        <v>33.799999999999997</v>
      </c>
      <c r="W184" s="510">
        <v>493</v>
      </c>
      <c r="X184" s="489">
        <v>31752</v>
      </c>
      <c r="Y184" s="490">
        <v>40.1</v>
      </c>
      <c r="Z184" s="489">
        <v>127238</v>
      </c>
      <c r="AA184" s="489">
        <v>26731</v>
      </c>
      <c r="AB184" s="490">
        <v>40.200000000000003</v>
      </c>
      <c r="AC184" s="489">
        <v>107402</v>
      </c>
      <c r="AD184" s="489">
        <v>22265</v>
      </c>
      <c r="AE184" s="490">
        <v>48.1</v>
      </c>
      <c r="AF184" s="510">
        <v>107112</v>
      </c>
      <c r="AG184" s="489">
        <v>21178</v>
      </c>
      <c r="AH184" s="490">
        <v>39.299999999999997</v>
      </c>
      <c r="AI184" s="489">
        <v>83178</v>
      </c>
      <c r="AJ184" s="489">
        <v>17769</v>
      </c>
      <c r="AK184" s="490">
        <v>36.200000000000003</v>
      </c>
      <c r="AL184" s="489">
        <v>64281</v>
      </c>
      <c r="AM184" s="489">
        <v>22436</v>
      </c>
      <c r="AN184" s="490">
        <v>48.2</v>
      </c>
      <c r="AO184" s="510">
        <v>108223</v>
      </c>
      <c r="AP184" s="489">
        <v>2628</v>
      </c>
      <c r="AQ184" s="490">
        <v>40.299999999999997</v>
      </c>
      <c r="AR184" s="489">
        <v>10582</v>
      </c>
      <c r="AS184" s="489">
        <v>1655</v>
      </c>
      <c r="AT184" s="490">
        <v>32.4</v>
      </c>
      <c r="AU184" s="489">
        <v>5369</v>
      </c>
      <c r="AV184" s="489">
        <v>1153</v>
      </c>
      <c r="AW184" s="490">
        <v>41.225456371201098</v>
      </c>
      <c r="AX184" s="510">
        <v>4753</v>
      </c>
      <c r="AY184" s="489">
        <v>71</v>
      </c>
      <c r="AZ184" s="490">
        <v>77.7</v>
      </c>
      <c r="BA184" s="489">
        <v>552</v>
      </c>
      <c r="BB184" s="489">
        <v>93</v>
      </c>
      <c r="BC184" s="490">
        <v>77.8</v>
      </c>
      <c r="BD184" s="489">
        <v>724</v>
      </c>
      <c r="BE184" s="925" t="s">
        <v>97</v>
      </c>
      <c r="BF184" s="925"/>
      <c r="BG184" s="926"/>
      <c r="BH184" s="936" t="s">
        <v>97</v>
      </c>
      <c r="BI184" s="937"/>
      <c r="BJ184" s="937"/>
      <c r="BK184" s="925" t="s">
        <v>97</v>
      </c>
      <c r="BL184" s="925"/>
      <c r="BM184" s="925"/>
      <c r="BN184" s="925" t="s">
        <v>97</v>
      </c>
      <c r="BO184" s="925"/>
      <c r="BP184" s="926"/>
      <c r="BQ184" s="489">
        <v>1085</v>
      </c>
      <c r="BR184" s="490">
        <v>98.3</v>
      </c>
      <c r="BS184" s="489">
        <v>10666</v>
      </c>
      <c r="BT184" s="489">
        <v>1831</v>
      </c>
      <c r="BU184" s="490">
        <v>84.8</v>
      </c>
      <c r="BV184" s="489">
        <v>15527</v>
      </c>
      <c r="BW184" s="925" t="s">
        <v>97</v>
      </c>
      <c r="BX184" s="925"/>
      <c r="BY184" s="926"/>
      <c r="BZ184" s="489">
        <v>23294</v>
      </c>
      <c r="CA184" s="490">
        <v>80</v>
      </c>
      <c r="CB184" s="489">
        <v>186352</v>
      </c>
      <c r="CC184" s="489">
        <v>22682</v>
      </c>
      <c r="CD184" s="490">
        <v>82</v>
      </c>
      <c r="CE184" s="489">
        <v>185992</v>
      </c>
      <c r="CF184" s="489">
        <v>18444</v>
      </c>
      <c r="CG184" s="490">
        <v>96.4</v>
      </c>
      <c r="CH184" s="510">
        <v>177819</v>
      </c>
      <c r="CI184" s="489">
        <v>28414</v>
      </c>
      <c r="CJ184" s="490">
        <v>77.8</v>
      </c>
      <c r="CK184" s="489">
        <v>221061</v>
      </c>
      <c r="CL184" s="489">
        <v>29493</v>
      </c>
      <c r="CM184" s="490">
        <v>85.1</v>
      </c>
      <c r="CN184" s="489">
        <v>250985</v>
      </c>
      <c r="CO184" s="489">
        <v>34568</v>
      </c>
      <c r="CP184" s="490">
        <v>102.5</v>
      </c>
      <c r="CQ184" s="510">
        <v>354434</v>
      </c>
    </row>
    <row r="185" spans="1:95" s="484" customFormat="1" ht="12.75" customHeight="1">
      <c r="A185" s="486" t="s">
        <v>35</v>
      </c>
      <c r="B185" s="487">
        <v>67061.596900000004</v>
      </c>
      <c r="C185" s="487">
        <v>2480082.0526000005</v>
      </c>
      <c r="D185" s="488">
        <v>36.982150250585526</v>
      </c>
      <c r="E185" s="485"/>
      <c r="F185" s="489"/>
      <c r="G185" s="490" t="s">
        <v>325</v>
      </c>
      <c r="H185" s="491"/>
      <c r="I185" s="489"/>
      <c r="J185" s="490" t="s">
        <v>325</v>
      </c>
      <c r="K185" s="491"/>
      <c r="L185" s="489">
        <v>427</v>
      </c>
      <c r="M185" s="490">
        <v>22.2</v>
      </c>
      <c r="N185" s="510">
        <v>948</v>
      </c>
      <c r="O185" s="489">
        <v>10</v>
      </c>
      <c r="P185" s="490" t="s">
        <v>629</v>
      </c>
      <c r="Q185" s="489">
        <v>23</v>
      </c>
      <c r="R185" s="489">
        <v>25</v>
      </c>
      <c r="S185" s="490">
        <v>24.3</v>
      </c>
      <c r="T185" s="489">
        <v>61</v>
      </c>
      <c r="U185" s="489">
        <v>109</v>
      </c>
      <c r="V185" s="490">
        <v>29</v>
      </c>
      <c r="W185" s="510">
        <v>316</v>
      </c>
      <c r="X185" s="489">
        <v>29440</v>
      </c>
      <c r="Y185" s="490">
        <v>37.200000000000003</v>
      </c>
      <c r="Z185" s="489">
        <v>109547</v>
      </c>
      <c r="AA185" s="489">
        <v>27321</v>
      </c>
      <c r="AB185" s="490">
        <v>34.799999999999997</v>
      </c>
      <c r="AC185" s="489">
        <v>95156</v>
      </c>
      <c r="AD185" s="489">
        <v>22752</v>
      </c>
      <c r="AE185" s="490">
        <v>44.7</v>
      </c>
      <c r="AF185" s="510">
        <v>101783</v>
      </c>
      <c r="AG185" s="489">
        <v>18234</v>
      </c>
      <c r="AH185" s="490">
        <v>37.5</v>
      </c>
      <c r="AI185" s="489">
        <v>68373</v>
      </c>
      <c r="AJ185" s="489">
        <v>17343</v>
      </c>
      <c r="AK185" s="490">
        <v>33.299999999999997</v>
      </c>
      <c r="AL185" s="489">
        <v>57774</v>
      </c>
      <c r="AM185" s="489">
        <v>23127</v>
      </c>
      <c r="AN185" s="490">
        <v>44.9</v>
      </c>
      <c r="AO185" s="510">
        <v>103822</v>
      </c>
      <c r="AP185" s="489">
        <v>484</v>
      </c>
      <c r="AQ185" s="490">
        <v>37.700000000000003</v>
      </c>
      <c r="AR185" s="489">
        <v>1824</v>
      </c>
      <c r="AS185" s="489">
        <v>289</v>
      </c>
      <c r="AT185" s="490">
        <v>23.8</v>
      </c>
      <c r="AU185" s="489">
        <v>687</v>
      </c>
      <c r="AV185" s="489">
        <v>217</v>
      </c>
      <c r="AW185" s="490">
        <v>36.822737729616534</v>
      </c>
      <c r="AX185" s="510">
        <v>798</v>
      </c>
      <c r="AY185" s="489">
        <v>71</v>
      </c>
      <c r="AZ185" s="490">
        <v>77.599999999999994</v>
      </c>
      <c r="BA185" s="489">
        <v>551</v>
      </c>
      <c r="BB185" s="489">
        <v>49</v>
      </c>
      <c r="BC185" s="490">
        <v>105</v>
      </c>
      <c r="BD185" s="489">
        <v>515</v>
      </c>
      <c r="BE185" s="925" t="s">
        <v>97</v>
      </c>
      <c r="BF185" s="925"/>
      <c r="BG185" s="926"/>
      <c r="BH185" s="936" t="s">
        <v>97</v>
      </c>
      <c r="BI185" s="937"/>
      <c r="BJ185" s="937"/>
      <c r="BK185" s="925" t="s">
        <v>97</v>
      </c>
      <c r="BL185" s="925"/>
      <c r="BM185" s="925"/>
      <c r="BN185" s="925" t="s">
        <v>97</v>
      </c>
      <c r="BO185" s="925"/>
      <c r="BP185" s="926"/>
      <c r="BQ185" s="489">
        <v>491</v>
      </c>
      <c r="BR185" s="490">
        <v>79.7</v>
      </c>
      <c r="BS185" s="489">
        <v>3913</v>
      </c>
      <c r="BT185" s="489">
        <v>491</v>
      </c>
      <c r="BU185" s="490">
        <v>91</v>
      </c>
      <c r="BV185" s="489">
        <v>4468</v>
      </c>
      <c r="BW185" s="925" t="s">
        <v>97</v>
      </c>
      <c r="BX185" s="925"/>
      <c r="BY185" s="926"/>
      <c r="BZ185" s="489">
        <v>6607</v>
      </c>
      <c r="CA185" s="490">
        <v>75.400000000000006</v>
      </c>
      <c r="CB185" s="489">
        <v>49817</v>
      </c>
      <c r="CC185" s="489">
        <v>6591</v>
      </c>
      <c r="CD185" s="490">
        <v>80.900000000000006</v>
      </c>
      <c r="CE185" s="489">
        <v>53321</v>
      </c>
      <c r="CF185" s="489">
        <v>5660</v>
      </c>
      <c r="CG185" s="490">
        <v>76.599999999999994</v>
      </c>
      <c r="CH185" s="510">
        <v>43369</v>
      </c>
      <c r="CI185" s="489">
        <v>7434</v>
      </c>
      <c r="CJ185" s="490">
        <v>84.2</v>
      </c>
      <c r="CK185" s="489">
        <v>62594</v>
      </c>
      <c r="CL185" s="489">
        <v>7764</v>
      </c>
      <c r="CM185" s="490">
        <v>77.3</v>
      </c>
      <c r="CN185" s="489">
        <v>60016</v>
      </c>
      <c r="CO185" s="489">
        <v>8825</v>
      </c>
      <c r="CP185" s="490">
        <v>80.2</v>
      </c>
      <c r="CQ185" s="510">
        <v>70776</v>
      </c>
    </row>
    <row r="186" spans="1:95" s="484" customFormat="1" ht="12.75" customHeight="1">
      <c r="A186" s="486" t="s">
        <v>612</v>
      </c>
      <c r="B186" s="487">
        <v>63756.631700000005</v>
      </c>
      <c r="C186" s="487">
        <v>2239094.0372000001</v>
      </c>
      <c r="D186" s="488">
        <v>35.119390367668998</v>
      </c>
      <c r="E186" s="485"/>
      <c r="F186" s="489"/>
      <c r="G186" s="490" t="s">
        <v>325</v>
      </c>
      <c r="H186" s="491"/>
      <c r="I186" s="489"/>
      <c r="J186" s="490" t="s">
        <v>325</v>
      </c>
      <c r="K186" s="491"/>
      <c r="L186" s="489">
        <v>1325</v>
      </c>
      <c r="M186" s="490">
        <v>29.5</v>
      </c>
      <c r="N186" s="510">
        <v>3907</v>
      </c>
      <c r="O186" s="489">
        <v>5</v>
      </c>
      <c r="P186" s="490" t="s">
        <v>629</v>
      </c>
      <c r="Q186" s="489">
        <v>20</v>
      </c>
      <c r="R186" s="489">
        <v>40</v>
      </c>
      <c r="S186" s="490" t="s">
        <v>629</v>
      </c>
      <c r="T186" s="489">
        <v>135</v>
      </c>
      <c r="U186" s="489">
        <v>67</v>
      </c>
      <c r="V186" s="490">
        <v>38.4</v>
      </c>
      <c r="W186" s="510">
        <v>257</v>
      </c>
      <c r="X186" s="489">
        <v>33625</v>
      </c>
      <c r="Y186" s="490">
        <v>37</v>
      </c>
      <c r="Z186" s="489">
        <v>124310</v>
      </c>
      <c r="AA186" s="489">
        <v>32303</v>
      </c>
      <c r="AB186" s="490">
        <v>36.799999999999997</v>
      </c>
      <c r="AC186" s="489">
        <v>118730</v>
      </c>
      <c r="AD186" s="489">
        <v>26934</v>
      </c>
      <c r="AE186" s="490">
        <v>47</v>
      </c>
      <c r="AF186" s="510">
        <v>126504</v>
      </c>
      <c r="AG186" s="489">
        <v>15078</v>
      </c>
      <c r="AH186" s="490">
        <v>37.799999999999997</v>
      </c>
      <c r="AI186" s="489">
        <v>57039</v>
      </c>
      <c r="AJ186" s="489">
        <v>15248</v>
      </c>
      <c r="AK186" s="490">
        <v>35.5</v>
      </c>
      <c r="AL186" s="489">
        <v>54147</v>
      </c>
      <c r="AM186" s="489">
        <v>27433</v>
      </c>
      <c r="AN186" s="490">
        <v>47</v>
      </c>
      <c r="AO186" s="510">
        <v>128947</v>
      </c>
      <c r="AP186" s="489">
        <v>650</v>
      </c>
      <c r="AQ186" s="490">
        <v>34.299999999999997</v>
      </c>
      <c r="AR186" s="489">
        <v>2230</v>
      </c>
      <c r="AS186" s="489">
        <v>410</v>
      </c>
      <c r="AT186" s="490">
        <v>29</v>
      </c>
      <c r="AU186" s="489">
        <v>1191</v>
      </c>
      <c r="AV186" s="489">
        <v>507</v>
      </c>
      <c r="AW186" s="490">
        <v>42.726383180832237</v>
      </c>
      <c r="AX186" s="510">
        <v>2165</v>
      </c>
      <c r="AY186" s="489">
        <v>21</v>
      </c>
      <c r="AZ186" s="490">
        <v>57.4</v>
      </c>
      <c r="BA186" s="489">
        <v>121</v>
      </c>
      <c r="BB186" s="489">
        <v>11</v>
      </c>
      <c r="BC186" s="490">
        <v>78</v>
      </c>
      <c r="BD186" s="489">
        <v>86</v>
      </c>
      <c r="BE186" s="925" t="s">
        <v>97</v>
      </c>
      <c r="BF186" s="925"/>
      <c r="BG186" s="926"/>
      <c r="BH186" s="936" t="s">
        <v>97</v>
      </c>
      <c r="BI186" s="937"/>
      <c r="BJ186" s="937"/>
      <c r="BK186" s="925" t="s">
        <v>97</v>
      </c>
      <c r="BL186" s="925"/>
      <c r="BM186" s="925"/>
      <c r="BN186" s="925" t="s">
        <v>97</v>
      </c>
      <c r="BO186" s="925"/>
      <c r="BP186" s="926"/>
      <c r="BQ186" s="489">
        <v>71</v>
      </c>
      <c r="BR186" s="490">
        <v>77.5</v>
      </c>
      <c r="BS186" s="489">
        <v>550</v>
      </c>
      <c r="BT186" s="489">
        <v>64</v>
      </c>
      <c r="BU186" s="490">
        <v>82.2</v>
      </c>
      <c r="BV186" s="489">
        <v>526</v>
      </c>
      <c r="BW186" s="925" t="s">
        <v>97</v>
      </c>
      <c r="BX186" s="925"/>
      <c r="BY186" s="926"/>
      <c r="BZ186" s="489">
        <v>7073</v>
      </c>
      <c r="CA186" s="490">
        <v>66.599999999999994</v>
      </c>
      <c r="CB186" s="489">
        <v>47106</v>
      </c>
      <c r="CC186" s="489">
        <v>6655</v>
      </c>
      <c r="CD186" s="490">
        <v>72.5</v>
      </c>
      <c r="CE186" s="489">
        <v>48249</v>
      </c>
      <c r="CF186" s="489">
        <v>4762</v>
      </c>
      <c r="CG186" s="490">
        <v>80.599999999999994</v>
      </c>
      <c r="CH186" s="510">
        <v>38363</v>
      </c>
      <c r="CI186" s="489">
        <v>6127</v>
      </c>
      <c r="CJ186" s="490">
        <v>67.599999999999994</v>
      </c>
      <c r="CK186" s="489">
        <v>41419</v>
      </c>
      <c r="CL186" s="489">
        <v>5926</v>
      </c>
      <c r="CM186" s="490">
        <v>76.8</v>
      </c>
      <c r="CN186" s="489">
        <v>45512</v>
      </c>
      <c r="CO186" s="489">
        <v>6938</v>
      </c>
      <c r="CP186" s="490">
        <v>85.6</v>
      </c>
      <c r="CQ186" s="510">
        <v>59362</v>
      </c>
    </row>
    <row r="187" spans="1:95" s="484" customFormat="1" ht="12.75" customHeight="1">
      <c r="A187" s="486" t="s">
        <v>36</v>
      </c>
      <c r="B187" s="487">
        <v>53914.011499999986</v>
      </c>
      <c r="C187" s="487">
        <v>1910266.2423999994</v>
      </c>
      <c r="D187" s="488">
        <v>35.431721536803096</v>
      </c>
      <c r="E187" s="485"/>
      <c r="F187" s="489"/>
      <c r="G187" s="490" t="s">
        <v>325</v>
      </c>
      <c r="H187" s="491"/>
      <c r="I187" s="489"/>
      <c r="J187" s="490" t="s">
        <v>325</v>
      </c>
      <c r="K187" s="491"/>
      <c r="L187" s="489">
        <v>488</v>
      </c>
      <c r="M187" s="490">
        <v>22.9</v>
      </c>
      <c r="N187" s="510">
        <v>1118</v>
      </c>
      <c r="O187" s="489">
        <v>3</v>
      </c>
      <c r="P187" s="490" t="s">
        <v>629</v>
      </c>
      <c r="Q187" s="489">
        <v>9</v>
      </c>
      <c r="R187" s="489">
        <v>15</v>
      </c>
      <c r="S187" s="490" t="s">
        <v>629</v>
      </c>
      <c r="T187" s="489">
        <v>23</v>
      </c>
      <c r="U187" s="489">
        <v>47</v>
      </c>
      <c r="V187" s="490" t="s">
        <v>629</v>
      </c>
      <c r="W187" s="510">
        <v>177</v>
      </c>
      <c r="X187" s="489">
        <v>28660</v>
      </c>
      <c r="Y187" s="490">
        <v>39.9</v>
      </c>
      <c r="Z187" s="489">
        <v>114264</v>
      </c>
      <c r="AA187" s="489">
        <v>27191</v>
      </c>
      <c r="AB187" s="490">
        <v>41.9</v>
      </c>
      <c r="AC187" s="489">
        <v>113859</v>
      </c>
      <c r="AD187" s="489">
        <v>22937</v>
      </c>
      <c r="AE187" s="490">
        <v>49.5</v>
      </c>
      <c r="AF187" s="510">
        <v>113630</v>
      </c>
      <c r="AG187" s="489">
        <v>13354</v>
      </c>
      <c r="AH187" s="490">
        <v>40.4</v>
      </c>
      <c r="AI187" s="489">
        <v>53887</v>
      </c>
      <c r="AJ187" s="489">
        <v>14433</v>
      </c>
      <c r="AK187" s="490">
        <v>41.7</v>
      </c>
      <c r="AL187" s="489">
        <v>60230</v>
      </c>
      <c r="AM187" s="489">
        <v>23080</v>
      </c>
      <c r="AN187" s="490">
        <v>49.6</v>
      </c>
      <c r="AO187" s="510">
        <v>114401</v>
      </c>
      <c r="AP187" s="489">
        <v>685</v>
      </c>
      <c r="AQ187" s="490">
        <v>36.700000000000003</v>
      </c>
      <c r="AR187" s="489">
        <v>2512</v>
      </c>
      <c r="AS187" s="489">
        <v>473</v>
      </c>
      <c r="AT187" s="490">
        <v>22.2</v>
      </c>
      <c r="AU187" s="489">
        <v>1052</v>
      </c>
      <c r="AV187" s="489">
        <v>382</v>
      </c>
      <c r="AW187" s="490">
        <v>43.226692117375933</v>
      </c>
      <c r="AX187" s="510">
        <v>1651</v>
      </c>
      <c r="AY187" s="489">
        <v>81</v>
      </c>
      <c r="AZ187" s="490">
        <v>56.6</v>
      </c>
      <c r="BA187" s="489">
        <v>458</v>
      </c>
      <c r="BB187" s="489">
        <v>64</v>
      </c>
      <c r="BC187" s="490">
        <v>59.3</v>
      </c>
      <c r="BD187" s="489">
        <v>380</v>
      </c>
      <c r="BE187" s="925" t="s">
        <v>97</v>
      </c>
      <c r="BF187" s="925"/>
      <c r="BG187" s="926"/>
      <c r="BH187" s="936" t="s">
        <v>97</v>
      </c>
      <c r="BI187" s="937"/>
      <c r="BJ187" s="937"/>
      <c r="BK187" s="925" t="s">
        <v>97</v>
      </c>
      <c r="BL187" s="925"/>
      <c r="BM187" s="925"/>
      <c r="BN187" s="925" t="s">
        <v>97</v>
      </c>
      <c r="BO187" s="925"/>
      <c r="BP187" s="926"/>
      <c r="BQ187" s="489">
        <v>126</v>
      </c>
      <c r="BR187" s="490">
        <v>58.3</v>
      </c>
      <c r="BS187" s="489">
        <v>735</v>
      </c>
      <c r="BT187" s="489">
        <v>177</v>
      </c>
      <c r="BU187" s="490">
        <v>59.8</v>
      </c>
      <c r="BV187" s="489">
        <v>1058</v>
      </c>
      <c r="BW187" s="925" t="s">
        <v>97</v>
      </c>
      <c r="BX187" s="925"/>
      <c r="BY187" s="926"/>
      <c r="BZ187" s="489">
        <v>3979</v>
      </c>
      <c r="CA187" s="490">
        <v>63.8</v>
      </c>
      <c r="CB187" s="489">
        <v>25386</v>
      </c>
      <c r="CC187" s="489">
        <v>3519</v>
      </c>
      <c r="CD187" s="490">
        <v>63.2</v>
      </c>
      <c r="CE187" s="489">
        <v>22240</v>
      </c>
      <c r="CF187" s="489">
        <v>2985</v>
      </c>
      <c r="CG187" s="490">
        <v>73.400000000000006</v>
      </c>
      <c r="CH187" s="510">
        <v>21908</v>
      </c>
      <c r="CI187" s="489">
        <v>4555</v>
      </c>
      <c r="CJ187" s="490">
        <v>74</v>
      </c>
      <c r="CK187" s="489">
        <v>33707</v>
      </c>
      <c r="CL187" s="489">
        <v>4304</v>
      </c>
      <c r="CM187" s="490">
        <v>67.900000000000006</v>
      </c>
      <c r="CN187" s="489">
        <v>29224</v>
      </c>
      <c r="CO187" s="489">
        <v>4511</v>
      </c>
      <c r="CP187" s="490">
        <v>71.7</v>
      </c>
      <c r="CQ187" s="510">
        <v>32327</v>
      </c>
    </row>
    <row r="188" spans="1:95" s="484" customFormat="1" ht="12.75" customHeight="1">
      <c r="A188" s="486" t="s">
        <v>37</v>
      </c>
      <c r="B188" s="487">
        <v>43458.570800000009</v>
      </c>
      <c r="C188" s="487">
        <v>1552847.0949000004</v>
      </c>
      <c r="D188" s="488">
        <v>35.731665039016882</v>
      </c>
      <c r="E188" s="485"/>
      <c r="F188" s="489"/>
      <c r="G188" s="490" t="s">
        <v>325</v>
      </c>
      <c r="H188" s="491"/>
      <c r="I188" s="489"/>
      <c r="J188" s="490" t="s">
        <v>325</v>
      </c>
      <c r="K188" s="491"/>
      <c r="L188" s="489">
        <v>25</v>
      </c>
      <c r="M188" s="490" t="s">
        <v>629</v>
      </c>
      <c r="N188" s="510">
        <v>55</v>
      </c>
      <c r="O188" s="489" t="s">
        <v>78</v>
      </c>
      <c r="P188" s="490" t="s">
        <v>79</v>
      </c>
      <c r="Q188" s="489" t="s">
        <v>78</v>
      </c>
      <c r="R188" s="489" t="s">
        <v>78</v>
      </c>
      <c r="S188" s="490" t="s">
        <v>79</v>
      </c>
      <c r="T188" s="489" t="s">
        <v>78</v>
      </c>
      <c r="U188" s="489">
        <v>14</v>
      </c>
      <c r="V188" s="490" t="s">
        <v>629</v>
      </c>
      <c r="W188" s="510">
        <v>49</v>
      </c>
      <c r="X188" s="489">
        <v>8283</v>
      </c>
      <c r="Y188" s="490">
        <v>36.200000000000003</v>
      </c>
      <c r="Z188" s="489">
        <v>29959</v>
      </c>
      <c r="AA188" s="489">
        <v>6571</v>
      </c>
      <c r="AB188" s="490">
        <v>37.799999999999997</v>
      </c>
      <c r="AC188" s="489">
        <v>24809</v>
      </c>
      <c r="AD188" s="489">
        <v>5333</v>
      </c>
      <c r="AE188" s="490">
        <v>41.7</v>
      </c>
      <c r="AF188" s="510">
        <v>22217</v>
      </c>
      <c r="AG188" s="489">
        <v>5586</v>
      </c>
      <c r="AH188" s="490">
        <v>36</v>
      </c>
      <c r="AI188" s="489">
        <v>20129</v>
      </c>
      <c r="AJ188" s="489">
        <v>4622</v>
      </c>
      <c r="AK188" s="490">
        <v>36.299999999999997</v>
      </c>
      <c r="AL188" s="489">
        <v>16786</v>
      </c>
      <c r="AM188" s="489">
        <v>5410</v>
      </c>
      <c r="AN188" s="490">
        <v>41.8</v>
      </c>
      <c r="AO188" s="510">
        <v>22636</v>
      </c>
      <c r="AP188" s="489">
        <v>973</v>
      </c>
      <c r="AQ188" s="490">
        <v>32.1</v>
      </c>
      <c r="AR188" s="489">
        <v>3127</v>
      </c>
      <c r="AS188" s="489">
        <v>584</v>
      </c>
      <c r="AT188" s="490">
        <v>31.6</v>
      </c>
      <c r="AU188" s="489">
        <v>1843</v>
      </c>
      <c r="AV188" s="489">
        <v>351</v>
      </c>
      <c r="AW188" s="490">
        <v>37.222984878851484</v>
      </c>
      <c r="AX188" s="510">
        <v>1304</v>
      </c>
      <c r="AY188" s="489">
        <v>2</v>
      </c>
      <c r="AZ188" s="490" t="s">
        <v>435</v>
      </c>
      <c r="BA188" s="489">
        <v>14</v>
      </c>
      <c r="BB188" s="489">
        <v>2</v>
      </c>
      <c r="BC188" s="490" t="s">
        <v>435</v>
      </c>
      <c r="BD188" s="489">
        <v>10</v>
      </c>
      <c r="BE188" s="925" t="s">
        <v>97</v>
      </c>
      <c r="BF188" s="925"/>
      <c r="BG188" s="926"/>
      <c r="BH188" s="936" t="s">
        <v>97</v>
      </c>
      <c r="BI188" s="937"/>
      <c r="BJ188" s="937"/>
      <c r="BK188" s="925" t="s">
        <v>97</v>
      </c>
      <c r="BL188" s="925"/>
      <c r="BM188" s="925"/>
      <c r="BN188" s="925" t="s">
        <v>97</v>
      </c>
      <c r="BO188" s="925"/>
      <c r="BP188" s="926"/>
      <c r="BQ188" s="489">
        <v>251</v>
      </c>
      <c r="BR188" s="490">
        <v>70.8</v>
      </c>
      <c r="BS188" s="489">
        <v>1777</v>
      </c>
      <c r="BT188" s="489">
        <v>186</v>
      </c>
      <c r="BU188" s="490">
        <v>108</v>
      </c>
      <c r="BV188" s="489">
        <v>2009</v>
      </c>
      <c r="BW188" s="925" t="s">
        <v>97</v>
      </c>
      <c r="BX188" s="925"/>
      <c r="BY188" s="926"/>
      <c r="BZ188" s="489">
        <v>11869</v>
      </c>
      <c r="CA188" s="490">
        <v>96.2</v>
      </c>
      <c r="CB188" s="489">
        <v>114180</v>
      </c>
      <c r="CC188" s="489">
        <v>11903</v>
      </c>
      <c r="CD188" s="490">
        <v>83.4</v>
      </c>
      <c r="CE188" s="489">
        <v>99271</v>
      </c>
      <c r="CF188" s="489">
        <v>7398</v>
      </c>
      <c r="CG188" s="490">
        <v>95.1</v>
      </c>
      <c r="CH188" s="510">
        <v>70353</v>
      </c>
      <c r="CI188" s="489">
        <v>6979</v>
      </c>
      <c r="CJ188" s="490">
        <v>88.1</v>
      </c>
      <c r="CK188" s="489">
        <v>61485</v>
      </c>
      <c r="CL188" s="489">
        <v>7656</v>
      </c>
      <c r="CM188" s="490">
        <v>100.4</v>
      </c>
      <c r="CN188" s="489">
        <v>76866</v>
      </c>
      <c r="CO188" s="489">
        <v>14127</v>
      </c>
      <c r="CP188" s="490">
        <v>103</v>
      </c>
      <c r="CQ188" s="510">
        <v>145549</v>
      </c>
    </row>
    <row r="189" spans="1:95" s="484" customFormat="1" ht="12.75" customHeight="1">
      <c r="A189" s="486" t="s">
        <v>38</v>
      </c>
      <c r="B189" s="487">
        <v>141492.54280000005</v>
      </c>
      <c r="C189" s="487">
        <v>4200623.1889000004</v>
      </c>
      <c r="D189" s="488">
        <v>29.687947546731056</v>
      </c>
      <c r="E189" s="485"/>
      <c r="F189" s="489"/>
      <c r="G189" s="490" t="s">
        <v>325</v>
      </c>
      <c r="H189" s="491"/>
      <c r="I189" s="489"/>
      <c r="J189" s="490" t="s">
        <v>325</v>
      </c>
      <c r="K189" s="491"/>
      <c r="L189" s="489">
        <v>357</v>
      </c>
      <c r="M189" s="490">
        <v>29</v>
      </c>
      <c r="N189" s="510">
        <v>1035</v>
      </c>
      <c r="O189" s="489">
        <v>4</v>
      </c>
      <c r="P189" s="490" t="s">
        <v>629</v>
      </c>
      <c r="Q189" s="489">
        <v>19</v>
      </c>
      <c r="R189" s="489">
        <v>4</v>
      </c>
      <c r="S189" s="490" t="s">
        <v>629</v>
      </c>
      <c r="T189" s="489">
        <v>13</v>
      </c>
      <c r="U189" s="489">
        <v>11</v>
      </c>
      <c r="V189" s="490" t="s">
        <v>629</v>
      </c>
      <c r="W189" s="510">
        <v>33</v>
      </c>
      <c r="X189" s="489">
        <v>46962</v>
      </c>
      <c r="Y189" s="490">
        <v>36.5</v>
      </c>
      <c r="Z189" s="489">
        <v>171382</v>
      </c>
      <c r="AA189" s="489">
        <v>41901</v>
      </c>
      <c r="AB189" s="490">
        <v>33</v>
      </c>
      <c r="AC189" s="489">
        <v>138352</v>
      </c>
      <c r="AD189" s="489">
        <v>35867</v>
      </c>
      <c r="AE189" s="490">
        <v>40.700000000000003</v>
      </c>
      <c r="AF189" s="510">
        <v>146052</v>
      </c>
      <c r="AG189" s="489">
        <v>33681</v>
      </c>
      <c r="AH189" s="490">
        <v>37.6</v>
      </c>
      <c r="AI189" s="489">
        <v>126592</v>
      </c>
      <c r="AJ189" s="489">
        <v>32017</v>
      </c>
      <c r="AK189" s="490">
        <v>33.1</v>
      </c>
      <c r="AL189" s="489">
        <v>106136</v>
      </c>
      <c r="AM189" s="489">
        <v>37664</v>
      </c>
      <c r="AN189" s="490">
        <v>41.4</v>
      </c>
      <c r="AO189" s="510">
        <v>155929</v>
      </c>
      <c r="AP189" s="489">
        <v>1574</v>
      </c>
      <c r="AQ189" s="490">
        <v>36.799999999999997</v>
      </c>
      <c r="AR189" s="489">
        <v>5787</v>
      </c>
      <c r="AS189" s="489">
        <v>975</v>
      </c>
      <c r="AT189" s="490">
        <v>30.4</v>
      </c>
      <c r="AU189" s="489">
        <v>2964</v>
      </c>
      <c r="AV189" s="489">
        <v>772</v>
      </c>
      <c r="AW189" s="490">
        <v>41.825827095053612</v>
      </c>
      <c r="AX189" s="510">
        <v>3228</v>
      </c>
      <c r="AY189" s="489">
        <v>34</v>
      </c>
      <c r="AZ189" s="490">
        <v>75.2</v>
      </c>
      <c r="BA189" s="489">
        <v>256</v>
      </c>
      <c r="BB189" s="489">
        <v>30</v>
      </c>
      <c r="BC189" s="490" t="s">
        <v>435</v>
      </c>
      <c r="BD189" s="489">
        <v>300</v>
      </c>
      <c r="BE189" s="925" t="s">
        <v>97</v>
      </c>
      <c r="BF189" s="925"/>
      <c r="BG189" s="926"/>
      <c r="BH189" s="936" t="s">
        <v>97</v>
      </c>
      <c r="BI189" s="937"/>
      <c r="BJ189" s="937"/>
      <c r="BK189" s="925" t="s">
        <v>97</v>
      </c>
      <c r="BL189" s="925"/>
      <c r="BM189" s="925"/>
      <c r="BN189" s="925" t="s">
        <v>97</v>
      </c>
      <c r="BO189" s="925"/>
      <c r="BP189" s="926"/>
      <c r="BQ189" s="489">
        <v>562</v>
      </c>
      <c r="BR189" s="490">
        <v>69.2</v>
      </c>
      <c r="BS189" s="489">
        <v>3889</v>
      </c>
      <c r="BT189" s="489">
        <v>724</v>
      </c>
      <c r="BU189" s="490">
        <v>85.3</v>
      </c>
      <c r="BV189" s="489">
        <v>6176</v>
      </c>
      <c r="BW189" s="925" t="s">
        <v>97</v>
      </c>
      <c r="BX189" s="925"/>
      <c r="BY189" s="926"/>
      <c r="BZ189" s="489">
        <v>24715</v>
      </c>
      <c r="CA189" s="490">
        <v>72.599999999999994</v>
      </c>
      <c r="CB189" s="489">
        <v>179431</v>
      </c>
      <c r="CC189" s="489">
        <v>24819</v>
      </c>
      <c r="CD189" s="490">
        <v>92.5</v>
      </c>
      <c r="CE189" s="489">
        <v>229576</v>
      </c>
      <c r="CF189" s="489">
        <v>21706</v>
      </c>
      <c r="CG189" s="490">
        <v>94.9</v>
      </c>
      <c r="CH189" s="510">
        <v>205981</v>
      </c>
      <c r="CI189" s="489">
        <v>12579</v>
      </c>
      <c r="CJ189" s="490">
        <v>68.5</v>
      </c>
      <c r="CK189" s="489">
        <v>86166</v>
      </c>
      <c r="CL189" s="489">
        <v>14197</v>
      </c>
      <c r="CM189" s="490">
        <v>93.2</v>
      </c>
      <c r="CN189" s="489">
        <v>132316</v>
      </c>
      <c r="CO189" s="489">
        <v>19190</v>
      </c>
      <c r="CP189" s="490">
        <v>97.5</v>
      </c>
      <c r="CQ189" s="510">
        <v>187046</v>
      </c>
    </row>
    <row r="190" spans="1:95" s="484" customFormat="1" ht="12.75" customHeight="1">
      <c r="A190" s="486" t="s">
        <v>305</v>
      </c>
      <c r="B190" s="487">
        <v>75849.02</v>
      </c>
      <c r="C190" s="487">
        <v>2346223.3035000004</v>
      </c>
      <c r="D190" s="488">
        <v>30.93280972516191</v>
      </c>
      <c r="E190" s="485"/>
      <c r="F190" s="489"/>
      <c r="G190" s="490" t="s">
        <v>325</v>
      </c>
      <c r="H190" s="491"/>
      <c r="I190" s="489"/>
      <c r="J190" s="490" t="s">
        <v>325</v>
      </c>
      <c r="K190" s="491"/>
      <c r="L190" s="489">
        <v>394</v>
      </c>
      <c r="M190" s="490">
        <v>26.8</v>
      </c>
      <c r="N190" s="510">
        <v>1054</v>
      </c>
      <c r="O190" s="489">
        <v>15</v>
      </c>
      <c r="P190" s="490" t="s">
        <v>629</v>
      </c>
      <c r="Q190" s="489">
        <v>39</v>
      </c>
      <c r="R190" s="489">
        <v>45</v>
      </c>
      <c r="S190" s="490" t="s">
        <v>629</v>
      </c>
      <c r="T190" s="489">
        <v>144</v>
      </c>
      <c r="U190" s="489">
        <v>309</v>
      </c>
      <c r="V190" s="490">
        <v>32.5</v>
      </c>
      <c r="W190" s="510">
        <v>1005</v>
      </c>
      <c r="X190" s="489">
        <v>35017</v>
      </c>
      <c r="Y190" s="490">
        <v>37.4</v>
      </c>
      <c r="Z190" s="489">
        <v>131110</v>
      </c>
      <c r="AA190" s="489">
        <v>34221</v>
      </c>
      <c r="AB190" s="490">
        <v>34.1</v>
      </c>
      <c r="AC190" s="489">
        <v>116777</v>
      </c>
      <c r="AD190" s="489">
        <v>30698</v>
      </c>
      <c r="AE190" s="490">
        <v>42.5</v>
      </c>
      <c r="AF190" s="510">
        <v>130330</v>
      </c>
      <c r="AG190" s="489">
        <v>22090</v>
      </c>
      <c r="AH190" s="490">
        <v>39.1</v>
      </c>
      <c r="AI190" s="489">
        <v>86281</v>
      </c>
      <c r="AJ190" s="489">
        <v>21785</v>
      </c>
      <c r="AK190" s="490">
        <v>33.9</v>
      </c>
      <c r="AL190" s="489">
        <v>73772</v>
      </c>
      <c r="AM190" s="489">
        <v>31158</v>
      </c>
      <c r="AN190" s="490">
        <v>42.4</v>
      </c>
      <c r="AO190" s="510">
        <v>132206</v>
      </c>
      <c r="AP190" s="489">
        <v>1225</v>
      </c>
      <c r="AQ190" s="490">
        <v>37.299999999999997</v>
      </c>
      <c r="AR190" s="489">
        <v>4568</v>
      </c>
      <c r="AS190" s="489">
        <v>974</v>
      </c>
      <c r="AT190" s="490">
        <v>30.7</v>
      </c>
      <c r="AU190" s="489">
        <v>2989</v>
      </c>
      <c r="AV190" s="489">
        <v>853</v>
      </c>
      <c r="AW190" s="490">
        <v>41.525641733127337</v>
      </c>
      <c r="AX190" s="510">
        <v>3542</v>
      </c>
      <c r="AY190" s="489">
        <v>30</v>
      </c>
      <c r="AZ190" s="490">
        <v>70.3</v>
      </c>
      <c r="BA190" s="489">
        <v>211</v>
      </c>
      <c r="BB190" s="489">
        <v>19</v>
      </c>
      <c r="BC190" s="490">
        <v>67.2</v>
      </c>
      <c r="BD190" s="489">
        <v>128</v>
      </c>
      <c r="BE190" s="925" t="s">
        <v>97</v>
      </c>
      <c r="BF190" s="925"/>
      <c r="BG190" s="926"/>
      <c r="BH190" s="936" t="s">
        <v>97</v>
      </c>
      <c r="BI190" s="937"/>
      <c r="BJ190" s="937"/>
      <c r="BK190" s="925" t="s">
        <v>97</v>
      </c>
      <c r="BL190" s="925"/>
      <c r="BM190" s="925"/>
      <c r="BN190" s="925" t="s">
        <v>97</v>
      </c>
      <c r="BO190" s="925"/>
      <c r="BP190" s="926"/>
      <c r="BQ190" s="489">
        <v>223</v>
      </c>
      <c r="BR190" s="490">
        <v>58.6</v>
      </c>
      <c r="BS190" s="489">
        <v>1307</v>
      </c>
      <c r="BT190" s="489">
        <v>233</v>
      </c>
      <c r="BU190" s="490">
        <v>70.599999999999994</v>
      </c>
      <c r="BV190" s="489">
        <v>1645</v>
      </c>
      <c r="BW190" s="925" t="s">
        <v>97</v>
      </c>
      <c r="BX190" s="925"/>
      <c r="BY190" s="926"/>
      <c r="BZ190" s="489">
        <v>6596</v>
      </c>
      <c r="CA190" s="490">
        <v>67</v>
      </c>
      <c r="CB190" s="489">
        <v>44193</v>
      </c>
      <c r="CC190" s="489">
        <v>6360</v>
      </c>
      <c r="CD190" s="490">
        <v>74</v>
      </c>
      <c r="CE190" s="489">
        <v>47064</v>
      </c>
      <c r="CF190" s="489">
        <v>4718</v>
      </c>
      <c r="CG190" s="490">
        <v>80.400000000000006</v>
      </c>
      <c r="CH190" s="510">
        <v>37913</v>
      </c>
      <c r="CI190" s="489">
        <v>9646</v>
      </c>
      <c r="CJ190" s="490">
        <v>72.2</v>
      </c>
      <c r="CK190" s="489">
        <v>69644</v>
      </c>
      <c r="CL190" s="489">
        <v>9679</v>
      </c>
      <c r="CM190" s="490">
        <v>64.7</v>
      </c>
      <c r="CN190" s="489">
        <v>62623</v>
      </c>
      <c r="CO190" s="489">
        <v>9608</v>
      </c>
      <c r="CP190" s="490">
        <v>83.4</v>
      </c>
      <c r="CQ190" s="510">
        <v>80107</v>
      </c>
    </row>
    <row r="191" spans="1:95" s="484" customFormat="1" ht="12.75" customHeight="1">
      <c r="A191" s="486" t="s">
        <v>39</v>
      </c>
      <c r="B191" s="487">
        <v>91861.171099999992</v>
      </c>
      <c r="C191" s="487">
        <v>4263391.4909000015</v>
      </c>
      <c r="D191" s="488">
        <v>46.411246883178499</v>
      </c>
      <c r="E191" s="485"/>
      <c r="F191" s="489"/>
      <c r="G191" s="490" t="s">
        <v>325</v>
      </c>
      <c r="H191" s="491"/>
      <c r="I191" s="489"/>
      <c r="J191" s="490" t="s">
        <v>325</v>
      </c>
      <c r="K191" s="491"/>
      <c r="L191" s="489">
        <v>196</v>
      </c>
      <c r="M191" s="490">
        <v>28.3</v>
      </c>
      <c r="N191" s="510">
        <v>554</v>
      </c>
      <c r="O191" s="489">
        <v>41</v>
      </c>
      <c r="P191" s="490">
        <v>30.3</v>
      </c>
      <c r="Q191" s="489">
        <v>124</v>
      </c>
      <c r="R191" s="489">
        <v>5</v>
      </c>
      <c r="S191" s="490" t="s">
        <v>629</v>
      </c>
      <c r="T191" s="489">
        <v>20</v>
      </c>
      <c r="U191" s="489">
        <v>59</v>
      </c>
      <c r="V191" s="490">
        <v>31.7</v>
      </c>
      <c r="W191" s="510">
        <v>187</v>
      </c>
      <c r="X191" s="489">
        <v>23887</v>
      </c>
      <c r="Y191" s="490">
        <v>42.1</v>
      </c>
      <c r="Z191" s="489">
        <v>100677</v>
      </c>
      <c r="AA191" s="489">
        <v>21694</v>
      </c>
      <c r="AB191" s="490">
        <v>45.1</v>
      </c>
      <c r="AC191" s="489">
        <v>97790</v>
      </c>
      <c r="AD191" s="489">
        <v>17705</v>
      </c>
      <c r="AE191" s="490">
        <v>57.4</v>
      </c>
      <c r="AF191" s="510">
        <v>101627</v>
      </c>
      <c r="AG191" s="489">
        <v>15522</v>
      </c>
      <c r="AH191" s="490">
        <v>40.200000000000003</v>
      </c>
      <c r="AI191" s="489">
        <v>62371</v>
      </c>
      <c r="AJ191" s="489">
        <v>14255</v>
      </c>
      <c r="AK191" s="490">
        <v>41.7</v>
      </c>
      <c r="AL191" s="489">
        <v>59388</v>
      </c>
      <c r="AM191" s="489">
        <v>17826</v>
      </c>
      <c r="AN191" s="490">
        <v>57.4</v>
      </c>
      <c r="AO191" s="510">
        <v>102285</v>
      </c>
      <c r="AP191" s="489">
        <v>414</v>
      </c>
      <c r="AQ191" s="490">
        <v>37.200000000000003</v>
      </c>
      <c r="AR191" s="489">
        <v>1540</v>
      </c>
      <c r="AS191" s="489">
        <v>202</v>
      </c>
      <c r="AT191" s="490">
        <v>34.9</v>
      </c>
      <c r="AU191" s="489">
        <v>704</v>
      </c>
      <c r="AV191" s="489">
        <v>137</v>
      </c>
      <c r="AW191" s="490" t="s">
        <v>435</v>
      </c>
      <c r="AX191" s="510">
        <v>645</v>
      </c>
      <c r="AY191" s="489">
        <v>68</v>
      </c>
      <c r="AZ191" s="490">
        <v>68.7</v>
      </c>
      <c r="BA191" s="489">
        <v>467</v>
      </c>
      <c r="BB191" s="489">
        <v>45</v>
      </c>
      <c r="BC191" s="490">
        <v>125.6</v>
      </c>
      <c r="BD191" s="489">
        <v>565</v>
      </c>
      <c r="BE191" s="925" t="s">
        <v>97</v>
      </c>
      <c r="BF191" s="925"/>
      <c r="BG191" s="926"/>
      <c r="BH191" s="936" t="s">
        <v>97</v>
      </c>
      <c r="BI191" s="937"/>
      <c r="BJ191" s="937"/>
      <c r="BK191" s="925" t="s">
        <v>97</v>
      </c>
      <c r="BL191" s="925"/>
      <c r="BM191" s="925"/>
      <c r="BN191" s="925" t="s">
        <v>97</v>
      </c>
      <c r="BO191" s="925"/>
      <c r="BP191" s="926"/>
      <c r="BQ191" s="489">
        <v>497</v>
      </c>
      <c r="BR191" s="490">
        <v>86.8</v>
      </c>
      <c r="BS191" s="489">
        <v>4314</v>
      </c>
      <c r="BT191" s="489">
        <v>720</v>
      </c>
      <c r="BU191" s="490">
        <v>94.3</v>
      </c>
      <c r="BV191" s="489">
        <v>6790</v>
      </c>
      <c r="BW191" s="925" t="s">
        <v>97</v>
      </c>
      <c r="BX191" s="925"/>
      <c r="BY191" s="926"/>
      <c r="BZ191" s="489">
        <v>12162</v>
      </c>
      <c r="CA191" s="490">
        <v>107.6</v>
      </c>
      <c r="CB191" s="489">
        <v>130863</v>
      </c>
      <c r="CC191" s="489">
        <v>12404</v>
      </c>
      <c r="CD191" s="490">
        <v>97.2</v>
      </c>
      <c r="CE191" s="489">
        <v>120567</v>
      </c>
      <c r="CF191" s="489">
        <v>12239</v>
      </c>
      <c r="CG191" s="490">
        <v>86.2</v>
      </c>
      <c r="CH191" s="510">
        <v>105517</v>
      </c>
      <c r="CI191" s="489">
        <v>6282</v>
      </c>
      <c r="CJ191" s="490">
        <v>76.5</v>
      </c>
      <c r="CK191" s="489">
        <v>48057</v>
      </c>
      <c r="CL191" s="489">
        <v>6768</v>
      </c>
      <c r="CM191" s="490">
        <v>91.8</v>
      </c>
      <c r="CN191" s="489">
        <v>62130</v>
      </c>
      <c r="CO191" s="489">
        <v>8442</v>
      </c>
      <c r="CP191" s="490">
        <v>96.4</v>
      </c>
      <c r="CQ191" s="510">
        <v>81363</v>
      </c>
    </row>
    <row r="192" spans="1:95" s="484" customFormat="1" ht="12.75" customHeight="1">
      <c r="A192" s="486" t="s">
        <v>40</v>
      </c>
      <c r="B192" s="487">
        <v>77803.920800000007</v>
      </c>
      <c r="C192" s="487">
        <v>2988102.2933999998</v>
      </c>
      <c r="D192" s="488">
        <v>38.405549009298767</v>
      </c>
      <c r="E192" s="485"/>
      <c r="F192" s="489"/>
      <c r="G192" s="490" t="s">
        <v>325</v>
      </c>
      <c r="H192" s="491"/>
      <c r="I192" s="489"/>
      <c r="J192" s="490" t="s">
        <v>325</v>
      </c>
      <c r="K192" s="491"/>
      <c r="L192" s="489">
        <v>557</v>
      </c>
      <c r="M192" s="490">
        <v>28.6</v>
      </c>
      <c r="N192" s="510">
        <v>1593</v>
      </c>
      <c r="O192" s="489">
        <v>11</v>
      </c>
      <c r="P192" s="490" t="s">
        <v>629</v>
      </c>
      <c r="Q192" s="489">
        <v>33</v>
      </c>
      <c r="R192" s="489">
        <v>99</v>
      </c>
      <c r="S192" s="490">
        <v>46.3</v>
      </c>
      <c r="T192" s="489">
        <v>458</v>
      </c>
      <c r="U192" s="489">
        <v>244</v>
      </c>
      <c r="V192" s="490">
        <v>37.4</v>
      </c>
      <c r="W192" s="510">
        <v>912</v>
      </c>
      <c r="X192" s="489">
        <v>41629</v>
      </c>
      <c r="Y192" s="490">
        <v>44</v>
      </c>
      <c r="Z192" s="489">
        <v>183328</v>
      </c>
      <c r="AA192" s="489">
        <v>40788</v>
      </c>
      <c r="AB192" s="490">
        <v>45.7</v>
      </c>
      <c r="AC192" s="489">
        <v>186246</v>
      </c>
      <c r="AD192" s="489">
        <v>37807</v>
      </c>
      <c r="AE192" s="490">
        <v>54.9</v>
      </c>
      <c r="AF192" s="510">
        <v>207450</v>
      </c>
      <c r="AG192" s="489">
        <v>21324</v>
      </c>
      <c r="AH192" s="490">
        <v>42.6</v>
      </c>
      <c r="AI192" s="489">
        <v>90770</v>
      </c>
      <c r="AJ192" s="489">
        <v>23278</v>
      </c>
      <c r="AK192" s="490">
        <v>44.3</v>
      </c>
      <c r="AL192" s="489">
        <v>103051</v>
      </c>
      <c r="AM192" s="489">
        <v>38034</v>
      </c>
      <c r="AN192" s="490">
        <v>54.8</v>
      </c>
      <c r="AO192" s="510">
        <v>208357</v>
      </c>
      <c r="AP192" s="489">
        <v>707</v>
      </c>
      <c r="AQ192" s="490">
        <v>40.5</v>
      </c>
      <c r="AR192" s="489">
        <v>2862</v>
      </c>
      <c r="AS192" s="489">
        <v>396</v>
      </c>
      <c r="AT192" s="490">
        <v>33.4</v>
      </c>
      <c r="AU192" s="489">
        <v>1323</v>
      </c>
      <c r="AV192" s="489">
        <v>1281</v>
      </c>
      <c r="AW192" s="490">
        <v>48.630028632047939</v>
      </c>
      <c r="AX192" s="510">
        <v>6222</v>
      </c>
      <c r="AY192" s="489">
        <v>16</v>
      </c>
      <c r="AZ192" s="490">
        <v>46.5</v>
      </c>
      <c r="BA192" s="489">
        <v>74</v>
      </c>
      <c r="BB192" s="489">
        <v>31</v>
      </c>
      <c r="BC192" s="490" t="s">
        <v>435</v>
      </c>
      <c r="BD192" s="489">
        <v>233</v>
      </c>
      <c r="BE192" s="925" t="s">
        <v>97</v>
      </c>
      <c r="BF192" s="925"/>
      <c r="BG192" s="926"/>
      <c r="BH192" s="936" t="s">
        <v>97</v>
      </c>
      <c r="BI192" s="937"/>
      <c r="BJ192" s="937"/>
      <c r="BK192" s="925" t="s">
        <v>97</v>
      </c>
      <c r="BL192" s="925"/>
      <c r="BM192" s="925"/>
      <c r="BN192" s="925" t="s">
        <v>97</v>
      </c>
      <c r="BO192" s="925"/>
      <c r="BP192" s="926"/>
      <c r="BQ192" s="489">
        <v>115</v>
      </c>
      <c r="BR192" s="490">
        <v>67.5</v>
      </c>
      <c r="BS192" s="489">
        <v>776</v>
      </c>
      <c r="BT192" s="489">
        <v>122</v>
      </c>
      <c r="BU192" s="490">
        <v>65.8</v>
      </c>
      <c r="BV192" s="489">
        <v>803</v>
      </c>
      <c r="BW192" s="925" t="s">
        <v>97</v>
      </c>
      <c r="BX192" s="925"/>
      <c r="BY192" s="926"/>
      <c r="BZ192" s="489">
        <v>3162</v>
      </c>
      <c r="CA192" s="490">
        <v>72.2</v>
      </c>
      <c r="CB192" s="489">
        <v>22830</v>
      </c>
      <c r="CC192" s="489">
        <v>3032</v>
      </c>
      <c r="CD192" s="490">
        <v>74.5</v>
      </c>
      <c r="CE192" s="489">
        <v>22588</v>
      </c>
      <c r="CF192" s="489">
        <v>2522</v>
      </c>
      <c r="CG192" s="490">
        <v>90.7</v>
      </c>
      <c r="CH192" s="510">
        <v>22864</v>
      </c>
      <c r="CI192" s="489">
        <v>4458</v>
      </c>
      <c r="CJ192" s="490">
        <v>75.2</v>
      </c>
      <c r="CK192" s="489">
        <v>33524</v>
      </c>
      <c r="CL192" s="489">
        <v>4113</v>
      </c>
      <c r="CM192" s="490">
        <v>74.599999999999994</v>
      </c>
      <c r="CN192" s="489">
        <v>30683</v>
      </c>
      <c r="CO192" s="489">
        <v>3297</v>
      </c>
      <c r="CP192" s="490">
        <v>92.9</v>
      </c>
      <c r="CQ192" s="510">
        <v>30632</v>
      </c>
    </row>
    <row r="193" spans="1:95" s="484" customFormat="1" ht="12.75" customHeight="1">
      <c r="A193" s="486" t="s">
        <v>41</v>
      </c>
      <c r="B193" s="487">
        <v>54866.827700000009</v>
      </c>
      <c r="C193" s="487">
        <v>2137356.8015000001</v>
      </c>
      <c r="D193" s="488">
        <v>38.955355924468726</v>
      </c>
      <c r="E193" s="485"/>
      <c r="F193" s="489"/>
      <c r="G193" s="490" t="s">
        <v>325</v>
      </c>
      <c r="H193" s="491"/>
      <c r="I193" s="489"/>
      <c r="J193" s="490" t="s">
        <v>325</v>
      </c>
      <c r="K193" s="491"/>
      <c r="L193" s="489">
        <v>175</v>
      </c>
      <c r="M193" s="490">
        <v>28.5</v>
      </c>
      <c r="N193" s="510">
        <v>499</v>
      </c>
      <c r="O193" s="489">
        <v>0</v>
      </c>
      <c r="P193" s="490" t="s">
        <v>629</v>
      </c>
      <c r="Q193" s="489" t="s">
        <v>435</v>
      </c>
      <c r="R193" s="489">
        <v>68</v>
      </c>
      <c r="S193" s="490">
        <v>26.7</v>
      </c>
      <c r="T193" s="489">
        <v>182</v>
      </c>
      <c r="U193" s="489">
        <v>367</v>
      </c>
      <c r="V193" s="490">
        <v>36</v>
      </c>
      <c r="W193" s="510">
        <v>1320</v>
      </c>
      <c r="X193" s="489">
        <v>21866</v>
      </c>
      <c r="Y193" s="490">
        <v>40</v>
      </c>
      <c r="Z193" s="489">
        <v>87548</v>
      </c>
      <c r="AA193" s="489">
        <v>20655</v>
      </c>
      <c r="AB193" s="490">
        <v>38.5</v>
      </c>
      <c r="AC193" s="489">
        <v>79553</v>
      </c>
      <c r="AD193" s="489">
        <v>18740</v>
      </c>
      <c r="AE193" s="490">
        <v>48.9</v>
      </c>
      <c r="AF193" s="510">
        <v>91673</v>
      </c>
      <c r="AG193" s="489">
        <v>13407</v>
      </c>
      <c r="AH193" s="490">
        <v>39.9</v>
      </c>
      <c r="AI193" s="489">
        <v>53493</v>
      </c>
      <c r="AJ193" s="489">
        <v>12888</v>
      </c>
      <c r="AK193" s="490">
        <v>36.4</v>
      </c>
      <c r="AL193" s="489">
        <v>46869</v>
      </c>
      <c r="AM193" s="489">
        <v>19737</v>
      </c>
      <c r="AN193" s="490">
        <v>49.5</v>
      </c>
      <c r="AO193" s="510">
        <v>97771</v>
      </c>
      <c r="AP193" s="489">
        <v>633</v>
      </c>
      <c r="AQ193" s="490">
        <v>36.799999999999997</v>
      </c>
      <c r="AR193" s="489">
        <v>2327</v>
      </c>
      <c r="AS193" s="489">
        <v>412</v>
      </c>
      <c r="AT193" s="490">
        <v>27.8</v>
      </c>
      <c r="AU193" s="489">
        <v>1144</v>
      </c>
      <c r="AV193" s="489">
        <v>331</v>
      </c>
      <c r="AW193" s="490">
        <v>43.226692117375933</v>
      </c>
      <c r="AX193" s="510">
        <v>1430</v>
      </c>
      <c r="AY193" s="489">
        <v>10</v>
      </c>
      <c r="AZ193" s="490" t="s">
        <v>435</v>
      </c>
      <c r="BA193" s="489">
        <v>120</v>
      </c>
      <c r="BB193" s="489">
        <v>1</v>
      </c>
      <c r="BC193" s="490" t="s">
        <v>435</v>
      </c>
      <c r="BD193" s="489">
        <v>5</v>
      </c>
      <c r="BE193" s="925" t="s">
        <v>97</v>
      </c>
      <c r="BF193" s="925"/>
      <c r="BG193" s="926"/>
      <c r="BH193" s="936" t="s">
        <v>97</v>
      </c>
      <c r="BI193" s="937"/>
      <c r="BJ193" s="937"/>
      <c r="BK193" s="925" t="s">
        <v>97</v>
      </c>
      <c r="BL193" s="925"/>
      <c r="BM193" s="925"/>
      <c r="BN193" s="925" t="s">
        <v>97</v>
      </c>
      <c r="BO193" s="925"/>
      <c r="BP193" s="926"/>
      <c r="BQ193" s="489">
        <v>114</v>
      </c>
      <c r="BR193" s="490">
        <v>107.6</v>
      </c>
      <c r="BS193" s="489">
        <v>1227</v>
      </c>
      <c r="BT193" s="489">
        <v>131</v>
      </c>
      <c r="BU193" s="490">
        <v>59.5</v>
      </c>
      <c r="BV193" s="489">
        <v>779</v>
      </c>
      <c r="BW193" s="925" t="s">
        <v>97</v>
      </c>
      <c r="BX193" s="925"/>
      <c r="BY193" s="926"/>
      <c r="BZ193" s="489">
        <v>5931</v>
      </c>
      <c r="CA193" s="490">
        <v>82.7</v>
      </c>
      <c r="CB193" s="489">
        <v>49049</v>
      </c>
      <c r="CC193" s="489">
        <v>5856</v>
      </c>
      <c r="CD193" s="490">
        <v>71.3</v>
      </c>
      <c r="CE193" s="489">
        <v>41753</v>
      </c>
      <c r="CF193" s="489">
        <v>4408</v>
      </c>
      <c r="CG193" s="490">
        <v>102.6</v>
      </c>
      <c r="CH193" s="510">
        <v>45212</v>
      </c>
      <c r="CI193" s="489">
        <v>11217</v>
      </c>
      <c r="CJ193" s="490">
        <v>95.1</v>
      </c>
      <c r="CK193" s="489">
        <v>106674</v>
      </c>
      <c r="CL193" s="489">
        <v>10669</v>
      </c>
      <c r="CM193" s="490">
        <v>87.3</v>
      </c>
      <c r="CN193" s="489">
        <v>93140</v>
      </c>
      <c r="CO193" s="489">
        <v>10114</v>
      </c>
      <c r="CP193" s="490">
        <v>107.8</v>
      </c>
      <c r="CQ193" s="510">
        <v>109022</v>
      </c>
    </row>
    <row r="194" spans="1:95" s="484" customFormat="1" ht="12.75" customHeight="1">
      <c r="A194" s="486" t="s">
        <v>42</v>
      </c>
      <c r="B194" s="487">
        <v>3005.2275</v>
      </c>
      <c r="C194" s="487">
        <v>105312.51139999999</v>
      </c>
      <c r="D194" s="488">
        <v>35.043107851235888</v>
      </c>
      <c r="E194" s="485"/>
      <c r="F194" s="489"/>
      <c r="G194" s="490" t="s">
        <v>325</v>
      </c>
      <c r="H194" s="491"/>
      <c r="I194" s="489"/>
      <c r="J194" s="490" t="s">
        <v>325</v>
      </c>
      <c r="K194" s="491"/>
      <c r="L194" s="489" t="s">
        <v>78</v>
      </c>
      <c r="M194" s="490" t="s">
        <v>79</v>
      </c>
      <c r="N194" s="510" t="s">
        <v>78</v>
      </c>
      <c r="O194" s="489" t="s">
        <v>78</v>
      </c>
      <c r="P194" s="490" t="s">
        <v>79</v>
      </c>
      <c r="Q194" s="489" t="s">
        <v>78</v>
      </c>
      <c r="R194" s="489" t="s">
        <v>78</v>
      </c>
      <c r="S194" s="490" t="s">
        <v>79</v>
      </c>
      <c r="T194" s="489" t="s">
        <v>78</v>
      </c>
      <c r="U194" s="489" t="s">
        <v>78</v>
      </c>
      <c r="V194" s="490" t="s">
        <v>79</v>
      </c>
      <c r="W194" s="510" t="s">
        <v>78</v>
      </c>
      <c r="X194" s="489">
        <v>763</v>
      </c>
      <c r="Y194" s="490">
        <v>40</v>
      </c>
      <c r="Z194" s="489">
        <v>3054</v>
      </c>
      <c r="AA194" s="489">
        <v>671</v>
      </c>
      <c r="AB194" s="490">
        <v>35</v>
      </c>
      <c r="AC194" s="489">
        <v>2348</v>
      </c>
      <c r="AD194" s="489">
        <v>557</v>
      </c>
      <c r="AE194" s="490">
        <v>44.5</v>
      </c>
      <c r="AF194" s="510">
        <v>2478</v>
      </c>
      <c r="AG194" s="489">
        <v>597</v>
      </c>
      <c r="AH194" s="490">
        <v>39.799999999999997</v>
      </c>
      <c r="AI194" s="489">
        <v>2378</v>
      </c>
      <c r="AJ194" s="489">
        <v>527</v>
      </c>
      <c r="AK194" s="490">
        <v>34.700000000000003</v>
      </c>
      <c r="AL194" s="489">
        <v>1829</v>
      </c>
      <c r="AM194" s="489">
        <v>563</v>
      </c>
      <c r="AN194" s="490">
        <v>44.5</v>
      </c>
      <c r="AO194" s="510">
        <v>2507</v>
      </c>
      <c r="AP194" s="489">
        <v>51</v>
      </c>
      <c r="AQ194" s="490">
        <v>36.700000000000003</v>
      </c>
      <c r="AR194" s="489">
        <v>187</v>
      </c>
      <c r="AS194" s="489">
        <v>28</v>
      </c>
      <c r="AT194" s="490">
        <v>30.4</v>
      </c>
      <c r="AU194" s="489">
        <v>85</v>
      </c>
      <c r="AV194" s="489">
        <v>14</v>
      </c>
      <c r="AW194" s="490">
        <v>43.605365932727004</v>
      </c>
      <c r="AX194" s="510">
        <v>61</v>
      </c>
      <c r="AY194" s="489" t="s">
        <v>78</v>
      </c>
      <c r="AZ194" s="490" t="s">
        <v>78</v>
      </c>
      <c r="BA194" s="489" t="s">
        <v>78</v>
      </c>
      <c r="BB194" s="489">
        <v>2</v>
      </c>
      <c r="BC194" s="490" t="s">
        <v>435</v>
      </c>
      <c r="BD194" s="489">
        <v>11</v>
      </c>
      <c r="BE194" s="925" t="s">
        <v>97</v>
      </c>
      <c r="BF194" s="925"/>
      <c r="BG194" s="926"/>
      <c r="BH194" s="936" t="s">
        <v>97</v>
      </c>
      <c r="BI194" s="937"/>
      <c r="BJ194" s="937"/>
      <c r="BK194" s="925" t="s">
        <v>97</v>
      </c>
      <c r="BL194" s="925"/>
      <c r="BM194" s="925"/>
      <c r="BN194" s="925" t="s">
        <v>97</v>
      </c>
      <c r="BO194" s="925"/>
      <c r="BP194" s="926"/>
      <c r="BQ194" s="489">
        <v>3</v>
      </c>
      <c r="BR194" s="490">
        <v>68.8</v>
      </c>
      <c r="BS194" s="489">
        <v>21</v>
      </c>
      <c r="BT194" s="489">
        <v>4</v>
      </c>
      <c r="BU194" s="490">
        <v>92.2</v>
      </c>
      <c r="BV194" s="489">
        <v>37</v>
      </c>
      <c r="BW194" s="925" t="s">
        <v>97</v>
      </c>
      <c r="BX194" s="925"/>
      <c r="BY194" s="926"/>
      <c r="BZ194" s="489">
        <v>311</v>
      </c>
      <c r="CA194" s="490">
        <v>73.900000000000006</v>
      </c>
      <c r="CB194" s="489">
        <v>2298</v>
      </c>
      <c r="CC194" s="489">
        <v>274</v>
      </c>
      <c r="CD194" s="490">
        <v>76.7</v>
      </c>
      <c r="CE194" s="489">
        <v>2102</v>
      </c>
      <c r="CF194" s="489">
        <v>146</v>
      </c>
      <c r="CG194" s="490">
        <v>92.5</v>
      </c>
      <c r="CH194" s="510">
        <v>1350</v>
      </c>
      <c r="CI194" s="489">
        <v>738</v>
      </c>
      <c r="CJ194" s="490">
        <v>72.2</v>
      </c>
      <c r="CK194" s="489">
        <v>5328</v>
      </c>
      <c r="CL194" s="489">
        <v>792</v>
      </c>
      <c r="CM194" s="490">
        <v>74.7</v>
      </c>
      <c r="CN194" s="489">
        <v>5916</v>
      </c>
      <c r="CO194" s="489">
        <v>925</v>
      </c>
      <c r="CP194" s="490">
        <v>87.3</v>
      </c>
      <c r="CQ194" s="510">
        <v>8071</v>
      </c>
    </row>
    <row r="195" spans="1:95" s="484" customFormat="1" ht="12.75" customHeight="1">
      <c r="A195" s="486" t="s">
        <v>43</v>
      </c>
      <c r="B195" s="487">
        <v>6747.8680999999997</v>
      </c>
      <c r="C195" s="487">
        <v>368663.84820000001</v>
      </c>
      <c r="D195" s="488">
        <v>54.634121879175446</v>
      </c>
      <c r="E195" s="485"/>
      <c r="F195" s="489"/>
      <c r="G195" s="490" t="s">
        <v>325</v>
      </c>
      <c r="H195" s="491"/>
      <c r="I195" s="489"/>
      <c r="J195" s="490" t="s">
        <v>325</v>
      </c>
      <c r="K195" s="491"/>
      <c r="L195" s="489">
        <v>17</v>
      </c>
      <c r="M195" s="490" t="s">
        <v>629</v>
      </c>
      <c r="N195" s="510">
        <v>42</v>
      </c>
      <c r="O195" s="489">
        <v>4</v>
      </c>
      <c r="P195" s="490" t="s">
        <v>629</v>
      </c>
      <c r="Q195" s="489">
        <v>12</v>
      </c>
      <c r="R195" s="489">
        <v>3</v>
      </c>
      <c r="S195" s="490" t="s">
        <v>629</v>
      </c>
      <c r="T195" s="489">
        <v>12</v>
      </c>
      <c r="U195" s="489">
        <v>45</v>
      </c>
      <c r="V195" s="490">
        <v>34.4</v>
      </c>
      <c r="W195" s="510">
        <v>155</v>
      </c>
      <c r="X195" s="489">
        <v>1751</v>
      </c>
      <c r="Y195" s="490" t="s">
        <v>629</v>
      </c>
      <c r="Z195" s="489">
        <v>7585</v>
      </c>
      <c r="AA195" s="489">
        <v>1473</v>
      </c>
      <c r="AB195" s="490">
        <v>45.9</v>
      </c>
      <c r="AC195" s="489">
        <v>6757</v>
      </c>
      <c r="AD195" s="489">
        <v>1483</v>
      </c>
      <c r="AE195" s="490">
        <v>55.5</v>
      </c>
      <c r="AF195" s="510">
        <v>8235</v>
      </c>
      <c r="AG195" s="489">
        <v>639</v>
      </c>
      <c r="AH195" s="490" t="s">
        <v>435</v>
      </c>
      <c r="AI195" s="489">
        <v>2447</v>
      </c>
      <c r="AJ195" s="489">
        <v>410</v>
      </c>
      <c r="AK195" s="490">
        <v>36.4</v>
      </c>
      <c r="AL195" s="489">
        <v>1494</v>
      </c>
      <c r="AM195" s="489">
        <v>1483</v>
      </c>
      <c r="AN195" s="490">
        <v>55.5</v>
      </c>
      <c r="AO195" s="510">
        <v>8235</v>
      </c>
      <c r="AP195" s="489">
        <v>14</v>
      </c>
      <c r="AQ195" s="490" t="s">
        <v>435</v>
      </c>
      <c r="AR195" s="489">
        <v>50</v>
      </c>
      <c r="AS195" s="489">
        <v>11</v>
      </c>
      <c r="AT195" s="490" t="s">
        <v>435</v>
      </c>
      <c r="AU195" s="489">
        <v>32</v>
      </c>
      <c r="AV195" s="489">
        <v>1</v>
      </c>
      <c r="AW195" s="490" t="s">
        <v>435</v>
      </c>
      <c r="AX195" s="510">
        <v>4</v>
      </c>
      <c r="AY195" s="489" t="s">
        <v>78</v>
      </c>
      <c r="AZ195" s="490" t="s">
        <v>78</v>
      </c>
      <c r="BA195" s="489" t="s">
        <v>78</v>
      </c>
      <c r="BB195" s="489" t="s">
        <v>78</v>
      </c>
      <c r="BC195" s="490" t="s">
        <v>78</v>
      </c>
      <c r="BD195" s="489" t="s">
        <v>78</v>
      </c>
      <c r="BE195" s="925" t="s">
        <v>97</v>
      </c>
      <c r="BF195" s="925"/>
      <c r="BG195" s="926"/>
      <c r="BH195" s="936" t="s">
        <v>97</v>
      </c>
      <c r="BI195" s="937"/>
      <c r="BJ195" s="937"/>
      <c r="BK195" s="925" t="s">
        <v>97</v>
      </c>
      <c r="BL195" s="925"/>
      <c r="BM195" s="925"/>
      <c r="BN195" s="925" t="s">
        <v>97</v>
      </c>
      <c r="BO195" s="925"/>
      <c r="BP195" s="926"/>
      <c r="BQ195" s="489">
        <v>15</v>
      </c>
      <c r="BR195" s="490" t="s">
        <v>435</v>
      </c>
      <c r="BS195" s="489">
        <v>130</v>
      </c>
      <c r="BT195" s="489">
        <v>5</v>
      </c>
      <c r="BU195" s="490">
        <v>109.4</v>
      </c>
      <c r="BV195" s="489">
        <v>55</v>
      </c>
      <c r="BW195" s="925" t="s">
        <v>97</v>
      </c>
      <c r="BX195" s="925"/>
      <c r="BY195" s="926"/>
      <c r="BZ195" s="489">
        <v>513</v>
      </c>
      <c r="CA195" s="490" t="s">
        <v>435</v>
      </c>
      <c r="CB195" s="489">
        <v>3160</v>
      </c>
      <c r="CC195" s="489">
        <v>446</v>
      </c>
      <c r="CD195" s="490">
        <v>89.6</v>
      </c>
      <c r="CE195" s="489">
        <v>3996</v>
      </c>
      <c r="CF195" s="489">
        <v>187</v>
      </c>
      <c r="CG195" s="490">
        <v>95.4</v>
      </c>
      <c r="CH195" s="510">
        <v>1784</v>
      </c>
      <c r="CI195" s="489">
        <v>2300</v>
      </c>
      <c r="CJ195" s="490" t="s">
        <v>435</v>
      </c>
      <c r="CK195" s="489">
        <v>19320</v>
      </c>
      <c r="CL195" s="489">
        <v>2281</v>
      </c>
      <c r="CM195" s="490">
        <v>98.2</v>
      </c>
      <c r="CN195" s="489">
        <v>22399</v>
      </c>
      <c r="CO195" s="489">
        <v>2231</v>
      </c>
      <c r="CP195" s="490">
        <v>109.9</v>
      </c>
      <c r="CQ195" s="510">
        <v>24514</v>
      </c>
    </row>
    <row r="196" spans="1:95" s="484" customFormat="1" ht="12.75" customHeight="1">
      <c r="A196" s="486" t="s">
        <v>44</v>
      </c>
      <c r="B196" s="487">
        <v>3543.6670999999997</v>
      </c>
      <c r="C196" s="487">
        <v>118964.0588</v>
      </c>
      <c r="D196" s="488">
        <v>33.570890109852591</v>
      </c>
      <c r="E196" s="485"/>
      <c r="F196" s="489"/>
      <c r="G196" s="490" t="s">
        <v>325</v>
      </c>
      <c r="H196" s="491"/>
      <c r="I196" s="489"/>
      <c r="J196" s="490" t="s">
        <v>325</v>
      </c>
      <c r="K196" s="491"/>
      <c r="L196" s="489">
        <v>7</v>
      </c>
      <c r="M196" s="490" t="s">
        <v>629</v>
      </c>
      <c r="N196" s="510">
        <v>22</v>
      </c>
      <c r="O196" s="489" t="s">
        <v>78</v>
      </c>
      <c r="P196" s="490" t="s">
        <v>79</v>
      </c>
      <c r="Q196" s="489" t="s">
        <v>78</v>
      </c>
      <c r="R196" s="489" t="s">
        <v>78</v>
      </c>
      <c r="S196" s="490" t="s">
        <v>79</v>
      </c>
      <c r="T196" s="489" t="s">
        <v>78</v>
      </c>
      <c r="U196" s="489">
        <v>6</v>
      </c>
      <c r="V196" s="490" t="s">
        <v>629</v>
      </c>
      <c r="W196" s="510">
        <v>23</v>
      </c>
      <c r="X196" s="489">
        <v>797</v>
      </c>
      <c r="Y196" s="490">
        <v>40.1</v>
      </c>
      <c r="Z196" s="489">
        <v>3199</v>
      </c>
      <c r="AA196" s="489">
        <v>613</v>
      </c>
      <c r="AB196" s="490">
        <v>35</v>
      </c>
      <c r="AC196" s="489">
        <v>2148</v>
      </c>
      <c r="AD196" s="489">
        <v>437</v>
      </c>
      <c r="AE196" s="490">
        <v>43.7</v>
      </c>
      <c r="AF196" s="510">
        <v>1911</v>
      </c>
      <c r="AG196" s="489">
        <v>565</v>
      </c>
      <c r="AH196" s="490">
        <v>39.9</v>
      </c>
      <c r="AI196" s="489">
        <v>2255</v>
      </c>
      <c r="AJ196" s="489">
        <v>448</v>
      </c>
      <c r="AK196" s="490">
        <v>34.700000000000003</v>
      </c>
      <c r="AL196" s="489">
        <v>1554</v>
      </c>
      <c r="AM196" s="489">
        <v>458</v>
      </c>
      <c r="AN196" s="490">
        <v>44</v>
      </c>
      <c r="AO196" s="510">
        <v>2014</v>
      </c>
      <c r="AP196" s="489">
        <v>20</v>
      </c>
      <c r="AQ196" s="490">
        <v>36.5</v>
      </c>
      <c r="AR196" s="489">
        <v>73</v>
      </c>
      <c r="AS196" s="489">
        <v>12</v>
      </c>
      <c r="AT196" s="490">
        <v>30.8</v>
      </c>
      <c r="AU196" s="489">
        <v>37</v>
      </c>
      <c r="AV196" s="489">
        <v>10</v>
      </c>
      <c r="AW196" s="490">
        <v>44.005415161467631</v>
      </c>
      <c r="AX196" s="510">
        <v>44</v>
      </c>
      <c r="AY196" s="489" t="s">
        <v>78</v>
      </c>
      <c r="AZ196" s="490" t="s">
        <v>78</v>
      </c>
      <c r="BA196" s="489" t="s">
        <v>78</v>
      </c>
      <c r="BB196" s="489" t="s">
        <v>78</v>
      </c>
      <c r="BC196" s="490" t="s">
        <v>78</v>
      </c>
      <c r="BD196" s="489" t="s">
        <v>78</v>
      </c>
      <c r="BE196" s="925" t="s">
        <v>97</v>
      </c>
      <c r="BF196" s="925"/>
      <c r="BG196" s="926"/>
      <c r="BH196" s="936" t="s">
        <v>97</v>
      </c>
      <c r="BI196" s="937"/>
      <c r="BJ196" s="937"/>
      <c r="BK196" s="925" t="s">
        <v>97</v>
      </c>
      <c r="BL196" s="925"/>
      <c r="BM196" s="925"/>
      <c r="BN196" s="925" t="s">
        <v>97</v>
      </c>
      <c r="BO196" s="925"/>
      <c r="BP196" s="926"/>
      <c r="BQ196" s="489">
        <v>23</v>
      </c>
      <c r="BR196" s="490">
        <v>68.8</v>
      </c>
      <c r="BS196" s="489">
        <v>158</v>
      </c>
      <c r="BT196" s="489">
        <v>14</v>
      </c>
      <c r="BU196" s="490">
        <v>92.2</v>
      </c>
      <c r="BV196" s="489">
        <v>129</v>
      </c>
      <c r="BW196" s="925" t="s">
        <v>97</v>
      </c>
      <c r="BX196" s="925"/>
      <c r="BY196" s="926"/>
      <c r="BZ196" s="489">
        <v>587</v>
      </c>
      <c r="CA196" s="490">
        <v>73.900000000000006</v>
      </c>
      <c r="CB196" s="489">
        <v>4338</v>
      </c>
      <c r="CC196" s="489">
        <v>563</v>
      </c>
      <c r="CD196" s="490">
        <v>76.7</v>
      </c>
      <c r="CE196" s="489">
        <v>4318</v>
      </c>
      <c r="CF196" s="489">
        <v>641</v>
      </c>
      <c r="CG196" s="490">
        <v>92.5</v>
      </c>
      <c r="CH196" s="510">
        <v>5928</v>
      </c>
      <c r="CI196" s="489">
        <v>698</v>
      </c>
      <c r="CJ196" s="490">
        <v>72.2</v>
      </c>
      <c r="CK196" s="489">
        <v>5040</v>
      </c>
      <c r="CL196" s="489">
        <v>629</v>
      </c>
      <c r="CM196" s="490">
        <v>74.7</v>
      </c>
      <c r="CN196" s="489">
        <v>4699</v>
      </c>
      <c r="CO196" s="489">
        <v>709</v>
      </c>
      <c r="CP196" s="490">
        <v>87.2</v>
      </c>
      <c r="CQ196" s="510">
        <v>6186</v>
      </c>
    </row>
    <row r="197" spans="1:95" s="484" customFormat="1" ht="12.75" customHeight="1">
      <c r="A197" s="486" t="s">
        <v>45</v>
      </c>
      <c r="B197" s="487">
        <v>4191.223</v>
      </c>
      <c r="C197" s="487">
        <v>185002.06660000002</v>
      </c>
      <c r="D197" s="488">
        <v>44.140353925333969</v>
      </c>
      <c r="E197" s="485"/>
      <c r="F197" s="489"/>
      <c r="G197" s="490" t="s">
        <v>325</v>
      </c>
      <c r="H197" s="491"/>
      <c r="I197" s="489"/>
      <c r="J197" s="490" t="s">
        <v>325</v>
      </c>
      <c r="K197" s="491"/>
      <c r="L197" s="489">
        <v>5</v>
      </c>
      <c r="M197" s="490" t="s">
        <v>629</v>
      </c>
      <c r="N197" s="510">
        <v>19</v>
      </c>
      <c r="O197" s="489" t="s">
        <v>78</v>
      </c>
      <c r="P197" s="490" t="s">
        <v>79</v>
      </c>
      <c r="Q197" s="489" t="s">
        <v>78</v>
      </c>
      <c r="R197" s="489">
        <v>5</v>
      </c>
      <c r="S197" s="490" t="s">
        <v>629</v>
      </c>
      <c r="T197" s="489">
        <v>18</v>
      </c>
      <c r="U197" s="489">
        <v>95</v>
      </c>
      <c r="V197" s="490">
        <v>37.200000000000003</v>
      </c>
      <c r="W197" s="510">
        <v>353</v>
      </c>
      <c r="X197" s="489">
        <v>2326</v>
      </c>
      <c r="Y197" s="490">
        <v>41.8</v>
      </c>
      <c r="Z197" s="489">
        <v>9727</v>
      </c>
      <c r="AA197" s="489">
        <v>1904</v>
      </c>
      <c r="AB197" s="490">
        <v>44.1</v>
      </c>
      <c r="AC197" s="489">
        <v>8389</v>
      </c>
      <c r="AD197" s="489">
        <v>1679</v>
      </c>
      <c r="AE197" s="490">
        <v>51.3</v>
      </c>
      <c r="AF197" s="510">
        <v>8620</v>
      </c>
      <c r="AG197" s="489">
        <v>1916</v>
      </c>
      <c r="AH197" s="490">
        <v>42.1</v>
      </c>
      <c r="AI197" s="489">
        <v>8063</v>
      </c>
      <c r="AJ197" s="489">
        <v>1512</v>
      </c>
      <c r="AK197" s="490">
        <v>43.3</v>
      </c>
      <c r="AL197" s="489">
        <v>6549</v>
      </c>
      <c r="AM197" s="489">
        <v>1825</v>
      </c>
      <c r="AN197" s="490">
        <v>52</v>
      </c>
      <c r="AO197" s="510">
        <v>9495</v>
      </c>
      <c r="AP197" s="489">
        <v>20</v>
      </c>
      <c r="AQ197" s="490" t="s">
        <v>325</v>
      </c>
      <c r="AR197" s="489">
        <v>83</v>
      </c>
      <c r="AS197" s="489">
        <v>4</v>
      </c>
      <c r="AT197" s="490" t="s">
        <v>435</v>
      </c>
      <c r="AU197" s="489">
        <v>14</v>
      </c>
      <c r="AV197" s="489">
        <v>24</v>
      </c>
      <c r="AW197" s="490" t="s">
        <v>435</v>
      </c>
      <c r="AX197" s="510">
        <v>103</v>
      </c>
      <c r="AY197" s="489">
        <v>0</v>
      </c>
      <c r="AZ197" s="490" t="s">
        <v>435</v>
      </c>
      <c r="BA197" s="489" t="s">
        <v>78</v>
      </c>
      <c r="BB197" s="489">
        <v>2</v>
      </c>
      <c r="BC197" s="490" t="s">
        <v>435</v>
      </c>
      <c r="BD197" s="489">
        <v>16</v>
      </c>
      <c r="BE197" s="925" t="s">
        <v>97</v>
      </c>
      <c r="BF197" s="925"/>
      <c r="BG197" s="926"/>
      <c r="BH197" s="936" t="s">
        <v>97</v>
      </c>
      <c r="BI197" s="937"/>
      <c r="BJ197" s="937"/>
      <c r="BK197" s="925" t="s">
        <v>97</v>
      </c>
      <c r="BL197" s="925"/>
      <c r="BM197" s="925"/>
      <c r="BN197" s="925" t="s">
        <v>97</v>
      </c>
      <c r="BO197" s="925"/>
      <c r="BP197" s="926"/>
      <c r="BQ197" s="489">
        <v>9</v>
      </c>
      <c r="BR197" s="490" t="s">
        <v>435</v>
      </c>
      <c r="BS197" s="489">
        <v>83</v>
      </c>
      <c r="BT197" s="489">
        <v>43</v>
      </c>
      <c r="BU197" s="490" t="s">
        <v>435</v>
      </c>
      <c r="BV197" s="489">
        <v>258</v>
      </c>
      <c r="BW197" s="925" t="s">
        <v>97</v>
      </c>
      <c r="BX197" s="925"/>
      <c r="BY197" s="926"/>
      <c r="BZ197" s="489">
        <v>505</v>
      </c>
      <c r="CA197" s="490">
        <v>66.7</v>
      </c>
      <c r="CB197" s="489">
        <v>3368</v>
      </c>
      <c r="CC197" s="489">
        <v>395</v>
      </c>
      <c r="CD197" s="490">
        <v>72.599999999999994</v>
      </c>
      <c r="CE197" s="489">
        <v>2868</v>
      </c>
      <c r="CF197" s="489">
        <v>276</v>
      </c>
      <c r="CG197" s="490">
        <v>73.599999999999994</v>
      </c>
      <c r="CH197" s="510">
        <v>2031</v>
      </c>
      <c r="CI197" s="489">
        <v>558</v>
      </c>
      <c r="CJ197" s="490">
        <v>71.7</v>
      </c>
      <c r="CK197" s="489">
        <v>4001</v>
      </c>
      <c r="CL197" s="489">
        <v>548</v>
      </c>
      <c r="CM197" s="490">
        <v>65.8</v>
      </c>
      <c r="CN197" s="489">
        <v>3606</v>
      </c>
      <c r="CO197" s="489">
        <v>504</v>
      </c>
      <c r="CP197" s="490">
        <v>74.5</v>
      </c>
      <c r="CQ197" s="510">
        <v>3757</v>
      </c>
    </row>
    <row r="198" spans="1:95" s="484" customFormat="1" ht="12.75" customHeight="1">
      <c r="A198" s="486" t="s">
        <v>46</v>
      </c>
      <c r="B198" s="487">
        <v>4083.7136</v>
      </c>
      <c r="C198" s="487">
        <v>274828.05310000002</v>
      </c>
      <c r="D198" s="488">
        <v>67.298562049013427</v>
      </c>
      <c r="E198" s="485"/>
      <c r="F198" s="489"/>
      <c r="G198" s="490" t="s">
        <v>325</v>
      </c>
      <c r="H198" s="491"/>
      <c r="I198" s="489"/>
      <c r="J198" s="490" t="s">
        <v>325</v>
      </c>
      <c r="K198" s="491"/>
      <c r="L198" s="489" t="s">
        <v>78</v>
      </c>
      <c r="M198" s="490" t="s">
        <v>79</v>
      </c>
      <c r="N198" s="510" t="s">
        <v>78</v>
      </c>
      <c r="O198" s="489">
        <v>3</v>
      </c>
      <c r="P198" s="490">
        <v>29.3</v>
      </c>
      <c r="Q198" s="489">
        <v>9</v>
      </c>
      <c r="R198" s="489">
        <v>2</v>
      </c>
      <c r="S198" s="490">
        <v>29</v>
      </c>
      <c r="T198" s="489">
        <v>6</v>
      </c>
      <c r="U198" s="489">
        <v>3</v>
      </c>
      <c r="V198" s="490">
        <v>26.7</v>
      </c>
      <c r="W198" s="510">
        <v>8</v>
      </c>
      <c r="X198" s="489">
        <v>632</v>
      </c>
      <c r="Y198" s="490">
        <v>47.2</v>
      </c>
      <c r="Z198" s="489">
        <v>2982</v>
      </c>
      <c r="AA198" s="489">
        <v>361</v>
      </c>
      <c r="AB198" s="490">
        <v>56.2</v>
      </c>
      <c r="AC198" s="489">
        <v>2028</v>
      </c>
      <c r="AD198" s="489">
        <v>405</v>
      </c>
      <c r="AE198" s="490">
        <v>56</v>
      </c>
      <c r="AF198" s="510">
        <v>2266</v>
      </c>
      <c r="AG198" s="489">
        <v>261</v>
      </c>
      <c r="AH198" s="490">
        <v>39.299999999999997</v>
      </c>
      <c r="AI198" s="489">
        <v>999</v>
      </c>
      <c r="AJ198" s="489">
        <v>85</v>
      </c>
      <c r="AK198" s="490">
        <v>50.1</v>
      </c>
      <c r="AL198" s="489">
        <v>426</v>
      </c>
      <c r="AM198" s="489">
        <v>405</v>
      </c>
      <c r="AN198" s="490">
        <v>56</v>
      </c>
      <c r="AO198" s="510">
        <v>2266</v>
      </c>
      <c r="AP198" s="489">
        <v>17</v>
      </c>
      <c r="AQ198" s="490">
        <v>35.299999999999997</v>
      </c>
      <c r="AR198" s="489">
        <v>60</v>
      </c>
      <c r="AS198" s="489" t="s">
        <v>78</v>
      </c>
      <c r="AT198" s="490" t="s">
        <v>78</v>
      </c>
      <c r="AU198" s="489" t="s">
        <v>78</v>
      </c>
      <c r="AV198" s="489" t="s">
        <v>78</v>
      </c>
      <c r="AW198" s="490" t="s">
        <v>79</v>
      </c>
      <c r="AX198" s="510" t="s">
        <v>78</v>
      </c>
      <c r="AY198" s="489">
        <v>2</v>
      </c>
      <c r="AZ198" s="490">
        <v>87.8</v>
      </c>
      <c r="BA198" s="489">
        <v>18</v>
      </c>
      <c r="BB198" s="489">
        <v>6</v>
      </c>
      <c r="BC198" s="490" t="s">
        <v>435</v>
      </c>
      <c r="BD198" s="489">
        <v>34</v>
      </c>
      <c r="BE198" s="925" t="s">
        <v>97</v>
      </c>
      <c r="BF198" s="925"/>
      <c r="BG198" s="926"/>
      <c r="BH198" s="936" t="s">
        <v>97</v>
      </c>
      <c r="BI198" s="937"/>
      <c r="BJ198" s="937"/>
      <c r="BK198" s="925" t="s">
        <v>97</v>
      </c>
      <c r="BL198" s="925"/>
      <c r="BM198" s="925"/>
      <c r="BN198" s="925" t="s">
        <v>97</v>
      </c>
      <c r="BO198" s="925"/>
      <c r="BP198" s="926"/>
      <c r="BQ198" s="489">
        <v>61</v>
      </c>
      <c r="BR198" s="490">
        <v>75.099999999999994</v>
      </c>
      <c r="BS198" s="489">
        <v>458</v>
      </c>
      <c r="BT198" s="489">
        <v>67</v>
      </c>
      <c r="BU198" s="490">
        <v>91.1</v>
      </c>
      <c r="BV198" s="489">
        <v>610</v>
      </c>
      <c r="BW198" s="925" t="s">
        <v>97</v>
      </c>
      <c r="BX198" s="925"/>
      <c r="BY198" s="926"/>
      <c r="BZ198" s="489">
        <v>13</v>
      </c>
      <c r="CA198" s="490">
        <v>82.4</v>
      </c>
      <c r="CB198" s="489">
        <v>107</v>
      </c>
      <c r="CC198" s="489">
        <v>28</v>
      </c>
      <c r="CD198" s="490">
        <v>89.3</v>
      </c>
      <c r="CE198" s="489">
        <v>250</v>
      </c>
      <c r="CF198" s="489">
        <v>18</v>
      </c>
      <c r="CG198" s="490">
        <v>81.099999999999994</v>
      </c>
      <c r="CH198" s="510">
        <v>146</v>
      </c>
      <c r="CI198" s="489">
        <v>582</v>
      </c>
      <c r="CJ198" s="490">
        <v>78.900000000000006</v>
      </c>
      <c r="CK198" s="489">
        <v>4592</v>
      </c>
      <c r="CL198" s="489">
        <v>631</v>
      </c>
      <c r="CM198" s="490">
        <v>85.5</v>
      </c>
      <c r="CN198" s="489">
        <v>5395</v>
      </c>
      <c r="CO198" s="489">
        <v>773</v>
      </c>
      <c r="CP198" s="490">
        <v>89.3</v>
      </c>
      <c r="CQ198" s="510">
        <v>6905</v>
      </c>
    </row>
    <row r="199" spans="1:95" s="484" customFormat="1" ht="12.75" customHeight="1">
      <c r="A199" s="486" t="s">
        <v>47</v>
      </c>
      <c r="B199" s="487">
        <v>52983.665900000007</v>
      </c>
      <c r="C199" s="487">
        <v>1685186.0321999991</v>
      </c>
      <c r="D199" s="488">
        <v>31.805765108450128</v>
      </c>
      <c r="E199" s="485"/>
      <c r="F199" s="489"/>
      <c r="G199" s="490" t="s">
        <v>325</v>
      </c>
      <c r="H199" s="491"/>
      <c r="I199" s="489"/>
      <c r="J199" s="490" t="s">
        <v>325</v>
      </c>
      <c r="K199" s="491"/>
      <c r="L199" s="489">
        <v>57</v>
      </c>
      <c r="M199" s="490" t="s">
        <v>629</v>
      </c>
      <c r="N199" s="510">
        <v>112</v>
      </c>
      <c r="O199" s="489">
        <v>0</v>
      </c>
      <c r="P199" s="490" t="s">
        <v>629</v>
      </c>
      <c r="Q199" s="489" t="s">
        <v>435</v>
      </c>
      <c r="R199" s="489">
        <v>10</v>
      </c>
      <c r="S199" s="490" t="s">
        <v>629</v>
      </c>
      <c r="T199" s="489">
        <v>37</v>
      </c>
      <c r="U199" s="489">
        <v>87</v>
      </c>
      <c r="V199" s="490">
        <v>35.4</v>
      </c>
      <c r="W199" s="510">
        <v>308</v>
      </c>
      <c r="X199" s="489">
        <v>15295</v>
      </c>
      <c r="Y199" s="490">
        <v>36.1</v>
      </c>
      <c r="Z199" s="489">
        <v>55145</v>
      </c>
      <c r="AA199" s="489">
        <v>8920</v>
      </c>
      <c r="AB199" s="490">
        <v>30.3</v>
      </c>
      <c r="AC199" s="489">
        <v>27005</v>
      </c>
      <c r="AD199" s="489">
        <v>6480</v>
      </c>
      <c r="AE199" s="490">
        <v>44.7</v>
      </c>
      <c r="AF199" s="510">
        <v>28978</v>
      </c>
      <c r="AG199" s="489">
        <v>11825</v>
      </c>
      <c r="AH199" s="490">
        <v>36</v>
      </c>
      <c r="AI199" s="489">
        <v>42521</v>
      </c>
      <c r="AJ199" s="489">
        <v>7539</v>
      </c>
      <c r="AK199" s="490">
        <v>30.3</v>
      </c>
      <c r="AL199" s="489">
        <v>22863</v>
      </c>
      <c r="AM199" s="489">
        <v>6574</v>
      </c>
      <c r="AN199" s="490">
        <v>44.9</v>
      </c>
      <c r="AO199" s="510">
        <v>29485</v>
      </c>
      <c r="AP199" s="489">
        <v>1250</v>
      </c>
      <c r="AQ199" s="490">
        <v>36.799999999999997</v>
      </c>
      <c r="AR199" s="489">
        <v>4597</v>
      </c>
      <c r="AS199" s="489">
        <v>425</v>
      </c>
      <c r="AT199" s="490" t="s">
        <v>435</v>
      </c>
      <c r="AU199" s="489">
        <v>1362</v>
      </c>
      <c r="AV199" s="489">
        <v>282</v>
      </c>
      <c r="AW199" s="490">
        <v>45.905648997985537</v>
      </c>
      <c r="AX199" s="510">
        <v>1294</v>
      </c>
      <c r="AY199" s="489">
        <v>153</v>
      </c>
      <c r="AZ199" s="490" t="s">
        <v>435</v>
      </c>
      <c r="BA199" s="489">
        <v>1640</v>
      </c>
      <c r="BB199" s="489">
        <v>15</v>
      </c>
      <c r="BC199" s="490" t="s">
        <v>435</v>
      </c>
      <c r="BD199" s="489">
        <v>120</v>
      </c>
      <c r="BE199" s="925" t="s">
        <v>97</v>
      </c>
      <c r="BF199" s="925"/>
      <c r="BG199" s="926"/>
      <c r="BH199" s="936" t="s">
        <v>97</v>
      </c>
      <c r="BI199" s="937"/>
      <c r="BJ199" s="937"/>
      <c r="BK199" s="925" t="s">
        <v>97</v>
      </c>
      <c r="BL199" s="925"/>
      <c r="BM199" s="925"/>
      <c r="BN199" s="925" t="s">
        <v>97</v>
      </c>
      <c r="BO199" s="925"/>
      <c r="BP199" s="926"/>
      <c r="BQ199" s="489">
        <v>589</v>
      </c>
      <c r="BR199" s="490">
        <v>107.4</v>
      </c>
      <c r="BS199" s="489">
        <v>6326</v>
      </c>
      <c r="BT199" s="489">
        <v>469</v>
      </c>
      <c r="BU199" s="490" t="s">
        <v>435</v>
      </c>
      <c r="BV199" s="489">
        <v>4554</v>
      </c>
      <c r="BW199" s="925" t="s">
        <v>97</v>
      </c>
      <c r="BX199" s="925"/>
      <c r="BY199" s="926"/>
      <c r="BZ199" s="489">
        <v>5803</v>
      </c>
      <c r="CA199" s="490">
        <v>79.400000000000006</v>
      </c>
      <c r="CB199" s="489">
        <v>46076</v>
      </c>
      <c r="CC199" s="489">
        <v>3881</v>
      </c>
      <c r="CD199" s="490">
        <v>83.6</v>
      </c>
      <c r="CE199" s="489">
        <v>32445</v>
      </c>
      <c r="CF199" s="489">
        <v>2569</v>
      </c>
      <c r="CG199" s="490">
        <v>87.6</v>
      </c>
      <c r="CH199" s="510">
        <v>22512</v>
      </c>
      <c r="CI199" s="489">
        <v>19696</v>
      </c>
      <c r="CJ199" s="490">
        <v>80.7</v>
      </c>
      <c r="CK199" s="489">
        <v>158947</v>
      </c>
      <c r="CL199" s="489">
        <v>14855</v>
      </c>
      <c r="CM199" s="490">
        <v>79.599999999999994</v>
      </c>
      <c r="CN199" s="489">
        <v>118246</v>
      </c>
      <c r="CO199" s="489">
        <v>15597</v>
      </c>
      <c r="CP199" s="490">
        <v>87</v>
      </c>
      <c r="CQ199" s="510">
        <v>135770</v>
      </c>
    </row>
    <row r="200" spans="1:95" s="484" customFormat="1" ht="12.75" customHeight="1">
      <c r="A200" s="486" t="s">
        <v>48</v>
      </c>
      <c r="B200" s="487">
        <v>97677.260500000019</v>
      </c>
      <c r="C200" s="487">
        <v>4482321.9431999996</v>
      </c>
      <c r="D200" s="488">
        <v>45.889103771496529</v>
      </c>
      <c r="E200" s="485"/>
      <c r="F200" s="489"/>
      <c r="G200" s="490" t="s">
        <v>325</v>
      </c>
      <c r="H200" s="491"/>
      <c r="I200" s="489"/>
      <c r="J200" s="490" t="s">
        <v>325</v>
      </c>
      <c r="K200" s="491"/>
      <c r="L200" s="489">
        <v>33</v>
      </c>
      <c r="M200" s="490" t="s">
        <v>629</v>
      </c>
      <c r="N200" s="510">
        <v>92</v>
      </c>
      <c r="O200" s="489">
        <v>28</v>
      </c>
      <c r="P200" s="490">
        <v>29.3</v>
      </c>
      <c r="Q200" s="489">
        <v>82</v>
      </c>
      <c r="R200" s="489">
        <v>25</v>
      </c>
      <c r="S200" s="490" t="s">
        <v>629</v>
      </c>
      <c r="T200" s="489">
        <v>70</v>
      </c>
      <c r="U200" s="489">
        <v>176</v>
      </c>
      <c r="V200" s="490">
        <v>32.9</v>
      </c>
      <c r="W200" s="510">
        <v>579</v>
      </c>
      <c r="X200" s="489">
        <v>26638</v>
      </c>
      <c r="Y200" s="490">
        <v>46</v>
      </c>
      <c r="Z200" s="489">
        <v>122580</v>
      </c>
      <c r="AA200" s="489">
        <v>23680</v>
      </c>
      <c r="AB200" s="490">
        <v>43.4</v>
      </c>
      <c r="AC200" s="489">
        <v>102846</v>
      </c>
      <c r="AD200" s="489">
        <v>22764</v>
      </c>
      <c r="AE200" s="490">
        <v>54.4</v>
      </c>
      <c r="AF200" s="510">
        <v>123750</v>
      </c>
      <c r="AG200" s="489">
        <v>12213</v>
      </c>
      <c r="AH200" s="490">
        <v>38.9</v>
      </c>
      <c r="AI200" s="489">
        <v>47567</v>
      </c>
      <c r="AJ200" s="489">
        <v>9843</v>
      </c>
      <c r="AK200" s="490">
        <v>34.5</v>
      </c>
      <c r="AL200" s="489">
        <v>33998</v>
      </c>
      <c r="AM200" s="489">
        <v>22967</v>
      </c>
      <c r="AN200" s="490">
        <v>54.3</v>
      </c>
      <c r="AO200" s="510">
        <v>124703</v>
      </c>
      <c r="AP200" s="489">
        <v>1752</v>
      </c>
      <c r="AQ200" s="490">
        <v>33</v>
      </c>
      <c r="AR200" s="489">
        <v>5774</v>
      </c>
      <c r="AS200" s="489">
        <v>1436</v>
      </c>
      <c r="AT200" s="490">
        <v>26.9</v>
      </c>
      <c r="AU200" s="489">
        <v>3863</v>
      </c>
      <c r="AV200" s="489">
        <v>1151</v>
      </c>
      <c r="AW200" s="490">
        <v>34.304221364507725</v>
      </c>
      <c r="AX200" s="510">
        <v>3944</v>
      </c>
      <c r="AY200" s="489">
        <v>72</v>
      </c>
      <c r="AZ200" s="490">
        <v>92.9</v>
      </c>
      <c r="BA200" s="489">
        <v>669</v>
      </c>
      <c r="BB200" s="489">
        <v>28</v>
      </c>
      <c r="BC200" s="490">
        <v>104.1</v>
      </c>
      <c r="BD200" s="489">
        <v>291</v>
      </c>
      <c r="BE200" s="925" t="s">
        <v>97</v>
      </c>
      <c r="BF200" s="925"/>
      <c r="BG200" s="926"/>
      <c r="BH200" s="936" t="s">
        <v>97</v>
      </c>
      <c r="BI200" s="937"/>
      <c r="BJ200" s="937"/>
      <c r="BK200" s="925" t="s">
        <v>97</v>
      </c>
      <c r="BL200" s="925"/>
      <c r="BM200" s="925"/>
      <c r="BN200" s="925" t="s">
        <v>97</v>
      </c>
      <c r="BO200" s="925"/>
      <c r="BP200" s="926"/>
      <c r="BQ200" s="489">
        <v>858</v>
      </c>
      <c r="BR200" s="490">
        <v>99.1</v>
      </c>
      <c r="BS200" s="489">
        <v>8503</v>
      </c>
      <c r="BT200" s="489">
        <v>825</v>
      </c>
      <c r="BU200" s="490">
        <v>109.4</v>
      </c>
      <c r="BV200" s="489">
        <v>9026</v>
      </c>
      <c r="BW200" s="925" t="s">
        <v>97</v>
      </c>
      <c r="BX200" s="925"/>
      <c r="BY200" s="926"/>
      <c r="BZ200" s="489">
        <v>11895</v>
      </c>
      <c r="CA200" s="490">
        <v>75.3</v>
      </c>
      <c r="CB200" s="489">
        <v>89569</v>
      </c>
      <c r="CC200" s="489">
        <v>11621</v>
      </c>
      <c r="CD200" s="490">
        <v>89.6</v>
      </c>
      <c r="CE200" s="489">
        <v>104124</v>
      </c>
      <c r="CF200" s="489">
        <v>6670</v>
      </c>
      <c r="CG200" s="490">
        <v>95.4</v>
      </c>
      <c r="CH200" s="510">
        <v>63633</v>
      </c>
      <c r="CI200" s="489">
        <v>22225</v>
      </c>
      <c r="CJ200" s="490">
        <v>79.900000000000006</v>
      </c>
      <c r="CK200" s="489">
        <v>177578</v>
      </c>
      <c r="CL200" s="489">
        <v>22287</v>
      </c>
      <c r="CM200" s="490">
        <v>98.2</v>
      </c>
      <c r="CN200" s="489">
        <v>218858</v>
      </c>
      <c r="CO200" s="489">
        <v>25817</v>
      </c>
      <c r="CP200" s="490">
        <v>109.9</v>
      </c>
      <c r="CQ200" s="510">
        <v>283671</v>
      </c>
    </row>
    <row r="201" spans="1:95" s="484" customFormat="1" ht="12.75" customHeight="1">
      <c r="A201" s="486" t="s">
        <v>49</v>
      </c>
      <c r="B201" s="487">
        <v>99109.433699999994</v>
      </c>
      <c r="C201" s="487">
        <v>2977306.2519</v>
      </c>
      <c r="D201" s="488">
        <v>30.040593924814246</v>
      </c>
      <c r="E201" s="485"/>
      <c r="F201" s="489"/>
      <c r="G201" s="490" t="s">
        <v>325</v>
      </c>
      <c r="H201" s="491"/>
      <c r="I201" s="489"/>
      <c r="J201" s="490" t="s">
        <v>325</v>
      </c>
      <c r="K201" s="491"/>
      <c r="L201" s="489">
        <v>820</v>
      </c>
      <c r="M201" s="490">
        <v>27.8</v>
      </c>
      <c r="N201" s="510">
        <v>2281</v>
      </c>
      <c r="O201" s="489" t="s">
        <v>78</v>
      </c>
      <c r="P201" s="490" t="s">
        <v>79</v>
      </c>
      <c r="Q201" s="489" t="s">
        <v>78</v>
      </c>
      <c r="R201" s="489">
        <v>9</v>
      </c>
      <c r="S201" s="490" t="s">
        <v>629</v>
      </c>
      <c r="T201" s="489">
        <v>33</v>
      </c>
      <c r="U201" s="489">
        <v>1321</v>
      </c>
      <c r="V201" s="490">
        <v>36.9</v>
      </c>
      <c r="W201" s="510">
        <v>4869</v>
      </c>
      <c r="X201" s="489">
        <v>51258</v>
      </c>
      <c r="Y201" s="490">
        <v>40.1</v>
      </c>
      <c r="Z201" s="489">
        <v>205316</v>
      </c>
      <c r="AA201" s="489">
        <v>42237</v>
      </c>
      <c r="AB201" s="490">
        <v>34.799999999999997</v>
      </c>
      <c r="AC201" s="489">
        <v>146876</v>
      </c>
      <c r="AD201" s="489">
        <v>33787</v>
      </c>
      <c r="AE201" s="490">
        <v>42.3</v>
      </c>
      <c r="AF201" s="510">
        <v>142780</v>
      </c>
      <c r="AG201" s="489">
        <v>37041</v>
      </c>
      <c r="AH201" s="490">
        <v>41.3</v>
      </c>
      <c r="AI201" s="489">
        <v>152955</v>
      </c>
      <c r="AJ201" s="489">
        <v>32366</v>
      </c>
      <c r="AK201" s="490">
        <v>34.700000000000003</v>
      </c>
      <c r="AL201" s="489">
        <v>112233</v>
      </c>
      <c r="AM201" s="489">
        <v>38725</v>
      </c>
      <c r="AN201" s="490">
        <v>43.4</v>
      </c>
      <c r="AO201" s="510">
        <v>167896</v>
      </c>
      <c r="AP201" s="489">
        <v>2466</v>
      </c>
      <c r="AQ201" s="490">
        <v>36.6</v>
      </c>
      <c r="AR201" s="489">
        <v>9016</v>
      </c>
      <c r="AS201" s="489">
        <v>1579</v>
      </c>
      <c r="AT201" s="490">
        <v>24.7</v>
      </c>
      <c r="AU201" s="489">
        <v>3895</v>
      </c>
      <c r="AV201" s="489">
        <v>739</v>
      </c>
      <c r="AW201" s="490">
        <v>38.804775187839624</v>
      </c>
      <c r="AX201" s="510">
        <v>2870</v>
      </c>
      <c r="AY201" s="489">
        <v>26</v>
      </c>
      <c r="AZ201" s="490">
        <v>87.7</v>
      </c>
      <c r="BA201" s="489">
        <v>228</v>
      </c>
      <c r="BB201" s="489">
        <v>25</v>
      </c>
      <c r="BC201" s="490">
        <v>105.2</v>
      </c>
      <c r="BD201" s="489">
        <v>263</v>
      </c>
      <c r="BE201" s="925" t="s">
        <v>97</v>
      </c>
      <c r="BF201" s="925"/>
      <c r="BG201" s="926"/>
      <c r="BH201" s="936" t="s">
        <v>97</v>
      </c>
      <c r="BI201" s="937"/>
      <c r="BJ201" s="937"/>
      <c r="BK201" s="925" t="s">
        <v>97</v>
      </c>
      <c r="BL201" s="925"/>
      <c r="BM201" s="925"/>
      <c r="BN201" s="925" t="s">
        <v>97</v>
      </c>
      <c r="BO201" s="925"/>
      <c r="BP201" s="926"/>
      <c r="BQ201" s="489">
        <v>302</v>
      </c>
      <c r="BR201" s="490">
        <v>70.7</v>
      </c>
      <c r="BS201" s="489">
        <v>2135</v>
      </c>
      <c r="BT201" s="489">
        <v>425</v>
      </c>
      <c r="BU201" s="490">
        <v>96.3</v>
      </c>
      <c r="BV201" s="489">
        <v>4093</v>
      </c>
      <c r="BW201" s="925" t="s">
        <v>97</v>
      </c>
      <c r="BX201" s="925"/>
      <c r="BY201" s="926"/>
      <c r="BZ201" s="489">
        <v>7271</v>
      </c>
      <c r="CA201" s="490">
        <v>75</v>
      </c>
      <c r="CB201" s="489">
        <v>54533</v>
      </c>
      <c r="CC201" s="489">
        <v>6943</v>
      </c>
      <c r="CD201" s="490">
        <v>80.8</v>
      </c>
      <c r="CE201" s="489">
        <v>56099</v>
      </c>
      <c r="CF201" s="489">
        <v>4432</v>
      </c>
      <c r="CG201" s="490">
        <v>84.8</v>
      </c>
      <c r="CH201" s="510">
        <v>37584</v>
      </c>
      <c r="CI201" s="489">
        <v>12010</v>
      </c>
      <c r="CJ201" s="490">
        <v>83.8</v>
      </c>
      <c r="CK201" s="489">
        <v>100644</v>
      </c>
      <c r="CL201" s="489">
        <v>12038</v>
      </c>
      <c r="CM201" s="490">
        <v>92.1</v>
      </c>
      <c r="CN201" s="489">
        <v>110870</v>
      </c>
      <c r="CO201" s="489">
        <v>13141</v>
      </c>
      <c r="CP201" s="490">
        <v>97.5</v>
      </c>
      <c r="CQ201" s="510">
        <v>128086</v>
      </c>
    </row>
    <row r="202" spans="1:95" s="484" customFormat="1" ht="12.75" customHeight="1">
      <c r="A202" s="486" t="s">
        <v>50</v>
      </c>
      <c r="B202" s="487">
        <v>180363.24559999997</v>
      </c>
      <c r="C202" s="487">
        <v>5157046.8878000025</v>
      </c>
      <c r="D202" s="488">
        <v>28.592559812529807</v>
      </c>
      <c r="E202" s="485"/>
      <c r="F202" s="489"/>
      <c r="G202" s="490" t="s">
        <v>325</v>
      </c>
      <c r="H202" s="491"/>
      <c r="I202" s="489"/>
      <c r="J202" s="490" t="s">
        <v>325</v>
      </c>
      <c r="K202" s="491"/>
      <c r="L202" s="489">
        <v>5716</v>
      </c>
      <c r="M202" s="490">
        <v>33.299999999999997</v>
      </c>
      <c r="N202" s="510">
        <v>19046</v>
      </c>
      <c r="O202" s="489">
        <v>1</v>
      </c>
      <c r="P202" s="490" t="s">
        <v>629</v>
      </c>
      <c r="Q202" s="489">
        <v>3</v>
      </c>
      <c r="R202" s="489" t="s">
        <v>78</v>
      </c>
      <c r="S202" s="490" t="s">
        <v>79</v>
      </c>
      <c r="T202" s="489" t="s">
        <v>78</v>
      </c>
      <c r="U202" s="489">
        <v>1227</v>
      </c>
      <c r="V202" s="490" t="s">
        <v>629</v>
      </c>
      <c r="W202" s="510">
        <v>4559</v>
      </c>
      <c r="X202" s="489">
        <v>93346</v>
      </c>
      <c r="Y202" s="490">
        <v>38.200000000000003</v>
      </c>
      <c r="Z202" s="489">
        <v>356630</v>
      </c>
      <c r="AA202" s="489">
        <v>83407</v>
      </c>
      <c r="AB202" s="490">
        <v>32.9</v>
      </c>
      <c r="AC202" s="489">
        <v>274336</v>
      </c>
      <c r="AD202" s="489">
        <v>63462</v>
      </c>
      <c r="AE202" s="490">
        <v>40.1</v>
      </c>
      <c r="AF202" s="510">
        <v>254742</v>
      </c>
      <c r="AG202" s="489">
        <v>63743</v>
      </c>
      <c r="AH202" s="490">
        <v>39.6</v>
      </c>
      <c r="AI202" s="489">
        <v>252611</v>
      </c>
      <c r="AJ202" s="489">
        <v>58680</v>
      </c>
      <c r="AK202" s="490">
        <v>32.799999999999997</v>
      </c>
      <c r="AL202" s="489">
        <v>192723</v>
      </c>
      <c r="AM202" s="489">
        <v>70619</v>
      </c>
      <c r="AN202" s="490">
        <v>41.6</v>
      </c>
      <c r="AO202" s="510">
        <v>293576</v>
      </c>
      <c r="AP202" s="489">
        <v>13789</v>
      </c>
      <c r="AQ202" s="490">
        <v>38.5</v>
      </c>
      <c r="AR202" s="489">
        <v>53114</v>
      </c>
      <c r="AS202" s="489">
        <v>10913</v>
      </c>
      <c r="AT202" s="490">
        <v>30.3</v>
      </c>
      <c r="AU202" s="489">
        <v>33067</v>
      </c>
      <c r="AV202" s="489">
        <v>7209</v>
      </c>
      <c r="AW202" s="490">
        <v>41.605119789023945</v>
      </c>
      <c r="AX202" s="510">
        <v>30004</v>
      </c>
      <c r="AY202" s="489">
        <v>10</v>
      </c>
      <c r="AZ202" s="490">
        <v>88.3</v>
      </c>
      <c r="BA202" s="489">
        <v>88</v>
      </c>
      <c r="BB202" s="489">
        <v>25</v>
      </c>
      <c r="BC202" s="490">
        <v>96.3</v>
      </c>
      <c r="BD202" s="489">
        <v>241</v>
      </c>
      <c r="BE202" s="925" t="s">
        <v>97</v>
      </c>
      <c r="BF202" s="925"/>
      <c r="BG202" s="926"/>
      <c r="BH202" s="936" t="s">
        <v>97</v>
      </c>
      <c r="BI202" s="937"/>
      <c r="BJ202" s="937"/>
      <c r="BK202" s="925" t="s">
        <v>97</v>
      </c>
      <c r="BL202" s="925"/>
      <c r="BM202" s="925"/>
      <c r="BN202" s="925" t="s">
        <v>97</v>
      </c>
      <c r="BO202" s="925"/>
      <c r="BP202" s="926"/>
      <c r="BQ202" s="489">
        <v>441</v>
      </c>
      <c r="BR202" s="490">
        <v>79.2</v>
      </c>
      <c r="BS202" s="489">
        <v>3493</v>
      </c>
      <c r="BT202" s="489">
        <v>350</v>
      </c>
      <c r="BU202" s="490">
        <v>66.599999999999994</v>
      </c>
      <c r="BV202" s="489">
        <v>2331</v>
      </c>
      <c r="BW202" s="925" t="s">
        <v>97</v>
      </c>
      <c r="BX202" s="925"/>
      <c r="BY202" s="926"/>
      <c r="BZ202" s="489">
        <v>17958</v>
      </c>
      <c r="CA202" s="490">
        <v>79</v>
      </c>
      <c r="CB202" s="489">
        <v>141868</v>
      </c>
      <c r="CC202" s="489">
        <v>16539</v>
      </c>
      <c r="CD202" s="490">
        <v>91.9</v>
      </c>
      <c r="CE202" s="489">
        <v>151993</v>
      </c>
      <c r="CF202" s="489">
        <v>10131</v>
      </c>
      <c r="CG202" s="490">
        <v>86.8</v>
      </c>
      <c r="CH202" s="510">
        <v>87958</v>
      </c>
      <c r="CI202" s="489">
        <v>18454</v>
      </c>
      <c r="CJ202" s="490">
        <v>78.8</v>
      </c>
      <c r="CK202" s="489">
        <v>145418</v>
      </c>
      <c r="CL202" s="489">
        <v>17403</v>
      </c>
      <c r="CM202" s="490">
        <v>100.8</v>
      </c>
      <c r="CN202" s="489">
        <v>175422</v>
      </c>
      <c r="CO202" s="489">
        <v>18177</v>
      </c>
      <c r="CP202" s="490">
        <v>91.9</v>
      </c>
      <c r="CQ202" s="510">
        <v>167069</v>
      </c>
    </row>
    <row r="203" spans="1:95" s="484" customFormat="1" ht="12.75" customHeight="1">
      <c r="A203" s="486" t="s">
        <v>257</v>
      </c>
      <c r="B203" s="487">
        <v>45499.038900000007</v>
      </c>
      <c r="C203" s="487">
        <v>2524816.5994999995</v>
      </c>
      <c r="D203" s="488">
        <v>55.491646868611092</v>
      </c>
      <c r="E203" s="485"/>
      <c r="F203" s="489"/>
      <c r="G203" s="490" t="s">
        <v>325</v>
      </c>
      <c r="H203" s="491"/>
      <c r="I203" s="489"/>
      <c r="J203" s="490" t="s">
        <v>325</v>
      </c>
      <c r="K203" s="491"/>
      <c r="L203" s="489">
        <v>9</v>
      </c>
      <c r="M203" s="490">
        <v>20</v>
      </c>
      <c r="N203" s="510">
        <v>18</v>
      </c>
      <c r="O203" s="489">
        <v>16</v>
      </c>
      <c r="P203" s="490">
        <v>29.3</v>
      </c>
      <c r="Q203" s="489">
        <v>47</v>
      </c>
      <c r="R203" s="489" t="s">
        <v>78</v>
      </c>
      <c r="S203" s="490" t="s">
        <v>79</v>
      </c>
      <c r="T203" s="489" t="s">
        <v>78</v>
      </c>
      <c r="U203" s="489">
        <v>29</v>
      </c>
      <c r="V203" s="490" t="s">
        <v>629</v>
      </c>
      <c r="W203" s="510">
        <v>95</v>
      </c>
      <c r="X203" s="489">
        <v>16612</v>
      </c>
      <c r="Y203" s="490">
        <v>43.6</v>
      </c>
      <c r="Z203" s="489">
        <v>72400</v>
      </c>
      <c r="AA203" s="489">
        <v>7350</v>
      </c>
      <c r="AB203" s="490">
        <v>52.5</v>
      </c>
      <c r="AC203" s="489">
        <v>38558</v>
      </c>
      <c r="AD203" s="489">
        <v>6885</v>
      </c>
      <c r="AE203" s="490">
        <v>54</v>
      </c>
      <c r="AF203" s="510">
        <v>37181</v>
      </c>
      <c r="AG203" s="489">
        <v>8835</v>
      </c>
      <c r="AH203" s="490">
        <v>38.200000000000003</v>
      </c>
      <c r="AI203" s="489">
        <v>33744</v>
      </c>
      <c r="AJ203" s="489">
        <v>2849</v>
      </c>
      <c r="AK203" s="490">
        <v>44.7</v>
      </c>
      <c r="AL203" s="489">
        <v>12736</v>
      </c>
      <c r="AM203" s="489">
        <v>6902</v>
      </c>
      <c r="AN203" s="490">
        <v>54</v>
      </c>
      <c r="AO203" s="510">
        <v>37273</v>
      </c>
      <c r="AP203" s="489">
        <v>2073</v>
      </c>
      <c r="AQ203" s="490">
        <v>35.4</v>
      </c>
      <c r="AR203" s="489">
        <v>7344</v>
      </c>
      <c r="AS203" s="489">
        <v>242</v>
      </c>
      <c r="AT203" s="490">
        <v>28.4</v>
      </c>
      <c r="AU203" s="489">
        <v>687</v>
      </c>
      <c r="AV203" s="489">
        <v>130</v>
      </c>
      <c r="AW203" s="490">
        <v>38.804775187839624</v>
      </c>
      <c r="AX203" s="510">
        <v>504</v>
      </c>
      <c r="AY203" s="489">
        <v>68</v>
      </c>
      <c r="AZ203" s="490">
        <v>87.8</v>
      </c>
      <c r="BA203" s="489">
        <v>597</v>
      </c>
      <c r="BB203" s="489">
        <v>43</v>
      </c>
      <c r="BC203" s="490" t="s">
        <v>435</v>
      </c>
      <c r="BD203" s="489">
        <v>242</v>
      </c>
      <c r="BE203" s="925" t="s">
        <v>97</v>
      </c>
      <c r="BF203" s="925"/>
      <c r="BG203" s="926"/>
      <c r="BH203" s="936" t="s">
        <v>97</v>
      </c>
      <c r="BI203" s="937"/>
      <c r="BJ203" s="937"/>
      <c r="BK203" s="925" t="s">
        <v>97</v>
      </c>
      <c r="BL203" s="925"/>
      <c r="BM203" s="925"/>
      <c r="BN203" s="925" t="s">
        <v>97</v>
      </c>
      <c r="BO203" s="925"/>
      <c r="BP203" s="926"/>
      <c r="BQ203" s="489">
        <v>1082</v>
      </c>
      <c r="BR203" s="490">
        <v>75.099999999999994</v>
      </c>
      <c r="BS203" s="489">
        <v>8126</v>
      </c>
      <c r="BT203" s="489">
        <v>627</v>
      </c>
      <c r="BU203" s="490">
        <v>91.1</v>
      </c>
      <c r="BV203" s="489">
        <v>5712</v>
      </c>
      <c r="BW203" s="925" t="s">
        <v>97</v>
      </c>
      <c r="BX203" s="925"/>
      <c r="BY203" s="926"/>
      <c r="BZ203" s="489">
        <v>9417</v>
      </c>
      <c r="CA203" s="490">
        <v>82.4</v>
      </c>
      <c r="CB203" s="489">
        <v>77596</v>
      </c>
      <c r="CC203" s="489">
        <v>4062</v>
      </c>
      <c r="CD203" s="490">
        <v>89.3</v>
      </c>
      <c r="CE203" s="489">
        <v>36274</v>
      </c>
      <c r="CF203" s="489">
        <v>2327</v>
      </c>
      <c r="CG203" s="490">
        <v>81.3</v>
      </c>
      <c r="CH203" s="510">
        <v>18911</v>
      </c>
      <c r="CI203" s="489">
        <v>21451</v>
      </c>
      <c r="CJ203" s="490">
        <v>78.900000000000006</v>
      </c>
      <c r="CK203" s="489">
        <v>169248</v>
      </c>
      <c r="CL203" s="489">
        <v>14429</v>
      </c>
      <c r="CM203" s="490">
        <v>85.5</v>
      </c>
      <c r="CN203" s="489">
        <v>123368</v>
      </c>
      <c r="CO203" s="489">
        <v>16566</v>
      </c>
      <c r="CP203" s="490">
        <v>89.3</v>
      </c>
      <c r="CQ203" s="510">
        <v>147986</v>
      </c>
    </row>
    <row r="204" spans="1:95" s="484" customFormat="1" ht="12.75" customHeight="1">
      <c r="A204" s="486" t="s">
        <v>51</v>
      </c>
      <c r="B204" s="487">
        <v>65928.343899999993</v>
      </c>
      <c r="C204" s="487">
        <v>1932295.1719999998</v>
      </c>
      <c r="D204" s="488">
        <v>29.309020334727382</v>
      </c>
      <c r="E204" s="485"/>
      <c r="F204" s="489"/>
      <c r="G204" s="490" t="s">
        <v>325</v>
      </c>
      <c r="H204" s="491"/>
      <c r="I204" s="489"/>
      <c r="J204" s="490" t="s">
        <v>325</v>
      </c>
      <c r="K204" s="491"/>
      <c r="L204" s="489">
        <v>1307</v>
      </c>
      <c r="M204" s="490">
        <v>32</v>
      </c>
      <c r="N204" s="510">
        <v>4188</v>
      </c>
      <c r="O204" s="489">
        <v>7</v>
      </c>
      <c r="P204" s="490" t="s">
        <v>629</v>
      </c>
      <c r="Q204" s="489">
        <v>24</v>
      </c>
      <c r="R204" s="489">
        <v>43</v>
      </c>
      <c r="S204" s="490" t="s">
        <v>629</v>
      </c>
      <c r="T204" s="489">
        <v>159</v>
      </c>
      <c r="U204" s="489">
        <v>240</v>
      </c>
      <c r="V204" s="490">
        <v>36.299999999999997</v>
      </c>
      <c r="W204" s="510">
        <v>870</v>
      </c>
      <c r="X204" s="489">
        <v>20776</v>
      </c>
      <c r="Y204" s="490">
        <v>40</v>
      </c>
      <c r="Z204" s="489">
        <v>83053</v>
      </c>
      <c r="AA204" s="489">
        <v>17502</v>
      </c>
      <c r="AB204" s="490">
        <v>32.5</v>
      </c>
      <c r="AC204" s="489">
        <v>56861</v>
      </c>
      <c r="AD204" s="489">
        <v>14160</v>
      </c>
      <c r="AE204" s="490">
        <v>43.1</v>
      </c>
      <c r="AF204" s="510">
        <v>61070</v>
      </c>
      <c r="AG204" s="489">
        <v>12631</v>
      </c>
      <c r="AH204" s="490">
        <v>41.6</v>
      </c>
      <c r="AI204" s="489">
        <v>52495</v>
      </c>
      <c r="AJ204" s="489">
        <v>10908</v>
      </c>
      <c r="AK204" s="490">
        <v>32.6</v>
      </c>
      <c r="AL204" s="489">
        <v>35596</v>
      </c>
      <c r="AM204" s="489">
        <v>15256</v>
      </c>
      <c r="AN204" s="490">
        <v>45.1</v>
      </c>
      <c r="AO204" s="510">
        <v>68878</v>
      </c>
      <c r="AP204" s="489">
        <v>1779</v>
      </c>
      <c r="AQ204" s="490">
        <v>41.3</v>
      </c>
      <c r="AR204" s="489">
        <v>7348</v>
      </c>
      <c r="AS204" s="489">
        <v>1616</v>
      </c>
      <c r="AT204" s="490">
        <v>30.7</v>
      </c>
      <c r="AU204" s="489">
        <v>4960</v>
      </c>
      <c r="AV204" s="489">
        <v>1767</v>
      </c>
      <c r="AW204" s="490">
        <v>44.20543977583791</v>
      </c>
      <c r="AX204" s="510">
        <v>7810</v>
      </c>
      <c r="AY204" s="489">
        <v>1</v>
      </c>
      <c r="AZ204" s="490" t="s">
        <v>435</v>
      </c>
      <c r="BA204" s="489">
        <v>10</v>
      </c>
      <c r="BB204" s="489" t="s">
        <v>78</v>
      </c>
      <c r="BC204" s="490" t="s">
        <v>78</v>
      </c>
      <c r="BD204" s="489" t="s">
        <v>78</v>
      </c>
      <c r="BE204" s="925" t="s">
        <v>97</v>
      </c>
      <c r="BF204" s="925"/>
      <c r="BG204" s="926"/>
      <c r="BH204" s="936" t="s">
        <v>97</v>
      </c>
      <c r="BI204" s="937"/>
      <c r="BJ204" s="937"/>
      <c r="BK204" s="925" t="s">
        <v>97</v>
      </c>
      <c r="BL204" s="925"/>
      <c r="BM204" s="925"/>
      <c r="BN204" s="925" t="s">
        <v>97</v>
      </c>
      <c r="BO204" s="925"/>
      <c r="BP204" s="926"/>
      <c r="BQ204" s="489">
        <v>92</v>
      </c>
      <c r="BR204" s="490">
        <v>114.5</v>
      </c>
      <c r="BS204" s="489">
        <v>1053</v>
      </c>
      <c r="BT204" s="489">
        <v>104</v>
      </c>
      <c r="BU204" s="490">
        <v>96.9</v>
      </c>
      <c r="BV204" s="489">
        <v>1008</v>
      </c>
      <c r="BW204" s="925" t="s">
        <v>97</v>
      </c>
      <c r="BX204" s="925"/>
      <c r="BY204" s="926"/>
      <c r="BZ204" s="489">
        <v>10039</v>
      </c>
      <c r="CA204" s="490">
        <v>96.5</v>
      </c>
      <c r="CB204" s="489">
        <v>96876</v>
      </c>
      <c r="CC204" s="489">
        <v>9399</v>
      </c>
      <c r="CD204" s="490">
        <v>79.3</v>
      </c>
      <c r="CE204" s="489">
        <v>74534</v>
      </c>
      <c r="CF204" s="489">
        <v>5935</v>
      </c>
      <c r="CG204" s="490">
        <v>105</v>
      </c>
      <c r="CH204" s="510">
        <v>62312</v>
      </c>
      <c r="CI204" s="489">
        <v>10581</v>
      </c>
      <c r="CJ204" s="490">
        <v>108.9</v>
      </c>
      <c r="CK204" s="489">
        <v>115227</v>
      </c>
      <c r="CL204" s="489">
        <v>10181</v>
      </c>
      <c r="CM204" s="490">
        <v>100</v>
      </c>
      <c r="CN204" s="489">
        <v>101810</v>
      </c>
      <c r="CO204" s="489">
        <v>12481</v>
      </c>
      <c r="CP204" s="490">
        <v>108</v>
      </c>
      <c r="CQ204" s="510">
        <v>134784</v>
      </c>
    </row>
    <row r="205" spans="1:95" s="484" customFormat="1" ht="12.75" customHeight="1">
      <c r="A205" s="486" t="s">
        <v>52</v>
      </c>
      <c r="B205" s="487">
        <v>81261.039599999975</v>
      </c>
      <c r="C205" s="487">
        <v>3217371.0741000003</v>
      </c>
      <c r="D205" s="488">
        <v>39.593033635026266</v>
      </c>
      <c r="E205" s="485"/>
      <c r="F205" s="489"/>
      <c r="G205" s="490" t="s">
        <v>325</v>
      </c>
      <c r="H205" s="491"/>
      <c r="I205" s="489"/>
      <c r="J205" s="490" t="s">
        <v>325</v>
      </c>
      <c r="K205" s="491"/>
      <c r="L205" s="489">
        <v>108</v>
      </c>
      <c r="M205" s="490">
        <v>22.1</v>
      </c>
      <c r="N205" s="510">
        <v>239</v>
      </c>
      <c r="O205" s="489">
        <v>39</v>
      </c>
      <c r="P205" s="490" t="s">
        <v>629</v>
      </c>
      <c r="Q205" s="489">
        <v>142</v>
      </c>
      <c r="R205" s="489">
        <v>51</v>
      </c>
      <c r="S205" s="490">
        <v>43.3</v>
      </c>
      <c r="T205" s="489">
        <v>221</v>
      </c>
      <c r="U205" s="489">
        <v>382</v>
      </c>
      <c r="V205" s="490">
        <v>35.799999999999997</v>
      </c>
      <c r="W205" s="510">
        <v>1366</v>
      </c>
      <c r="X205" s="489">
        <v>8123</v>
      </c>
      <c r="Y205" s="490">
        <v>41.4</v>
      </c>
      <c r="Z205" s="489">
        <v>33668</v>
      </c>
      <c r="AA205" s="489">
        <v>6176</v>
      </c>
      <c r="AB205" s="490">
        <v>48.3</v>
      </c>
      <c r="AC205" s="489">
        <v>29860</v>
      </c>
      <c r="AD205" s="489">
        <v>4911</v>
      </c>
      <c r="AE205" s="490">
        <v>46.5</v>
      </c>
      <c r="AF205" s="510">
        <v>22827</v>
      </c>
      <c r="AG205" s="489">
        <v>3991</v>
      </c>
      <c r="AH205" s="490">
        <v>37.5</v>
      </c>
      <c r="AI205" s="489">
        <v>14949</v>
      </c>
      <c r="AJ205" s="489">
        <v>2827</v>
      </c>
      <c r="AK205" s="490">
        <v>35.4</v>
      </c>
      <c r="AL205" s="489">
        <v>10010</v>
      </c>
      <c r="AM205" s="489">
        <v>4940</v>
      </c>
      <c r="AN205" s="490">
        <v>46.5</v>
      </c>
      <c r="AO205" s="510">
        <v>22983</v>
      </c>
      <c r="AP205" s="489">
        <v>995</v>
      </c>
      <c r="AQ205" s="490">
        <v>36.200000000000003</v>
      </c>
      <c r="AR205" s="489">
        <v>3597</v>
      </c>
      <c r="AS205" s="489">
        <v>716</v>
      </c>
      <c r="AT205" s="490">
        <v>30.1</v>
      </c>
      <c r="AU205" s="489">
        <v>2156</v>
      </c>
      <c r="AV205" s="489">
        <v>379</v>
      </c>
      <c r="AW205" s="490">
        <v>39.404849030950579</v>
      </c>
      <c r="AX205" s="510">
        <v>1495</v>
      </c>
      <c r="AY205" s="489">
        <v>1</v>
      </c>
      <c r="AZ205" s="490" t="s">
        <v>435</v>
      </c>
      <c r="BA205" s="489">
        <v>8</v>
      </c>
      <c r="BB205" s="489">
        <v>0</v>
      </c>
      <c r="BC205" s="490" t="s">
        <v>435</v>
      </c>
      <c r="BD205" s="489">
        <v>0</v>
      </c>
      <c r="BE205" s="925" t="s">
        <v>97</v>
      </c>
      <c r="BF205" s="925"/>
      <c r="BG205" s="926"/>
      <c r="BH205" s="936" t="s">
        <v>97</v>
      </c>
      <c r="BI205" s="937"/>
      <c r="BJ205" s="937"/>
      <c r="BK205" s="925" t="s">
        <v>97</v>
      </c>
      <c r="BL205" s="925"/>
      <c r="BM205" s="925"/>
      <c r="BN205" s="925" t="s">
        <v>97</v>
      </c>
      <c r="BO205" s="925"/>
      <c r="BP205" s="926"/>
      <c r="BQ205" s="489">
        <v>275</v>
      </c>
      <c r="BR205" s="490">
        <v>91.5</v>
      </c>
      <c r="BS205" s="489">
        <v>2516</v>
      </c>
      <c r="BT205" s="489">
        <v>145</v>
      </c>
      <c r="BU205" s="490">
        <v>85.9</v>
      </c>
      <c r="BV205" s="489">
        <v>1246</v>
      </c>
      <c r="BW205" s="925" t="s">
        <v>97</v>
      </c>
      <c r="BX205" s="925"/>
      <c r="BY205" s="926"/>
      <c r="BZ205" s="489">
        <v>16391</v>
      </c>
      <c r="CA205" s="490">
        <v>81.2</v>
      </c>
      <c r="CB205" s="489">
        <v>133095</v>
      </c>
      <c r="CC205" s="489">
        <v>16133</v>
      </c>
      <c r="CD205" s="490">
        <v>88.3</v>
      </c>
      <c r="CE205" s="489">
        <v>142454</v>
      </c>
      <c r="CF205" s="489">
        <v>8519</v>
      </c>
      <c r="CG205" s="490">
        <v>102.1</v>
      </c>
      <c r="CH205" s="510">
        <v>86948</v>
      </c>
      <c r="CI205" s="489">
        <v>26553</v>
      </c>
      <c r="CJ205" s="490">
        <v>92.4</v>
      </c>
      <c r="CK205" s="489">
        <v>245350</v>
      </c>
      <c r="CL205" s="489">
        <v>27482</v>
      </c>
      <c r="CM205" s="490">
        <v>93.4</v>
      </c>
      <c r="CN205" s="489">
        <v>256682</v>
      </c>
      <c r="CO205" s="489">
        <v>33249</v>
      </c>
      <c r="CP205" s="490">
        <v>106.3</v>
      </c>
      <c r="CQ205" s="510">
        <v>353449</v>
      </c>
    </row>
    <row r="206" spans="1:95" s="484" customFormat="1" ht="12.75" customHeight="1">
      <c r="A206" s="486" t="s">
        <v>53</v>
      </c>
      <c r="B206" s="487">
        <v>71072.578899999979</v>
      </c>
      <c r="C206" s="487">
        <v>2230570.9778999998</v>
      </c>
      <c r="D206" s="488">
        <v>31.384410308769596</v>
      </c>
      <c r="E206" s="485"/>
      <c r="F206" s="489"/>
      <c r="G206" s="490" t="s">
        <v>325</v>
      </c>
      <c r="H206" s="491"/>
      <c r="I206" s="489"/>
      <c r="J206" s="490" t="s">
        <v>325</v>
      </c>
      <c r="K206" s="491"/>
      <c r="L206" s="489">
        <v>183</v>
      </c>
      <c r="M206" s="490">
        <v>30.4</v>
      </c>
      <c r="N206" s="510">
        <v>557</v>
      </c>
      <c r="O206" s="489">
        <v>0</v>
      </c>
      <c r="P206" s="490" t="s">
        <v>629</v>
      </c>
      <c r="Q206" s="489" t="s">
        <v>435</v>
      </c>
      <c r="R206" s="489">
        <v>3</v>
      </c>
      <c r="S206" s="490" t="s">
        <v>629</v>
      </c>
      <c r="T206" s="489">
        <v>11</v>
      </c>
      <c r="U206" s="489">
        <v>583</v>
      </c>
      <c r="V206" s="490">
        <v>37.799999999999997</v>
      </c>
      <c r="W206" s="510">
        <v>2201</v>
      </c>
      <c r="X206" s="489">
        <v>34648</v>
      </c>
      <c r="Y206" s="490">
        <v>40.9</v>
      </c>
      <c r="Z206" s="489">
        <v>141720</v>
      </c>
      <c r="AA206" s="489">
        <v>30897</v>
      </c>
      <c r="AB206" s="490">
        <v>36.799999999999997</v>
      </c>
      <c r="AC206" s="489">
        <v>113745</v>
      </c>
      <c r="AD206" s="489">
        <v>25603</v>
      </c>
      <c r="AE206" s="490">
        <v>45</v>
      </c>
      <c r="AF206" s="510">
        <v>115251</v>
      </c>
      <c r="AG206" s="489">
        <v>26301</v>
      </c>
      <c r="AH206" s="490">
        <v>40.9</v>
      </c>
      <c r="AI206" s="489">
        <v>107499</v>
      </c>
      <c r="AJ206" s="489">
        <v>23066</v>
      </c>
      <c r="AK206" s="490">
        <v>37</v>
      </c>
      <c r="AL206" s="489">
        <v>85432</v>
      </c>
      <c r="AM206" s="489">
        <v>27694</v>
      </c>
      <c r="AN206" s="490">
        <v>45.3</v>
      </c>
      <c r="AO206" s="510">
        <v>125489</v>
      </c>
      <c r="AP206" s="489">
        <v>569</v>
      </c>
      <c r="AQ206" s="490">
        <v>36.799999999999997</v>
      </c>
      <c r="AR206" s="489">
        <v>2092</v>
      </c>
      <c r="AS206" s="489">
        <v>199</v>
      </c>
      <c r="AT206" s="490">
        <v>30.6</v>
      </c>
      <c r="AU206" s="489">
        <v>609</v>
      </c>
      <c r="AV206" s="489">
        <v>249</v>
      </c>
      <c r="AW206" s="490">
        <v>43.405341318356697</v>
      </c>
      <c r="AX206" s="510">
        <v>1081</v>
      </c>
      <c r="AY206" s="489">
        <v>18</v>
      </c>
      <c r="AZ206" s="490">
        <v>82.9</v>
      </c>
      <c r="BA206" s="489">
        <v>149</v>
      </c>
      <c r="BB206" s="489">
        <v>8</v>
      </c>
      <c r="BC206" s="490" t="s">
        <v>435</v>
      </c>
      <c r="BD206" s="489">
        <v>42</v>
      </c>
      <c r="BE206" s="925" t="s">
        <v>97</v>
      </c>
      <c r="BF206" s="925"/>
      <c r="BG206" s="926"/>
      <c r="BH206" s="936" t="s">
        <v>97</v>
      </c>
      <c r="BI206" s="937"/>
      <c r="BJ206" s="937"/>
      <c r="BK206" s="925" t="s">
        <v>97</v>
      </c>
      <c r="BL206" s="925"/>
      <c r="BM206" s="925"/>
      <c r="BN206" s="925" t="s">
        <v>97</v>
      </c>
      <c r="BO206" s="925"/>
      <c r="BP206" s="926"/>
      <c r="BQ206" s="489">
        <v>189</v>
      </c>
      <c r="BR206" s="490">
        <v>68.8</v>
      </c>
      <c r="BS206" s="489">
        <v>1300</v>
      </c>
      <c r="BT206" s="489">
        <v>319</v>
      </c>
      <c r="BU206" s="490">
        <v>92.2</v>
      </c>
      <c r="BV206" s="489">
        <v>2941</v>
      </c>
      <c r="BW206" s="925" t="s">
        <v>97</v>
      </c>
      <c r="BX206" s="925"/>
      <c r="BY206" s="926"/>
      <c r="BZ206" s="489">
        <v>4644</v>
      </c>
      <c r="CA206" s="490">
        <v>73.900000000000006</v>
      </c>
      <c r="CB206" s="489">
        <v>34319</v>
      </c>
      <c r="CC206" s="489">
        <v>4477</v>
      </c>
      <c r="CD206" s="490">
        <v>76.7</v>
      </c>
      <c r="CE206" s="489">
        <v>34339</v>
      </c>
      <c r="CF206" s="489">
        <v>2073</v>
      </c>
      <c r="CG206" s="490">
        <v>92.5</v>
      </c>
      <c r="CH206" s="510">
        <v>19170</v>
      </c>
      <c r="CI206" s="489">
        <v>9750</v>
      </c>
      <c r="CJ206" s="490">
        <v>72.2</v>
      </c>
      <c r="CK206" s="489">
        <v>70395</v>
      </c>
      <c r="CL206" s="489">
        <v>9764</v>
      </c>
      <c r="CM206" s="490">
        <v>74.7</v>
      </c>
      <c r="CN206" s="489">
        <v>72937</v>
      </c>
      <c r="CO206" s="489">
        <v>10455</v>
      </c>
      <c r="CP206" s="490">
        <v>87.2</v>
      </c>
      <c r="CQ206" s="510">
        <v>91216</v>
      </c>
    </row>
    <row r="207" spans="1:95" s="484" customFormat="1" ht="12.75" customHeight="1">
      <c r="A207" s="486" t="s">
        <v>54</v>
      </c>
      <c r="B207" s="487">
        <v>137915.36939999997</v>
      </c>
      <c r="C207" s="487">
        <v>5577716.8592000017</v>
      </c>
      <c r="D207" s="488">
        <v>40.443040420120163</v>
      </c>
      <c r="E207" s="485"/>
      <c r="F207" s="489"/>
      <c r="G207" s="490" t="s">
        <v>325</v>
      </c>
      <c r="H207" s="491"/>
      <c r="I207" s="489"/>
      <c r="J207" s="490" t="s">
        <v>325</v>
      </c>
      <c r="K207" s="491"/>
      <c r="L207" s="489">
        <v>531</v>
      </c>
      <c r="M207" s="490">
        <v>34.299999999999997</v>
      </c>
      <c r="N207" s="510">
        <v>1821</v>
      </c>
      <c r="O207" s="489">
        <v>38</v>
      </c>
      <c r="P207" s="490">
        <v>39</v>
      </c>
      <c r="Q207" s="489">
        <v>148</v>
      </c>
      <c r="R207" s="489">
        <v>56</v>
      </c>
      <c r="S207" s="490" t="s">
        <v>629</v>
      </c>
      <c r="T207" s="489">
        <v>207</v>
      </c>
      <c r="U207" s="489">
        <v>2380</v>
      </c>
      <c r="V207" s="490">
        <v>38.799999999999997</v>
      </c>
      <c r="W207" s="510">
        <v>9242</v>
      </c>
      <c r="X207" s="489">
        <v>65863</v>
      </c>
      <c r="Y207" s="490">
        <v>41</v>
      </c>
      <c r="Z207" s="489">
        <v>269892</v>
      </c>
      <c r="AA207" s="489">
        <v>59338</v>
      </c>
      <c r="AB207" s="490">
        <v>38.700000000000003</v>
      </c>
      <c r="AC207" s="489">
        <v>229727</v>
      </c>
      <c r="AD207" s="489">
        <v>51886</v>
      </c>
      <c r="AE207" s="490">
        <v>48</v>
      </c>
      <c r="AF207" s="510">
        <v>248943</v>
      </c>
      <c r="AG207" s="489">
        <v>47884</v>
      </c>
      <c r="AH207" s="490">
        <v>41</v>
      </c>
      <c r="AI207" s="489">
        <v>196309</v>
      </c>
      <c r="AJ207" s="489">
        <v>44199</v>
      </c>
      <c r="AK207" s="490">
        <v>38.1</v>
      </c>
      <c r="AL207" s="489">
        <v>168221</v>
      </c>
      <c r="AM207" s="489">
        <v>58058</v>
      </c>
      <c r="AN207" s="490">
        <v>48.9</v>
      </c>
      <c r="AO207" s="510">
        <v>283974</v>
      </c>
      <c r="AP207" s="489">
        <v>768</v>
      </c>
      <c r="AQ207" s="490">
        <v>38.9</v>
      </c>
      <c r="AR207" s="489">
        <v>2990</v>
      </c>
      <c r="AS207" s="489">
        <v>576</v>
      </c>
      <c r="AT207" s="490">
        <v>31.6</v>
      </c>
      <c r="AU207" s="489">
        <v>1818</v>
      </c>
      <c r="AV207" s="489">
        <v>1033</v>
      </c>
      <c r="AW207" s="490">
        <v>42.905279782430938</v>
      </c>
      <c r="AX207" s="510">
        <v>4433</v>
      </c>
      <c r="AY207" s="489">
        <v>90</v>
      </c>
      <c r="AZ207" s="490">
        <v>74.5</v>
      </c>
      <c r="BA207" s="489">
        <v>671</v>
      </c>
      <c r="BB207" s="489">
        <v>43</v>
      </c>
      <c r="BC207" s="490">
        <v>66.2</v>
      </c>
      <c r="BD207" s="489">
        <v>285</v>
      </c>
      <c r="BE207" s="925" t="s">
        <v>97</v>
      </c>
      <c r="BF207" s="925"/>
      <c r="BG207" s="926"/>
      <c r="BH207" s="936" t="s">
        <v>97</v>
      </c>
      <c r="BI207" s="937"/>
      <c r="BJ207" s="937"/>
      <c r="BK207" s="925" t="s">
        <v>97</v>
      </c>
      <c r="BL207" s="925"/>
      <c r="BM207" s="925"/>
      <c r="BN207" s="925" t="s">
        <v>97</v>
      </c>
      <c r="BO207" s="925"/>
      <c r="BP207" s="926"/>
      <c r="BQ207" s="489">
        <v>356</v>
      </c>
      <c r="BR207" s="490">
        <v>82.4</v>
      </c>
      <c r="BS207" s="489">
        <v>2933</v>
      </c>
      <c r="BT207" s="489">
        <v>502</v>
      </c>
      <c r="BU207" s="490">
        <v>83.2</v>
      </c>
      <c r="BV207" s="489">
        <v>4177</v>
      </c>
      <c r="BW207" s="925" t="s">
        <v>97</v>
      </c>
      <c r="BX207" s="925"/>
      <c r="BY207" s="926"/>
      <c r="BZ207" s="489">
        <v>15437</v>
      </c>
      <c r="CA207" s="490">
        <v>69.8</v>
      </c>
      <c r="CB207" s="489">
        <v>107750</v>
      </c>
      <c r="CC207" s="489">
        <v>14557</v>
      </c>
      <c r="CD207" s="490">
        <v>69.599999999999994</v>
      </c>
      <c r="CE207" s="489">
        <v>101317</v>
      </c>
      <c r="CF207" s="489">
        <v>12055</v>
      </c>
      <c r="CG207" s="490">
        <v>75.3</v>
      </c>
      <c r="CH207" s="510">
        <v>90787</v>
      </c>
      <c r="CI207" s="489">
        <v>22594</v>
      </c>
      <c r="CJ207" s="490">
        <v>74.900000000000006</v>
      </c>
      <c r="CK207" s="489">
        <v>169229</v>
      </c>
      <c r="CL207" s="489">
        <v>21101</v>
      </c>
      <c r="CM207" s="490">
        <v>73.599999999999994</v>
      </c>
      <c r="CN207" s="489">
        <v>155303</v>
      </c>
      <c r="CO207" s="489">
        <v>17073</v>
      </c>
      <c r="CP207" s="490">
        <v>81.8</v>
      </c>
      <c r="CQ207" s="510">
        <v>139637</v>
      </c>
    </row>
    <row r="208" spans="1:95" s="484" customFormat="1" ht="12.75" customHeight="1">
      <c r="A208" s="486" t="s">
        <v>55</v>
      </c>
      <c r="B208" s="487">
        <v>56831.376699999986</v>
      </c>
      <c r="C208" s="487">
        <v>1989743.2393999996</v>
      </c>
      <c r="D208" s="488">
        <v>35.011350330353693</v>
      </c>
      <c r="E208" s="485"/>
      <c r="F208" s="489"/>
      <c r="G208" s="490" t="s">
        <v>325</v>
      </c>
      <c r="H208" s="491"/>
      <c r="I208" s="489"/>
      <c r="J208" s="490" t="s">
        <v>325</v>
      </c>
      <c r="K208" s="491"/>
      <c r="L208" s="489">
        <v>91</v>
      </c>
      <c r="M208" s="490">
        <v>25.9</v>
      </c>
      <c r="N208" s="510">
        <v>236</v>
      </c>
      <c r="O208" s="489">
        <v>4</v>
      </c>
      <c r="P208" s="490" t="s">
        <v>629</v>
      </c>
      <c r="Q208" s="489">
        <v>14</v>
      </c>
      <c r="R208" s="489">
        <v>41</v>
      </c>
      <c r="S208" s="490" t="s">
        <v>629</v>
      </c>
      <c r="T208" s="489">
        <v>144</v>
      </c>
      <c r="U208" s="489">
        <v>1885</v>
      </c>
      <c r="V208" s="490">
        <v>38.5</v>
      </c>
      <c r="W208" s="510">
        <v>7266</v>
      </c>
      <c r="X208" s="489">
        <v>28491</v>
      </c>
      <c r="Y208" s="490">
        <v>45.4</v>
      </c>
      <c r="Z208" s="489">
        <v>129229</v>
      </c>
      <c r="AA208" s="489">
        <v>23477</v>
      </c>
      <c r="AB208" s="490">
        <v>42</v>
      </c>
      <c r="AC208" s="489">
        <v>98519</v>
      </c>
      <c r="AD208" s="489">
        <v>22069</v>
      </c>
      <c r="AE208" s="490">
        <v>45</v>
      </c>
      <c r="AF208" s="510">
        <v>99336</v>
      </c>
      <c r="AG208" s="489">
        <v>19506</v>
      </c>
      <c r="AH208" s="490">
        <v>45.6</v>
      </c>
      <c r="AI208" s="489">
        <v>88866</v>
      </c>
      <c r="AJ208" s="489">
        <v>16178</v>
      </c>
      <c r="AK208" s="490">
        <v>42.4</v>
      </c>
      <c r="AL208" s="489">
        <v>68574</v>
      </c>
      <c r="AM208" s="489">
        <v>31663</v>
      </c>
      <c r="AN208" s="490">
        <v>47.7</v>
      </c>
      <c r="AO208" s="510">
        <v>151010</v>
      </c>
      <c r="AP208" s="489">
        <v>208</v>
      </c>
      <c r="AQ208" s="490">
        <v>39.9</v>
      </c>
      <c r="AR208" s="489">
        <v>829</v>
      </c>
      <c r="AS208" s="489">
        <v>68</v>
      </c>
      <c r="AT208" s="490">
        <v>36</v>
      </c>
      <c r="AU208" s="489">
        <v>245</v>
      </c>
      <c r="AV208" s="489">
        <v>117</v>
      </c>
      <c r="AW208" s="490">
        <v>41.605119789023931</v>
      </c>
      <c r="AX208" s="510">
        <v>487</v>
      </c>
      <c r="AY208" s="489">
        <v>22</v>
      </c>
      <c r="AZ208" s="490" t="s">
        <v>435</v>
      </c>
      <c r="BA208" s="489">
        <v>350</v>
      </c>
      <c r="BB208" s="489">
        <v>18</v>
      </c>
      <c r="BC208" s="490" t="s">
        <v>435</v>
      </c>
      <c r="BD208" s="489">
        <v>144</v>
      </c>
      <c r="BE208" s="925" t="s">
        <v>97</v>
      </c>
      <c r="BF208" s="925"/>
      <c r="BG208" s="926"/>
      <c r="BH208" s="936" t="s">
        <v>97</v>
      </c>
      <c r="BI208" s="937"/>
      <c r="BJ208" s="937"/>
      <c r="BK208" s="925" t="s">
        <v>97</v>
      </c>
      <c r="BL208" s="925"/>
      <c r="BM208" s="925"/>
      <c r="BN208" s="925" t="s">
        <v>97</v>
      </c>
      <c r="BO208" s="925"/>
      <c r="BP208" s="926"/>
      <c r="BQ208" s="489">
        <v>411</v>
      </c>
      <c r="BR208" s="490">
        <v>76.5</v>
      </c>
      <c r="BS208" s="489">
        <v>3144</v>
      </c>
      <c r="BT208" s="489">
        <v>228</v>
      </c>
      <c r="BU208" s="490">
        <v>49.6</v>
      </c>
      <c r="BV208" s="489">
        <v>1131</v>
      </c>
      <c r="BW208" s="925" t="s">
        <v>97</v>
      </c>
      <c r="BX208" s="925"/>
      <c r="BY208" s="926"/>
      <c r="BZ208" s="489">
        <v>5160</v>
      </c>
      <c r="CA208" s="490">
        <v>109.5</v>
      </c>
      <c r="CB208" s="489">
        <v>56502</v>
      </c>
      <c r="CC208" s="489">
        <v>4590</v>
      </c>
      <c r="CD208" s="490">
        <v>69.900000000000006</v>
      </c>
      <c r="CE208" s="489">
        <v>32084</v>
      </c>
      <c r="CF208" s="489">
        <v>2502</v>
      </c>
      <c r="CG208" s="490">
        <v>74.599999999999994</v>
      </c>
      <c r="CH208" s="510">
        <v>18666</v>
      </c>
      <c r="CI208" s="489">
        <v>5050</v>
      </c>
      <c r="CJ208" s="490">
        <v>89.5</v>
      </c>
      <c r="CK208" s="489">
        <v>45198</v>
      </c>
      <c r="CL208" s="489">
        <v>4794</v>
      </c>
      <c r="CM208" s="490">
        <v>61.8</v>
      </c>
      <c r="CN208" s="489">
        <v>29627</v>
      </c>
      <c r="CO208" s="489">
        <v>5109</v>
      </c>
      <c r="CP208" s="490">
        <v>78.5</v>
      </c>
      <c r="CQ208" s="510">
        <v>40112</v>
      </c>
    </row>
    <row r="209" spans="1:95" s="484" customFormat="1" ht="12.75" customHeight="1">
      <c r="A209" s="486" t="s">
        <v>56</v>
      </c>
      <c r="B209" s="487">
        <v>63406.616200000011</v>
      </c>
      <c r="C209" s="487">
        <v>3718892.2196999989</v>
      </c>
      <c r="D209" s="488">
        <v>58.651485327173134</v>
      </c>
      <c r="E209" s="485"/>
      <c r="F209" s="489"/>
      <c r="G209" s="490" t="s">
        <v>325</v>
      </c>
      <c r="H209" s="491"/>
      <c r="I209" s="489"/>
      <c r="J209" s="490" t="s">
        <v>325</v>
      </c>
      <c r="K209" s="491"/>
      <c r="L209" s="489">
        <v>10</v>
      </c>
      <c r="M209" s="490" t="s">
        <v>629</v>
      </c>
      <c r="N209" s="510">
        <v>31</v>
      </c>
      <c r="O209" s="489"/>
      <c r="P209" s="490" t="s">
        <v>79</v>
      </c>
      <c r="Q209" s="489" t="s">
        <v>78</v>
      </c>
      <c r="R209" s="489">
        <v>0</v>
      </c>
      <c r="S209" s="490" t="s">
        <v>629</v>
      </c>
      <c r="T209" s="489">
        <v>0</v>
      </c>
      <c r="U209" s="489" t="s">
        <v>78</v>
      </c>
      <c r="V209" s="490" t="s">
        <v>79</v>
      </c>
      <c r="W209" s="510" t="s">
        <v>78</v>
      </c>
      <c r="X209" s="489">
        <v>1308</v>
      </c>
      <c r="Y209" s="490">
        <v>42.5</v>
      </c>
      <c r="Z209" s="489">
        <v>5559</v>
      </c>
      <c r="AA209" s="489">
        <v>743</v>
      </c>
      <c r="AB209" s="490">
        <v>39.799999999999997</v>
      </c>
      <c r="AC209" s="489">
        <v>2956</v>
      </c>
      <c r="AD209" s="489">
        <v>697</v>
      </c>
      <c r="AE209" s="490">
        <v>54.2</v>
      </c>
      <c r="AF209" s="510">
        <v>3779</v>
      </c>
      <c r="AG209" s="489">
        <v>606</v>
      </c>
      <c r="AH209" s="490">
        <v>37.799999999999997</v>
      </c>
      <c r="AI209" s="489">
        <v>2288</v>
      </c>
      <c r="AJ209" s="489">
        <v>326</v>
      </c>
      <c r="AK209" s="490">
        <v>36</v>
      </c>
      <c r="AL209" s="489">
        <v>1175</v>
      </c>
      <c r="AM209" s="489">
        <v>708</v>
      </c>
      <c r="AN209" s="490">
        <v>54.2</v>
      </c>
      <c r="AO209" s="510">
        <v>3838</v>
      </c>
      <c r="AP209" s="489">
        <v>46</v>
      </c>
      <c r="AQ209" s="490">
        <v>38</v>
      </c>
      <c r="AR209" s="489">
        <v>175</v>
      </c>
      <c r="AS209" s="489">
        <v>13</v>
      </c>
      <c r="AT209" s="490">
        <v>33.799999999999997</v>
      </c>
      <c r="AU209" s="489">
        <v>44</v>
      </c>
      <c r="AV209" s="489">
        <v>91</v>
      </c>
      <c r="AW209" s="490" t="s">
        <v>435</v>
      </c>
      <c r="AX209" s="510">
        <v>363</v>
      </c>
      <c r="AY209" s="489">
        <v>9</v>
      </c>
      <c r="AZ209" s="490" t="s">
        <v>435</v>
      </c>
      <c r="BA209" s="489">
        <v>86</v>
      </c>
      <c r="BB209" s="489" t="s">
        <v>78</v>
      </c>
      <c r="BC209" s="490" t="s">
        <v>78</v>
      </c>
      <c r="BD209" s="489" t="s">
        <v>78</v>
      </c>
      <c r="BE209" s="925" t="s">
        <v>97</v>
      </c>
      <c r="BF209" s="925"/>
      <c r="BG209" s="926"/>
      <c r="BH209" s="936" t="s">
        <v>97</v>
      </c>
      <c r="BI209" s="937"/>
      <c r="BJ209" s="937"/>
      <c r="BK209" s="925" t="s">
        <v>97</v>
      </c>
      <c r="BL209" s="925"/>
      <c r="BM209" s="925"/>
      <c r="BN209" s="925" t="s">
        <v>97</v>
      </c>
      <c r="BO209" s="925"/>
      <c r="BP209" s="926"/>
      <c r="BQ209" s="489">
        <v>98</v>
      </c>
      <c r="BR209" s="490">
        <v>118.2</v>
      </c>
      <c r="BS209" s="489">
        <v>1158</v>
      </c>
      <c r="BT209" s="489">
        <v>144</v>
      </c>
      <c r="BU209" s="490" t="s">
        <v>435</v>
      </c>
      <c r="BV209" s="489">
        <v>1842</v>
      </c>
      <c r="BW209" s="925" t="s">
        <v>97</v>
      </c>
      <c r="BX209" s="925"/>
      <c r="BY209" s="926"/>
      <c r="BZ209" s="489">
        <v>9933</v>
      </c>
      <c r="CA209" s="490">
        <v>71.2</v>
      </c>
      <c r="CB209" s="489">
        <v>70723</v>
      </c>
      <c r="CC209" s="489">
        <v>9850</v>
      </c>
      <c r="CD209" s="490">
        <v>62.2</v>
      </c>
      <c r="CE209" s="489">
        <v>61267</v>
      </c>
      <c r="CF209" s="489">
        <v>6734</v>
      </c>
      <c r="CG209" s="490">
        <v>90.5</v>
      </c>
      <c r="CH209" s="510">
        <v>60912</v>
      </c>
      <c r="CI209" s="489">
        <v>29445</v>
      </c>
      <c r="CJ209" s="490">
        <v>90.6</v>
      </c>
      <c r="CK209" s="489">
        <v>266772</v>
      </c>
      <c r="CL209" s="489">
        <v>29189</v>
      </c>
      <c r="CM209" s="490">
        <v>83.2</v>
      </c>
      <c r="CN209" s="489">
        <v>242852</v>
      </c>
      <c r="CO209" s="489">
        <v>30470</v>
      </c>
      <c r="CP209" s="490">
        <v>90.7</v>
      </c>
      <c r="CQ209" s="510">
        <v>276427</v>
      </c>
    </row>
    <row r="210" spans="1:95" s="484" customFormat="1" ht="12.75" customHeight="1">
      <c r="A210" s="486" t="s">
        <v>258</v>
      </c>
      <c r="B210" s="487">
        <v>51221.470900000008</v>
      </c>
      <c r="C210" s="487">
        <v>2251557.0752000003</v>
      </c>
      <c r="D210" s="488">
        <v>43.957290480699569</v>
      </c>
      <c r="E210" s="485"/>
      <c r="F210" s="489"/>
      <c r="G210" s="490" t="s">
        <v>325</v>
      </c>
      <c r="H210" s="491"/>
      <c r="I210" s="489"/>
      <c r="J210" s="490" t="s">
        <v>325</v>
      </c>
      <c r="K210" s="491"/>
      <c r="L210" s="489">
        <v>44</v>
      </c>
      <c r="M210" s="490" t="s">
        <v>629</v>
      </c>
      <c r="N210" s="510">
        <v>139</v>
      </c>
      <c r="O210" s="489"/>
      <c r="P210" s="490" t="s">
        <v>325</v>
      </c>
      <c r="Q210" s="491"/>
      <c r="R210" s="489">
        <v>0</v>
      </c>
      <c r="S210" s="490" t="s">
        <v>79</v>
      </c>
      <c r="T210" s="489" t="s">
        <v>630</v>
      </c>
      <c r="U210" s="489">
        <v>9</v>
      </c>
      <c r="V210" s="490" t="s">
        <v>629</v>
      </c>
      <c r="W210" s="510">
        <v>30</v>
      </c>
      <c r="X210" s="489"/>
      <c r="Y210" s="490" t="s">
        <v>325</v>
      </c>
      <c r="Z210" s="491"/>
      <c r="AA210" s="489">
        <v>9867</v>
      </c>
      <c r="AB210" s="490">
        <v>43.6</v>
      </c>
      <c r="AC210" s="489">
        <v>43000</v>
      </c>
      <c r="AD210" s="489">
        <v>8624</v>
      </c>
      <c r="AE210" s="490">
        <v>46.6</v>
      </c>
      <c r="AF210" s="510">
        <v>40154</v>
      </c>
      <c r="AG210" s="489"/>
      <c r="AH210" s="490" t="s">
        <v>325</v>
      </c>
      <c r="AI210" s="489"/>
      <c r="AJ210" s="489">
        <v>5720</v>
      </c>
      <c r="AK210" s="490">
        <v>35.5</v>
      </c>
      <c r="AL210" s="489">
        <v>20278</v>
      </c>
      <c r="AM210" s="489">
        <v>8648</v>
      </c>
      <c r="AN210" s="490">
        <v>46.6</v>
      </c>
      <c r="AO210" s="510">
        <v>40283</v>
      </c>
      <c r="AP210" s="489"/>
      <c r="AQ210" s="490" t="s">
        <v>325</v>
      </c>
      <c r="AR210" s="489"/>
      <c r="AS210" s="489">
        <v>1582</v>
      </c>
      <c r="AT210" s="490">
        <v>31.4</v>
      </c>
      <c r="AU210" s="489">
        <v>4962</v>
      </c>
      <c r="AV210" s="489">
        <v>956</v>
      </c>
      <c r="AW210" s="490">
        <v>39.704885952506018</v>
      </c>
      <c r="AX210" s="510">
        <v>3798</v>
      </c>
      <c r="AY210" s="489">
        <v>0</v>
      </c>
      <c r="AZ210" s="490" t="s">
        <v>325</v>
      </c>
      <c r="BA210" s="489"/>
      <c r="BB210" s="489">
        <v>16</v>
      </c>
      <c r="BC210" s="490">
        <v>117.8</v>
      </c>
      <c r="BD210" s="489">
        <v>188</v>
      </c>
      <c r="BE210" s="925" t="s">
        <v>97</v>
      </c>
      <c r="BF210" s="925"/>
      <c r="BG210" s="926"/>
      <c r="BH210" s="936" t="s">
        <v>97</v>
      </c>
      <c r="BI210" s="937"/>
      <c r="BJ210" s="937"/>
      <c r="BK210" s="925" t="s">
        <v>97</v>
      </c>
      <c r="BL210" s="925"/>
      <c r="BM210" s="925"/>
      <c r="BN210" s="925" t="s">
        <v>97</v>
      </c>
      <c r="BO210" s="925"/>
      <c r="BP210" s="926"/>
      <c r="BQ210" s="489"/>
      <c r="BR210" s="490" t="s">
        <v>325</v>
      </c>
      <c r="BS210" s="489"/>
      <c r="BT210" s="489">
        <v>480</v>
      </c>
      <c r="BU210" s="490">
        <v>94.1</v>
      </c>
      <c r="BV210" s="489">
        <v>4517</v>
      </c>
      <c r="BW210" s="925" t="s">
        <v>97</v>
      </c>
      <c r="BX210" s="925"/>
      <c r="BY210" s="926"/>
      <c r="BZ210" s="489" t="s">
        <v>78</v>
      </c>
      <c r="CA210" s="490" t="s">
        <v>325</v>
      </c>
      <c r="CB210" s="489" t="s">
        <v>78</v>
      </c>
      <c r="CC210" s="489">
        <v>6758</v>
      </c>
      <c r="CD210" s="490">
        <v>86.8</v>
      </c>
      <c r="CE210" s="489">
        <v>58659</v>
      </c>
      <c r="CF210" s="489">
        <v>2496</v>
      </c>
      <c r="CG210" s="490">
        <v>93.4</v>
      </c>
      <c r="CH210" s="510">
        <v>23308</v>
      </c>
      <c r="CI210" s="489" t="s">
        <v>78</v>
      </c>
      <c r="CJ210" s="490" t="s">
        <v>325</v>
      </c>
      <c r="CK210" s="489" t="s">
        <v>78</v>
      </c>
      <c r="CL210" s="489">
        <v>14466</v>
      </c>
      <c r="CM210" s="490">
        <v>83.3</v>
      </c>
      <c r="CN210" s="489">
        <v>120502</v>
      </c>
      <c r="CO210" s="489">
        <v>17817</v>
      </c>
      <c r="CP210" s="490">
        <v>96.8</v>
      </c>
      <c r="CQ210" s="510">
        <v>172425</v>
      </c>
    </row>
    <row r="211" spans="1:95" s="484" customFormat="1" ht="3.75" customHeight="1">
      <c r="A211" s="486"/>
      <c r="B211" s="487"/>
      <c r="C211" s="487"/>
      <c r="D211" s="488"/>
      <c r="E211" s="485"/>
      <c r="F211" s="489"/>
      <c r="G211" s="490"/>
      <c r="H211" s="491"/>
      <c r="I211" s="489"/>
      <c r="J211" s="490"/>
      <c r="K211" s="491"/>
      <c r="L211" s="489"/>
      <c r="M211" s="490"/>
      <c r="N211" s="510"/>
      <c r="O211" s="489"/>
      <c r="P211" s="490"/>
      <c r="Q211" s="491"/>
      <c r="R211" s="489"/>
      <c r="S211" s="490"/>
      <c r="T211" s="491"/>
      <c r="U211" s="489"/>
      <c r="V211" s="490"/>
      <c r="W211" s="511"/>
      <c r="X211" s="489"/>
      <c r="Y211" s="490"/>
      <c r="Z211" s="491"/>
      <c r="AA211" s="489"/>
      <c r="AB211" s="490"/>
      <c r="AC211" s="491"/>
      <c r="AD211" s="489"/>
      <c r="AE211" s="490"/>
      <c r="AF211" s="511"/>
      <c r="AG211" s="489"/>
      <c r="AH211" s="490"/>
      <c r="AI211" s="489"/>
      <c r="AJ211" s="489"/>
      <c r="AK211" s="490"/>
      <c r="AL211" s="489"/>
      <c r="AM211" s="489"/>
      <c r="AN211" s="490"/>
      <c r="AO211" s="511"/>
      <c r="AP211" s="489"/>
      <c r="AQ211" s="490"/>
      <c r="AR211" s="489"/>
      <c r="AS211" s="489"/>
      <c r="AT211" s="490"/>
      <c r="AU211" s="489"/>
      <c r="AV211" s="489"/>
      <c r="AW211" s="490"/>
      <c r="AX211" s="510"/>
      <c r="AY211" s="489"/>
      <c r="AZ211" s="490"/>
      <c r="BA211" s="489"/>
      <c r="BB211" s="489"/>
      <c r="BC211" s="490"/>
      <c r="BD211" s="489"/>
      <c r="BE211" s="522"/>
      <c r="BF211" s="521"/>
      <c r="BG211" s="523"/>
      <c r="BH211" s="522"/>
      <c r="BI211" s="521"/>
      <c r="BJ211" s="524"/>
      <c r="BK211" s="925"/>
      <c r="BL211" s="925"/>
      <c r="BM211" s="925"/>
      <c r="BN211" s="522"/>
      <c r="BO211" s="521"/>
      <c r="BP211" s="523"/>
      <c r="BQ211" s="489"/>
      <c r="BR211" s="490"/>
      <c r="BS211" s="489"/>
      <c r="BT211" s="489"/>
      <c r="BU211" s="490"/>
      <c r="BV211" s="489"/>
      <c r="BW211" s="522"/>
      <c r="BX211" s="521"/>
      <c r="BY211" s="523"/>
      <c r="BZ211" s="489"/>
      <c r="CA211" s="490"/>
      <c r="CB211" s="489"/>
      <c r="CC211" s="489"/>
      <c r="CD211" s="490"/>
      <c r="CE211" s="489"/>
      <c r="CF211" s="489"/>
      <c r="CG211" s="490"/>
      <c r="CH211" s="510"/>
      <c r="CI211" s="489"/>
      <c r="CJ211" s="490"/>
      <c r="CK211" s="489"/>
      <c r="CL211" s="489"/>
      <c r="CM211" s="490"/>
      <c r="CN211" s="489"/>
      <c r="CO211" s="489"/>
      <c r="CP211" s="490"/>
      <c r="CQ211" s="510"/>
    </row>
    <row r="212" spans="1:95" s="484" customFormat="1" ht="12.75" customHeight="1">
      <c r="A212" s="492" t="s">
        <v>306</v>
      </c>
      <c r="B212" s="487">
        <v>591392.95689999987</v>
      </c>
      <c r="C212" s="487">
        <v>27306755.832699999</v>
      </c>
      <c r="D212" s="488">
        <v>46.173623669511109</v>
      </c>
      <c r="E212" s="485"/>
      <c r="F212" s="489"/>
      <c r="G212" s="490" t="s">
        <v>325</v>
      </c>
      <c r="H212" s="491"/>
      <c r="I212" s="489"/>
      <c r="J212" s="490" t="s">
        <v>325</v>
      </c>
      <c r="K212" s="491"/>
      <c r="L212" s="489"/>
      <c r="M212" s="490" t="s">
        <v>325</v>
      </c>
      <c r="N212" s="510"/>
      <c r="O212" s="489"/>
      <c r="P212" s="490" t="s">
        <v>325</v>
      </c>
      <c r="Q212" s="491"/>
      <c r="R212" s="489"/>
      <c r="S212" s="490" t="s">
        <v>325</v>
      </c>
      <c r="T212" s="491"/>
      <c r="U212" s="489"/>
      <c r="V212" s="490" t="s">
        <v>325</v>
      </c>
      <c r="W212" s="511"/>
      <c r="X212" s="489"/>
      <c r="Y212" s="490" t="s">
        <v>325</v>
      </c>
      <c r="Z212" s="491"/>
      <c r="AA212" s="489"/>
      <c r="AB212" s="490" t="s">
        <v>325</v>
      </c>
      <c r="AC212" s="491"/>
      <c r="AD212" s="489"/>
      <c r="AE212" s="490" t="s">
        <v>325</v>
      </c>
      <c r="AF212" s="491"/>
      <c r="AG212" s="517"/>
      <c r="AH212" s="490" t="s">
        <v>325</v>
      </c>
      <c r="AI212" s="489"/>
      <c r="AJ212" s="489"/>
      <c r="AK212" s="490" t="s">
        <v>325</v>
      </c>
      <c r="AL212" s="489"/>
      <c r="AM212" s="489"/>
      <c r="AN212" s="490" t="s">
        <v>325</v>
      </c>
      <c r="AO212" s="511"/>
      <c r="AP212" s="489"/>
      <c r="AQ212" s="490" t="s">
        <v>325</v>
      </c>
      <c r="AR212" s="489"/>
      <c r="AS212" s="489"/>
      <c r="AT212" s="490"/>
      <c r="AU212" s="489"/>
      <c r="AV212" s="489"/>
      <c r="AW212" s="490">
        <v>38.66339825548161</v>
      </c>
      <c r="AX212" s="510"/>
      <c r="AY212" s="489"/>
      <c r="AZ212" s="490" t="s">
        <v>325</v>
      </c>
      <c r="BA212" s="489"/>
      <c r="BB212" s="489"/>
      <c r="BC212" s="490" t="s">
        <v>325</v>
      </c>
      <c r="BD212" s="489"/>
      <c r="BE212" s="522"/>
      <c r="BF212" s="521" t="s">
        <v>325</v>
      </c>
      <c r="BG212" s="523"/>
      <c r="BH212" s="522"/>
      <c r="BI212" s="521"/>
      <c r="BJ212" s="524"/>
      <c r="BK212" s="525"/>
      <c r="BL212" s="525"/>
      <c r="BM212" s="525"/>
      <c r="BN212" s="522"/>
      <c r="BO212" s="521" t="s">
        <v>325</v>
      </c>
      <c r="BP212" s="523"/>
      <c r="BQ212" s="489"/>
      <c r="BR212" s="490" t="s">
        <v>325</v>
      </c>
      <c r="BS212" s="489"/>
      <c r="BT212" s="489"/>
      <c r="BU212" s="490" t="s">
        <v>325</v>
      </c>
      <c r="BV212" s="489"/>
      <c r="BW212" s="522"/>
      <c r="BX212" s="521" t="s">
        <v>325</v>
      </c>
      <c r="BY212" s="523"/>
      <c r="BZ212" s="489"/>
      <c r="CA212" s="490" t="s">
        <v>325</v>
      </c>
      <c r="CB212" s="489"/>
      <c r="CC212" s="489"/>
      <c r="CD212" s="490" t="s">
        <v>325</v>
      </c>
      <c r="CE212" s="489"/>
      <c r="CF212" s="489"/>
      <c r="CG212" s="490" t="s">
        <v>325</v>
      </c>
      <c r="CH212" s="510"/>
      <c r="CI212" s="489"/>
      <c r="CJ212" s="490" t="s">
        <v>325</v>
      </c>
      <c r="CK212" s="489"/>
      <c r="CL212" s="489"/>
      <c r="CM212" s="490" t="s">
        <v>325</v>
      </c>
      <c r="CN212" s="489"/>
      <c r="CO212" s="489"/>
      <c r="CP212" s="490" t="s">
        <v>325</v>
      </c>
      <c r="CQ212" s="510"/>
    </row>
    <row r="213" spans="1:95" s="484" customFormat="1" ht="12.75" customHeight="1">
      <c r="A213" s="492" t="s">
        <v>307</v>
      </c>
      <c r="B213" s="487">
        <v>291855.19580000004</v>
      </c>
      <c r="C213" s="487">
        <v>9969226.8955999985</v>
      </c>
      <c r="D213" s="488">
        <v>34.158127177669378</v>
      </c>
      <c r="E213" s="485"/>
      <c r="F213" s="489"/>
      <c r="G213" s="490" t="s">
        <v>325</v>
      </c>
      <c r="H213" s="491"/>
      <c r="I213" s="489"/>
      <c r="J213" s="490" t="s">
        <v>325</v>
      </c>
      <c r="K213" s="491"/>
      <c r="L213" s="489"/>
      <c r="M213" s="490" t="s">
        <v>325</v>
      </c>
      <c r="N213" s="510"/>
      <c r="O213" s="489"/>
      <c r="P213" s="490" t="s">
        <v>325</v>
      </c>
      <c r="Q213" s="491"/>
      <c r="R213" s="489"/>
      <c r="S213" s="490" t="s">
        <v>325</v>
      </c>
      <c r="T213" s="491"/>
      <c r="U213" s="489"/>
      <c r="V213" s="490" t="s">
        <v>325</v>
      </c>
      <c r="W213" s="511"/>
      <c r="X213" s="489"/>
      <c r="Y213" s="490" t="s">
        <v>325</v>
      </c>
      <c r="Z213" s="491"/>
      <c r="AA213" s="489"/>
      <c r="AB213" s="490" t="s">
        <v>325</v>
      </c>
      <c r="AC213" s="491"/>
      <c r="AD213" s="489"/>
      <c r="AE213" s="490" t="s">
        <v>325</v>
      </c>
      <c r="AF213" s="511"/>
      <c r="AG213" s="489"/>
      <c r="AH213" s="490" t="s">
        <v>325</v>
      </c>
      <c r="AI213" s="489"/>
      <c r="AJ213" s="489"/>
      <c r="AK213" s="490" t="s">
        <v>325</v>
      </c>
      <c r="AL213" s="489"/>
      <c r="AM213" s="489"/>
      <c r="AN213" s="490" t="s">
        <v>325</v>
      </c>
      <c r="AO213" s="511"/>
      <c r="AP213" s="489"/>
      <c r="AQ213" s="490" t="s">
        <v>325</v>
      </c>
      <c r="AR213" s="489"/>
      <c r="AS213" s="489"/>
      <c r="AT213" s="490"/>
      <c r="AU213" s="489"/>
      <c r="AV213" s="489"/>
      <c r="AW213" s="490">
        <v>41.239189007129056</v>
      </c>
      <c r="AX213" s="510"/>
      <c r="AY213" s="489"/>
      <c r="AZ213" s="490" t="s">
        <v>325</v>
      </c>
      <c r="BA213" s="489"/>
      <c r="BB213" s="489"/>
      <c r="BC213" s="490" t="s">
        <v>325</v>
      </c>
      <c r="BD213" s="489"/>
      <c r="BE213" s="522"/>
      <c r="BF213" s="521" t="s">
        <v>325</v>
      </c>
      <c r="BG213" s="523"/>
      <c r="BH213" s="522"/>
      <c r="BI213" s="521"/>
      <c r="BJ213" s="524"/>
      <c r="BK213" s="525"/>
      <c r="BL213" s="525"/>
      <c r="BM213" s="525"/>
      <c r="BN213" s="522"/>
      <c r="BO213" s="521" t="s">
        <v>325</v>
      </c>
      <c r="BP213" s="523"/>
      <c r="BQ213" s="489"/>
      <c r="BR213" s="490" t="s">
        <v>325</v>
      </c>
      <c r="BS213" s="489"/>
      <c r="BT213" s="489"/>
      <c r="BU213" s="490" t="s">
        <v>325</v>
      </c>
      <c r="BV213" s="489"/>
      <c r="BW213" s="522"/>
      <c r="BX213" s="521" t="s">
        <v>325</v>
      </c>
      <c r="BY213" s="523"/>
      <c r="BZ213" s="489"/>
      <c r="CA213" s="490" t="s">
        <v>325</v>
      </c>
      <c r="CB213" s="489"/>
      <c r="CC213" s="489"/>
      <c r="CD213" s="490" t="s">
        <v>325</v>
      </c>
      <c r="CE213" s="489"/>
      <c r="CF213" s="489"/>
      <c r="CG213" s="490" t="s">
        <v>325</v>
      </c>
      <c r="CH213" s="510"/>
      <c r="CI213" s="489"/>
      <c r="CJ213" s="490" t="s">
        <v>325</v>
      </c>
      <c r="CK213" s="489"/>
      <c r="CL213" s="489"/>
      <c r="CM213" s="490" t="s">
        <v>325</v>
      </c>
      <c r="CN213" s="489"/>
      <c r="CO213" s="489"/>
      <c r="CP213" s="490" t="s">
        <v>325</v>
      </c>
      <c r="CQ213" s="510"/>
    </row>
    <row r="214" spans="1:95" s="484" customFormat="1" ht="12.75" customHeight="1">
      <c r="A214" s="492" t="s">
        <v>308</v>
      </c>
      <c r="B214" s="487">
        <v>310841.33529999998</v>
      </c>
      <c r="C214" s="487">
        <v>10717828.252</v>
      </c>
      <c r="D214" s="488">
        <v>34.480061159356374</v>
      </c>
      <c r="E214" s="485"/>
      <c r="F214" s="489"/>
      <c r="G214" s="490" t="s">
        <v>325</v>
      </c>
      <c r="H214" s="491"/>
      <c r="I214" s="489"/>
      <c r="J214" s="490" t="s">
        <v>325</v>
      </c>
      <c r="K214" s="491"/>
      <c r="L214" s="489"/>
      <c r="M214" s="490" t="s">
        <v>325</v>
      </c>
      <c r="N214" s="510"/>
      <c r="O214" s="489"/>
      <c r="P214" s="490" t="s">
        <v>325</v>
      </c>
      <c r="Q214" s="491"/>
      <c r="R214" s="489"/>
      <c r="S214" s="490" t="s">
        <v>325</v>
      </c>
      <c r="T214" s="491"/>
      <c r="U214" s="489"/>
      <c r="V214" s="490" t="s">
        <v>325</v>
      </c>
      <c r="W214" s="511"/>
      <c r="X214" s="489"/>
      <c r="Y214" s="490" t="s">
        <v>325</v>
      </c>
      <c r="Z214" s="491"/>
      <c r="AA214" s="489"/>
      <c r="AB214" s="490" t="s">
        <v>325</v>
      </c>
      <c r="AC214" s="491"/>
      <c r="AD214" s="489"/>
      <c r="AE214" s="490" t="s">
        <v>325</v>
      </c>
      <c r="AF214" s="511"/>
      <c r="AG214" s="489"/>
      <c r="AH214" s="490" t="s">
        <v>325</v>
      </c>
      <c r="AI214" s="489"/>
      <c r="AJ214" s="489"/>
      <c r="AK214" s="490" t="s">
        <v>325</v>
      </c>
      <c r="AL214" s="489"/>
      <c r="AM214" s="489"/>
      <c r="AN214" s="490" t="s">
        <v>325</v>
      </c>
      <c r="AO214" s="511"/>
      <c r="AP214" s="489"/>
      <c r="AQ214" s="490" t="s">
        <v>325</v>
      </c>
      <c r="AR214" s="489"/>
      <c r="AS214" s="489"/>
      <c r="AT214" s="490" t="s">
        <v>325</v>
      </c>
      <c r="AU214" s="489"/>
      <c r="AV214" s="489"/>
      <c r="AW214" s="490">
        <v>43.246999566532772</v>
      </c>
      <c r="AX214" s="510"/>
      <c r="AY214" s="489"/>
      <c r="AZ214" s="490" t="s">
        <v>325</v>
      </c>
      <c r="BA214" s="489"/>
      <c r="BB214" s="489"/>
      <c r="BC214" s="490" t="s">
        <v>325</v>
      </c>
      <c r="BD214" s="489"/>
      <c r="BE214" s="522"/>
      <c r="BF214" s="521" t="s">
        <v>325</v>
      </c>
      <c r="BG214" s="523"/>
      <c r="BH214" s="522"/>
      <c r="BI214" s="521"/>
      <c r="BJ214" s="524"/>
      <c r="BK214" s="525"/>
      <c r="BL214" s="525"/>
      <c r="BM214" s="525"/>
      <c r="BN214" s="522"/>
      <c r="BO214" s="521" t="s">
        <v>325</v>
      </c>
      <c r="BP214" s="523"/>
      <c r="BQ214" s="489"/>
      <c r="BR214" s="490" t="s">
        <v>325</v>
      </c>
      <c r="BS214" s="489"/>
      <c r="BT214" s="489"/>
      <c r="BU214" s="490" t="s">
        <v>325</v>
      </c>
      <c r="BV214" s="491"/>
      <c r="BW214" s="522"/>
      <c r="BX214" s="521" t="s">
        <v>325</v>
      </c>
      <c r="BY214" s="523"/>
      <c r="BZ214" s="489"/>
      <c r="CA214" s="490" t="s">
        <v>325</v>
      </c>
      <c r="CB214" s="489"/>
      <c r="CC214" s="489"/>
      <c r="CD214" s="490" t="s">
        <v>325</v>
      </c>
      <c r="CE214" s="489"/>
      <c r="CF214" s="489"/>
      <c r="CG214" s="490" t="s">
        <v>325</v>
      </c>
      <c r="CH214" s="510"/>
      <c r="CI214" s="489"/>
      <c r="CJ214" s="490" t="s">
        <v>325</v>
      </c>
      <c r="CK214" s="489"/>
      <c r="CL214" s="489"/>
      <c r="CM214" s="490" t="s">
        <v>325</v>
      </c>
      <c r="CN214" s="489"/>
      <c r="CO214" s="489"/>
      <c r="CP214" s="490" t="s">
        <v>325</v>
      </c>
      <c r="CQ214" s="510"/>
    </row>
    <row r="215" spans="1:95" s="484" customFormat="1" ht="12.75" customHeight="1">
      <c r="A215" s="492" t="s">
        <v>309</v>
      </c>
      <c r="B215" s="487">
        <v>246291.58949999997</v>
      </c>
      <c r="C215" s="487">
        <v>7089342.0598000027</v>
      </c>
      <c r="D215" s="488">
        <v>28.784344906751286</v>
      </c>
      <c r="E215" s="485"/>
      <c r="F215" s="489"/>
      <c r="G215" s="490" t="s">
        <v>325</v>
      </c>
      <c r="H215" s="491"/>
      <c r="I215" s="489"/>
      <c r="J215" s="490" t="s">
        <v>325</v>
      </c>
      <c r="K215" s="491"/>
      <c r="L215" s="489"/>
      <c r="M215" s="490" t="s">
        <v>325</v>
      </c>
      <c r="N215" s="510"/>
      <c r="O215" s="489"/>
      <c r="P215" s="490" t="s">
        <v>325</v>
      </c>
      <c r="Q215" s="491"/>
      <c r="R215" s="489"/>
      <c r="S215" s="490" t="s">
        <v>325</v>
      </c>
      <c r="T215" s="491"/>
      <c r="U215" s="489"/>
      <c r="V215" s="490" t="s">
        <v>325</v>
      </c>
      <c r="W215" s="511"/>
      <c r="X215" s="489"/>
      <c r="Y215" s="490" t="s">
        <v>325</v>
      </c>
      <c r="Z215" s="491"/>
      <c r="AA215" s="489"/>
      <c r="AB215" s="490" t="s">
        <v>325</v>
      </c>
      <c r="AC215" s="491"/>
      <c r="AD215" s="489"/>
      <c r="AE215" s="490" t="s">
        <v>325</v>
      </c>
      <c r="AF215" s="511"/>
      <c r="AG215" s="489"/>
      <c r="AH215" s="490" t="s">
        <v>325</v>
      </c>
      <c r="AI215" s="489"/>
      <c r="AJ215" s="489"/>
      <c r="AK215" s="490" t="s">
        <v>325</v>
      </c>
      <c r="AL215" s="489"/>
      <c r="AM215" s="489"/>
      <c r="AN215" s="490" t="s">
        <v>325</v>
      </c>
      <c r="AO215" s="511"/>
      <c r="AP215" s="489"/>
      <c r="AQ215" s="490" t="s">
        <v>325</v>
      </c>
      <c r="AR215" s="489"/>
      <c r="AS215" s="489"/>
      <c r="AT215" s="490" t="s">
        <v>325</v>
      </c>
      <c r="AU215" s="489"/>
      <c r="AV215" s="489"/>
      <c r="AW215" s="490">
        <v>42.116997520338366</v>
      </c>
      <c r="AX215" s="510"/>
      <c r="AY215" s="489"/>
      <c r="AZ215" s="490" t="s">
        <v>325</v>
      </c>
      <c r="BA215" s="489"/>
      <c r="BB215" s="489"/>
      <c r="BC215" s="490" t="s">
        <v>325</v>
      </c>
      <c r="BD215" s="489"/>
      <c r="BE215" s="522"/>
      <c r="BF215" s="521" t="s">
        <v>325</v>
      </c>
      <c r="BG215" s="523"/>
      <c r="BH215" s="522"/>
      <c r="BI215" s="521"/>
      <c r="BJ215" s="524"/>
      <c r="BK215" s="525"/>
      <c r="BL215" s="525"/>
      <c r="BM215" s="525"/>
      <c r="BN215" s="522"/>
      <c r="BO215" s="521" t="s">
        <v>325</v>
      </c>
      <c r="BP215" s="523"/>
      <c r="BQ215" s="489"/>
      <c r="BR215" s="490" t="s">
        <v>325</v>
      </c>
      <c r="BS215" s="489"/>
      <c r="BT215" s="489"/>
      <c r="BU215" s="490" t="s">
        <v>325</v>
      </c>
      <c r="BV215" s="491"/>
      <c r="BW215" s="522"/>
      <c r="BX215" s="521" t="s">
        <v>325</v>
      </c>
      <c r="BY215" s="523"/>
      <c r="BZ215" s="489"/>
      <c r="CA215" s="490" t="s">
        <v>325</v>
      </c>
      <c r="CB215" s="489"/>
      <c r="CC215" s="489"/>
      <c r="CD215" s="490" t="s">
        <v>325</v>
      </c>
      <c r="CE215" s="491"/>
      <c r="CF215" s="489"/>
      <c r="CG215" s="490" t="s">
        <v>325</v>
      </c>
      <c r="CH215" s="510"/>
      <c r="CI215" s="489"/>
      <c r="CJ215" s="490" t="s">
        <v>325</v>
      </c>
      <c r="CK215" s="491"/>
      <c r="CL215" s="489"/>
      <c r="CM215" s="490" t="s">
        <v>325</v>
      </c>
      <c r="CN215" s="491"/>
      <c r="CO215" s="489"/>
      <c r="CP215" s="490" t="s">
        <v>325</v>
      </c>
      <c r="CQ215" s="511"/>
    </row>
    <row r="216" spans="1:95" s="484" customFormat="1" ht="12.75" customHeight="1">
      <c r="A216" s="492" t="s">
        <v>310</v>
      </c>
      <c r="B216" s="487">
        <v>655380.50280000013</v>
      </c>
      <c r="C216" s="487">
        <v>23409676.493199985</v>
      </c>
      <c r="D216" s="488">
        <v>35.719214094997</v>
      </c>
      <c r="E216" s="485"/>
      <c r="F216" s="489"/>
      <c r="G216" s="490" t="s">
        <v>325</v>
      </c>
      <c r="H216" s="491"/>
      <c r="I216" s="489"/>
      <c r="J216" s="490" t="s">
        <v>325</v>
      </c>
      <c r="K216" s="491"/>
      <c r="L216" s="489"/>
      <c r="M216" s="490" t="s">
        <v>325</v>
      </c>
      <c r="N216" s="511"/>
      <c r="O216" s="489"/>
      <c r="P216" s="490" t="s">
        <v>325</v>
      </c>
      <c r="Q216" s="491"/>
      <c r="R216" s="489"/>
      <c r="S216" s="490" t="s">
        <v>325</v>
      </c>
      <c r="T216" s="491"/>
      <c r="U216" s="489"/>
      <c r="V216" s="490" t="s">
        <v>325</v>
      </c>
      <c r="W216" s="511"/>
      <c r="X216" s="489"/>
      <c r="Y216" s="490" t="s">
        <v>325</v>
      </c>
      <c r="Z216" s="491"/>
      <c r="AA216" s="489"/>
      <c r="AB216" s="490" t="s">
        <v>325</v>
      </c>
      <c r="AC216" s="491"/>
      <c r="AD216" s="489"/>
      <c r="AE216" s="490" t="s">
        <v>325</v>
      </c>
      <c r="AF216" s="511"/>
      <c r="AG216" s="489"/>
      <c r="AH216" s="490" t="s">
        <v>325</v>
      </c>
      <c r="AI216" s="489"/>
      <c r="AJ216" s="489"/>
      <c r="AK216" s="490" t="s">
        <v>325</v>
      </c>
      <c r="AL216" s="489"/>
      <c r="AM216" s="489"/>
      <c r="AN216" s="490" t="s">
        <v>325</v>
      </c>
      <c r="AO216" s="511"/>
      <c r="AP216" s="489"/>
      <c r="AQ216" s="490" t="s">
        <v>325</v>
      </c>
      <c r="AR216" s="489"/>
      <c r="AS216" s="489"/>
      <c r="AT216" s="490" t="s">
        <v>325</v>
      </c>
      <c r="AU216" s="489"/>
      <c r="AV216" s="489"/>
      <c r="AW216" s="490">
        <v>42.09417849904893</v>
      </c>
      <c r="AX216" s="510"/>
      <c r="AY216" s="489"/>
      <c r="AZ216" s="490" t="s">
        <v>325</v>
      </c>
      <c r="BA216" s="489"/>
      <c r="BB216" s="489"/>
      <c r="BC216" s="490" t="s">
        <v>325</v>
      </c>
      <c r="BD216" s="489"/>
      <c r="BE216" s="522"/>
      <c r="BF216" s="521" t="s">
        <v>325</v>
      </c>
      <c r="BG216" s="523"/>
      <c r="BH216" s="522"/>
      <c r="BI216" s="521"/>
      <c r="BJ216" s="524"/>
      <c r="BK216" s="525"/>
      <c r="BL216" s="525"/>
      <c r="BM216" s="525"/>
      <c r="BN216" s="522"/>
      <c r="BO216" s="521" t="s">
        <v>325</v>
      </c>
      <c r="BP216" s="523"/>
      <c r="BQ216" s="489"/>
      <c r="BR216" s="490" t="s">
        <v>325</v>
      </c>
      <c r="BS216" s="489"/>
      <c r="BT216" s="489"/>
      <c r="BU216" s="490" t="s">
        <v>325</v>
      </c>
      <c r="BV216" s="491"/>
      <c r="BW216" s="522"/>
      <c r="BX216" s="521" t="s">
        <v>325</v>
      </c>
      <c r="BY216" s="523"/>
      <c r="BZ216" s="489"/>
      <c r="CA216" s="490" t="s">
        <v>325</v>
      </c>
      <c r="CB216" s="489"/>
      <c r="CC216" s="489"/>
      <c r="CD216" s="490" t="s">
        <v>325</v>
      </c>
      <c r="CE216" s="491"/>
      <c r="CF216" s="489"/>
      <c r="CG216" s="490" t="s">
        <v>325</v>
      </c>
      <c r="CH216" s="510"/>
      <c r="CI216" s="489"/>
      <c r="CJ216" s="490" t="s">
        <v>325</v>
      </c>
      <c r="CK216" s="491"/>
      <c r="CL216" s="489"/>
      <c r="CM216" s="490" t="s">
        <v>325</v>
      </c>
      <c r="CN216" s="491"/>
      <c r="CO216" s="489"/>
      <c r="CP216" s="490" t="s">
        <v>325</v>
      </c>
      <c r="CQ216" s="511"/>
    </row>
    <row r="217" spans="1:95" s="484" customFormat="1" ht="12.75" customHeight="1">
      <c r="A217" s="492" t="s">
        <v>311</v>
      </c>
      <c r="B217" s="487">
        <v>253992.07280000002</v>
      </c>
      <c r="C217" s="487">
        <v>10052016.064600002</v>
      </c>
      <c r="D217" s="488">
        <v>39.576101544378595</v>
      </c>
      <c r="E217" s="485"/>
      <c r="F217" s="489"/>
      <c r="G217" s="490" t="s">
        <v>325</v>
      </c>
      <c r="H217" s="491"/>
      <c r="I217" s="489"/>
      <c r="J217" s="490" t="s">
        <v>325</v>
      </c>
      <c r="K217" s="491"/>
      <c r="L217" s="489"/>
      <c r="M217" s="490" t="s">
        <v>325</v>
      </c>
      <c r="N217" s="511"/>
      <c r="O217" s="489"/>
      <c r="P217" s="490" t="s">
        <v>325</v>
      </c>
      <c r="Q217" s="491"/>
      <c r="R217" s="489"/>
      <c r="S217" s="490" t="s">
        <v>325</v>
      </c>
      <c r="T217" s="491"/>
      <c r="U217" s="489"/>
      <c r="V217" s="490" t="s">
        <v>325</v>
      </c>
      <c r="W217" s="511"/>
      <c r="X217" s="489"/>
      <c r="Y217" s="490" t="s">
        <v>325</v>
      </c>
      <c r="Z217" s="491"/>
      <c r="AA217" s="489"/>
      <c r="AB217" s="490" t="s">
        <v>325</v>
      </c>
      <c r="AC217" s="491"/>
      <c r="AD217" s="489"/>
      <c r="AE217" s="490" t="s">
        <v>325</v>
      </c>
      <c r="AF217" s="511"/>
      <c r="AG217" s="489"/>
      <c r="AH217" s="490" t="s">
        <v>325</v>
      </c>
      <c r="AI217" s="489"/>
      <c r="AJ217" s="489"/>
      <c r="AK217" s="490" t="s">
        <v>325</v>
      </c>
      <c r="AL217" s="489"/>
      <c r="AM217" s="489"/>
      <c r="AN217" s="490" t="s">
        <v>325</v>
      </c>
      <c r="AO217" s="511"/>
      <c r="AP217" s="489"/>
      <c r="AQ217" s="490" t="s">
        <v>325</v>
      </c>
      <c r="AR217" s="489"/>
      <c r="AS217" s="489"/>
      <c r="AT217" s="490" t="s">
        <v>325</v>
      </c>
      <c r="AU217" s="489"/>
      <c r="AV217" s="489"/>
      <c r="AW217" s="490">
        <v>46.893986216928774</v>
      </c>
      <c r="AX217" s="510"/>
      <c r="AY217" s="489"/>
      <c r="AZ217" s="490" t="s">
        <v>325</v>
      </c>
      <c r="BA217" s="489"/>
      <c r="BB217" s="489"/>
      <c r="BC217" s="490" t="s">
        <v>325</v>
      </c>
      <c r="BD217" s="489"/>
      <c r="BE217" s="522"/>
      <c r="BF217" s="521" t="s">
        <v>325</v>
      </c>
      <c r="BG217" s="523"/>
      <c r="BH217" s="522"/>
      <c r="BI217" s="521"/>
      <c r="BJ217" s="524"/>
      <c r="BK217" s="525"/>
      <c r="BL217" s="525"/>
      <c r="BM217" s="525"/>
      <c r="BN217" s="522"/>
      <c r="BO217" s="521" t="s">
        <v>325</v>
      </c>
      <c r="BP217" s="523"/>
      <c r="BQ217" s="489"/>
      <c r="BR217" s="490" t="s">
        <v>325</v>
      </c>
      <c r="BS217" s="489"/>
      <c r="BT217" s="489"/>
      <c r="BU217" s="490" t="s">
        <v>325</v>
      </c>
      <c r="BV217" s="491"/>
      <c r="BW217" s="522"/>
      <c r="BX217" s="521" t="s">
        <v>325</v>
      </c>
      <c r="BY217" s="523"/>
      <c r="BZ217" s="489"/>
      <c r="CA217" s="490" t="s">
        <v>325</v>
      </c>
      <c r="CB217" s="491"/>
      <c r="CC217" s="489"/>
      <c r="CD217" s="490" t="s">
        <v>325</v>
      </c>
      <c r="CE217" s="491"/>
      <c r="CF217" s="489"/>
      <c r="CG217" s="490" t="s">
        <v>325</v>
      </c>
      <c r="CH217" s="511"/>
      <c r="CI217" s="489"/>
      <c r="CJ217" s="490" t="s">
        <v>325</v>
      </c>
      <c r="CK217" s="491"/>
      <c r="CL217" s="489"/>
      <c r="CM217" s="490" t="s">
        <v>325</v>
      </c>
      <c r="CN217" s="491"/>
      <c r="CO217" s="489"/>
      <c r="CP217" s="490" t="s">
        <v>325</v>
      </c>
      <c r="CQ217" s="511"/>
    </row>
    <row r="218" spans="1:95" s="484" customFormat="1" ht="12.75" customHeight="1">
      <c r="A218" s="492" t="s">
        <v>312</v>
      </c>
      <c r="B218" s="487">
        <v>269976.39630000002</v>
      </c>
      <c r="C218" s="487">
        <v>18955413.232899997</v>
      </c>
      <c r="D218" s="488">
        <v>70.211372152092082</v>
      </c>
      <c r="E218" s="485"/>
      <c r="F218" s="489"/>
      <c r="G218" s="490" t="s">
        <v>325</v>
      </c>
      <c r="H218" s="491"/>
      <c r="I218" s="489"/>
      <c r="J218" s="490" t="s">
        <v>325</v>
      </c>
      <c r="K218" s="491"/>
      <c r="L218" s="489"/>
      <c r="M218" s="490" t="s">
        <v>325</v>
      </c>
      <c r="N218" s="511"/>
      <c r="O218" s="489"/>
      <c r="P218" s="490" t="s">
        <v>325</v>
      </c>
      <c r="Q218" s="491"/>
      <c r="R218" s="489"/>
      <c r="S218" s="490" t="s">
        <v>325</v>
      </c>
      <c r="T218" s="491"/>
      <c r="U218" s="489"/>
      <c r="V218" s="490" t="s">
        <v>325</v>
      </c>
      <c r="W218" s="511"/>
      <c r="X218" s="489"/>
      <c r="Y218" s="490" t="s">
        <v>325</v>
      </c>
      <c r="Z218" s="491"/>
      <c r="AA218" s="489"/>
      <c r="AB218" s="490" t="s">
        <v>325</v>
      </c>
      <c r="AC218" s="491"/>
      <c r="AD218" s="489"/>
      <c r="AE218" s="490" t="s">
        <v>325</v>
      </c>
      <c r="AF218" s="511"/>
      <c r="AG218" s="489"/>
      <c r="AH218" s="490" t="s">
        <v>325</v>
      </c>
      <c r="AI218" s="489"/>
      <c r="AJ218" s="489"/>
      <c r="AK218" s="490" t="s">
        <v>325</v>
      </c>
      <c r="AL218" s="489"/>
      <c r="AM218" s="489"/>
      <c r="AN218" s="490" t="s">
        <v>325</v>
      </c>
      <c r="AO218" s="511"/>
      <c r="AP218" s="489"/>
      <c r="AQ218" s="490" t="s">
        <v>325</v>
      </c>
      <c r="AR218" s="489"/>
      <c r="AS218" s="489"/>
      <c r="AT218" s="490" t="s">
        <v>325</v>
      </c>
      <c r="AU218" s="489"/>
      <c r="AV218" s="489"/>
      <c r="AW218" s="490">
        <v>46.127176470790573</v>
      </c>
      <c r="AX218" s="510"/>
      <c r="AY218" s="489"/>
      <c r="AZ218" s="490" t="s">
        <v>325</v>
      </c>
      <c r="BA218" s="489"/>
      <c r="BB218" s="489"/>
      <c r="BC218" s="490" t="s">
        <v>325</v>
      </c>
      <c r="BD218" s="489"/>
      <c r="BE218" s="522"/>
      <c r="BF218" s="521" t="s">
        <v>325</v>
      </c>
      <c r="BG218" s="523"/>
      <c r="BH218" s="522"/>
      <c r="BI218" s="521"/>
      <c r="BJ218" s="524"/>
      <c r="BK218" s="525"/>
      <c r="BL218" s="525"/>
      <c r="BM218" s="525"/>
      <c r="BN218" s="522"/>
      <c r="BO218" s="521" t="s">
        <v>325</v>
      </c>
      <c r="BP218" s="523"/>
      <c r="BQ218" s="489"/>
      <c r="BR218" s="490" t="s">
        <v>325</v>
      </c>
      <c r="BS218" s="489"/>
      <c r="BT218" s="489"/>
      <c r="BU218" s="490" t="s">
        <v>325</v>
      </c>
      <c r="BV218" s="491"/>
      <c r="BW218" s="522"/>
      <c r="BX218" s="521" t="s">
        <v>325</v>
      </c>
      <c r="BY218" s="523"/>
      <c r="BZ218" s="489"/>
      <c r="CA218" s="490" t="s">
        <v>325</v>
      </c>
      <c r="CB218" s="491"/>
      <c r="CC218" s="489"/>
      <c r="CD218" s="490" t="s">
        <v>325</v>
      </c>
      <c r="CE218" s="491"/>
      <c r="CF218" s="489"/>
      <c r="CG218" s="490" t="s">
        <v>325</v>
      </c>
      <c r="CH218" s="511"/>
      <c r="CI218" s="489"/>
      <c r="CJ218" s="490" t="s">
        <v>325</v>
      </c>
      <c r="CK218" s="491"/>
      <c r="CL218" s="489"/>
      <c r="CM218" s="490" t="s">
        <v>325</v>
      </c>
      <c r="CN218" s="491"/>
      <c r="CO218" s="489"/>
      <c r="CP218" s="490" t="s">
        <v>325</v>
      </c>
      <c r="CQ218" s="511"/>
    </row>
    <row r="219" spans="1:95" s="484" customFormat="1" ht="12.75" customHeight="1">
      <c r="A219" s="492" t="s">
        <v>313</v>
      </c>
      <c r="B219" s="487">
        <v>236577.09360000014</v>
      </c>
      <c r="C219" s="487">
        <v>13799502.497799993</v>
      </c>
      <c r="D219" s="488">
        <v>58.329833576922361</v>
      </c>
      <c r="E219" s="485"/>
      <c r="F219" s="489"/>
      <c r="G219" s="490" t="s">
        <v>325</v>
      </c>
      <c r="H219" s="491"/>
      <c r="I219" s="489"/>
      <c r="J219" s="490" t="s">
        <v>325</v>
      </c>
      <c r="K219" s="491"/>
      <c r="L219" s="489"/>
      <c r="M219" s="490" t="s">
        <v>325</v>
      </c>
      <c r="N219" s="511"/>
      <c r="O219" s="489"/>
      <c r="P219" s="490" t="s">
        <v>325</v>
      </c>
      <c r="Q219" s="491"/>
      <c r="R219" s="489"/>
      <c r="S219" s="490" t="s">
        <v>325</v>
      </c>
      <c r="T219" s="491"/>
      <c r="U219" s="489"/>
      <c r="V219" s="490" t="s">
        <v>325</v>
      </c>
      <c r="W219" s="511"/>
      <c r="X219" s="489"/>
      <c r="Y219" s="490" t="s">
        <v>325</v>
      </c>
      <c r="Z219" s="491"/>
      <c r="AA219" s="489"/>
      <c r="AB219" s="490" t="s">
        <v>325</v>
      </c>
      <c r="AC219" s="491"/>
      <c r="AD219" s="489"/>
      <c r="AE219" s="490" t="s">
        <v>325</v>
      </c>
      <c r="AF219" s="511"/>
      <c r="AG219" s="489"/>
      <c r="AH219" s="490" t="s">
        <v>325</v>
      </c>
      <c r="AI219" s="489"/>
      <c r="AJ219" s="489"/>
      <c r="AK219" s="490" t="s">
        <v>325</v>
      </c>
      <c r="AL219" s="489"/>
      <c r="AM219" s="489"/>
      <c r="AN219" s="490" t="s">
        <v>325</v>
      </c>
      <c r="AO219" s="511"/>
      <c r="AP219" s="489"/>
      <c r="AQ219" s="490" t="s">
        <v>325</v>
      </c>
      <c r="AR219" s="489"/>
      <c r="AS219" s="489"/>
      <c r="AT219" s="490" t="s">
        <v>325</v>
      </c>
      <c r="AU219" s="489"/>
      <c r="AV219" s="489"/>
      <c r="AW219" s="490">
        <v>43.763708217138969</v>
      </c>
      <c r="AX219" s="510"/>
      <c r="AY219" s="489"/>
      <c r="AZ219" s="490" t="s">
        <v>325</v>
      </c>
      <c r="BA219" s="489"/>
      <c r="BB219" s="489"/>
      <c r="BC219" s="490" t="s">
        <v>325</v>
      </c>
      <c r="BD219" s="489"/>
      <c r="BE219" s="522"/>
      <c r="BF219" s="521" t="s">
        <v>325</v>
      </c>
      <c r="BG219" s="523"/>
      <c r="BH219" s="522"/>
      <c r="BI219" s="521"/>
      <c r="BJ219" s="524"/>
      <c r="BK219" s="525"/>
      <c r="BL219" s="525"/>
      <c r="BM219" s="525"/>
      <c r="BN219" s="522"/>
      <c r="BO219" s="521" t="s">
        <v>325</v>
      </c>
      <c r="BP219" s="523"/>
      <c r="BQ219" s="489"/>
      <c r="BR219" s="490" t="s">
        <v>325</v>
      </c>
      <c r="BS219" s="489"/>
      <c r="BT219" s="489"/>
      <c r="BU219" s="490" t="s">
        <v>325</v>
      </c>
      <c r="BV219" s="491"/>
      <c r="BW219" s="522"/>
      <c r="BX219" s="521" t="s">
        <v>325</v>
      </c>
      <c r="BY219" s="523"/>
      <c r="BZ219" s="489"/>
      <c r="CA219" s="490" t="s">
        <v>325</v>
      </c>
      <c r="CB219" s="491"/>
      <c r="CC219" s="489"/>
      <c r="CD219" s="490" t="s">
        <v>325</v>
      </c>
      <c r="CE219" s="491"/>
      <c r="CF219" s="489"/>
      <c r="CG219" s="490" t="s">
        <v>325</v>
      </c>
      <c r="CH219" s="511"/>
      <c r="CI219" s="489"/>
      <c r="CJ219" s="490" t="s">
        <v>325</v>
      </c>
      <c r="CK219" s="491"/>
      <c r="CL219" s="489"/>
      <c r="CM219" s="490" t="s">
        <v>325</v>
      </c>
      <c r="CN219" s="491"/>
      <c r="CO219" s="489"/>
      <c r="CP219" s="490" t="s">
        <v>325</v>
      </c>
      <c r="CQ219" s="511"/>
    </row>
    <row r="220" spans="1:95" s="484" customFormat="1" ht="3" customHeight="1">
      <c r="A220" s="492"/>
      <c r="B220" s="487"/>
      <c r="C220" s="487"/>
      <c r="D220" s="488"/>
      <c r="E220" s="485"/>
      <c r="F220" s="489"/>
      <c r="G220" s="490"/>
      <c r="H220" s="491"/>
      <c r="I220" s="489"/>
      <c r="J220" s="490"/>
      <c r="K220" s="491"/>
      <c r="L220" s="489"/>
      <c r="M220" s="490"/>
      <c r="N220" s="511"/>
      <c r="O220" s="489"/>
      <c r="P220" s="490"/>
      <c r="Q220" s="491"/>
      <c r="R220" s="489"/>
      <c r="S220" s="490"/>
      <c r="T220" s="491"/>
      <c r="U220" s="489"/>
      <c r="V220" s="490"/>
      <c r="W220" s="511"/>
      <c r="X220" s="489"/>
      <c r="Y220" s="490"/>
      <c r="Z220" s="491"/>
      <c r="AA220" s="489"/>
      <c r="AB220" s="490"/>
      <c r="AC220" s="491"/>
      <c r="AD220" s="489"/>
      <c r="AE220" s="490"/>
      <c r="AF220" s="511"/>
      <c r="AG220" s="489"/>
      <c r="AH220" s="490"/>
      <c r="AI220" s="489"/>
      <c r="AJ220" s="489"/>
      <c r="AK220" s="490"/>
      <c r="AL220" s="489"/>
      <c r="AM220" s="489"/>
      <c r="AN220" s="490"/>
      <c r="AO220" s="511"/>
      <c r="AP220" s="489"/>
      <c r="AQ220" s="490"/>
      <c r="AR220" s="489"/>
      <c r="AS220" s="489"/>
      <c r="AT220" s="490"/>
      <c r="AU220" s="489"/>
      <c r="AV220" s="489"/>
      <c r="AW220" s="490"/>
      <c r="AX220" s="510"/>
      <c r="AY220" s="489"/>
      <c r="AZ220" s="490"/>
      <c r="BA220" s="489"/>
      <c r="BB220" s="489"/>
      <c r="BC220" s="490"/>
      <c r="BD220" s="489"/>
      <c r="BE220" s="522"/>
      <c r="BF220" s="521"/>
      <c r="BG220" s="523"/>
      <c r="BH220" s="522"/>
      <c r="BI220" s="521"/>
      <c r="BJ220" s="524"/>
      <c r="BK220" s="525"/>
      <c r="BL220" s="525"/>
      <c r="BM220" s="525"/>
      <c r="BN220" s="522"/>
      <c r="BO220" s="521"/>
      <c r="BP220" s="523"/>
      <c r="BQ220" s="489"/>
      <c r="BR220" s="490"/>
      <c r="BS220" s="489"/>
      <c r="BT220" s="489"/>
      <c r="BU220" s="490"/>
      <c r="BV220" s="491"/>
      <c r="BW220" s="522"/>
      <c r="BX220" s="521"/>
      <c r="BY220" s="523"/>
      <c r="BZ220" s="489"/>
      <c r="CA220" s="490"/>
      <c r="CB220" s="491"/>
      <c r="CC220" s="489"/>
      <c r="CD220" s="490"/>
      <c r="CE220" s="491"/>
      <c r="CF220" s="489"/>
      <c r="CG220" s="490"/>
      <c r="CH220" s="511"/>
      <c r="CI220" s="489"/>
      <c r="CJ220" s="490"/>
      <c r="CK220" s="491"/>
      <c r="CL220" s="489"/>
      <c r="CM220" s="490"/>
      <c r="CN220" s="491"/>
      <c r="CO220" s="489"/>
      <c r="CP220" s="490"/>
      <c r="CQ220" s="511"/>
    </row>
    <row r="221" spans="1:95" s="484" customFormat="1" ht="12.75" customHeight="1">
      <c r="A221" s="492" t="s">
        <v>314</v>
      </c>
      <c r="B221" s="487">
        <v>170226.47469999999</v>
      </c>
      <c r="C221" s="487">
        <v>9877379.1127000004</v>
      </c>
      <c r="D221" s="488">
        <v>58.024929025332163</v>
      </c>
      <c r="E221" s="485"/>
      <c r="F221" s="489"/>
      <c r="G221" s="490" t="s">
        <v>325</v>
      </c>
      <c r="H221" s="491"/>
      <c r="I221" s="489"/>
      <c r="J221" s="490" t="s">
        <v>325</v>
      </c>
      <c r="K221" s="491"/>
      <c r="L221" s="489"/>
      <c r="M221" s="490" t="s">
        <v>325</v>
      </c>
      <c r="N221" s="511"/>
      <c r="O221" s="489"/>
      <c r="P221" s="490" t="s">
        <v>325</v>
      </c>
      <c r="Q221" s="491"/>
      <c r="R221" s="489"/>
      <c r="S221" s="490" t="s">
        <v>325</v>
      </c>
      <c r="T221" s="491"/>
      <c r="U221" s="489"/>
      <c r="V221" s="490" t="s">
        <v>325</v>
      </c>
      <c r="W221" s="511"/>
      <c r="X221" s="489"/>
      <c r="Y221" s="490" t="s">
        <v>325</v>
      </c>
      <c r="Z221" s="491"/>
      <c r="AA221" s="489"/>
      <c r="AB221" s="490" t="s">
        <v>325</v>
      </c>
      <c r="AC221" s="491"/>
      <c r="AD221" s="489"/>
      <c r="AE221" s="490" t="s">
        <v>325</v>
      </c>
      <c r="AF221" s="511"/>
      <c r="AG221" s="489"/>
      <c r="AH221" s="490" t="s">
        <v>325</v>
      </c>
      <c r="AI221" s="489"/>
      <c r="AJ221" s="489"/>
      <c r="AK221" s="490" t="s">
        <v>325</v>
      </c>
      <c r="AL221" s="489"/>
      <c r="AM221" s="489"/>
      <c r="AN221" s="490" t="s">
        <v>325</v>
      </c>
      <c r="AO221" s="511"/>
      <c r="AP221" s="489"/>
      <c r="AQ221" s="490" t="s">
        <v>325</v>
      </c>
      <c r="AR221" s="489"/>
      <c r="AS221" s="489"/>
      <c r="AT221" s="490" t="s">
        <v>325</v>
      </c>
      <c r="AU221" s="489"/>
      <c r="AV221" s="489"/>
      <c r="AW221" s="490">
        <v>43.150745882850011</v>
      </c>
      <c r="AX221" s="510"/>
      <c r="AY221" s="489"/>
      <c r="AZ221" s="490" t="s">
        <v>325</v>
      </c>
      <c r="BA221" s="489"/>
      <c r="BB221" s="489"/>
      <c r="BC221" s="490" t="s">
        <v>325</v>
      </c>
      <c r="BD221" s="489"/>
      <c r="BE221" s="522"/>
      <c r="BF221" s="521" t="s">
        <v>325</v>
      </c>
      <c r="BG221" s="523"/>
      <c r="BH221" s="522"/>
      <c r="BI221" s="521"/>
      <c r="BJ221" s="524"/>
      <c r="BK221" s="525"/>
      <c r="BL221" s="525"/>
      <c r="BM221" s="525"/>
      <c r="BN221" s="522"/>
      <c r="BO221" s="521" t="s">
        <v>325</v>
      </c>
      <c r="BP221" s="523"/>
      <c r="BQ221" s="489"/>
      <c r="BR221" s="490" t="s">
        <v>325</v>
      </c>
      <c r="BS221" s="489"/>
      <c r="BT221" s="489"/>
      <c r="BU221" s="490" t="s">
        <v>325</v>
      </c>
      <c r="BV221" s="491"/>
      <c r="BW221" s="522"/>
      <c r="BX221" s="521" t="s">
        <v>325</v>
      </c>
      <c r="BY221" s="523"/>
      <c r="BZ221" s="489"/>
      <c r="CA221" s="490" t="s">
        <v>325</v>
      </c>
      <c r="CB221" s="491"/>
      <c r="CC221" s="489"/>
      <c r="CD221" s="490" t="s">
        <v>325</v>
      </c>
      <c r="CE221" s="491"/>
      <c r="CF221" s="489"/>
      <c r="CG221" s="490" t="s">
        <v>325</v>
      </c>
      <c r="CH221" s="511"/>
      <c r="CI221" s="489"/>
      <c r="CJ221" s="490" t="s">
        <v>325</v>
      </c>
      <c r="CK221" s="491"/>
      <c r="CL221" s="489"/>
      <c r="CM221" s="490" t="s">
        <v>325</v>
      </c>
      <c r="CN221" s="491"/>
      <c r="CO221" s="489"/>
      <c r="CP221" s="490" t="s">
        <v>325</v>
      </c>
      <c r="CQ221" s="511"/>
    </row>
    <row r="222" spans="1:95" s="484" customFormat="1" ht="12.75" customHeight="1">
      <c r="A222" s="492" t="s">
        <v>315</v>
      </c>
      <c r="B222" s="487">
        <v>162475.82020000002</v>
      </c>
      <c r="C222" s="487">
        <v>11807094.797900001</v>
      </c>
      <c r="D222" s="488">
        <v>72.669858095598642</v>
      </c>
      <c r="E222" s="485"/>
      <c r="F222" s="489"/>
      <c r="G222" s="490" t="s">
        <v>325</v>
      </c>
      <c r="H222" s="491"/>
      <c r="I222" s="489"/>
      <c r="J222" s="490" t="s">
        <v>325</v>
      </c>
      <c r="K222" s="491"/>
      <c r="L222" s="489"/>
      <c r="M222" s="490" t="s">
        <v>325</v>
      </c>
      <c r="N222" s="511"/>
      <c r="O222" s="489"/>
      <c r="P222" s="490" t="s">
        <v>325</v>
      </c>
      <c r="Q222" s="491"/>
      <c r="R222" s="489"/>
      <c r="S222" s="490" t="s">
        <v>325</v>
      </c>
      <c r="T222" s="491"/>
      <c r="U222" s="489"/>
      <c r="V222" s="490" t="s">
        <v>325</v>
      </c>
      <c r="W222" s="511"/>
      <c r="X222" s="489"/>
      <c r="Y222" s="490" t="s">
        <v>325</v>
      </c>
      <c r="Z222" s="491"/>
      <c r="AA222" s="489"/>
      <c r="AB222" s="490" t="s">
        <v>325</v>
      </c>
      <c r="AC222" s="491"/>
      <c r="AD222" s="489"/>
      <c r="AE222" s="490" t="s">
        <v>325</v>
      </c>
      <c r="AF222" s="511"/>
      <c r="AG222" s="489"/>
      <c r="AH222" s="490" t="s">
        <v>325</v>
      </c>
      <c r="AI222" s="489"/>
      <c r="AJ222" s="489"/>
      <c r="AK222" s="490" t="s">
        <v>325</v>
      </c>
      <c r="AL222" s="489"/>
      <c r="AM222" s="489"/>
      <c r="AN222" s="490" t="s">
        <v>325</v>
      </c>
      <c r="AO222" s="511"/>
      <c r="AP222" s="489"/>
      <c r="AQ222" s="490" t="s">
        <v>325</v>
      </c>
      <c r="AR222" s="489"/>
      <c r="AS222" s="489"/>
      <c r="AT222" s="490" t="s">
        <v>325</v>
      </c>
      <c r="AU222" s="489"/>
      <c r="AV222" s="489"/>
      <c r="AW222" s="490">
        <v>54.332999742661237</v>
      </c>
      <c r="AX222" s="510"/>
      <c r="AY222" s="489"/>
      <c r="AZ222" s="490" t="s">
        <v>325</v>
      </c>
      <c r="BA222" s="489"/>
      <c r="BB222" s="489"/>
      <c r="BC222" s="490" t="s">
        <v>325</v>
      </c>
      <c r="BD222" s="489"/>
      <c r="BE222" s="522"/>
      <c r="BF222" s="521" t="s">
        <v>325</v>
      </c>
      <c r="BG222" s="523"/>
      <c r="BH222" s="522"/>
      <c r="BI222" s="521"/>
      <c r="BJ222" s="524"/>
      <c r="BK222" s="525"/>
      <c r="BL222" s="525"/>
      <c r="BM222" s="525"/>
      <c r="BN222" s="522"/>
      <c r="BO222" s="521" t="s">
        <v>325</v>
      </c>
      <c r="BP222" s="523"/>
      <c r="BQ222" s="489"/>
      <c r="BR222" s="490" t="s">
        <v>325</v>
      </c>
      <c r="BS222" s="489"/>
      <c r="BT222" s="489"/>
      <c r="BU222" s="490" t="s">
        <v>325</v>
      </c>
      <c r="BV222" s="491"/>
      <c r="BW222" s="522"/>
      <c r="BX222" s="521" t="s">
        <v>325</v>
      </c>
      <c r="BY222" s="523"/>
      <c r="BZ222" s="489"/>
      <c r="CA222" s="490" t="s">
        <v>325</v>
      </c>
      <c r="CB222" s="491"/>
      <c r="CC222" s="489"/>
      <c r="CD222" s="490" t="s">
        <v>325</v>
      </c>
      <c r="CE222" s="491"/>
      <c r="CF222" s="489"/>
      <c r="CG222" s="490" t="s">
        <v>325</v>
      </c>
      <c r="CH222" s="511"/>
      <c r="CI222" s="489"/>
      <c r="CJ222" s="490" t="s">
        <v>325</v>
      </c>
      <c r="CK222" s="491"/>
      <c r="CL222" s="489"/>
      <c r="CM222" s="490" t="s">
        <v>325</v>
      </c>
      <c r="CN222" s="491"/>
      <c r="CO222" s="489"/>
      <c r="CP222" s="490" t="s">
        <v>325</v>
      </c>
      <c r="CQ222" s="511"/>
    </row>
    <row r="223" spans="1:95" s="484" customFormat="1" ht="12.75" customHeight="1">
      <c r="A223" s="492" t="s">
        <v>316</v>
      </c>
      <c r="B223" s="487">
        <v>295627.87099999998</v>
      </c>
      <c r="C223" s="487">
        <v>16230276.708699998</v>
      </c>
      <c r="D223" s="488">
        <v>54.90103708354345</v>
      </c>
      <c r="E223" s="485"/>
      <c r="F223" s="489"/>
      <c r="G223" s="490" t="s">
        <v>325</v>
      </c>
      <c r="H223" s="491"/>
      <c r="I223" s="489"/>
      <c r="J223" s="490" t="s">
        <v>325</v>
      </c>
      <c r="K223" s="491"/>
      <c r="L223" s="489"/>
      <c r="M223" s="490" t="s">
        <v>325</v>
      </c>
      <c r="N223" s="511"/>
      <c r="O223" s="489"/>
      <c r="P223" s="490" t="s">
        <v>325</v>
      </c>
      <c r="Q223" s="491"/>
      <c r="R223" s="489"/>
      <c r="S223" s="490" t="s">
        <v>325</v>
      </c>
      <c r="T223" s="491"/>
      <c r="U223" s="489"/>
      <c r="V223" s="490" t="s">
        <v>325</v>
      </c>
      <c r="W223" s="511"/>
      <c r="X223" s="489"/>
      <c r="Y223" s="490" t="s">
        <v>325</v>
      </c>
      <c r="Z223" s="491"/>
      <c r="AA223" s="489"/>
      <c r="AB223" s="490" t="s">
        <v>325</v>
      </c>
      <c r="AC223" s="491"/>
      <c r="AD223" s="489"/>
      <c r="AE223" s="490" t="s">
        <v>325</v>
      </c>
      <c r="AF223" s="511"/>
      <c r="AG223" s="489"/>
      <c r="AH223" s="490" t="s">
        <v>325</v>
      </c>
      <c r="AI223" s="489"/>
      <c r="AJ223" s="489"/>
      <c r="AK223" s="490" t="s">
        <v>325</v>
      </c>
      <c r="AL223" s="489"/>
      <c r="AM223" s="489"/>
      <c r="AN223" s="490" t="s">
        <v>325</v>
      </c>
      <c r="AO223" s="511"/>
      <c r="AP223" s="489"/>
      <c r="AQ223" s="490" t="s">
        <v>325</v>
      </c>
      <c r="AR223" s="489"/>
      <c r="AS223" s="489"/>
      <c r="AT223" s="490" t="s">
        <v>325</v>
      </c>
      <c r="AU223" s="489"/>
      <c r="AV223" s="489"/>
      <c r="AW223" s="490">
        <v>43.517282305926358</v>
      </c>
      <c r="AX223" s="510"/>
      <c r="AY223" s="489"/>
      <c r="AZ223" s="490" t="s">
        <v>325</v>
      </c>
      <c r="BA223" s="489"/>
      <c r="BB223" s="489"/>
      <c r="BC223" s="490" t="s">
        <v>325</v>
      </c>
      <c r="BD223" s="489"/>
      <c r="BE223" s="522"/>
      <c r="BF223" s="521" t="s">
        <v>325</v>
      </c>
      <c r="BG223" s="523"/>
      <c r="BH223" s="522"/>
      <c r="BI223" s="521"/>
      <c r="BJ223" s="524"/>
      <c r="BK223" s="525"/>
      <c r="BL223" s="525"/>
      <c r="BM223" s="525"/>
      <c r="BN223" s="522"/>
      <c r="BO223" s="521" t="s">
        <v>325</v>
      </c>
      <c r="BP223" s="523"/>
      <c r="BQ223" s="489"/>
      <c r="BR223" s="490" t="s">
        <v>325</v>
      </c>
      <c r="BS223" s="489"/>
      <c r="BT223" s="489"/>
      <c r="BU223" s="490" t="s">
        <v>325</v>
      </c>
      <c r="BV223" s="491"/>
      <c r="BW223" s="522"/>
      <c r="BX223" s="521" t="s">
        <v>325</v>
      </c>
      <c r="BY223" s="523"/>
      <c r="BZ223" s="489"/>
      <c r="CA223" s="490" t="s">
        <v>325</v>
      </c>
      <c r="CB223" s="491"/>
      <c r="CC223" s="489"/>
      <c r="CD223" s="490" t="s">
        <v>325</v>
      </c>
      <c r="CE223" s="491"/>
      <c r="CF223" s="489"/>
      <c r="CG223" s="490" t="s">
        <v>325</v>
      </c>
      <c r="CH223" s="511"/>
      <c r="CI223" s="489"/>
      <c r="CJ223" s="490" t="s">
        <v>325</v>
      </c>
      <c r="CK223" s="491"/>
      <c r="CL223" s="489"/>
      <c r="CM223" s="490" t="s">
        <v>325</v>
      </c>
      <c r="CN223" s="491"/>
      <c r="CO223" s="489"/>
      <c r="CP223" s="490" t="s">
        <v>325</v>
      </c>
      <c r="CQ223" s="511"/>
    </row>
    <row r="224" spans="1:95" s="484" customFormat="1" ht="12.75" customHeight="1">
      <c r="A224" s="492" t="s">
        <v>317</v>
      </c>
      <c r="B224" s="487">
        <v>329956.93860000005</v>
      </c>
      <c r="C224" s="487">
        <v>11619468.919200001</v>
      </c>
      <c r="D224" s="488">
        <v>35.215107063670636</v>
      </c>
      <c r="E224" s="485"/>
      <c r="F224" s="489"/>
      <c r="G224" s="490" t="s">
        <v>325</v>
      </c>
      <c r="H224" s="491"/>
      <c r="I224" s="489"/>
      <c r="J224" s="490" t="s">
        <v>325</v>
      </c>
      <c r="K224" s="491"/>
      <c r="L224" s="489"/>
      <c r="M224" s="490" t="s">
        <v>325</v>
      </c>
      <c r="N224" s="511"/>
      <c r="O224" s="489"/>
      <c r="P224" s="490" t="s">
        <v>325</v>
      </c>
      <c r="Q224" s="491"/>
      <c r="R224" s="489"/>
      <c r="S224" s="490" t="s">
        <v>325</v>
      </c>
      <c r="T224" s="491"/>
      <c r="U224" s="489"/>
      <c r="V224" s="490" t="s">
        <v>325</v>
      </c>
      <c r="W224" s="511"/>
      <c r="X224" s="489"/>
      <c r="Y224" s="490" t="s">
        <v>325</v>
      </c>
      <c r="Z224" s="491"/>
      <c r="AA224" s="489"/>
      <c r="AB224" s="490" t="s">
        <v>325</v>
      </c>
      <c r="AC224" s="491"/>
      <c r="AD224" s="489"/>
      <c r="AE224" s="490" t="s">
        <v>325</v>
      </c>
      <c r="AF224" s="511"/>
      <c r="AG224" s="489"/>
      <c r="AH224" s="490" t="s">
        <v>325</v>
      </c>
      <c r="AI224" s="489"/>
      <c r="AJ224" s="489"/>
      <c r="AK224" s="490" t="s">
        <v>325</v>
      </c>
      <c r="AL224" s="489"/>
      <c r="AM224" s="489"/>
      <c r="AN224" s="490" t="s">
        <v>325</v>
      </c>
      <c r="AO224" s="511"/>
      <c r="AP224" s="489"/>
      <c r="AQ224" s="490" t="s">
        <v>325</v>
      </c>
      <c r="AR224" s="489"/>
      <c r="AS224" s="489"/>
      <c r="AT224" s="490" t="s">
        <v>325</v>
      </c>
      <c r="AU224" s="489"/>
      <c r="AV224" s="489"/>
      <c r="AW224" s="490">
        <v>43.390239782012365</v>
      </c>
      <c r="AX224" s="510"/>
      <c r="AY224" s="489"/>
      <c r="AZ224" s="490" t="s">
        <v>325</v>
      </c>
      <c r="BA224" s="489"/>
      <c r="BB224" s="489"/>
      <c r="BC224" s="490" t="s">
        <v>325</v>
      </c>
      <c r="BD224" s="489"/>
      <c r="BE224" s="522"/>
      <c r="BF224" s="521" t="s">
        <v>325</v>
      </c>
      <c r="BG224" s="523"/>
      <c r="BH224" s="522"/>
      <c r="BI224" s="521"/>
      <c r="BJ224" s="524"/>
      <c r="BK224" s="525"/>
      <c r="BL224" s="525"/>
      <c r="BM224" s="525"/>
      <c r="BN224" s="522"/>
      <c r="BO224" s="521" t="s">
        <v>325</v>
      </c>
      <c r="BP224" s="523"/>
      <c r="BQ224" s="489"/>
      <c r="BR224" s="490" t="s">
        <v>325</v>
      </c>
      <c r="BS224" s="489"/>
      <c r="BT224" s="489"/>
      <c r="BU224" s="490" t="s">
        <v>325</v>
      </c>
      <c r="BV224" s="491"/>
      <c r="BW224" s="522"/>
      <c r="BX224" s="521" t="s">
        <v>325</v>
      </c>
      <c r="BY224" s="523"/>
      <c r="BZ224" s="489"/>
      <c r="CA224" s="490" t="s">
        <v>325</v>
      </c>
      <c r="CB224" s="491"/>
      <c r="CC224" s="489"/>
      <c r="CD224" s="490" t="s">
        <v>325</v>
      </c>
      <c r="CE224" s="491"/>
      <c r="CF224" s="489"/>
      <c r="CG224" s="490" t="s">
        <v>325</v>
      </c>
      <c r="CH224" s="511"/>
      <c r="CI224" s="489"/>
      <c r="CJ224" s="490" t="s">
        <v>325</v>
      </c>
      <c r="CK224" s="491"/>
      <c r="CL224" s="489"/>
      <c r="CM224" s="490" t="s">
        <v>325</v>
      </c>
      <c r="CN224" s="491"/>
      <c r="CO224" s="489"/>
      <c r="CP224" s="490" t="s">
        <v>325</v>
      </c>
      <c r="CQ224" s="511"/>
    </row>
    <row r="225" spans="1:95" s="484" customFormat="1" ht="12.75" customHeight="1">
      <c r="A225" s="492" t="s">
        <v>318</v>
      </c>
      <c r="B225" s="487">
        <v>217341.56280000007</v>
      </c>
      <c r="C225" s="487">
        <v>6546846.4924000008</v>
      </c>
      <c r="D225" s="488">
        <v>30.122386201963938</v>
      </c>
      <c r="E225" s="485"/>
      <c r="F225" s="489"/>
      <c r="G225" s="490" t="s">
        <v>325</v>
      </c>
      <c r="H225" s="491"/>
      <c r="I225" s="489"/>
      <c r="J225" s="490" t="s">
        <v>325</v>
      </c>
      <c r="K225" s="491"/>
      <c r="L225" s="489"/>
      <c r="M225" s="490" t="s">
        <v>325</v>
      </c>
      <c r="N225" s="511"/>
      <c r="O225" s="489"/>
      <c r="P225" s="490" t="s">
        <v>325</v>
      </c>
      <c r="Q225" s="491"/>
      <c r="R225" s="489"/>
      <c r="S225" s="490" t="s">
        <v>325</v>
      </c>
      <c r="T225" s="491"/>
      <c r="U225" s="489"/>
      <c r="V225" s="490" t="s">
        <v>325</v>
      </c>
      <c r="W225" s="511"/>
      <c r="X225" s="489"/>
      <c r="Y225" s="490" t="s">
        <v>325</v>
      </c>
      <c r="Z225" s="491"/>
      <c r="AA225" s="489"/>
      <c r="AB225" s="490" t="s">
        <v>325</v>
      </c>
      <c r="AC225" s="491"/>
      <c r="AD225" s="489"/>
      <c r="AE225" s="490" t="s">
        <v>325</v>
      </c>
      <c r="AF225" s="511"/>
      <c r="AG225" s="489"/>
      <c r="AH225" s="490" t="s">
        <v>325</v>
      </c>
      <c r="AI225" s="489"/>
      <c r="AJ225" s="489"/>
      <c r="AK225" s="490" t="s">
        <v>325</v>
      </c>
      <c r="AL225" s="489"/>
      <c r="AM225" s="489"/>
      <c r="AN225" s="490" t="s">
        <v>325</v>
      </c>
      <c r="AO225" s="511"/>
      <c r="AP225" s="489"/>
      <c r="AQ225" s="490" t="s">
        <v>325</v>
      </c>
      <c r="AR225" s="489"/>
      <c r="AS225" s="489"/>
      <c r="AT225" s="490" t="s">
        <v>325</v>
      </c>
      <c r="AU225" s="489"/>
      <c r="AV225" s="489"/>
      <c r="AW225" s="490">
        <v>41.668188504693561</v>
      </c>
      <c r="AX225" s="510"/>
      <c r="AY225" s="489"/>
      <c r="AZ225" s="490" t="s">
        <v>325</v>
      </c>
      <c r="BA225" s="489"/>
      <c r="BB225" s="489"/>
      <c r="BC225" s="490" t="s">
        <v>325</v>
      </c>
      <c r="BD225" s="489"/>
      <c r="BE225" s="522"/>
      <c r="BF225" s="521" t="s">
        <v>325</v>
      </c>
      <c r="BG225" s="523"/>
      <c r="BH225" s="522"/>
      <c r="BI225" s="521"/>
      <c r="BJ225" s="524"/>
      <c r="BK225" s="522"/>
      <c r="BL225" s="521"/>
      <c r="BM225" s="524"/>
      <c r="BN225" s="522"/>
      <c r="BO225" s="521" t="s">
        <v>325</v>
      </c>
      <c r="BP225" s="523"/>
      <c r="BQ225" s="489"/>
      <c r="BR225" s="490" t="s">
        <v>325</v>
      </c>
      <c r="BS225" s="489"/>
      <c r="BT225" s="489"/>
      <c r="BU225" s="490" t="s">
        <v>325</v>
      </c>
      <c r="BV225" s="491"/>
      <c r="BW225" s="522"/>
      <c r="BX225" s="521" t="s">
        <v>325</v>
      </c>
      <c r="BY225" s="523"/>
      <c r="BZ225" s="489"/>
      <c r="CA225" s="490" t="s">
        <v>325</v>
      </c>
      <c r="CB225" s="491"/>
      <c r="CC225" s="489"/>
      <c r="CD225" s="490" t="s">
        <v>325</v>
      </c>
      <c r="CE225" s="491"/>
      <c r="CF225" s="489"/>
      <c r="CG225" s="490" t="s">
        <v>325</v>
      </c>
      <c r="CH225" s="511"/>
      <c r="CI225" s="489"/>
      <c r="CJ225" s="490" t="s">
        <v>325</v>
      </c>
      <c r="CK225" s="491"/>
      <c r="CL225" s="489"/>
      <c r="CM225" s="490" t="s">
        <v>325</v>
      </c>
      <c r="CN225" s="491"/>
      <c r="CO225" s="489"/>
      <c r="CP225" s="490" t="s">
        <v>325</v>
      </c>
      <c r="CQ225" s="511"/>
    </row>
    <row r="226" spans="1:95" s="484" customFormat="1" ht="12.75" customHeight="1">
      <c r="A226" s="492" t="s">
        <v>319</v>
      </c>
      <c r="B226" s="487">
        <v>438301.0601</v>
      </c>
      <c r="C226" s="487">
        <v>20872573.523199998</v>
      </c>
      <c r="D226" s="488">
        <v>47.621544694502546</v>
      </c>
      <c r="E226" s="485"/>
      <c r="F226" s="489"/>
      <c r="G226" s="490" t="s">
        <v>325</v>
      </c>
      <c r="H226" s="491"/>
      <c r="I226" s="489"/>
      <c r="J226" s="490" t="s">
        <v>325</v>
      </c>
      <c r="K226" s="491"/>
      <c r="L226" s="489"/>
      <c r="M226" s="490" t="s">
        <v>325</v>
      </c>
      <c r="N226" s="511"/>
      <c r="O226" s="489"/>
      <c r="P226" s="490" t="s">
        <v>325</v>
      </c>
      <c r="Q226" s="491"/>
      <c r="R226" s="489"/>
      <c r="S226" s="490" t="s">
        <v>325</v>
      </c>
      <c r="T226" s="491"/>
      <c r="U226" s="489"/>
      <c r="V226" s="490" t="s">
        <v>325</v>
      </c>
      <c r="W226" s="511"/>
      <c r="X226" s="489"/>
      <c r="Y226" s="490" t="s">
        <v>325</v>
      </c>
      <c r="Z226" s="491"/>
      <c r="AA226" s="489"/>
      <c r="AB226" s="490" t="s">
        <v>325</v>
      </c>
      <c r="AC226" s="491"/>
      <c r="AD226" s="489"/>
      <c r="AE226" s="490" t="s">
        <v>325</v>
      </c>
      <c r="AF226" s="511"/>
      <c r="AG226" s="489"/>
      <c r="AH226" s="490" t="s">
        <v>325</v>
      </c>
      <c r="AI226" s="489"/>
      <c r="AJ226" s="489"/>
      <c r="AK226" s="490" t="s">
        <v>325</v>
      </c>
      <c r="AL226" s="489"/>
      <c r="AM226" s="489"/>
      <c r="AN226" s="490" t="s">
        <v>325</v>
      </c>
      <c r="AO226" s="511"/>
      <c r="AP226" s="489"/>
      <c r="AQ226" s="490" t="s">
        <v>325</v>
      </c>
      <c r="AR226" s="489"/>
      <c r="AS226" s="489"/>
      <c r="AT226" s="490" t="s">
        <v>325</v>
      </c>
      <c r="AU226" s="489"/>
      <c r="AV226" s="489"/>
      <c r="AW226" s="490">
        <v>41.328350195892014</v>
      </c>
      <c r="AX226" s="510"/>
      <c r="AY226" s="489"/>
      <c r="AZ226" s="490" t="s">
        <v>325</v>
      </c>
      <c r="BA226" s="489"/>
      <c r="BB226" s="489"/>
      <c r="BC226" s="490" t="s">
        <v>325</v>
      </c>
      <c r="BD226" s="489"/>
      <c r="BE226" s="522"/>
      <c r="BF226" s="521" t="s">
        <v>325</v>
      </c>
      <c r="BG226" s="523"/>
      <c r="BH226" s="522"/>
      <c r="BI226" s="521"/>
      <c r="BJ226" s="524"/>
      <c r="BK226" s="522"/>
      <c r="BL226" s="521" t="s">
        <v>325</v>
      </c>
      <c r="BM226" s="524"/>
      <c r="BN226" s="522"/>
      <c r="BO226" s="521" t="s">
        <v>325</v>
      </c>
      <c r="BP226" s="523"/>
      <c r="BQ226" s="489"/>
      <c r="BR226" s="490" t="s">
        <v>325</v>
      </c>
      <c r="BS226" s="489"/>
      <c r="BT226" s="489"/>
      <c r="BU226" s="490" t="s">
        <v>325</v>
      </c>
      <c r="BV226" s="491"/>
      <c r="BW226" s="522"/>
      <c r="BX226" s="521" t="s">
        <v>325</v>
      </c>
      <c r="BY226" s="523"/>
      <c r="BZ226" s="489"/>
      <c r="CA226" s="490" t="s">
        <v>325</v>
      </c>
      <c r="CB226" s="491"/>
      <c r="CC226" s="489"/>
      <c r="CD226" s="490" t="s">
        <v>325</v>
      </c>
      <c r="CE226" s="491"/>
      <c r="CF226" s="489"/>
      <c r="CG226" s="490" t="s">
        <v>325</v>
      </c>
      <c r="CH226" s="511"/>
      <c r="CI226" s="489"/>
      <c r="CJ226" s="490" t="s">
        <v>325</v>
      </c>
      <c r="CK226" s="491"/>
      <c r="CL226" s="489"/>
      <c r="CM226" s="490" t="s">
        <v>325</v>
      </c>
      <c r="CN226" s="491"/>
      <c r="CO226" s="489"/>
      <c r="CP226" s="490" t="s">
        <v>325</v>
      </c>
      <c r="CQ226" s="511"/>
    </row>
    <row r="227" spans="1:95" s="484" customFormat="1" ht="12.75" customHeight="1">
      <c r="A227" s="492" t="s">
        <v>320</v>
      </c>
      <c r="B227" s="487">
        <v>504685.16379999986</v>
      </c>
      <c r="C227" s="487">
        <v>18460059.9778</v>
      </c>
      <c r="D227" s="488">
        <v>36.577377941538778</v>
      </c>
      <c r="E227" s="485"/>
      <c r="F227" s="489"/>
      <c r="G227" s="490" t="s">
        <v>325</v>
      </c>
      <c r="H227" s="491"/>
      <c r="I227" s="489"/>
      <c r="J227" s="490" t="s">
        <v>325</v>
      </c>
      <c r="K227" s="491"/>
      <c r="L227" s="489"/>
      <c r="M227" s="490" t="s">
        <v>325</v>
      </c>
      <c r="N227" s="511"/>
      <c r="O227" s="489"/>
      <c r="P227" s="490" t="s">
        <v>325</v>
      </c>
      <c r="Q227" s="491"/>
      <c r="R227" s="489"/>
      <c r="S227" s="490" t="s">
        <v>325</v>
      </c>
      <c r="T227" s="491"/>
      <c r="U227" s="489"/>
      <c r="V227" s="490" t="s">
        <v>325</v>
      </c>
      <c r="W227" s="511"/>
      <c r="X227" s="489"/>
      <c r="Y227" s="490" t="s">
        <v>325</v>
      </c>
      <c r="Z227" s="491"/>
      <c r="AA227" s="489"/>
      <c r="AB227" s="490" t="s">
        <v>325</v>
      </c>
      <c r="AC227" s="491"/>
      <c r="AD227" s="489"/>
      <c r="AE227" s="490" t="s">
        <v>325</v>
      </c>
      <c r="AF227" s="511"/>
      <c r="AG227" s="489"/>
      <c r="AH227" s="490" t="s">
        <v>325</v>
      </c>
      <c r="AI227" s="489"/>
      <c r="AJ227" s="489"/>
      <c r="AK227" s="490" t="s">
        <v>325</v>
      </c>
      <c r="AL227" s="489"/>
      <c r="AM227" s="489"/>
      <c r="AN227" s="490" t="s">
        <v>325</v>
      </c>
      <c r="AO227" s="511"/>
      <c r="AP227" s="489"/>
      <c r="AQ227" s="490" t="s">
        <v>325</v>
      </c>
      <c r="AR227" s="489"/>
      <c r="AS227" s="489"/>
      <c r="AT227" s="490" t="s">
        <v>325</v>
      </c>
      <c r="AU227" s="489"/>
      <c r="AV227" s="489"/>
      <c r="AW227" s="490">
        <v>40.609870604725756</v>
      </c>
      <c r="AX227" s="510"/>
      <c r="AY227" s="489"/>
      <c r="AZ227" s="490" t="s">
        <v>325</v>
      </c>
      <c r="BA227" s="489"/>
      <c r="BB227" s="489"/>
      <c r="BC227" s="490" t="s">
        <v>325</v>
      </c>
      <c r="BD227" s="489"/>
      <c r="BE227" s="522"/>
      <c r="BF227" s="521" t="s">
        <v>325</v>
      </c>
      <c r="BG227" s="523"/>
      <c r="BH227" s="522"/>
      <c r="BI227" s="521"/>
      <c r="BJ227" s="524"/>
      <c r="BK227" s="522"/>
      <c r="BL227" s="521" t="s">
        <v>325</v>
      </c>
      <c r="BM227" s="524"/>
      <c r="BN227" s="522"/>
      <c r="BO227" s="521" t="s">
        <v>325</v>
      </c>
      <c r="BP227" s="523"/>
      <c r="BQ227" s="489"/>
      <c r="BR227" s="490" t="s">
        <v>325</v>
      </c>
      <c r="BS227" s="489"/>
      <c r="BT227" s="489"/>
      <c r="BU227" s="490" t="s">
        <v>325</v>
      </c>
      <c r="BV227" s="491"/>
      <c r="BW227" s="522"/>
      <c r="BX227" s="521" t="s">
        <v>325</v>
      </c>
      <c r="BY227" s="523"/>
      <c r="BZ227" s="489"/>
      <c r="CA227" s="490" t="s">
        <v>325</v>
      </c>
      <c r="CB227" s="491"/>
      <c r="CC227" s="489"/>
      <c r="CD227" s="490" t="s">
        <v>325</v>
      </c>
      <c r="CE227" s="491"/>
      <c r="CF227" s="489"/>
      <c r="CG227" s="490" t="s">
        <v>325</v>
      </c>
      <c r="CH227" s="511"/>
      <c r="CI227" s="489"/>
      <c r="CJ227" s="490" t="s">
        <v>325</v>
      </c>
      <c r="CK227" s="491"/>
      <c r="CL227" s="489"/>
      <c r="CM227" s="490" t="s">
        <v>325</v>
      </c>
      <c r="CN227" s="491"/>
      <c r="CO227" s="489"/>
      <c r="CP227" s="490" t="s">
        <v>325</v>
      </c>
      <c r="CQ227" s="511"/>
    </row>
    <row r="228" spans="1:95" s="484" customFormat="1" ht="12.75" customHeight="1">
      <c r="A228" s="492" t="s">
        <v>321</v>
      </c>
      <c r="B228" s="487">
        <v>246291.58949999994</v>
      </c>
      <c r="C228" s="487">
        <v>7089342.0598000027</v>
      </c>
      <c r="D228" s="488">
        <v>28.78434490675129</v>
      </c>
      <c r="E228" s="485"/>
      <c r="F228" s="489"/>
      <c r="G228" s="490" t="s">
        <v>325</v>
      </c>
      <c r="H228" s="491"/>
      <c r="I228" s="489"/>
      <c r="J228" s="490" t="s">
        <v>325</v>
      </c>
      <c r="K228" s="491"/>
      <c r="L228" s="489"/>
      <c r="M228" s="490" t="s">
        <v>325</v>
      </c>
      <c r="N228" s="511"/>
      <c r="O228" s="489"/>
      <c r="P228" s="490" t="s">
        <v>325</v>
      </c>
      <c r="Q228" s="491"/>
      <c r="R228" s="489"/>
      <c r="S228" s="490" t="s">
        <v>325</v>
      </c>
      <c r="T228" s="491"/>
      <c r="U228" s="489"/>
      <c r="V228" s="490" t="s">
        <v>325</v>
      </c>
      <c r="W228" s="511"/>
      <c r="X228" s="489"/>
      <c r="Y228" s="490" t="s">
        <v>325</v>
      </c>
      <c r="Z228" s="491"/>
      <c r="AA228" s="489"/>
      <c r="AB228" s="490" t="s">
        <v>325</v>
      </c>
      <c r="AC228" s="491"/>
      <c r="AD228" s="489"/>
      <c r="AE228" s="490" t="s">
        <v>325</v>
      </c>
      <c r="AF228" s="511"/>
      <c r="AG228" s="489"/>
      <c r="AH228" s="490" t="s">
        <v>325</v>
      </c>
      <c r="AI228" s="489"/>
      <c r="AJ228" s="489"/>
      <c r="AK228" s="490" t="s">
        <v>325</v>
      </c>
      <c r="AL228" s="489"/>
      <c r="AM228" s="489"/>
      <c r="AN228" s="490" t="s">
        <v>325</v>
      </c>
      <c r="AO228" s="511"/>
      <c r="AP228" s="489"/>
      <c r="AQ228" s="490" t="s">
        <v>325</v>
      </c>
      <c r="AR228" s="489"/>
      <c r="AS228" s="489"/>
      <c r="AT228" s="490" t="s">
        <v>325</v>
      </c>
      <c r="AU228" s="489"/>
      <c r="AV228" s="489"/>
      <c r="AW228" s="490">
        <v>42.116997520338373</v>
      </c>
      <c r="AX228" s="510"/>
      <c r="AY228" s="489"/>
      <c r="AZ228" s="490" t="s">
        <v>325</v>
      </c>
      <c r="BA228" s="489"/>
      <c r="BB228" s="489"/>
      <c r="BC228" s="490" t="s">
        <v>325</v>
      </c>
      <c r="BD228" s="489"/>
      <c r="BE228" s="522"/>
      <c r="BF228" s="521" t="s">
        <v>325</v>
      </c>
      <c r="BG228" s="523"/>
      <c r="BH228" s="522"/>
      <c r="BI228" s="521"/>
      <c r="BJ228" s="524"/>
      <c r="BK228" s="522"/>
      <c r="BL228" s="521" t="s">
        <v>325</v>
      </c>
      <c r="BM228" s="524"/>
      <c r="BN228" s="522"/>
      <c r="BO228" s="521" t="s">
        <v>325</v>
      </c>
      <c r="BP228" s="523"/>
      <c r="BQ228" s="489"/>
      <c r="BR228" s="490" t="s">
        <v>325</v>
      </c>
      <c r="BS228" s="489"/>
      <c r="BT228" s="489"/>
      <c r="BU228" s="490" t="s">
        <v>325</v>
      </c>
      <c r="BV228" s="491"/>
      <c r="BW228" s="522"/>
      <c r="BX228" s="521" t="s">
        <v>325</v>
      </c>
      <c r="BY228" s="523"/>
      <c r="BZ228" s="489"/>
      <c r="CA228" s="490" t="s">
        <v>325</v>
      </c>
      <c r="CB228" s="491"/>
      <c r="CC228" s="489"/>
      <c r="CD228" s="490" t="s">
        <v>325</v>
      </c>
      <c r="CE228" s="491"/>
      <c r="CF228" s="489"/>
      <c r="CG228" s="490" t="s">
        <v>325</v>
      </c>
      <c r="CH228" s="511"/>
      <c r="CI228" s="489"/>
      <c r="CJ228" s="490" t="s">
        <v>325</v>
      </c>
      <c r="CK228" s="491"/>
      <c r="CL228" s="489"/>
      <c r="CM228" s="490" t="s">
        <v>325</v>
      </c>
      <c r="CN228" s="491"/>
      <c r="CO228" s="489"/>
      <c r="CP228" s="490" t="s">
        <v>325</v>
      </c>
      <c r="CQ228" s="511"/>
    </row>
    <row r="229" spans="1:95" s="484" customFormat="1" ht="12.75" customHeight="1">
      <c r="A229" s="492" t="s">
        <v>322</v>
      </c>
      <c r="B229" s="487">
        <v>491400.66229999991</v>
      </c>
      <c r="C229" s="487">
        <v>18796719.736900002</v>
      </c>
      <c r="D229" s="488">
        <v>38.251311361531322</v>
      </c>
      <c r="E229" s="485"/>
      <c r="F229" s="489"/>
      <c r="G229" s="490" t="s">
        <v>325</v>
      </c>
      <c r="H229" s="491"/>
      <c r="I229" s="489"/>
      <c r="J229" s="490" t="s">
        <v>325</v>
      </c>
      <c r="K229" s="491"/>
      <c r="L229" s="489"/>
      <c r="M229" s="490" t="s">
        <v>325</v>
      </c>
      <c r="N229" s="511"/>
      <c r="O229" s="489"/>
      <c r="P229" s="490" t="s">
        <v>325</v>
      </c>
      <c r="Q229" s="491"/>
      <c r="R229" s="489"/>
      <c r="S229" s="490" t="s">
        <v>325</v>
      </c>
      <c r="T229" s="491"/>
      <c r="U229" s="489"/>
      <c r="V229" s="490" t="s">
        <v>325</v>
      </c>
      <c r="W229" s="511"/>
      <c r="X229" s="489"/>
      <c r="Y229" s="490" t="s">
        <v>325</v>
      </c>
      <c r="Z229" s="491"/>
      <c r="AA229" s="489"/>
      <c r="AB229" s="490" t="s">
        <v>325</v>
      </c>
      <c r="AC229" s="491"/>
      <c r="AD229" s="489"/>
      <c r="AE229" s="490" t="s">
        <v>325</v>
      </c>
      <c r="AF229" s="511"/>
      <c r="AG229" s="489"/>
      <c r="AH229" s="490" t="s">
        <v>325</v>
      </c>
      <c r="AI229" s="489"/>
      <c r="AJ229" s="489"/>
      <c r="AK229" s="490" t="s">
        <v>325</v>
      </c>
      <c r="AL229" s="489"/>
      <c r="AM229" s="489"/>
      <c r="AN229" s="490" t="s">
        <v>325</v>
      </c>
      <c r="AO229" s="511"/>
      <c r="AP229" s="489"/>
      <c r="AQ229" s="490" t="s">
        <v>325</v>
      </c>
      <c r="AR229" s="489"/>
      <c r="AS229" s="489"/>
      <c r="AT229" s="490" t="s">
        <v>325</v>
      </c>
      <c r="AU229" s="489"/>
      <c r="AV229" s="489"/>
      <c r="AW229" s="490">
        <v>42.493498015226137</v>
      </c>
      <c r="AX229" s="510"/>
      <c r="AY229" s="489"/>
      <c r="AZ229" s="490" t="s">
        <v>325</v>
      </c>
      <c r="BA229" s="489"/>
      <c r="BB229" s="489"/>
      <c r="BC229" s="490" t="s">
        <v>325</v>
      </c>
      <c r="BD229" s="489"/>
      <c r="BE229" s="522"/>
      <c r="BF229" s="521" t="s">
        <v>325</v>
      </c>
      <c r="BG229" s="523"/>
      <c r="BH229" s="522"/>
      <c r="BI229" s="521"/>
      <c r="BJ229" s="524"/>
      <c r="BK229" s="522"/>
      <c r="BL229" s="521" t="s">
        <v>325</v>
      </c>
      <c r="BM229" s="524"/>
      <c r="BN229" s="522"/>
      <c r="BO229" s="521" t="s">
        <v>325</v>
      </c>
      <c r="BP229" s="523"/>
      <c r="BQ229" s="489"/>
      <c r="BR229" s="490" t="s">
        <v>325</v>
      </c>
      <c r="BS229" s="489"/>
      <c r="BT229" s="489"/>
      <c r="BU229" s="490" t="s">
        <v>325</v>
      </c>
      <c r="BV229" s="491"/>
      <c r="BW229" s="522"/>
      <c r="BX229" s="521" t="s">
        <v>325</v>
      </c>
      <c r="BY229" s="523"/>
      <c r="BZ229" s="489"/>
      <c r="CA229" s="490" t="s">
        <v>325</v>
      </c>
      <c r="CB229" s="491"/>
      <c r="CC229" s="489"/>
      <c r="CD229" s="490" t="s">
        <v>325</v>
      </c>
      <c r="CE229" s="491"/>
      <c r="CF229" s="489"/>
      <c r="CG229" s="490" t="s">
        <v>325</v>
      </c>
      <c r="CH229" s="511"/>
      <c r="CI229" s="489"/>
      <c r="CJ229" s="490" t="s">
        <v>325</v>
      </c>
      <c r="CK229" s="491"/>
      <c r="CL229" s="489"/>
      <c r="CM229" s="490" t="s">
        <v>325</v>
      </c>
      <c r="CN229" s="491"/>
      <c r="CO229" s="489"/>
      <c r="CP229" s="490" t="s">
        <v>325</v>
      </c>
      <c r="CQ229" s="511"/>
    </row>
    <row r="230" spans="1:95" s="484" customFormat="1" ht="2.25" customHeight="1">
      <c r="A230" s="492"/>
      <c r="B230" s="487"/>
      <c r="C230" s="487"/>
      <c r="D230" s="488"/>
      <c r="E230" s="485"/>
      <c r="F230" s="489"/>
      <c r="G230" s="490"/>
      <c r="H230" s="491"/>
      <c r="I230" s="489"/>
      <c r="J230" s="490"/>
      <c r="K230" s="491"/>
      <c r="L230" s="489"/>
      <c r="M230" s="490"/>
      <c r="N230" s="511"/>
      <c r="O230" s="489"/>
      <c r="P230" s="490"/>
      <c r="Q230" s="491"/>
      <c r="R230" s="489"/>
      <c r="S230" s="490"/>
      <c r="T230" s="491"/>
      <c r="U230" s="489"/>
      <c r="V230" s="490"/>
      <c r="W230" s="511"/>
      <c r="X230" s="489"/>
      <c r="Y230" s="490"/>
      <c r="Z230" s="491"/>
      <c r="AA230" s="489"/>
      <c r="AB230" s="490"/>
      <c r="AC230" s="491"/>
      <c r="AD230" s="489"/>
      <c r="AE230" s="490"/>
      <c r="AF230" s="511"/>
      <c r="AG230" s="489"/>
      <c r="AH230" s="490"/>
      <c r="AI230" s="489"/>
      <c r="AJ230" s="489"/>
      <c r="AK230" s="490"/>
      <c r="AL230" s="489"/>
      <c r="AM230" s="489"/>
      <c r="AN230" s="490"/>
      <c r="AO230" s="511"/>
      <c r="AP230" s="489"/>
      <c r="AQ230" s="490"/>
      <c r="AR230" s="489"/>
      <c r="AS230" s="489"/>
      <c r="AT230" s="490"/>
      <c r="AU230" s="489"/>
      <c r="AV230" s="489"/>
      <c r="AW230" s="490"/>
      <c r="AX230" s="510"/>
      <c r="AY230" s="489"/>
      <c r="AZ230" s="490"/>
      <c r="BA230" s="489"/>
      <c r="BB230" s="489"/>
      <c r="BC230" s="490"/>
      <c r="BD230" s="489"/>
      <c r="BE230" s="522"/>
      <c r="BF230" s="521"/>
      <c r="BG230" s="523"/>
      <c r="BH230" s="522"/>
      <c r="BI230" s="521"/>
      <c r="BJ230" s="524"/>
      <c r="BK230" s="522"/>
      <c r="BL230" s="521"/>
      <c r="BM230" s="524"/>
      <c r="BN230" s="522"/>
      <c r="BO230" s="521"/>
      <c r="BP230" s="523"/>
      <c r="BQ230" s="489"/>
      <c r="BR230" s="490"/>
      <c r="BS230" s="489"/>
      <c r="BT230" s="489"/>
      <c r="BU230" s="490"/>
      <c r="BV230" s="491"/>
      <c r="BW230" s="522"/>
      <c r="BX230" s="521"/>
      <c r="BY230" s="523"/>
      <c r="BZ230" s="489"/>
      <c r="CA230" s="490"/>
      <c r="CB230" s="491"/>
      <c r="CC230" s="489"/>
      <c r="CD230" s="490"/>
      <c r="CE230" s="491"/>
      <c r="CF230" s="489"/>
      <c r="CG230" s="490"/>
      <c r="CH230" s="511"/>
      <c r="CI230" s="489"/>
      <c r="CJ230" s="490"/>
      <c r="CK230" s="491"/>
      <c r="CL230" s="489"/>
      <c r="CM230" s="490"/>
      <c r="CN230" s="491"/>
      <c r="CO230" s="489"/>
      <c r="CP230" s="490"/>
      <c r="CQ230" s="511"/>
    </row>
    <row r="231" spans="1:95" s="484" customFormat="1" ht="12.75" customHeight="1">
      <c r="A231" s="486" t="s">
        <v>57</v>
      </c>
      <c r="B231" s="487">
        <v>406583.20549999987</v>
      </c>
      <c r="C231" s="487">
        <v>22609189.480300035</v>
      </c>
      <c r="D231" s="488">
        <v>55.607780091398887</v>
      </c>
      <c r="E231" s="485"/>
      <c r="F231" s="489"/>
      <c r="G231" s="490" t="s">
        <v>325</v>
      </c>
      <c r="H231" s="491"/>
      <c r="I231" s="489"/>
      <c r="J231" s="490" t="s">
        <v>325</v>
      </c>
      <c r="K231" s="491"/>
      <c r="L231" s="489">
        <v>1230</v>
      </c>
      <c r="M231" s="490">
        <v>30</v>
      </c>
      <c r="N231" s="510">
        <v>3696</v>
      </c>
      <c r="O231" s="489">
        <v>293</v>
      </c>
      <c r="P231" s="490">
        <v>38.200000000000003</v>
      </c>
      <c r="Q231" s="489">
        <v>1120</v>
      </c>
      <c r="R231" s="489">
        <v>352</v>
      </c>
      <c r="S231" s="490">
        <v>28.8</v>
      </c>
      <c r="T231" s="489">
        <v>1015</v>
      </c>
      <c r="U231" s="489">
        <v>1955</v>
      </c>
      <c r="V231" s="490">
        <v>38.299999999999997</v>
      </c>
      <c r="W231" s="510">
        <v>7492</v>
      </c>
      <c r="X231" s="489">
        <v>235807</v>
      </c>
      <c r="Y231" s="490">
        <v>47.2</v>
      </c>
      <c r="Z231" s="489">
        <v>1111873</v>
      </c>
      <c r="AA231" s="489">
        <v>232606</v>
      </c>
      <c r="AB231" s="490">
        <v>52</v>
      </c>
      <c r="AC231" s="489">
        <v>1209394</v>
      </c>
      <c r="AD231" s="489">
        <v>222225</v>
      </c>
      <c r="AE231" s="490">
        <v>61</v>
      </c>
      <c r="AF231" s="510">
        <v>1354826</v>
      </c>
      <c r="AG231" s="489">
        <v>114058</v>
      </c>
      <c r="AH231" s="490">
        <v>43.5</v>
      </c>
      <c r="AI231" s="489">
        <v>496009</v>
      </c>
      <c r="AJ231" s="489">
        <v>105418</v>
      </c>
      <c r="AK231" s="490">
        <v>48.4</v>
      </c>
      <c r="AL231" s="489">
        <v>510324</v>
      </c>
      <c r="AM231" s="489">
        <v>222615</v>
      </c>
      <c r="AN231" s="490">
        <v>61</v>
      </c>
      <c r="AO231" s="510">
        <v>1357278</v>
      </c>
      <c r="AP231" s="489">
        <v>2555</v>
      </c>
      <c r="AQ231" s="490">
        <v>41.1</v>
      </c>
      <c r="AR231" s="489">
        <v>10489</v>
      </c>
      <c r="AS231" s="489">
        <v>1477</v>
      </c>
      <c r="AT231" s="490">
        <v>33.299999999999997</v>
      </c>
      <c r="AU231" s="489">
        <v>4919</v>
      </c>
      <c r="AV231" s="489">
        <v>1115</v>
      </c>
      <c r="AW231" s="490">
        <v>43.800592446973518</v>
      </c>
      <c r="AX231" s="510">
        <v>4884</v>
      </c>
      <c r="AY231" s="489">
        <v>473</v>
      </c>
      <c r="AZ231" s="490">
        <v>81.7</v>
      </c>
      <c r="BA231" s="489">
        <v>3863</v>
      </c>
      <c r="BB231" s="489">
        <v>355</v>
      </c>
      <c r="BC231" s="490">
        <v>74.2</v>
      </c>
      <c r="BD231" s="489">
        <v>2633</v>
      </c>
      <c r="BE231" s="925" t="s">
        <v>97</v>
      </c>
      <c r="BF231" s="925"/>
      <c r="BG231" s="926"/>
      <c r="BH231" s="936" t="s">
        <v>97</v>
      </c>
      <c r="BI231" s="937"/>
      <c r="BJ231" s="937"/>
      <c r="BK231" s="925" t="s">
        <v>97</v>
      </c>
      <c r="BL231" s="925"/>
      <c r="BM231" s="925"/>
      <c r="BN231" s="925" t="s">
        <v>97</v>
      </c>
      <c r="BO231" s="925"/>
      <c r="BP231" s="926"/>
      <c r="BQ231" s="489">
        <v>826</v>
      </c>
      <c r="BR231" s="490">
        <v>75.2</v>
      </c>
      <c r="BS231" s="489">
        <v>6214</v>
      </c>
      <c r="BT231" s="489">
        <v>952</v>
      </c>
      <c r="BU231" s="490">
        <v>72</v>
      </c>
      <c r="BV231" s="489">
        <v>6855</v>
      </c>
      <c r="BW231" s="925" t="s">
        <v>97</v>
      </c>
      <c r="BX231" s="925"/>
      <c r="BY231" s="926"/>
      <c r="BZ231" s="489">
        <v>27243</v>
      </c>
      <c r="CA231" s="490">
        <v>74.400000000000006</v>
      </c>
      <c r="CB231" s="489">
        <v>202783</v>
      </c>
      <c r="CC231" s="489">
        <v>25536</v>
      </c>
      <c r="CD231" s="490">
        <v>67.5</v>
      </c>
      <c r="CE231" s="489">
        <v>172390</v>
      </c>
      <c r="CF231" s="489">
        <v>22729</v>
      </c>
      <c r="CG231" s="490">
        <v>77.900000000000006</v>
      </c>
      <c r="CH231" s="510">
        <v>176966</v>
      </c>
      <c r="CI231" s="489">
        <v>23691</v>
      </c>
      <c r="CJ231" s="490">
        <v>75.099999999999994</v>
      </c>
      <c r="CK231" s="489">
        <v>177803</v>
      </c>
      <c r="CL231" s="489">
        <v>22128</v>
      </c>
      <c r="CM231" s="490">
        <v>74.099999999999994</v>
      </c>
      <c r="CN231" s="489">
        <v>163888</v>
      </c>
      <c r="CO231" s="489">
        <v>21057</v>
      </c>
      <c r="CP231" s="490">
        <v>80.900000000000006</v>
      </c>
      <c r="CQ231" s="510">
        <v>170257</v>
      </c>
    </row>
    <row r="232" spans="1:95" s="484" customFormat="1" ht="12.75" customHeight="1">
      <c r="A232" s="486" t="s">
        <v>58</v>
      </c>
      <c r="B232" s="487">
        <v>548391.94229999976</v>
      </c>
      <c r="C232" s="487">
        <v>27325519.886499971</v>
      </c>
      <c r="D232" s="488">
        <v>49.828448922671164</v>
      </c>
      <c r="E232" s="485"/>
      <c r="F232" s="489"/>
      <c r="G232" s="490" t="s">
        <v>325</v>
      </c>
      <c r="H232" s="491"/>
      <c r="I232" s="489"/>
      <c r="J232" s="490" t="s">
        <v>325</v>
      </c>
      <c r="K232" s="491"/>
      <c r="L232" s="489">
        <v>2163</v>
      </c>
      <c r="M232" s="490">
        <v>32.799999999999997</v>
      </c>
      <c r="N232" s="510">
        <v>7105</v>
      </c>
      <c r="O232" s="489">
        <v>171</v>
      </c>
      <c r="P232" s="490">
        <v>37.700000000000003</v>
      </c>
      <c r="Q232" s="489">
        <v>644</v>
      </c>
      <c r="R232" s="489">
        <v>347</v>
      </c>
      <c r="S232" s="490">
        <v>31.8</v>
      </c>
      <c r="T232" s="489">
        <v>1102</v>
      </c>
      <c r="U232" s="489">
        <v>7419</v>
      </c>
      <c r="V232" s="490">
        <v>38.4</v>
      </c>
      <c r="W232" s="510">
        <v>28465</v>
      </c>
      <c r="X232" s="489">
        <v>301487</v>
      </c>
      <c r="Y232" s="490">
        <v>45.5</v>
      </c>
      <c r="Z232" s="489">
        <v>1373081</v>
      </c>
      <c r="AA232" s="489">
        <v>294096</v>
      </c>
      <c r="AB232" s="490">
        <v>47.4</v>
      </c>
      <c r="AC232" s="489">
        <v>1393352</v>
      </c>
      <c r="AD232" s="489">
        <v>270542</v>
      </c>
      <c r="AE232" s="490">
        <v>57.7</v>
      </c>
      <c r="AF232" s="510">
        <v>1561809</v>
      </c>
      <c r="AG232" s="489">
        <v>161846</v>
      </c>
      <c r="AH232" s="490">
        <v>43.4</v>
      </c>
      <c r="AI232" s="489">
        <v>703002</v>
      </c>
      <c r="AJ232" s="489">
        <v>155094</v>
      </c>
      <c r="AK232" s="490">
        <v>44.4</v>
      </c>
      <c r="AL232" s="489">
        <v>688982</v>
      </c>
      <c r="AM232" s="489">
        <v>275622</v>
      </c>
      <c r="AN232" s="490">
        <v>57.7</v>
      </c>
      <c r="AO232" s="510">
        <v>1589091</v>
      </c>
      <c r="AP232" s="489">
        <v>4002</v>
      </c>
      <c r="AQ232" s="490">
        <v>40.200000000000003</v>
      </c>
      <c r="AR232" s="489">
        <v>16100</v>
      </c>
      <c r="AS232" s="489">
        <v>3037</v>
      </c>
      <c r="AT232" s="490">
        <v>30.2</v>
      </c>
      <c r="AU232" s="489">
        <v>9164</v>
      </c>
      <c r="AV232" s="489">
        <v>2440</v>
      </c>
      <c r="AW232" s="490">
        <v>43.125134855760678</v>
      </c>
      <c r="AX232" s="510">
        <v>10518</v>
      </c>
      <c r="AY232" s="489">
        <v>373</v>
      </c>
      <c r="AZ232" s="490">
        <v>71.900000000000006</v>
      </c>
      <c r="BA232" s="489">
        <v>2681</v>
      </c>
      <c r="BB232" s="489">
        <v>221</v>
      </c>
      <c r="BC232" s="490">
        <v>71.5</v>
      </c>
      <c r="BD232" s="489">
        <v>1580</v>
      </c>
      <c r="BE232" s="925" t="s">
        <v>97</v>
      </c>
      <c r="BF232" s="925"/>
      <c r="BG232" s="926"/>
      <c r="BH232" s="936" t="s">
        <v>97</v>
      </c>
      <c r="BI232" s="937"/>
      <c r="BJ232" s="937"/>
      <c r="BK232" s="925" t="s">
        <v>97</v>
      </c>
      <c r="BL232" s="925"/>
      <c r="BM232" s="925"/>
      <c r="BN232" s="925" t="s">
        <v>97</v>
      </c>
      <c r="BO232" s="925"/>
      <c r="BP232" s="926"/>
      <c r="BQ232" s="489">
        <v>886</v>
      </c>
      <c r="BR232" s="490">
        <v>70.400000000000006</v>
      </c>
      <c r="BS232" s="489">
        <v>6241</v>
      </c>
      <c r="BT232" s="489">
        <v>1270</v>
      </c>
      <c r="BU232" s="490">
        <v>80</v>
      </c>
      <c r="BV232" s="489">
        <v>10164</v>
      </c>
      <c r="BW232" s="925" t="s">
        <v>97</v>
      </c>
      <c r="BX232" s="925"/>
      <c r="BY232" s="926"/>
      <c r="BZ232" s="489">
        <v>39035</v>
      </c>
      <c r="CA232" s="490">
        <v>73.3</v>
      </c>
      <c r="CB232" s="489">
        <v>285983</v>
      </c>
      <c r="CC232" s="489">
        <v>36650</v>
      </c>
      <c r="CD232" s="490">
        <v>71.099999999999994</v>
      </c>
      <c r="CE232" s="489">
        <v>260596</v>
      </c>
      <c r="CF232" s="489">
        <v>26963</v>
      </c>
      <c r="CG232" s="490">
        <v>84.6</v>
      </c>
      <c r="CH232" s="510">
        <v>228047</v>
      </c>
      <c r="CI232" s="489">
        <v>60357</v>
      </c>
      <c r="CJ232" s="490">
        <v>77.7</v>
      </c>
      <c r="CK232" s="489">
        <v>468740</v>
      </c>
      <c r="CL232" s="489">
        <v>56522</v>
      </c>
      <c r="CM232" s="490">
        <v>76.8</v>
      </c>
      <c r="CN232" s="489">
        <v>433848</v>
      </c>
      <c r="CO232" s="489">
        <v>50607</v>
      </c>
      <c r="CP232" s="490">
        <v>90.5</v>
      </c>
      <c r="CQ232" s="510">
        <v>458031</v>
      </c>
    </row>
    <row r="233" spans="1:95" s="484" customFormat="1" ht="12.75" customHeight="1">
      <c r="A233" s="486" t="s">
        <v>59</v>
      </c>
      <c r="B233" s="487">
        <v>876490.85569999903</v>
      </c>
      <c r="C233" s="487">
        <v>32567457.091599982</v>
      </c>
      <c r="D233" s="488">
        <v>37.156642171229919</v>
      </c>
      <c r="E233" s="485"/>
      <c r="F233" s="489"/>
      <c r="G233" s="490" t="s">
        <v>325</v>
      </c>
      <c r="H233" s="491"/>
      <c r="I233" s="489"/>
      <c r="J233" s="490" t="s">
        <v>325</v>
      </c>
      <c r="K233" s="491"/>
      <c r="L233" s="489">
        <v>4729</v>
      </c>
      <c r="M233" s="490">
        <v>27.6</v>
      </c>
      <c r="N233" s="510">
        <v>13068</v>
      </c>
      <c r="O233" s="489">
        <v>131</v>
      </c>
      <c r="P233" s="490">
        <v>30</v>
      </c>
      <c r="Q233" s="489">
        <v>393</v>
      </c>
      <c r="R233" s="489">
        <v>319</v>
      </c>
      <c r="S233" s="490">
        <v>34</v>
      </c>
      <c r="T233" s="489">
        <v>1086</v>
      </c>
      <c r="U233" s="489">
        <v>1500</v>
      </c>
      <c r="V233" s="490">
        <v>34.799999999999997</v>
      </c>
      <c r="W233" s="510">
        <v>5224</v>
      </c>
      <c r="X233" s="489">
        <v>327981</v>
      </c>
      <c r="Y233" s="490">
        <v>39.1</v>
      </c>
      <c r="Z233" s="489">
        <v>1281918</v>
      </c>
      <c r="AA233" s="489">
        <v>305716</v>
      </c>
      <c r="AB233" s="490">
        <v>38.200000000000003</v>
      </c>
      <c r="AC233" s="489">
        <v>1166967</v>
      </c>
      <c r="AD233" s="489">
        <v>265676</v>
      </c>
      <c r="AE233" s="490">
        <v>47.6</v>
      </c>
      <c r="AF233" s="510">
        <v>1264904</v>
      </c>
      <c r="AG233" s="489">
        <v>195580</v>
      </c>
      <c r="AH233" s="490">
        <v>39.1</v>
      </c>
      <c r="AI233" s="489">
        <v>765385</v>
      </c>
      <c r="AJ233" s="489">
        <v>191807</v>
      </c>
      <c r="AK233" s="490">
        <v>36.6</v>
      </c>
      <c r="AL233" s="489">
        <v>701992</v>
      </c>
      <c r="AM233" s="489">
        <v>270704</v>
      </c>
      <c r="AN233" s="490">
        <v>47.7</v>
      </c>
      <c r="AO233" s="510">
        <v>1292142</v>
      </c>
      <c r="AP233" s="489">
        <v>10635</v>
      </c>
      <c r="AQ233" s="490">
        <v>37.6</v>
      </c>
      <c r="AR233" s="489">
        <v>39950</v>
      </c>
      <c r="AS233" s="489">
        <v>6896</v>
      </c>
      <c r="AT233" s="490">
        <v>30.1</v>
      </c>
      <c r="AU233" s="489">
        <v>20781</v>
      </c>
      <c r="AV233" s="489">
        <v>6319</v>
      </c>
      <c r="AW233" s="490">
        <v>43.293820918607842</v>
      </c>
      <c r="AX233" s="510">
        <v>27365</v>
      </c>
      <c r="AY233" s="489">
        <v>422</v>
      </c>
      <c r="AZ233" s="490">
        <v>70</v>
      </c>
      <c r="BA233" s="489">
        <v>2955</v>
      </c>
      <c r="BB233" s="489">
        <v>343</v>
      </c>
      <c r="BC233" s="490">
        <v>85.9</v>
      </c>
      <c r="BD233" s="489">
        <v>2946</v>
      </c>
      <c r="BE233" s="925" t="s">
        <v>97</v>
      </c>
      <c r="BF233" s="925"/>
      <c r="BG233" s="926"/>
      <c r="BH233" s="936" t="s">
        <v>97</v>
      </c>
      <c r="BI233" s="937"/>
      <c r="BJ233" s="937"/>
      <c r="BK233" s="925" t="s">
        <v>97</v>
      </c>
      <c r="BL233" s="925"/>
      <c r="BM233" s="925"/>
      <c r="BN233" s="925" t="s">
        <v>97</v>
      </c>
      <c r="BO233" s="925"/>
      <c r="BP233" s="926"/>
      <c r="BQ233" s="489">
        <v>3697</v>
      </c>
      <c r="BR233" s="490">
        <v>81.599999999999994</v>
      </c>
      <c r="BS233" s="489">
        <v>30160</v>
      </c>
      <c r="BT233" s="489">
        <v>4830</v>
      </c>
      <c r="BU233" s="490">
        <v>84.8</v>
      </c>
      <c r="BV233" s="489">
        <v>40965</v>
      </c>
      <c r="BW233" s="925" t="s">
        <v>97</v>
      </c>
      <c r="BX233" s="925"/>
      <c r="BY233" s="926"/>
      <c r="BZ233" s="489">
        <v>111742</v>
      </c>
      <c r="CA233" s="490">
        <v>79.900000000000006</v>
      </c>
      <c r="CB233" s="489">
        <v>892534</v>
      </c>
      <c r="CC233" s="489">
        <v>109863</v>
      </c>
      <c r="CD233" s="490">
        <v>83.5</v>
      </c>
      <c r="CE233" s="489">
        <v>917076</v>
      </c>
      <c r="CF233" s="489">
        <v>89368</v>
      </c>
      <c r="CG233" s="490">
        <v>89.5</v>
      </c>
      <c r="CH233" s="510">
        <v>800285</v>
      </c>
      <c r="CI233" s="489">
        <v>104190</v>
      </c>
      <c r="CJ233" s="490">
        <v>78.3</v>
      </c>
      <c r="CK233" s="489">
        <v>815933</v>
      </c>
      <c r="CL233" s="489">
        <v>106726</v>
      </c>
      <c r="CM233" s="490">
        <v>84.5</v>
      </c>
      <c r="CN233" s="489">
        <v>902119</v>
      </c>
      <c r="CO233" s="489">
        <v>126015</v>
      </c>
      <c r="CP233" s="490">
        <v>95</v>
      </c>
      <c r="CQ233" s="510">
        <v>1196517</v>
      </c>
    </row>
    <row r="234" spans="1:95" s="484" customFormat="1" ht="12.75" customHeight="1">
      <c r="A234" s="486" t="s">
        <v>60</v>
      </c>
      <c r="B234" s="487">
        <v>1024841.1395000005</v>
      </c>
      <c r="C234" s="487">
        <v>38797594.870199956</v>
      </c>
      <c r="D234" s="488">
        <v>37.857179395753498</v>
      </c>
      <c r="E234" s="485"/>
      <c r="F234" s="489"/>
      <c r="G234" s="490" t="s">
        <v>325</v>
      </c>
      <c r="H234" s="491"/>
      <c r="I234" s="489"/>
      <c r="J234" s="490" t="s">
        <v>325</v>
      </c>
      <c r="K234" s="491"/>
      <c r="L234" s="489">
        <v>8936</v>
      </c>
      <c r="M234" s="490">
        <v>32.299999999999997</v>
      </c>
      <c r="N234" s="510">
        <v>28843</v>
      </c>
      <c r="O234" s="489">
        <v>141</v>
      </c>
      <c r="P234" s="490">
        <v>34.1</v>
      </c>
      <c r="Q234" s="489">
        <v>481</v>
      </c>
      <c r="R234" s="489">
        <v>249</v>
      </c>
      <c r="S234" s="490">
        <v>36.9</v>
      </c>
      <c r="T234" s="489">
        <v>918</v>
      </c>
      <c r="U234" s="489">
        <v>8466</v>
      </c>
      <c r="V234" s="490">
        <v>37.700000000000003</v>
      </c>
      <c r="W234" s="510">
        <v>31924</v>
      </c>
      <c r="X234" s="489">
        <v>368624</v>
      </c>
      <c r="Y234" s="490">
        <v>40.700000000000003</v>
      </c>
      <c r="Z234" s="489">
        <v>1501739</v>
      </c>
      <c r="AA234" s="489">
        <v>318612</v>
      </c>
      <c r="AB234" s="490">
        <v>37.200000000000003</v>
      </c>
      <c r="AC234" s="489">
        <v>1185959</v>
      </c>
      <c r="AD234" s="489">
        <v>265881</v>
      </c>
      <c r="AE234" s="490">
        <v>45.2</v>
      </c>
      <c r="AF234" s="510">
        <v>1202301</v>
      </c>
      <c r="AG234" s="489">
        <v>248555</v>
      </c>
      <c r="AH234" s="490">
        <v>40.6</v>
      </c>
      <c r="AI234" s="489">
        <v>1007946</v>
      </c>
      <c r="AJ234" s="489">
        <v>217482</v>
      </c>
      <c r="AK234" s="490">
        <v>35.700000000000003</v>
      </c>
      <c r="AL234" s="489">
        <v>775691</v>
      </c>
      <c r="AM234" s="489">
        <v>297477</v>
      </c>
      <c r="AN234" s="490">
        <v>46.2</v>
      </c>
      <c r="AO234" s="510">
        <v>1373905</v>
      </c>
      <c r="AP234" s="489">
        <v>25818</v>
      </c>
      <c r="AQ234" s="490">
        <v>37.700000000000003</v>
      </c>
      <c r="AR234" s="489">
        <v>97329</v>
      </c>
      <c r="AS234" s="489">
        <v>19418</v>
      </c>
      <c r="AT234" s="490">
        <v>29.8</v>
      </c>
      <c r="AU234" s="489">
        <v>57836</v>
      </c>
      <c r="AV234" s="489">
        <v>14154</v>
      </c>
      <c r="AW234" s="490">
        <v>41.188245011237612</v>
      </c>
      <c r="AX234" s="510">
        <v>58295</v>
      </c>
      <c r="AY234" s="489">
        <v>471</v>
      </c>
      <c r="AZ234" s="490">
        <v>95.8</v>
      </c>
      <c r="BA234" s="489">
        <v>4514</v>
      </c>
      <c r="BB234" s="489">
        <v>230</v>
      </c>
      <c r="BC234" s="490">
        <v>81.599999999999994</v>
      </c>
      <c r="BD234" s="489">
        <v>1877</v>
      </c>
      <c r="BE234" s="925" t="s">
        <v>97</v>
      </c>
      <c r="BF234" s="925"/>
      <c r="BG234" s="926"/>
      <c r="BH234" s="936" t="s">
        <v>97</v>
      </c>
      <c r="BI234" s="937"/>
      <c r="BJ234" s="937"/>
      <c r="BK234" s="925" t="s">
        <v>97</v>
      </c>
      <c r="BL234" s="925"/>
      <c r="BM234" s="925"/>
      <c r="BN234" s="925" t="s">
        <v>97</v>
      </c>
      <c r="BO234" s="925"/>
      <c r="BP234" s="926"/>
      <c r="BQ234" s="489">
        <v>4805</v>
      </c>
      <c r="BR234" s="490">
        <v>86.4</v>
      </c>
      <c r="BS234" s="489">
        <v>41537</v>
      </c>
      <c r="BT234" s="489">
        <v>4752</v>
      </c>
      <c r="BU234" s="490">
        <v>91.9</v>
      </c>
      <c r="BV234" s="489">
        <v>43667</v>
      </c>
      <c r="BW234" s="925" t="s">
        <v>97</v>
      </c>
      <c r="BX234" s="925"/>
      <c r="BY234" s="926"/>
      <c r="BZ234" s="489">
        <v>115876</v>
      </c>
      <c r="CA234" s="490">
        <v>79.599999999999994</v>
      </c>
      <c r="CB234" s="489">
        <v>922178</v>
      </c>
      <c r="CC234" s="489">
        <v>110516</v>
      </c>
      <c r="CD234" s="490">
        <v>81.400000000000006</v>
      </c>
      <c r="CE234" s="489">
        <v>899123</v>
      </c>
      <c r="CF234" s="489">
        <v>67710</v>
      </c>
      <c r="CG234" s="490">
        <v>89.2</v>
      </c>
      <c r="CH234" s="510">
        <v>603940</v>
      </c>
      <c r="CI234" s="489">
        <v>202685</v>
      </c>
      <c r="CJ234" s="490">
        <v>84</v>
      </c>
      <c r="CK234" s="489">
        <v>1702287</v>
      </c>
      <c r="CL234" s="489">
        <v>202866</v>
      </c>
      <c r="CM234" s="490">
        <v>87.2</v>
      </c>
      <c r="CN234" s="489">
        <v>1768492</v>
      </c>
      <c r="CO234" s="489">
        <v>221097</v>
      </c>
      <c r="CP234" s="490">
        <v>95.9</v>
      </c>
      <c r="CQ234" s="510">
        <v>2120065</v>
      </c>
    </row>
    <row r="235" spans="1:95" s="484" customFormat="1" ht="3.75" customHeight="1">
      <c r="A235" s="486"/>
      <c r="B235" s="487"/>
      <c r="C235" s="487"/>
      <c r="D235" s="488"/>
      <c r="E235" s="485"/>
      <c r="F235" s="489"/>
      <c r="G235" s="490"/>
      <c r="H235" s="491"/>
      <c r="I235" s="489"/>
      <c r="J235" s="490"/>
      <c r="K235" s="491"/>
      <c r="L235" s="489"/>
      <c r="M235" s="490"/>
      <c r="N235" s="510"/>
      <c r="O235" s="489"/>
      <c r="P235" s="490"/>
      <c r="Q235" s="489"/>
      <c r="R235" s="489"/>
      <c r="S235" s="490"/>
      <c r="T235" s="489"/>
      <c r="U235" s="489"/>
      <c r="V235" s="490"/>
      <c r="W235" s="510"/>
      <c r="X235" s="489"/>
      <c r="Y235" s="490"/>
      <c r="Z235" s="489"/>
      <c r="AA235" s="489"/>
      <c r="AB235" s="490"/>
      <c r="AC235" s="489"/>
      <c r="AD235" s="489"/>
      <c r="AE235" s="490"/>
      <c r="AF235" s="510"/>
      <c r="AG235" s="489"/>
      <c r="AH235" s="490"/>
      <c r="AI235" s="489"/>
      <c r="AJ235" s="489"/>
      <c r="AK235" s="490"/>
      <c r="AL235" s="489"/>
      <c r="AM235" s="489"/>
      <c r="AN235" s="490"/>
      <c r="AO235" s="510"/>
      <c r="AP235" s="489"/>
      <c r="AQ235" s="490"/>
      <c r="AR235" s="489"/>
      <c r="AS235" s="489"/>
      <c r="AT235" s="490"/>
      <c r="AU235" s="489"/>
      <c r="AV235" s="489"/>
      <c r="AW235" s="490"/>
      <c r="AX235" s="510"/>
      <c r="AY235" s="489"/>
      <c r="AZ235" s="490"/>
      <c r="BA235" s="489"/>
      <c r="BB235" s="489"/>
      <c r="BC235" s="490"/>
      <c r="BD235" s="489"/>
      <c r="BE235" s="522"/>
      <c r="BF235" s="521"/>
      <c r="BG235" s="523"/>
      <c r="BH235" s="522"/>
      <c r="BI235" s="521"/>
      <c r="BJ235" s="524"/>
      <c r="BK235" s="522"/>
      <c r="BL235" s="521"/>
      <c r="BM235" s="524"/>
      <c r="BN235" s="522"/>
      <c r="BO235" s="521"/>
      <c r="BP235" s="523"/>
      <c r="BQ235" s="489"/>
      <c r="BR235" s="490"/>
      <c r="BS235" s="489"/>
      <c r="BT235" s="489"/>
      <c r="BU235" s="490"/>
      <c r="BV235" s="489"/>
      <c r="BW235" s="522"/>
      <c r="BX235" s="521"/>
      <c r="BY235" s="523"/>
      <c r="BZ235" s="489"/>
      <c r="CA235" s="490"/>
      <c r="CB235" s="489"/>
      <c r="CC235" s="489"/>
      <c r="CD235" s="490"/>
      <c r="CE235" s="489"/>
      <c r="CF235" s="489"/>
      <c r="CG235" s="490"/>
      <c r="CH235" s="510"/>
      <c r="CI235" s="489"/>
      <c r="CJ235" s="490"/>
      <c r="CK235" s="489"/>
      <c r="CL235" s="489"/>
      <c r="CM235" s="490"/>
      <c r="CN235" s="489"/>
      <c r="CO235" s="489"/>
      <c r="CP235" s="490"/>
      <c r="CQ235" s="510"/>
    </row>
    <row r="236" spans="1:95" s="484" customFormat="1" ht="12.75" customHeight="1">
      <c r="A236" s="486" t="s">
        <v>61</v>
      </c>
      <c r="B236" s="487">
        <v>1831466.0034999987</v>
      </c>
      <c r="C236" s="487">
        <v>82502166.458399996</v>
      </c>
      <c r="D236" s="488">
        <v>45.04706410096356</v>
      </c>
      <c r="E236" s="485"/>
      <c r="F236" s="489"/>
      <c r="G236" s="490" t="s">
        <v>325</v>
      </c>
      <c r="H236" s="491"/>
      <c r="I236" s="489"/>
      <c r="J236" s="490" t="s">
        <v>325</v>
      </c>
      <c r="K236" s="491"/>
      <c r="L236" s="489">
        <v>8123</v>
      </c>
      <c r="M236" s="490">
        <v>29.4</v>
      </c>
      <c r="N236" s="510">
        <v>23869</v>
      </c>
      <c r="O236" s="489">
        <v>595</v>
      </c>
      <c r="P236" s="490">
        <v>36.299999999999997</v>
      </c>
      <c r="Q236" s="489">
        <v>2157</v>
      </c>
      <c r="R236" s="489">
        <v>1018</v>
      </c>
      <c r="S236" s="490">
        <v>31.5</v>
      </c>
      <c r="T236" s="489">
        <v>3203</v>
      </c>
      <c r="U236" s="489">
        <v>10874</v>
      </c>
      <c r="V236" s="490">
        <v>37.9</v>
      </c>
      <c r="W236" s="510">
        <v>41181</v>
      </c>
      <c r="X236" s="489">
        <v>865275</v>
      </c>
      <c r="Y236" s="490">
        <v>43.5</v>
      </c>
      <c r="Z236" s="489">
        <v>3766872</v>
      </c>
      <c r="AA236" s="489">
        <v>832418</v>
      </c>
      <c r="AB236" s="490">
        <v>45.3</v>
      </c>
      <c r="AC236" s="489">
        <v>3769713</v>
      </c>
      <c r="AD236" s="489">
        <v>758443</v>
      </c>
      <c r="AE236" s="490">
        <v>55.1</v>
      </c>
      <c r="AF236" s="510">
        <v>4181539</v>
      </c>
      <c r="AG236" s="489">
        <v>866274</v>
      </c>
      <c r="AH236" s="490">
        <v>43.5</v>
      </c>
      <c r="AI236" s="489">
        <v>3772162</v>
      </c>
      <c r="AJ236" s="489">
        <v>839855</v>
      </c>
      <c r="AK236" s="490">
        <v>45.4</v>
      </c>
      <c r="AL236" s="489">
        <v>3809820</v>
      </c>
      <c r="AM236" s="489">
        <v>768942</v>
      </c>
      <c r="AN236" s="490">
        <v>55.1</v>
      </c>
      <c r="AO236" s="510">
        <v>4238511</v>
      </c>
      <c r="AP236" s="489">
        <v>17192</v>
      </c>
      <c r="AQ236" s="490">
        <v>38.700000000000003</v>
      </c>
      <c r="AR236" s="489">
        <v>66539</v>
      </c>
      <c r="AS236" s="489">
        <v>11410</v>
      </c>
      <c r="AT236" s="490">
        <v>30.6</v>
      </c>
      <c r="AU236" s="489">
        <v>34864</v>
      </c>
      <c r="AV236" s="489">
        <v>9874</v>
      </c>
      <c r="AW236" s="490">
        <v>43.309407013436264</v>
      </c>
      <c r="AX236" s="510">
        <v>42767</v>
      </c>
      <c r="AY236" s="489">
        <v>1268</v>
      </c>
      <c r="AZ236" s="490">
        <v>74.900000000000006</v>
      </c>
      <c r="BA236" s="489">
        <v>9499</v>
      </c>
      <c r="BB236" s="489">
        <v>919</v>
      </c>
      <c r="BC236" s="490">
        <v>77.900000000000006</v>
      </c>
      <c r="BD236" s="489">
        <v>7159</v>
      </c>
      <c r="BE236" s="925" t="s">
        <v>97</v>
      </c>
      <c r="BF236" s="925"/>
      <c r="BG236" s="926"/>
      <c r="BH236" s="936" t="s">
        <v>97</v>
      </c>
      <c r="BI236" s="937"/>
      <c r="BJ236" s="937"/>
      <c r="BK236" s="925" t="s">
        <v>97</v>
      </c>
      <c r="BL236" s="925"/>
      <c r="BM236" s="925"/>
      <c r="BN236" s="925" t="s">
        <v>97</v>
      </c>
      <c r="BO236" s="925"/>
      <c r="BP236" s="926"/>
      <c r="BQ236" s="489">
        <v>5409</v>
      </c>
      <c r="BR236" s="490">
        <v>78.8</v>
      </c>
      <c r="BS236" s="489">
        <v>42615</v>
      </c>
      <c r="BT236" s="489">
        <v>7052</v>
      </c>
      <c r="BU236" s="490">
        <v>82.2</v>
      </c>
      <c r="BV236" s="489">
        <v>57984</v>
      </c>
      <c r="BW236" s="925" t="s">
        <v>97</v>
      </c>
      <c r="BX236" s="925"/>
      <c r="BY236" s="926"/>
      <c r="BZ236" s="489">
        <v>178020</v>
      </c>
      <c r="CA236" s="490">
        <v>77.599999999999994</v>
      </c>
      <c r="CB236" s="489">
        <v>1381300</v>
      </c>
      <c r="CC236" s="489">
        <v>172049</v>
      </c>
      <c r="CD236" s="490">
        <v>78.5</v>
      </c>
      <c r="CE236" s="489">
        <v>1350062</v>
      </c>
      <c r="CF236" s="489">
        <v>139060</v>
      </c>
      <c r="CG236" s="490">
        <v>86.7</v>
      </c>
      <c r="CH236" s="510">
        <v>1205298</v>
      </c>
      <c r="CI236" s="489">
        <v>188238</v>
      </c>
      <c r="CJ236" s="490">
        <v>77.7</v>
      </c>
      <c r="CK236" s="489">
        <v>1462476</v>
      </c>
      <c r="CL236" s="489">
        <v>185376</v>
      </c>
      <c r="CM236" s="490">
        <v>80.900000000000006</v>
      </c>
      <c r="CN236" s="489">
        <v>1499855</v>
      </c>
      <c r="CO236" s="489">
        <v>197679</v>
      </c>
      <c r="CP236" s="490">
        <v>92.3</v>
      </c>
      <c r="CQ236" s="510">
        <v>1824805</v>
      </c>
    </row>
    <row r="237" spans="1:95" s="484" customFormat="1" ht="12.75" customHeight="1">
      <c r="A237" s="486" t="s">
        <v>62</v>
      </c>
      <c r="B237" s="487">
        <v>1024841.1395000005</v>
      </c>
      <c r="C237" s="487">
        <v>38797594.870199956</v>
      </c>
      <c r="D237" s="488">
        <v>37.857179395753498</v>
      </c>
      <c r="E237" s="485"/>
      <c r="F237" s="489"/>
      <c r="G237" s="490" t="s">
        <v>325</v>
      </c>
      <c r="H237" s="491"/>
      <c r="I237" s="489"/>
      <c r="J237" s="490" t="s">
        <v>325</v>
      </c>
      <c r="K237" s="491"/>
      <c r="L237" s="489">
        <v>8936</v>
      </c>
      <c r="M237" s="490">
        <v>32.299999999999997</v>
      </c>
      <c r="N237" s="510">
        <v>28843</v>
      </c>
      <c r="O237" s="489">
        <v>141</v>
      </c>
      <c r="P237" s="490">
        <v>34.1</v>
      </c>
      <c r="Q237" s="489">
        <v>481</v>
      </c>
      <c r="R237" s="489">
        <v>249</v>
      </c>
      <c r="S237" s="490">
        <v>36.9</v>
      </c>
      <c r="T237" s="489">
        <v>918</v>
      </c>
      <c r="U237" s="489">
        <v>8466</v>
      </c>
      <c r="V237" s="490">
        <v>37.700000000000003</v>
      </c>
      <c r="W237" s="510">
        <v>31924</v>
      </c>
      <c r="X237" s="489">
        <v>368624</v>
      </c>
      <c r="Y237" s="490">
        <v>40.700000000000003</v>
      </c>
      <c r="Z237" s="489">
        <v>1501739</v>
      </c>
      <c r="AA237" s="489">
        <v>318612</v>
      </c>
      <c r="AB237" s="490">
        <v>37.200000000000003</v>
      </c>
      <c r="AC237" s="489">
        <v>1185959</v>
      </c>
      <c r="AD237" s="489">
        <v>265881</v>
      </c>
      <c r="AE237" s="490">
        <v>45.2</v>
      </c>
      <c r="AF237" s="510">
        <v>1202301</v>
      </c>
      <c r="AG237" s="489">
        <v>374345</v>
      </c>
      <c r="AH237" s="490">
        <v>41</v>
      </c>
      <c r="AI237" s="489">
        <v>1535467</v>
      </c>
      <c r="AJ237" s="489">
        <v>350196</v>
      </c>
      <c r="AK237" s="490">
        <v>38.6</v>
      </c>
      <c r="AL237" s="489">
        <v>1352424</v>
      </c>
      <c r="AM237" s="489">
        <v>297477</v>
      </c>
      <c r="AN237" s="490">
        <v>46.2</v>
      </c>
      <c r="AO237" s="510">
        <v>1373905</v>
      </c>
      <c r="AP237" s="489">
        <v>25818</v>
      </c>
      <c r="AQ237" s="490">
        <v>37.700000000000003</v>
      </c>
      <c r="AR237" s="489">
        <v>97329</v>
      </c>
      <c r="AS237" s="489">
        <v>19418</v>
      </c>
      <c r="AT237" s="490">
        <v>29.8</v>
      </c>
      <c r="AU237" s="489">
        <v>57836</v>
      </c>
      <c r="AV237" s="489">
        <v>14154</v>
      </c>
      <c r="AW237" s="490">
        <v>41.188245011237612</v>
      </c>
      <c r="AX237" s="510">
        <v>58295</v>
      </c>
      <c r="AY237" s="489">
        <v>471</v>
      </c>
      <c r="AZ237" s="490">
        <v>95.8</v>
      </c>
      <c r="BA237" s="489">
        <v>4514</v>
      </c>
      <c r="BB237" s="489">
        <v>230</v>
      </c>
      <c r="BC237" s="490">
        <v>81.599999999999994</v>
      </c>
      <c r="BD237" s="489">
        <v>1877</v>
      </c>
      <c r="BE237" s="925" t="s">
        <v>97</v>
      </c>
      <c r="BF237" s="925"/>
      <c r="BG237" s="926"/>
      <c r="BH237" s="936" t="s">
        <v>97</v>
      </c>
      <c r="BI237" s="937"/>
      <c r="BJ237" s="937"/>
      <c r="BK237" s="925" t="s">
        <v>97</v>
      </c>
      <c r="BL237" s="925"/>
      <c r="BM237" s="925"/>
      <c r="BN237" s="925" t="s">
        <v>97</v>
      </c>
      <c r="BO237" s="925"/>
      <c r="BP237" s="926"/>
      <c r="BQ237" s="489">
        <v>4805</v>
      </c>
      <c r="BR237" s="490">
        <v>86.4</v>
      </c>
      <c r="BS237" s="489">
        <v>41537</v>
      </c>
      <c r="BT237" s="489">
        <v>4752</v>
      </c>
      <c r="BU237" s="490">
        <v>91.9</v>
      </c>
      <c r="BV237" s="489">
        <v>43667</v>
      </c>
      <c r="BW237" s="925" t="s">
        <v>97</v>
      </c>
      <c r="BX237" s="925"/>
      <c r="BY237" s="926"/>
      <c r="BZ237" s="489">
        <v>115876</v>
      </c>
      <c r="CA237" s="490">
        <v>79.599999999999994</v>
      </c>
      <c r="CB237" s="489">
        <v>922178</v>
      </c>
      <c r="CC237" s="489">
        <v>110516</v>
      </c>
      <c r="CD237" s="490">
        <v>81.400000000000006</v>
      </c>
      <c r="CE237" s="489">
        <v>899123</v>
      </c>
      <c r="CF237" s="489">
        <v>67710</v>
      </c>
      <c r="CG237" s="490">
        <v>89.2</v>
      </c>
      <c r="CH237" s="510">
        <v>603940</v>
      </c>
      <c r="CI237" s="489">
        <v>202685</v>
      </c>
      <c r="CJ237" s="490">
        <v>84</v>
      </c>
      <c r="CK237" s="489">
        <v>1702287</v>
      </c>
      <c r="CL237" s="489">
        <v>202866</v>
      </c>
      <c r="CM237" s="490">
        <v>87.2</v>
      </c>
      <c r="CN237" s="489">
        <v>1768492</v>
      </c>
      <c r="CO237" s="489">
        <v>221097</v>
      </c>
      <c r="CP237" s="490">
        <v>95.9</v>
      </c>
      <c r="CQ237" s="510">
        <v>2120065</v>
      </c>
    </row>
    <row r="238" spans="1:95" s="484" customFormat="1" ht="4.5" customHeight="1">
      <c r="A238" s="486"/>
      <c r="B238" s="487"/>
      <c r="C238" s="487"/>
      <c r="D238" s="488"/>
      <c r="E238" s="485"/>
      <c r="F238" s="489"/>
      <c r="G238" s="490"/>
      <c r="H238" s="491"/>
      <c r="I238" s="489"/>
      <c r="J238" s="490"/>
      <c r="K238" s="491"/>
      <c r="L238" s="489"/>
      <c r="M238" s="490"/>
      <c r="N238" s="510"/>
      <c r="O238" s="489"/>
      <c r="P238" s="490"/>
      <c r="Q238" s="489"/>
      <c r="R238" s="489"/>
      <c r="S238" s="490"/>
      <c r="T238" s="489"/>
      <c r="U238" s="489"/>
      <c r="V238" s="490"/>
      <c r="W238" s="510"/>
      <c r="X238" s="489"/>
      <c r="Y238" s="490"/>
      <c r="Z238" s="489"/>
      <c r="AA238" s="489"/>
      <c r="AB238" s="490"/>
      <c r="AC238" s="489"/>
      <c r="AD238" s="489"/>
      <c r="AE238" s="490"/>
      <c r="AF238" s="510"/>
      <c r="AG238" s="489"/>
      <c r="AH238" s="490"/>
      <c r="AI238" s="489"/>
      <c r="AJ238" s="489"/>
      <c r="AK238" s="490"/>
      <c r="AL238" s="489"/>
      <c r="AM238" s="489"/>
      <c r="AN238" s="490"/>
      <c r="AO238" s="510"/>
      <c r="AP238" s="489"/>
      <c r="AQ238" s="490"/>
      <c r="AR238" s="489"/>
      <c r="AS238" s="489"/>
      <c r="AT238" s="490"/>
      <c r="AU238" s="489"/>
      <c r="AV238" s="489"/>
      <c r="AW238" s="490"/>
      <c r="AX238" s="510"/>
      <c r="AY238" s="489"/>
      <c r="AZ238" s="490"/>
      <c r="BA238" s="489"/>
      <c r="BB238" s="489"/>
      <c r="BC238" s="490"/>
      <c r="BD238" s="489"/>
      <c r="BE238" s="522"/>
      <c r="BF238" s="521"/>
      <c r="BG238" s="523"/>
      <c r="BH238" s="522"/>
      <c r="BI238" s="521"/>
      <c r="BJ238" s="524"/>
      <c r="BK238" s="522"/>
      <c r="BL238" s="521"/>
      <c r="BM238" s="524"/>
      <c r="BN238" s="522"/>
      <c r="BO238" s="521"/>
      <c r="BP238" s="523"/>
      <c r="BQ238" s="489"/>
      <c r="BR238" s="490"/>
      <c r="BS238" s="489"/>
      <c r="BT238" s="489"/>
      <c r="BU238" s="490"/>
      <c r="BV238" s="489"/>
      <c r="BW238" s="522"/>
      <c r="BX238" s="521"/>
      <c r="BY238" s="523"/>
      <c r="BZ238" s="489"/>
      <c r="CA238" s="490"/>
      <c r="CB238" s="489"/>
      <c r="CC238" s="489"/>
      <c r="CD238" s="490"/>
      <c r="CE238" s="489"/>
      <c r="CF238" s="489"/>
      <c r="CG238" s="490"/>
      <c r="CH238" s="510"/>
      <c r="CI238" s="489"/>
      <c r="CJ238" s="490"/>
      <c r="CK238" s="489"/>
      <c r="CL238" s="489"/>
      <c r="CM238" s="490"/>
      <c r="CN238" s="489"/>
      <c r="CO238" s="489"/>
      <c r="CP238" s="490"/>
      <c r="CQ238" s="510"/>
    </row>
    <row r="239" spans="1:95" s="484" customFormat="1" ht="12.75" customHeight="1">
      <c r="A239" s="493" t="s">
        <v>63</v>
      </c>
      <c r="B239" s="494">
        <v>2856307.1429999992</v>
      </c>
      <c r="C239" s="494">
        <v>121299761.32859996</v>
      </c>
      <c r="D239" s="495">
        <v>42.467338159298222</v>
      </c>
      <c r="E239" s="496"/>
      <c r="F239" s="497"/>
      <c r="G239" s="498" t="s">
        <v>325</v>
      </c>
      <c r="H239" s="502"/>
      <c r="I239" s="497"/>
      <c r="J239" s="498" t="s">
        <v>325</v>
      </c>
      <c r="K239" s="502"/>
      <c r="L239" s="497">
        <v>17059</v>
      </c>
      <c r="M239" s="498">
        <v>30.9</v>
      </c>
      <c r="N239" s="512">
        <v>52712</v>
      </c>
      <c r="O239" s="497">
        <v>736</v>
      </c>
      <c r="P239" s="498">
        <v>35.799999999999997</v>
      </c>
      <c r="Q239" s="497">
        <v>2638</v>
      </c>
      <c r="R239" s="497">
        <v>1268</v>
      </c>
      <c r="S239" s="498">
        <v>32.5</v>
      </c>
      <c r="T239" s="497">
        <v>4121</v>
      </c>
      <c r="U239" s="497">
        <v>19340</v>
      </c>
      <c r="V239" s="498">
        <v>37.799999999999997</v>
      </c>
      <c r="W239" s="512">
        <v>73105</v>
      </c>
      <c r="X239" s="497">
        <v>1233898</v>
      </c>
      <c r="Y239" s="498">
        <v>42.7</v>
      </c>
      <c r="Z239" s="497">
        <v>5268611</v>
      </c>
      <c r="AA239" s="497">
        <v>1151029</v>
      </c>
      <c r="AB239" s="498">
        <v>43.1</v>
      </c>
      <c r="AC239" s="497">
        <v>4955672</v>
      </c>
      <c r="AD239" s="497">
        <v>1024324</v>
      </c>
      <c r="AE239" s="498">
        <v>52.6</v>
      </c>
      <c r="AF239" s="512">
        <v>5383840</v>
      </c>
      <c r="AG239" s="497">
        <v>1240619</v>
      </c>
      <c r="AH239" s="498">
        <v>42.8</v>
      </c>
      <c r="AI239" s="497">
        <v>5307629</v>
      </c>
      <c r="AJ239" s="497">
        <v>1190050</v>
      </c>
      <c r="AK239" s="498">
        <v>43.4</v>
      </c>
      <c r="AL239" s="497">
        <v>5162244</v>
      </c>
      <c r="AM239" s="497">
        <v>1066419</v>
      </c>
      <c r="AN239" s="498">
        <v>52.6</v>
      </c>
      <c r="AO239" s="512">
        <v>5612416</v>
      </c>
      <c r="AP239" s="497">
        <v>43010</v>
      </c>
      <c r="AQ239" s="498">
        <v>38.1</v>
      </c>
      <c r="AR239" s="497">
        <v>163868</v>
      </c>
      <c r="AS239" s="497">
        <v>30828</v>
      </c>
      <c r="AT239" s="498">
        <v>30.1</v>
      </c>
      <c r="AU239" s="497">
        <v>92700</v>
      </c>
      <c r="AV239" s="497">
        <v>24028</v>
      </c>
      <c r="AW239" s="498">
        <v>42.059974022050021</v>
      </c>
      <c r="AX239" s="512">
        <v>101062</v>
      </c>
      <c r="AY239" s="497">
        <v>1738</v>
      </c>
      <c r="AZ239" s="498">
        <v>80.599999999999994</v>
      </c>
      <c r="BA239" s="497">
        <v>14013</v>
      </c>
      <c r="BB239" s="497">
        <v>1149</v>
      </c>
      <c r="BC239" s="498">
        <v>78.599999999999994</v>
      </c>
      <c r="BD239" s="497">
        <v>9036</v>
      </c>
      <c r="BE239" s="925" t="s">
        <v>97</v>
      </c>
      <c r="BF239" s="925"/>
      <c r="BG239" s="926"/>
      <c r="BH239" s="936" t="s">
        <v>97</v>
      </c>
      <c r="BI239" s="937"/>
      <c r="BJ239" s="937"/>
      <c r="BK239" s="925" t="s">
        <v>97</v>
      </c>
      <c r="BL239" s="925"/>
      <c r="BM239" s="925"/>
      <c r="BN239" s="938" t="s">
        <v>97</v>
      </c>
      <c r="BO239" s="938"/>
      <c r="BP239" s="939"/>
      <c r="BQ239" s="497">
        <v>10214</v>
      </c>
      <c r="BR239" s="498">
        <v>82.4</v>
      </c>
      <c r="BS239" s="497">
        <v>84152</v>
      </c>
      <c r="BT239" s="497">
        <v>11805</v>
      </c>
      <c r="BU239" s="498">
        <v>86.1</v>
      </c>
      <c r="BV239" s="497">
        <v>101651</v>
      </c>
      <c r="BW239" s="938" t="s">
        <v>97</v>
      </c>
      <c r="BX239" s="938"/>
      <c r="BY239" s="939"/>
      <c r="BZ239" s="497">
        <v>293895</v>
      </c>
      <c r="CA239" s="498">
        <v>78.400000000000006</v>
      </c>
      <c r="CB239" s="497">
        <v>2303478</v>
      </c>
      <c r="CC239" s="497">
        <v>282564</v>
      </c>
      <c r="CD239" s="498">
        <v>79.599999999999994</v>
      </c>
      <c r="CE239" s="497">
        <v>2249185</v>
      </c>
      <c r="CF239" s="497">
        <v>206770</v>
      </c>
      <c r="CG239" s="498">
        <v>87.5</v>
      </c>
      <c r="CH239" s="512">
        <v>1809238</v>
      </c>
      <c r="CI239" s="497">
        <v>390923</v>
      </c>
      <c r="CJ239" s="498">
        <v>81</v>
      </c>
      <c r="CK239" s="497">
        <v>3164763</v>
      </c>
      <c r="CL239" s="497">
        <v>388243</v>
      </c>
      <c r="CM239" s="498">
        <v>84.2</v>
      </c>
      <c r="CN239" s="497">
        <v>3268347</v>
      </c>
      <c r="CO239" s="497">
        <v>418776</v>
      </c>
      <c r="CP239" s="498">
        <v>94.2</v>
      </c>
      <c r="CQ239" s="512">
        <v>3944870</v>
      </c>
    </row>
  </sheetData>
  <mergeCells count="374">
    <mergeCell ref="BW233:BY233"/>
    <mergeCell ref="BW234:BY234"/>
    <mergeCell ref="BW236:BY236"/>
    <mergeCell ref="BW237:BY237"/>
    <mergeCell ref="BW239:BY239"/>
    <mergeCell ref="BW208:BY208"/>
    <mergeCell ref="BW209:BY209"/>
    <mergeCell ref="BW210:BY210"/>
    <mergeCell ref="BW231:BY231"/>
    <mergeCell ref="BW232:BY232"/>
    <mergeCell ref="BW203:BY203"/>
    <mergeCell ref="BW204:BY204"/>
    <mergeCell ref="BW205:BY205"/>
    <mergeCell ref="BW206:BY206"/>
    <mergeCell ref="BW207:BY207"/>
    <mergeCell ref="BW198:BY198"/>
    <mergeCell ref="BW199:BY199"/>
    <mergeCell ref="BW200:BY200"/>
    <mergeCell ref="BW201:BY201"/>
    <mergeCell ref="BW202:BY202"/>
    <mergeCell ref="BW193:BY193"/>
    <mergeCell ref="BW194:BY194"/>
    <mergeCell ref="BW195:BY195"/>
    <mergeCell ref="BW196:BY196"/>
    <mergeCell ref="BW197:BY197"/>
    <mergeCell ref="BW188:BY188"/>
    <mergeCell ref="BW189:BY189"/>
    <mergeCell ref="BW190:BY190"/>
    <mergeCell ref="BW191:BY191"/>
    <mergeCell ref="BW192:BY192"/>
    <mergeCell ref="BW183:BY183"/>
    <mergeCell ref="BW184:BY184"/>
    <mergeCell ref="BW185:BY185"/>
    <mergeCell ref="BW186:BY186"/>
    <mergeCell ref="BW187:BY187"/>
    <mergeCell ref="BW178:BY178"/>
    <mergeCell ref="BW179:BY179"/>
    <mergeCell ref="BW180:BY180"/>
    <mergeCell ref="BW181:BY181"/>
    <mergeCell ref="BW182:BY182"/>
    <mergeCell ref="BN237:BP237"/>
    <mergeCell ref="BN239:BP239"/>
    <mergeCell ref="BW164:BY164"/>
    <mergeCell ref="BW165:BY165"/>
    <mergeCell ref="BW166:BY166"/>
    <mergeCell ref="BW167:BY167"/>
    <mergeCell ref="BW168:BY168"/>
    <mergeCell ref="BW169:BY169"/>
    <mergeCell ref="BW170:BY170"/>
    <mergeCell ref="BW171:BY171"/>
    <mergeCell ref="BW172:BY172"/>
    <mergeCell ref="BW173:BY173"/>
    <mergeCell ref="BW174:BY174"/>
    <mergeCell ref="BW175:BY175"/>
    <mergeCell ref="BW176:BY176"/>
    <mergeCell ref="BW177:BY177"/>
    <mergeCell ref="BN231:BP231"/>
    <mergeCell ref="BN232:BP232"/>
    <mergeCell ref="BN233:BP233"/>
    <mergeCell ref="BN234:BP234"/>
    <mergeCell ref="BN236:BP236"/>
    <mergeCell ref="BN206:BP206"/>
    <mergeCell ref="BN207:BP207"/>
    <mergeCell ref="BN208:BP208"/>
    <mergeCell ref="BN209:BP209"/>
    <mergeCell ref="BN210:BP210"/>
    <mergeCell ref="BN201:BP201"/>
    <mergeCell ref="BN202:BP202"/>
    <mergeCell ref="BN203:BP203"/>
    <mergeCell ref="BN204:BP204"/>
    <mergeCell ref="BN205:BP205"/>
    <mergeCell ref="BN196:BP196"/>
    <mergeCell ref="BN197:BP197"/>
    <mergeCell ref="BN198:BP198"/>
    <mergeCell ref="BN199:BP199"/>
    <mergeCell ref="BN200:BP200"/>
    <mergeCell ref="BN191:BP191"/>
    <mergeCell ref="BN192:BP192"/>
    <mergeCell ref="BN193:BP193"/>
    <mergeCell ref="BN194:BP194"/>
    <mergeCell ref="BN195:BP195"/>
    <mergeCell ref="BN186:BP186"/>
    <mergeCell ref="BN187:BP187"/>
    <mergeCell ref="BN188:BP188"/>
    <mergeCell ref="BN189:BP189"/>
    <mergeCell ref="BN190:BP190"/>
    <mergeCell ref="BN181:BP181"/>
    <mergeCell ref="BN182:BP182"/>
    <mergeCell ref="BN183:BP183"/>
    <mergeCell ref="BN184:BP184"/>
    <mergeCell ref="BN185:BP185"/>
    <mergeCell ref="BN176:BP176"/>
    <mergeCell ref="BN177:BP177"/>
    <mergeCell ref="BN178:BP178"/>
    <mergeCell ref="BN179:BP179"/>
    <mergeCell ref="BN180:BP180"/>
    <mergeCell ref="BN171:BP171"/>
    <mergeCell ref="BN172:BP172"/>
    <mergeCell ref="BN173:BP173"/>
    <mergeCell ref="BN174:BP174"/>
    <mergeCell ref="BN175:BP175"/>
    <mergeCell ref="BN166:BP166"/>
    <mergeCell ref="BN167:BP167"/>
    <mergeCell ref="BN168:BP168"/>
    <mergeCell ref="BN169:BP169"/>
    <mergeCell ref="BN170:BP170"/>
    <mergeCell ref="BK233:BM233"/>
    <mergeCell ref="BK234:BM234"/>
    <mergeCell ref="BK236:BM236"/>
    <mergeCell ref="BK237:BM237"/>
    <mergeCell ref="BK239:BM239"/>
    <mergeCell ref="BK231:BM231"/>
    <mergeCell ref="BK232:BM232"/>
    <mergeCell ref="BK207:BM207"/>
    <mergeCell ref="BK208:BM208"/>
    <mergeCell ref="BK209:BM209"/>
    <mergeCell ref="BK210:BM210"/>
    <mergeCell ref="BK211:BM211"/>
    <mergeCell ref="BK202:BM202"/>
    <mergeCell ref="BK203:BM203"/>
    <mergeCell ref="BK204:BM204"/>
    <mergeCell ref="BK205:BM205"/>
    <mergeCell ref="BK206:BM206"/>
    <mergeCell ref="BK197:BM197"/>
    <mergeCell ref="BK198:BM198"/>
    <mergeCell ref="BK199:BM199"/>
    <mergeCell ref="BK200:BM200"/>
    <mergeCell ref="BK201:BM201"/>
    <mergeCell ref="BK192:BM192"/>
    <mergeCell ref="BK193:BM193"/>
    <mergeCell ref="BK194:BM194"/>
    <mergeCell ref="BK195:BM195"/>
    <mergeCell ref="BK196:BM196"/>
    <mergeCell ref="BK187:BM187"/>
    <mergeCell ref="BK188:BM188"/>
    <mergeCell ref="BK189:BM189"/>
    <mergeCell ref="BK190:BM190"/>
    <mergeCell ref="BK191:BM191"/>
    <mergeCell ref="BK182:BM182"/>
    <mergeCell ref="BK183:BM183"/>
    <mergeCell ref="BK184:BM184"/>
    <mergeCell ref="BK185:BM185"/>
    <mergeCell ref="BK186:BM186"/>
    <mergeCell ref="BK177:BM177"/>
    <mergeCell ref="BK178:BM178"/>
    <mergeCell ref="BK179:BM179"/>
    <mergeCell ref="BK180:BM180"/>
    <mergeCell ref="BK181:BM181"/>
    <mergeCell ref="BK172:BM172"/>
    <mergeCell ref="BK173:BM173"/>
    <mergeCell ref="BK174:BM174"/>
    <mergeCell ref="BK175:BM175"/>
    <mergeCell ref="BK176:BM176"/>
    <mergeCell ref="BK167:BM167"/>
    <mergeCell ref="BK168:BM168"/>
    <mergeCell ref="BK169:BM169"/>
    <mergeCell ref="BK170:BM170"/>
    <mergeCell ref="BK171:BM171"/>
    <mergeCell ref="BH233:BJ233"/>
    <mergeCell ref="BH234:BJ234"/>
    <mergeCell ref="BH236:BJ236"/>
    <mergeCell ref="BH237:BJ237"/>
    <mergeCell ref="BH239:BJ239"/>
    <mergeCell ref="BH208:BJ208"/>
    <mergeCell ref="BH209:BJ209"/>
    <mergeCell ref="BH210:BJ210"/>
    <mergeCell ref="BH231:BJ231"/>
    <mergeCell ref="BH232:BJ232"/>
    <mergeCell ref="BH203:BJ203"/>
    <mergeCell ref="BH204:BJ204"/>
    <mergeCell ref="BH205:BJ205"/>
    <mergeCell ref="BH206:BJ206"/>
    <mergeCell ref="BH207:BJ207"/>
    <mergeCell ref="BH198:BJ198"/>
    <mergeCell ref="BH199:BJ199"/>
    <mergeCell ref="BH200:BJ200"/>
    <mergeCell ref="BH201:BJ201"/>
    <mergeCell ref="BH202:BJ202"/>
    <mergeCell ref="BH193:BJ193"/>
    <mergeCell ref="BH194:BJ194"/>
    <mergeCell ref="BH195:BJ195"/>
    <mergeCell ref="BH196:BJ196"/>
    <mergeCell ref="BH197:BJ197"/>
    <mergeCell ref="BH188:BJ188"/>
    <mergeCell ref="BH189:BJ189"/>
    <mergeCell ref="BH190:BJ190"/>
    <mergeCell ref="BH191:BJ191"/>
    <mergeCell ref="BH192:BJ192"/>
    <mergeCell ref="BH183:BJ183"/>
    <mergeCell ref="BH184:BJ184"/>
    <mergeCell ref="BH185:BJ185"/>
    <mergeCell ref="BH186:BJ186"/>
    <mergeCell ref="BH187:BJ187"/>
    <mergeCell ref="BH178:BJ178"/>
    <mergeCell ref="BH179:BJ179"/>
    <mergeCell ref="BH180:BJ180"/>
    <mergeCell ref="BH181:BJ181"/>
    <mergeCell ref="BH182:BJ182"/>
    <mergeCell ref="BE237:BG237"/>
    <mergeCell ref="BE239:BG239"/>
    <mergeCell ref="BH164:BJ164"/>
    <mergeCell ref="BH165:BJ165"/>
    <mergeCell ref="BH166:BJ166"/>
    <mergeCell ref="BH167:BJ167"/>
    <mergeCell ref="BH168:BJ168"/>
    <mergeCell ref="BH169:BJ169"/>
    <mergeCell ref="BH170:BJ170"/>
    <mergeCell ref="BH171:BJ171"/>
    <mergeCell ref="BH172:BJ172"/>
    <mergeCell ref="BH173:BJ173"/>
    <mergeCell ref="BH174:BJ174"/>
    <mergeCell ref="BH175:BJ175"/>
    <mergeCell ref="BH176:BJ176"/>
    <mergeCell ref="BH177:BJ177"/>
    <mergeCell ref="BE231:BG231"/>
    <mergeCell ref="BE232:BG232"/>
    <mergeCell ref="BE233:BG233"/>
    <mergeCell ref="BE234:BG234"/>
    <mergeCell ref="BE236:BG236"/>
    <mergeCell ref="BE206:BG206"/>
    <mergeCell ref="BE207:BG207"/>
    <mergeCell ref="BE208:BG208"/>
    <mergeCell ref="BE209:BG209"/>
    <mergeCell ref="BE210:BG210"/>
    <mergeCell ref="BE201:BG201"/>
    <mergeCell ref="BE202:BG202"/>
    <mergeCell ref="BE203:BG203"/>
    <mergeCell ref="BE204:BG204"/>
    <mergeCell ref="BE205:BG205"/>
    <mergeCell ref="BE196:BG196"/>
    <mergeCell ref="BE197:BG197"/>
    <mergeCell ref="BE198:BG198"/>
    <mergeCell ref="BE199:BG199"/>
    <mergeCell ref="BE200:BG200"/>
    <mergeCell ref="BE191:BG191"/>
    <mergeCell ref="BE192:BG192"/>
    <mergeCell ref="BE193:BG193"/>
    <mergeCell ref="BE194:BG194"/>
    <mergeCell ref="BE195:BG195"/>
    <mergeCell ref="BE186:BG186"/>
    <mergeCell ref="BE187:BG187"/>
    <mergeCell ref="BE188:BG188"/>
    <mergeCell ref="BE189:BG189"/>
    <mergeCell ref="BE190:BG190"/>
    <mergeCell ref="BE181:BG181"/>
    <mergeCell ref="BE182:BG182"/>
    <mergeCell ref="BE183:BG183"/>
    <mergeCell ref="BE184:BG184"/>
    <mergeCell ref="BE185:BG185"/>
    <mergeCell ref="BE176:BG176"/>
    <mergeCell ref="BE177:BG177"/>
    <mergeCell ref="BE178:BG178"/>
    <mergeCell ref="BE179:BG179"/>
    <mergeCell ref="BE180:BG180"/>
    <mergeCell ref="BE171:BG171"/>
    <mergeCell ref="BE172:BG172"/>
    <mergeCell ref="BE173:BG173"/>
    <mergeCell ref="BE174:BG174"/>
    <mergeCell ref="BE175:BG175"/>
    <mergeCell ref="AG84:AO89"/>
    <mergeCell ref="AY84:BG89"/>
    <mergeCell ref="BH84:BP89"/>
    <mergeCell ref="F164:K170"/>
    <mergeCell ref="BE164:BG164"/>
    <mergeCell ref="BE165:BG165"/>
    <mergeCell ref="BE166:BG166"/>
    <mergeCell ref="BE167:BG167"/>
    <mergeCell ref="BE168:BG168"/>
    <mergeCell ref="BE169:BG169"/>
    <mergeCell ref="BE170:BG170"/>
    <mergeCell ref="BK164:BM164"/>
    <mergeCell ref="BK165:BM165"/>
    <mergeCell ref="BN164:BP164"/>
    <mergeCell ref="BN165:BP165"/>
    <mergeCell ref="BK166:BM166"/>
    <mergeCell ref="AS162:AU162"/>
    <mergeCell ref="AV162:AX162"/>
    <mergeCell ref="AY162:BA162"/>
    <mergeCell ref="CO162:CQ162"/>
    <mergeCell ref="BN162:BP162"/>
    <mergeCell ref="BQ162:BS162"/>
    <mergeCell ref="BT162:BV162"/>
    <mergeCell ref="BW162:BY162"/>
    <mergeCell ref="BZ162:CB162"/>
    <mergeCell ref="CC162:CE162"/>
    <mergeCell ref="BH162:BJ162"/>
    <mergeCell ref="BK162:BM162"/>
    <mergeCell ref="CF162:CH162"/>
    <mergeCell ref="CI162:CK162"/>
    <mergeCell ref="CL162:CN162"/>
    <mergeCell ref="BB162:BD162"/>
    <mergeCell ref="BE162:BG162"/>
    <mergeCell ref="BZ82:CB82"/>
    <mergeCell ref="CC82:CE82"/>
    <mergeCell ref="CF82:CH82"/>
    <mergeCell ref="F162:H162"/>
    <mergeCell ref="I162:K162"/>
    <mergeCell ref="L162:N162"/>
    <mergeCell ref="O162:Q162"/>
    <mergeCell ref="R162:T162"/>
    <mergeCell ref="U162:W162"/>
    <mergeCell ref="X162:Z162"/>
    <mergeCell ref="AA162:AC162"/>
    <mergeCell ref="AD162:AF162"/>
    <mergeCell ref="AG162:AI162"/>
    <mergeCell ref="AJ162:AL162"/>
    <mergeCell ref="AM162:AO162"/>
    <mergeCell ref="AP162:AR162"/>
    <mergeCell ref="BK82:BM82"/>
    <mergeCell ref="BN82:BP82"/>
    <mergeCell ref="BQ82:BS82"/>
    <mergeCell ref="BT82:BV82"/>
    <mergeCell ref="BW82:BY82"/>
    <mergeCell ref="AV82:AX82"/>
    <mergeCell ref="AY82:BA82"/>
    <mergeCell ref="BB82:BD82"/>
    <mergeCell ref="BE82:BG82"/>
    <mergeCell ref="BH82:BJ82"/>
    <mergeCell ref="CC2:CE2"/>
    <mergeCell ref="CF2:CH2"/>
    <mergeCell ref="F82:H82"/>
    <mergeCell ref="I82:K82"/>
    <mergeCell ref="L82:N82"/>
    <mergeCell ref="O82:Q82"/>
    <mergeCell ref="R82:T82"/>
    <mergeCell ref="U82:W82"/>
    <mergeCell ref="X82:Z82"/>
    <mergeCell ref="AA82:AC82"/>
    <mergeCell ref="AD82:AF82"/>
    <mergeCell ref="AG82:AI82"/>
    <mergeCell ref="AJ82:AL82"/>
    <mergeCell ref="AM82:AO82"/>
    <mergeCell ref="AP82:AR82"/>
    <mergeCell ref="AS82:AU82"/>
    <mergeCell ref="BN2:BP2"/>
    <mergeCell ref="BQ2:BS2"/>
    <mergeCell ref="BT2:BV2"/>
    <mergeCell ref="BW2:BY2"/>
    <mergeCell ref="BZ2:CB2"/>
    <mergeCell ref="AY2:BA2"/>
    <mergeCell ref="BB2:BD2"/>
    <mergeCell ref="BE2:BG2"/>
    <mergeCell ref="BH2:BJ2"/>
    <mergeCell ref="BK2:BM2"/>
    <mergeCell ref="AJ2:AL2"/>
    <mergeCell ref="AM2:AO2"/>
    <mergeCell ref="AP2:AR2"/>
    <mergeCell ref="AS2:AU2"/>
    <mergeCell ref="AV2:AX2"/>
    <mergeCell ref="U2:W2"/>
    <mergeCell ref="X2:Z2"/>
    <mergeCell ref="AA2:AC2"/>
    <mergeCell ref="AD2:AF2"/>
    <mergeCell ref="AG2:AI2"/>
    <mergeCell ref="F2:H2"/>
    <mergeCell ref="I2:K2"/>
    <mergeCell ref="L2:N2"/>
    <mergeCell ref="O2:Q2"/>
    <mergeCell ref="R2:T2"/>
    <mergeCell ref="B161:D161"/>
    <mergeCell ref="A162:A163"/>
    <mergeCell ref="B162:B163"/>
    <mergeCell ref="C162:C163"/>
    <mergeCell ref="D162:D163"/>
    <mergeCell ref="A2:A3"/>
    <mergeCell ref="B1:D1"/>
    <mergeCell ref="B2:B3"/>
    <mergeCell ref="C2:C3"/>
    <mergeCell ref="D2:D3"/>
    <mergeCell ref="B81:D81"/>
    <mergeCell ref="A82:A83"/>
    <mergeCell ref="B82:B83"/>
    <mergeCell ref="C82:C83"/>
    <mergeCell ref="D82:D83"/>
  </mergeCells>
  <printOptions headings="1" gridLines="1"/>
  <pageMargins left="0.2" right="0.2" top="0.47244094488188981" bottom="0.35433070866141736" header="0.27559055118110237" footer="0.19685039370078741"/>
  <pageSetup paperSize="8" scale="75" pageOrder="overThenDown" orientation="landscape" r:id="rId1"/>
  <headerFooter alignWithMargins="0">
    <oddHeader>&amp;LNLS, Dez. 34, Erntestatistik &amp;CErfaßt 1999 von Frau Hartmann, Korrektur 2003 Frau Hegenbarth&amp;RDruck am: &amp;D, &amp;T</oddHeader>
    <oddFooter>&amp;LNLS, Keckl, Tel. 0511 9898 3441; Datei: &amp;F, Tabelle: &amp;A&amp;C — = keine Angabe, kein Anbau; . = unsicherer Wert (zu wenig Meldungen)&amp;RSeite: &amp;P von &amp;N</oddFooter>
  </headerFooter>
  <rowBreaks count="1" manualBreakCount="1">
    <brk id="160" min="5" max="201" man="1"/>
  </rowBreaks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19</vt:i4>
      </vt:variant>
    </vt:vector>
  </HeadingPairs>
  <TitlesOfParts>
    <vt:vector size="34" baseType="lpstr">
      <vt:lpstr>Verzeichnis_der_Fruchtarten</vt:lpstr>
      <vt:lpstr>Niedersachsen_ab_1949</vt:lpstr>
      <vt:lpstr>Nur dt ab 1978_Teil1</vt:lpstr>
      <vt:lpstr>Nur dt ab 1978_Teil2</vt:lpstr>
      <vt:lpstr>Nur dt ab 1978_Teil3</vt:lpstr>
      <vt:lpstr>Nur dt ab 1978_Teil4</vt:lpstr>
      <vt:lpstr> Nur dt ab 1978_Teil5</vt:lpstr>
      <vt:lpstr>Kreise_alt Totaljahre_49 bis 78</vt:lpstr>
      <vt:lpstr>Keise_neu Totaljahre_79 bis 87</vt:lpstr>
      <vt:lpstr>Ernte_Kreise_1991</vt:lpstr>
      <vt:lpstr>Ernte_Kreise_1995</vt:lpstr>
      <vt:lpstr>Ernte_Kreise_1999</vt:lpstr>
      <vt:lpstr>Ernte_Kreise_2003</vt:lpstr>
      <vt:lpstr>Ernte_Kreise_2007</vt:lpstr>
      <vt:lpstr>Ernte_Kreise_2010</vt:lpstr>
      <vt:lpstr>Ernte_Kreise_1991!Druckbereich</vt:lpstr>
      <vt:lpstr>Ernte_Kreise_1995!Druckbereich</vt:lpstr>
      <vt:lpstr>Ernte_Kreise_1999!Druckbereich</vt:lpstr>
      <vt:lpstr>Ernte_Kreise_2003!Druckbereich</vt:lpstr>
      <vt:lpstr>Ernte_Kreise_2007!Druckbereich</vt:lpstr>
      <vt:lpstr>Ernte_Kreise_2010!Druckbereich</vt:lpstr>
      <vt:lpstr>'Keise_neu Totaljahre_79 bis 87'!Druckbereich</vt:lpstr>
      <vt:lpstr>'Kreise_alt Totaljahre_49 bis 78'!Druckbereich</vt:lpstr>
      <vt:lpstr>' Nur dt ab 1978_Teil5'!Drucktitel</vt:lpstr>
      <vt:lpstr>Ernte_Kreise_1991!Drucktitel</vt:lpstr>
      <vt:lpstr>Ernte_Kreise_2003!Drucktitel</vt:lpstr>
      <vt:lpstr>Ernte_Kreise_2007!Drucktitel</vt:lpstr>
      <vt:lpstr>Ernte_Kreise_2010!Drucktitel</vt:lpstr>
      <vt:lpstr>'Keise_neu Totaljahre_79 bis 87'!Drucktitel</vt:lpstr>
      <vt:lpstr>'Kreise_alt Totaljahre_49 bis 78'!Drucktitel</vt:lpstr>
      <vt:lpstr>'Nur dt ab 1978_Teil1'!Drucktitel</vt:lpstr>
      <vt:lpstr>'Nur dt ab 1978_Teil2'!Drucktitel</vt:lpstr>
      <vt:lpstr>'Nur dt ab 1978_Teil3'!Drucktitel</vt:lpstr>
      <vt:lpstr>'Nur dt ab 1978_Teil4'!Drucktitel</vt:lpstr>
    </vt:vector>
  </TitlesOfParts>
  <Company>Nds. Landesamt für Statistik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2021-04-01T08:24:31Z</cp:lastPrinted>
  <dcterms:created xsi:type="dcterms:W3CDTF">2008-11-20T14:18:13Z</dcterms:created>
  <dcterms:modified xsi:type="dcterms:W3CDTF">2023-05-19T09:50:53Z</dcterms:modified>
</cp:coreProperties>
</file>